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2.xml" ContentType="application/vnd.openxmlformats-officedocument.spreadsheetml.worksheet+xml"/>
  <Override PartName="/xl/worksheets/sheet3.xml" ContentType="application/vnd.openxmlformats-officedocument.spreadsheetml.worksheet+xml"/>
  <Override PartName="/xl/chartsheets/sheet3.xml" ContentType="application/vnd.openxmlformats-officedocument.spreadsheetml.chart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623" codeName="{499AFE36-ED4D-9D94-70EF-1DFAAA4259C6}"/>
  <workbookPr codeName="ThisWorkbook" defaultThemeVersion="166925"/>
  <mc:AlternateContent xmlns:mc="http://schemas.openxmlformats.org/markup-compatibility/2006">
    <mc:Choice Requires="x15">
      <x15ac:absPath xmlns:x15ac="http://schemas.microsoft.com/office/spreadsheetml/2010/11/ac" url="https://d.docs.live.net/4490f63018bb2b86/研究・COVID-19_data/"/>
    </mc:Choice>
  </mc:AlternateContent>
  <xr:revisionPtr revIDLastSave="10" documentId="8_{684C35D2-E238-46EB-8A99-5BBBC8B456D9}" xr6:coauthVersionLast="47" xr6:coauthVersionMax="47" xr10:uidLastSave="{BDDD6422-2C90-4759-882A-E4F11617DC5A}"/>
  <bookViews>
    <workbookView xWindow="-110" yWindow="-110" windowWidth="25820" windowHeight="13900" activeTab="1" xr2:uid="{00000000-000D-0000-FFFF-FFFF00000000}"/>
  </bookViews>
  <sheets>
    <sheet name="Release note" sheetId="41" r:id="rId1"/>
    <sheet name="図A　新規感染者 (実数)" sheetId="51" r:id="rId2"/>
    <sheet name="図B　新規感染者（対数）" sheetId="49" r:id="rId3"/>
    <sheet name="Source" sheetId="46" r:id="rId4"/>
    <sheet name="newly_confirmed_cases_daily" sheetId="47" r:id="rId5"/>
    <sheet name="図　3月下旬" sheetId="50" r:id="rId6"/>
    <sheet name="図_data" sheetId="48" r:id="rId7"/>
    <sheet name="Parameters" sheetId="1" r:id="rId8"/>
    <sheet name="Simulated-SIR_AB" sheetId="2" r:id="rId9"/>
  </sheets>
  <functionGroups builtInGroupCount="19"/>
  <definedNames>
    <definedName name="ALPHA_a">Parameters!$C$10</definedName>
    <definedName name="ALPHA_c">Parameters!$B$10</definedName>
    <definedName name="ALPHA_e">Parameters!$D$10</definedName>
    <definedName name="BETA_a">Parameters!$C$11</definedName>
    <definedName name="BETA_c">Parameters!$B$11</definedName>
    <definedName name="BETA_e">Parameters!$D$11</definedName>
    <definedName name="CONVERTER">Parameters!$B$20</definedName>
    <definedName name="CONVERTER_a">Parameters!$C$21</definedName>
    <definedName name="CONVERTER_c">Parameters!$B$21</definedName>
    <definedName name="CONVERTER_e">Parameters!$D$21</definedName>
    <definedName name="dt">Parameters!$B$16</definedName>
    <definedName name="ExternalData_2" localSheetId="4" hidden="1">newly_confirmed_cases_daily!$A$1:$AW$1210</definedName>
    <definedName name="GAMMA">Parameters!$B$4</definedName>
    <definedName name="I_a">Parameters!$C$8</definedName>
    <definedName name="I_a_modelC">Parameters!$C$14</definedName>
    <definedName name="I_c">Parameters!$B$8</definedName>
    <definedName name="I_e">Parameters!$D$8</definedName>
    <definedName name="IFR">Parameters!$B$12</definedName>
    <definedName name="N">Parameters!$B$19</definedName>
    <definedName name="N_a">Parameters!$C$7</definedName>
    <definedName name="N_c">Parameters!$B$7</definedName>
    <definedName name="N_e">Parameters!$D$7</definedName>
    <definedName name="R0">Parameters!$B$2</definedName>
    <definedName name="REMOVED_a">Parameters!$C$9</definedName>
    <definedName name="REMOVED_c">Parameters!$B$9</definedName>
    <definedName name="REMOVED_e">Parameters!$D$9</definedName>
    <definedName name="STAGE">Parameters!$B$17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2" l="1"/>
  <c r="C1165" i="48" l="1"/>
  <c r="C1164" i="48"/>
  <c r="C1163" i="48"/>
  <c r="C1162" i="48"/>
  <c r="C1161" i="48"/>
  <c r="C1160" i="48"/>
  <c r="C1159" i="48"/>
  <c r="C1158" i="48"/>
  <c r="C1157" i="48"/>
  <c r="C1156" i="48"/>
  <c r="C1155" i="48"/>
  <c r="C1154" i="48"/>
  <c r="C1153" i="48"/>
  <c r="C1152" i="48"/>
  <c r="C1151" i="48"/>
  <c r="C1150" i="48"/>
  <c r="C1149" i="48"/>
  <c r="C1148" i="48"/>
  <c r="C1147" i="48"/>
  <c r="C1146" i="48"/>
  <c r="C1145" i="48"/>
  <c r="C1144" i="48"/>
  <c r="C1143" i="48"/>
  <c r="C1142" i="48"/>
  <c r="C1141" i="48"/>
  <c r="C1140" i="48"/>
  <c r="C1139" i="48"/>
  <c r="C1138" i="48"/>
  <c r="C1137" i="48"/>
  <c r="C1136" i="48"/>
  <c r="C1135" i="48"/>
  <c r="C1134" i="48"/>
  <c r="C1133" i="48"/>
  <c r="C1132" i="48"/>
  <c r="C1131" i="48"/>
  <c r="C1130" i="48"/>
  <c r="C1129" i="48"/>
  <c r="C1128" i="48"/>
  <c r="C1127" i="48"/>
  <c r="C1126" i="48"/>
  <c r="C1125" i="48"/>
  <c r="C1124" i="48"/>
  <c r="C1123" i="48"/>
  <c r="C1122" i="48"/>
  <c r="C1121" i="48"/>
  <c r="C1120" i="48"/>
  <c r="C1119" i="48"/>
  <c r="C1118" i="48"/>
  <c r="C1117" i="48"/>
  <c r="C1116" i="48"/>
  <c r="C1115" i="48"/>
  <c r="C1114" i="48"/>
  <c r="C1113" i="48"/>
  <c r="C1112" i="48"/>
  <c r="C1111" i="48"/>
  <c r="C1110" i="48"/>
  <c r="C1109" i="48"/>
  <c r="C1108" i="48"/>
  <c r="C1107" i="48"/>
  <c r="C1106" i="48"/>
  <c r="C1105" i="48"/>
  <c r="C1104" i="48"/>
  <c r="C1103" i="48"/>
  <c r="C1102" i="48"/>
  <c r="C1101" i="48"/>
  <c r="C1100" i="48"/>
  <c r="C1099" i="48"/>
  <c r="C1098" i="48"/>
  <c r="C1097" i="48"/>
  <c r="C1096" i="48"/>
  <c r="C1095" i="48"/>
  <c r="C1094" i="48"/>
  <c r="C1093" i="48"/>
  <c r="C1092" i="48"/>
  <c r="C1091" i="48"/>
  <c r="C1090" i="48"/>
  <c r="C1089" i="48"/>
  <c r="C1088" i="48"/>
  <c r="C1087" i="48"/>
  <c r="C1086" i="48"/>
  <c r="C1085" i="48"/>
  <c r="C1084" i="48"/>
  <c r="C1083" i="48"/>
  <c r="C1082" i="48"/>
  <c r="C1081" i="48"/>
  <c r="C1080" i="48"/>
  <c r="C1079" i="48"/>
  <c r="C1078" i="48"/>
  <c r="C1077" i="48"/>
  <c r="C1076" i="48"/>
  <c r="C1075" i="48"/>
  <c r="C1074" i="48"/>
  <c r="C1073" i="48"/>
  <c r="C1072" i="48"/>
  <c r="C1071" i="48"/>
  <c r="C1070" i="48"/>
  <c r="C1069" i="48"/>
  <c r="C1068" i="48"/>
  <c r="C1067" i="48"/>
  <c r="C1066" i="48"/>
  <c r="C1065" i="48"/>
  <c r="C1064" i="48"/>
  <c r="C1063" i="48"/>
  <c r="C1062" i="48"/>
  <c r="C1061" i="48"/>
  <c r="C1060" i="48"/>
  <c r="C1059" i="48"/>
  <c r="C1058" i="48"/>
  <c r="C1057" i="48"/>
  <c r="C1056" i="48"/>
  <c r="C1055" i="48"/>
  <c r="C1054" i="48"/>
  <c r="C1053" i="48"/>
  <c r="C1052" i="48"/>
  <c r="C1051" i="48"/>
  <c r="C1050" i="48"/>
  <c r="C1049" i="48"/>
  <c r="C1048" i="48"/>
  <c r="C1047" i="48"/>
  <c r="C1046" i="48"/>
  <c r="C1045" i="48"/>
  <c r="C1044" i="48"/>
  <c r="C1043" i="48"/>
  <c r="C1042" i="48"/>
  <c r="C1041" i="48"/>
  <c r="C1040" i="48"/>
  <c r="C1039" i="48"/>
  <c r="C1038" i="48"/>
  <c r="C1037" i="48"/>
  <c r="C1036" i="48"/>
  <c r="C1035" i="48"/>
  <c r="C1034" i="48"/>
  <c r="C1033" i="48"/>
  <c r="C1032" i="48"/>
  <c r="C1031" i="48"/>
  <c r="C1030" i="48"/>
  <c r="C1029" i="48"/>
  <c r="C1028" i="48"/>
  <c r="C1027" i="48"/>
  <c r="C1026" i="48"/>
  <c r="C1025" i="48"/>
  <c r="C1024" i="48"/>
  <c r="C1023" i="48"/>
  <c r="C1022" i="48"/>
  <c r="C1021" i="48"/>
  <c r="C1020" i="48"/>
  <c r="C1019" i="48"/>
  <c r="C1018" i="48"/>
  <c r="C1017" i="48"/>
  <c r="C1016" i="48"/>
  <c r="C1015" i="48"/>
  <c r="C1014" i="48"/>
  <c r="C1013" i="48"/>
  <c r="C1012" i="48"/>
  <c r="C1011" i="48"/>
  <c r="C1010" i="48"/>
  <c r="C1009" i="48"/>
  <c r="C1008" i="48"/>
  <c r="C1007" i="48"/>
  <c r="C1006" i="48"/>
  <c r="C1005" i="48"/>
  <c r="C1004" i="48"/>
  <c r="C1003" i="48"/>
  <c r="C1002" i="48"/>
  <c r="C1001" i="48"/>
  <c r="C1000" i="48"/>
  <c r="C999" i="48"/>
  <c r="C998" i="48"/>
  <c r="C997" i="48"/>
  <c r="C996" i="48"/>
  <c r="C995" i="48"/>
  <c r="C994" i="48"/>
  <c r="C993" i="48"/>
  <c r="C992" i="48"/>
  <c r="C991" i="48"/>
  <c r="C990" i="48"/>
  <c r="C989" i="48"/>
  <c r="C988" i="48"/>
  <c r="C987" i="48"/>
  <c r="C986" i="48"/>
  <c r="C985" i="48"/>
  <c r="C984" i="48"/>
  <c r="C983" i="48"/>
  <c r="C982" i="48"/>
  <c r="C981" i="48"/>
  <c r="C980" i="48"/>
  <c r="C979" i="48"/>
  <c r="C978" i="48"/>
  <c r="C977" i="48"/>
  <c r="C976" i="48"/>
  <c r="C975" i="48"/>
  <c r="C974" i="48"/>
  <c r="C973" i="48"/>
  <c r="C972" i="48"/>
  <c r="C971" i="48"/>
  <c r="C970" i="48"/>
  <c r="C969" i="48"/>
  <c r="C968" i="48"/>
  <c r="C967" i="48"/>
  <c r="C966" i="48"/>
  <c r="C965" i="48"/>
  <c r="C964" i="48"/>
  <c r="C963" i="48"/>
  <c r="C962" i="48"/>
  <c r="C961" i="48"/>
  <c r="C960" i="48"/>
  <c r="C959" i="48"/>
  <c r="C958" i="48"/>
  <c r="C957" i="48"/>
  <c r="C956" i="48"/>
  <c r="C955" i="48"/>
  <c r="C954" i="48"/>
  <c r="C953" i="48"/>
  <c r="C952" i="48"/>
  <c r="C951" i="48"/>
  <c r="C950" i="48"/>
  <c r="C949" i="48"/>
  <c r="C948" i="48"/>
  <c r="C947" i="48"/>
  <c r="C946" i="48"/>
  <c r="C945" i="48"/>
  <c r="C944" i="48"/>
  <c r="C943" i="48"/>
  <c r="C942" i="48"/>
  <c r="C941" i="48"/>
  <c r="C940" i="48"/>
  <c r="C939" i="48"/>
  <c r="C938" i="48"/>
  <c r="C937" i="48"/>
  <c r="C936" i="48"/>
  <c r="C935" i="48"/>
  <c r="C934" i="48"/>
  <c r="C933" i="48"/>
  <c r="C932" i="48"/>
  <c r="C931" i="48"/>
  <c r="C930" i="48"/>
  <c r="C929" i="48"/>
  <c r="C928" i="48"/>
  <c r="C927" i="48"/>
  <c r="C926" i="48"/>
  <c r="C925" i="48"/>
  <c r="C924" i="48"/>
  <c r="C923" i="48"/>
  <c r="C922" i="48"/>
  <c r="C921" i="48"/>
  <c r="C920" i="48"/>
  <c r="C919" i="48"/>
  <c r="C918" i="48"/>
  <c r="C917" i="48"/>
  <c r="C916" i="48"/>
  <c r="C915" i="48"/>
  <c r="C914" i="48"/>
  <c r="C913" i="48"/>
  <c r="C912" i="48"/>
  <c r="C911" i="48"/>
  <c r="C910" i="48"/>
  <c r="C909" i="48"/>
  <c r="C908" i="48"/>
  <c r="C907" i="48"/>
  <c r="C906" i="48"/>
  <c r="C905" i="48"/>
  <c r="C904" i="48"/>
  <c r="C903" i="48"/>
  <c r="C902" i="48"/>
  <c r="C901" i="48"/>
  <c r="C900" i="48"/>
  <c r="C899" i="48"/>
  <c r="C898" i="48"/>
  <c r="C897" i="48"/>
  <c r="C896" i="48"/>
  <c r="C895" i="48"/>
  <c r="C894" i="48"/>
  <c r="C893" i="48"/>
  <c r="C892" i="48"/>
  <c r="C891" i="48"/>
  <c r="C890" i="48"/>
  <c r="C889" i="48"/>
  <c r="C888" i="48"/>
  <c r="C887" i="48"/>
  <c r="C886" i="48"/>
  <c r="C885" i="48"/>
  <c r="C884" i="48"/>
  <c r="C883" i="48"/>
  <c r="C882" i="48"/>
  <c r="C881" i="48"/>
  <c r="C880" i="48"/>
  <c r="C879" i="48"/>
  <c r="C878" i="48"/>
  <c r="C877" i="48"/>
  <c r="C876" i="48"/>
  <c r="C875" i="48"/>
  <c r="C874" i="48"/>
  <c r="C873" i="48"/>
  <c r="C872" i="48"/>
  <c r="C871" i="48"/>
  <c r="C870" i="48"/>
  <c r="C869" i="48"/>
  <c r="C868" i="48"/>
  <c r="C867" i="48"/>
  <c r="C866" i="48"/>
  <c r="C865" i="48"/>
  <c r="C864" i="48"/>
  <c r="C863" i="48"/>
  <c r="C862" i="48"/>
  <c r="C861" i="48"/>
  <c r="C860" i="48"/>
  <c r="C859" i="48"/>
  <c r="C858" i="48"/>
  <c r="C857" i="48"/>
  <c r="C856" i="48"/>
  <c r="C855" i="48"/>
  <c r="C854" i="48"/>
  <c r="C853" i="48"/>
  <c r="C852" i="48"/>
  <c r="C851" i="48"/>
  <c r="C850" i="48"/>
  <c r="C849" i="48"/>
  <c r="C848" i="48"/>
  <c r="C847" i="48"/>
  <c r="C846" i="48"/>
  <c r="C845" i="48"/>
  <c r="C844" i="48"/>
  <c r="C843" i="48"/>
  <c r="C842" i="48"/>
  <c r="C841" i="48"/>
  <c r="C840" i="48"/>
  <c r="C839" i="48"/>
  <c r="C838" i="48"/>
  <c r="C837" i="48"/>
  <c r="C836" i="48"/>
  <c r="C835" i="48"/>
  <c r="C834" i="48"/>
  <c r="C833" i="48"/>
  <c r="C832" i="48"/>
  <c r="C831" i="48"/>
  <c r="C830" i="48"/>
  <c r="C829" i="48"/>
  <c r="C828" i="48"/>
  <c r="C827" i="48"/>
  <c r="C826" i="48"/>
  <c r="C825" i="48"/>
  <c r="C824" i="48"/>
  <c r="C823" i="48"/>
  <c r="C822" i="48"/>
  <c r="C821" i="48"/>
  <c r="C820" i="48"/>
  <c r="C819" i="48"/>
  <c r="C818" i="48"/>
  <c r="C817" i="48"/>
  <c r="C816" i="48"/>
  <c r="C815" i="48"/>
  <c r="C814" i="48"/>
  <c r="C813" i="48"/>
  <c r="C812" i="48"/>
  <c r="C811" i="48"/>
  <c r="C810" i="48"/>
  <c r="C809" i="48"/>
  <c r="C808" i="48"/>
  <c r="C807" i="48"/>
  <c r="C806" i="48"/>
  <c r="C805" i="48"/>
  <c r="C804" i="48"/>
  <c r="C803" i="48"/>
  <c r="C802" i="48"/>
  <c r="C801" i="48"/>
  <c r="C800" i="48"/>
  <c r="C799" i="48"/>
  <c r="C798" i="48"/>
  <c r="C797" i="48"/>
  <c r="C796" i="48"/>
  <c r="C795" i="48"/>
  <c r="C794" i="48"/>
  <c r="C793" i="48"/>
  <c r="C792" i="48"/>
  <c r="C791" i="48"/>
  <c r="C790" i="48"/>
  <c r="C789" i="48"/>
  <c r="C788" i="48"/>
  <c r="C787" i="48"/>
  <c r="C786" i="48"/>
  <c r="C785" i="48"/>
  <c r="C784" i="48"/>
  <c r="C783" i="48"/>
  <c r="C782" i="48"/>
  <c r="C781" i="48"/>
  <c r="C780" i="48"/>
  <c r="C779" i="48"/>
  <c r="C778" i="48"/>
  <c r="C777" i="48"/>
  <c r="C776" i="48"/>
  <c r="C775" i="48"/>
  <c r="C774" i="48"/>
  <c r="C773" i="48"/>
  <c r="C772" i="48"/>
  <c r="C771" i="48"/>
  <c r="C770" i="48"/>
  <c r="C769" i="48"/>
  <c r="C768" i="48"/>
  <c r="C767" i="48"/>
  <c r="C766" i="48"/>
  <c r="C765" i="48"/>
  <c r="C764" i="48"/>
  <c r="C763" i="48"/>
  <c r="C762" i="48"/>
  <c r="C761" i="48"/>
  <c r="C760" i="48"/>
  <c r="C759" i="48"/>
  <c r="C758" i="48"/>
  <c r="C757" i="48"/>
  <c r="C756" i="48"/>
  <c r="C755" i="48"/>
  <c r="C754" i="48"/>
  <c r="C753" i="48"/>
  <c r="C752" i="48"/>
  <c r="C751" i="48"/>
  <c r="C750" i="48"/>
  <c r="C749" i="48"/>
  <c r="C748" i="48"/>
  <c r="C747" i="48"/>
  <c r="C746" i="48"/>
  <c r="C745" i="48"/>
  <c r="C744" i="48"/>
  <c r="C743" i="48"/>
  <c r="C742" i="48"/>
  <c r="C741" i="48"/>
  <c r="C740" i="48"/>
  <c r="C739" i="48"/>
  <c r="C738" i="48"/>
  <c r="C737" i="48"/>
  <c r="C736" i="48"/>
  <c r="C735" i="48"/>
  <c r="C734" i="48"/>
  <c r="C733" i="48"/>
  <c r="C732" i="48"/>
  <c r="C731" i="48"/>
  <c r="C730" i="48"/>
  <c r="C729" i="48"/>
  <c r="C728" i="48"/>
  <c r="C727" i="48"/>
  <c r="C726" i="48"/>
  <c r="C725" i="48"/>
  <c r="C724" i="48"/>
  <c r="C723" i="48"/>
  <c r="C722" i="48"/>
  <c r="C721" i="48"/>
  <c r="C720" i="48"/>
  <c r="C719" i="48"/>
  <c r="C718" i="48"/>
  <c r="C717" i="48"/>
  <c r="C716" i="48"/>
  <c r="C715" i="48"/>
  <c r="C714" i="48"/>
  <c r="C713" i="48"/>
  <c r="C712" i="48"/>
  <c r="C711" i="48"/>
  <c r="C710" i="48"/>
  <c r="C709" i="48"/>
  <c r="C708" i="48"/>
  <c r="C707" i="48"/>
  <c r="C706" i="48"/>
  <c r="C705" i="48"/>
  <c r="C704" i="48"/>
  <c r="C703" i="48"/>
  <c r="C702" i="48"/>
  <c r="C701" i="48"/>
  <c r="C700" i="48"/>
  <c r="C699" i="48"/>
  <c r="C698" i="48"/>
  <c r="C697" i="48"/>
  <c r="C696" i="48"/>
  <c r="C695" i="48"/>
  <c r="C694" i="48"/>
  <c r="C693" i="48"/>
  <c r="C692" i="48"/>
  <c r="C691" i="48"/>
  <c r="C690" i="48"/>
  <c r="C689" i="48"/>
  <c r="C688" i="48"/>
  <c r="C687" i="48"/>
  <c r="C686" i="48"/>
  <c r="C685" i="48"/>
  <c r="C684" i="48"/>
  <c r="C683" i="48"/>
  <c r="C682" i="48"/>
  <c r="C681" i="48"/>
  <c r="C680" i="48"/>
  <c r="C679" i="48"/>
  <c r="C678" i="48"/>
  <c r="C677" i="48"/>
  <c r="C676" i="48"/>
  <c r="C675" i="48"/>
  <c r="C674" i="48"/>
  <c r="C673" i="48"/>
  <c r="C672" i="48"/>
  <c r="C671" i="48"/>
  <c r="C670" i="48"/>
  <c r="C669" i="48"/>
  <c r="C668" i="48"/>
  <c r="C667" i="48"/>
  <c r="C666" i="48"/>
  <c r="C665" i="48"/>
  <c r="C664" i="48"/>
  <c r="C663" i="48"/>
  <c r="C662" i="48"/>
  <c r="C661" i="48"/>
  <c r="C660" i="48"/>
  <c r="C659" i="48"/>
  <c r="C658" i="48"/>
  <c r="C657" i="48"/>
  <c r="C656" i="48"/>
  <c r="C655" i="48"/>
  <c r="C654" i="48"/>
  <c r="C653" i="48"/>
  <c r="C652" i="48"/>
  <c r="C651" i="48"/>
  <c r="C650" i="48"/>
  <c r="C649" i="48"/>
  <c r="C648" i="48"/>
  <c r="C647" i="48"/>
  <c r="C646" i="48"/>
  <c r="C645" i="48"/>
  <c r="C644" i="48"/>
  <c r="C643" i="48"/>
  <c r="C642" i="48"/>
  <c r="C641" i="48"/>
  <c r="C640" i="48"/>
  <c r="C639" i="48"/>
  <c r="C638" i="48"/>
  <c r="C637" i="48"/>
  <c r="C636" i="48"/>
  <c r="C635" i="48"/>
  <c r="C634" i="48"/>
  <c r="C633" i="48"/>
  <c r="C632" i="48"/>
  <c r="C631" i="48"/>
  <c r="C630" i="48"/>
  <c r="C629" i="48"/>
  <c r="C628" i="48"/>
  <c r="C627" i="48"/>
  <c r="C626" i="48"/>
  <c r="C625" i="48"/>
  <c r="C624" i="48"/>
  <c r="C623" i="48"/>
  <c r="C622" i="48"/>
  <c r="C621" i="48"/>
  <c r="C620" i="48"/>
  <c r="C619" i="48"/>
  <c r="C618" i="48"/>
  <c r="C617" i="48"/>
  <c r="C616" i="48"/>
  <c r="C615" i="48"/>
  <c r="C614" i="48"/>
  <c r="C613" i="48"/>
  <c r="C612" i="48"/>
  <c r="C611" i="48"/>
  <c r="C610" i="48"/>
  <c r="C609" i="48"/>
  <c r="C608" i="48"/>
  <c r="C607" i="48"/>
  <c r="C606" i="48"/>
  <c r="C605" i="48"/>
  <c r="C604" i="48"/>
  <c r="C603" i="48"/>
  <c r="C602" i="48"/>
  <c r="C601" i="48"/>
  <c r="C600" i="48"/>
  <c r="C599" i="48"/>
  <c r="C598" i="48"/>
  <c r="C597" i="48"/>
  <c r="C596" i="48"/>
  <c r="C595" i="48"/>
  <c r="C594" i="48"/>
  <c r="C593" i="48"/>
  <c r="C592" i="48"/>
  <c r="C591" i="48"/>
  <c r="C590" i="48"/>
  <c r="C589" i="48"/>
  <c r="C588" i="48"/>
  <c r="C587" i="48"/>
  <c r="C586" i="48"/>
  <c r="C585" i="48"/>
  <c r="C584" i="48"/>
  <c r="C583" i="48"/>
  <c r="C582" i="48"/>
  <c r="C581" i="48"/>
  <c r="C580" i="48"/>
  <c r="C579" i="48"/>
  <c r="C578" i="48"/>
  <c r="C577" i="48"/>
  <c r="C576" i="48"/>
  <c r="C575" i="48"/>
  <c r="C574" i="48"/>
  <c r="C573" i="48"/>
  <c r="C572" i="48"/>
  <c r="C571" i="48"/>
  <c r="C570" i="48"/>
  <c r="C569" i="48"/>
  <c r="C568" i="48"/>
  <c r="C567" i="48"/>
  <c r="C566" i="48"/>
  <c r="C565" i="48"/>
  <c r="C564" i="48"/>
  <c r="C563" i="48"/>
  <c r="C562" i="48"/>
  <c r="C561" i="48"/>
  <c r="C560" i="48"/>
  <c r="C559" i="48"/>
  <c r="C558" i="48"/>
  <c r="C557" i="48"/>
  <c r="C556" i="48"/>
  <c r="C555" i="48"/>
  <c r="C554" i="48"/>
  <c r="C553" i="48"/>
  <c r="C552" i="48"/>
  <c r="C551" i="48"/>
  <c r="C550" i="48"/>
  <c r="C549" i="48"/>
  <c r="C548" i="48"/>
  <c r="C547" i="48"/>
  <c r="C546" i="48"/>
  <c r="C545" i="48"/>
  <c r="C544" i="48"/>
  <c r="C543" i="48"/>
  <c r="C542" i="48"/>
  <c r="C541" i="48"/>
  <c r="C540" i="48"/>
  <c r="C539" i="48"/>
  <c r="C538" i="48"/>
  <c r="C537" i="48"/>
  <c r="C536" i="48"/>
  <c r="C535" i="48"/>
  <c r="C534" i="48"/>
  <c r="C533" i="48"/>
  <c r="C532" i="48"/>
  <c r="C531" i="48"/>
  <c r="C530" i="48"/>
  <c r="C529" i="48"/>
  <c r="C528" i="48"/>
  <c r="C527" i="48"/>
  <c r="C526" i="48"/>
  <c r="C525" i="48"/>
  <c r="C524" i="48"/>
  <c r="C523" i="48"/>
  <c r="C522" i="48"/>
  <c r="C521" i="48"/>
  <c r="C520" i="48"/>
  <c r="C519" i="48"/>
  <c r="C518" i="48"/>
  <c r="C517" i="48"/>
  <c r="C516" i="48"/>
  <c r="C515" i="48"/>
  <c r="C514" i="48"/>
  <c r="C513" i="48"/>
  <c r="C512" i="48"/>
  <c r="C511" i="48"/>
  <c r="C510" i="48"/>
  <c r="C509" i="48"/>
  <c r="C508" i="48"/>
  <c r="C507" i="48"/>
  <c r="C506" i="48"/>
  <c r="C505" i="48"/>
  <c r="C504" i="48"/>
  <c r="C503" i="48"/>
  <c r="C502" i="48"/>
  <c r="C501" i="48"/>
  <c r="C500" i="48"/>
  <c r="C499" i="48"/>
  <c r="C498" i="48"/>
  <c r="C497" i="48"/>
  <c r="C496" i="48"/>
  <c r="C495" i="48"/>
  <c r="C494" i="48"/>
  <c r="C493" i="48"/>
  <c r="C492" i="48"/>
  <c r="C491" i="48"/>
  <c r="C490" i="48"/>
  <c r="C489" i="48"/>
  <c r="C488" i="48"/>
  <c r="C487" i="48"/>
  <c r="C486" i="48"/>
  <c r="C485" i="48"/>
  <c r="C484" i="48"/>
  <c r="C483" i="48"/>
  <c r="C482" i="48"/>
  <c r="C481" i="48"/>
  <c r="C480" i="48"/>
  <c r="C479" i="48"/>
  <c r="C478" i="48"/>
  <c r="C477" i="48"/>
  <c r="C476" i="48"/>
  <c r="C475" i="48"/>
  <c r="C474" i="48"/>
  <c r="C473" i="48"/>
  <c r="C472" i="48"/>
  <c r="C471" i="48"/>
  <c r="C470" i="48"/>
  <c r="C469" i="48"/>
  <c r="C468" i="48"/>
  <c r="C467" i="48"/>
  <c r="C466" i="48"/>
  <c r="C465" i="48"/>
  <c r="C464" i="48"/>
  <c r="C463" i="48"/>
  <c r="C462" i="48"/>
  <c r="C461" i="48"/>
  <c r="C460" i="48"/>
  <c r="C459" i="48"/>
  <c r="C458" i="48"/>
  <c r="C457" i="48"/>
  <c r="C456" i="48"/>
  <c r="C455" i="48"/>
  <c r="C454" i="48"/>
  <c r="C453" i="48"/>
  <c r="C452" i="48"/>
  <c r="C451" i="48"/>
  <c r="C450" i="48"/>
  <c r="C449" i="48"/>
  <c r="C448" i="48"/>
  <c r="C447" i="48"/>
  <c r="C446" i="48"/>
  <c r="C445" i="48"/>
  <c r="C444" i="48"/>
  <c r="C443" i="48"/>
  <c r="C442" i="48"/>
  <c r="C441" i="48"/>
  <c r="C440" i="48"/>
  <c r="C439" i="48"/>
  <c r="C438" i="48"/>
  <c r="C437" i="48"/>
  <c r="C436" i="48"/>
  <c r="C435" i="48"/>
  <c r="C434" i="48"/>
  <c r="C433" i="48"/>
  <c r="C432" i="48"/>
  <c r="C431" i="48"/>
  <c r="C430" i="48"/>
  <c r="C429" i="48"/>
  <c r="C428" i="48"/>
  <c r="C427" i="48"/>
  <c r="C426" i="48"/>
  <c r="C425" i="48"/>
  <c r="C424" i="48"/>
  <c r="C423" i="48"/>
  <c r="C422" i="48"/>
  <c r="C421" i="48"/>
  <c r="C420" i="48"/>
  <c r="C419" i="48"/>
  <c r="C418" i="48"/>
  <c r="C417" i="48"/>
  <c r="C416" i="48"/>
  <c r="C415" i="48"/>
  <c r="C414" i="48"/>
  <c r="C413" i="48"/>
  <c r="C412" i="48"/>
  <c r="C411" i="48"/>
  <c r="C410" i="48"/>
  <c r="C409" i="48"/>
  <c r="C408" i="48"/>
  <c r="C407" i="48"/>
  <c r="C406" i="48"/>
  <c r="C405" i="48"/>
  <c r="C404" i="48"/>
  <c r="C403" i="48"/>
  <c r="C402" i="48"/>
  <c r="C401" i="48"/>
  <c r="C400" i="48"/>
  <c r="C399" i="48"/>
  <c r="C398" i="48"/>
  <c r="C397" i="48"/>
  <c r="C396" i="48"/>
  <c r="C395" i="48"/>
  <c r="C394" i="48"/>
  <c r="C393" i="48"/>
  <c r="C392" i="48"/>
  <c r="C391" i="48"/>
  <c r="C390" i="48"/>
  <c r="C389" i="48"/>
  <c r="C388" i="48"/>
  <c r="C387" i="48"/>
  <c r="C386" i="48"/>
  <c r="C385" i="48"/>
  <c r="C384" i="48"/>
  <c r="C383" i="48"/>
  <c r="C382" i="48"/>
  <c r="C381" i="48"/>
  <c r="C380" i="48"/>
  <c r="C379" i="48"/>
  <c r="C378" i="48"/>
  <c r="C377" i="48"/>
  <c r="C376" i="48"/>
  <c r="C375" i="48"/>
  <c r="C374" i="48"/>
  <c r="C373" i="48"/>
  <c r="C372" i="48"/>
  <c r="C371" i="48"/>
  <c r="C370" i="48"/>
  <c r="C369" i="48"/>
  <c r="C368" i="48"/>
  <c r="C367" i="48"/>
  <c r="C366" i="48"/>
  <c r="C365" i="48"/>
  <c r="C364" i="48"/>
  <c r="C363" i="48"/>
  <c r="C362" i="48"/>
  <c r="C361" i="48"/>
  <c r="C360" i="48"/>
  <c r="C359" i="48"/>
  <c r="C358" i="48"/>
  <c r="C357" i="48"/>
  <c r="C356" i="48"/>
  <c r="C355" i="48"/>
  <c r="C354" i="48"/>
  <c r="C353" i="48"/>
  <c r="C352" i="48"/>
  <c r="C351" i="48"/>
  <c r="C350" i="48"/>
  <c r="C349" i="48"/>
  <c r="C348" i="48"/>
  <c r="C347" i="48"/>
  <c r="C346" i="48"/>
  <c r="C345" i="48"/>
  <c r="C344" i="48"/>
  <c r="C343" i="48"/>
  <c r="C342" i="48"/>
  <c r="C341" i="48"/>
  <c r="C340" i="48"/>
  <c r="C339" i="48"/>
  <c r="C338" i="48"/>
  <c r="C337" i="48"/>
  <c r="C336" i="48"/>
  <c r="C335" i="48"/>
  <c r="C334" i="48"/>
  <c r="C333" i="48"/>
  <c r="C332" i="48"/>
  <c r="C331" i="48"/>
  <c r="C330" i="48"/>
  <c r="C329" i="48"/>
  <c r="C328" i="48"/>
  <c r="C327" i="48"/>
  <c r="C326" i="48"/>
  <c r="C325" i="48"/>
  <c r="C324" i="48"/>
  <c r="C323" i="48"/>
  <c r="C322" i="48"/>
  <c r="C321" i="48"/>
  <c r="C320" i="48"/>
  <c r="C319" i="48"/>
  <c r="C318" i="48"/>
  <c r="C317" i="48"/>
  <c r="C316" i="48"/>
  <c r="C315" i="48"/>
  <c r="C314" i="48"/>
  <c r="C313" i="48"/>
  <c r="C312" i="48"/>
  <c r="C311" i="48"/>
  <c r="C310" i="48"/>
  <c r="C309" i="48"/>
  <c r="C308" i="48"/>
  <c r="C307" i="48"/>
  <c r="C306" i="48"/>
  <c r="C305" i="48"/>
  <c r="C304" i="48"/>
  <c r="C303" i="48"/>
  <c r="C302" i="48"/>
  <c r="C301" i="48"/>
  <c r="C300" i="48"/>
  <c r="C299" i="48"/>
  <c r="C298" i="48"/>
  <c r="C297" i="48"/>
  <c r="C296" i="48"/>
  <c r="C295" i="48"/>
  <c r="C294" i="48"/>
  <c r="C293" i="48"/>
  <c r="C292" i="48"/>
  <c r="C291" i="48"/>
  <c r="C290" i="48"/>
  <c r="C289" i="48"/>
  <c r="C288" i="48"/>
  <c r="C287" i="48"/>
  <c r="C286" i="48"/>
  <c r="C285" i="48"/>
  <c r="C284" i="48"/>
  <c r="C283" i="48"/>
  <c r="C282" i="48"/>
  <c r="C281" i="48"/>
  <c r="C280" i="48"/>
  <c r="C279" i="48"/>
  <c r="C278" i="48"/>
  <c r="C277" i="48"/>
  <c r="C276" i="48"/>
  <c r="C275" i="48"/>
  <c r="C274" i="48"/>
  <c r="C273" i="48"/>
  <c r="C272" i="48"/>
  <c r="C271" i="48"/>
  <c r="C270" i="48"/>
  <c r="C269" i="48"/>
  <c r="C268" i="48"/>
  <c r="C267" i="48"/>
  <c r="C266" i="48"/>
  <c r="C265" i="48"/>
  <c r="C264" i="48"/>
  <c r="C263" i="48"/>
  <c r="C262" i="48"/>
  <c r="C261" i="48"/>
  <c r="C260" i="48"/>
  <c r="C259" i="48"/>
  <c r="C258" i="48"/>
  <c r="C257" i="48"/>
  <c r="C256" i="48"/>
  <c r="C255" i="48"/>
  <c r="C254" i="48"/>
  <c r="C253" i="48"/>
  <c r="C252" i="48"/>
  <c r="C251" i="48"/>
  <c r="C250" i="48"/>
  <c r="C249" i="48"/>
  <c r="C248" i="48"/>
  <c r="C247" i="48"/>
  <c r="C246" i="48"/>
  <c r="C245" i="48"/>
  <c r="C244" i="48"/>
  <c r="C243" i="48"/>
  <c r="C242" i="48"/>
  <c r="C241" i="48"/>
  <c r="C240" i="48"/>
  <c r="C239" i="48"/>
  <c r="C238" i="48"/>
  <c r="C237" i="48"/>
  <c r="C236" i="48"/>
  <c r="C235" i="48"/>
  <c r="C234" i="48"/>
  <c r="C233" i="48"/>
  <c r="C232" i="48"/>
  <c r="C231" i="48"/>
  <c r="C230" i="48"/>
  <c r="C229" i="48"/>
  <c r="C228" i="48"/>
  <c r="C227" i="48"/>
  <c r="C226" i="48"/>
  <c r="C225" i="48"/>
  <c r="C224" i="48"/>
  <c r="C223" i="48"/>
  <c r="C222" i="48"/>
  <c r="C221" i="48"/>
  <c r="C220" i="48"/>
  <c r="C219" i="48"/>
  <c r="C218" i="48"/>
  <c r="C217" i="48"/>
  <c r="C216" i="48"/>
  <c r="C215" i="48"/>
  <c r="C214" i="48"/>
  <c r="C213" i="48"/>
  <c r="C212" i="48"/>
  <c r="C211" i="48"/>
  <c r="C210" i="48"/>
  <c r="C209" i="48"/>
  <c r="C208" i="48"/>
  <c r="C207" i="48"/>
  <c r="C206" i="48"/>
  <c r="C205" i="48"/>
  <c r="C204" i="48"/>
  <c r="C203" i="48"/>
  <c r="C202" i="48"/>
  <c r="C201" i="48"/>
  <c r="C200" i="48"/>
  <c r="C199" i="48"/>
  <c r="C198" i="48"/>
  <c r="C197" i="48"/>
  <c r="C196" i="48"/>
  <c r="C195" i="48"/>
  <c r="C194" i="48"/>
  <c r="C193" i="48"/>
  <c r="C192" i="48"/>
  <c r="C191" i="48"/>
  <c r="C190" i="48"/>
  <c r="C189" i="48"/>
  <c r="C188" i="48"/>
  <c r="C187" i="48"/>
  <c r="C186" i="48"/>
  <c r="C185" i="48"/>
  <c r="C184" i="48"/>
  <c r="C183" i="48"/>
  <c r="C182" i="48"/>
  <c r="C181" i="48"/>
  <c r="C180" i="48"/>
  <c r="C179" i="48"/>
  <c r="C178" i="48"/>
  <c r="C177" i="48"/>
  <c r="C176" i="48"/>
  <c r="C175" i="48"/>
  <c r="C174" i="48"/>
  <c r="C173" i="48"/>
  <c r="C172" i="48"/>
  <c r="C171" i="48"/>
  <c r="C170" i="48"/>
  <c r="C169" i="48"/>
  <c r="C168" i="48"/>
  <c r="C167" i="48"/>
  <c r="C166" i="48"/>
  <c r="C165" i="48"/>
  <c r="C164" i="48"/>
  <c r="C163" i="48"/>
  <c r="C162" i="48"/>
  <c r="C161" i="48"/>
  <c r="C160" i="48"/>
  <c r="C159" i="48"/>
  <c r="C158" i="48"/>
  <c r="C157" i="48"/>
  <c r="C156" i="48"/>
  <c r="C155" i="48"/>
  <c r="C154" i="48"/>
  <c r="C153" i="48"/>
  <c r="C152" i="48"/>
  <c r="C151" i="48"/>
  <c r="C150" i="48"/>
  <c r="C149" i="48"/>
  <c r="C148" i="48"/>
  <c r="C147" i="48"/>
  <c r="C146" i="48"/>
  <c r="C145" i="48"/>
  <c r="C144" i="48"/>
  <c r="C143" i="48"/>
  <c r="C142" i="48"/>
  <c r="C141" i="48"/>
  <c r="C140" i="48"/>
  <c r="C139" i="48"/>
  <c r="C138" i="48"/>
  <c r="C137" i="48"/>
  <c r="C136" i="48"/>
  <c r="C135" i="48"/>
  <c r="C134" i="48"/>
  <c r="C133" i="48"/>
  <c r="C132" i="48"/>
  <c r="C131" i="48"/>
  <c r="C130" i="48"/>
  <c r="C129" i="48"/>
  <c r="C128" i="48"/>
  <c r="C127" i="48"/>
  <c r="C126" i="48"/>
  <c r="C125" i="48"/>
  <c r="C124" i="48"/>
  <c r="C123" i="48"/>
  <c r="C122" i="48"/>
  <c r="C121" i="48"/>
  <c r="C120" i="48"/>
  <c r="C119" i="48"/>
  <c r="C118" i="48"/>
  <c r="C117" i="48"/>
  <c r="C116" i="48"/>
  <c r="C115" i="48"/>
  <c r="C114" i="48"/>
  <c r="C113" i="48"/>
  <c r="C112" i="48"/>
  <c r="C111" i="48"/>
  <c r="C110" i="48"/>
  <c r="C109" i="48"/>
  <c r="C108" i="48"/>
  <c r="C107" i="48"/>
  <c r="C106" i="48"/>
  <c r="C105" i="48"/>
  <c r="C104" i="48"/>
  <c r="C103" i="48"/>
  <c r="C102" i="48"/>
  <c r="C101" i="48"/>
  <c r="C100" i="48"/>
  <c r="C99" i="48"/>
  <c r="C98" i="48"/>
  <c r="C97" i="48"/>
  <c r="C96" i="48"/>
  <c r="C95" i="48"/>
  <c r="C94" i="48"/>
  <c r="C93" i="48"/>
  <c r="C92" i="48"/>
  <c r="C91" i="48"/>
  <c r="C90" i="48"/>
  <c r="C89" i="48"/>
  <c r="C88" i="48"/>
  <c r="C87" i="48"/>
  <c r="C86" i="48"/>
  <c r="C85" i="48"/>
  <c r="C84" i="48"/>
  <c r="C83" i="48"/>
  <c r="C82" i="48"/>
  <c r="C81" i="48"/>
  <c r="C80" i="48"/>
  <c r="C79" i="48"/>
  <c r="C78" i="48"/>
  <c r="C77" i="48"/>
  <c r="C76" i="48"/>
  <c r="C75" i="48"/>
  <c r="C74" i="48"/>
  <c r="C73" i="48"/>
  <c r="C72" i="48"/>
  <c r="C71" i="48"/>
  <c r="C70" i="48"/>
  <c r="C69" i="48"/>
  <c r="C68" i="48"/>
  <c r="C67" i="48"/>
  <c r="C66" i="48"/>
  <c r="C65" i="48"/>
  <c r="C64" i="48"/>
  <c r="C63" i="48"/>
  <c r="C62" i="48"/>
  <c r="C61" i="48"/>
  <c r="C60" i="48"/>
  <c r="C59" i="48"/>
  <c r="C58" i="48"/>
  <c r="C57" i="48"/>
  <c r="C56" i="48"/>
  <c r="C55" i="48"/>
  <c r="C54" i="48"/>
  <c r="C53" i="48"/>
  <c r="C52" i="48"/>
  <c r="C51" i="48"/>
  <c r="C50" i="48"/>
  <c r="C49" i="48"/>
  <c r="C48" i="48"/>
  <c r="C47" i="48"/>
  <c r="C46" i="48"/>
  <c r="C45" i="48"/>
  <c r="C44" i="48"/>
  <c r="C43" i="48"/>
  <c r="C42" i="48"/>
  <c r="C41" i="48"/>
  <c r="C40" i="48"/>
  <c r="C39" i="48"/>
  <c r="C38" i="48"/>
  <c r="C37" i="48"/>
  <c r="C36" i="48"/>
  <c r="C35" i="48"/>
  <c r="C34" i="48"/>
  <c r="C33" i="48"/>
  <c r="C32" i="48"/>
  <c r="C31" i="48"/>
  <c r="C30" i="48"/>
  <c r="C29" i="48"/>
  <c r="C28" i="48"/>
  <c r="C27" i="48"/>
  <c r="C26" i="48"/>
  <c r="C25" i="48"/>
  <c r="C24" i="48"/>
  <c r="C23" i="48"/>
  <c r="C22" i="48"/>
  <c r="C21" i="48"/>
  <c r="C20" i="48"/>
  <c r="C19" i="48"/>
  <c r="C18" i="48"/>
  <c r="C17" i="48"/>
  <c r="C16" i="48"/>
  <c r="C15" i="48"/>
  <c r="C14" i="48"/>
  <c r="C13" i="48"/>
  <c r="C12" i="48"/>
  <c r="C11" i="48"/>
  <c r="C10" i="48"/>
  <c r="C9" i="48"/>
  <c r="C8" i="48"/>
  <c r="C7" i="48"/>
  <c r="C6" i="48"/>
  <c r="C5" i="48"/>
  <c r="C4" i="48"/>
  <c r="C3" i="48"/>
  <c r="C2" i="48"/>
  <c r="F12" i="48" a="1"/>
  <c r="F12" i="48" l="1"/>
  <c r="D1165" i="48"/>
  <c r="B1165" i="48"/>
  <c r="D1164" i="48"/>
  <c r="B1164" i="48"/>
  <c r="D1163" i="48"/>
  <c r="B1163" i="48"/>
  <c r="D1162" i="48"/>
  <c r="B1162" i="48"/>
  <c r="D1161" i="48"/>
  <c r="B1161" i="48"/>
  <c r="D1160" i="48"/>
  <c r="B1160" i="48"/>
  <c r="D1159" i="48"/>
  <c r="B1159" i="48"/>
  <c r="D1158" i="48"/>
  <c r="B1158" i="48"/>
  <c r="D1157" i="48"/>
  <c r="B1157" i="48"/>
  <c r="D1156" i="48"/>
  <c r="B1156" i="48"/>
  <c r="D1155" i="48"/>
  <c r="B1155" i="48"/>
  <c r="D1154" i="48"/>
  <c r="B1154" i="48"/>
  <c r="D1153" i="48"/>
  <c r="B1153" i="48"/>
  <c r="D1152" i="48"/>
  <c r="B1152" i="48"/>
  <c r="D1151" i="48"/>
  <c r="B1151" i="48"/>
  <c r="D1150" i="48"/>
  <c r="B1150" i="48"/>
  <c r="D1149" i="48"/>
  <c r="B1149" i="48"/>
  <c r="D1148" i="48"/>
  <c r="B1148" i="48"/>
  <c r="D1147" i="48"/>
  <c r="B1147" i="48"/>
  <c r="D1146" i="48"/>
  <c r="B1146" i="48"/>
  <c r="D1145" i="48"/>
  <c r="B1145" i="48"/>
  <c r="D1144" i="48"/>
  <c r="B1144" i="48"/>
  <c r="D1143" i="48"/>
  <c r="B1143" i="48"/>
  <c r="D1142" i="48"/>
  <c r="B1142" i="48"/>
  <c r="D1141" i="48"/>
  <c r="B1141" i="48"/>
  <c r="D1140" i="48"/>
  <c r="B1140" i="48"/>
  <c r="D1139" i="48"/>
  <c r="B1139" i="48"/>
  <c r="D1138" i="48"/>
  <c r="B1138" i="48"/>
  <c r="D1137" i="48"/>
  <c r="B1137" i="48"/>
  <c r="D1136" i="48"/>
  <c r="B1136" i="48"/>
  <c r="D1135" i="48"/>
  <c r="B1135" i="48"/>
  <c r="D1134" i="48"/>
  <c r="B1134" i="48"/>
  <c r="D1133" i="48"/>
  <c r="B1133" i="48"/>
  <c r="D1132" i="48"/>
  <c r="B1132" i="48"/>
  <c r="D1131" i="48"/>
  <c r="B1131" i="48"/>
  <c r="D1130" i="48"/>
  <c r="B1130" i="48"/>
  <c r="D1129" i="48"/>
  <c r="B1129" i="48"/>
  <c r="D1128" i="48"/>
  <c r="B1128" i="48"/>
  <c r="D1127" i="48"/>
  <c r="B1127" i="48"/>
  <c r="D1126" i="48"/>
  <c r="B1126" i="48"/>
  <c r="D1125" i="48"/>
  <c r="B1125" i="48"/>
  <c r="D1124" i="48"/>
  <c r="B1124" i="48"/>
  <c r="D1123" i="48"/>
  <c r="B1123" i="48"/>
  <c r="D1122" i="48"/>
  <c r="B1122" i="48"/>
  <c r="D1121" i="48"/>
  <c r="B1121" i="48"/>
  <c r="D1120" i="48"/>
  <c r="B1120" i="48"/>
  <c r="D1119" i="48"/>
  <c r="B1119" i="48"/>
  <c r="D1118" i="48"/>
  <c r="B1118" i="48"/>
  <c r="D1117" i="48"/>
  <c r="B1117" i="48"/>
  <c r="D1116" i="48"/>
  <c r="B1116" i="48"/>
  <c r="D1115" i="48"/>
  <c r="B1115" i="48"/>
  <c r="D1114" i="48"/>
  <c r="B1114" i="48"/>
  <c r="D1113" i="48"/>
  <c r="B1113" i="48"/>
  <c r="D1112" i="48"/>
  <c r="B1112" i="48"/>
  <c r="D1111" i="48"/>
  <c r="B1111" i="48"/>
  <c r="D1110" i="48"/>
  <c r="B1110" i="48"/>
  <c r="D1109" i="48"/>
  <c r="B1109" i="48"/>
  <c r="D1108" i="48"/>
  <c r="B1108" i="48"/>
  <c r="D1107" i="48"/>
  <c r="B1107" i="48"/>
  <c r="D1106" i="48"/>
  <c r="B1106" i="48"/>
  <c r="D1105" i="48"/>
  <c r="B1105" i="48"/>
  <c r="D1104" i="48"/>
  <c r="B1104" i="48"/>
  <c r="D1103" i="48"/>
  <c r="B1103" i="48"/>
  <c r="D1102" i="48"/>
  <c r="B1102" i="48"/>
  <c r="D1101" i="48"/>
  <c r="B1101" i="48"/>
  <c r="D1100" i="48"/>
  <c r="B1100" i="48"/>
  <c r="D1099" i="48"/>
  <c r="B1099" i="48"/>
  <c r="D1098" i="48"/>
  <c r="B1098" i="48"/>
  <c r="D1097" i="48"/>
  <c r="B1097" i="48"/>
  <c r="D1096" i="48"/>
  <c r="B1096" i="48"/>
  <c r="D1095" i="48"/>
  <c r="B1095" i="48"/>
  <c r="D1094" i="48"/>
  <c r="B1094" i="48"/>
  <c r="D1093" i="48"/>
  <c r="B1093" i="48"/>
  <c r="D1092" i="48"/>
  <c r="B1092" i="48"/>
  <c r="D1091" i="48"/>
  <c r="B1091" i="48"/>
  <c r="D1090" i="48"/>
  <c r="B1090" i="48"/>
  <c r="D1089" i="48"/>
  <c r="B1089" i="48"/>
  <c r="D1088" i="48"/>
  <c r="B1088" i="48"/>
  <c r="D1087" i="48"/>
  <c r="B1087" i="48"/>
  <c r="D1086" i="48"/>
  <c r="B1086" i="48"/>
  <c r="D1085" i="48"/>
  <c r="B1085" i="48"/>
  <c r="D1084" i="48"/>
  <c r="B1084" i="48"/>
  <c r="D1083" i="48"/>
  <c r="B1083" i="48"/>
  <c r="D1082" i="48"/>
  <c r="B1082" i="48"/>
  <c r="D1081" i="48"/>
  <c r="B1081" i="48"/>
  <c r="D1080" i="48"/>
  <c r="B1080" i="48"/>
  <c r="D1079" i="48"/>
  <c r="B1079" i="48"/>
  <c r="D1078" i="48"/>
  <c r="B1078" i="48"/>
  <c r="D1077" i="48"/>
  <c r="B1077" i="48"/>
  <c r="D1076" i="48"/>
  <c r="B1076" i="48"/>
  <c r="D1075" i="48"/>
  <c r="B1075" i="48"/>
  <c r="D1074" i="48"/>
  <c r="B1074" i="48"/>
  <c r="D1073" i="48"/>
  <c r="B1073" i="48"/>
  <c r="D1072" i="48"/>
  <c r="B1072" i="48"/>
  <c r="D1071" i="48"/>
  <c r="B1071" i="48"/>
  <c r="D1070" i="48"/>
  <c r="B1070" i="48"/>
  <c r="D1069" i="48"/>
  <c r="B1069" i="48"/>
  <c r="D1068" i="48"/>
  <c r="B1068" i="48"/>
  <c r="D1067" i="48"/>
  <c r="B1067" i="48"/>
  <c r="D1066" i="48"/>
  <c r="B1066" i="48"/>
  <c r="D1065" i="48"/>
  <c r="B1065" i="48"/>
  <c r="D1064" i="48"/>
  <c r="B1064" i="48"/>
  <c r="D1063" i="48"/>
  <c r="B1063" i="48"/>
  <c r="D1062" i="48"/>
  <c r="B1062" i="48"/>
  <c r="D1061" i="48"/>
  <c r="B1061" i="48"/>
  <c r="D1060" i="48"/>
  <c r="B1060" i="48"/>
  <c r="D1059" i="48"/>
  <c r="B1059" i="48"/>
  <c r="D1058" i="48"/>
  <c r="B1058" i="48"/>
  <c r="D1057" i="48"/>
  <c r="B1057" i="48"/>
  <c r="D1056" i="48"/>
  <c r="B1056" i="48"/>
  <c r="D1055" i="48"/>
  <c r="B1055" i="48"/>
  <c r="D1054" i="48"/>
  <c r="B1054" i="48"/>
  <c r="D1053" i="48"/>
  <c r="B1053" i="48"/>
  <c r="D1052" i="48"/>
  <c r="B1052" i="48"/>
  <c r="D1051" i="48"/>
  <c r="B1051" i="48"/>
  <c r="D1050" i="48"/>
  <c r="B1050" i="48"/>
  <c r="D1049" i="48"/>
  <c r="B1049" i="48"/>
  <c r="D1048" i="48"/>
  <c r="B1048" i="48"/>
  <c r="D1047" i="48"/>
  <c r="B1047" i="48"/>
  <c r="D1046" i="48"/>
  <c r="B1046" i="48"/>
  <c r="D1045" i="48"/>
  <c r="B1045" i="48"/>
  <c r="D1044" i="48"/>
  <c r="B1044" i="48"/>
  <c r="D1043" i="48"/>
  <c r="B1043" i="48"/>
  <c r="D1042" i="48"/>
  <c r="B1042" i="48"/>
  <c r="D1041" i="48"/>
  <c r="B1041" i="48"/>
  <c r="D1040" i="48"/>
  <c r="B1040" i="48"/>
  <c r="D1039" i="48"/>
  <c r="B1039" i="48"/>
  <c r="D1038" i="48"/>
  <c r="B1038" i="48"/>
  <c r="D1037" i="48"/>
  <c r="B1037" i="48"/>
  <c r="D1036" i="48"/>
  <c r="B1036" i="48"/>
  <c r="D1035" i="48"/>
  <c r="B1035" i="48"/>
  <c r="D1034" i="48"/>
  <c r="B1034" i="48"/>
  <c r="D1033" i="48"/>
  <c r="B1033" i="48"/>
  <c r="D1032" i="48"/>
  <c r="B1032" i="48"/>
  <c r="D1031" i="48"/>
  <c r="B1031" i="48"/>
  <c r="D1030" i="48"/>
  <c r="B1030" i="48"/>
  <c r="D1029" i="48"/>
  <c r="B1029" i="48"/>
  <c r="D1028" i="48"/>
  <c r="B1028" i="48"/>
  <c r="D1027" i="48"/>
  <c r="B1027" i="48"/>
  <c r="D1026" i="48"/>
  <c r="B1026" i="48"/>
  <c r="D1025" i="48"/>
  <c r="B1025" i="48"/>
  <c r="D1024" i="48"/>
  <c r="B1024" i="48"/>
  <c r="D1023" i="48"/>
  <c r="B1023" i="48"/>
  <c r="D1022" i="48"/>
  <c r="B1022" i="48"/>
  <c r="D1021" i="48"/>
  <c r="B1021" i="48"/>
  <c r="D1020" i="48"/>
  <c r="B1020" i="48"/>
  <c r="D1019" i="48"/>
  <c r="B1019" i="48"/>
  <c r="D1018" i="48"/>
  <c r="B1018" i="48"/>
  <c r="D1017" i="48"/>
  <c r="B1017" i="48"/>
  <c r="D1016" i="48"/>
  <c r="B1016" i="48"/>
  <c r="D1015" i="48"/>
  <c r="B1015" i="48"/>
  <c r="D1014" i="48"/>
  <c r="B1014" i="48"/>
  <c r="D1013" i="48"/>
  <c r="B1013" i="48"/>
  <c r="D1012" i="48"/>
  <c r="B1012" i="48"/>
  <c r="D1011" i="48"/>
  <c r="B1011" i="48"/>
  <c r="D1010" i="48"/>
  <c r="B1010" i="48"/>
  <c r="D1009" i="48"/>
  <c r="B1009" i="48"/>
  <c r="D1008" i="48"/>
  <c r="B1008" i="48"/>
  <c r="D1007" i="48"/>
  <c r="B1007" i="48"/>
  <c r="D1006" i="48"/>
  <c r="B1006" i="48"/>
  <c r="D1005" i="48"/>
  <c r="B1005" i="48"/>
  <c r="D1004" i="48"/>
  <c r="B1004" i="48"/>
  <c r="D1003" i="48"/>
  <c r="B1003" i="48"/>
  <c r="D1002" i="48"/>
  <c r="B1002" i="48"/>
  <c r="D1001" i="48"/>
  <c r="B1001" i="48"/>
  <c r="D1000" i="48"/>
  <c r="B1000" i="48"/>
  <c r="D999" i="48"/>
  <c r="B999" i="48"/>
  <c r="D998" i="48"/>
  <c r="B998" i="48"/>
  <c r="D997" i="48"/>
  <c r="B997" i="48"/>
  <c r="D996" i="48"/>
  <c r="B996" i="48"/>
  <c r="D995" i="48"/>
  <c r="B995" i="48"/>
  <c r="D994" i="48"/>
  <c r="B994" i="48"/>
  <c r="D993" i="48"/>
  <c r="B993" i="48"/>
  <c r="D992" i="48"/>
  <c r="B992" i="48"/>
  <c r="D991" i="48"/>
  <c r="B991" i="48"/>
  <c r="D990" i="48"/>
  <c r="B990" i="48"/>
  <c r="D989" i="48"/>
  <c r="B989" i="48"/>
  <c r="D988" i="48"/>
  <c r="B988" i="48"/>
  <c r="D987" i="48"/>
  <c r="B987" i="48"/>
  <c r="D986" i="48"/>
  <c r="B986" i="48"/>
  <c r="D985" i="48"/>
  <c r="B985" i="48"/>
  <c r="D984" i="48"/>
  <c r="B984" i="48"/>
  <c r="D983" i="48"/>
  <c r="B983" i="48"/>
  <c r="D982" i="48"/>
  <c r="B982" i="48"/>
  <c r="D981" i="48"/>
  <c r="B981" i="48"/>
  <c r="D980" i="48"/>
  <c r="B980" i="48"/>
  <c r="D979" i="48"/>
  <c r="B979" i="48"/>
  <c r="D978" i="48"/>
  <c r="B978" i="48"/>
  <c r="D977" i="48"/>
  <c r="B977" i="48"/>
  <c r="D976" i="48"/>
  <c r="B976" i="48"/>
  <c r="D975" i="48"/>
  <c r="B975" i="48"/>
  <c r="D974" i="48"/>
  <c r="B974" i="48"/>
  <c r="D973" i="48"/>
  <c r="B973" i="48"/>
  <c r="D972" i="48"/>
  <c r="B972" i="48"/>
  <c r="D971" i="48"/>
  <c r="B971" i="48"/>
  <c r="D970" i="48"/>
  <c r="B970" i="48"/>
  <c r="D969" i="48"/>
  <c r="B969" i="48"/>
  <c r="D968" i="48"/>
  <c r="B968" i="48"/>
  <c r="D967" i="48"/>
  <c r="B967" i="48"/>
  <c r="D966" i="48"/>
  <c r="B966" i="48"/>
  <c r="D965" i="48"/>
  <c r="B965" i="48"/>
  <c r="D964" i="48"/>
  <c r="B964" i="48"/>
  <c r="D963" i="48"/>
  <c r="B963" i="48"/>
  <c r="D962" i="48"/>
  <c r="B962" i="48"/>
  <c r="D961" i="48"/>
  <c r="B961" i="48"/>
  <c r="D960" i="48"/>
  <c r="B960" i="48"/>
  <c r="D959" i="48"/>
  <c r="B959" i="48"/>
  <c r="D958" i="48"/>
  <c r="B958" i="48"/>
  <c r="D957" i="48"/>
  <c r="B957" i="48"/>
  <c r="D956" i="48"/>
  <c r="B956" i="48"/>
  <c r="D955" i="48"/>
  <c r="B955" i="48"/>
  <c r="D954" i="48"/>
  <c r="B954" i="48"/>
  <c r="D953" i="48"/>
  <c r="B953" i="48"/>
  <c r="D952" i="48"/>
  <c r="B952" i="48"/>
  <c r="D951" i="48"/>
  <c r="B951" i="48"/>
  <c r="D950" i="48"/>
  <c r="B950" i="48"/>
  <c r="D949" i="48"/>
  <c r="B949" i="48"/>
  <c r="D948" i="48"/>
  <c r="B948" i="48"/>
  <c r="D947" i="48"/>
  <c r="B947" i="48"/>
  <c r="D946" i="48"/>
  <c r="B946" i="48"/>
  <c r="D945" i="48"/>
  <c r="B945" i="48"/>
  <c r="D944" i="48"/>
  <c r="B944" i="48"/>
  <c r="D943" i="48"/>
  <c r="B943" i="48"/>
  <c r="D942" i="48"/>
  <c r="B942" i="48"/>
  <c r="D941" i="48"/>
  <c r="B941" i="48"/>
  <c r="D940" i="48"/>
  <c r="B940" i="48"/>
  <c r="D939" i="48"/>
  <c r="B939" i="48"/>
  <c r="D938" i="48"/>
  <c r="B938" i="48"/>
  <c r="D937" i="48"/>
  <c r="B937" i="48"/>
  <c r="D936" i="48"/>
  <c r="B936" i="48"/>
  <c r="D935" i="48"/>
  <c r="B935" i="48"/>
  <c r="D934" i="48"/>
  <c r="B934" i="48"/>
  <c r="D933" i="48"/>
  <c r="B933" i="48"/>
  <c r="D932" i="48"/>
  <c r="B932" i="48"/>
  <c r="D931" i="48"/>
  <c r="B931" i="48"/>
  <c r="D930" i="48"/>
  <c r="B930" i="48"/>
  <c r="D929" i="48"/>
  <c r="B929" i="48"/>
  <c r="D928" i="48"/>
  <c r="B928" i="48"/>
  <c r="D927" i="48"/>
  <c r="B927" i="48"/>
  <c r="D926" i="48"/>
  <c r="B926" i="48"/>
  <c r="D925" i="48"/>
  <c r="B925" i="48"/>
  <c r="D924" i="48"/>
  <c r="B924" i="48"/>
  <c r="D923" i="48"/>
  <c r="B923" i="48"/>
  <c r="D922" i="48"/>
  <c r="B922" i="48"/>
  <c r="D921" i="48"/>
  <c r="B921" i="48"/>
  <c r="D920" i="48"/>
  <c r="B920" i="48"/>
  <c r="D919" i="48"/>
  <c r="B919" i="48"/>
  <c r="D918" i="48"/>
  <c r="B918" i="48"/>
  <c r="D917" i="48"/>
  <c r="B917" i="48"/>
  <c r="D916" i="48"/>
  <c r="B916" i="48"/>
  <c r="D915" i="48"/>
  <c r="B915" i="48"/>
  <c r="D914" i="48"/>
  <c r="B914" i="48"/>
  <c r="D913" i="48"/>
  <c r="B913" i="48"/>
  <c r="D912" i="48"/>
  <c r="B912" i="48"/>
  <c r="D911" i="48"/>
  <c r="B911" i="48"/>
  <c r="D910" i="48"/>
  <c r="B910" i="48"/>
  <c r="D909" i="48"/>
  <c r="B909" i="48"/>
  <c r="D908" i="48"/>
  <c r="B908" i="48"/>
  <c r="D907" i="48"/>
  <c r="B907" i="48"/>
  <c r="D906" i="48"/>
  <c r="B906" i="48"/>
  <c r="D905" i="48"/>
  <c r="B905" i="48"/>
  <c r="D904" i="48"/>
  <c r="B904" i="48"/>
  <c r="D903" i="48"/>
  <c r="B903" i="48"/>
  <c r="D902" i="48"/>
  <c r="B902" i="48"/>
  <c r="D901" i="48"/>
  <c r="B901" i="48"/>
  <c r="D900" i="48"/>
  <c r="B900" i="48"/>
  <c r="D899" i="48"/>
  <c r="B899" i="48"/>
  <c r="D898" i="48"/>
  <c r="B898" i="48"/>
  <c r="D897" i="48"/>
  <c r="B897" i="48"/>
  <c r="D896" i="48"/>
  <c r="B896" i="48"/>
  <c r="D895" i="48"/>
  <c r="B895" i="48"/>
  <c r="D894" i="48"/>
  <c r="B894" i="48"/>
  <c r="D893" i="48"/>
  <c r="B893" i="48"/>
  <c r="D892" i="48"/>
  <c r="B892" i="48"/>
  <c r="D891" i="48"/>
  <c r="B891" i="48"/>
  <c r="D890" i="48"/>
  <c r="B890" i="48"/>
  <c r="D889" i="48"/>
  <c r="B889" i="48"/>
  <c r="D888" i="48"/>
  <c r="B888" i="48"/>
  <c r="D887" i="48"/>
  <c r="B887" i="48"/>
  <c r="D886" i="48"/>
  <c r="B886" i="48"/>
  <c r="D885" i="48"/>
  <c r="B885" i="48"/>
  <c r="D884" i="48"/>
  <c r="B884" i="48"/>
  <c r="D883" i="48"/>
  <c r="B883" i="48"/>
  <c r="D882" i="48"/>
  <c r="B882" i="48"/>
  <c r="D881" i="48"/>
  <c r="B881" i="48"/>
  <c r="D880" i="48"/>
  <c r="B880" i="48"/>
  <c r="D879" i="48"/>
  <c r="B879" i="48"/>
  <c r="D878" i="48"/>
  <c r="B878" i="48"/>
  <c r="D877" i="48"/>
  <c r="B877" i="48"/>
  <c r="D876" i="48"/>
  <c r="B876" i="48"/>
  <c r="D875" i="48"/>
  <c r="B875" i="48"/>
  <c r="D874" i="48"/>
  <c r="B874" i="48"/>
  <c r="D873" i="48"/>
  <c r="B873" i="48"/>
  <c r="D872" i="48"/>
  <c r="B872" i="48"/>
  <c r="D871" i="48"/>
  <c r="B871" i="48"/>
  <c r="D870" i="48"/>
  <c r="B870" i="48"/>
  <c r="D869" i="48"/>
  <c r="B869" i="48"/>
  <c r="D868" i="48"/>
  <c r="B868" i="48"/>
  <c r="D867" i="48"/>
  <c r="B867" i="48"/>
  <c r="D866" i="48"/>
  <c r="B866" i="48"/>
  <c r="D865" i="48"/>
  <c r="B865" i="48"/>
  <c r="D864" i="48"/>
  <c r="B864" i="48"/>
  <c r="D863" i="48"/>
  <c r="B863" i="48"/>
  <c r="D862" i="48"/>
  <c r="B862" i="48"/>
  <c r="D861" i="48"/>
  <c r="B861" i="48"/>
  <c r="D860" i="48"/>
  <c r="B860" i="48"/>
  <c r="D859" i="48"/>
  <c r="B859" i="48"/>
  <c r="D858" i="48"/>
  <c r="B858" i="48"/>
  <c r="D857" i="48"/>
  <c r="B857" i="48"/>
  <c r="D856" i="48"/>
  <c r="B856" i="48"/>
  <c r="D855" i="48"/>
  <c r="B855" i="48"/>
  <c r="D854" i="48"/>
  <c r="B854" i="48"/>
  <c r="D853" i="48"/>
  <c r="B853" i="48"/>
  <c r="D852" i="48"/>
  <c r="B852" i="48"/>
  <c r="D851" i="48"/>
  <c r="B851" i="48"/>
  <c r="D850" i="48"/>
  <c r="B850" i="48"/>
  <c r="D849" i="48"/>
  <c r="B849" i="48"/>
  <c r="D848" i="48"/>
  <c r="B848" i="48"/>
  <c r="D847" i="48"/>
  <c r="B847" i="48"/>
  <c r="D846" i="48"/>
  <c r="B846" i="48"/>
  <c r="D845" i="48"/>
  <c r="B845" i="48"/>
  <c r="D844" i="48"/>
  <c r="B844" i="48"/>
  <c r="D843" i="48"/>
  <c r="B843" i="48"/>
  <c r="D842" i="48"/>
  <c r="B842" i="48"/>
  <c r="D841" i="48"/>
  <c r="B841" i="48"/>
  <c r="D840" i="48"/>
  <c r="B840" i="48"/>
  <c r="D839" i="48"/>
  <c r="B839" i="48"/>
  <c r="D838" i="48"/>
  <c r="B838" i="48"/>
  <c r="D837" i="48"/>
  <c r="B837" i="48"/>
  <c r="D836" i="48"/>
  <c r="B836" i="48"/>
  <c r="D835" i="48"/>
  <c r="B835" i="48"/>
  <c r="D834" i="48"/>
  <c r="B834" i="48"/>
  <c r="D833" i="48"/>
  <c r="B833" i="48"/>
  <c r="D832" i="48"/>
  <c r="B832" i="48"/>
  <c r="D831" i="48"/>
  <c r="B831" i="48"/>
  <c r="D830" i="48"/>
  <c r="B830" i="48"/>
  <c r="D829" i="48"/>
  <c r="B829" i="48"/>
  <c r="D828" i="48"/>
  <c r="B828" i="48"/>
  <c r="D827" i="48"/>
  <c r="B827" i="48"/>
  <c r="D826" i="48"/>
  <c r="B826" i="48"/>
  <c r="D825" i="48"/>
  <c r="B825" i="48"/>
  <c r="D824" i="48"/>
  <c r="B824" i="48"/>
  <c r="D823" i="48"/>
  <c r="B823" i="48"/>
  <c r="D822" i="48"/>
  <c r="B822" i="48"/>
  <c r="D821" i="48"/>
  <c r="B821" i="48"/>
  <c r="D820" i="48"/>
  <c r="B820" i="48"/>
  <c r="D819" i="48"/>
  <c r="B819" i="48"/>
  <c r="D818" i="48"/>
  <c r="B818" i="48"/>
  <c r="D817" i="48"/>
  <c r="B817" i="48"/>
  <c r="D816" i="48"/>
  <c r="B816" i="48"/>
  <c r="D815" i="48"/>
  <c r="B815" i="48"/>
  <c r="D814" i="48"/>
  <c r="B814" i="48"/>
  <c r="D813" i="48"/>
  <c r="B813" i="48"/>
  <c r="D812" i="48"/>
  <c r="B812" i="48"/>
  <c r="D811" i="48"/>
  <c r="B811" i="48"/>
  <c r="D810" i="48"/>
  <c r="B810" i="48"/>
  <c r="D809" i="48"/>
  <c r="B809" i="48"/>
  <c r="D808" i="48"/>
  <c r="B808" i="48"/>
  <c r="D807" i="48"/>
  <c r="B807" i="48"/>
  <c r="D806" i="48"/>
  <c r="B806" i="48"/>
  <c r="D805" i="48"/>
  <c r="B805" i="48"/>
  <c r="D804" i="48"/>
  <c r="B804" i="48"/>
  <c r="D803" i="48"/>
  <c r="B803" i="48"/>
  <c r="D802" i="48"/>
  <c r="B802" i="48"/>
  <c r="D801" i="48"/>
  <c r="B801" i="48"/>
  <c r="D800" i="48"/>
  <c r="B800" i="48"/>
  <c r="D799" i="48"/>
  <c r="B799" i="48"/>
  <c r="D798" i="48"/>
  <c r="B798" i="48"/>
  <c r="D797" i="48"/>
  <c r="B797" i="48"/>
  <c r="D796" i="48"/>
  <c r="B796" i="48"/>
  <c r="D795" i="48"/>
  <c r="B795" i="48"/>
  <c r="D794" i="48"/>
  <c r="B794" i="48"/>
  <c r="D793" i="48"/>
  <c r="B793" i="48"/>
  <c r="D792" i="48"/>
  <c r="B792" i="48"/>
  <c r="D791" i="48"/>
  <c r="B791" i="48"/>
  <c r="D790" i="48"/>
  <c r="B790" i="48"/>
  <c r="D789" i="48"/>
  <c r="B789" i="48"/>
  <c r="D788" i="48"/>
  <c r="B788" i="48"/>
  <c r="D787" i="48"/>
  <c r="B787" i="48"/>
  <c r="D786" i="48"/>
  <c r="B786" i="48"/>
  <c r="D785" i="48"/>
  <c r="B785" i="48"/>
  <c r="D784" i="48"/>
  <c r="B784" i="48"/>
  <c r="D783" i="48"/>
  <c r="B783" i="48"/>
  <c r="D782" i="48"/>
  <c r="B782" i="48"/>
  <c r="D781" i="48"/>
  <c r="B781" i="48"/>
  <c r="D780" i="48"/>
  <c r="B780" i="48"/>
  <c r="D779" i="48"/>
  <c r="B779" i="48"/>
  <c r="D778" i="48"/>
  <c r="B778" i="48"/>
  <c r="D777" i="48"/>
  <c r="B777" i="48"/>
  <c r="D776" i="48"/>
  <c r="B776" i="48"/>
  <c r="D775" i="48"/>
  <c r="B775" i="48"/>
  <c r="D774" i="48"/>
  <c r="B774" i="48"/>
  <c r="D773" i="48"/>
  <c r="B773" i="48"/>
  <c r="D772" i="48"/>
  <c r="B772" i="48"/>
  <c r="D771" i="48"/>
  <c r="B771" i="48"/>
  <c r="D770" i="48"/>
  <c r="B770" i="48"/>
  <c r="D769" i="48"/>
  <c r="B769" i="48"/>
  <c r="D768" i="48"/>
  <c r="B768" i="48"/>
  <c r="D767" i="48"/>
  <c r="B767" i="48"/>
  <c r="D766" i="48"/>
  <c r="B766" i="48"/>
  <c r="D765" i="48"/>
  <c r="B765" i="48"/>
  <c r="D764" i="48"/>
  <c r="B764" i="48"/>
  <c r="D763" i="48"/>
  <c r="B763" i="48"/>
  <c r="D762" i="48"/>
  <c r="B762" i="48"/>
  <c r="D761" i="48"/>
  <c r="B761" i="48"/>
  <c r="D760" i="48"/>
  <c r="B760" i="48"/>
  <c r="D759" i="48"/>
  <c r="B759" i="48"/>
  <c r="D758" i="48"/>
  <c r="B758" i="48"/>
  <c r="D757" i="48"/>
  <c r="B757" i="48"/>
  <c r="D756" i="48"/>
  <c r="B756" i="48"/>
  <c r="D755" i="48"/>
  <c r="B755" i="48"/>
  <c r="D754" i="48"/>
  <c r="B754" i="48"/>
  <c r="D753" i="48"/>
  <c r="B753" i="48"/>
  <c r="D752" i="48"/>
  <c r="B752" i="48"/>
  <c r="D751" i="48"/>
  <c r="B751" i="48"/>
  <c r="D750" i="48"/>
  <c r="B750" i="48"/>
  <c r="D749" i="48"/>
  <c r="B749" i="48"/>
  <c r="D748" i="48"/>
  <c r="B748" i="48"/>
  <c r="D747" i="48"/>
  <c r="B747" i="48"/>
  <c r="D746" i="48"/>
  <c r="B746" i="48"/>
  <c r="D745" i="48"/>
  <c r="B745" i="48"/>
  <c r="D744" i="48"/>
  <c r="B744" i="48"/>
  <c r="D743" i="48"/>
  <c r="B743" i="48"/>
  <c r="D742" i="48"/>
  <c r="B742" i="48"/>
  <c r="D741" i="48"/>
  <c r="B741" i="48"/>
  <c r="D740" i="48"/>
  <c r="B740" i="48"/>
  <c r="D739" i="48"/>
  <c r="B739" i="48"/>
  <c r="D738" i="48"/>
  <c r="B738" i="48"/>
  <c r="D737" i="48"/>
  <c r="B737" i="48"/>
  <c r="D736" i="48"/>
  <c r="B736" i="48"/>
  <c r="D735" i="48"/>
  <c r="B735" i="48"/>
  <c r="D734" i="48"/>
  <c r="B734" i="48"/>
  <c r="D733" i="48"/>
  <c r="B733" i="48"/>
  <c r="D732" i="48"/>
  <c r="B732" i="48"/>
  <c r="D731" i="48"/>
  <c r="B731" i="48"/>
  <c r="D730" i="48"/>
  <c r="B730" i="48"/>
  <c r="D729" i="48"/>
  <c r="B729" i="48"/>
  <c r="D728" i="48"/>
  <c r="B728" i="48"/>
  <c r="D727" i="48"/>
  <c r="B727" i="48"/>
  <c r="D726" i="48"/>
  <c r="B726" i="48"/>
  <c r="D725" i="48"/>
  <c r="B725" i="48"/>
  <c r="D724" i="48"/>
  <c r="B724" i="48"/>
  <c r="D723" i="48"/>
  <c r="B723" i="48"/>
  <c r="D722" i="48"/>
  <c r="B722" i="48"/>
  <c r="D721" i="48"/>
  <c r="B721" i="48"/>
  <c r="D720" i="48"/>
  <c r="B720" i="48"/>
  <c r="D719" i="48"/>
  <c r="B719" i="48"/>
  <c r="D718" i="48"/>
  <c r="B718" i="48"/>
  <c r="D717" i="48"/>
  <c r="B717" i="48"/>
  <c r="D716" i="48"/>
  <c r="B716" i="48"/>
  <c r="D715" i="48"/>
  <c r="B715" i="48"/>
  <c r="D714" i="48"/>
  <c r="B714" i="48"/>
  <c r="D713" i="48"/>
  <c r="B713" i="48"/>
  <c r="D712" i="48"/>
  <c r="B712" i="48"/>
  <c r="D711" i="48"/>
  <c r="B711" i="48"/>
  <c r="D710" i="48"/>
  <c r="B710" i="48"/>
  <c r="D709" i="48"/>
  <c r="B709" i="48"/>
  <c r="D708" i="48"/>
  <c r="B708" i="48"/>
  <c r="D707" i="48"/>
  <c r="B707" i="48"/>
  <c r="D706" i="48"/>
  <c r="B706" i="48"/>
  <c r="D705" i="48"/>
  <c r="B705" i="48"/>
  <c r="D704" i="48"/>
  <c r="B704" i="48"/>
  <c r="D703" i="48"/>
  <c r="B703" i="48"/>
  <c r="D702" i="48"/>
  <c r="B702" i="48"/>
  <c r="D701" i="48"/>
  <c r="B701" i="48"/>
  <c r="D700" i="48"/>
  <c r="B700" i="48"/>
  <c r="D699" i="48"/>
  <c r="B699" i="48"/>
  <c r="D698" i="48"/>
  <c r="B698" i="48"/>
  <c r="D697" i="48"/>
  <c r="B697" i="48"/>
  <c r="D696" i="48"/>
  <c r="B696" i="48"/>
  <c r="D695" i="48"/>
  <c r="B695" i="48"/>
  <c r="D694" i="48"/>
  <c r="B694" i="48"/>
  <c r="D693" i="48"/>
  <c r="B693" i="48"/>
  <c r="D692" i="48"/>
  <c r="B692" i="48"/>
  <c r="D691" i="48"/>
  <c r="B691" i="48"/>
  <c r="D690" i="48"/>
  <c r="B690" i="48"/>
  <c r="D689" i="48"/>
  <c r="B689" i="48"/>
  <c r="D688" i="48"/>
  <c r="B688" i="48"/>
  <c r="D687" i="48"/>
  <c r="B687" i="48"/>
  <c r="D686" i="48"/>
  <c r="B686" i="48"/>
  <c r="D685" i="48"/>
  <c r="B685" i="48"/>
  <c r="D684" i="48"/>
  <c r="B684" i="48"/>
  <c r="D683" i="48"/>
  <c r="B683" i="48"/>
  <c r="D682" i="48"/>
  <c r="B682" i="48"/>
  <c r="D681" i="48"/>
  <c r="B681" i="48"/>
  <c r="D680" i="48"/>
  <c r="B680" i="48"/>
  <c r="D679" i="48"/>
  <c r="B679" i="48"/>
  <c r="D678" i="48"/>
  <c r="B678" i="48"/>
  <c r="D677" i="48"/>
  <c r="B677" i="48"/>
  <c r="D676" i="48"/>
  <c r="B676" i="48"/>
  <c r="D675" i="48"/>
  <c r="B675" i="48"/>
  <c r="D674" i="48"/>
  <c r="B674" i="48"/>
  <c r="D673" i="48"/>
  <c r="B673" i="48"/>
  <c r="D672" i="48"/>
  <c r="B672" i="48"/>
  <c r="D671" i="48"/>
  <c r="B671" i="48"/>
  <c r="D670" i="48"/>
  <c r="B670" i="48"/>
  <c r="D669" i="48"/>
  <c r="B669" i="48"/>
  <c r="D668" i="48"/>
  <c r="B668" i="48"/>
  <c r="D667" i="48"/>
  <c r="B667" i="48"/>
  <c r="D666" i="48"/>
  <c r="B666" i="48"/>
  <c r="D665" i="48"/>
  <c r="B665" i="48"/>
  <c r="D664" i="48"/>
  <c r="B664" i="48"/>
  <c r="D663" i="48"/>
  <c r="B663" i="48"/>
  <c r="D662" i="48"/>
  <c r="B662" i="48"/>
  <c r="D661" i="48"/>
  <c r="B661" i="48"/>
  <c r="D660" i="48"/>
  <c r="B660" i="48"/>
  <c r="D659" i="48"/>
  <c r="B659" i="48"/>
  <c r="D658" i="48"/>
  <c r="B658" i="48"/>
  <c r="D657" i="48"/>
  <c r="B657" i="48"/>
  <c r="D656" i="48"/>
  <c r="B656" i="48"/>
  <c r="D655" i="48"/>
  <c r="B655" i="48"/>
  <c r="D654" i="48"/>
  <c r="B654" i="48"/>
  <c r="D653" i="48"/>
  <c r="B653" i="48"/>
  <c r="D652" i="48"/>
  <c r="B652" i="48"/>
  <c r="D651" i="48"/>
  <c r="B651" i="48"/>
  <c r="D650" i="48"/>
  <c r="B650" i="48"/>
  <c r="D649" i="48"/>
  <c r="B649" i="48"/>
  <c r="D648" i="48"/>
  <c r="B648" i="48"/>
  <c r="D647" i="48"/>
  <c r="B647" i="48"/>
  <c r="D646" i="48"/>
  <c r="B646" i="48"/>
  <c r="D645" i="48"/>
  <c r="B645" i="48"/>
  <c r="D644" i="48"/>
  <c r="B644" i="48"/>
  <c r="D643" i="48"/>
  <c r="B643" i="48"/>
  <c r="D642" i="48"/>
  <c r="B642" i="48"/>
  <c r="D641" i="48"/>
  <c r="B641" i="48"/>
  <c r="D640" i="48"/>
  <c r="B640" i="48"/>
  <c r="D639" i="48"/>
  <c r="B639" i="48"/>
  <c r="D638" i="48"/>
  <c r="B638" i="48"/>
  <c r="D637" i="48"/>
  <c r="B637" i="48"/>
  <c r="D636" i="48"/>
  <c r="B636" i="48"/>
  <c r="D635" i="48"/>
  <c r="B635" i="48"/>
  <c r="D634" i="48"/>
  <c r="B634" i="48"/>
  <c r="D633" i="48"/>
  <c r="B633" i="48"/>
  <c r="D632" i="48"/>
  <c r="B632" i="48"/>
  <c r="D631" i="48"/>
  <c r="B631" i="48"/>
  <c r="D630" i="48"/>
  <c r="B630" i="48"/>
  <c r="D629" i="48"/>
  <c r="B629" i="48"/>
  <c r="D628" i="48"/>
  <c r="B628" i="48"/>
  <c r="D627" i="48"/>
  <c r="B627" i="48"/>
  <c r="D626" i="48"/>
  <c r="B626" i="48"/>
  <c r="D625" i="48"/>
  <c r="B625" i="48"/>
  <c r="D624" i="48"/>
  <c r="B624" i="48"/>
  <c r="D623" i="48"/>
  <c r="B623" i="48"/>
  <c r="D622" i="48"/>
  <c r="B622" i="48"/>
  <c r="D621" i="48"/>
  <c r="B621" i="48"/>
  <c r="D620" i="48"/>
  <c r="B620" i="48"/>
  <c r="D619" i="48"/>
  <c r="B619" i="48"/>
  <c r="D618" i="48"/>
  <c r="B618" i="48"/>
  <c r="D617" i="48"/>
  <c r="B617" i="48"/>
  <c r="D616" i="48"/>
  <c r="B616" i="48"/>
  <c r="D615" i="48"/>
  <c r="B615" i="48"/>
  <c r="D614" i="48"/>
  <c r="B614" i="48"/>
  <c r="D613" i="48"/>
  <c r="B613" i="48"/>
  <c r="D612" i="48"/>
  <c r="B612" i="48"/>
  <c r="D611" i="48"/>
  <c r="B611" i="48"/>
  <c r="D610" i="48"/>
  <c r="B610" i="48"/>
  <c r="D609" i="48"/>
  <c r="B609" i="48"/>
  <c r="D608" i="48"/>
  <c r="B608" i="48"/>
  <c r="D607" i="48"/>
  <c r="B607" i="48"/>
  <c r="D606" i="48"/>
  <c r="B606" i="48"/>
  <c r="D605" i="48"/>
  <c r="B605" i="48"/>
  <c r="D604" i="48"/>
  <c r="B604" i="48"/>
  <c r="D603" i="48"/>
  <c r="B603" i="48"/>
  <c r="D602" i="48"/>
  <c r="B602" i="48"/>
  <c r="D601" i="48"/>
  <c r="B601" i="48"/>
  <c r="D600" i="48"/>
  <c r="B600" i="48"/>
  <c r="D599" i="48"/>
  <c r="B599" i="48"/>
  <c r="D598" i="48"/>
  <c r="B598" i="48"/>
  <c r="D597" i="48"/>
  <c r="B597" i="48"/>
  <c r="D596" i="48"/>
  <c r="B596" i="48"/>
  <c r="D595" i="48"/>
  <c r="B595" i="48"/>
  <c r="D594" i="48"/>
  <c r="B594" i="48"/>
  <c r="D593" i="48"/>
  <c r="B593" i="48"/>
  <c r="D592" i="48"/>
  <c r="B592" i="48"/>
  <c r="D591" i="48"/>
  <c r="B591" i="48"/>
  <c r="D590" i="48"/>
  <c r="B590" i="48"/>
  <c r="D589" i="48"/>
  <c r="B589" i="48"/>
  <c r="D588" i="48"/>
  <c r="B588" i="48"/>
  <c r="D587" i="48"/>
  <c r="B587" i="48"/>
  <c r="D586" i="48"/>
  <c r="B586" i="48"/>
  <c r="D585" i="48"/>
  <c r="B585" i="48"/>
  <c r="D584" i="48"/>
  <c r="B584" i="48"/>
  <c r="D583" i="48"/>
  <c r="B583" i="48"/>
  <c r="D582" i="48"/>
  <c r="B582" i="48"/>
  <c r="D581" i="48"/>
  <c r="B581" i="48"/>
  <c r="D580" i="48"/>
  <c r="B580" i="48"/>
  <c r="D579" i="48"/>
  <c r="B579" i="48"/>
  <c r="D578" i="48"/>
  <c r="B578" i="48"/>
  <c r="D577" i="48"/>
  <c r="B577" i="48"/>
  <c r="D576" i="48"/>
  <c r="B576" i="48"/>
  <c r="D575" i="48"/>
  <c r="B575" i="48"/>
  <c r="D574" i="48"/>
  <c r="B574" i="48"/>
  <c r="D573" i="48"/>
  <c r="B573" i="48"/>
  <c r="D572" i="48"/>
  <c r="B572" i="48"/>
  <c r="D571" i="48"/>
  <c r="B571" i="48"/>
  <c r="D570" i="48"/>
  <c r="B570" i="48"/>
  <c r="D569" i="48"/>
  <c r="B569" i="48"/>
  <c r="D568" i="48"/>
  <c r="B568" i="48"/>
  <c r="D567" i="48"/>
  <c r="B567" i="48"/>
  <c r="D566" i="48"/>
  <c r="B566" i="48"/>
  <c r="D565" i="48"/>
  <c r="B565" i="48"/>
  <c r="D564" i="48"/>
  <c r="B564" i="48"/>
  <c r="D563" i="48"/>
  <c r="B563" i="48"/>
  <c r="D562" i="48"/>
  <c r="B562" i="48"/>
  <c r="D561" i="48"/>
  <c r="B561" i="48"/>
  <c r="D560" i="48"/>
  <c r="B560" i="48"/>
  <c r="D559" i="48"/>
  <c r="B559" i="48"/>
  <c r="D558" i="48"/>
  <c r="B558" i="48"/>
  <c r="D557" i="48"/>
  <c r="B557" i="48"/>
  <c r="D556" i="48"/>
  <c r="B556" i="48"/>
  <c r="D555" i="48"/>
  <c r="B555" i="48"/>
  <c r="D554" i="48"/>
  <c r="B554" i="48"/>
  <c r="D553" i="48"/>
  <c r="B553" i="48"/>
  <c r="D552" i="48"/>
  <c r="B552" i="48"/>
  <c r="D551" i="48"/>
  <c r="B551" i="48"/>
  <c r="D550" i="48"/>
  <c r="B550" i="48"/>
  <c r="D549" i="48"/>
  <c r="B549" i="48"/>
  <c r="D548" i="48"/>
  <c r="B548" i="48"/>
  <c r="D547" i="48"/>
  <c r="B547" i="48"/>
  <c r="D546" i="48"/>
  <c r="B546" i="48"/>
  <c r="D545" i="48"/>
  <c r="B545" i="48"/>
  <c r="D544" i="48"/>
  <c r="B544" i="48"/>
  <c r="D543" i="48"/>
  <c r="B543" i="48"/>
  <c r="D542" i="48"/>
  <c r="B542" i="48"/>
  <c r="D541" i="48"/>
  <c r="B541" i="48"/>
  <c r="D540" i="48"/>
  <c r="B540" i="48"/>
  <c r="D539" i="48"/>
  <c r="B539" i="48"/>
  <c r="D538" i="48"/>
  <c r="B538" i="48"/>
  <c r="D537" i="48"/>
  <c r="B537" i="48"/>
  <c r="D536" i="48"/>
  <c r="B536" i="48"/>
  <c r="D535" i="48"/>
  <c r="B535" i="48"/>
  <c r="D534" i="48"/>
  <c r="B534" i="48"/>
  <c r="D533" i="48"/>
  <c r="B533" i="48"/>
  <c r="D532" i="48"/>
  <c r="B532" i="48"/>
  <c r="D531" i="48"/>
  <c r="B531" i="48"/>
  <c r="D530" i="48"/>
  <c r="B530" i="48"/>
  <c r="D529" i="48"/>
  <c r="B529" i="48"/>
  <c r="D528" i="48"/>
  <c r="B528" i="48"/>
  <c r="D527" i="48"/>
  <c r="B527" i="48"/>
  <c r="D526" i="48"/>
  <c r="B526" i="48"/>
  <c r="D525" i="48"/>
  <c r="B525" i="48"/>
  <c r="D524" i="48"/>
  <c r="B524" i="48"/>
  <c r="D523" i="48"/>
  <c r="B523" i="48"/>
  <c r="D522" i="48"/>
  <c r="B522" i="48"/>
  <c r="D521" i="48"/>
  <c r="B521" i="48"/>
  <c r="D520" i="48"/>
  <c r="B520" i="48"/>
  <c r="D519" i="48"/>
  <c r="B519" i="48"/>
  <c r="D518" i="48"/>
  <c r="B518" i="48"/>
  <c r="D517" i="48"/>
  <c r="B517" i="48"/>
  <c r="D516" i="48"/>
  <c r="B516" i="48"/>
  <c r="D515" i="48"/>
  <c r="B515" i="48"/>
  <c r="D514" i="48"/>
  <c r="B514" i="48"/>
  <c r="D513" i="48"/>
  <c r="B513" i="48"/>
  <c r="D512" i="48"/>
  <c r="B512" i="48"/>
  <c r="D511" i="48"/>
  <c r="B511" i="48"/>
  <c r="D510" i="48"/>
  <c r="B510" i="48"/>
  <c r="D509" i="48"/>
  <c r="B509" i="48"/>
  <c r="D508" i="48"/>
  <c r="B508" i="48"/>
  <c r="D507" i="48"/>
  <c r="B507" i="48"/>
  <c r="D506" i="48"/>
  <c r="B506" i="48"/>
  <c r="D505" i="48"/>
  <c r="B505" i="48"/>
  <c r="D504" i="48"/>
  <c r="B504" i="48"/>
  <c r="D503" i="48"/>
  <c r="B503" i="48"/>
  <c r="D502" i="48"/>
  <c r="B502" i="48"/>
  <c r="D501" i="48"/>
  <c r="B501" i="48"/>
  <c r="D500" i="48"/>
  <c r="B500" i="48"/>
  <c r="D499" i="48"/>
  <c r="B499" i="48"/>
  <c r="D498" i="48"/>
  <c r="B498" i="48"/>
  <c r="D497" i="48"/>
  <c r="B497" i="48"/>
  <c r="D496" i="48"/>
  <c r="B496" i="48"/>
  <c r="D495" i="48"/>
  <c r="B495" i="48"/>
  <c r="D494" i="48"/>
  <c r="B494" i="48"/>
  <c r="D493" i="48"/>
  <c r="B493" i="48"/>
  <c r="D492" i="48"/>
  <c r="B492" i="48"/>
  <c r="D491" i="48"/>
  <c r="B491" i="48"/>
  <c r="D490" i="48"/>
  <c r="B490" i="48"/>
  <c r="D489" i="48"/>
  <c r="B489" i="48"/>
  <c r="D488" i="48"/>
  <c r="B488" i="48"/>
  <c r="D487" i="48"/>
  <c r="B487" i="48"/>
  <c r="D486" i="48"/>
  <c r="B486" i="48"/>
  <c r="D485" i="48"/>
  <c r="B485" i="48"/>
  <c r="D484" i="48"/>
  <c r="B484" i="48"/>
  <c r="D483" i="48"/>
  <c r="B483" i="48"/>
  <c r="D482" i="48"/>
  <c r="B482" i="48"/>
  <c r="D481" i="48"/>
  <c r="B481" i="48"/>
  <c r="D480" i="48"/>
  <c r="B480" i="48"/>
  <c r="D479" i="48"/>
  <c r="B479" i="48"/>
  <c r="D478" i="48"/>
  <c r="B478" i="48"/>
  <c r="D477" i="48"/>
  <c r="B477" i="48"/>
  <c r="D476" i="48"/>
  <c r="B476" i="48"/>
  <c r="D475" i="48"/>
  <c r="B475" i="48"/>
  <c r="D474" i="48"/>
  <c r="B474" i="48"/>
  <c r="D473" i="48"/>
  <c r="B473" i="48"/>
  <c r="D472" i="48"/>
  <c r="B472" i="48"/>
  <c r="D471" i="48"/>
  <c r="B471" i="48"/>
  <c r="D470" i="48"/>
  <c r="B470" i="48"/>
  <c r="D469" i="48"/>
  <c r="B469" i="48"/>
  <c r="D468" i="48"/>
  <c r="B468" i="48"/>
  <c r="D467" i="48"/>
  <c r="B467" i="48"/>
  <c r="D466" i="48"/>
  <c r="B466" i="48"/>
  <c r="D465" i="48"/>
  <c r="B465" i="48"/>
  <c r="D464" i="48"/>
  <c r="B464" i="48"/>
  <c r="D463" i="48"/>
  <c r="B463" i="48"/>
  <c r="D462" i="48"/>
  <c r="B462" i="48"/>
  <c r="D461" i="48"/>
  <c r="B461" i="48"/>
  <c r="D460" i="48"/>
  <c r="B460" i="48"/>
  <c r="D459" i="48"/>
  <c r="B459" i="48"/>
  <c r="D458" i="48"/>
  <c r="B458" i="48"/>
  <c r="D457" i="48"/>
  <c r="B457" i="48"/>
  <c r="D456" i="48"/>
  <c r="B456" i="48"/>
  <c r="D455" i="48"/>
  <c r="B455" i="48"/>
  <c r="D454" i="48"/>
  <c r="B454" i="48"/>
  <c r="D453" i="48"/>
  <c r="B453" i="48"/>
  <c r="D452" i="48"/>
  <c r="B452" i="48"/>
  <c r="D451" i="48"/>
  <c r="B451" i="48"/>
  <c r="D450" i="48"/>
  <c r="B450" i="48"/>
  <c r="D449" i="48"/>
  <c r="B449" i="48"/>
  <c r="D448" i="48"/>
  <c r="B448" i="48"/>
  <c r="D447" i="48"/>
  <c r="B447" i="48"/>
  <c r="D446" i="48"/>
  <c r="B446" i="48"/>
  <c r="D445" i="48"/>
  <c r="B445" i="48"/>
  <c r="D444" i="48"/>
  <c r="B444" i="48"/>
  <c r="D443" i="48"/>
  <c r="B443" i="48"/>
  <c r="D442" i="48"/>
  <c r="B442" i="48"/>
  <c r="D441" i="48"/>
  <c r="B441" i="48"/>
  <c r="D440" i="48"/>
  <c r="B440" i="48"/>
  <c r="D439" i="48"/>
  <c r="B439" i="48"/>
  <c r="D438" i="48"/>
  <c r="B438" i="48"/>
  <c r="D437" i="48"/>
  <c r="B437" i="48"/>
  <c r="D436" i="48"/>
  <c r="B436" i="48"/>
  <c r="D435" i="48"/>
  <c r="B435" i="48"/>
  <c r="D434" i="48"/>
  <c r="B434" i="48"/>
  <c r="D433" i="48"/>
  <c r="B433" i="48"/>
  <c r="D432" i="48"/>
  <c r="B432" i="48"/>
  <c r="D431" i="48"/>
  <c r="B431" i="48"/>
  <c r="D430" i="48"/>
  <c r="B430" i="48"/>
  <c r="D429" i="48"/>
  <c r="B429" i="48"/>
  <c r="D428" i="48"/>
  <c r="B428" i="48"/>
  <c r="D427" i="48"/>
  <c r="B427" i="48"/>
  <c r="D426" i="48"/>
  <c r="B426" i="48"/>
  <c r="D425" i="48"/>
  <c r="B425" i="48"/>
  <c r="D424" i="48"/>
  <c r="B424" i="48"/>
  <c r="D423" i="48"/>
  <c r="B423" i="48"/>
  <c r="D422" i="48"/>
  <c r="B422" i="48"/>
  <c r="D421" i="48"/>
  <c r="B421" i="48"/>
  <c r="D420" i="48"/>
  <c r="B420" i="48"/>
  <c r="D419" i="48"/>
  <c r="B419" i="48"/>
  <c r="D418" i="48"/>
  <c r="B418" i="48"/>
  <c r="D417" i="48"/>
  <c r="B417" i="48"/>
  <c r="D416" i="48"/>
  <c r="B416" i="48"/>
  <c r="D415" i="48"/>
  <c r="B415" i="48"/>
  <c r="D414" i="48"/>
  <c r="B414" i="48"/>
  <c r="D413" i="48"/>
  <c r="B413" i="48"/>
  <c r="D412" i="48"/>
  <c r="B412" i="48"/>
  <c r="D411" i="48"/>
  <c r="B411" i="48"/>
  <c r="D410" i="48"/>
  <c r="B410" i="48"/>
  <c r="D409" i="48"/>
  <c r="B409" i="48"/>
  <c r="D408" i="48"/>
  <c r="B408" i="48"/>
  <c r="D407" i="48"/>
  <c r="B407" i="48"/>
  <c r="D406" i="48"/>
  <c r="B406" i="48"/>
  <c r="D405" i="48"/>
  <c r="B405" i="48"/>
  <c r="D404" i="48"/>
  <c r="B404" i="48"/>
  <c r="D403" i="48"/>
  <c r="B403" i="48"/>
  <c r="D402" i="48"/>
  <c r="B402" i="48"/>
  <c r="D401" i="48"/>
  <c r="B401" i="48"/>
  <c r="D400" i="48"/>
  <c r="B400" i="48"/>
  <c r="D399" i="48"/>
  <c r="B399" i="48"/>
  <c r="D398" i="48"/>
  <c r="B398" i="48"/>
  <c r="D397" i="48"/>
  <c r="B397" i="48"/>
  <c r="D396" i="48"/>
  <c r="B396" i="48"/>
  <c r="D395" i="48"/>
  <c r="B395" i="48"/>
  <c r="D394" i="48"/>
  <c r="B394" i="48"/>
  <c r="D393" i="48"/>
  <c r="B393" i="48"/>
  <c r="D392" i="48"/>
  <c r="B392" i="48"/>
  <c r="D391" i="48"/>
  <c r="B391" i="48"/>
  <c r="D390" i="48"/>
  <c r="B390" i="48"/>
  <c r="D389" i="48"/>
  <c r="B389" i="48"/>
  <c r="D388" i="48"/>
  <c r="B388" i="48"/>
  <c r="D387" i="48"/>
  <c r="B387" i="48"/>
  <c r="D386" i="48"/>
  <c r="B386" i="48"/>
  <c r="D385" i="48"/>
  <c r="B385" i="48"/>
  <c r="D384" i="48"/>
  <c r="B384" i="48"/>
  <c r="D383" i="48"/>
  <c r="B383" i="48"/>
  <c r="D382" i="48"/>
  <c r="B382" i="48"/>
  <c r="D381" i="48"/>
  <c r="B381" i="48"/>
  <c r="D380" i="48"/>
  <c r="B380" i="48"/>
  <c r="D379" i="48"/>
  <c r="B379" i="48"/>
  <c r="D378" i="48"/>
  <c r="B378" i="48"/>
  <c r="D377" i="48"/>
  <c r="B377" i="48"/>
  <c r="D376" i="48"/>
  <c r="B376" i="48"/>
  <c r="D375" i="48"/>
  <c r="B375" i="48"/>
  <c r="D374" i="48"/>
  <c r="B374" i="48"/>
  <c r="D373" i="48"/>
  <c r="B373" i="48"/>
  <c r="D372" i="48"/>
  <c r="B372" i="48"/>
  <c r="D371" i="48"/>
  <c r="B371" i="48"/>
  <c r="D370" i="48"/>
  <c r="B370" i="48"/>
  <c r="D369" i="48"/>
  <c r="B369" i="48"/>
  <c r="D368" i="48"/>
  <c r="B368" i="48"/>
  <c r="D367" i="48"/>
  <c r="B367" i="48"/>
  <c r="D366" i="48"/>
  <c r="B366" i="48"/>
  <c r="D365" i="48"/>
  <c r="B365" i="48"/>
  <c r="D364" i="48"/>
  <c r="B364" i="48"/>
  <c r="D363" i="48"/>
  <c r="B363" i="48"/>
  <c r="D362" i="48"/>
  <c r="B362" i="48"/>
  <c r="D361" i="48"/>
  <c r="B361" i="48"/>
  <c r="D360" i="48"/>
  <c r="B360" i="48"/>
  <c r="D359" i="48"/>
  <c r="B359" i="48"/>
  <c r="D358" i="48"/>
  <c r="B358" i="48"/>
  <c r="D357" i="48"/>
  <c r="B357" i="48"/>
  <c r="D356" i="48"/>
  <c r="B356" i="48"/>
  <c r="D355" i="48"/>
  <c r="B355" i="48"/>
  <c r="D354" i="48"/>
  <c r="B354" i="48"/>
  <c r="D353" i="48"/>
  <c r="B353" i="48"/>
  <c r="D352" i="48"/>
  <c r="B352" i="48"/>
  <c r="D351" i="48"/>
  <c r="B351" i="48"/>
  <c r="D350" i="48"/>
  <c r="B350" i="48"/>
  <c r="D349" i="48"/>
  <c r="B349" i="48"/>
  <c r="D348" i="48"/>
  <c r="B348" i="48"/>
  <c r="D347" i="48"/>
  <c r="B347" i="48"/>
  <c r="D346" i="48"/>
  <c r="B346" i="48"/>
  <c r="D345" i="48"/>
  <c r="B345" i="48"/>
  <c r="D344" i="48"/>
  <c r="B344" i="48"/>
  <c r="D343" i="48"/>
  <c r="B343" i="48"/>
  <c r="D342" i="48"/>
  <c r="B342" i="48"/>
  <c r="D341" i="48"/>
  <c r="B341" i="48"/>
  <c r="D340" i="48"/>
  <c r="B340" i="48"/>
  <c r="D339" i="48"/>
  <c r="B339" i="48"/>
  <c r="D338" i="48"/>
  <c r="B338" i="48"/>
  <c r="D337" i="48"/>
  <c r="B337" i="48"/>
  <c r="D336" i="48"/>
  <c r="B336" i="48"/>
  <c r="D335" i="48"/>
  <c r="B335" i="48"/>
  <c r="D334" i="48"/>
  <c r="B334" i="48"/>
  <c r="D333" i="48"/>
  <c r="B333" i="48"/>
  <c r="D332" i="48"/>
  <c r="B332" i="48"/>
  <c r="D331" i="48"/>
  <c r="B331" i="48"/>
  <c r="D330" i="48"/>
  <c r="B330" i="48"/>
  <c r="D329" i="48"/>
  <c r="B329" i="48"/>
  <c r="D328" i="48"/>
  <c r="B328" i="48"/>
  <c r="D327" i="48"/>
  <c r="B327" i="48"/>
  <c r="D326" i="48"/>
  <c r="B326" i="48"/>
  <c r="D325" i="48"/>
  <c r="B325" i="48"/>
  <c r="D324" i="48"/>
  <c r="B324" i="48"/>
  <c r="D323" i="48"/>
  <c r="B323" i="48"/>
  <c r="D322" i="48"/>
  <c r="B322" i="48"/>
  <c r="D321" i="48"/>
  <c r="B321" i="48"/>
  <c r="D320" i="48"/>
  <c r="B320" i="48"/>
  <c r="D319" i="48"/>
  <c r="B319" i="48"/>
  <c r="D318" i="48"/>
  <c r="B318" i="48"/>
  <c r="D317" i="48"/>
  <c r="B317" i="48"/>
  <c r="D316" i="48"/>
  <c r="B316" i="48"/>
  <c r="D315" i="48"/>
  <c r="B315" i="48"/>
  <c r="D314" i="48"/>
  <c r="B314" i="48"/>
  <c r="D313" i="48"/>
  <c r="B313" i="48"/>
  <c r="D312" i="48"/>
  <c r="B312" i="48"/>
  <c r="D311" i="48"/>
  <c r="B311" i="48"/>
  <c r="D310" i="48"/>
  <c r="B310" i="48"/>
  <c r="D309" i="48"/>
  <c r="B309" i="48"/>
  <c r="D308" i="48"/>
  <c r="B308" i="48"/>
  <c r="D307" i="48"/>
  <c r="B307" i="48"/>
  <c r="D306" i="48"/>
  <c r="B306" i="48"/>
  <c r="D305" i="48"/>
  <c r="B305" i="48"/>
  <c r="D304" i="48"/>
  <c r="B304" i="48"/>
  <c r="D303" i="48"/>
  <c r="B303" i="48"/>
  <c r="D302" i="48"/>
  <c r="B302" i="48"/>
  <c r="D301" i="48"/>
  <c r="B301" i="48"/>
  <c r="D300" i="48"/>
  <c r="B300" i="48"/>
  <c r="D299" i="48"/>
  <c r="B299" i="48"/>
  <c r="D298" i="48"/>
  <c r="B298" i="48"/>
  <c r="D297" i="48"/>
  <c r="B297" i="48"/>
  <c r="D296" i="48"/>
  <c r="B296" i="48"/>
  <c r="D295" i="48"/>
  <c r="B295" i="48"/>
  <c r="D294" i="48"/>
  <c r="B294" i="48"/>
  <c r="D293" i="48"/>
  <c r="B293" i="48"/>
  <c r="D292" i="48"/>
  <c r="B292" i="48"/>
  <c r="D291" i="48"/>
  <c r="B291" i="48"/>
  <c r="D290" i="48"/>
  <c r="B290" i="48"/>
  <c r="D289" i="48"/>
  <c r="B289" i="48"/>
  <c r="D288" i="48"/>
  <c r="B288" i="48"/>
  <c r="D287" i="48"/>
  <c r="B287" i="48"/>
  <c r="D286" i="48"/>
  <c r="B286" i="48"/>
  <c r="D285" i="48"/>
  <c r="B285" i="48"/>
  <c r="D284" i="48"/>
  <c r="B284" i="48"/>
  <c r="D283" i="48"/>
  <c r="B283" i="48"/>
  <c r="D282" i="48"/>
  <c r="B282" i="48"/>
  <c r="D281" i="48"/>
  <c r="B281" i="48"/>
  <c r="D280" i="48"/>
  <c r="B280" i="48"/>
  <c r="D279" i="48"/>
  <c r="B279" i="48"/>
  <c r="D278" i="48"/>
  <c r="B278" i="48"/>
  <c r="D277" i="48"/>
  <c r="B277" i="48"/>
  <c r="D276" i="48"/>
  <c r="B276" i="48"/>
  <c r="D275" i="48"/>
  <c r="B275" i="48"/>
  <c r="D274" i="48"/>
  <c r="B274" i="48"/>
  <c r="D273" i="48"/>
  <c r="B273" i="48"/>
  <c r="D272" i="48"/>
  <c r="B272" i="48"/>
  <c r="D271" i="48"/>
  <c r="B271" i="48"/>
  <c r="D270" i="48"/>
  <c r="B270" i="48"/>
  <c r="D269" i="48"/>
  <c r="B269" i="48"/>
  <c r="D268" i="48"/>
  <c r="B268" i="48"/>
  <c r="D267" i="48"/>
  <c r="B267" i="48"/>
  <c r="D266" i="48"/>
  <c r="B266" i="48"/>
  <c r="D265" i="48"/>
  <c r="B265" i="48"/>
  <c r="D264" i="48"/>
  <c r="B264" i="48"/>
  <c r="D263" i="48"/>
  <c r="B263" i="48"/>
  <c r="D262" i="48"/>
  <c r="B262" i="48"/>
  <c r="D261" i="48"/>
  <c r="B261" i="48"/>
  <c r="D260" i="48"/>
  <c r="B260" i="48"/>
  <c r="D259" i="48"/>
  <c r="B259" i="48"/>
  <c r="D258" i="48"/>
  <c r="B258" i="48"/>
  <c r="D257" i="48"/>
  <c r="B257" i="48"/>
  <c r="D256" i="48"/>
  <c r="B256" i="48"/>
  <c r="D255" i="48"/>
  <c r="B255" i="48"/>
  <c r="D254" i="48"/>
  <c r="B254" i="48"/>
  <c r="D253" i="48"/>
  <c r="B253" i="48"/>
  <c r="D252" i="48"/>
  <c r="B252" i="48"/>
  <c r="D251" i="48"/>
  <c r="B251" i="48"/>
  <c r="D250" i="48"/>
  <c r="B250" i="48"/>
  <c r="D249" i="48"/>
  <c r="B249" i="48"/>
  <c r="D248" i="48"/>
  <c r="B248" i="48"/>
  <c r="D247" i="48"/>
  <c r="B247" i="48"/>
  <c r="D246" i="48"/>
  <c r="B246" i="48"/>
  <c r="D245" i="48"/>
  <c r="B245" i="48"/>
  <c r="D244" i="48"/>
  <c r="B244" i="48"/>
  <c r="D243" i="48"/>
  <c r="B243" i="48"/>
  <c r="D242" i="48"/>
  <c r="B242" i="48"/>
  <c r="D241" i="48"/>
  <c r="B241" i="48"/>
  <c r="D240" i="48"/>
  <c r="B240" i="48"/>
  <c r="D239" i="48"/>
  <c r="B239" i="48"/>
  <c r="D238" i="48"/>
  <c r="B238" i="48"/>
  <c r="D237" i="48"/>
  <c r="B237" i="48"/>
  <c r="D236" i="48"/>
  <c r="B236" i="48"/>
  <c r="D235" i="48"/>
  <c r="B235" i="48"/>
  <c r="D234" i="48"/>
  <c r="B234" i="48"/>
  <c r="D233" i="48"/>
  <c r="B233" i="48"/>
  <c r="D232" i="48"/>
  <c r="B232" i="48"/>
  <c r="D231" i="48"/>
  <c r="B231" i="48"/>
  <c r="D230" i="48"/>
  <c r="B230" i="48"/>
  <c r="D229" i="48"/>
  <c r="B229" i="48"/>
  <c r="D228" i="48"/>
  <c r="B228" i="48"/>
  <c r="D227" i="48"/>
  <c r="B227" i="48"/>
  <c r="D226" i="48"/>
  <c r="B226" i="48"/>
  <c r="D225" i="48"/>
  <c r="B225" i="48"/>
  <c r="D224" i="48"/>
  <c r="B224" i="48"/>
  <c r="D223" i="48"/>
  <c r="B223" i="48"/>
  <c r="D222" i="48"/>
  <c r="B222" i="48"/>
  <c r="D221" i="48"/>
  <c r="B221" i="48"/>
  <c r="D220" i="48"/>
  <c r="B220" i="48"/>
  <c r="D219" i="48"/>
  <c r="B219" i="48"/>
  <c r="D218" i="48"/>
  <c r="B218" i="48"/>
  <c r="D217" i="48"/>
  <c r="B217" i="48"/>
  <c r="D216" i="48"/>
  <c r="B216" i="48"/>
  <c r="D215" i="48"/>
  <c r="B215" i="48"/>
  <c r="D214" i="48"/>
  <c r="B214" i="48"/>
  <c r="D213" i="48"/>
  <c r="B213" i="48"/>
  <c r="D212" i="48"/>
  <c r="B212" i="48"/>
  <c r="D211" i="48"/>
  <c r="B211" i="48"/>
  <c r="D210" i="48"/>
  <c r="B210" i="48"/>
  <c r="D209" i="48"/>
  <c r="B209" i="48"/>
  <c r="D208" i="48"/>
  <c r="B208" i="48"/>
  <c r="D207" i="48"/>
  <c r="B207" i="48"/>
  <c r="D206" i="48"/>
  <c r="B206" i="48"/>
  <c r="D205" i="48"/>
  <c r="B205" i="48"/>
  <c r="D204" i="48"/>
  <c r="B204" i="48"/>
  <c r="D203" i="48"/>
  <c r="B203" i="48"/>
  <c r="D202" i="48"/>
  <c r="B202" i="48"/>
  <c r="D201" i="48"/>
  <c r="B201" i="48"/>
  <c r="D200" i="48"/>
  <c r="B200" i="48"/>
  <c r="D199" i="48"/>
  <c r="B199" i="48"/>
  <c r="D198" i="48"/>
  <c r="B198" i="48"/>
  <c r="D197" i="48"/>
  <c r="B197" i="48"/>
  <c r="D196" i="48"/>
  <c r="B196" i="48"/>
  <c r="D195" i="48"/>
  <c r="B195" i="48"/>
  <c r="D194" i="48"/>
  <c r="B194" i="48"/>
  <c r="D193" i="48"/>
  <c r="B193" i="48"/>
  <c r="D192" i="48"/>
  <c r="B192" i="48"/>
  <c r="D191" i="48"/>
  <c r="B191" i="48"/>
  <c r="D190" i="48"/>
  <c r="B190" i="48"/>
  <c r="D189" i="48"/>
  <c r="B189" i="48"/>
  <c r="D188" i="48"/>
  <c r="B188" i="48"/>
  <c r="D187" i="48"/>
  <c r="B187" i="48"/>
  <c r="D186" i="48"/>
  <c r="B186" i="48"/>
  <c r="D185" i="48"/>
  <c r="B185" i="48"/>
  <c r="D184" i="48"/>
  <c r="B184" i="48"/>
  <c r="D183" i="48"/>
  <c r="B183" i="48"/>
  <c r="D182" i="48"/>
  <c r="B182" i="48"/>
  <c r="D181" i="48"/>
  <c r="B181" i="48"/>
  <c r="D180" i="48"/>
  <c r="B180" i="48"/>
  <c r="D179" i="48"/>
  <c r="B179" i="48"/>
  <c r="D178" i="48"/>
  <c r="B178" i="48"/>
  <c r="D177" i="48"/>
  <c r="B177" i="48"/>
  <c r="D176" i="48"/>
  <c r="B176" i="48"/>
  <c r="D175" i="48"/>
  <c r="B175" i="48"/>
  <c r="D174" i="48"/>
  <c r="B174" i="48"/>
  <c r="D173" i="48"/>
  <c r="B173" i="48"/>
  <c r="D172" i="48"/>
  <c r="B172" i="48"/>
  <c r="D171" i="48"/>
  <c r="B171" i="48"/>
  <c r="D170" i="48"/>
  <c r="B170" i="48"/>
  <c r="D169" i="48"/>
  <c r="B169" i="48"/>
  <c r="D168" i="48"/>
  <c r="B168" i="48"/>
  <c r="D167" i="48"/>
  <c r="B167" i="48"/>
  <c r="D166" i="48"/>
  <c r="B166" i="48"/>
  <c r="D165" i="48"/>
  <c r="B165" i="48"/>
  <c r="D164" i="48"/>
  <c r="B164" i="48"/>
  <c r="D163" i="48"/>
  <c r="B163" i="48"/>
  <c r="D162" i="48"/>
  <c r="B162" i="48"/>
  <c r="D161" i="48"/>
  <c r="B161" i="48"/>
  <c r="D160" i="48"/>
  <c r="B160" i="48"/>
  <c r="D159" i="48"/>
  <c r="B159" i="48"/>
  <c r="D158" i="48"/>
  <c r="B158" i="48"/>
  <c r="D157" i="48"/>
  <c r="B157" i="48"/>
  <c r="D156" i="48"/>
  <c r="B156" i="48"/>
  <c r="D155" i="48"/>
  <c r="B155" i="48"/>
  <c r="D154" i="48"/>
  <c r="B154" i="48"/>
  <c r="D153" i="48"/>
  <c r="B153" i="48"/>
  <c r="D152" i="48"/>
  <c r="B152" i="48"/>
  <c r="D151" i="48"/>
  <c r="B151" i="48"/>
  <c r="D150" i="48"/>
  <c r="B150" i="48"/>
  <c r="D149" i="48"/>
  <c r="B149" i="48"/>
  <c r="D148" i="48"/>
  <c r="B148" i="48"/>
  <c r="D147" i="48"/>
  <c r="B147" i="48"/>
  <c r="D146" i="48"/>
  <c r="B146" i="48"/>
  <c r="D145" i="48"/>
  <c r="B145" i="48"/>
  <c r="D144" i="48"/>
  <c r="B144" i="48"/>
  <c r="D143" i="48"/>
  <c r="B143" i="48"/>
  <c r="D142" i="48"/>
  <c r="B142" i="48"/>
  <c r="D141" i="48"/>
  <c r="B141" i="48"/>
  <c r="D140" i="48"/>
  <c r="B140" i="48"/>
  <c r="D139" i="48"/>
  <c r="B139" i="48"/>
  <c r="D138" i="48"/>
  <c r="B138" i="48"/>
  <c r="D137" i="48"/>
  <c r="B137" i="48"/>
  <c r="D136" i="48"/>
  <c r="B136" i="48"/>
  <c r="D135" i="48"/>
  <c r="B135" i="48"/>
  <c r="D134" i="48"/>
  <c r="B134" i="48"/>
  <c r="D133" i="48"/>
  <c r="B133" i="48"/>
  <c r="D132" i="48"/>
  <c r="B132" i="48"/>
  <c r="D131" i="48"/>
  <c r="B131" i="48"/>
  <c r="D130" i="48"/>
  <c r="B130" i="48"/>
  <c r="D129" i="48"/>
  <c r="B129" i="48"/>
  <c r="D128" i="48"/>
  <c r="B128" i="48"/>
  <c r="D127" i="48"/>
  <c r="B127" i="48"/>
  <c r="D126" i="48"/>
  <c r="B126" i="48"/>
  <c r="D125" i="48"/>
  <c r="B125" i="48"/>
  <c r="D124" i="48"/>
  <c r="B124" i="48"/>
  <c r="D123" i="48"/>
  <c r="B123" i="48"/>
  <c r="D122" i="48"/>
  <c r="B122" i="48"/>
  <c r="D121" i="48"/>
  <c r="B121" i="48"/>
  <c r="D120" i="48"/>
  <c r="B120" i="48"/>
  <c r="D119" i="48"/>
  <c r="B119" i="48"/>
  <c r="D118" i="48"/>
  <c r="B118" i="48"/>
  <c r="D117" i="48"/>
  <c r="B117" i="48"/>
  <c r="D116" i="48"/>
  <c r="B116" i="48"/>
  <c r="D115" i="48"/>
  <c r="B115" i="48"/>
  <c r="D114" i="48"/>
  <c r="B114" i="48"/>
  <c r="D113" i="48"/>
  <c r="B113" i="48"/>
  <c r="D112" i="48"/>
  <c r="B112" i="48"/>
  <c r="D111" i="48"/>
  <c r="B111" i="48"/>
  <c r="D110" i="48"/>
  <c r="B110" i="48"/>
  <c r="D109" i="48"/>
  <c r="B109" i="48"/>
  <c r="D108" i="48"/>
  <c r="B108" i="48"/>
  <c r="D107" i="48"/>
  <c r="B107" i="48"/>
  <c r="D106" i="48"/>
  <c r="B106" i="48"/>
  <c r="D105" i="48"/>
  <c r="B105" i="48"/>
  <c r="D104" i="48"/>
  <c r="B104" i="48"/>
  <c r="D103" i="48"/>
  <c r="B103" i="48"/>
  <c r="D102" i="48"/>
  <c r="B102" i="48"/>
  <c r="D101" i="48"/>
  <c r="B101" i="48"/>
  <c r="D100" i="48"/>
  <c r="B100" i="48"/>
  <c r="D99" i="48"/>
  <c r="B99" i="48"/>
  <c r="D98" i="48"/>
  <c r="B98" i="48"/>
  <c r="D97" i="48"/>
  <c r="B97" i="48"/>
  <c r="D96" i="48"/>
  <c r="B96" i="48"/>
  <c r="D95" i="48"/>
  <c r="B95" i="48"/>
  <c r="D94" i="48"/>
  <c r="B94" i="48"/>
  <c r="D93" i="48"/>
  <c r="B93" i="48"/>
  <c r="D92" i="48"/>
  <c r="B92" i="48"/>
  <c r="D91" i="48"/>
  <c r="B91" i="48"/>
  <c r="D90" i="48"/>
  <c r="B90" i="48"/>
  <c r="D89" i="48"/>
  <c r="B89" i="48"/>
  <c r="D88" i="48"/>
  <c r="B88" i="48"/>
  <c r="D87" i="48"/>
  <c r="B87" i="48"/>
  <c r="D86" i="48"/>
  <c r="B86" i="48"/>
  <c r="D85" i="48"/>
  <c r="B85" i="48"/>
  <c r="D84" i="48"/>
  <c r="B84" i="48"/>
  <c r="D83" i="48"/>
  <c r="B83" i="48"/>
  <c r="D82" i="48"/>
  <c r="B82" i="48"/>
  <c r="D81" i="48"/>
  <c r="B81" i="48"/>
  <c r="D80" i="48"/>
  <c r="B80" i="48"/>
  <c r="D79" i="48"/>
  <c r="B79" i="48"/>
  <c r="D78" i="48"/>
  <c r="B78" i="48"/>
  <c r="D77" i="48"/>
  <c r="B77" i="48"/>
  <c r="D76" i="48"/>
  <c r="B76" i="48"/>
  <c r="D75" i="48"/>
  <c r="B75" i="48"/>
  <c r="D74" i="48"/>
  <c r="B74" i="48"/>
  <c r="D73" i="48"/>
  <c r="B73" i="48"/>
  <c r="D72" i="48"/>
  <c r="B72" i="48"/>
  <c r="D71" i="48"/>
  <c r="B71" i="48"/>
  <c r="D70" i="48"/>
  <c r="B70" i="48"/>
  <c r="D69" i="48"/>
  <c r="B69" i="48"/>
  <c r="D68" i="48"/>
  <c r="B68" i="48"/>
  <c r="D67" i="48"/>
  <c r="B67" i="48"/>
  <c r="D66" i="48"/>
  <c r="B66" i="48"/>
  <c r="D65" i="48"/>
  <c r="B65" i="48"/>
  <c r="D64" i="48"/>
  <c r="B64" i="48"/>
  <c r="D63" i="48"/>
  <c r="B63" i="48"/>
  <c r="D62" i="48"/>
  <c r="B62" i="48"/>
  <c r="D61" i="48"/>
  <c r="B61" i="48"/>
  <c r="D60" i="48"/>
  <c r="B60" i="48"/>
  <c r="D59" i="48"/>
  <c r="B59" i="48"/>
  <c r="D58" i="48"/>
  <c r="B58" i="48"/>
  <c r="D57" i="48"/>
  <c r="B57" i="48"/>
  <c r="D56" i="48"/>
  <c r="B56" i="48"/>
  <c r="D55" i="48"/>
  <c r="B55" i="48"/>
  <c r="D54" i="48"/>
  <c r="B54" i="48"/>
  <c r="D53" i="48"/>
  <c r="B53" i="48"/>
  <c r="D52" i="48"/>
  <c r="B52" i="48"/>
  <c r="D51" i="48"/>
  <c r="B51" i="48"/>
  <c r="D50" i="48"/>
  <c r="B50" i="48"/>
  <c r="D49" i="48"/>
  <c r="B49" i="48"/>
  <c r="D48" i="48"/>
  <c r="B48" i="48"/>
  <c r="D47" i="48"/>
  <c r="B47" i="48"/>
  <c r="D46" i="48"/>
  <c r="B46" i="48"/>
  <c r="D45" i="48"/>
  <c r="B45" i="48"/>
  <c r="D44" i="48"/>
  <c r="B44" i="48"/>
  <c r="D43" i="48"/>
  <c r="B43" i="48"/>
  <c r="D42" i="48"/>
  <c r="B42" i="48"/>
  <c r="D41" i="48"/>
  <c r="B41" i="48"/>
  <c r="D40" i="48"/>
  <c r="B40" i="48"/>
  <c r="D39" i="48"/>
  <c r="B39" i="48"/>
  <c r="D38" i="48"/>
  <c r="B38" i="48"/>
  <c r="D37" i="48"/>
  <c r="B37" i="48"/>
  <c r="D36" i="48"/>
  <c r="B36" i="48"/>
  <c r="D35" i="48"/>
  <c r="B35" i="48"/>
  <c r="D34" i="48"/>
  <c r="B34" i="48"/>
  <c r="D33" i="48"/>
  <c r="B33" i="48"/>
  <c r="D32" i="48"/>
  <c r="B32" i="48"/>
  <c r="D31" i="48"/>
  <c r="B31" i="48"/>
  <c r="D30" i="48"/>
  <c r="B30" i="48"/>
  <c r="D29" i="48"/>
  <c r="B29" i="48"/>
  <c r="D28" i="48"/>
  <c r="B28" i="48"/>
  <c r="D27" i="48"/>
  <c r="B27" i="48"/>
  <c r="D26" i="48"/>
  <c r="B26" i="48"/>
  <c r="D25" i="48"/>
  <c r="B25" i="48"/>
  <c r="D24" i="48"/>
  <c r="B24" i="48"/>
  <c r="D23" i="48"/>
  <c r="B23" i="48"/>
  <c r="D22" i="48"/>
  <c r="B22" i="48"/>
  <c r="D21" i="48"/>
  <c r="B21" i="48"/>
  <c r="D20" i="48"/>
  <c r="B20" i="48"/>
  <c r="D19" i="48"/>
  <c r="B19" i="48"/>
  <c r="D18" i="48"/>
  <c r="B18" i="48"/>
  <c r="D17" i="48"/>
  <c r="B17" i="48"/>
  <c r="D16" i="48"/>
  <c r="B16" i="48"/>
  <c r="D15" i="48"/>
  <c r="B15" i="48"/>
  <c r="D14" i="48"/>
  <c r="B14" i="48"/>
  <c r="D13" i="48"/>
  <c r="B13" i="48"/>
  <c r="D12" i="48"/>
  <c r="B12" i="48"/>
  <c r="D11" i="48"/>
  <c r="B11" i="48"/>
  <c r="D10" i="48"/>
  <c r="B10" i="48"/>
  <c r="D9" i="48"/>
  <c r="B9" i="48"/>
  <c r="D8" i="48"/>
  <c r="B8" i="48"/>
  <c r="D7" i="48"/>
  <c r="B7" i="48"/>
  <c r="D6" i="48"/>
  <c r="B6" i="48"/>
  <c r="D5" i="48"/>
  <c r="B5" i="48"/>
  <c r="D4" i="48"/>
  <c r="B4" i="48"/>
  <c r="D3" i="48"/>
  <c r="B3" i="48"/>
  <c r="D2" i="48"/>
  <c r="B2" i="48"/>
  <c r="D21" i="1"/>
  <c r="C21" i="1"/>
  <c r="B21" i="1"/>
  <c r="D23" i="1" l="1"/>
  <c r="C23" i="1"/>
  <c r="C24" i="1" s="1"/>
  <c r="B23" i="1"/>
  <c r="D24" i="1" l="1"/>
  <c r="B24" i="1"/>
  <c r="B19" i="1" l="1"/>
  <c r="B20" i="1" l="1"/>
  <c r="A5" i="2" l="1"/>
  <c r="A6" i="2" l="1"/>
  <c r="A7" i="2" l="1"/>
  <c r="A8" i="2" l="1"/>
  <c r="K4" i="2"/>
  <c r="P4" i="2"/>
  <c r="N4" i="2"/>
  <c r="L4" i="2"/>
  <c r="G4" i="2"/>
  <c r="A9" i="2" l="1"/>
  <c r="J4" i="2"/>
  <c r="D4" i="2"/>
  <c r="F4" i="2"/>
  <c r="H4" i="2"/>
  <c r="C4" i="2"/>
  <c r="A10" i="2" l="1"/>
  <c r="B4" i="2"/>
  <c r="A11" i="2" l="1"/>
  <c r="A12" i="2" l="1"/>
  <c r="A13" i="2" l="1"/>
  <c r="A14" i="2" l="1"/>
  <c r="F13" i="48" a="1"/>
  <c r="F13" i="48" l="1"/>
  <c r="A15" i="2"/>
  <c r="A16" i="2" l="1"/>
  <c r="A17" i="2" l="1"/>
  <c r="A18" i="2" l="1"/>
  <c r="A19" i="2" l="1"/>
  <c r="A20" i="2" l="1"/>
  <c r="A21" i="2" l="1"/>
  <c r="A22" i="2" l="1"/>
  <c r="B4" i="1"/>
  <c r="D11" i="1" l="1"/>
  <c r="C11" i="1"/>
  <c r="B11" i="1"/>
  <c r="A23" i="2"/>
  <c r="O4" i="2" a="1"/>
  <c r="Q4" i="2" a="1"/>
  <c r="M4" i="2" a="1"/>
  <c r="F5" i="2" a="1"/>
  <c r="O4" i="2" l="1"/>
  <c r="Q4" i="2"/>
  <c r="M4" i="2"/>
  <c r="H5" i="2"/>
  <c r="J5" i="2"/>
  <c r="I5" i="2"/>
  <c r="G5" i="2"/>
  <c r="K5" i="2"/>
  <c r="F5" i="2"/>
  <c r="A24" i="2"/>
  <c r="F6" i="2" a="1"/>
  <c r="F14" i="48" a="1"/>
  <c r="F14" i="48" l="1"/>
  <c r="E4" i="2"/>
  <c r="G6" i="2"/>
  <c r="F6" i="2"/>
  <c r="J6" i="2"/>
  <c r="H6" i="2"/>
  <c r="I6" i="2"/>
  <c r="K6" i="2"/>
  <c r="A25" i="2"/>
  <c r="F7" i="2" a="1"/>
  <c r="E12" i="48" a="1"/>
  <c r="E12" i="48" l="1"/>
  <c r="I7" i="2"/>
  <c r="H7" i="2"/>
  <c r="G7" i="2"/>
  <c r="F7" i="2"/>
  <c r="K7" i="2"/>
  <c r="J7" i="2"/>
  <c r="A26" i="2"/>
  <c r="A27" i="2" l="1"/>
  <c r="F8" i="2" a="1"/>
  <c r="J8" i="2" l="1"/>
  <c r="H8" i="2"/>
  <c r="K8" i="2"/>
  <c r="I8" i="2"/>
  <c r="G8" i="2"/>
  <c r="F8" i="2"/>
  <c r="A28" i="2"/>
  <c r="F9" i="2" a="1"/>
  <c r="G9" i="2" l="1"/>
  <c r="F9" i="2"/>
  <c r="K9" i="2"/>
  <c r="J9" i="2"/>
  <c r="H9" i="2"/>
  <c r="I9" i="2"/>
  <c r="A29" i="2"/>
  <c r="F10" i="2" a="1"/>
  <c r="H10" i="2" l="1"/>
  <c r="F10" i="2"/>
  <c r="G10" i="2"/>
  <c r="J10" i="2"/>
  <c r="K10" i="2"/>
  <c r="I10" i="2"/>
  <c r="A30" i="2"/>
  <c r="F11" i="2" a="1"/>
  <c r="G11" i="2" l="1"/>
  <c r="K11" i="2"/>
  <c r="I11" i="2"/>
  <c r="H11" i="2"/>
  <c r="F11" i="2"/>
  <c r="J11" i="2"/>
  <c r="A31" i="2"/>
  <c r="F12" i="2" a="1"/>
  <c r="F12" i="2" l="1"/>
  <c r="I12" i="2"/>
  <c r="J12" i="2"/>
  <c r="G12" i="2"/>
  <c r="K12" i="2"/>
  <c r="H12" i="2"/>
  <c r="A32" i="2"/>
  <c r="F13" i="2" a="1"/>
  <c r="J13" i="2" l="1"/>
  <c r="F13" i="2"/>
  <c r="H13" i="2"/>
  <c r="K13" i="2"/>
  <c r="G13" i="2"/>
  <c r="I13" i="2"/>
  <c r="A33" i="2"/>
  <c r="F14" i="2" a="1"/>
  <c r="I14" i="2" l="1"/>
  <c r="K14" i="2"/>
  <c r="H14" i="2"/>
  <c r="J14" i="2"/>
  <c r="G14" i="2"/>
  <c r="F14" i="2"/>
  <c r="A34" i="2"/>
  <c r="F15" i="2" a="1"/>
  <c r="F15" i="48" a="1"/>
  <c r="J15" i="2" l="1"/>
  <c r="H15" i="2"/>
  <c r="K15" i="2"/>
  <c r="F15" i="2"/>
  <c r="I15" i="2"/>
  <c r="G15" i="2"/>
  <c r="F15" i="48"/>
  <c r="A35" i="2"/>
  <c r="F16" i="2" a="1"/>
  <c r="F16" i="2" l="1"/>
  <c r="J16" i="2"/>
  <c r="H16" i="2"/>
  <c r="G16" i="2"/>
  <c r="K16" i="2"/>
  <c r="I16" i="2"/>
  <c r="A36" i="2"/>
  <c r="F17" i="2" a="1"/>
  <c r="I17" i="2" l="1"/>
  <c r="J17" i="2"/>
  <c r="G17" i="2"/>
  <c r="K17" i="2"/>
  <c r="F17" i="2"/>
  <c r="H17" i="2"/>
  <c r="A37" i="2"/>
  <c r="F18" i="2" a="1"/>
  <c r="I18" i="2" l="1"/>
  <c r="H18" i="2"/>
  <c r="F18" i="2"/>
  <c r="J18" i="2"/>
  <c r="K18" i="2"/>
  <c r="G18" i="2"/>
  <c r="F19" i="2" a="1"/>
  <c r="G19" i="2" l="1"/>
  <c r="F19" i="2"/>
  <c r="H19" i="2"/>
  <c r="J19" i="2"/>
  <c r="K19" i="2"/>
  <c r="I19" i="2"/>
  <c r="A38" i="2"/>
  <c r="F20" i="2" a="1"/>
  <c r="H20" i="2" l="1"/>
  <c r="G20" i="2"/>
  <c r="F20" i="2"/>
  <c r="J20" i="2"/>
  <c r="I20" i="2"/>
  <c r="K20" i="2"/>
  <c r="A39" i="2"/>
  <c r="F21" i="2" a="1"/>
  <c r="I21" i="2" l="1"/>
  <c r="H21" i="2"/>
  <c r="G21" i="2"/>
  <c r="J21" i="2"/>
  <c r="F21" i="2"/>
  <c r="K21" i="2"/>
  <c r="A40" i="2"/>
  <c r="F22" i="2" a="1"/>
  <c r="J22" i="2" l="1"/>
  <c r="I22" i="2"/>
  <c r="G22" i="2"/>
  <c r="K22" i="2"/>
  <c r="H22" i="2"/>
  <c r="F22" i="2"/>
  <c r="A41" i="2"/>
  <c r="F23" i="2" a="1"/>
  <c r="F23" i="2" l="1"/>
  <c r="K23" i="2"/>
  <c r="J23" i="2"/>
  <c r="G23" i="2"/>
  <c r="I23" i="2"/>
  <c r="H23" i="2"/>
  <c r="A42" i="2"/>
  <c r="F24" i="2" a="1"/>
  <c r="G24" i="2" l="1"/>
  <c r="F24" i="2"/>
  <c r="K24" i="2"/>
  <c r="J24" i="2"/>
  <c r="H24" i="2"/>
  <c r="I24" i="2"/>
  <c r="A43" i="2"/>
  <c r="F25" i="2" a="1"/>
  <c r="H25" i="2" l="1"/>
  <c r="G25" i="2"/>
  <c r="J25" i="2"/>
  <c r="K25" i="2"/>
  <c r="F25" i="2"/>
  <c r="I25" i="2"/>
  <c r="A44" i="2"/>
  <c r="F26" i="2" a="1"/>
  <c r="F16" i="48" a="1"/>
  <c r="F16" i="48" l="1"/>
  <c r="I26" i="2"/>
  <c r="H26" i="2"/>
  <c r="F26" i="2"/>
  <c r="G26" i="2"/>
  <c r="J26" i="2"/>
  <c r="K26" i="2"/>
  <c r="A45" i="2"/>
  <c r="F27" i="2" a="1"/>
  <c r="I27" i="2" l="1"/>
  <c r="G27" i="2"/>
  <c r="F27" i="2"/>
  <c r="H27" i="2"/>
  <c r="K27" i="2"/>
  <c r="J27" i="2"/>
  <c r="A46" i="2"/>
  <c r="F28" i="2" a="1"/>
  <c r="H28" i="2" l="1"/>
  <c r="G28" i="2"/>
  <c r="F28" i="2"/>
  <c r="I28" i="2"/>
  <c r="K28" i="2"/>
  <c r="J28" i="2"/>
  <c r="A47" i="2"/>
  <c r="F29" i="2" a="1"/>
  <c r="I29" i="2" l="1"/>
  <c r="H29" i="2"/>
  <c r="G29" i="2"/>
  <c r="K29" i="2"/>
  <c r="J29" i="2"/>
  <c r="F29" i="2"/>
  <c r="A48" i="2"/>
  <c r="F30" i="2" a="1"/>
  <c r="J30" i="2" l="1"/>
  <c r="I30" i="2"/>
  <c r="H30" i="2"/>
  <c r="K30" i="2"/>
  <c r="G30" i="2"/>
  <c r="F30" i="2"/>
  <c r="A49" i="2"/>
  <c r="F31" i="2" a="1"/>
  <c r="F31" i="2" l="1"/>
  <c r="K31" i="2"/>
  <c r="J31" i="2"/>
  <c r="H31" i="2"/>
  <c r="G31" i="2"/>
  <c r="I31" i="2"/>
  <c r="A50" i="2"/>
  <c r="F32" i="2" a="1"/>
  <c r="G32" i="2" l="1"/>
  <c r="F32" i="2"/>
  <c r="K32" i="2"/>
  <c r="J32" i="2"/>
  <c r="I32" i="2"/>
  <c r="H32" i="2"/>
  <c r="A51" i="2"/>
  <c r="F33" i="2" a="1"/>
  <c r="G33" i="2" l="1"/>
  <c r="F33" i="2"/>
  <c r="J33" i="2"/>
  <c r="K33" i="2"/>
  <c r="I33" i="2"/>
  <c r="H33" i="2"/>
  <c r="A52" i="2"/>
  <c r="F34" i="2" a="1"/>
  <c r="G34" i="2" l="1"/>
  <c r="J34" i="2"/>
  <c r="K34" i="2"/>
  <c r="I34" i="2"/>
  <c r="H34" i="2"/>
  <c r="F34" i="2"/>
  <c r="A53" i="2"/>
  <c r="F35" i="2" a="1"/>
  <c r="K35" i="2" l="1"/>
  <c r="J35" i="2"/>
  <c r="I35" i="2"/>
  <c r="G35" i="2"/>
  <c r="H35" i="2"/>
  <c r="F35" i="2"/>
  <c r="A54" i="2"/>
  <c r="F36" i="2" a="1"/>
  <c r="F17" i="48" a="1"/>
  <c r="F17" i="48" l="1"/>
  <c r="K36" i="2"/>
  <c r="J36" i="2"/>
  <c r="H36" i="2"/>
  <c r="I36" i="2"/>
  <c r="G36" i="2"/>
  <c r="F36" i="2"/>
  <c r="A55" i="2"/>
  <c r="F37" i="2" a="1"/>
  <c r="J37" i="2" l="1"/>
  <c r="G37" i="2"/>
  <c r="H37" i="2"/>
  <c r="F37" i="2"/>
  <c r="K37" i="2"/>
  <c r="I37" i="2"/>
  <c r="A56" i="2"/>
  <c r="F38" i="2" a="1"/>
  <c r="H38" i="2" l="1"/>
  <c r="K38" i="2"/>
  <c r="G38" i="2"/>
  <c r="I38" i="2"/>
  <c r="F38" i="2"/>
  <c r="J38" i="2"/>
  <c r="A57" i="2"/>
  <c r="F39" i="2" a="1"/>
  <c r="K39" i="2" l="1"/>
  <c r="J39" i="2"/>
  <c r="I39" i="2"/>
  <c r="H39" i="2"/>
  <c r="G39" i="2"/>
  <c r="F39" i="2"/>
  <c r="A58" i="2"/>
  <c r="F40" i="2" a="1"/>
  <c r="I40" i="2" l="1"/>
  <c r="F40" i="2"/>
  <c r="H40" i="2"/>
  <c r="G40" i="2"/>
  <c r="K40" i="2"/>
  <c r="J40" i="2"/>
  <c r="A59" i="2"/>
  <c r="F41" i="2" a="1"/>
  <c r="I41" i="2" l="1"/>
  <c r="H41" i="2"/>
  <c r="G41" i="2"/>
  <c r="F41" i="2"/>
  <c r="K41" i="2"/>
  <c r="J41" i="2"/>
  <c r="A60" i="2"/>
  <c r="F42" i="2" a="1"/>
  <c r="K42" i="2" l="1"/>
  <c r="J42" i="2"/>
  <c r="I42" i="2"/>
  <c r="H42" i="2"/>
  <c r="F42" i="2"/>
  <c r="G42" i="2"/>
  <c r="A61" i="2"/>
  <c r="F43" i="2" a="1"/>
  <c r="J43" i="2" l="1"/>
  <c r="K43" i="2"/>
  <c r="I43" i="2"/>
  <c r="G43" i="2"/>
  <c r="F43" i="2"/>
  <c r="H43" i="2"/>
  <c r="A62" i="2"/>
  <c r="F44" i="2" a="1"/>
  <c r="K44" i="2" l="1"/>
  <c r="J44" i="2"/>
  <c r="H44" i="2"/>
  <c r="G44" i="2"/>
  <c r="I44" i="2"/>
  <c r="F44" i="2"/>
  <c r="A63" i="2"/>
  <c r="F45" i="2" a="1"/>
  <c r="F45" i="2" l="1"/>
  <c r="K45" i="2"/>
  <c r="I45" i="2"/>
  <c r="H45" i="2"/>
  <c r="J45" i="2"/>
  <c r="G45" i="2"/>
  <c r="A64" i="2"/>
  <c r="F46" i="2" a="1"/>
  <c r="F18" i="48" a="1"/>
  <c r="F18" i="48" l="1"/>
  <c r="H46" i="2"/>
  <c r="G46" i="2"/>
  <c r="F46" i="2"/>
  <c r="J46" i="2"/>
  <c r="I46" i="2"/>
  <c r="K46" i="2"/>
  <c r="A65" i="2"/>
  <c r="F47" i="2" a="1"/>
  <c r="G47" i="2" l="1"/>
  <c r="I47" i="2"/>
  <c r="H47" i="2"/>
  <c r="F47" i="2"/>
  <c r="K47" i="2"/>
  <c r="J47" i="2"/>
  <c r="A66" i="2"/>
  <c r="F48" i="2" a="1"/>
  <c r="I48" i="2" l="1"/>
  <c r="K48" i="2"/>
  <c r="J48" i="2"/>
  <c r="F48" i="2"/>
  <c r="G48" i="2"/>
  <c r="H48" i="2"/>
  <c r="A67" i="2"/>
  <c r="F49" i="2" a="1"/>
  <c r="H49" i="2" l="1"/>
  <c r="G49" i="2"/>
  <c r="I49" i="2"/>
  <c r="J49" i="2"/>
  <c r="K49" i="2"/>
  <c r="F49" i="2"/>
  <c r="A68" i="2"/>
  <c r="F50" i="2" a="1"/>
  <c r="G50" i="2" l="1"/>
  <c r="F50" i="2"/>
  <c r="K50" i="2"/>
  <c r="J50" i="2"/>
  <c r="H50" i="2"/>
  <c r="I50" i="2"/>
  <c r="A69" i="2"/>
  <c r="F51" i="2" a="1"/>
  <c r="I51" i="2" l="1"/>
  <c r="G51" i="2"/>
  <c r="H51" i="2"/>
  <c r="F51" i="2"/>
  <c r="J51" i="2"/>
  <c r="K51" i="2"/>
  <c r="A70" i="2"/>
  <c r="F52" i="2" a="1"/>
  <c r="K52" i="2" l="1"/>
  <c r="J52" i="2"/>
  <c r="I52" i="2"/>
  <c r="G52" i="2"/>
  <c r="H52" i="2"/>
  <c r="F52" i="2"/>
  <c r="A71" i="2"/>
  <c r="F53" i="2" a="1"/>
  <c r="F53" i="2" l="1"/>
  <c r="I53" i="2"/>
  <c r="K53" i="2"/>
  <c r="J53" i="2"/>
  <c r="G53" i="2"/>
  <c r="H53" i="2"/>
  <c r="A72" i="2"/>
  <c r="F54" i="2" a="1"/>
  <c r="J54" i="2" l="1"/>
  <c r="H54" i="2"/>
  <c r="I54" i="2"/>
  <c r="G54" i="2"/>
  <c r="F54" i="2"/>
  <c r="K54" i="2"/>
  <c r="A73" i="2"/>
  <c r="F55" i="2" a="1"/>
  <c r="J55" i="2" l="1"/>
  <c r="H55" i="2"/>
  <c r="G55" i="2"/>
  <c r="K55" i="2"/>
  <c r="I55" i="2"/>
  <c r="F55" i="2"/>
  <c r="A74" i="2"/>
  <c r="F56" i="2" a="1"/>
  <c r="F19" i="48" a="1"/>
  <c r="F19" i="48" l="1"/>
  <c r="K56" i="2"/>
  <c r="H56" i="2"/>
  <c r="J56" i="2"/>
  <c r="F56" i="2"/>
  <c r="I56" i="2"/>
  <c r="G56" i="2"/>
  <c r="A75" i="2"/>
  <c r="F57" i="2" a="1"/>
  <c r="J57" i="2" l="1"/>
  <c r="I57" i="2"/>
  <c r="K57" i="2"/>
  <c r="H57" i="2"/>
  <c r="G57" i="2"/>
  <c r="F57" i="2"/>
  <c r="A76" i="2"/>
  <c r="F58" i="2" a="1"/>
  <c r="H58" i="2" l="1"/>
  <c r="G58" i="2"/>
  <c r="I58" i="2"/>
  <c r="F58" i="2"/>
  <c r="J58" i="2"/>
  <c r="K58" i="2"/>
  <c r="A77" i="2"/>
  <c r="F59" i="2" a="1"/>
  <c r="G59" i="2" l="1"/>
  <c r="J59" i="2"/>
  <c r="K59" i="2"/>
  <c r="F59" i="2"/>
  <c r="I59" i="2"/>
  <c r="H59" i="2"/>
  <c r="A78" i="2"/>
  <c r="F60" i="2" a="1"/>
  <c r="J60" i="2" l="1"/>
  <c r="H60" i="2"/>
  <c r="F60" i="2"/>
  <c r="I60" i="2"/>
  <c r="K60" i="2"/>
  <c r="G60" i="2"/>
  <c r="A79" i="2"/>
  <c r="F61" i="2" a="1"/>
  <c r="H61" i="2" l="1"/>
  <c r="F61" i="2"/>
  <c r="I61" i="2"/>
  <c r="G61" i="2"/>
  <c r="J61" i="2"/>
  <c r="K61" i="2"/>
  <c r="A80" i="2"/>
  <c r="F62" i="2" a="1"/>
  <c r="G62" i="2" l="1"/>
  <c r="K62" i="2"/>
  <c r="J62" i="2"/>
  <c r="H62" i="2"/>
  <c r="I62" i="2"/>
  <c r="F62" i="2"/>
  <c r="A81" i="2"/>
  <c r="F63" i="2" a="1"/>
  <c r="J63" i="2" l="1"/>
  <c r="H63" i="2"/>
  <c r="G63" i="2"/>
  <c r="F63" i="2"/>
  <c r="K63" i="2"/>
  <c r="I63" i="2"/>
  <c r="A82" i="2"/>
  <c r="F64" i="2" a="1"/>
  <c r="F64" i="2" l="1"/>
  <c r="K64" i="2"/>
  <c r="I64" i="2"/>
  <c r="H64" i="2"/>
  <c r="J64" i="2"/>
  <c r="G64" i="2"/>
  <c r="A83" i="2"/>
  <c r="F65" i="2" a="1"/>
  <c r="H65" i="2" l="1"/>
  <c r="G65" i="2"/>
  <c r="J65" i="2"/>
  <c r="K65" i="2"/>
  <c r="I65" i="2"/>
  <c r="F65" i="2"/>
  <c r="A84" i="2"/>
  <c r="F66" i="2" a="1"/>
  <c r="F20" i="48" a="1"/>
  <c r="F20" i="48" l="1"/>
  <c r="K66" i="2"/>
  <c r="G66" i="2"/>
  <c r="J66" i="2"/>
  <c r="I66" i="2"/>
  <c r="H66" i="2"/>
  <c r="F66" i="2"/>
  <c r="A85" i="2"/>
  <c r="F67" i="2" a="1"/>
  <c r="F67" i="2" l="1"/>
  <c r="K67" i="2"/>
  <c r="I67" i="2"/>
  <c r="H67" i="2"/>
  <c r="J67" i="2"/>
  <c r="G67" i="2"/>
  <c r="A86" i="2"/>
  <c r="F68" i="2" a="1"/>
  <c r="J68" i="2" l="1"/>
  <c r="I68" i="2"/>
  <c r="H68" i="2"/>
  <c r="F68" i="2"/>
  <c r="K68" i="2"/>
  <c r="G68" i="2"/>
  <c r="A87" i="2"/>
  <c r="F69" i="2" a="1"/>
  <c r="I69" i="2" l="1"/>
  <c r="H69" i="2"/>
  <c r="F69" i="2"/>
  <c r="K69" i="2"/>
  <c r="J69" i="2"/>
  <c r="G69" i="2"/>
  <c r="A88" i="2"/>
  <c r="F70" i="2" a="1"/>
  <c r="G70" i="2" l="1"/>
  <c r="F70" i="2"/>
  <c r="J70" i="2"/>
  <c r="H70" i="2"/>
  <c r="K70" i="2"/>
  <c r="I70" i="2"/>
  <c r="A89" i="2"/>
  <c r="F71" i="2" a="1"/>
  <c r="H71" i="2" l="1"/>
  <c r="F71" i="2"/>
  <c r="G71" i="2"/>
  <c r="I71" i="2"/>
  <c r="K71" i="2"/>
  <c r="J71" i="2"/>
  <c r="A90" i="2"/>
  <c r="F72" i="2" a="1"/>
  <c r="G72" i="2" l="1"/>
  <c r="J72" i="2"/>
  <c r="F72" i="2"/>
  <c r="K72" i="2"/>
  <c r="I72" i="2"/>
  <c r="H72" i="2"/>
  <c r="A91" i="2"/>
  <c r="F73" i="2" a="1"/>
  <c r="G73" i="2" l="1"/>
  <c r="J73" i="2"/>
  <c r="F73" i="2"/>
  <c r="I73" i="2"/>
  <c r="K73" i="2"/>
  <c r="H73" i="2"/>
  <c r="A92" i="2"/>
  <c r="F74" i="2" a="1"/>
  <c r="G74" i="2" l="1"/>
  <c r="K74" i="2"/>
  <c r="F74" i="2"/>
  <c r="I74" i="2"/>
  <c r="H74" i="2"/>
  <c r="J74" i="2"/>
  <c r="A93" i="2"/>
  <c r="F75" i="2" a="1"/>
  <c r="K75" i="2" l="1"/>
  <c r="F75" i="2"/>
  <c r="H75" i="2"/>
  <c r="G75" i="2"/>
  <c r="J75" i="2"/>
  <c r="I75" i="2"/>
  <c r="A94" i="2"/>
  <c r="F76" i="2" a="1"/>
  <c r="F21" i="48" a="1"/>
  <c r="F21" i="48" l="1"/>
  <c r="I76" i="2"/>
  <c r="H76" i="2"/>
  <c r="K76" i="2"/>
  <c r="J76" i="2"/>
  <c r="F76" i="2"/>
  <c r="G76" i="2"/>
  <c r="A95" i="2"/>
  <c r="F77" i="2" a="1"/>
  <c r="K77" i="2" l="1"/>
  <c r="H77" i="2"/>
  <c r="G77" i="2"/>
  <c r="F77" i="2"/>
  <c r="J77" i="2"/>
  <c r="I77" i="2"/>
  <c r="A96" i="2"/>
  <c r="F78" i="2" a="1"/>
  <c r="J78" i="2" l="1"/>
  <c r="K78" i="2"/>
  <c r="I78" i="2"/>
  <c r="F78" i="2"/>
  <c r="H78" i="2"/>
  <c r="G78" i="2"/>
  <c r="A97" i="2"/>
  <c r="F79" i="2" a="1"/>
  <c r="J79" i="2" l="1"/>
  <c r="I79" i="2"/>
  <c r="F79" i="2"/>
  <c r="H79" i="2"/>
  <c r="G79" i="2"/>
  <c r="K79" i="2"/>
  <c r="A98" i="2"/>
  <c r="F80" i="2" a="1"/>
  <c r="K80" i="2" l="1"/>
  <c r="J80" i="2"/>
  <c r="I80" i="2"/>
  <c r="H80" i="2"/>
  <c r="G80" i="2"/>
  <c r="F80" i="2"/>
  <c r="A99" i="2"/>
  <c r="F81" i="2" a="1"/>
  <c r="H81" i="2" l="1"/>
  <c r="F81" i="2"/>
  <c r="G81" i="2"/>
  <c r="K81" i="2"/>
  <c r="J81" i="2"/>
  <c r="I81" i="2"/>
  <c r="A100" i="2"/>
  <c r="F82" i="2" a="1"/>
  <c r="I82" i="2" l="1"/>
  <c r="H82" i="2"/>
  <c r="J82" i="2"/>
  <c r="K82" i="2"/>
  <c r="G82" i="2"/>
  <c r="F82" i="2"/>
  <c r="A101" i="2"/>
  <c r="F83" i="2" a="1"/>
  <c r="G83" i="2" l="1"/>
  <c r="I83" i="2"/>
  <c r="F83" i="2"/>
  <c r="K83" i="2"/>
  <c r="J83" i="2"/>
  <c r="H83" i="2"/>
  <c r="A102" i="2"/>
  <c r="F84" i="2" a="1"/>
  <c r="G84" i="2" l="1"/>
  <c r="J84" i="2"/>
  <c r="I84" i="2"/>
  <c r="F84" i="2"/>
  <c r="H84" i="2"/>
  <c r="K84" i="2"/>
  <c r="A103" i="2"/>
  <c r="F85" i="2" a="1"/>
  <c r="I85" i="2" l="1"/>
  <c r="K85" i="2"/>
  <c r="H85" i="2"/>
  <c r="G85" i="2"/>
  <c r="F85" i="2"/>
  <c r="J85" i="2"/>
  <c r="A104" i="2"/>
  <c r="F86" i="2" a="1"/>
  <c r="F22" i="48" a="1"/>
  <c r="F22" i="48" l="1"/>
  <c r="H86" i="2"/>
  <c r="I86" i="2"/>
  <c r="G86" i="2"/>
  <c r="J86" i="2"/>
  <c r="F86" i="2"/>
  <c r="K86" i="2"/>
  <c r="A105" i="2"/>
  <c r="F87" i="2" a="1"/>
  <c r="J87" i="2" l="1"/>
  <c r="I87" i="2"/>
  <c r="H87" i="2"/>
  <c r="G87" i="2"/>
  <c r="K87" i="2"/>
  <c r="F87" i="2"/>
  <c r="A106" i="2"/>
  <c r="F88" i="2" a="1"/>
  <c r="J88" i="2" l="1"/>
  <c r="I88" i="2"/>
  <c r="H88" i="2"/>
  <c r="G88" i="2"/>
  <c r="K88" i="2"/>
  <c r="F88" i="2"/>
  <c r="A107" i="2"/>
  <c r="F89" i="2" a="1"/>
  <c r="G89" i="2" l="1"/>
  <c r="K89" i="2"/>
  <c r="J89" i="2"/>
  <c r="I89" i="2"/>
  <c r="F89" i="2"/>
  <c r="H89" i="2"/>
  <c r="A108" i="2"/>
  <c r="F90" i="2" a="1"/>
  <c r="G90" i="2" l="1"/>
  <c r="H90" i="2"/>
  <c r="F90" i="2"/>
  <c r="K90" i="2"/>
  <c r="J90" i="2"/>
  <c r="I90" i="2"/>
  <c r="A109" i="2"/>
  <c r="F91" i="2" a="1"/>
  <c r="J91" i="2" l="1"/>
  <c r="H91" i="2"/>
  <c r="K91" i="2"/>
  <c r="I91" i="2"/>
  <c r="G91" i="2"/>
  <c r="F91" i="2"/>
  <c r="A110" i="2"/>
  <c r="F92" i="2" a="1"/>
  <c r="H92" i="2" l="1"/>
  <c r="G92" i="2"/>
  <c r="F92" i="2"/>
  <c r="K92" i="2"/>
  <c r="J92" i="2"/>
  <c r="I92" i="2"/>
  <c r="A111" i="2"/>
  <c r="F93" i="2" a="1"/>
  <c r="K93" i="2" l="1"/>
  <c r="I93" i="2"/>
  <c r="H93" i="2"/>
  <c r="G93" i="2"/>
  <c r="F93" i="2"/>
  <c r="J93" i="2"/>
  <c r="A112" i="2"/>
  <c r="F94" i="2" a="1"/>
  <c r="H94" i="2" l="1"/>
  <c r="I94" i="2"/>
  <c r="G94" i="2"/>
  <c r="F94" i="2"/>
  <c r="K94" i="2"/>
  <c r="J94" i="2"/>
  <c r="A113" i="2"/>
  <c r="F95" i="2" a="1"/>
  <c r="F95" i="2" l="1"/>
  <c r="K95" i="2"/>
  <c r="J95" i="2"/>
  <c r="I95" i="2"/>
  <c r="H95" i="2"/>
  <c r="G95" i="2"/>
  <c r="A114" i="2"/>
  <c r="F96" i="2" a="1"/>
  <c r="F23" i="48" a="1"/>
  <c r="F23" i="48" l="1"/>
  <c r="F96" i="2"/>
  <c r="K96" i="2"/>
  <c r="J96" i="2"/>
  <c r="I96" i="2"/>
  <c r="H96" i="2"/>
  <c r="G96" i="2"/>
  <c r="A115" i="2"/>
  <c r="F97" i="2" a="1"/>
  <c r="J97" i="2" l="1"/>
  <c r="I97" i="2"/>
  <c r="H97" i="2"/>
  <c r="G97" i="2"/>
  <c r="K97" i="2"/>
  <c r="F97" i="2"/>
  <c r="A116" i="2"/>
  <c r="F98" i="2" a="1"/>
  <c r="G98" i="2" l="1"/>
  <c r="F98" i="2"/>
  <c r="H98" i="2"/>
  <c r="K98" i="2"/>
  <c r="J98" i="2"/>
  <c r="I98" i="2"/>
  <c r="A117" i="2"/>
  <c r="F99" i="2" a="1"/>
  <c r="F99" i="2" l="1"/>
  <c r="K99" i="2"/>
  <c r="J99" i="2"/>
  <c r="G99" i="2"/>
  <c r="I99" i="2"/>
  <c r="H99" i="2"/>
  <c r="A118" i="2"/>
  <c r="F100" i="2" a="1"/>
  <c r="F100" i="2" l="1"/>
  <c r="G100" i="2"/>
  <c r="K100" i="2"/>
  <c r="J100" i="2"/>
  <c r="I100" i="2"/>
  <c r="H100" i="2"/>
  <c r="A119" i="2"/>
  <c r="F101" i="2" a="1"/>
  <c r="J101" i="2" l="1"/>
  <c r="I101" i="2"/>
  <c r="K101" i="2"/>
  <c r="H101" i="2"/>
  <c r="G101" i="2"/>
  <c r="F101" i="2"/>
  <c r="A120" i="2"/>
  <c r="F102" i="2" a="1"/>
  <c r="H102" i="2" l="1"/>
  <c r="I102" i="2"/>
  <c r="G102" i="2"/>
  <c r="F102" i="2"/>
  <c r="K102" i="2"/>
  <c r="J102" i="2"/>
  <c r="A121" i="2"/>
  <c r="F103" i="2" a="1"/>
  <c r="H103" i="2" l="1"/>
  <c r="G103" i="2"/>
  <c r="F103" i="2"/>
  <c r="I103" i="2"/>
  <c r="K103" i="2"/>
  <c r="J103" i="2"/>
  <c r="A122" i="2"/>
  <c r="F104" i="2" a="1"/>
  <c r="I104" i="2" l="1"/>
  <c r="H104" i="2"/>
  <c r="G104" i="2"/>
  <c r="F104" i="2"/>
  <c r="K104" i="2"/>
  <c r="J104" i="2"/>
  <c r="A123" i="2"/>
  <c r="F105" i="2" a="1"/>
  <c r="G105" i="2" l="1"/>
  <c r="F105" i="2"/>
  <c r="K105" i="2"/>
  <c r="J105" i="2"/>
  <c r="I105" i="2"/>
  <c r="H105" i="2"/>
  <c r="A124" i="2"/>
  <c r="F106" i="2" a="1"/>
  <c r="F24" i="48" a="1"/>
  <c r="F24" i="48" l="1"/>
  <c r="H106" i="2"/>
  <c r="G106" i="2"/>
  <c r="F106" i="2"/>
  <c r="K106" i="2"/>
  <c r="J106" i="2"/>
  <c r="I106" i="2"/>
  <c r="A125" i="2"/>
  <c r="F107" i="2" a="1"/>
  <c r="I107" i="2" l="1"/>
  <c r="H107" i="2"/>
  <c r="G107" i="2"/>
  <c r="F107" i="2"/>
  <c r="K107" i="2"/>
  <c r="J107" i="2"/>
  <c r="A126" i="2"/>
  <c r="F108" i="2" a="1"/>
  <c r="J108" i="2" l="1"/>
  <c r="I108" i="2"/>
  <c r="H108" i="2"/>
  <c r="G108" i="2"/>
  <c r="F108" i="2"/>
  <c r="K108" i="2"/>
  <c r="A127" i="2"/>
  <c r="F109" i="2" a="1"/>
  <c r="K109" i="2" l="1"/>
  <c r="J109" i="2"/>
  <c r="I109" i="2"/>
  <c r="H109" i="2"/>
  <c r="G109" i="2"/>
  <c r="F109" i="2"/>
  <c r="A128" i="2"/>
  <c r="F110" i="2" a="1"/>
  <c r="J110" i="2" l="1"/>
  <c r="I110" i="2"/>
  <c r="H110" i="2"/>
  <c r="F110" i="2"/>
  <c r="G110" i="2"/>
  <c r="K110" i="2"/>
  <c r="A129" i="2"/>
  <c r="F111" i="2" a="1"/>
  <c r="I111" i="2" l="1"/>
  <c r="H111" i="2"/>
  <c r="K111" i="2"/>
  <c r="G111" i="2"/>
  <c r="F111" i="2"/>
  <c r="J111" i="2"/>
  <c r="A130" i="2"/>
  <c r="F112" i="2" a="1"/>
  <c r="G112" i="2" l="1"/>
  <c r="J112" i="2"/>
  <c r="F112" i="2"/>
  <c r="K112" i="2"/>
  <c r="H112" i="2"/>
  <c r="I112" i="2"/>
  <c r="A131" i="2"/>
  <c r="F113" i="2" a="1"/>
  <c r="J113" i="2" l="1"/>
  <c r="I113" i="2"/>
  <c r="K113" i="2"/>
  <c r="H113" i="2"/>
  <c r="G113" i="2"/>
  <c r="F113" i="2"/>
  <c r="A132" i="2"/>
  <c r="F114" i="2" a="1"/>
  <c r="J114" i="2" l="1"/>
  <c r="K114" i="2"/>
  <c r="I114" i="2"/>
  <c r="H114" i="2"/>
  <c r="G114" i="2"/>
  <c r="F114" i="2"/>
  <c r="A133" i="2"/>
  <c r="F115" i="2" a="1"/>
  <c r="I115" i="2" l="1"/>
  <c r="H115" i="2"/>
  <c r="K115" i="2"/>
  <c r="G115" i="2"/>
  <c r="F115" i="2"/>
  <c r="J115" i="2"/>
  <c r="A134" i="2"/>
  <c r="F116" i="2" a="1"/>
  <c r="F25" i="48" a="1"/>
  <c r="F25" i="48" l="1"/>
  <c r="H116" i="2"/>
  <c r="G116" i="2"/>
  <c r="J116" i="2"/>
  <c r="F116" i="2"/>
  <c r="K116" i="2"/>
  <c r="I116" i="2"/>
  <c r="A135" i="2"/>
  <c r="F117" i="2" a="1"/>
  <c r="F117" i="2" l="1"/>
  <c r="G117" i="2"/>
  <c r="K117" i="2"/>
  <c r="J117" i="2"/>
  <c r="I117" i="2"/>
  <c r="H117" i="2"/>
  <c r="A136" i="2"/>
  <c r="F118" i="2" a="1"/>
  <c r="K118" i="2" l="1"/>
  <c r="J118" i="2"/>
  <c r="I118" i="2"/>
  <c r="H118" i="2"/>
  <c r="G118" i="2"/>
  <c r="F118" i="2"/>
  <c r="A137" i="2"/>
  <c r="F119" i="2" a="1"/>
  <c r="K119" i="2" l="1"/>
  <c r="J119" i="2"/>
  <c r="I119" i="2"/>
  <c r="H119" i="2"/>
  <c r="G119" i="2"/>
  <c r="F119" i="2"/>
  <c r="A138" i="2"/>
  <c r="F120" i="2" a="1"/>
  <c r="J120" i="2" l="1"/>
  <c r="I120" i="2"/>
  <c r="H120" i="2"/>
  <c r="K120" i="2"/>
  <c r="G120" i="2"/>
  <c r="F120" i="2"/>
  <c r="A139" i="2"/>
  <c r="F121" i="2" a="1"/>
  <c r="F121" i="2" l="1"/>
  <c r="G121" i="2"/>
  <c r="K121" i="2"/>
  <c r="J121" i="2"/>
  <c r="I121" i="2"/>
  <c r="H121" i="2"/>
  <c r="A140" i="2"/>
  <c r="F122" i="2" a="1"/>
  <c r="G122" i="2" l="1"/>
  <c r="F122" i="2"/>
  <c r="K122" i="2"/>
  <c r="J122" i="2"/>
  <c r="I122" i="2"/>
  <c r="H122" i="2"/>
  <c r="A141" i="2"/>
  <c r="F123" i="2" a="1"/>
  <c r="I123" i="2" l="1"/>
  <c r="H123" i="2"/>
  <c r="G123" i="2"/>
  <c r="F123" i="2"/>
  <c r="K123" i="2"/>
  <c r="J123" i="2"/>
  <c r="A142" i="2"/>
  <c r="F124" i="2" a="1"/>
  <c r="K124" i="2" l="1"/>
  <c r="F124" i="2"/>
  <c r="J124" i="2"/>
  <c r="I124" i="2"/>
  <c r="H124" i="2"/>
  <c r="G124" i="2"/>
  <c r="A143" i="2"/>
  <c r="F125" i="2" a="1"/>
  <c r="G125" i="2" l="1"/>
  <c r="K125" i="2"/>
  <c r="J125" i="2"/>
  <c r="F125" i="2"/>
  <c r="I125" i="2"/>
  <c r="H125" i="2"/>
  <c r="A144" i="2"/>
  <c r="F126" i="2" a="1"/>
  <c r="F26" i="48" a="1"/>
  <c r="F26" i="48" l="1"/>
  <c r="K126" i="2"/>
  <c r="G126" i="2"/>
  <c r="J126" i="2"/>
  <c r="I126" i="2"/>
  <c r="H126" i="2"/>
  <c r="F126" i="2"/>
  <c r="A145" i="2"/>
  <c r="F127" i="2" a="1"/>
  <c r="H127" i="2" l="1"/>
  <c r="G127" i="2"/>
  <c r="F127" i="2"/>
  <c r="K127" i="2"/>
  <c r="J127" i="2"/>
  <c r="I127" i="2"/>
  <c r="A146" i="2"/>
  <c r="F128" i="2" a="1"/>
  <c r="I128" i="2" l="1"/>
  <c r="H128" i="2"/>
  <c r="G128" i="2"/>
  <c r="F128" i="2"/>
  <c r="K128" i="2"/>
  <c r="J128" i="2"/>
  <c r="A147" i="2"/>
  <c r="F129" i="2" a="1"/>
  <c r="G129" i="2" l="1"/>
  <c r="F129" i="2"/>
  <c r="K129" i="2"/>
  <c r="J129" i="2"/>
  <c r="I129" i="2"/>
  <c r="H129" i="2"/>
  <c r="A148" i="2"/>
  <c r="F130" i="2" a="1"/>
  <c r="I130" i="2" l="1"/>
  <c r="H130" i="2"/>
  <c r="J130" i="2"/>
  <c r="G130" i="2"/>
  <c r="F130" i="2"/>
  <c r="K130" i="2"/>
  <c r="A149" i="2"/>
  <c r="F131" i="2" a="1"/>
  <c r="F131" i="2" l="1"/>
  <c r="K131" i="2"/>
  <c r="J131" i="2"/>
  <c r="G131" i="2"/>
  <c r="I131" i="2"/>
  <c r="H131" i="2"/>
  <c r="A150" i="2"/>
  <c r="F132" i="2" a="1"/>
  <c r="J132" i="2" l="1"/>
  <c r="I132" i="2"/>
  <c r="H132" i="2"/>
  <c r="G132" i="2"/>
  <c r="F132" i="2"/>
  <c r="K132" i="2"/>
  <c r="A151" i="2"/>
  <c r="F133" i="2" a="1"/>
  <c r="G133" i="2" l="1"/>
  <c r="F133" i="2"/>
  <c r="I133" i="2"/>
  <c r="K133" i="2"/>
  <c r="J133" i="2"/>
  <c r="H133" i="2"/>
  <c r="A152" i="2"/>
  <c r="F134" i="2" a="1"/>
  <c r="K134" i="2" l="1"/>
  <c r="J134" i="2"/>
  <c r="I134" i="2"/>
  <c r="H134" i="2"/>
  <c r="G134" i="2"/>
  <c r="F134" i="2"/>
  <c r="A153" i="2"/>
  <c r="F135" i="2" a="1"/>
  <c r="K135" i="2" l="1"/>
  <c r="J135" i="2"/>
  <c r="I135" i="2"/>
  <c r="H135" i="2"/>
  <c r="G135" i="2"/>
  <c r="F135" i="2"/>
  <c r="A154" i="2"/>
  <c r="F136" i="2" a="1"/>
  <c r="F27" i="48" a="1"/>
  <c r="F27" i="48" l="1"/>
  <c r="F136" i="2"/>
  <c r="G136" i="2"/>
  <c r="K136" i="2"/>
  <c r="J136" i="2"/>
  <c r="H136" i="2"/>
  <c r="I136" i="2"/>
  <c r="A155" i="2"/>
  <c r="F137" i="2" a="1"/>
  <c r="I137" i="2" l="1"/>
  <c r="G137" i="2"/>
  <c r="H137" i="2"/>
  <c r="J137" i="2"/>
  <c r="F137" i="2"/>
  <c r="K137" i="2"/>
  <c r="A156" i="2"/>
  <c r="F138" i="2" a="1"/>
  <c r="H138" i="2" l="1"/>
  <c r="G138" i="2"/>
  <c r="F138" i="2"/>
  <c r="K138" i="2"/>
  <c r="J138" i="2"/>
  <c r="I138" i="2"/>
  <c r="A157" i="2"/>
  <c r="F139" i="2" a="1"/>
  <c r="I139" i="2" l="1"/>
  <c r="G139" i="2"/>
  <c r="H139" i="2"/>
  <c r="F139" i="2"/>
  <c r="J139" i="2"/>
  <c r="K139" i="2"/>
  <c r="A158" i="2"/>
  <c r="F140" i="2" a="1"/>
  <c r="F140" i="2" l="1"/>
  <c r="G140" i="2"/>
  <c r="K140" i="2"/>
  <c r="J140" i="2"/>
  <c r="I140" i="2"/>
  <c r="H140" i="2"/>
  <c r="A159" i="2"/>
  <c r="F141" i="2" a="1"/>
  <c r="K141" i="2" l="1"/>
  <c r="J141" i="2"/>
  <c r="I141" i="2"/>
  <c r="H141" i="2"/>
  <c r="G141" i="2"/>
  <c r="F141" i="2"/>
  <c r="A160" i="2"/>
  <c r="F142" i="2" a="1"/>
  <c r="K142" i="2" l="1"/>
  <c r="J142" i="2"/>
  <c r="I142" i="2"/>
  <c r="H142" i="2"/>
  <c r="G142" i="2"/>
  <c r="F142" i="2"/>
  <c r="A161" i="2"/>
  <c r="F143" i="2" a="1"/>
  <c r="J143" i="2" l="1"/>
  <c r="I143" i="2"/>
  <c r="K143" i="2"/>
  <c r="H143" i="2"/>
  <c r="G143" i="2"/>
  <c r="F143" i="2"/>
  <c r="A162" i="2"/>
  <c r="F144" i="2" a="1"/>
  <c r="H144" i="2" l="1"/>
  <c r="G144" i="2"/>
  <c r="F144" i="2"/>
  <c r="K144" i="2"/>
  <c r="I144" i="2"/>
  <c r="J144" i="2"/>
  <c r="A163" i="2"/>
  <c r="F145" i="2" a="1"/>
  <c r="F145" i="2" l="1"/>
  <c r="H145" i="2"/>
  <c r="K145" i="2"/>
  <c r="J145" i="2"/>
  <c r="I145" i="2"/>
  <c r="G145" i="2"/>
  <c r="A164" i="2"/>
  <c r="F146" i="2" a="1"/>
  <c r="F28" i="48" a="1"/>
  <c r="F28" i="48" l="1"/>
  <c r="I146" i="2"/>
  <c r="K146" i="2"/>
  <c r="H146" i="2"/>
  <c r="G146" i="2"/>
  <c r="F146" i="2"/>
  <c r="J146" i="2"/>
  <c r="A165" i="2"/>
  <c r="F147" i="2" a="1"/>
  <c r="G147" i="2" l="1"/>
  <c r="K147" i="2"/>
  <c r="J147" i="2"/>
  <c r="F147" i="2"/>
  <c r="H147" i="2"/>
  <c r="I147" i="2"/>
  <c r="A166" i="2"/>
  <c r="F148" i="2" a="1"/>
  <c r="G148" i="2" l="1"/>
  <c r="F148" i="2"/>
  <c r="K148" i="2"/>
  <c r="I148" i="2"/>
  <c r="J148" i="2"/>
  <c r="H148" i="2"/>
  <c r="A167" i="2"/>
  <c r="F149" i="2" a="1"/>
  <c r="J149" i="2" l="1"/>
  <c r="I149" i="2"/>
  <c r="H149" i="2"/>
  <c r="F149" i="2"/>
  <c r="G149" i="2"/>
  <c r="K149" i="2"/>
  <c r="A168" i="2"/>
  <c r="F150" i="2" a="1"/>
  <c r="K150" i="2" l="1"/>
  <c r="J150" i="2"/>
  <c r="I150" i="2"/>
  <c r="H150" i="2"/>
  <c r="G150" i="2"/>
  <c r="F150" i="2"/>
  <c r="A169" i="2"/>
  <c r="F151" i="2" a="1"/>
  <c r="J151" i="2" l="1"/>
  <c r="I151" i="2"/>
  <c r="H151" i="2"/>
  <c r="K151" i="2"/>
  <c r="G151" i="2"/>
  <c r="F151" i="2"/>
  <c r="A170" i="2"/>
  <c r="F152" i="2" a="1"/>
  <c r="H152" i="2" l="1"/>
  <c r="G152" i="2"/>
  <c r="F152" i="2"/>
  <c r="K152" i="2"/>
  <c r="J152" i="2"/>
  <c r="I152" i="2"/>
  <c r="A171" i="2"/>
  <c r="F153" i="2" a="1"/>
  <c r="G153" i="2" l="1"/>
  <c r="F153" i="2"/>
  <c r="K153" i="2"/>
  <c r="H153" i="2"/>
  <c r="J153" i="2"/>
  <c r="I153" i="2"/>
  <c r="A172" i="2"/>
  <c r="F154" i="2" a="1"/>
  <c r="H154" i="2" l="1"/>
  <c r="G154" i="2"/>
  <c r="F154" i="2"/>
  <c r="I154" i="2"/>
  <c r="K154" i="2"/>
  <c r="J154" i="2"/>
  <c r="A173" i="2"/>
  <c r="F155" i="2" a="1"/>
  <c r="F155" i="2" l="1"/>
  <c r="K155" i="2"/>
  <c r="J155" i="2"/>
  <c r="G155" i="2"/>
  <c r="I155" i="2"/>
  <c r="H155" i="2"/>
  <c r="A174" i="2"/>
  <c r="F156" i="2" a="1"/>
  <c r="F29" i="48" a="1"/>
  <c r="F29" i="48" l="1"/>
  <c r="H156" i="2"/>
  <c r="G156" i="2"/>
  <c r="F156" i="2"/>
  <c r="K156" i="2"/>
  <c r="J156" i="2"/>
  <c r="I156" i="2"/>
  <c r="A175" i="2"/>
  <c r="F157" i="2" a="1"/>
  <c r="G157" i="2" l="1"/>
  <c r="F157" i="2"/>
  <c r="H157" i="2"/>
  <c r="K157" i="2"/>
  <c r="J157" i="2"/>
  <c r="I157" i="2"/>
  <c r="A176" i="2"/>
  <c r="F158" i="2" a="1"/>
  <c r="J158" i="2" l="1"/>
  <c r="I158" i="2"/>
  <c r="K158" i="2"/>
  <c r="H158" i="2"/>
  <c r="G158" i="2"/>
  <c r="F158" i="2"/>
  <c r="A177" i="2"/>
  <c r="F159" i="2" a="1"/>
  <c r="J159" i="2" l="1"/>
  <c r="F159" i="2"/>
  <c r="I159" i="2"/>
  <c r="H159" i="2"/>
  <c r="G159" i="2"/>
  <c r="K159" i="2"/>
  <c r="A178" i="2"/>
  <c r="F160" i="2" a="1"/>
  <c r="H160" i="2" l="1"/>
  <c r="G160" i="2"/>
  <c r="F160" i="2"/>
  <c r="J160" i="2"/>
  <c r="I160" i="2"/>
  <c r="K160" i="2"/>
  <c r="A179" i="2"/>
  <c r="F161" i="2" a="1"/>
  <c r="I161" i="2" l="1"/>
  <c r="H161" i="2"/>
  <c r="G161" i="2"/>
  <c r="F161" i="2"/>
  <c r="K161" i="2"/>
  <c r="J161" i="2"/>
  <c r="A180" i="2"/>
  <c r="F162" i="2" a="1"/>
  <c r="H162" i="2" l="1"/>
  <c r="G162" i="2"/>
  <c r="F162" i="2"/>
  <c r="K162" i="2"/>
  <c r="J162" i="2"/>
  <c r="I162" i="2"/>
  <c r="A181" i="2"/>
  <c r="F163" i="2" a="1"/>
  <c r="F163" i="2" l="1"/>
  <c r="K163" i="2"/>
  <c r="G163" i="2"/>
  <c r="J163" i="2"/>
  <c r="I163" i="2"/>
  <c r="H163" i="2"/>
  <c r="A182" i="2"/>
  <c r="F164" i="2" a="1"/>
  <c r="H164" i="2" l="1"/>
  <c r="G164" i="2"/>
  <c r="F164" i="2"/>
  <c r="K164" i="2"/>
  <c r="I164" i="2"/>
  <c r="J164" i="2"/>
  <c r="A183" i="2"/>
  <c r="F165" i="2" a="1"/>
  <c r="H165" i="2" l="1"/>
  <c r="G165" i="2"/>
  <c r="F165" i="2"/>
  <c r="J165" i="2"/>
  <c r="I165" i="2"/>
  <c r="K165" i="2"/>
  <c r="A184" i="2"/>
  <c r="F166" i="2" a="1"/>
  <c r="F30" i="48" a="1"/>
  <c r="F30" i="48" l="1"/>
  <c r="F166" i="2"/>
  <c r="K166" i="2"/>
  <c r="J166" i="2"/>
  <c r="G166" i="2"/>
  <c r="I166" i="2"/>
  <c r="H166" i="2"/>
  <c r="A185" i="2"/>
  <c r="F167" i="2" a="1"/>
  <c r="K167" i="2" l="1"/>
  <c r="J167" i="2"/>
  <c r="I167" i="2"/>
  <c r="F167" i="2"/>
  <c r="H167" i="2"/>
  <c r="G167" i="2"/>
  <c r="A186" i="2"/>
  <c r="F168" i="2" a="1"/>
  <c r="I168" i="2" l="1"/>
  <c r="H168" i="2"/>
  <c r="G168" i="2"/>
  <c r="K168" i="2"/>
  <c r="F168" i="2"/>
  <c r="J168" i="2"/>
  <c r="A187" i="2"/>
  <c r="F169" i="2" a="1"/>
  <c r="G169" i="2" l="1"/>
  <c r="F169" i="2"/>
  <c r="K169" i="2"/>
  <c r="J169" i="2"/>
  <c r="I169" i="2"/>
  <c r="H169" i="2"/>
  <c r="A188" i="2"/>
  <c r="F170" i="2" a="1"/>
  <c r="F170" i="2" l="1"/>
  <c r="K170" i="2"/>
  <c r="J170" i="2"/>
  <c r="I170" i="2"/>
  <c r="H170" i="2"/>
  <c r="G170" i="2"/>
  <c r="A189" i="2"/>
  <c r="F171" i="2" a="1"/>
  <c r="F171" i="2" l="1"/>
  <c r="K171" i="2"/>
  <c r="J171" i="2"/>
  <c r="G171" i="2"/>
  <c r="I171" i="2"/>
  <c r="H171" i="2"/>
  <c r="A190" i="2"/>
  <c r="F172" i="2" a="1"/>
  <c r="J172" i="2" l="1"/>
  <c r="I172" i="2"/>
  <c r="H172" i="2"/>
  <c r="F172" i="2"/>
  <c r="K172" i="2"/>
  <c r="G172" i="2"/>
  <c r="A191" i="2"/>
  <c r="F173" i="2" a="1"/>
  <c r="G173" i="2" l="1"/>
  <c r="F173" i="2"/>
  <c r="K173" i="2"/>
  <c r="H173" i="2"/>
  <c r="J173" i="2"/>
  <c r="I173" i="2"/>
  <c r="A192" i="2"/>
  <c r="F174" i="2" a="1"/>
  <c r="K174" i="2" l="1"/>
  <c r="J174" i="2"/>
  <c r="H174" i="2"/>
  <c r="I174" i="2"/>
  <c r="F174" i="2"/>
  <c r="G174" i="2"/>
  <c r="A193" i="2"/>
  <c r="F175" i="2" a="1"/>
  <c r="K175" i="2" l="1"/>
  <c r="J175" i="2"/>
  <c r="F175" i="2"/>
  <c r="I175" i="2"/>
  <c r="H175" i="2"/>
  <c r="G175" i="2"/>
  <c r="A194" i="2"/>
  <c r="F176" i="2" a="1"/>
  <c r="F31" i="48" a="1"/>
  <c r="F31" i="48" l="1"/>
  <c r="I176" i="2"/>
  <c r="K176" i="2"/>
  <c r="H176" i="2"/>
  <c r="G176" i="2"/>
  <c r="J176" i="2"/>
  <c r="F176" i="2"/>
  <c r="A195" i="2"/>
  <c r="F177" i="2" a="1"/>
  <c r="K177" i="2" l="1"/>
  <c r="J177" i="2"/>
  <c r="I177" i="2"/>
  <c r="H177" i="2"/>
  <c r="G177" i="2"/>
  <c r="F177" i="2"/>
  <c r="A196" i="2"/>
  <c r="F178" i="2" a="1"/>
  <c r="J178" i="2" l="1"/>
  <c r="G178" i="2"/>
  <c r="K178" i="2"/>
  <c r="I178" i="2"/>
  <c r="F178" i="2"/>
  <c r="H178" i="2"/>
  <c r="A197" i="2"/>
  <c r="F179" i="2" a="1"/>
  <c r="F179" i="2" l="1"/>
  <c r="K179" i="2"/>
  <c r="J179" i="2"/>
  <c r="I179" i="2"/>
  <c r="H179" i="2"/>
  <c r="G179" i="2"/>
  <c r="A198" i="2"/>
  <c r="F180" i="2" a="1"/>
  <c r="F180" i="2" l="1"/>
  <c r="K180" i="2"/>
  <c r="G180" i="2"/>
  <c r="J180" i="2"/>
  <c r="I180" i="2"/>
  <c r="H180" i="2"/>
  <c r="A199" i="2"/>
  <c r="F181" i="2" a="1"/>
  <c r="G181" i="2" l="1"/>
  <c r="F181" i="2"/>
  <c r="H181" i="2"/>
  <c r="I181" i="2"/>
  <c r="K181" i="2"/>
  <c r="J181" i="2"/>
  <c r="A200" i="2"/>
  <c r="F182" i="2" a="1"/>
  <c r="K182" i="2" l="1"/>
  <c r="F182" i="2"/>
  <c r="J182" i="2"/>
  <c r="I182" i="2"/>
  <c r="G182" i="2"/>
  <c r="H182" i="2"/>
  <c r="A201" i="2"/>
  <c r="F183" i="2" a="1"/>
  <c r="F183" i="2" l="1"/>
  <c r="H183" i="2"/>
  <c r="K183" i="2"/>
  <c r="J183" i="2"/>
  <c r="I183" i="2"/>
  <c r="G183" i="2"/>
  <c r="A202" i="2"/>
  <c r="F184" i="2" a="1"/>
  <c r="F184" i="2" l="1"/>
  <c r="J184" i="2"/>
  <c r="K184" i="2"/>
  <c r="I184" i="2"/>
  <c r="H184" i="2"/>
  <c r="G184" i="2"/>
  <c r="A203" i="2"/>
  <c r="F185" i="2" a="1"/>
  <c r="J185" i="2" l="1"/>
  <c r="I185" i="2"/>
  <c r="H185" i="2"/>
  <c r="G185" i="2"/>
  <c r="F185" i="2"/>
  <c r="K185" i="2"/>
  <c r="A204" i="2"/>
  <c r="F186" i="2" a="1"/>
  <c r="F32" i="48" a="1"/>
  <c r="F32" i="48" l="1"/>
  <c r="J186" i="2"/>
  <c r="I186" i="2"/>
  <c r="K186" i="2"/>
  <c r="H186" i="2"/>
  <c r="G186" i="2"/>
  <c r="F186" i="2"/>
  <c r="A205" i="2"/>
  <c r="F187" i="2" a="1"/>
  <c r="H187" i="2" l="1"/>
  <c r="G187" i="2"/>
  <c r="F187" i="2"/>
  <c r="K187" i="2"/>
  <c r="J187" i="2"/>
  <c r="I187" i="2"/>
  <c r="A206" i="2"/>
  <c r="F188" i="2" a="1"/>
  <c r="J188" i="2" l="1"/>
  <c r="I188" i="2"/>
  <c r="H188" i="2"/>
  <c r="F188" i="2"/>
  <c r="G188" i="2"/>
  <c r="K188" i="2"/>
  <c r="A207" i="2"/>
  <c r="F189" i="2" a="1"/>
  <c r="K189" i="2" l="1"/>
  <c r="J189" i="2"/>
  <c r="I189" i="2"/>
  <c r="H189" i="2"/>
  <c r="G189" i="2"/>
  <c r="F189" i="2"/>
  <c r="A208" i="2"/>
  <c r="F190" i="2" a="1"/>
  <c r="J190" i="2" l="1"/>
  <c r="I190" i="2"/>
  <c r="H190" i="2"/>
  <c r="G190" i="2"/>
  <c r="K190" i="2"/>
  <c r="F190" i="2"/>
  <c r="A209" i="2"/>
  <c r="F191" i="2" a="1"/>
  <c r="I191" i="2" l="1"/>
  <c r="H191" i="2"/>
  <c r="G191" i="2"/>
  <c r="F191" i="2"/>
  <c r="K191" i="2"/>
  <c r="J191" i="2"/>
  <c r="A210" i="2"/>
  <c r="F192" i="2" a="1"/>
  <c r="F192" i="2" l="1"/>
  <c r="G192" i="2"/>
  <c r="K192" i="2"/>
  <c r="J192" i="2"/>
  <c r="I192" i="2"/>
  <c r="H192" i="2"/>
  <c r="A211" i="2"/>
  <c r="F193" i="2" a="1"/>
  <c r="J193" i="2" l="1"/>
  <c r="F193" i="2"/>
  <c r="H193" i="2"/>
  <c r="G193" i="2"/>
  <c r="K193" i="2"/>
  <c r="I193" i="2"/>
  <c r="A212" i="2"/>
  <c r="F194" i="2" a="1"/>
  <c r="F194" i="2" l="1"/>
  <c r="K194" i="2"/>
  <c r="G194" i="2"/>
  <c r="J194" i="2"/>
  <c r="I194" i="2"/>
  <c r="H194" i="2"/>
  <c r="A213" i="2"/>
  <c r="F195" i="2" a="1"/>
  <c r="J195" i="2" l="1"/>
  <c r="K195" i="2"/>
  <c r="I195" i="2"/>
  <c r="H195" i="2"/>
  <c r="G195" i="2"/>
  <c r="F195" i="2"/>
  <c r="A214" i="2"/>
  <c r="F196" i="2" a="1"/>
  <c r="F33" i="48" a="1"/>
  <c r="F33" i="48" l="1"/>
  <c r="I196" i="2"/>
  <c r="H196" i="2"/>
  <c r="J196" i="2"/>
  <c r="G196" i="2"/>
  <c r="F196" i="2"/>
  <c r="K196" i="2"/>
  <c r="A215" i="2"/>
  <c r="F197" i="2" a="1"/>
  <c r="J197" i="2" l="1"/>
  <c r="F197" i="2"/>
  <c r="I197" i="2"/>
  <c r="H197" i="2"/>
  <c r="G197" i="2"/>
  <c r="K197" i="2"/>
  <c r="A216" i="2"/>
  <c r="F198" i="2" a="1"/>
  <c r="I198" i="2" l="1"/>
  <c r="H198" i="2"/>
  <c r="J198" i="2"/>
  <c r="G198" i="2"/>
  <c r="F198" i="2"/>
  <c r="K198" i="2"/>
  <c r="A217" i="2"/>
  <c r="F199" i="2" a="1"/>
  <c r="G199" i="2" l="1"/>
  <c r="F199" i="2"/>
  <c r="H199" i="2"/>
  <c r="K199" i="2"/>
  <c r="J199" i="2"/>
  <c r="I199" i="2"/>
  <c r="A218" i="2"/>
  <c r="F200" i="2" a="1"/>
  <c r="F200" i="2" l="1"/>
  <c r="K200" i="2"/>
  <c r="J200" i="2"/>
  <c r="I200" i="2"/>
  <c r="H200" i="2"/>
  <c r="G200" i="2"/>
  <c r="A219" i="2"/>
  <c r="F201" i="2" a="1"/>
  <c r="G201" i="2" l="1"/>
  <c r="F201" i="2"/>
  <c r="K201" i="2"/>
  <c r="J201" i="2"/>
  <c r="I201" i="2"/>
  <c r="H201" i="2"/>
  <c r="A220" i="2"/>
  <c r="F202" i="2" a="1"/>
  <c r="I202" i="2" l="1"/>
  <c r="H202" i="2"/>
  <c r="F202" i="2"/>
  <c r="G202" i="2"/>
  <c r="J202" i="2"/>
  <c r="K202" i="2"/>
  <c r="A221" i="2"/>
  <c r="F203" i="2" a="1"/>
  <c r="H203" i="2" l="1"/>
  <c r="G203" i="2"/>
  <c r="F203" i="2"/>
  <c r="K203" i="2"/>
  <c r="J203" i="2"/>
  <c r="I203" i="2"/>
  <c r="A222" i="2"/>
  <c r="F204" i="2" a="1"/>
  <c r="H204" i="2" l="1"/>
  <c r="G204" i="2"/>
  <c r="F204" i="2"/>
  <c r="K204" i="2"/>
  <c r="I204" i="2"/>
  <c r="J204" i="2"/>
  <c r="A223" i="2"/>
  <c r="F205" i="2" a="1"/>
  <c r="K205" i="2" l="1"/>
  <c r="J205" i="2"/>
  <c r="I205" i="2"/>
  <c r="H205" i="2"/>
  <c r="G205" i="2"/>
  <c r="F205" i="2"/>
  <c r="A224" i="2"/>
  <c r="F206" i="2" a="1"/>
  <c r="F34" i="48" a="1"/>
  <c r="F34" i="48" l="1"/>
  <c r="H206" i="2"/>
  <c r="I206" i="2"/>
  <c r="G206" i="2"/>
  <c r="F206" i="2"/>
  <c r="K206" i="2"/>
  <c r="J206" i="2"/>
  <c r="A225" i="2"/>
  <c r="F207" i="2" a="1"/>
  <c r="K207" i="2" l="1"/>
  <c r="J207" i="2"/>
  <c r="I207" i="2"/>
  <c r="H207" i="2"/>
  <c r="G207" i="2"/>
  <c r="F207" i="2"/>
  <c r="A226" i="2"/>
  <c r="F208" i="2" a="1"/>
  <c r="J208" i="2" l="1"/>
  <c r="I208" i="2"/>
  <c r="H208" i="2"/>
  <c r="G208" i="2"/>
  <c r="K208" i="2"/>
  <c r="F208" i="2"/>
  <c r="A227" i="2"/>
  <c r="F209" i="2" a="1"/>
  <c r="I209" i="2" l="1"/>
  <c r="J209" i="2"/>
  <c r="H209" i="2"/>
  <c r="G209" i="2"/>
  <c r="F209" i="2"/>
  <c r="K209" i="2"/>
  <c r="A228" i="2"/>
  <c r="F210" i="2" a="1"/>
  <c r="G210" i="2" l="1"/>
  <c r="I210" i="2"/>
  <c r="H210" i="2"/>
  <c r="F210" i="2"/>
  <c r="K210" i="2"/>
  <c r="J210" i="2"/>
  <c r="A229" i="2"/>
  <c r="F211" i="2" a="1"/>
  <c r="I211" i="2" l="1"/>
  <c r="H211" i="2"/>
  <c r="G211" i="2"/>
  <c r="F211" i="2"/>
  <c r="K211" i="2"/>
  <c r="J211" i="2"/>
  <c r="A230" i="2"/>
  <c r="F212" i="2" a="1"/>
  <c r="J212" i="2" l="1"/>
  <c r="I212" i="2"/>
  <c r="F212" i="2"/>
  <c r="H212" i="2"/>
  <c r="G212" i="2"/>
  <c r="K212" i="2"/>
  <c r="A231" i="2"/>
  <c r="F213" i="2" a="1"/>
  <c r="K213" i="2" l="1"/>
  <c r="J213" i="2"/>
  <c r="I213" i="2"/>
  <c r="H213" i="2"/>
  <c r="G213" i="2"/>
  <c r="F213" i="2"/>
  <c r="A232" i="2"/>
  <c r="F214" i="2" a="1"/>
  <c r="K214" i="2" l="1"/>
  <c r="J214" i="2"/>
  <c r="I214" i="2"/>
  <c r="H214" i="2"/>
  <c r="G214" i="2"/>
  <c r="F214" i="2"/>
  <c r="A233" i="2"/>
  <c r="F215" i="2" a="1"/>
  <c r="G215" i="2" l="1"/>
  <c r="F215" i="2"/>
  <c r="K215" i="2"/>
  <c r="J215" i="2"/>
  <c r="H215" i="2"/>
  <c r="I215" i="2"/>
  <c r="A234" i="2"/>
  <c r="F216" i="2" a="1"/>
  <c r="F35" i="48" a="1"/>
  <c r="F35" i="48" l="1"/>
  <c r="J216" i="2"/>
  <c r="I216" i="2"/>
  <c r="H216" i="2"/>
  <c r="F216" i="2"/>
  <c r="G216" i="2"/>
  <c r="K216" i="2"/>
  <c r="A235" i="2"/>
  <c r="F217" i="2" a="1"/>
  <c r="I217" i="2" l="1"/>
  <c r="G217" i="2"/>
  <c r="H217" i="2"/>
  <c r="F217" i="2"/>
  <c r="K217" i="2"/>
  <c r="J217" i="2"/>
  <c r="A236" i="2"/>
  <c r="F218" i="2" a="1"/>
  <c r="K218" i="2" l="1"/>
  <c r="J218" i="2"/>
  <c r="I218" i="2"/>
  <c r="H218" i="2"/>
  <c r="F218" i="2"/>
  <c r="G218" i="2"/>
  <c r="A237" i="2"/>
  <c r="F219" i="2" a="1"/>
  <c r="H219" i="2" l="1"/>
  <c r="G219" i="2"/>
  <c r="F219" i="2"/>
  <c r="I219" i="2"/>
  <c r="K219" i="2"/>
  <c r="J219" i="2"/>
  <c r="A238" i="2"/>
  <c r="F220" i="2" a="1"/>
  <c r="J220" i="2" l="1"/>
  <c r="I220" i="2"/>
  <c r="H220" i="2"/>
  <c r="G220" i="2"/>
  <c r="F220" i="2"/>
  <c r="K220" i="2"/>
  <c r="A239" i="2"/>
  <c r="F221" i="2" a="1"/>
  <c r="G221" i="2" l="1"/>
  <c r="F221" i="2"/>
  <c r="J221" i="2"/>
  <c r="K221" i="2"/>
  <c r="H221" i="2"/>
  <c r="I221" i="2"/>
  <c r="A240" i="2"/>
  <c r="F222" i="2" a="1"/>
  <c r="J222" i="2" l="1"/>
  <c r="I222" i="2"/>
  <c r="H222" i="2"/>
  <c r="G222" i="2"/>
  <c r="F222" i="2"/>
  <c r="K222" i="2"/>
  <c r="A241" i="2"/>
  <c r="F223" i="2" a="1"/>
  <c r="K223" i="2" l="1"/>
  <c r="J223" i="2"/>
  <c r="I223" i="2"/>
  <c r="H223" i="2"/>
  <c r="G223" i="2"/>
  <c r="F223" i="2"/>
  <c r="A242" i="2"/>
  <c r="F224" i="2" a="1"/>
  <c r="J224" i="2" l="1"/>
  <c r="G224" i="2"/>
  <c r="I224" i="2"/>
  <c r="H224" i="2"/>
  <c r="F224" i="2"/>
  <c r="K224" i="2"/>
  <c r="A243" i="2"/>
  <c r="F225" i="2" a="1"/>
  <c r="J225" i="2" l="1"/>
  <c r="I225" i="2"/>
  <c r="H225" i="2"/>
  <c r="G225" i="2"/>
  <c r="F225" i="2"/>
  <c r="K225" i="2"/>
  <c r="A244" i="2"/>
  <c r="F226" i="2" a="1"/>
  <c r="F36" i="48" a="1"/>
  <c r="F36" i="48" l="1"/>
  <c r="K226" i="2"/>
  <c r="J226" i="2"/>
  <c r="I226" i="2"/>
  <c r="F226" i="2"/>
  <c r="H226" i="2"/>
  <c r="G226" i="2"/>
  <c r="A245" i="2"/>
  <c r="F227" i="2" a="1"/>
  <c r="I227" i="2" l="1"/>
  <c r="J227" i="2"/>
  <c r="H227" i="2"/>
  <c r="G227" i="2"/>
  <c r="F227" i="2"/>
  <c r="K227" i="2"/>
  <c r="A246" i="2"/>
  <c r="F228" i="2" a="1"/>
  <c r="I228" i="2" l="1"/>
  <c r="H228" i="2"/>
  <c r="G228" i="2"/>
  <c r="F228" i="2"/>
  <c r="J228" i="2"/>
  <c r="K228" i="2"/>
  <c r="A247" i="2"/>
  <c r="F229" i="2" a="1"/>
  <c r="K229" i="2" l="1"/>
  <c r="F229" i="2"/>
  <c r="J229" i="2"/>
  <c r="I229" i="2"/>
  <c r="H229" i="2"/>
  <c r="G229" i="2"/>
  <c r="A248" i="2"/>
  <c r="F230" i="2" a="1"/>
  <c r="F230" i="2" l="1"/>
  <c r="G230" i="2"/>
  <c r="K230" i="2"/>
  <c r="J230" i="2"/>
  <c r="I230" i="2"/>
  <c r="H230" i="2"/>
  <c r="A249" i="2"/>
  <c r="F231" i="2" a="1"/>
  <c r="K231" i="2" l="1"/>
  <c r="J231" i="2"/>
  <c r="I231" i="2"/>
  <c r="H231" i="2"/>
  <c r="G231" i="2"/>
  <c r="F231" i="2"/>
  <c r="A250" i="2"/>
  <c r="F232" i="2" a="1"/>
  <c r="J232" i="2" l="1"/>
  <c r="K232" i="2"/>
  <c r="I232" i="2"/>
  <c r="H232" i="2"/>
  <c r="G232" i="2"/>
  <c r="F232" i="2"/>
  <c r="A251" i="2"/>
  <c r="F233" i="2" a="1"/>
  <c r="I233" i="2" l="1"/>
  <c r="H233" i="2"/>
  <c r="F233" i="2"/>
  <c r="J233" i="2"/>
  <c r="G233" i="2"/>
  <c r="K233" i="2"/>
  <c r="A252" i="2"/>
  <c r="F234" i="2" a="1"/>
  <c r="G234" i="2" l="1"/>
  <c r="F234" i="2"/>
  <c r="K234" i="2"/>
  <c r="J234" i="2"/>
  <c r="I234" i="2"/>
  <c r="H234" i="2"/>
  <c r="A253" i="2"/>
  <c r="F235" i="2" a="1"/>
  <c r="I235" i="2" l="1"/>
  <c r="H235" i="2"/>
  <c r="G235" i="2"/>
  <c r="F235" i="2"/>
  <c r="K235" i="2"/>
  <c r="J235" i="2"/>
  <c r="A254" i="2"/>
  <c r="F236" i="2" a="1"/>
  <c r="F37" i="48" a="1"/>
  <c r="F37" i="48" l="1"/>
  <c r="F236" i="2"/>
  <c r="K236" i="2"/>
  <c r="J236" i="2"/>
  <c r="G236" i="2"/>
  <c r="I236" i="2"/>
  <c r="H236" i="2"/>
  <c r="A255" i="2"/>
  <c r="F237" i="2" a="1"/>
  <c r="K237" i="2" l="1"/>
  <c r="J237" i="2"/>
  <c r="I237" i="2"/>
  <c r="H237" i="2"/>
  <c r="F237" i="2"/>
  <c r="G237" i="2"/>
  <c r="A256" i="2"/>
  <c r="F238" i="2" a="1"/>
  <c r="G238" i="2" l="1"/>
  <c r="J238" i="2"/>
  <c r="F238" i="2"/>
  <c r="H238" i="2"/>
  <c r="K238" i="2"/>
  <c r="I238" i="2"/>
  <c r="A257" i="2"/>
  <c r="F239" i="2" a="1"/>
  <c r="H239" i="2" l="1"/>
  <c r="G239" i="2"/>
  <c r="F239" i="2"/>
  <c r="K239" i="2"/>
  <c r="J239" i="2"/>
  <c r="I239" i="2"/>
  <c r="A258" i="2"/>
  <c r="F240" i="2" a="1"/>
  <c r="G240" i="2" l="1"/>
  <c r="K240" i="2"/>
  <c r="H240" i="2"/>
  <c r="F240" i="2"/>
  <c r="J240" i="2"/>
  <c r="I240" i="2"/>
  <c r="A259" i="2"/>
  <c r="F241" i="2" a="1"/>
  <c r="J241" i="2" l="1"/>
  <c r="I241" i="2"/>
  <c r="H241" i="2"/>
  <c r="K241" i="2"/>
  <c r="G241" i="2"/>
  <c r="F241" i="2"/>
  <c r="A260" i="2"/>
  <c r="F242" i="2" a="1"/>
  <c r="G242" i="2" l="1"/>
  <c r="F242" i="2"/>
  <c r="K242" i="2"/>
  <c r="H242" i="2"/>
  <c r="J242" i="2"/>
  <c r="I242" i="2"/>
  <c r="A261" i="2"/>
  <c r="F243" i="2" a="1"/>
  <c r="J243" i="2" l="1"/>
  <c r="H243" i="2"/>
  <c r="I243" i="2"/>
  <c r="G243" i="2"/>
  <c r="F243" i="2"/>
  <c r="K243" i="2"/>
  <c r="A262" i="2"/>
  <c r="F244" i="2" a="1"/>
  <c r="K244" i="2" l="1"/>
  <c r="J244" i="2"/>
  <c r="I244" i="2"/>
  <c r="H244" i="2"/>
  <c r="G244" i="2"/>
  <c r="F244" i="2"/>
  <c r="A263" i="2"/>
  <c r="F245" i="2" a="1"/>
  <c r="K245" i="2" l="1"/>
  <c r="J245" i="2"/>
  <c r="I245" i="2"/>
  <c r="H245" i="2"/>
  <c r="G245" i="2"/>
  <c r="F245" i="2"/>
  <c r="A264" i="2"/>
  <c r="F246" i="2" a="1"/>
  <c r="F38" i="48" a="1"/>
  <c r="F38" i="48" l="1"/>
  <c r="I246" i="2"/>
  <c r="H246" i="2"/>
  <c r="G246" i="2"/>
  <c r="F246" i="2"/>
  <c r="K246" i="2"/>
  <c r="J246" i="2"/>
  <c r="A265" i="2"/>
  <c r="F247" i="2" a="1"/>
  <c r="H247" i="2" l="1"/>
  <c r="G247" i="2"/>
  <c r="I247" i="2"/>
  <c r="F247" i="2"/>
  <c r="K247" i="2"/>
  <c r="J247" i="2"/>
  <c r="A266" i="2"/>
  <c r="F248" i="2" a="1"/>
  <c r="G248" i="2" l="1"/>
  <c r="F248" i="2"/>
  <c r="K248" i="2"/>
  <c r="J248" i="2"/>
  <c r="I248" i="2"/>
  <c r="H248" i="2"/>
  <c r="A267" i="2"/>
  <c r="F249" i="2" a="1"/>
  <c r="G249" i="2" l="1"/>
  <c r="K249" i="2"/>
  <c r="F249" i="2"/>
  <c r="J249" i="2"/>
  <c r="I249" i="2"/>
  <c r="H249" i="2"/>
  <c r="A268" i="2"/>
  <c r="F250" i="2" a="1"/>
  <c r="H250" i="2" l="1"/>
  <c r="G250" i="2"/>
  <c r="F250" i="2"/>
  <c r="I250" i="2"/>
  <c r="K250" i="2"/>
  <c r="J250" i="2"/>
  <c r="A269" i="2"/>
  <c r="F251" i="2" a="1"/>
  <c r="I251" i="2" l="1"/>
  <c r="H251" i="2"/>
  <c r="G251" i="2"/>
  <c r="F251" i="2"/>
  <c r="K251" i="2"/>
  <c r="J251" i="2"/>
  <c r="A270" i="2"/>
  <c r="F252" i="2" a="1"/>
  <c r="F252" i="2" l="1"/>
  <c r="K252" i="2"/>
  <c r="J252" i="2"/>
  <c r="H252" i="2"/>
  <c r="G252" i="2"/>
  <c r="I252" i="2"/>
  <c r="A271" i="2"/>
  <c r="F253" i="2" a="1"/>
  <c r="K253" i="2" l="1"/>
  <c r="J253" i="2"/>
  <c r="I253" i="2"/>
  <c r="H253" i="2"/>
  <c r="G253" i="2"/>
  <c r="F253" i="2"/>
  <c r="A272" i="2"/>
  <c r="F254" i="2" a="1"/>
  <c r="K254" i="2" l="1"/>
  <c r="J254" i="2"/>
  <c r="I254" i="2"/>
  <c r="H254" i="2"/>
  <c r="G254" i="2"/>
  <c r="F254" i="2"/>
  <c r="A273" i="2"/>
  <c r="F255" i="2" a="1"/>
  <c r="K255" i="2" l="1"/>
  <c r="J255" i="2"/>
  <c r="I255" i="2"/>
  <c r="F255" i="2"/>
  <c r="H255" i="2"/>
  <c r="G255" i="2"/>
  <c r="A274" i="2"/>
  <c r="F256" i="2" a="1"/>
  <c r="F39" i="48" a="1"/>
  <c r="F39" i="48" l="1"/>
  <c r="I256" i="2"/>
  <c r="H256" i="2"/>
  <c r="G256" i="2"/>
  <c r="F256" i="2"/>
  <c r="J256" i="2"/>
  <c r="K256" i="2"/>
  <c r="A275" i="2"/>
  <c r="F257" i="2" a="1"/>
  <c r="J257" i="2" l="1"/>
  <c r="G257" i="2"/>
  <c r="I257" i="2"/>
  <c r="H257" i="2"/>
  <c r="K257" i="2"/>
  <c r="F257" i="2"/>
  <c r="A276" i="2"/>
  <c r="F258" i="2" a="1"/>
  <c r="G258" i="2" l="1"/>
  <c r="F258" i="2"/>
  <c r="K258" i="2"/>
  <c r="J258" i="2"/>
  <c r="I258" i="2"/>
  <c r="H258" i="2"/>
  <c r="A277" i="2"/>
  <c r="F259" i="2" a="1"/>
  <c r="K259" i="2" l="1"/>
  <c r="J259" i="2"/>
  <c r="I259" i="2"/>
  <c r="F259" i="2"/>
  <c r="H259" i="2"/>
  <c r="G259" i="2"/>
  <c r="A278" i="2"/>
  <c r="F260" i="2" a="1"/>
  <c r="J260" i="2" l="1"/>
  <c r="I260" i="2"/>
  <c r="H260" i="2"/>
  <c r="G260" i="2"/>
  <c r="F260" i="2"/>
  <c r="K260" i="2"/>
  <c r="A279" i="2"/>
  <c r="F261" i="2" a="1"/>
  <c r="F261" i="2" l="1"/>
  <c r="K261" i="2"/>
  <c r="J261" i="2"/>
  <c r="G261" i="2"/>
  <c r="I261" i="2"/>
  <c r="H261" i="2"/>
  <c r="A280" i="2"/>
  <c r="F262" i="2" a="1"/>
  <c r="K262" i="2" l="1"/>
  <c r="J262" i="2"/>
  <c r="I262" i="2"/>
  <c r="H262" i="2"/>
  <c r="G262" i="2"/>
  <c r="F262" i="2"/>
  <c r="A281" i="2"/>
  <c r="F263" i="2" a="1"/>
  <c r="F263" i="2" l="1"/>
  <c r="K263" i="2"/>
  <c r="J263" i="2"/>
  <c r="I263" i="2"/>
  <c r="G263" i="2"/>
  <c r="H263" i="2"/>
  <c r="A282" i="2"/>
  <c r="F264" i="2" a="1"/>
  <c r="J264" i="2" l="1"/>
  <c r="I264" i="2"/>
  <c r="H264" i="2"/>
  <c r="G264" i="2"/>
  <c r="K264" i="2"/>
  <c r="F264" i="2"/>
  <c r="A283" i="2"/>
  <c r="F265" i="2" a="1"/>
  <c r="H265" i="2" l="1"/>
  <c r="G265" i="2"/>
  <c r="F265" i="2"/>
  <c r="K265" i="2"/>
  <c r="J265" i="2"/>
  <c r="I265" i="2"/>
  <c r="A284" i="2"/>
  <c r="F266" i="2" a="1"/>
  <c r="F40" i="48" a="1"/>
  <c r="F40" i="48" l="1"/>
  <c r="J266" i="2"/>
  <c r="I266" i="2"/>
  <c r="K266" i="2"/>
  <c r="H266" i="2"/>
  <c r="G266" i="2"/>
  <c r="F266" i="2"/>
  <c r="A285" i="2"/>
  <c r="F267" i="2" a="1"/>
  <c r="F267" i="2" l="1"/>
  <c r="K267" i="2"/>
  <c r="J267" i="2"/>
  <c r="I267" i="2"/>
  <c r="G267" i="2"/>
  <c r="H267" i="2"/>
  <c r="A286" i="2"/>
  <c r="F268" i="2" a="1"/>
  <c r="H268" i="2" l="1"/>
  <c r="I268" i="2"/>
  <c r="G268" i="2"/>
  <c r="F268" i="2"/>
  <c r="K268" i="2"/>
  <c r="J268" i="2"/>
  <c r="A287" i="2"/>
  <c r="F269" i="2" a="1"/>
  <c r="H269" i="2" l="1"/>
  <c r="G269" i="2"/>
  <c r="F269" i="2"/>
  <c r="K269" i="2"/>
  <c r="J269" i="2"/>
  <c r="I269" i="2"/>
  <c r="A288" i="2"/>
  <c r="F270" i="2" a="1"/>
  <c r="K270" i="2" l="1"/>
  <c r="J270" i="2"/>
  <c r="I270" i="2"/>
  <c r="H270" i="2"/>
  <c r="G270" i="2"/>
  <c r="F270" i="2"/>
  <c r="A289" i="2"/>
  <c r="F271" i="2" a="1"/>
  <c r="K271" i="2" l="1"/>
  <c r="J271" i="2"/>
  <c r="I271" i="2"/>
  <c r="H271" i="2"/>
  <c r="G271" i="2"/>
  <c r="F271" i="2"/>
  <c r="A290" i="2"/>
  <c r="F272" i="2" a="1"/>
  <c r="J272" i="2" l="1"/>
  <c r="I272" i="2"/>
  <c r="K272" i="2"/>
  <c r="H272" i="2"/>
  <c r="G272" i="2"/>
  <c r="F272" i="2"/>
  <c r="A291" i="2"/>
  <c r="F273" i="2" a="1"/>
  <c r="I273" i="2" l="1"/>
  <c r="H273" i="2"/>
  <c r="J273" i="2"/>
  <c r="G273" i="2"/>
  <c r="F273" i="2"/>
  <c r="K273" i="2"/>
  <c r="A292" i="2"/>
  <c r="F274" i="2" a="1"/>
  <c r="I274" i="2" l="1"/>
  <c r="H274" i="2"/>
  <c r="G274" i="2"/>
  <c r="F274" i="2"/>
  <c r="K274" i="2"/>
  <c r="J274" i="2"/>
  <c r="A293" i="2"/>
  <c r="F275" i="2" a="1"/>
  <c r="F275" i="2" l="1"/>
  <c r="K275" i="2"/>
  <c r="J275" i="2"/>
  <c r="I275" i="2"/>
  <c r="G275" i="2"/>
  <c r="H275" i="2"/>
  <c r="A294" i="2"/>
  <c r="F276" i="2" a="1"/>
  <c r="F41" i="48" a="1"/>
  <c r="F41" i="48" l="1"/>
  <c r="I276" i="2"/>
  <c r="G276" i="2"/>
  <c r="H276" i="2"/>
  <c r="K276" i="2"/>
  <c r="F276" i="2"/>
  <c r="J276" i="2"/>
  <c r="A295" i="2"/>
  <c r="F277" i="2" a="1"/>
  <c r="I277" i="2" l="1"/>
  <c r="H277" i="2"/>
  <c r="G277" i="2"/>
  <c r="F277" i="2"/>
  <c r="K277" i="2"/>
  <c r="J277" i="2"/>
  <c r="A296" i="2"/>
  <c r="F278" i="2" a="1"/>
  <c r="H278" i="2" l="1"/>
  <c r="G278" i="2"/>
  <c r="F278" i="2"/>
  <c r="K278" i="2"/>
  <c r="I278" i="2"/>
  <c r="J278" i="2"/>
  <c r="A297" i="2"/>
  <c r="F279" i="2" a="1"/>
  <c r="K279" i="2" l="1"/>
  <c r="F279" i="2"/>
  <c r="J279" i="2"/>
  <c r="I279" i="2"/>
  <c r="H279" i="2"/>
  <c r="G279" i="2"/>
  <c r="A298" i="2"/>
  <c r="F280" i="2" a="1"/>
  <c r="J280" i="2" l="1"/>
  <c r="I280" i="2"/>
  <c r="H280" i="2"/>
  <c r="G280" i="2"/>
  <c r="F280" i="2"/>
  <c r="K280" i="2"/>
  <c r="A299" i="2"/>
  <c r="F281" i="2" a="1"/>
  <c r="J281" i="2" l="1"/>
  <c r="I281" i="2"/>
  <c r="H281" i="2"/>
  <c r="K281" i="2"/>
  <c r="G281" i="2"/>
  <c r="F281" i="2"/>
  <c r="A300" i="2"/>
  <c r="F282" i="2" a="1"/>
  <c r="I282" i="2" l="1"/>
  <c r="H282" i="2"/>
  <c r="G282" i="2"/>
  <c r="F282" i="2"/>
  <c r="K282" i="2"/>
  <c r="J282" i="2"/>
  <c r="A301" i="2"/>
  <c r="F283" i="2" a="1"/>
  <c r="I283" i="2" l="1"/>
  <c r="H283" i="2"/>
  <c r="G283" i="2"/>
  <c r="F283" i="2"/>
  <c r="K283" i="2"/>
  <c r="J283" i="2"/>
  <c r="A302" i="2"/>
  <c r="F284" i="2" a="1"/>
  <c r="J284" i="2" l="1"/>
  <c r="I284" i="2"/>
  <c r="H284" i="2"/>
  <c r="G284" i="2"/>
  <c r="F284" i="2"/>
  <c r="K284" i="2"/>
  <c r="A303" i="2"/>
  <c r="F285" i="2" a="1"/>
  <c r="F285" i="2" l="1"/>
  <c r="K285" i="2"/>
  <c r="G285" i="2"/>
  <c r="J285" i="2"/>
  <c r="H285" i="2"/>
  <c r="I285" i="2"/>
  <c r="A304" i="2"/>
  <c r="F286" i="2" a="1"/>
  <c r="F42" i="48" a="1"/>
  <c r="F42" i="48" l="1"/>
  <c r="I286" i="2"/>
  <c r="H286" i="2"/>
  <c r="G286" i="2"/>
  <c r="F286" i="2"/>
  <c r="J286" i="2"/>
  <c r="K286" i="2"/>
  <c r="A305" i="2"/>
  <c r="F287" i="2" a="1"/>
  <c r="F287" i="2" l="1"/>
  <c r="K287" i="2"/>
  <c r="J287" i="2"/>
  <c r="I287" i="2"/>
  <c r="H287" i="2"/>
  <c r="G287" i="2"/>
  <c r="A306" i="2"/>
  <c r="F288" i="2" a="1"/>
  <c r="K288" i="2" l="1"/>
  <c r="J288" i="2"/>
  <c r="I288" i="2"/>
  <c r="H288" i="2"/>
  <c r="F288" i="2"/>
  <c r="G288" i="2"/>
  <c r="A307" i="2"/>
  <c r="F289" i="2" a="1"/>
  <c r="J289" i="2" l="1"/>
  <c r="I289" i="2"/>
  <c r="H289" i="2"/>
  <c r="K289" i="2"/>
  <c r="G289" i="2"/>
  <c r="F289" i="2"/>
  <c r="A308" i="2"/>
  <c r="F290" i="2" a="1"/>
  <c r="I290" i="2" l="1"/>
  <c r="H290" i="2"/>
  <c r="G290" i="2"/>
  <c r="F290" i="2"/>
  <c r="K290" i="2"/>
  <c r="J290" i="2"/>
  <c r="A309" i="2"/>
  <c r="F291" i="2" a="1"/>
  <c r="I291" i="2" l="1"/>
  <c r="H291" i="2"/>
  <c r="G291" i="2"/>
  <c r="F291" i="2"/>
  <c r="K291" i="2"/>
  <c r="J291" i="2"/>
  <c r="A310" i="2"/>
  <c r="F292" i="2" a="1"/>
  <c r="H292" i="2" l="1"/>
  <c r="F292" i="2"/>
  <c r="G292" i="2"/>
  <c r="I292" i="2"/>
  <c r="K292" i="2"/>
  <c r="J292" i="2"/>
  <c r="A311" i="2"/>
  <c r="F293" i="2" a="1"/>
  <c r="H293" i="2" l="1"/>
  <c r="G293" i="2"/>
  <c r="F293" i="2"/>
  <c r="I293" i="2"/>
  <c r="K293" i="2"/>
  <c r="J293" i="2"/>
  <c r="A312" i="2"/>
  <c r="F294" i="2" a="1"/>
  <c r="F294" i="2" l="1"/>
  <c r="K294" i="2"/>
  <c r="G294" i="2"/>
  <c r="J294" i="2"/>
  <c r="I294" i="2"/>
  <c r="H294" i="2"/>
  <c r="A313" i="2"/>
  <c r="F295" i="2" a="1"/>
  <c r="I295" i="2" l="1"/>
  <c r="H295" i="2"/>
  <c r="G295" i="2"/>
  <c r="F295" i="2"/>
  <c r="J295" i="2"/>
  <c r="K295" i="2"/>
  <c r="A314" i="2"/>
  <c r="F296" i="2" a="1"/>
  <c r="F43" i="48" a="1"/>
  <c r="F43" i="48" l="1"/>
  <c r="J296" i="2"/>
  <c r="G296" i="2"/>
  <c r="F296" i="2"/>
  <c r="K296" i="2"/>
  <c r="I296" i="2"/>
  <c r="H296" i="2"/>
  <c r="A315" i="2"/>
  <c r="F297" i="2" a="1"/>
  <c r="H297" i="2" l="1"/>
  <c r="I297" i="2"/>
  <c r="G297" i="2"/>
  <c r="F297" i="2"/>
  <c r="K297" i="2"/>
  <c r="J297" i="2"/>
  <c r="A316" i="2"/>
  <c r="F298" i="2" a="1"/>
  <c r="G298" i="2" l="1"/>
  <c r="F298" i="2"/>
  <c r="K298" i="2"/>
  <c r="J298" i="2"/>
  <c r="I298" i="2"/>
  <c r="H298" i="2"/>
  <c r="A317" i="2"/>
  <c r="F299" i="2" a="1"/>
  <c r="G299" i="2" l="1"/>
  <c r="F299" i="2"/>
  <c r="K299" i="2"/>
  <c r="J299" i="2"/>
  <c r="H299" i="2"/>
  <c r="I299" i="2"/>
  <c r="A318" i="2"/>
  <c r="F300" i="2" a="1"/>
  <c r="J300" i="2" l="1"/>
  <c r="I300" i="2"/>
  <c r="H300" i="2"/>
  <c r="G300" i="2"/>
  <c r="F300" i="2"/>
  <c r="K300" i="2"/>
  <c r="A319" i="2"/>
  <c r="F301" i="2" a="1"/>
  <c r="G301" i="2" l="1"/>
  <c r="F301" i="2"/>
  <c r="K301" i="2"/>
  <c r="H301" i="2"/>
  <c r="J301" i="2"/>
  <c r="I301" i="2"/>
  <c r="A320" i="2"/>
  <c r="F302" i="2" a="1"/>
  <c r="K302" i="2" l="1"/>
  <c r="J302" i="2"/>
  <c r="I302" i="2"/>
  <c r="H302" i="2"/>
  <c r="G302" i="2"/>
  <c r="F302" i="2"/>
  <c r="A321" i="2"/>
  <c r="F303" i="2" a="1"/>
  <c r="J303" i="2" l="1"/>
  <c r="I303" i="2"/>
  <c r="H303" i="2"/>
  <c r="G303" i="2"/>
  <c r="F303" i="2"/>
  <c r="K303" i="2"/>
  <c r="A322" i="2"/>
  <c r="F304" i="2" a="1"/>
  <c r="G304" i="2" l="1"/>
  <c r="H304" i="2"/>
  <c r="F304" i="2"/>
  <c r="K304" i="2"/>
  <c r="J304" i="2"/>
  <c r="I304" i="2"/>
  <c r="A323" i="2"/>
  <c r="F305" i="2" a="1"/>
  <c r="G305" i="2" l="1"/>
  <c r="J305" i="2"/>
  <c r="F305" i="2"/>
  <c r="K305" i="2"/>
  <c r="I305" i="2"/>
  <c r="H305" i="2"/>
  <c r="A324" i="2"/>
  <c r="F306" i="2" a="1"/>
  <c r="F44" i="48" a="1"/>
  <c r="F44" i="48" l="1"/>
  <c r="H306" i="2"/>
  <c r="G306" i="2"/>
  <c r="F306" i="2"/>
  <c r="K306" i="2"/>
  <c r="J306" i="2"/>
  <c r="I306" i="2"/>
  <c r="A325" i="2"/>
  <c r="F307" i="2" a="1"/>
  <c r="F307" i="2" l="1"/>
  <c r="K307" i="2"/>
  <c r="I307" i="2"/>
  <c r="J307" i="2"/>
  <c r="H307" i="2"/>
  <c r="G307" i="2"/>
  <c r="A326" i="2"/>
  <c r="F308" i="2" a="1"/>
  <c r="F308" i="2" l="1"/>
  <c r="K308" i="2"/>
  <c r="J308" i="2"/>
  <c r="I308" i="2"/>
  <c r="H308" i="2"/>
  <c r="G308" i="2"/>
  <c r="A327" i="2"/>
  <c r="F309" i="2" a="1"/>
  <c r="I309" i="2" l="1"/>
  <c r="K309" i="2"/>
  <c r="J309" i="2"/>
  <c r="H309" i="2"/>
  <c r="G309" i="2"/>
  <c r="F309" i="2"/>
  <c r="A328" i="2"/>
  <c r="F310" i="2" a="1"/>
  <c r="J310" i="2" l="1"/>
  <c r="H310" i="2"/>
  <c r="I310" i="2"/>
  <c r="G310" i="2"/>
  <c r="F310" i="2"/>
  <c r="K310" i="2"/>
  <c r="A329" i="2"/>
  <c r="F311" i="2" a="1"/>
  <c r="K311" i="2" l="1"/>
  <c r="J311" i="2"/>
  <c r="I311" i="2"/>
  <c r="H311" i="2"/>
  <c r="G311" i="2"/>
  <c r="F311" i="2"/>
  <c r="A330" i="2"/>
  <c r="F312" i="2" a="1"/>
  <c r="J312" i="2" l="1"/>
  <c r="I312" i="2"/>
  <c r="H312" i="2"/>
  <c r="G312" i="2"/>
  <c r="F312" i="2"/>
  <c r="K312" i="2"/>
  <c r="A331" i="2"/>
  <c r="F313" i="2" a="1"/>
  <c r="G313" i="2" l="1"/>
  <c r="F313" i="2"/>
  <c r="K313" i="2"/>
  <c r="J313" i="2"/>
  <c r="I313" i="2"/>
  <c r="H313" i="2"/>
  <c r="A332" i="2"/>
  <c r="F314" i="2" a="1"/>
  <c r="H314" i="2" l="1"/>
  <c r="G314" i="2"/>
  <c r="F314" i="2"/>
  <c r="K314" i="2"/>
  <c r="J314" i="2"/>
  <c r="I314" i="2"/>
  <c r="A333" i="2"/>
  <c r="F315" i="2" a="1"/>
  <c r="F315" i="2" l="1"/>
  <c r="K315" i="2"/>
  <c r="J315" i="2"/>
  <c r="G315" i="2"/>
  <c r="I315" i="2"/>
  <c r="H315" i="2"/>
  <c r="A334" i="2"/>
  <c r="F316" i="2" a="1"/>
  <c r="F45" i="48" a="1"/>
  <c r="F45" i="48" l="1"/>
  <c r="J316" i="2"/>
  <c r="I316" i="2"/>
  <c r="H316" i="2"/>
  <c r="G316" i="2"/>
  <c r="F316" i="2"/>
  <c r="K316" i="2"/>
  <c r="A335" i="2"/>
  <c r="F317" i="2" a="1"/>
  <c r="K317" i="2" l="1"/>
  <c r="J317" i="2"/>
  <c r="I317" i="2"/>
  <c r="H317" i="2"/>
  <c r="G317" i="2"/>
  <c r="F317" i="2"/>
  <c r="A336" i="2"/>
  <c r="F318" i="2" a="1"/>
  <c r="K318" i="2" l="1"/>
  <c r="G318" i="2"/>
  <c r="J318" i="2"/>
  <c r="I318" i="2"/>
  <c r="H318" i="2"/>
  <c r="F318" i="2"/>
  <c r="A337" i="2"/>
  <c r="F319" i="2" a="1"/>
  <c r="H319" i="2" l="1"/>
  <c r="I319" i="2"/>
  <c r="G319" i="2"/>
  <c r="F319" i="2"/>
  <c r="J319" i="2"/>
  <c r="K319" i="2"/>
  <c r="A338" i="2"/>
  <c r="F320" i="2" a="1"/>
  <c r="J320" i="2" l="1"/>
  <c r="I320" i="2"/>
  <c r="H320" i="2"/>
  <c r="K320" i="2"/>
  <c r="G320" i="2"/>
  <c r="F320" i="2"/>
  <c r="A339" i="2"/>
  <c r="F321" i="2" a="1"/>
  <c r="H321" i="2" l="1"/>
  <c r="F321" i="2"/>
  <c r="I321" i="2"/>
  <c r="G321" i="2"/>
  <c r="K321" i="2"/>
  <c r="J321" i="2"/>
  <c r="A340" i="2"/>
  <c r="F322" i="2" a="1"/>
  <c r="F322" i="2" l="1"/>
  <c r="K322" i="2"/>
  <c r="H322" i="2"/>
  <c r="J322" i="2"/>
  <c r="I322" i="2"/>
  <c r="G322" i="2"/>
  <c r="A341" i="2"/>
  <c r="F323" i="2" a="1"/>
  <c r="H323" i="2" l="1"/>
  <c r="G323" i="2"/>
  <c r="F323" i="2"/>
  <c r="K323" i="2"/>
  <c r="I323" i="2"/>
  <c r="J323" i="2"/>
  <c r="A342" i="2"/>
  <c r="F324" i="2" a="1"/>
  <c r="J324" i="2" l="1"/>
  <c r="K324" i="2"/>
  <c r="I324" i="2"/>
  <c r="H324" i="2"/>
  <c r="G324" i="2"/>
  <c r="F324" i="2"/>
  <c r="A343" i="2"/>
  <c r="F325" i="2" a="1"/>
  <c r="F325" i="2" l="1"/>
  <c r="K325" i="2"/>
  <c r="J325" i="2"/>
  <c r="H325" i="2"/>
  <c r="I325" i="2"/>
  <c r="G325" i="2"/>
  <c r="A344" i="2"/>
  <c r="F326" i="2" a="1"/>
  <c r="F46" i="48" a="1"/>
  <c r="F46" i="48" l="1"/>
  <c r="J326" i="2"/>
  <c r="I326" i="2"/>
  <c r="H326" i="2"/>
  <c r="G326" i="2"/>
  <c r="F326" i="2"/>
  <c r="K326" i="2"/>
  <c r="A345" i="2"/>
  <c r="F327" i="2" a="1"/>
  <c r="F327" i="2" l="1"/>
  <c r="G327" i="2"/>
  <c r="K327" i="2"/>
  <c r="J327" i="2"/>
  <c r="I327" i="2"/>
  <c r="H327" i="2"/>
  <c r="A346" i="2"/>
  <c r="F328" i="2" a="1"/>
  <c r="F328" i="2" l="1"/>
  <c r="K328" i="2"/>
  <c r="J328" i="2"/>
  <c r="I328" i="2"/>
  <c r="H328" i="2"/>
  <c r="G328" i="2"/>
  <c r="A347" i="2"/>
  <c r="F329" i="2" a="1"/>
  <c r="F329" i="2" l="1"/>
  <c r="K329" i="2"/>
  <c r="G329" i="2"/>
  <c r="J329" i="2"/>
  <c r="I329" i="2"/>
  <c r="H329" i="2"/>
  <c r="A348" i="2"/>
  <c r="F330" i="2" a="1"/>
  <c r="H330" i="2" l="1"/>
  <c r="G330" i="2"/>
  <c r="F330" i="2"/>
  <c r="K330" i="2"/>
  <c r="J330" i="2"/>
  <c r="I330" i="2"/>
  <c r="A349" i="2"/>
  <c r="F331" i="2" a="1"/>
  <c r="H331" i="2" l="1"/>
  <c r="G331" i="2"/>
  <c r="F331" i="2"/>
  <c r="K331" i="2"/>
  <c r="J331" i="2"/>
  <c r="I331" i="2"/>
  <c r="A350" i="2"/>
  <c r="F332" i="2" a="1"/>
  <c r="F332" i="2" l="1"/>
  <c r="K332" i="2"/>
  <c r="G332" i="2"/>
  <c r="J332" i="2"/>
  <c r="I332" i="2"/>
  <c r="H332" i="2"/>
  <c r="A351" i="2"/>
  <c r="F333" i="2" a="1"/>
  <c r="F333" i="2" l="1"/>
  <c r="G333" i="2"/>
  <c r="K333" i="2"/>
  <c r="J333" i="2"/>
  <c r="I333" i="2"/>
  <c r="H333" i="2"/>
  <c r="A352" i="2"/>
  <c r="F334" i="2" a="1"/>
  <c r="K334" i="2" l="1"/>
  <c r="J334" i="2"/>
  <c r="I334" i="2"/>
  <c r="H334" i="2"/>
  <c r="G334" i="2"/>
  <c r="F334" i="2"/>
  <c r="A353" i="2"/>
  <c r="F335" i="2" a="1"/>
  <c r="I335" i="2" l="1"/>
  <c r="H335" i="2"/>
  <c r="F335" i="2"/>
  <c r="G335" i="2"/>
  <c r="K335" i="2"/>
  <c r="J335" i="2"/>
  <c r="A354" i="2"/>
  <c r="F336" i="2" a="1"/>
  <c r="F47" i="48" a="1"/>
  <c r="F47" i="48" l="1"/>
  <c r="K336" i="2"/>
  <c r="J336" i="2"/>
  <c r="I336" i="2"/>
  <c r="H336" i="2"/>
  <c r="G336" i="2"/>
  <c r="F336" i="2"/>
  <c r="A355" i="2"/>
  <c r="F337" i="2" a="1"/>
  <c r="G337" i="2" l="1"/>
  <c r="F337" i="2"/>
  <c r="K337" i="2"/>
  <c r="J337" i="2"/>
  <c r="I337" i="2"/>
  <c r="H337" i="2"/>
  <c r="A356" i="2"/>
  <c r="F338" i="2" a="1"/>
  <c r="I338" i="2" l="1"/>
  <c r="H338" i="2"/>
  <c r="G338" i="2"/>
  <c r="F338" i="2"/>
  <c r="K338" i="2"/>
  <c r="J338" i="2"/>
  <c r="A357" i="2"/>
  <c r="F339" i="2" a="1"/>
  <c r="F339" i="2" l="1"/>
  <c r="K339" i="2"/>
  <c r="J339" i="2"/>
  <c r="I339" i="2"/>
  <c r="H339" i="2"/>
  <c r="G339" i="2"/>
  <c r="A358" i="2"/>
  <c r="F340" i="2" a="1"/>
  <c r="G340" i="2" l="1"/>
  <c r="F340" i="2"/>
  <c r="K340" i="2"/>
  <c r="I340" i="2"/>
  <c r="J340" i="2"/>
  <c r="H340" i="2"/>
  <c r="A359" i="2"/>
  <c r="F341" i="2" a="1"/>
  <c r="K341" i="2" l="1"/>
  <c r="J341" i="2"/>
  <c r="I341" i="2"/>
  <c r="H341" i="2"/>
  <c r="G341" i="2"/>
  <c r="F341" i="2"/>
  <c r="A360" i="2"/>
  <c r="F342" i="2" a="1"/>
  <c r="K342" i="2" l="1"/>
  <c r="J342" i="2"/>
  <c r="I342" i="2"/>
  <c r="H342" i="2"/>
  <c r="G342" i="2"/>
  <c r="F342" i="2"/>
  <c r="A361" i="2"/>
  <c r="F343" i="2" a="1"/>
  <c r="I343" i="2" l="1"/>
  <c r="H343" i="2"/>
  <c r="G343" i="2"/>
  <c r="F343" i="2"/>
  <c r="K343" i="2"/>
  <c r="J343" i="2"/>
  <c r="A362" i="2"/>
  <c r="F344" i="2" a="1"/>
  <c r="G344" i="2" l="1"/>
  <c r="F344" i="2"/>
  <c r="K344" i="2"/>
  <c r="H344" i="2"/>
  <c r="J344" i="2"/>
  <c r="I344" i="2"/>
  <c r="A363" i="2"/>
  <c r="F345" i="2" a="1"/>
  <c r="G345" i="2" l="1"/>
  <c r="F345" i="2"/>
  <c r="K345" i="2"/>
  <c r="J345" i="2"/>
  <c r="I345" i="2"/>
  <c r="H345" i="2"/>
  <c r="A364" i="2"/>
  <c r="F346" i="2" a="1"/>
  <c r="F48" i="48" a="1"/>
  <c r="F48" i="48" l="1"/>
  <c r="H346" i="2"/>
  <c r="G346" i="2"/>
  <c r="F346" i="2"/>
  <c r="K346" i="2"/>
  <c r="J346" i="2"/>
  <c r="I346" i="2"/>
  <c r="A365" i="2"/>
  <c r="F347" i="2" a="1"/>
  <c r="K347" i="2" l="1"/>
  <c r="J347" i="2"/>
  <c r="F347" i="2"/>
  <c r="I347" i="2"/>
  <c r="H347" i="2"/>
  <c r="G347" i="2"/>
  <c r="A366" i="2"/>
  <c r="F348" i="2" a="1"/>
  <c r="I348" i="2" l="1"/>
  <c r="H348" i="2"/>
  <c r="G348" i="2"/>
  <c r="J348" i="2"/>
  <c r="F348" i="2"/>
  <c r="K348" i="2"/>
  <c r="A367" i="2"/>
  <c r="F349" i="2" a="1"/>
  <c r="F349" i="2" l="1"/>
  <c r="G349" i="2"/>
  <c r="K349" i="2"/>
  <c r="J349" i="2"/>
  <c r="I349" i="2"/>
  <c r="H349" i="2"/>
  <c r="A368" i="2"/>
  <c r="F350" i="2" a="1"/>
  <c r="K350" i="2" l="1"/>
  <c r="J350" i="2"/>
  <c r="F350" i="2"/>
  <c r="I350" i="2"/>
  <c r="H350" i="2"/>
  <c r="G350" i="2"/>
  <c r="A369" i="2"/>
  <c r="F351" i="2" a="1"/>
  <c r="F351" i="2" l="1"/>
  <c r="K351" i="2"/>
  <c r="J351" i="2"/>
  <c r="G351" i="2"/>
  <c r="I351" i="2"/>
  <c r="H351" i="2"/>
  <c r="A370" i="2"/>
  <c r="F352" i="2" a="1"/>
  <c r="H352" i="2" l="1"/>
  <c r="G352" i="2"/>
  <c r="F352" i="2"/>
  <c r="I352" i="2"/>
  <c r="K352" i="2"/>
  <c r="J352" i="2"/>
  <c r="A371" i="2"/>
  <c r="F353" i="2" a="1"/>
  <c r="F353" i="2" l="1"/>
  <c r="K353" i="2"/>
  <c r="J353" i="2"/>
  <c r="I353" i="2"/>
  <c r="H353" i="2"/>
  <c r="G353" i="2"/>
  <c r="A372" i="2"/>
  <c r="F354" i="2" a="1"/>
  <c r="F354" i="2" l="1"/>
  <c r="K354" i="2"/>
  <c r="J354" i="2"/>
  <c r="I354" i="2"/>
  <c r="G354" i="2"/>
  <c r="H354" i="2"/>
  <c r="A373" i="2"/>
  <c r="F355" i="2" a="1"/>
  <c r="H355" i="2" l="1"/>
  <c r="G355" i="2"/>
  <c r="F355" i="2"/>
  <c r="K355" i="2"/>
  <c r="J355" i="2"/>
  <c r="I355" i="2"/>
  <c r="A374" i="2"/>
  <c r="F356" i="2" a="1"/>
  <c r="F49" i="48" a="1"/>
  <c r="F49" i="48" l="1"/>
  <c r="K356" i="2"/>
  <c r="J356" i="2"/>
  <c r="F356" i="2"/>
  <c r="I356" i="2"/>
  <c r="H356" i="2"/>
  <c r="G356" i="2"/>
  <c r="A375" i="2"/>
  <c r="F357" i="2" a="1"/>
  <c r="G357" i="2" l="1"/>
  <c r="F357" i="2"/>
  <c r="K357" i="2"/>
  <c r="J357" i="2"/>
  <c r="I357" i="2"/>
  <c r="H357" i="2"/>
  <c r="A376" i="2"/>
  <c r="F358" i="2" a="1"/>
  <c r="I358" i="2" l="1"/>
  <c r="G358" i="2"/>
  <c r="H358" i="2"/>
  <c r="F358" i="2"/>
  <c r="J358" i="2"/>
  <c r="K358" i="2"/>
  <c r="A377" i="2"/>
  <c r="F359" i="2" a="1"/>
  <c r="K359" i="2" l="1"/>
  <c r="J359" i="2"/>
  <c r="I359" i="2"/>
  <c r="H359" i="2"/>
  <c r="G359" i="2"/>
  <c r="F359" i="2"/>
  <c r="A378" i="2"/>
  <c r="F360" i="2" a="1"/>
  <c r="F360" i="2" l="1"/>
  <c r="J360" i="2"/>
  <c r="K360" i="2"/>
  <c r="I360" i="2"/>
  <c r="H360" i="2"/>
  <c r="G360" i="2"/>
  <c r="A379" i="2"/>
  <c r="F361" i="2" a="1"/>
  <c r="G361" i="2" l="1"/>
  <c r="F361" i="2"/>
  <c r="K361" i="2"/>
  <c r="H361" i="2"/>
  <c r="J361" i="2"/>
  <c r="I361" i="2"/>
  <c r="A380" i="2"/>
  <c r="F362" i="2" a="1"/>
  <c r="J362" i="2" l="1"/>
  <c r="K362" i="2"/>
  <c r="I362" i="2"/>
  <c r="H362" i="2"/>
  <c r="G362" i="2"/>
  <c r="F362" i="2"/>
  <c r="A381" i="2"/>
  <c r="F363" i="2" a="1"/>
  <c r="I363" i="2" l="1"/>
  <c r="H363" i="2"/>
  <c r="G363" i="2"/>
  <c r="F363" i="2"/>
  <c r="K363" i="2"/>
  <c r="J363" i="2"/>
  <c r="A382" i="2"/>
  <c r="F364" i="2" a="1"/>
  <c r="F364" i="2" l="1"/>
  <c r="K364" i="2"/>
  <c r="J364" i="2"/>
  <c r="I364" i="2"/>
  <c r="H364" i="2"/>
  <c r="G364" i="2"/>
  <c r="A383" i="2"/>
  <c r="F365" i="2" a="1"/>
  <c r="K365" i="2" l="1"/>
  <c r="J365" i="2"/>
  <c r="I365" i="2"/>
  <c r="H365" i="2"/>
  <c r="F365" i="2"/>
  <c r="G365" i="2"/>
  <c r="A384" i="2"/>
  <c r="F366" i="2" a="1"/>
  <c r="F50" i="48" a="1"/>
  <c r="F50" i="48" l="1"/>
  <c r="J366" i="2"/>
  <c r="I366" i="2"/>
  <c r="H366" i="2"/>
  <c r="G366" i="2"/>
  <c r="K366" i="2"/>
  <c r="F366" i="2"/>
  <c r="A385" i="2"/>
  <c r="F367" i="2" a="1"/>
  <c r="G367" i="2" l="1"/>
  <c r="F367" i="2"/>
  <c r="H367" i="2"/>
  <c r="K367" i="2"/>
  <c r="J367" i="2"/>
  <c r="I367" i="2"/>
  <c r="A386" i="2"/>
  <c r="F368" i="2" a="1"/>
  <c r="F368" i="2" l="1"/>
  <c r="G368" i="2"/>
  <c r="K368" i="2"/>
  <c r="J368" i="2"/>
  <c r="I368" i="2"/>
  <c r="H368" i="2"/>
  <c r="A387" i="2"/>
  <c r="F369" i="2" a="1"/>
  <c r="G369" i="2" l="1"/>
  <c r="F369" i="2"/>
  <c r="J369" i="2"/>
  <c r="K369" i="2"/>
  <c r="I369" i="2"/>
  <c r="H369" i="2"/>
  <c r="A388" i="2"/>
  <c r="F370" i="2" a="1"/>
  <c r="J370" i="2" l="1"/>
  <c r="I370" i="2"/>
  <c r="G370" i="2"/>
  <c r="F370" i="2"/>
  <c r="K370" i="2"/>
  <c r="H370" i="2"/>
  <c r="A389" i="2"/>
  <c r="F371" i="2" a="1"/>
  <c r="H371" i="2" l="1"/>
  <c r="G371" i="2"/>
  <c r="F371" i="2"/>
  <c r="K371" i="2"/>
  <c r="J371" i="2"/>
  <c r="I371" i="2"/>
  <c r="A390" i="2"/>
  <c r="F372" i="2" a="1"/>
  <c r="G372" i="2" l="1"/>
  <c r="F372" i="2"/>
  <c r="K372" i="2"/>
  <c r="J372" i="2"/>
  <c r="H372" i="2"/>
  <c r="I372" i="2"/>
  <c r="A391" i="2"/>
  <c r="F373" i="2" a="1"/>
  <c r="J373" i="2" l="1"/>
  <c r="H373" i="2"/>
  <c r="G373" i="2"/>
  <c r="F373" i="2"/>
  <c r="K373" i="2"/>
  <c r="I373" i="2"/>
  <c r="A392" i="2"/>
  <c r="F374" i="2" a="1"/>
  <c r="J374" i="2" l="1"/>
  <c r="I374" i="2"/>
  <c r="H374" i="2"/>
  <c r="F374" i="2"/>
  <c r="G374" i="2"/>
  <c r="K374" i="2"/>
  <c r="A393" i="2"/>
  <c r="F375" i="2" a="1"/>
  <c r="F375" i="2" l="1"/>
  <c r="K375" i="2"/>
  <c r="H375" i="2"/>
  <c r="G375" i="2"/>
  <c r="J375" i="2"/>
  <c r="I375" i="2"/>
  <c r="A394" i="2"/>
  <c r="F376" i="2" a="1"/>
  <c r="F51" i="48" a="1"/>
  <c r="F51" i="48" l="1"/>
  <c r="F376" i="2"/>
  <c r="K376" i="2"/>
  <c r="J376" i="2"/>
  <c r="I376" i="2"/>
  <c r="G376" i="2"/>
  <c r="H376" i="2"/>
  <c r="A395" i="2"/>
  <c r="F377" i="2" a="1"/>
  <c r="I377" i="2" l="1"/>
  <c r="H377" i="2"/>
  <c r="J377" i="2"/>
  <c r="G377" i="2"/>
  <c r="F377" i="2"/>
  <c r="K377" i="2"/>
  <c r="A396" i="2"/>
  <c r="F378" i="2" a="1"/>
  <c r="I378" i="2" l="1"/>
  <c r="J378" i="2"/>
  <c r="H378" i="2"/>
  <c r="G378" i="2"/>
  <c r="F378" i="2"/>
  <c r="K378" i="2"/>
  <c r="A397" i="2"/>
  <c r="F379" i="2" a="1"/>
  <c r="I379" i="2" l="1"/>
  <c r="H379" i="2"/>
  <c r="G379" i="2"/>
  <c r="F379" i="2"/>
  <c r="K379" i="2"/>
  <c r="J379" i="2"/>
  <c r="A398" i="2"/>
  <c r="F380" i="2" a="1"/>
  <c r="G380" i="2" l="1"/>
  <c r="F380" i="2"/>
  <c r="K380" i="2"/>
  <c r="J380" i="2"/>
  <c r="I380" i="2"/>
  <c r="H380" i="2"/>
  <c r="A399" i="2"/>
  <c r="F381" i="2" a="1"/>
  <c r="H381" i="2" l="1"/>
  <c r="G381" i="2"/>
  <c r="F381" i="2"/>
  <c r="K381" i="2"/>
  <c r="J381" i="2"/>
  <c r="I381" i="2"/>
  <c r="A400" i="2"/>
  <c r="F382" i="2" a="1"/>
  <c r="K382" i="2" l="1"/>
  <c r="J382" i="2"/>
  <c r="H382" i="2"/>
  <c r="I382" i="2"/>
  <c r="G382" i="2"/>
  <c r="F382" i="2"/>
  <c r="A401" i="2"/>
  <c r="F383" i="2" a="1"/>
  <c r="J383" i="2" l="1"/>
  <c r="I383" i="2"/>
  <c r="H383" i="2"/>
  <c r="G383" i="2"/>
  <c r="F383" i="2"/>
  <c r="K383" i="2"/>
  <c r="A402" i="2"/>
  <c r="F384" i="2" a="1"/>
  <c r="G384" i="2" l="1"/>
  <c r="K384" i="2"/>
  <c r="F384" i="2"/>
  <c r="H384" i="2"/>
  <c r="J384" i="2"/>
  <c r="I384" i="2"/>
  <c r="A403" i="2"/>
  <c r="F385" i="2" a="1"/>
  <c r="J385" i="2" l="1"/>
  <c r="I385" i="2"/>
  <c r="H385" i="2"/>
  <c r="K385" i="2"/>
  <c r="F385" i="2"/>
  <c r="G385" i="2"/>
  <c r="A404" i="2"/>
  <c r="F386" i="2" a="1"/>
  <c r="F52" i="48" a="1"/>
  <c r="F52" i="48" l="1"/>
  <c r="K386" i="2"/>
  <c r="J386" i="2"/>
  <c r="I386" i="2"/>
  <c r="H386" i="2"/>
  <c r="G386" i="2"/>
  <c r="F386" i="2"/>
  <c r="A405" i="2"/>
  <c r="F387" i="2" a="1"/>
  <c r="F387" i="2" l="1"/>
  <c r="J387" i="2"/>
  <c r="I387" i="2"/>
  <c r="H387" i="2"/>
  <c r="K387" i="2"/>
  <c r="G387" i="2"/>
  <c r="A406" i="2"/>
  <c r="F388" i="2" a="1"/>
  <c r="I388" i="2" l="1"/>
  <c r="H388" i="2"/>
  <c r="G388" i="2"/>
  <c r="F388" i="2"/>
  <c r="K388" i="2"/>
  <c r="J388" i="2"/>
  <c r="A407" i="2"/>
  <c r="F389" i="2" a="1"/>
  <c r="J389" i="2" l="1"/>
  <c r="I389" i="2"/>
  <c r="H389" i="2"/>
  <c r="F389" i="2"/>
  <c r="K389" i="2"/>
  <c r="G389" i="2"/>
  <c r="A408" i="2"/>
  <c r="F390" i="2" a="1"/>
  <c r="F390" i="2" l="1"/>
  <c r="J390" i="2"/>
  <c r="K390" i="2"/>
  <c r="I390" i="2"/>
  <c r="G390" i="2"/>
  <c r="H390" i="2"/>
  <c r="A409" i="2"/>
  <c r="F391" i="2" a="1"/>
  <c r="F391" i="2" l="1"/>
  <c r="K391" i="2"/>
  <c r="J391" i="2"/>
  <c r="G391" i="2"/>
  <c r="I391" i="2"/>
  <c r="H391" i="2"/>
  <c r="A410" i="2"/>
  <c r="F392" i="2" a="1"/>
  <c r="F392" i="2" l="1"/>
  <c r="H392" i="2"/>
  <c r="K392" i="2"/>
  <c r="J392" i="2"/>
  <c r="I392" i="2"/>
  <c r="G392" i="2"/>
  <c r="A411" i="2"/>
  <c r="F393" i="2" a="1"/>
  <c r="J393" i="2" l="1"/>
  <c r="I393" i="2"/>
  <c r="H393" i="2"/>
  <c r="K393" i="2"/>
  <c r="G393" i="2"/>
  <c r="F393" i="2"/>
  <c r="A412" i="2"/>
  <c r="F394" i="2" a="1"/>
  <c r="J394" i="2" l="1"/>
  <c r="I394" i="2"/>
  <c r="K394" i="2"/>
  <c r="H394" i="2"/>
  <c r="G394" i="2"/>
  <c r="F394" i="2"/>
  <c r="A413" i="2"/>
  <c r="F395" i="2" a="1"/>
  <c r="J395" i="2" l="1"/>
  <c r="I395" i="2"/>
  <c r="H395" i="2"/>
  <c r="G395" i="2"/>
  <c r="F395" i="2"/>
  <c r="K395" i="2"/>
  <c r="A414" i="2"/>
  <c r="F396" i="2" a="1"/>
  <c r="F53" i="48" a="1"/>
  <c r="F53" i="48" l="1"/>
  <c r="G396" i="2"/>
  <c r="F396" i="2"/>
  <c r="K396" i="2"/>
  <c r="J396" i="2"/>
  <c r="I396" i="2"/>
  <c r="H396" i="2"/>
  <c r="A415" i="2"/>
  <c r="F397" i="2" a="1"/>
  <c r="F397" i="2" l="1"/>
  <c r="G397" i="2"/>
  <c r="K397" i="2"/>
  <c r="J397" i="2"/>
  <c r="I397" i="2"/>
  <c r="H397" i="2"/>
  <c r="A416" i="2"/>
  <c r="F398" i="2" a="1"/>
  <c r="G398" i="2" l="1"/>
  <c r="F398" i="2"/>
  <c r="H398" i="2"/>
  <c r="K398" i="2"/>
  <c r="J398" i="2"/>
  <c r="I398" i="2"/>
  <c r="A417" i="2"/>
  <c r="F399" i="2" a="1"/>
  <c r="I399" i="2" l="1"/>
  <c r="H399" i="2"/>
  <c r="G399" i="2"/>
  <c r="F399" i="2"/>
  <c r="J399" i="2"/>
  <c r="K399" i="2"/>
  <c r="A418" i="2"/>
  <c r="F400" i="2" a="1"/>
  <c r="F400" i="2" l="1"/>
  <c r="K400" i="2"/>
  <c r="J400" i="2"/>
  <c r="I400" i="2"/>
  <c r="H400" i="2"/>
  <c r="G400" i="2"/>
  <c r="A419" i="2"/>
  <c r="F401" i="2" a="1"/>
  <c r="I401" i="2" l="1"/>
  <c r="H401" i="2"/>
  <c r="G401" i="2"/>
  <c r="F401" i="2"/>
  <c r="K401" i="2"/>
  <c r="J401" i="2"/>
  <c r="A420" i="2"/>
  <c r="F402" i="2" a="1"/>
  <c r="K402" i="2" l="1"/>
  <c r="J402" i="2"/>
  <c r="H402" i="2"/>
  <c r="I402" i="2"/>
  <c r="G402" i="2"/>
  <c r="F402" i="2"/>
  <c r="A421" i="2"/>
  <c r="F403" i="2" a="1"/>
  <c r="J403" i="2" l="1"/>
  <c r="G403" i="2"/>
  <c r="F403" i="2"/>
  <c r="I403" i="2"/>
  <c r="H403" i="2"/>
  <c r="K403" i="2"/>
  <c r="A422" i="2"/>
  <c r="F404" i="2" a="1"/>
  <c r="K404" i="2" l="1"/>
  <c r="H404" i="2"/>
  <c r="G404" i="2"/>
  <c r="F404" i="2"/>
  <c r="J404" i="2"/>
  <c r="I404" i="2"/>
  <c r="A423" i="2"/>
  <c r="F405" i="2" a="1"/>
  <c r="I405" i="2" l="1"/>
  <c r="G405" i="2"/>
  <c r="K405" i="2"/>
  <c r="J405" i="2"/>
  <c r="H405" i="2"/>
  <c r="F405" i="2"/>
  <c r="A424" i="2"/>
  <c r="F406" i="2" a="1"/>
  <c r="F54" i="48" a="1"/>
  <c r="F54" i="48" l="1"/>
  <c r="K406" i="2"/>
  <c r="I406" i="2"/>
  <c r="G406" i="2"/>
  <c r="F406" i="2"/>
  <c r="J406" i="2"/>
  <c r="H406" i="2"/>
  <c r="A425" i="2"/>
  <c r="F407" i="2" a="1"/>
  <c r="G407" i="2" l="1"/>
  <c r="F407" i="2"/>
  <c r="J407" i="2"/>
  <c r="H407" i="2"/>
  <c r="K407" i="2"/>
  <c r="I407" i="2"/>
  <c r="A426" i="2"/>
  <c r="F408" i="2" a="1"/>
  <c r="I408" i="2" l="1"/>
  <c r="J408" i="2"/>
  <c r="H408" i="2"/>
  <c r="G408" i="2"/>
  <c r="F408" i="2"/>
  <c r="K408" i="2"/>
  <c r="A427" i="2"/>
  <c r="F409" i="2" a="1"/>
  <c r="H409" i="2" l="1"/>
  <c r="G409" i="2"/>
  <c r="F409" i="2"/>
  <c r="J409" i="2"/>
  <c r="I409" i="2"/>
  <c r="K409" i="2"/>
  <c r="A428" i="2"/>
  <c r="F410" i="2" a="1"/>
  <c r="J410" i="2" l="1"/>
  <c r="H410" i="2"/>
  <c r="I410" i="2"/>
  <c r="G410" i="2"/>
  <c r="F410" i="2"/>
  <c r="K410" i="2"/>
  <c r="A429" i="2"/>
  <c r="F411" i="2" a="1"/>
  <c r="H411" i="2" l="1"/>
  <c r="I411" i="2"/>
  <c r="G411" i="2"/>
  <c r="F411" i="2"/>
  <c r="K411" i="2"/>
  <c r="J411" i="2"/>
  <c r="A430" i="2"/>
  <c r="F412" i="2" a="1"/>
  <c r="F412" i="2" l="1"/>
  <c r="K412" i="2"/>
  <c r="J412" i="2"/>
  <c r="I412" i="2"/>
  <c r="H412" i="2"/>
  <c r="G412" i="2"/>
  <c r="A431" i="2"/>
  <c r="F413" i="2" a="1"/>
  <c r="K413" i="2" l="1"/>
  <c r="J413" i="2"/>
  <c r="I413" i="2"/>
  <c r="H413" i="2"/>
  <c r="G413" i="2"/>
  <c r="F413" i="2"/>
  <c r="A432" i="2"/>
  <c r="F414" i="2" a="1"/>
  <c r="G414" i="2" l="1"/>
  <c r="J414" i="2"/>
  <c r="F414" i="2"/>
  <c r="K414" i="2"/>
  <c r="I414" i="2"/>
  <c r="H414" i="2"/>
  <c r="A433" i="2"/>
  <c r="F415" i="2" a="1"/>
  <c r="J415" i="2" l="1"/>
  <c r="K415" i="2"/>
  <c r="I415" i="2"/>
  <c r="H415" i="2"/>
  <c r="G415" i="2"/>
  <c r="F415" i="2"/>
  <c r="A434" i="2"/>
  <c r="F416" i="2" a="1"/>
  <c r="F55" i="48" a="1"/>
  <c r="F55" i="48" l="1"/>
  <c r="G416" i="2"/>
  <c r="F416" i="2"/>
  <c r="K416" i="2"/>
  <c r="J416" i="2"/>
  <c r="I416" i="2"/>
  <c r="H416" i="2"/>
  <c r="A435" i="2"/>
  <c r="F417" i="2" a="1"/>
  <c r="H417" i="2" l="1"/>
  <c r="G417" i="2"/>
  <c r="F417" i="2"/>
  <c r="K417" i="2"/>
  <c r="J417" i="2"/>
  <c r="I417" i="2"/>
  <c r="A436" i="2"/>
  <c r="F418" i="2" a="1"/>
  <c r="I418" i="2" l="1"/>
  <c r="H418" i="2"/>
  <c r="G418" i="2"/>
  <c r="F418" i="2"/>
  <c r="K418" i="2"/>
  <c r="J418" i="2"/>
  <c r="A437" i="2"/>
  <c r="F419" i="2" a="1"/>
  <c r="J419" i="2" l="1"/>
  <c r="I419" i="2"/>
  <c r="H419" i="2"/>
  <c r="G419" i="2"/>
  <c r="F419" i="2"/>
  <c r="K419" i="2"/>
  <c r="A438" i="2"/>
  <c r="F420" i="2" a="1"/>
  <c r="K420" i="2" l="1"/>
  <c r="J420" i="2"/>
  <c r="F420" i="2"/>
  <c r="I420" i="2"/>
  <c r="H420" i="2"/>
  <c r="G420" i="2"/>
  <c r="A439" i="2"/>
  <c r="F421" i="2" a="1"/>
  <c r="K421" i="2" l="1"/>
  <c r="J421" i="2"/>
  <c r="I421" i="2"/>
  <c r="H421" i="2"/>
  <c r="G421" i="2"/>
  <c r="F421" i="2"/>
  <c r="A440" i="2"/>
  <c r="F422" i="2" a="1"/>
  <c r="F422" i="2" l="1"/>
  <c r="I422" i="2"/>
  <c r="G422" i="2"/>
  <c r="K422" i="2"/>
  <c r="J422" i="2"/>
  <c r="H422" i="2"/>
  <c r="A441" i="2"/>
  <c r="F423" i="2" a="1"/>
  <c r="G423" i="2" l="1"/>
  <c r="F423" i="2"/>
  <c r="J423" i="2"/>
  <c r="K423" i="2"/>
  <c r="I423" i="2"/>
  <c r="H423" i="2"/>
  <c r="A442" i="2"/>
  <c r="F424" i="2" a="1"/>
  <c r="J424" i="2" l="1"/>
  <c r="K424" i="2"/>
  <c r="I424" i="2"/>
  <c r="H424" i="2"/>
  <c r="G424" i="2"/>
  <c r="F424" i="2"/>
  <c r="A443" i="2"/>
  <c r="F425" i="2" a="1"/>
  <c r="H425" i="2" l="1"/>
  <c r="G425" i="2"/>
  <c r="F425" i="2"/>
  <c r="K425" i="2"/>
  <c r="J425" i="2"/>
  <c r="I425" i="2"/>
  <c r="A444" i="2"/>
  <c r="F426" i="2" a="1"/>
  <c r="F56" i="48" a="1"/>
  <c r="F56" i="48" l="1"/>
  <c r="F426" i="2"/>
  <c r="K426" i="2"/>
  <c r="J426" i="2"/>
  <c r="I426" i="2"/>
  <c r="H426" i="2"/>
  <c r="G426" i="2"/>
  <c r="A445" i="2"/>
  <c r="F427" i="2" a="1"/>
  <c r="F427" i="2" l="1"/>
  <c r="K427" i="2"/>
  <c r="J427" i="2"/>
  <c r="I427" i="2"/>
  <c r="H427" i="2"/>
  <c r="G427" i="2"/>
  <c r="A446" i="2"/>
  <c r="F428" i="2" a="1"/>
  <c r="I428" i="2" l="1"/>
  <c r="H428" i="2"/>
  <c r="G428" i="2"/>
  <c r="F428" i="2"/>
  <c r="K428" i="2"/>
  <c r="J428" i="2"/>
  <c r="A447" i="2"/>
  <c r="F429" i="2" a="1"/>
  <c r="I429" i="2" l="1"/>
  <c r="H429" i="2"/>
  <c r="G429" i="2"/>
  <c r="F429" i="2"/>
  <c r="K429" i="2"/>
  <c r="J429" i="2"/>
  <c r="A448" i="2"/>
  <c r="F430" i="2" a="1"/>
  <c r="J430" i="2" l="1"/>
  <c r="I430" i="2"/>
  <c r="H430" i="2"/>
  <c r="G430" i="2"/>
  <c r="F430" i="2"/>
  <c r="K430" i="2"/>
  <c r="A449" i="2"/>
  <c r="F431" i="2" a="1"/>
  <c r="F431" i="2" l="1"/>
  <c r="K431" i="2"/>
  <c r="J431" i="2"/>
  <c r="I431" i="2"/>
  <c r="H431" i="2"/>
  <c r="G431" i="2"/>
  <c r="A450" i="2"/>
  <c r="F432" i="2" a="1"/>
  <c r="G432" i="2" l="1"/>
  <c r="F432" i="2"/>
  <c r="K432" i="2"/>
  <c r="H432" i="2"/>
  <c r="J432" i="2"/>
  <c r="I432" i="2"/>
  <c r="A451" i="2"/>
  <c r="F433" i="2" a="1"/>
  <c r="J433" i="2" l="1"/>
  <c r="K433" i="2"/>
  <c r="I433" i="2"/>
  <c r="H433" i="2"/>
  <c r="G433" i="2"/>
  <c r="F433" i="2"/>
  <c r="A452" i="2"/>
  <c r="F434" i="2" a="1"/>
  <c r="J434" i="2" l="1"/>
  <c r="I434" i="2"/>
  <c r="H434" i="2"/>
  <c r="G434" i="2"/>
  <c r="F434" i="2"/>
  <c r="K434" i="2"/>
  <c r="A453" i="2"/>
  <c r="F435" i="2" a="1"/>
  <c r="H435" i="2" l="1"/>
  <c r="G435" i="2"/>
  <c r="F435" i="2"/>
  <c r="K435" i="2"/>
  <c r="J435" i="2"/>
  <c r="I435" i="2"/>
  <c r="A454" i="2"/>
  <c r="F436" i="2" a="1"/>
  <c r="F57" i="48" a="1"/>
  <c r="F57" i="48" l="1"/>
  <c r="K436" i="2"/>
  <c r="J436" i="2"/>
  <c r="I436" i="2"/>
  <c r="H436" i="2"/>
  <c r="G436" i="2"/>
  <c r="F436" i="2"/>
  <c r="A455" i="2"/>
  <c r="F437" i="2" a="1"/>
  <c r="K437" i="2" l="1"/>
  <c r="J437" i="2"/>
  <c r="I437" i="2"/>
  <c r="H437" i="2"/>
  <c r="G437" i="2"/>
  <c r="F437" i="2"/>
  <c r="A456" i="2"/>
  <c r="F438" i="2" a="1"/>
  <c r="K438" i="2" l="1"/>
  <c r="J438" i="2"/>
  <c r="I438" i="2"/>
  <c r="H438" i="2"/>
  <c r="G438" i="2"/>
  <c r="F438" i="2"/>
  <c r="A457" i="2"/>
  <c r="F439" i="2" a="1"/>
  <c r="F439" i="2" l="1"/>
  <c r="K439" i="2"/>
  <c r="J439" i="2"/>
  <c r="I439" i="2"/>
  <c r="H439" i="2"/>
  <c r="G439" i="2"/>
  <c r="A458" i="2"/>
  <c r="F440" i="2" a="1"/>
  <c r="G440" i="2" l="1"/>
  <c r="H440" i="2"/>
  <c r="F440" i="2"/>
  <c r="K440" i="2"/>
  <c r="J440" i="2"/>
  <c r="I440" i="2"/>
  <c r="A459" i="2"/>
  <c r="F441" i="2" a="1"/>
  <c r="G441" i="2" l="1"/>
  <c r="F441" i="2"/>
  <c r="K441" i="2"/>
  <c r="I441" i="2"/>
  <c r="J441" i="2"/>
  <c r="H441" i="2"/>
  <c r="A460" i="2"/>
  <c r="F442" i="2" a="1"/>
  <c r="G442" i="2" l="1"/>
  <c r="F442" i="2"/>
  <c r="K442" i="2"/>
  <c r="J442" i="2"/>
  <c r="H442" i="2"/>
  <c r="I442" i="2"/>
  <c r="A461" i="2"/>
  <c r="F443" i="2" a="1"/>
  <c r="K443" i="2" l="1"/>
  <c r="F443" i="2"/>
  <c r="J443" i="2"/>
  <c r="I443" i="2"/>
  <c r="H443" i="2"/>
  <c r="G443" i="2"/>
  <c r="A462" i="2"/>
  <c r="F444" i="2" a="1"/>
  <c r="G444" i="2" l="1"/>
  <c r="F444" i="2"/>
  <c r="K444" i="2"/>
  <c r="J444" i="2"/>
  <c r="I444" i="2"/>
  <c r="H444" i="2"/>
  <c r="A463" i="2"/>
  <c r="F445" i="2" a="1"/>
  <c r="J445" i="2" l="1"/>
  <c r="I445" i="2"/>
  <c r="H445" i="2"/>
  <c r="G445" i="2"/>
  <c r="F445" i="2"/>
  <c r="K445" i="2"/>
  <c r="A464" i="2"/>
  <c r="F446" i="2" a="1"/>
  <c r="F58" i="48" a="1"/>
  <c r="F58" i="48" l="1"/>
  <c r="H446" i="2"/>
  <c r="G446" i="2"/>
  <c r="F446" i="2"/>
  <c r="K446" i="2"/>
  <c r="J446" i="2"/>
  <c r="I446" i="2"/>
  <c r="A465" i="2"/>
  <c r="F447" i="2" a="1"/>
  <c r="F447" i="2" l="1"/>
  <c r="K447" i="2"/>
  <c r="J447" i="2"/>
  <c r="I447" i="2"/>
  <c r="H447" i="2"/>
  <c r="G447" i="2"/>
  <c r="A466" i="2"/>
  <c r="F448" i="2" a="1"/>
  <c r="G448" i="2" l="1"/>
  <c r="F448" i="2"/>
  <c r="K448" i="2"/>
  <c r="J448" i="2"/>
  <c r="I448" i="2"/>
  <c r="H448" i="2"/>
  <c r="A467" i="2"/>
  <c r="F449" i="2" a="1"/>
  <c r="G449" i="2" l="1"/>
  <c r="F449" i="2"/>
  <c r="K449" i="2"/>
  <c r="H449" i="2"/>
  <c r="J449" i="2"/>
  <c r="I449" i="2"/>
  <c r="A468" i="2"/>
  <c r="F450" i="2" a="1"/>
  <c r="I450" i="2" l="1"/>
  <c r="H450" i="2"/>
  <c r="G450" i="2"/>
  <c r="J450" i="2"/>
  <c r="F450" i="2"/>
  <c r="K450" i="2"/>
  <c r="A469" i="2"/>
  <c r="F451" i="2" a="1"/>
  <c r="H451" i="2" l="1"/>
  <c r="G451" i="2"/>
  <c r="K451" i="2"/>
  <c r="F451" i="2"/>
  <c r="J451" i="2"/>
  <c r="I451" i="2"/>
  <c r="A470" i="2"/>
  <c r="F452" i="2" a="1"/>
  <c r="I452" i="2" l="1"/>
  <c r="J452" i="2"/>
  <c r="H452" i="2"/>
  <c r="G452" i="2"/>
  <c r="F452" i="2"/>
  <c r="K452" i="2"/>
  <c r="A471" i="2"/>
  <c r="F453" i="2" a="1"/>
  <c r="K453" i="2" l="1"/>
  <c r="I453" i="2"/>
  <c r="J453" i="2"/>
  <c r="H453" i="2"/>
  <c r="G453" i="2"/>
  <c r="F453" i="2"/>
  <c r="A472" i="2"/>
  <c r="F454" i="2" a="1"/>
  <c r="G454" i="2" l="1"/>
  <c r="F454" i="2"/>
  <c r="K454" i="2"/>
  <c r="J454" i="2"/>
  <c r="I454" i="2"/>
  <c r="H454" i="2"/>
  <c r="A473" i="2"/>
  <c r="F455" i="2" a="1"/>
  <c r="H455" i="2" l="1"/>
  <c r="G455" i="2"/>
  <c r="F455" i="2"/>
  <c r="I455" i="2"/>
  <c r="K455" i="2"/>
  <c r="J455" i="2"/>
  <c r="A474" i="2"/>
  <c r="F456" i="2" a="1"/>
  <c r="F59" i="48" a="1"/>
  <c r="F59" i="48" l="1"/>
  <c r="K456" i="2"/>
  <c r="G456" i="2"/>
  <c r="F456" i="2"/>
  <c r="H456" i="2"/>
  <c r="J456" i="2"/>
  <c r="I456" i="2"/>
  <c r="A475" i="2"/>
  <c r="F457" i="2" a="1"/>
  <c r="H457" i="2" l="1"/>
  <c r="G457" i="2"/>
  <c r="J457" i="2"/>
  <c r="F457" i="2"/>
  <c r="K457" i="2"/>
  <c r="I457" i="2"/>
  <c r="A476" i="2"/>
  <c r="F458" i="2" a="1"/>
  <c r="H458" i="2" l="1"/>
  <c r="G458" i="2"/>
  <c r="F458" i="2"/>
  <c r="K458" i="2"/>
  <c r="J458" i="2"/>
  <c r="I458" i="2"/>
  <c r="A477" i="2"/>
  <c r="F459" i="2" a="1"/>
  <c r="J459" i="2" l="1"/>
  <c r="I459" i="2"/>
  <c r="F459" i="2"/>
  <c r="H459" i="2"/>
  <c r="G459" i="2"/>
  <c r="K459" i="2"/>
  <c r="A478" i="2"/>
  <c r="F460" i="2" a="1"/>
  <c r="K460" i="2" l="1"/>
  <c r="J460" i="2"/>
  <c r="I460" i="2"/>
  <c r="H460" i="2"/>
  <c r="G460" i="2"/>
  <c r="F460" i="2"/>
  <c r="A479" i="2"/>
  <c r="F461" i="2" a="1"/>
  <c r="K461" i="2" l="1"/>
  <c r="J461" i="2"/>
  <c r="G461" i="2"/>
  <c r="I461" i="2"/>
  <c r="H461" i="2"/>
  <c r="F461" i="2"/>
  <c r="A480" i="2"/>
  <c r="F462" i="2" a="1"/>
  <c r="I462" i="2" l="1"/>
  <c r="H462" i="2"/>
  <c r="G462" i="2"/>
  <c r="F462" i="2"/>
  <c r="K462" i="2"/>
  <c r="J462" i="2"/>
  <c r="A481" i="2"/>
  <c r="F463" i="2" a="1"/>
  <c r="F463" i="2" l="1"/>
  <c r="K463" i="2"/>
  <c r="I463" i="2"/>
  <c r="J463" i="2"/>
  <c r="H463" i="2"/>
  <c r="G463" i="2"/>
  <c r="A482" i="2"/>
  <c r="F464" i="2" a="1"/>
  <c r="G464" i="2" l="1"/>
  <c r="H464" i="2"/>
  <c r="F464" i="2"/>
  <c r="K464" i="2"/>
  <c r="J464" i="2"/>
  <c r="I464" i="2"/>
  <c r="A483" i="2"/>
  <c r="A484" i="2" l="1"/>
  <c r="F465" i="2" a="1"/>
  <c r="F60" i="48" a="1"/>
  <c r="F60" i="48" l="1"/>
  <c r="F465" i="2"/>
  <c r="K465" i="2"/>
  <c r="G465" i="2"/>
  <c r="J465" i="2"/>
  <c r="I465" i="2"/>
  <c r="H465" i="2"/>
  <c r="A485" i="2"/>
  <c r="F466" i="2" a="1"/>
  <c r="G466" i="2" l="1"/>
  <c r="I466" i="2"/>
  <c r="F466" i="2"/>
  <c r="J466" i="2"/>
  <c r="K466" i="2"/>
  <c r="H466" i="2"/>
  <c r="A486" i="2"/>
  <c r="F467" i="2" a="1"/>
  <c r="I467" i="2" l="1"/>
  <c r="F467" i="2"/>
  <c r="H467" i="2"/>
  <c r="G467" i="2"/>
  <c r="K467" i="2"/>
  <c r="J467" i="2"/>
  <c r="A487" i="2"/>
  <c r="F468" i="2" a="1"/>
  <c r="G468" i="2" l="1"/>
  <c r="H468" i="2"/>
  <c r="F468" i="2"/>
  <c r="K468" i="2"/>
  <c r="J468" i="2"/>
  <c r="I468" i="2"/>
  <c r="A488" i="2"/>
  <c r="F469" i="2" a="1"/>
  <c r="K469" i="2" l="1"/>
  <c r="I469" i="2"/>
  <c r="J469" i="2"/>
  <c r="H469" i="2"/>
  <c r="G469" i="2"/>
  <c r="F469" i="2"/>
  <c r="F470" i="2" a="1"/>
  <c r="K470" i="2" l="1"/>
  <c r="J470" i="2"/>
  <c r="I470" i="2"/>
  <c r="G470" i="2"/>
  <c r="H470" i="2"/>
  <c r="F470" i="2"/>
  <c r="A489" i="2"/>
  <c r="F471" i="2" a="1"/>
  <c r="I471" i="2" l="1"/>
  <c r="H471" i="2"/>
  <c r="G471" i="2"/>
  <c r="F471" i="2"/>
  <c r="K471" i="2"/>
  <c r="J471" i="2"/>
  <c r="A490" i="2"/>
  <c r="F472" i="2" a="1"/>
  <c r="K472" i="2" l="1"/>
  <c r="J472" i="2"/>
  <c r="I472" i="2"/>
  <c r="H472" i="2"/>
  <c r="F472" i="2"/>
  <c r="G472" i="2"/>
  <c r="A491" i="2"/>
  <c r="F473" i="2" a="1"/>
  <c r="H473" i="2" l="1"/>
  <c r="G473" i="2"/>
  <c r="F473" i="2"/>
  <c r="K473" i="2"/>
  <c r="I473" i="2"/>
  <c r="J473" i="2"/>
  <c r="A492" i="2"/>
  <c r="F474" i="2" a="1"/>
  <c r="H474" i="2" l="1"/>
  <c r="G474" i="2"/>
  <c r="F474" i="2"/>
  <c r="K474" i="2"/>
  <c r="J474" i="2"/>
  <c r="I474" i="2"/>
  <c r="A493" i="2"/>
  <c r="F475" i="2" a="1"/>
  <c r="J475" i="2" l="1"/>
  <c r="I475" i="2"/>
  <c r="H475" i="2"/>
  <c r="G475" i="2"/>
  <c r="F475" i="2"/>
  <c r="K475" i="2"/>
  <c r="A494" i="2"/>
  <c r="F476" i="2" a="1"/>
  <c r="F61" i="48" a="1"/>
  <c r="F61" i="48" l="1"/>
  <c r="I476" i="2"/>
  <c r="H476" i="2"/>
  <c r="G476" i="2"/>
  <c r="F476" i="2"/>
  <c r="K476" i="2"/>
  <c r="J476" i="2"/>
  <c r="A495" i="2"/>
  <c r="F477" i="2" a="1"/>
  <c r="I477" i="2" l="1"/>
  <c r="H477" i="2"/>
  <c r="G477" i="2"/>
  <c r="F477" i="2"/>
  <c r="K477" i="2"/>
  <c r="J477" i="2"/>
  <c r="A496" i="2"/>
  <c r="F478" i="2" a="1"/>
  <c r="J478" i="2" l="1"/>
  <c r="F478" i="2"/>
  <c r="K478" i="2"/>
  <c r="I478" i="2"/>
  <c r="H478" i="2"/>
  <c r="G478" i="2"/>
  <c r="A497" i="2"/>
  <c r="F479" i="2" a="1"/>
  <c r="H479" i="2" l="1"/>
  <c r="F479" i="2"/>
  <c r="K479" i="2"/>
  <c r="J479" i="2"/>
  <c r="G479" i="2"/>
  <c r="I479" i="2"/>
  <c r="A498" i="2"/>
  <c r="F480" i="2" a="1"/>
  <c r="I480" i="2" l="1"/>
  <c r="H480" i="2"/>
  <c r="G480" i="2"/>
  <c r="F480" i="2"/>
  <c r="J480" i="2"/>
  <c r="K480" i="2"/>
  <c r="A499" i="2"/>
  <c r="F481" i="2" a="1"/>
  <c r="H481" i="2" l="1"/>
  <c r="G481" i="2"/>
  <c r="F481" i="2"/>
  <c r="K481" i="2"/>
  <c r="J481" i="2"/>
  <c r="I481" i="2"/>
  <c r="A500" i="2"/>
  <c r="F482" i="2" a="1"/>
  <c r="F482" i="2" l="1"/>
  <c r="K482" i="2"/>
  <c r="J482" i="2"/>
  <c r="I482" i="2"/>
  <c r="H482" i="2"/>
  <c r="G482" i="2"/>
  <c r="A501" i="2"/>
  <c r="F483" i="2" a="1"/>
  <c r="J483" i="2" l="1"/>
  <c r="H483" i="2"/>
  <c r="I483" i="2"/>
  <c r="K483" i="2"/>
  <c r="G483" i="2"/>
  <c r="F483" i="2"/>
  <c r="A502" i="2"/>
  <c r="F484" i="2" a="1"/>
  <c r="J484" i="2" l="1"/>
  <c r="I484" i="2"/>
  <c r="H484" i="2"/>
  <c r="G484" i="2"/>
  <c r="F484" i="2"/>
  <c r="K484" i="2"/>
  <c r="A503" i="2"/>
  <c r="F485" i="2" a="1"/>
  <c r="K485" i="2" l="1"/>
  <c r="J485" i="2"/>
  <c r="I485" i="2"/>
  <c r="H485" i="2"/>
  <c r="G485" i="2"/>
  <c r="F485" i="2"/>
  <c r="A504" i="2"/>
  <c r="F486" i="2" a="1"/>
  <c r="F62" i="48" a="1"/>
  <c r="F62" i="48" l="1"/>
  <c r="H486" i="2"/>
  <c r="G486" i="2"/>
  <c r="F486" i="2"/>
  <c r="I486" i="2"/>
  <c r="K486" i="2"/>
  <c r="J486" i="2"/>
  <c r="A505" i="2"/>
  <c r="F487" i="2" a="1"/>
  <c r="G487" i="2" l="1"/>
  <c r="F487" i="2"/>
  <c r="K487" i="2"/>
  <c r="H487" i="2"/>
  <c r="J487" i="2"/>
  <c r="I487" i="2"/>
  <c r="A506" i="2"/>
  <c r="F488" i="2" a="1"/>
  <c r="G488" i="2" l="1"/>
  <c r="F488" i="2"/>
  <c r="K488" i="2"/>
  <c r="J488" i="2"/>
  <c r="I488" i="2"/>
  <c r="H488" i="2"/>
  <c r="A507" i="2"/>
  <c r="F489" i="2" a="1"/>
  <c r="I489" i="2" l="1"/>
  <c r="H489" i="2"/>
  <c r="G489" i="2"/>
  <c r="F489" i="2"/>
  <c r="K489" i="2"/>
  <c r="J489" i="2"/>
  <c r="A508" i="2"/>
  <c r="F490" i="2" a="1"/>
  <c r="I490" i="2" l="1"/>
  <c r="H490" i="2"/>
  <c r="G490" i="2"/>
  <c r="F490" i="2"/>
  <c r="K490" i="2"/>
  <c r="J490" i="2"/>
  <c r="A509" i="2"/>
  <c r="F491" i="2" a="1"/>
  <c r="K491" i="2" l="1"/>
  <c r="J491" i="2"/>
  <c r="I491" i="2"/>
  <c r="H491" i="2"/>
  <c r="G491" i="2"/>
  <c r="F491" i="2"/>
  <c r="A510" i="2"/>
  <c r="F492" i="2" a="1"/>
  <c r="K492" i="2" l="1"/>
  <c r="I492" i="2"/>
  <c r="J492" i="2"/>
  <c r="H492" i="2"/>
  <c r="F492" i="2"/>
  <c r="G492" i="2"/>
  <c r="A511" i="2"/>
  <c r="F493" i="2" a="1"/>
  <c r="I493" i="2" l="1"/>
  <c r="H493" i="2"/>
  <c r="G493" i="2"/>
  <c r="F493" i="2"/>
  <c r="K493" i="2"/>
  <c r="J493" i="2"/>
  <c r="A512" i="2"/>
  <c r="F494" i="2" a="1"/>
  <c r="G494" i="2" l="1"/>
  <c r="F494" i="2"/>
  <c r="K494" i="2"/>
  <c r="J494" i="2"/>
  <c r="I494" i="2"/>
  <c r="H494" i="2"/>
  <c r="A513" i="2"/>
  <c r="F495" i="2" a="1"/>
  <c r="K495" i="2" l="1"/>
  <c r="J495" i="2"/>
  <c r="I495" i="2"/>
  <c r="H495" i="2"/>
  <c r="G495" i="2"/>
  <c r="F495" i="2"/>
  <c r="A514" i="2"/>
  <c r="F496" i="2" a="1"/>
  <c r="F63" i="48" a="1"/>
  <c r="F63" i="48" l="1"/>
  <c r="G496" i="2"/>
  <c r="F496" i="2"/>
  <c r="K496" i="2"/>
  <c r="J496" i="2"/>
  <c r="I496" i="2"/>
  <c r="H496" i="2"/>
  <c r="A515" i="2"/>
  <c r="F497" i="2" a="1"/>
  <c r="F497" i="2" l="1"/>
  <c r="H497" i="2"/>
  <c r="G497" i="2"/>
  <c r="K497" i="2"/>
  <c r="I497" i="2"/>
  <c r="J497" i="2"/>
  <c r="A516" i="2"/>
  <c r="F498" i="2" a="1"/>
  <c r="H498" i="2" l="1"/>
  <c r="G498" i="2"/>
  <c r="F498" i="2"/>
  <c r="K498" i="2"/>
  <c r="J498" i="2"/>
  <c r="I498" i="2"/>
  <c r="A517" i="2"/>
  <c r="F499" i="2" a="1"/>
  <c r="I499" i="2" l="1"/>
  <c r="G499" i="2"/>
  <c r="F499" i="2"/>
  <c r="K499" i="2"/>
  <c r="H499" i="2"/>
  <c r="J499" i="2"/>
  <c r="A518" i="2"/>
  <c r="F500" i="2" a="1"/>
  <c r="J500" i="2" l="1"/>
  <c r="I500" i="2"/>
  <c r="H500" i="2"/>
  <c r="G500" i="2"/>
  <c r="F500" i="2"/>
  <c r="K500" i="2"/>
  <c r="A519" i="2"/>
  <c r="F501" i="2" a="1"/>
  <c r="F501" i="2" l="1"/>
  <c r="K501" i="2"/>
  <c r="I501" i="2"/>
  <c r="J501" i="2"/>
  <c r="H501" i="2"/>
  <c r="G501" i="2"/>
  <c r="A520" i="2"/>
  <c r="F502" i="2" a="1"/>
  <c r="K502" i="2" l="1"/>
  <c r="J502" i="2"/>
  <c r="I502" i="2"/>
  <c r="H502" i="2"/>
  <c r="G502" i="2"/>
  <c r="F502" i="2"/>
  <c r="A521" i="2"/>
  <c r="F503" i="2" a="1"/>
  <c r="K503" i="2" l="1"/>
  <c r="J503" i="2"/>
  <c r="I503" i="2"/>
  <c r="H503" i="2"/>
  <c r="G503" i="2"/>
  <c r="F503" i="2"/>
  <c r="A522" i="2"/>
  <c r="F504" i="2" a="1"/>
  <c r="H504" i="2" l="1"/>
  <c r="G504" i="2"/>
  <c r="F504" i="2"/>
  <c r="I504" i="2"/>
  <c r="K504" i="2"/>
  <c r="J504" i="2"/>
  <c r="A523" i="2"/>
  <c r="F505" i="2" a="1"/>
  <c r="J505" i="2" l="1"/>
  <c r="I505" i="2"/>
  <c r="H505" i="2"/>
  <c r="G505" i="2"/>
  <c r="F505" i="2"/>
  <c r="K505" i="2"/>
  <c r="A524" i="2"/>
  <c r="F506" i="2" a="1"/>
  <c r="F64" i="48" a="1"/>
  <c r="F64" i="48" l="1"/>
  <c r="G506" i="2"/>
  <c r="F506" i="2"/>
  <c r="K506" i="2"/>
  <c r="J506" i="2"/>
  <c r="H506" i="2"/>
  <c r="I506" i="2"/>
  <c r="A525" i="2"/>
  <c r="F507" i="2" a="1"/>
  <c r="I507" i="2" l="1"/>
  <c r="H507" i="2"/>
  <c r="G507" i="2"/>
  <c r="F507" i="2"/>
  <c r="K507" i="2"/>
  <c r="J507" i="2"/>
  <c r="A526" i="2"/>
  <c r="F508" i="2" a="1"/>
  <c r="K508" i="2" l="1"/>
  <c r="I508" i="2"/>
  <c r="J508" i="2"/>
  <c r="H508" i="2"/>
  <c r="F508" i="2"/>
  <c r="G508" i="2"/>
  <c r="A527" i="2"/>
  <c r="F509" i="2" a="1"/>
  <c r="H509" i="2" l="1"/>
  <c r="J509" i="2"/>
  <c r="G509" i="2"/>
  <c r="F509" i="2"/>
  <c r="I509" i="2"/>
  <c r="K509" i="2"/>
  <c r="A528" i="2"/>
  <c r="F510" i="2" a="1"/>
  <c r="G510" i="2" l="1"/>
  <c r="F510" i="2"/>
  <c r="K510" i="2"/>
  <c r="J510" i="2"/>
  <c r="I510" i="2"/>
  <c r="H510" i="2"/>
  <c r="A529" i="2"/>
  <c r="F511" i="2" a="1"/>
  <c r="J511" i="2" l="1"/>
  <c r="I511" i="2"/>
  <c r="G511" i="2"/>
  <c r="H511" i="2"/>
  <c r="K511" i="2"/>
  <c r="F511" i="2"/>
  <c r="A530" i="2"/>
  <c r="F512" i="2" a="1"/>
  <c r="F512" i="2" l="1"/>
  <c r="K512" i="2"/>
  <c r="J512" i="2"/>
  <c r="I512" i="2"/>
  <c r="H512" i="2"/>
  <c r="G512" i="2"/>
  <c r="A531" i="2"/>
  <c r="F513" i="2" a="1"/>
  <c r="J513" i="2" l="1"/>
  <c r="K513" i="2"/>
  <c r="I513" i="2"/>
  <c r="H513" i="2"/>
  <c r="G513" i="2"/>
  <c r="F513" i="2"/>
  <c r="A532" i="2"/>
  <c r="F514" i="2" a="1"/>
  <c r="K514" i="2" l="1"/>
  <c r="J514" i="2"/>
  <c r="F514" i="2"/>
  <c r="I514" i="2"/>
  <c r="H514" i="2"/>
  <c r="G514" i="2"/>
  <c r="A533" i="2"/>
  <c r="F515" i="2" a="1"/>
  <c r="J515" i="2" l="1"/>
  <c r="I515" i="2"/>
  <c r="H515" i="2"/>
  <c r="G515" i="2"/>
  <c r="F515" i="2"/>
  <c r="K515" i="2"/>
  <c r="A534" i="2"/>
  <c r="F516" i="2" a="1"/>
  <c r="F65" i="48" a="1"/>
  <c r="F65" i="48" l="1"/>
  <c r="K516" i="2"/>
  <c r="J516" i="2"/>
  <c r="H516" i="2"/>
  <c r="I516" i="2"/>
  <c r="G516" i="2"/>
  <c r="F516" i="2"/>
  <c r="A535" i="2"/>
  <c r="F517" i="2" a="1"/>
  <c r="J517" i="2" l="1"/>
  <c r="H517" i="2"/>
  <c r="G517" i="2"/>
  <c r="K517" i="2"/>
  <c r="F517" i="2"/>
  <c r="I517" i="2"/>
  <c r="A536" i="2"/>
  <c r="F518" i="2" a="1"/>
  <c r="K518" i="2" l="1"/>
  <c r="J518" i="2"/>
  <c r="I518" i="2"/>
  <c r="H518" i="2"/>
  <c r="G518" i="2"/>
  <c r="F518" i="2"/>
  <c r="A537" i="2"/>
  <c r="F519" i="2" a="1"/>
  <c r="J519" i="2" l="1"/>
  <c r="I519" i="2"/>
  <c r="H519" i="2"/>
  <c r="G519" i="2"/>
  <c r="F519" i="2"/>
  <c r="K519" i="2"/>
  <c r="A538" i="2"/>
  <c r="F520" i="2" a="1"/>
  <c r="I520" i="2" l="1"/>
  <c r="H520" i="2"/>
  <c r="G520" i="2"/>
  <c r="J520" i="2"/>
  <c r="F520" i="2"/>
  <c r="K520" i="2"/>
  <c r="A539" i="2"/>
  <c r="F521" i="2" a="1"/>
  <c r="J521" i="2" l="1"/>
  <c r="I521" i="2"/>
  <c r="H521" i="2"/>
  <c r="G521" i="2"/>
  <c r="F521" i="2"/>
  <c r="K521" i="2"/>
  <c r="A540" i="2"/>
  <c r="F522" i="2" a="1"/>
  <c r="I522" i="2" l="1"/>
  <c r="H522" i="2"/>
  <c r="G522" i="2"/>
  <c r="K522" i="2"/>
  <c r="J522" i="2"/>
  <c r="F522" i="2"/>
  <c r="A541" i="2"/>
  <c r="F523" i="2" a="1"/>
  <c r="J523" i="2" l="1"/>
  <c r="H523" i="2"/>
  <c r="G523" i="2"/>
  <c r="F523" i="2"/>
  <c r="I523" i="2"/>
  <c r="K523" i="2"/>
  <c r="A542" i="2"/>
  <c r="F524" i="2" a="1"/>
  <c r="G524" i="2" l="1"/>
  <c r="F524" i="2"/>
  <c r="K524" i="2"/>
  <c r="J524" i="2"/>
  <c r="I524" i="2"/>
  <c r="H524" i="2"/>
  <c r="A543" i="2"/>
  <c r="F525" i="2" a="1"/>
  <c r="I525" i="2" l="1"/>
  <c r="H525" i="2"/>
  <c r="G525" i="2"/>
  <c r="J525" i="2"/>
  <c r="F525" i="2"/>
  <c r="K525" i="2"/>
  <c r="A544" i="2"/>
  <c r="F526" i="2" a="1"/>
  <c r="F66" i="48" a="1"/>
  <c r="F66" i="48" l="1"/>
  <c r="K526" i="2"/>
  <c r="G526" i="2"/>
  <c r="J526" i="2"/>
  <c r="I526" i="2"/>
  <c r="H526" i="2"/>
  <c r="F526" i="2"/>
  <c r="A545" i="2"/>
  <c r="F527" i="2" a="1"/>
  <c r="J527" i="2" l="1"/>
  <c r="I527" i="2"/>
  <c r="H527" i="2"/>
  <c r="G527" i="2"/>
  <c r="K527" i="2"/>
  <c r="F527" i="2"/>
  <c r="A546" i="2"/>
  <c r="F528" i="2" a="1"/>
  <c r="G528" i="2" l="1"/>
  <c r="F528" i="2"/>
  <c r="K528" i="2"/>
  <c r="J528" i="2"/>
  <c r="I528" i="2"/>
  <c r="H528" i="2"/>
  <c r="A547" i="2"/>
  <c r="F529" i="2" a="1"/>
  <c r="G529" i="2" l="1"/>
  <c r="F529" i="2"/>
  <c r="K529" i="2"/>
  <c r="I529" i="2"/>
  <c r="J529" i="2"/>
  <c r="H529" i="2"/>
  <c r="A548" i="2"/>
  <c r="F530" i="2" a="1"/>
  <c r="I530" i="2" l="1"/>
  <c r="H530" i="2"/>
  <c r="G530" i="2"/>
  <c r="K530" i="2"/>
  <c r="F530" i="2"/>
  <c r="J530" i="2"/>
  <c r="A549" i="2"/>
  <c r="F531" i="2" a="1"/>
  <c r="J531" i="2" l="1"/>
  <c r="I531" i="2"/>
  <c r="H531" i="2"/>
  <c r="G531" i="2"/>
  <c r="F531" i="2"/>
  <c r="K531" i="2"/>
  <c r="A550" i="2"/>
  <c r="F532" i="2" a="1"/>
  <c r="H532" i="2" l="1"/>
  <c r="G532" i="2"/>
  <c r="J532" i="2"/>
  <c r="F532" i="2"/>
  <c r="K532" i="2"/>
  <c r="I532" i="2"/>
  <c r="A551" i="2"/>
  <c r="F533" i="2" a="1"/>
  <c r="K533" i="2" l="1"/>
  <c r="I533" i="2"/>
  <c r="J533" i="2"/>
  <c r="F533" i="2"/>
  <c r="H533" i="2"/>
  <c r="G533" i="2"/>
  <c r="A552" i="2"/>
  <c r="F534" i="2" a="1"/>
  <c r="G534" i="2" l="1"/>
  <c r="H534" i="2"/>
  <c r="K534" i="2"/>
  <c r="J534" i="2"/>
  <c r="I534" i="2"/>
  <c r="F534" i="2"/>
  <c r="A553" i="2"/>
  <c r="F535" i="2" a="1"/>
  <c r="K535" i="2" l="1"/>
  <c r="J535" i="2"/>
  <c r="I535" i="2"/>
  <c r="H535" i="2"/>
  <c r="G535" i="2"/>
  <c r="F535" i="2"/>
  <c r="A554" i="2"/>
  <c r="F536" i="2" a="1"/>
  <c r="F67" i="48" a="1"/>
  <c r="F67" i="48" l="1"/>
  <c r="J536" i="2"/>
  <c r="H536" i="2"/>
  <c r="G536" i="2"/>
  <c r="F536" i="2"/>
  <c r="K536" i="2"/>
  <c r="I536" i="2"/>
  <c r="A555" i="2"/>
  <c r="F537" i="2" a="1"/>
  <c r="I537" i="2" l="1"/>
  <c r="H537" i="2"/>
  <c r="J537" i="2"/>
  <c r="G537" i="2"/>
  <c r="F537" i="2"/>
  <c r="K537" i="2"/>
  <c r="A556" i="2"/>
  <c r="F538" i="2" a="1"/>
  <c r="J538" i="2" l="1"/>
  <c r="H538" i="2"/>
  <c r="I538" i="2"/>
  <c r="G538" i="2"/>
  <c r="K538" i="2"/>
  <c r="F538" i="2"/>
  <c r="A557" i="2"/>
  <c r="F539" i="2" a="1"/>
  <c r="I539" i="2" l="1"/>
  <c r="H539" i="2"/>
  <c r="G539" i="2"/>
  <c r="F539" i="2"/>
  <c r="K539" i="2"/>
  <c r="J539" i="2"/>
  <c r="A558" i="2"/>
  <c r="F540" i="2" a="1"/>
  <c r="I540" i="2" l="1"/>
  <c r="J540" i="2"/>
  <c r="H540" i="2"/>
  <c r="G540" i="2"/>
  <c r="F540" i="2"/>
  <c r="K540" i="2"/>
  <c r="A559" i="2"/>
  <c r="F541" i="2" a="1"/>
  <c r="F541" i="2" l="1"/>
  <c r="J541" i="2"/>
  <c r="K541" i="2"/>
  <c r="I541" i="2"/>
  <c r="H541" i="2"/>
  <c r="G541" i="2"/>
  <c r="A560" i="2"/>
  <c r="F542" i="2" a="1"/>
  <c r="K542" i="2" l="1"/>
  <c r="J542" i="2"/>
  <c r="I542" i="2"/>
  <c r="H542" i="2"/>
  <c r="G542" i="2"/>
  <c r="F542" i="2"/>
  <c r="A561" i="2"/>
  <c r="F543" i="2" a="1"/>
  <c r="H543" i="2" l="1"/>
  <c r="G543" i="2"/>
  <c r="F543" i="2"/>
  <c r="K543" i="2"/>
  <c r="I543" i="2"/>
  <c r="J543" i="2"/>
  <c r="A562" i="2"/>
  <c r="F544" i="2" a="1"/>
  <c r="F544" i="2" l="1"/>
  <c r="K544" i="2"/>
  <c r="H544" i="2"/>
  <c r="J544" i="2"/>
  <c r="I544" i="2"/>
  <c r="G544" i="2"/>
  <c r="A563" i="2"/>
  <c r="F545" i="2" a="1"/>
  <c r="J545" i="2" l="1"/>
  <c r="I545" i="2"/>
  <c r="H545" i="2"/>
  <c r="G545" i="2"/>
  <c r="F545" i="2"/>
  <c r="K545" i="2"/>
  <c r="A564" i="2"/>
  <c r="F546" i="2" a="1"/>
  <c r="F68" i="48" a="1"/>
  <c r="F68" i="48" l="1"/>
  <c r="F546" i="2"/>
  <c r="K546" i="2"/>
  <c r="J546" i="2"/>
  <c r="G546" i="2"/>
  <c r="I546" i="2"/>
  <c r="H546" i="2"/>
  <c r="A565" i="2"/>
  <c r="F547" i="2" a="1"/>
  <c r="J547" i="2" l="1"/>
  <c r="I547" i="2"/>
  <c r="G547" i="2"/>
  <c r="H547" i="2"/>
  <c r="F547" i="2"/>
  <c r="K547" i="2"/>
  <c r="A566" i="2"/>
  <c r="F548" i="2" a="1"/>
  <c r="F548" i="2" l="1"/>
  <c r="K548" i="2"/>
  <c r="J548" i="2"/>
  <c r="I548" i="2"/>
  <c r="H548" i="2"/>
  <c r="G548" i="2"/>
  <c r="A567" i="2"/>
  <c r="F549" i="2" a="1"/>
  <c r="K549" i="2" l="1"/>
  <c r="F549" i="2"/>
  <c r="J549" i="2"/>
  <c r="I549" i="2"/>
  <c r="H549" i="2"/>
  <c r="G549" i="2"/>
  <c r="A568" i="2"/>
  <c r="F550" i="2" a="1"/>
  <c r="J550" i="2" l="1"/>
  <c r="I550" i="2"/>
  <c r="H550" i="2"/>
  <c r="K550" i="2"/>
  <c r="G550" i="2"/>
  <c r="F550" i="2"/>
  <c r="A569" i="2"/>
  <c r="F551" i="2" a="1"/>
  <c r="I551" i="2" l="1"/>
  <c r="H551" i="2"/>
  <c r="G551" i="2"/>
  <c r="F551" i="2"/>
  <c r="K551" i="2"/>
  <c r="J551" i="2"/>
  <c r="A570" i="2"/>
  <c r="F552" i="2" a="1"/>
  <c r="K552" i="2" l="1"/>
  <c r="F552" i="2"/>
  <c r="J552" i="2"/>
  <c r="I552" i="2"/>
  <c r="H552" i="2"/>
  <c r="G552" i="2"/>
  <c r="A571" i="2"/>
  <c r="F553" i="2" a="1"/>
  <c r="H553" i="2" l="1"/>
  <c r="G553" i="2"/>
  <c r="F553" i="2"/>
  <c r="K553" i="2"/>
  <c r="J553" i="2"/>
  <c r="I553" i="2"/>
  <c r="A572" i="2"/>
  <c r="F554" i="2" a="1"/>
  <c r="G554" i="2" l="1"/>
  <c r="F554" i="2"/>
  <c r="K554" i="2"/>
  <c r="J554" i="2"/>
  <c r="I554" i="2"/>
  <c r="H554" i="2"/>
  <c r="A573" i="2"/>
  <c r="F555" i="2" a="1"/>
  <c r="J555" i="2" l="1"/>
  <c r="I555" i="2"/>
  <c r="H555" i="2"/>
  <c r="G555" i="2"/>
  <c r="F555" i="2"/>
  <c r="K555" i="2"/>
  <c r="A574" i="2"/>
  <c r="F556" i="2" a="1"/>
  <c r="F69" i="48" a="1"/>
  <c r="F69" i="48" l="1"/>
  <c r="K556" i="2"/>
  <c r="J556" i="2"/>
  <c r="I556" i="2"/>
  <c r="G556" i="2"/>
  <c r="H556" i="2"/>
  <c r="F556" i="2"/>
  <c r="A575" i="2"/>
  <c r="F557" i="2" a="1"/>
  <c r="K557" i="2" l="1"/>
  <c r="J557" i="2"/>
  <c r="I557" i="2"/>
  <c r="F557" i="2"/>
  <c r="H557" i="2"/>
  <c r="G557" i="2"/>
  <c r="A576" i="2"/>
  <c r="F558" i="2" a="1"/>
  <c r="G558" i="2" l="1"/>
  <c r="F558" i="2"/>
  <c r="K558" i="2"/>
  <c r="J558" i="2"/>
  <c r="I558" i="2"/>
  <c r="H558" i="2"/>
  <c r="A577" i="2"/>
  <c r="F559" i="2" a="1"/>
  <c r="J559" i="2" l="1"/>
  <c r="I559" i="2"/>
  <c r="H559" i="2"/>
  <c r="G559" i="2"/>
  <c r="K559" i="2"/>
  <c r="F559" i="2"/>
  <c r="A578" i="2"/>
  <c r="F560" i="2" a="1"/>
  <c r="F560" i="2" l="1"/>
  <c r="H560" i="2"/>
  <c r="K560" i="2"/>
  <c r="J560" i="2"/>
  <c r="I560" i="2"/>
  <c r="G560" i="2"/>
  <c r="A579" i="2"/>
  <c r="F561" i="2" a="1"/>
  <c r="H561" i="2" l="1"/>
  <c r="G561" i="2"/>
  <c r="F561" i="2"/>
  <c r="I561" i="2"/>
  <c r="K561" i="2"/>
  <c r="J561" i="2"/>
  <c r="A580" i="2"/>
  <c r="F562" i="2" a="1"/>
  <c r="J562" i="2" l="1"/>
  <c r="K562" i="2"/>
  <c r="I562" i="2"/>
  <c r="H562" i="2"/>
  <c r="G562" i="2"/>
  <c r="F562" i="2"/>
  <c r="A581" i="2"/>
  <c r="F563" i="2" a="1"/>
  <c r="J563" i="2" l="1"/>
  <c r="I563" i="2"/>
  <c r="H563" i="2"/>
  <c r="G563" i="2"/>
  <c r="F563" i="2"/>
  <c r="K563" i="2"/>
  <c r="A582" i="2"/>
  <c r="F564" i="2" a="1"/>
  <c r="K564" i="2" l="1"/>
  <c r="J564" i="2"/>
  <c r="I564" i="2"/>
  <c r="H564" i="2"/>
  <c r="G564" i="2"/>
  <c r="F564" i="2"/>
  <c r="A583" i="2"/>
  <c r="F565" i="2" a="1"/>
  <c r="K565" i="2" l="1"/>
  <c r="J565" i="2"/>
  <c r="I565" i="2"/>
  <c r="H565" i="2"/>
  <c r="G565" i="2"/>
  <c r="F565" i="2"/>
  <c r="A584" i="2"/>
  <c r="F566" i="2" a="1"/>
  <c r="F70" i="48" a="1"/>
  <c r="F70" i="48" l="1"/>
  <c r="F566" i="2"/>
  <c r="K566" i="2"/>
  <c r="J566" i="2"/>
  <c r="I566" i="2"/>
  <c r="H566" i="2"/>
  <c r="G566" i="2"/>
  <c r="A585" i="2"/>
  <c r="F567" i="2" a="1"/>
  <c r="J567" i="2" l="1"/>
  <c r="I567" i="2"/>
  <c r="H567" i="2"/>
  <c r="G567" i="2"/>
  <c r="F567" i="2"/>
  <c r="K567" i="2"/>
  <c r="A586" i="2"/>
  <c r="F568" i="2" a="1"/>
  <c r="I568" i="2" l="1"/>
  <c r="H568" i="2"/>
  <c r="F568" i="2"/>
  <c r="G568" i="2"/>
  <c r="K568" i="2"/>
  <c r="J568" i="2"/>
  <c r="A587" i="2"/>
  <c r="F569" i="2" a="1"/>
  <c r="I569" i="2" l="1"/>
  <c r="H569" i="2"/>
  <c r="F569" i="2"/>
  <c r="K569" i="2"/>
  <c r="J569" i="2"/>
  <c r="G569" i="2"/>
  <c r="A588" i="2"/>
  <c r="F570" i="2" a="1"/>
  <c r="H570" i="2" l="1"/>
  <c r="G570" i="2"/>
  <c r="K570" i="2"/>
  <c r="F570" i="2"/>
  <c r="J570" i="2"/>
  <c r="I570" i="2"/>
  <c r="A589" i="2"/>
  <c r="F571" i="2" a="1"/>
  <c r="J571" i="2" l="1"/>
  <c r="I571" i="2"/>
  <c r="H571" i="2"/>
  <c r="G571" i="2"/>
  <c r="F571" i="2"/>
  <c r="K571" i="2"/>
  <c r="A590" i="2"/>
  <c r="F572" i="2" a="1"/>
  <c r="I572" i="2" l="1"/>
  <c r="H572" i="2"/>
  <c r="G572" i="2"/>
  <c r="F572" i="2"/>
  <c r="J572" i="2"/>
  <c r="K572" i="2"/>
  <c r="A591" i="2"/>
  <c r="F573" i="2" a="1"/>
  <c r="J573" i="2" l="1"/>
  <c r="I573" i="2"/>
  <c r="H573" i="2"/>
  <c r="G573" i="2"/>
  <c r="F573" i="2"/>
  <c r="K573" i="2"/>
  <c r="A592" i="2"/>
  <c r="F574" i="2" a="1"/>
  <c r="K574" i="2" l="1"/>
  <c r="J574" i="2"/>
  <c r="I574" i="2"/>
  <c r="G574" i="2"/>
  <c r="H574" i="2"/>
  <c r="F574" i="2"/>
  <c r="A593" i="2"/>
  <c r="F575" i="2" a="1"/>
  <c r="G575" i="2" l="1"/>
  <c r="K575" i="2"/>
  <c r="F575" i="2"/>
  <c r="J575" i="2"/>
  <c r="H575" i="2"/>
  <c r="I575" i="2"/>
  <c r="A594" i="2"/>
  <c r="F576" i="2" a="1"/>
  <c r="F71" i="48" a="1"/>
  <c r="F71" i="48" l="1"/>
  <c r="F576" i="2"/>
  <c r="K576" i="2"/>
  <c r="J576" i="2"/>
  <c r="I576" i="2"/>
  <c r="G576" i="2"/>
  <c r="H576" i="2"/>
  <c r="A595" i="2"/>
  <c r="F577" i="2" a="1"/>
  <c r="F577" i="2" l="1"/>
  <c r="K577" i="2"/>
  <c r="J577" i="2"/>
  <c r="I577" i="2"/>
  <c r="H577" i="2"/>
  <c r="G577" i="2"/>
  <c r="A596" i="2"/>
  <c r="F578" i="2" a="1"/>
  <c r="G578" i="2" l="1"/>
  <c r="F578" i="2"/>
  <c r="K578" i="2"/>
  <c r="J578" i="2"/>
  <c r="I578" i="2"/>
  <c r="H578" i="2"/>
  <c r="A597" i="2"/>
  <c r="F579" i="2" a="1"/>
  <c r="F579" i="2" l="1"/>
  <c r="H579" i="2"/>
  <c r="K579" i="2"/>
  <c r="J579" i="2"/>
  <c r="G579" i="2"/>
  <c r="I579" i="2"/>
  <c r="A598" i="2"/>
  <c r="F580" i="2" a="1"/>
  <c r="H580" i="2" l="1"/>
  <c r="F580" i="2"/>
  <c r="K580" i="2"/>
  <c r="G580" i="2"/>
  <c r="J580" i="2"/>
  <c r="I580" i="2"/>
  <c r="A599" i="2"/>
  <c r="F581" i="2" a="1"/>
  <c r="J581" i="2" l="1"/>
  <c r="I581" i="2"/>
  <c r="F581" i="2"/>
  <c r="H581" i="2"/>
  <c r="G581" i="2"/>
  <c r="K581" i="2"/>
  <c r="A600" i="2"/>
  <c r="F582" i="2" a="1"/>
  <c r="K582" i="2" l="1"/>
  <c r="J582" i="2"/>
  <c r="I582" i="2"/>
  <c r="H582" i="2"/>
  <c r="G582" i="2"/>
  <c r="F582" i="2"/>
  <c r="A601" i="2"/>
  <c r="F583" i="2" a="1"/>
  <c r="I583" i="2" l="1"/>
  <c r="H583" i="2"/>
  <c r="G583" i="2"/>
  <c r="F583" i="2"/>
  <c r="K583" i="2"/>
  <c r="J583" i="2"/>
  <c r="A602" i="2"/>
  <c r="F584" i="2" a="1"/>
  <c r="G584" i="2" l="1"/>
  <c r="F584" i="2"/>
  <c r="K584" i="2"/>
  <c r="J584" i="2"/>
  <c r="I584" i="2"/>
  <c r="H584" i="2"/>
  <c r="A603" i="2"/>
  <c r="F585" i="2" a="1"/>
  <c r="G585" i="2" l="1"/>
  <c r="K585" i="2"/>
  <c r="I585" i="2"/>
  <c r="J585" i="2"/>
  <c r="H585" i="2"/>
  <c r="F585" i="2"/>
  <c r="A604" i="2"/>
  <c r="F586" i="2" a="1"/>
  <c r="F72" i="48" a="1"/>
  <c r="F72" i="48" l="1"/>
  <c r="H586" i="2"/>
  <c r="G586" i="2"/>
  <c r="F586" i="2"/>
  <c r="K586" i="2"/>
  <c r="I586" i="2"/>
  <c r="J586" i="2"/>
  <c r="A605" i="2"/>
  <c r="F587" i="2" a="1"/>
  <c r="H587" i="2" l="1"/>
  <c r="F587" i="2"/>
  <c r="K587" i="2"/>
  <c r="I587" i="2"/>
  <c r="G587" i="2"/>
  <c r="J587" i="2"/>
  <c r="A606" i="2"/>
  <c r="F588" i="2" a="1"/>
  <c r="I588" i="2" l="1"/>
  <c r="J588" i="2"/>
  <c r="H588" i="2"/>
  <c r="G588" i="2"/>
  <c r="F588" i="2"/>
  <c r="K588" i="2"/>
  <c r="A607" i="2"/>
  <c r="F589" i="2" a="1"/>
  <c r="H589" i="2" l="1"/>
  <c r="G589" i="2"/>
  <c r="F589" i="2"/>
  <c r="K589" i="2"/>
  <c r="J589" i="2"/>
  <c r="I589" i="2"/>
  <c r="A608" i="2"/>
  <c r="F590" i="2" a="1"/>
  <c r="I590" i="2" l="1"/>
  <c r="G590" i="2"/>
  <c r="K590" i="2"/>
  <c r="F590" i="2"/>
  <c r="J590" i="2"/>
  <c r="H590" i="2"/>
  <c r="A609" i="2"/>
  <c r="F591" i="2" a="1"/>
  <c r="G591" i="2" l="1"/>
  <c r="K591" i="2"/>
  <c r="H591" i="2"/>
  <c r="F591" i="2"/>
  <c r="J591" i="2"/>
  <c r="I591" i="2"/>
  <c r="A610" i="2"/>
  <c r="F592" i="2" a="1"/>
  <c r="H592" i="2" l="1"/>
  <c r="G592" i="2"/>
  <c r="F592" i="2"/>
  <c r="K592" i="2"/>
  <c r="J592" i="2"/>
  <c r="I592" i="2"/>
  <c r="A611" i="2"/>
  <c r="F593" i="2" a="1"/>
  <c r="F593" i="2" l="1"/>
  <c r="H593" i="2"/>
  <c r="K593" i="2"/>
  <c r="G593" i="2"/>
  <c r="J593" i="2"/>
  <c r="I593" i="2"/>
  <c r="A612" i="2"/>
  <c r="F594" i="2" a="1"/>
  <c r="I594" i="2" l="1"/>
  <c r="G594" i="2"/>
  <c r="F594" i="2"/>
  <c r="K594" i="2"/>
  <c r="J594" i="2"/>
  <c r="H594" i="2"/>
  <c r="A613" i="2"/>
  <c r="F595" i="2" a="1"/>
  <c r="F595" i="2" l="1"/>
  <c r="J595" i="2"/>
  <c r="I595" i="2"/>
  <c r="G595" i="2"/>
  <c r="K595" i="2"/>
  <c r="H595" i="2"/>
  <c r="A614" i="2"/>
  <c r="F596" i="2" a="1"/>
  <c r="F73" i="48" a="1"/>
  <c r="F73" i="48" l="1"/>
  <c r="I596" i="2"/>
  <c r="K596" i="2"/>
  <c r="H596" i="2"/>
  <c r="G596" i="2"/>
  <c r="F596" i="2"/>
  <c r="J596" i="2"/>
  <c r="A615" i="2"/>
  <c r="F597" i="2" a="1"/>
  <c r="G597" i="2" l="1"/>
  <c r="F597" i="2"/>
  <c r="K597" i="2"/>
  <c r="J597" i="2"/>
  <c r="I597" i="2"/>
  <c r="H597" i="2"/>
  <c r="A616" i="2"/>
  <c r="F598" i="2" a="1"/>
  <c r="I598" i="2" l="1"/>
  <c r="H598" i="2"/>
  <c r="J598" i="2"/>
  <c r="G598" i="2"/>
  <c r="F598" i="2"/>
  <c r="K598" i="2"/>
  <c r="A617" i="2"/>
  <c r="F599" i="2" a="1"/>
  <c r="K599" i="2" l="1"/>
  <c r="J599" i="2"/>
  <c r="I599" i="2"/>
  <c r="H599" i="2"/>
  <c r="G599" i="2"/>
  <c r="F599" i="2"/>
  <c r="A618" i="2"/>
  <c r="F600" i="2" a="1"/>
  <c r="G600" i="2" l="1"/>
  <c r="F600" i="2"/>
  <c r="I600" i="2"/>
  <c r="K600" i="2"/>
  <c r="J600" i="2"/>
  <c r="H600" i="2"/>
  <c r="A619" i="2"/>
  <c r="F601" i="2" a="1"/>
  <c r="J601" i="2" l="1"/>
  <c r="I601" i="2"/>
  <c r="H601" i="2"/>
  <c r="G601" i="2"/>
  <c r="F601" i="2"/>
  <c r="K601" i="2"/>
  <c r="A620" i="2"/>
  <c r="F602" i="2" a="1"/>
  <c r="F602" i="2" l="1"/>
  <c r="K602" i="2"/>
  <c r="J602" i="2"/>
  <c r="I602" i="2"/>
  <c r="H602" i="2"/>
  <c r="G602" i="2"/>
  <c r="A621" i="2"/>
  <c r="F603" i="2" a="1"/>
  <c r="I603" i="2" l="1"/>
  <c r="G603" i="2"/>
  <c r="H603" i="2"/>
  <c r="F603" i="2"/>
  <c r="J603" i="2"/>
  <c r="K603" i="2"/>
  <c r="A622" i="2"/>
  <c r="F604" i="2" a="1"/>
  <c r="H604" i="2" l="1"/>
  <c r="G604" i="2"/>
  <c r="F604" i="2"/>
  <c r="K604" i="2"/>
  <c r="J604" i="2"/>
  <c r="I604" i="2"/>
  <c r="A623" i="2"/>
  <c r="F605" i="2" a="1"/>
  <c r="J605" i="2" l="1"/>
  <c r="I605" i="2"/>
  <c r="H605" i="2"/>
  <c r="G605" i="2"/>
  <c r="K605" i="2"/>
  <c r="F605" i="2"/>
  <c r="A624" i="2"/>
  <c r="F606" i="2" a="1"/>
  <c r="F74" i="48" a="1"/>
  <c r="F74" i="48" l="1"/>
  <c r="F606" i="2"/>
  <c r="K606" i="2"/>
  <c r="I606" i="2"/>
  <c r="J606" i="2"/>
  <c r="H606" i="2"/>
  <c r="G606" i="2"/>
  <c r="A625" i="2"/>
  <c r="F607" i="2" a="1"/>
  <c r="I607" i="2" l="1"/>
  <c r="H607" i="2"/>
  <c r="G607" i="2"/>
  <c r="J607" i="2"/>
  <c r="F607" i="2"/>
  <c r="K607" i="2"/>
  <c r="A626" i="2"/>
  <c r="F608" i="2" a="1"/>
  <c r="G608" i="2" l="1"/>
  <c r="F608" i="2"/>
  <c r="K608" i="2"/>
  <c r="J608" i="2"/>
  <c r="I608" i="2"/>
  <c r="H608" i="2"/>
  <c r="A627" i="2"/>
  <c r="F609" i="2" a="1"/>
  <c r="K609" i="2" l="1"/>
  <c r="J609" i="2"/>
  <c r="I609" i="2"/>
  <c r="H609" i="2"/>
  <c r="F609" i="2"/>
  <c r="G609" i="2"/>
  <c r="A628" i="2"/>
  <c r="F610" i="2" a="1"/>
  <c r="J610" i="2" l="1"/>
  <c r="I610" i="2"/>
  <c r="H610" i="2"/>
  <c r="G610" i="2"/>
  <c r="F610" i="2"/>
  <c r="K610" i="2"/>
  <c r="A629" i="2"/>
  <c r="F611" i="2" a="1"/>
  <c r="G611" i="2" l="1"/>
  <c r="F611" i="2"/>
  <c r="H611" i="2"/>
  <c r="K611" i="2"/>
  <c r="J611" i="2"/>
  <c r="I611" i="2"/>
  <c r="A630" i="2"/>
  <c r="F612" i="2" a="1"/>
  <c r="G612" i="2" l="1"/>
  <c r="F612" i="2"/>
  <c r="K612" i="2"/>
  <c r="J612" i="2"/>
  <c r="I612" i="2"/>
  <c r="H612" i="2"/>
  <c r="A631" i="2"/>
  <c r="F613" i="2" a="1"/>
  <c r="K613" i="2" l="1"/>
  <c r="J613" i="2"/>
  <c r="I613" i="2"/>
  <c r="H613" i="2"/>
  <c r="G613" i="2"/>
  <c r="F613" i="2"/>
  <c r="A632" i="2"/>
  <c r="F614" i="2" a="1"/>
  <c r="J614" i="2" l="1"/>
  <c r="K614" i="2"/>
  <c r="I614" i="2"/>
  <c r="H614" i="2"/>
  <c r="G614" i="2"/>
  <c r="F614" i="2"/>
  <c r="A633" i="2"/>
  <c r="F615" i="2" a="1"/>
  <c r="I615" i="2" l="1"/>
  <c r="G615" i="2"/>
  <c r="H615" i="2"/>
  <c r="F615" i="2"/>
  <c r="K615" i="2"/>
  <c r="J615" i="2"/>
  <c r="A634" i="2"/>
  <c r="F616" i="2" a="1"/>
  <c r="F75" i="48" a="1"/>
  <c r="F75" i="48" l="1"/>
  <c r="K616" i="2"/>
  <c r="J616" i="2"/>
  <c r="I616" i="2"/>
  <c r="H616" i="2"/>
  <c r="G616" i="2"/>
  <c r="F616" i="2"/>
  <c r="A635" i="2"/>
  <c r="F617" i="2" a="1"/>
  <c r="K617" i="2" l="1"/>
  <c r="I617" i="2"/>
  <c r="H617" i="2"/>
  <c r="G617" i="2"/>
  <c r="F617" i="2"/>
  <c r="J617" i="2"/>
  <c r="A636" i="2"/>
  <c r="F618" i="2" a="1"/>
  <c r="F618" i="2" l="1"/>
  <c r="K618" i="2"/>
  <c r="J618" i="2"/>
  <c r="H618" i="2"/>
  <c r="G618" i="2"/>
  <c r="I618" i="2"/>
  <c r="A637" i="2"/>
  <c r="F619" i="2" a="1"/>
  <c r="K619" i="2" l="1"/>
  <c r="I619" i="2"/>
  <c r="H619" i="2"/>
  <c r="J619" i="2"/>
  <c r="G619" i="2"/>
  <c r="F619" i="2"/>
  <c r="A638" i="2"/>
  <c r="F620" i="2" a="1"/>
  <c r="J620" i="2" l="1"/>
  <c r="I620" i="2"/>
  <c r="H620" i="2"/>
  <c r="G620" i="2"/>
  <c r="F620" i="2"/>
  <c r="K620" i="2"/>
  <c r="A639" i="2"/>
  <c r="F621" i="2" a="1"/>
  <c r="J621" i="2" l="1"/>
  <c r="I621" i="2"/>
  <c r="H621" i="2"/>
  <c r="G621" i="2"/>
  <c r="F621" i="2"/>
  <c r="K621" i="2"/>
  <c r="A640" i="2"/>
  <c r="F622" i="2" a="1"/>
  <c r="I622" i="2" l="1"/>
  <c r="H622" i="2"/>
  <c r="G622" i="2"/>
  <c r="F622" i="2"/>
  <c r="J622" i="2"/>
  <c r="K622" i="2"/>
  <c r="A641" i="2"/>
  <c r="F623" i="2" a="1"/>
  <c r="H623" i="2" l="1"/>
  <c r="G623" i="2"/>
  <c r="F623" i="2"/>
  <c r="K623" i="2"/>
  <c r="I623" i="2"/>
  <c r="J623" i="2"/>
  <c r="A642" i="2"/>
  <c r="F624" i="2" a="1"/>
  <c r="G624" i="2" l="1"/>
  <c r="F624" i="2"/>
  <c r="K624" i="2"/>
  <c r="J624" i="2"/>
  <c r="I624" i="2"/>
  <c r="H624" i="2"/>
  <c r="A643" i="2"/>
  <c r="F625" i="2" a="1"/>
  <c r="G625" i="2" l="1"/>
  <c r="F625" i="2"/>
  <c r="K625" i="2"/>
  <c r="J625" i="2"/>
  <c r="I625" i="2"/>
  <c r="H625" i="2"/>
  <c r="A644" i="2"/>
  <c r="F626" i="2" a="1"/>
  <c r="F76" i="48" a="1"/>
  <c r="F76" i="48" l="1"/>
  <c r="H626" i="2"/>
  <c r="G626" i="2"/>
  <c r="F626" i="2"/>
  <c r="K626" i="2"/>
  <c r="I626" i="2"/>
  <c r="J626" i="2"/>
  <c r="A645" i="2"/>
  <c r="F627" i="2" a="1"/>
  <c r="J627" i="2" l="1"/>
  <c r="I627" i="2"/>
  <c r="H627" i="2"/>
  <c r="G627" i="2"/>
  <c r="F627" i="2"/>
  <c r="K627" i="2"/>
  <c r="A646" i="2"/>
  <c r="F628" i="2" a="1"/>
  <c r="K628" i="2" l="1"/>
  <c r="J628" i="2"/>
  <c r="F628" i="2"/>
  <c r="I628" i="2"/>
  <c r="G628" i="2"/>
  <c r="H628" i="2"/>
  <c r="A647" i="2"/>
  <c r="A648" i="2" l="1"/>
  <c r="F629" i="2" a="1"/>
  <c r="H629" i="2" l="1"/>
  <c r="G629" i="2"/>
  <c r="I629" i="2"/>
  <c r="F629" i="2"/>
  <c r="K629" i="2"/>
  <c r="J629" i="2"/>
  <c r="A649" i="2"/>
  <c r="F630" i="2" a="1"/>
  <c r="I630" i="2" l="1"/>
  <c r="J630" i="2"/>
  <c r="H630" i="2"/>
  <c r="G630" i="2"/>
  <c r="F630" i="2"/>
  <c r="K630" i="2"/>
  <c r="A650" i="2"/>
  <c r="F631" i="2" a="1"/>
  <c r="F631" i="2" l="1"/>
  <c r="K631" i="2"/>
  <c r="G631" i="2"/>
  <c r="J631" i="2"/>
  <c r="I631" i="2"/>
  <c r="H631" i="2"/>
  <c r="A651" i="2"/>
  <c r="F632" i="2" a="1"/>
  <c r="K632" i="2" l="1"/>
  <c r="J632" i="2"/>
  <c r="I632" i="2"/>
  <c r="H632" i="2"/>
  <c r="F632" i="2"/>
  <c r="G632" i="2"/>
  <c r="A652" i="2"/>
  <c r="F633" i="2" a="1"/>
  <c r="H633" i="2" l="1"/>
  <c r="G633" i="2"/>
  <c r="F633" i="2"/>
  <c r="K633" i="2"/>
  <c r="J633" i="2"/>
  <c r="I633" i="2"/>
  <c r="A653" i="2"/>
  <c r="F634" i="2" a="1"/>
  <c r="J634" i="2" l="1"/>
  <c r="H634" i="2"/>
  <c r="K634" i="2"/>
  <c r="G634" i="2"/>
  <c r="F634" i="2"/>
  <c r="I634" i="2"/>
  <c r="A654" i="2"/>
  <c r="F635" i="2" a="1"/>
  <c r="F77" i="48" a="1"/>
  <c r="H635" i="2" l="1"/>
  <c r="G635" i="2"/>
  <c r="F635" i="2"/>
  <c r="I635" i="2"/>
  <c r="K635" i="2"/>
  <c r="J635" i="2"/>
  <c r="F77" i="48"/>
  <c r="A655" i="2"/>
  <c r="F636" i="2" a="1"/>
  <c r="J636" i="2" l="1"/>
  <c r="I636" i="2"/>
  <c r="H636" i="2"/>
  <c r="G636" i="2"/>
  <c r="F636" i="2"/>
  <c r="K636" i="2"/>
  <c r="A656" i="2"/>
  <c r="F637" i="2" a="1"/>
  <c r="K637" i="2" l="1"/>
  <c r="J637" i="2"/>
  <c r="I637" i="2"/>
  <c r="H637" i="2"/>
  <c r="F637" i="2"/>
  <c r="G637" i="2"/>
  <c r="A657" i="2"/>
  <c r="F638" i="2" a="1"/>
  <c r="G638" i="2" l="1"/>
  <c r="F638" i="2"/>
  <c r="H638" i="2"/>
  <c r="K638" i="2"/>
  <c r="J638" i="2"/>
  <c r="I638" i="2"/>
  <c r="A658" i="2"/>
  <c r="F639" i="2" a="1"/>
  <c r="K639" i="2" l="1"/>
  <c r="J639" i="2"/>
  <c r="I639" i="2"/>
  <c r="H639" i="2"/>
  <c r="G639" i="2"/>
  <c r="F639" i="2"/>
  <c r="A659" i="2"/>
  <c r="F640" i="2" a="1"/>
  <c r="K640" i="2" l="1"/>
  <c r="G640" i="2"/>
  <c r="F640" i="2"/>
  <c r="J640" i="2"/>
  <c r="I640" i="2"/>
  <c r="H640" i="2"/>
  <c r="A660" i="2"/>
  <c r="F641" i="2" a="1"/>
  <c r="H641" i="2" l="1"/>
  <c r="G641" i="2"/>
  <c r="F641" i="2"/>
  <c r="K641" i="2"/>
  <c r="J641" i="2"/>
  <c r="I641" i="2"/>
  <c r="A661" i="2"/>
  <c r="F642" i="2" a="1"/>
  <c r="K642" i="2" l="1"/>
  <c r="F642" i="2"/>
  <c r="J642" i="2"/>
  <c r="G642" i="2"/>
  <c r="I642" i="2"/>
  <c r="H642" i="2"/>
  <c r="A662" i="2"/>
  <c r="F643" i="2" a="1"/>
  <c r="K643" i="2" l="1"/>
  <c r="J643" i="2"/>
  <c r="I643" i="2"/>
  <c r="H643" i="2"/>
  <c r="G643" i="2"/>
  <c r="F643" i="2"/>
  <c r="A663" i="2"/>
  <c r="F644" i="2" a="1"/>
  <c r="I644" i="2" l="1"/>
  <c r="H644" i="2"/>
  <c r="G644" i="2"/>
  <c r="F644" i="2"/>
  <c r="K644" i="2"/>
  <c r="J644" i="2"/>
  <c r="A664" i="2"/>
  <c r="F645" i="2" a="1"/>
  <c r="F78" i="48" a="1"/>
  <c r="K645" i="2" l="1"/>
  <c r="I645" i="2"/>
  <c r="J645" i="2"/>
  <c r="H645" i="2"/>
  <c r="G645" i="2"/>
  <c r="F645" i="2"/>
  <c r="F78" i="48"/>
  <c r="A665" i="2"/>
  <c r="F646" i="2" a="1"/>
  <c r="J646" i="2" l="1"/>
  <c r="F646" i="2"/>
  <c r="K646" i="2"/>
  <c r="I646" i="2"/>
  <c r="G646" i="2"/>
  <c r="H646" i="2"/>
  <c r="A666" i="2"/>
  <c r="F647" i="2" a="1"/>
  <c r="I647" i="2" l="1"/>
  <c r="H647" i="2"/>
  <c r="G647" i="2"/>
  <c r="F647" i="2"/>
  <c r="J647" i="2"/>
  <c r="K647" i="2"/>
  <c r="A667" i="2"/>
  <c r="F648" i="2" a="1"/>
  <c r="K648" i="2" l="1"/>
  <c r="F648" i="2"/>
  <c r="J648" i="2"/>
  <c r="I648" i="2"/>
  <c r="H648" i="2"/>
  <c r="G648" i="2"/>
  <c r="A668" i="2"/>
  <c r="F649" i="2" a="1"/>
  <c r="I649" i="2" l="1"/>
  <c r="H649" i="2"/>
  <c r="G649" i="2"/>
  <c r="J649" i="2"/>
  <c r="F649" i="2"/>
  <c r="K649" i="2"/>
  <c r="A669" i="2"/>
  <c r="F650" i="2" a="1"/>
  <c r="I650" i="2" l="1"/>
  <c r="G650" i="2"/>
  <c r="K650" i="2"/>
  <c r="F650" i="2"/>
  <c r="J650" i="2"/>
  <c r="H650" i="2"/>
  <c r="A670" i="2"/>
  <c r="F651" i="2" a="1"/>
  <c r="J651" i="2" l="1"/>
  <c r="I651" i="2"/>
  <c r="H651" i="2"/>
  <c r="K651" i="2"/>
  <c r="G651" i="2"/>
  <c r="F651" i="2"/>
  <c r="A671" i="2"/>
  <c r="F652" i="2" a="1"/>
  <c r="J652" i="2" l="1"/>
  <c r="K652" i="2"/>
  <c r="I652" i="2"/>
  <c r="H652" i="2"/>
  <c r="G652" i="2"/>
  <c r="F652" i="2"/>
  <c r="A672" i="2"/>
  <c r="F653" i="2" a="1"/>
  <c r="H653" i="2" l="1"/>
  <c r="G653" i="2"/>
  <c r="J653" i="2"/>
  <c r="F653" i="2"/>
  <c r="K653" i="2"/>
  <c r="I653" i="2"/>
  <c r="A673" i="2"/>
  <c r="F654" i="2" a="1"/>
  <c r="J654" i="2" l="1"/>
  <c r="I654" i="2"/>
  <c r="H654" i="2"/>
  <c r="G654" i="2"/>
  <c r="K654" i="2"/>
  <c r="F654" i="2"/>
  <c r="A674" i="2"/>
  <c r="F655" i="2" a="1"/>
  <c r="F79" i="48" a="1"/>
  <c r="I655" i="2" l="1"/>
  <c r="H655" i="2"/>
  <c r="J655" i="2"/>
  <c r="G655" i="2"/>
  <c r="F655" i="2"/>
  <c r="K655" i="2"/>
  <c r="F79" i="48"/>
  <c r="A675" i="2"/>
  <c r="F656" i="2" a="1"/>
  <c r="G656" i="2" l="1"/>
  <c r="K656" i="2"/>
  <c r="H656" i="2"/>
  <c r="J656" i="2"/>
  <c r="I656" i="2"/>
  <c r="F656" i="2"/>
  <c r="A676" i="2"/>
  <c r="F657" i="2" a="1"/>
  <c r="G657" i="2" l="1"/>
  <c r="F657" i="2"/>
  <c r="K657" i="2"/>
  <c r="H657" i="2"/>
  <c r="J657" i="2"/>
  <c r="I657" i="2"/>
  <c r="A677" i="2"/>
  <c r="F658" i="2" a="1"/>
  <c r="H658" i="2" l="1"/>
  <c r="I658" i="2"/>
  <c r="G658" i="2"/>
  <c r="F658" i="2"/>
  <c r="J658" i="2"/>
  <c r="K658" i="2"/>
  <c r="A678" i="2"/>
  <c r="F659" i="2" a="1"/>
  <c r="H659" i="2" l="1"/>
  <c r="I659" i="2"/>
  <c r="G659" i="2"/>
  <c r="F659" i="2"/>
  <c r="K659" i="2"/>
  <c r="J659" i="2"/>
  <c r="A679" i="2"/>
  <c r="F660" i="2" a="1"/>
  <c r="K660" i="2" l="1"/>
  <c r="J660" i="2"/>
  <c r="I660" i="2"/>
  <c r="H660" i="2"/>
  <c r="G660" i="2"/>
  <c r="F660" i="2"/>
  <c r="A680" i="2"/>
  <c r="F661" i="2" a="1"/>
  <c r="K661" i="2" l="1"/>
  <c r="J661" i="2"/>
  <c r="I661" i="2"/>
  <c r="H661" i="2"/>
  <c r="G661" i="2"/>
  <c r="F661" i="2"/>
  <c r="A681" i="2"/>
  <c r="F662" i="2" a="1"/>
  <c r="H662" i="2" l="1"/>
  <c r="G662" i="2"/>
  <c r="F662" i="2"/>
  <c r="I662" i="2"/>
  <c r="K662" i="2"/>
  <c r="J662" i="2"/>
  <c r="A682" i="2"/>
  <c r="F663" i="2" a="1"/>
  <c r="G663" i="2" l="1"/>
  <c r="F663" i="2"/>
  <c r="K663" i="2"/>
  <c r="J663" i="2"/>
  <c r="I663" i="2"/>
  <c r="H663" i="2"/>
  <c r="A683" i="2"/>
  <c r="F664" i="2" a="1"/>
  <c r="G664" i="2" l="1"/>
  <c r="F664" i="2"/>
  <c r="K664" i="2"/>
  <c r="J664" i="2"/>
  <c r="I664" i="2"/>
  <c r="H664" i="2"/>
  <c r="A684" i="2"/>
  <c r="F665" i="2" a="1"/>
  <c r="F80" i="48" a="1"/>
  <c r="I665" i="2" l="1"/>
  <c r="H665" i="2"/>
  <c r="G665" i="2"/>
  <c r="F665" i="2"/>
  <c r="K665" i="2"/>
  <c r="J665" i="2"/>
  <c r="F80" i="48"/>
  <c r="A685" i="2"/>
  <c r="F666" i="2" a="1"/>
  <c r="G666" i="2" l="1"/>
  <c r="F666" i="2"/>
  <c r="K666" i="2"/>
  <c r="I666" i="2"/>
  <c r="J666" i="2"/>
  <c r="H666" i="2"/>
  <c r="A686" i="2"/>
  <c r="F667" i="2" a="1"/>
  <c r="I667" i="2" l="1"/>
  <c r="H667" i="2"/>
  <c r="G667" i="2"/>
  <c r="J667" i="2"/>
  <c r="F667" i="2"/>
  <c r="K667" i="2"/>
  <c r="A687" i="2"/>
  <c r="F668" i="2" a="1"/>
  <c r="K668" i="2" l="1"/>
  <c r="J668" i="2"/>
  <c r="I668" i="2"/>
  <c r="H668" i="2"/>
  <c r="G668" i="2"/>
  <c r="F668" i="2"/>
  <c r="A688" i="2"/>
  <c r="F669" i="2" a="1"/>
  <c r="H669" i="2" l="1"/>
  <c r="G669" i="2"/>
  <c r="F669" i="2"/>
  <c r="I669" i="2"/>
  <c r="K669" i="2"/>
  <c r="J669" i="2"/>
  <c r="A689" i="2"/>
  <c r="F670" i="2" a="1"/>
  <c r="H670" i="2" l="1"/>
  <c r="K670" i="2"/>
  <c r="I670" i="2"/>
  <c r="J670" i="2"/>
  <c r="F670" i="2"/>
  <c r="G670" i="2"/>
  <c r="A690" i="2"/>
  <c r="F671" i="2" a="1"/>
  <c r="K671" i="2" l="1"/>
  <c r="I671" i="2"/>
  <c r="G671" i="2"/>
  <c r="F671" i="2"/>
  <c r="J671" i="2"/>
  <c r="H671" i="2"/>
  <c r="A691" i="2"/>
  <c r="F672" i="2" a="1"/>
  <c r="H672" i="2" l="1"/>
  <c r="I672" i="2"/>
  <c r="G672" i="2"/>
  <c r="F672" i="2"/>
  <c r="K672" i="2"/>
  <c r="J672" i="2"/>
  <c r="A692" i="2"/>
  <c r="F673" i="2" a="1"/>
  <c r="I673" i="2" l="1"/>
  <c r="H673" i="2"/>
  <c r="J673" i="2"/>
  <c r="G673" i="2"/>
  <c r="F673" i="2"/>
  <c r="K673" i="2"/>
  <c r="A693" i="2"/>
  <c r="F674" i="2" a="1"/>
  <c r="G674" i="2" l="1"/>
  <c r="F674" i="2"/>
  <c r="H674" i="2"/>
  <c r="K674" i="2"/>
  <c r="J674" i="2"/>
  <c r="I674" i="2"/>
  <c r="A694" i="2"/>
  <c r="F675" i="2" a="1"/>
  <c r="F81" i="48" a="1"/>
  <c r="I675" i="2" l="1"/>
  <c r="H675" i="2"/>
  <c r="K675" i="2"/>
  <c r="G675" i="2"/>
  <c r="J675" i="2"/>
  <c r="F675" i="2"/>
  <c r="F81" i="48"/>
  <c r="A695" i="2"/>
  <c r="F676" i="2" a="1"/>
  <c r="K676" i="2" l="1"/>
  <c r="J676" i="2"/>
  <c r="I676" i="2"/>
  <c r="H676" i="2"/>
  <c r="F676" i="2"/>
  <c r="G676" i="2"/>
  <c r="A696" i="2"/>
  <c r="F677" i="2" a="1"/>
  <c r="I677" i="2" l="1"/>
  <c r="H677" i="2"/>
  <c r="G677" i="2"/>
  <c r="F677" i="2"/>
  <c r="J677" i="2"/>
  <c r="K677" i="2"/>
  <c r="A697" i="2"/>
  <c r="F678" i="2" a="1"/>
  <c r="K678" i="2" l="1"/>
  <c r="J678" i="2"/>
  <c r="I678" i="2"/>
  <c r="H678" i="2"/>
  <c r="G678" i="2"/>
  <c r="F678" i="2"/>
  <c r="A698" i="2"/>
  <c r="F679" i="2" a="1"/>
  <c r="F679" i="2" l="1"/>
  <c r="K679" i="2"/>
  <c r="J679" i="2"/>
  <c r="I679" i="2"/>
  <c r="H679" i="2"/>
  <c r="G679" i="2"/>
  <c r="A699" i="2"/>
  <c r="F680" i="2" a="1"/>
  <c r="F680" i="2" l="1"/>
  <c r="K680" i="2"/>
  <c r="J680" i="2"/>
  <c r="I680" i="2"/>
  <c r="H680" i="2"/>
  <c r="G680" i="2"/>
  <c r="A700" i="2"/>
  <c r="F681" i="2" a="1"/>
  <c r="F681" i="2" l="1"/>
  <c r="K681" i="2"/>
  <c r="I681" i="2"/>
  <c r="G681" i="2"/>
  <c r="J681" i="2"/>
  <c r="H681" i="2"/>
  <c r="A701" i="2"/>
  <c r="F682" i="2" a="1"/>
  <c r="H682" i="2" l="1"/>
  <c r="G682" i="2"/>
  <c r="F682" i="2"/>
  <c r="K682" i="2"/>
  <c r="J682" i="2"/>
  <c r="I682" i="2"/>
  <c r="A702" i="2"/>
  <c r="F683" i="2" a="1"/>
  <c r="G683" i="2" l="1"/>
  <c r="F683" i="2"/>
  <c r="J683" i="2"/>
  <c r="K683" i="2"/>
  <c r="I683" i="2"/>
  <c r="H683" i="2"/>
  <c r="A703" i="2"/>
  <c r="F684" i="2" a="1"/>
  <c r="K684" i="2" l="1"/>
  <c r="J684" i="2"/>
  <c r="I684" i="2"/>
  <c r="H684" i="2"/>
  <c r="G684" i="2"/>
  <c r="F684" i="2"/>
  <c r="A704" i="2"/>
  <c r="F685" i="2" a="1"/>
  <c r="F82" i="48" a="1"/>
  <c r="K685" i="2" l="1"/>
  <c r="J685" i="2"/>
  <c r="G685" i="2"/>
  <c r="H685" i="2"/>
  <c r="F685" i="2"/>
  <c r="I685" i="2"/>
  <c r="F82" i="48"/>
  <c r="A705" i="2"/>
  <c r="F686" i="2" a="1"/>
  <c r="G686" i="2" l="1"/>
  <c r="K686" i="2"/>
  <c r="H686" i="2"/>
  <c r="J686" i="2"/>
  <c r="I686" i="2"/>
  <c r="F686" i="2"/>
  <c r="A706" i="2"/>
  <c r="F687" i="2" a="1"/>
  <c r="F687" i="2" l="1"/>
  <c r="K687" i="2"/>
  <c r="G687" i="2"/>
  <c r="J687" i="2"/>
  <c r="H687" i="2"/>
  <c r="I687" i="2"/>
  <c r="A707" i="2"/>
  <c r="F688" i="2" a="1"/>
  <c r="F688" i="2" l="1"/>
  <c r="K688" i="2"/>
  <c r="I688" i="2"/>
  <c r="G688" i="2"/>
  <c r="J688" i="2"/>
  <c r="H688" i="2"/>
  <c r="A708" i="2"/>
  <c r="F689" i="2" a="1"/>
  <c r="H689" i="2" l="1"/>
  <c r="G689" i="2"/>
  <c r="I689" i="2"/>
  <c r="F689" i="2"/>
  <c r="J689" i="2"/>
  <c r="K689" i="2"/>
  <c r="A709" i="2"/>
  <c r="F690" i="2" a="1"/>
  <c r="I690" i="2" l="1"/>
  <c r="H690" i="2"/>
  <c r="G690" i="2"/>
  <c r="F690" i="2"/>
  <c r="K690" i="2"/>
  <c r="J690" i="2"/>
  <c r="A710" i="2"/>
  <c r="F691" i="2" a="1"/>
  <c r="J691" i="2" l="1"/>
  <c r="I691" i="2"/>
  <c r="H691" i="2"/>
  <c r="G691" i="2"/>
  <c r="F691" i="2"/>
  <c r="K691" i="2"/>
  <c r="A711" i="2"/>
  <c r="F692" i="2" a="1"/>
  <c r="K692" i="2" l="1"/>
  <c r="J692" i="2"/>
  <c r="F692" i="2"/>
  <c r="I692" i="2"/>
  <c r="H692" i="2"/>
  <c r="G692" i="2"/>
  <c r="A712" i="2"/>
  <c r="F693" i="2" a="1"/>
  <c r="J693" i="2" l="1"/>
  <c r="I693" i="2"/>
  <c r="H693" i="2"/>
  <c r="G693" i="2"/>
  <c r="F693" i="2"/>
  <c r="K693" i="2"/>
  <c r="A713" i="2"/>
  <c r="F694" i="2" a="1"/>
  <c r="F694" i="2" l="1"/>
  <c r="K694" i="2"/>
  <c r="J694" i="2"/>
  <c r="I694" i="2"/>
  <c r="G694" i="2"/>
  <c r="H694" i="2"/>
  <c r="A714" i="2"/>
  <c r="F695" i="2" a="1"/>
  <c r="F83" i="48" a="1"/>
  <c r="F695" i="2" l="1"/>
  <c r="K695" i="2"/>
  <c r="J695" i="2"/>
  <c r="I695" i="2"/>
  <c r="H695" i="2"/>
  <c r="G695" i="2"/>
  <c r="F83" i="48"/>
  <c r="A715" i="2"/>
  <c r="F696" i="2" a="1"/>
  <c r="G696" i="2" l="1"/>
  <c r="F696" i="2"/>
  <c r="K696" i="2"/>
  <c r="J696" i="2"/>
  <c r="I696" i="2"/>
  <c r="H696" i="2"/>
  <c r="A716" i="2"/>
  <c r="F697" i="2" a="1"/>
  <c r="H697" i="2" l="1"/>
  <c r="G697" i="2"/>
  <c r="F697" i="2"/>
  <c r="K697" i="2"/>
  <c r="I697" i="2"/>
  <c r="J697" i="2"/>
  <c r="A717" i="2"/>
  <c r="F698" i="2" a="1"/>
  <c r="I698" i="2" l="1"/>
  <c r="H698" i="2"/>
  <c r="G698" i="2"/>
  <c r="F698" i="2"/>
  <c r="K698" i="2"/>
  <c r="J698" i="2"/>
  <c r="A718" i="2"/>
  <c r="F699" i="2" a="1"/>
  <c r="F699" i="2" l="1"/>
  <c r="I699" i="2"/>
  <c r="G699" i="2"/>
  <c r="K699" i="2"/>
  <c r="H699" i="2"/>
  <c r="J699" i="2"/>
  <c r="A719" i="2"/>
  <c r="F700" i="2" a="1"/>
  <c r="H700" i="2" l="1"/>
  <c r="F700" i="2"/>
  <c r="G700" i="2"/>
  <c r="I700" i="2"/>
  <c r="K700" i="2"/>
  <c r="J700" i="2"/>
  <c r="A720" i="2"/>
  <c r="F701" i="2" a="1"/>
  <c r="F701" i="2" l="1"/>
  <c r="K701" i="2"/>
  <c r="J701" i="2"/>
  <c r="H701" i="2"/>
  <c r="G701" i="2"/>
  <c r="I701" i="2"/>
  <c r="A721" i="2"/>
  <c r="F702" i="2" a="1"/>
  <c r="H702" i="2" l="1"/>
  <c r="G702" i="2"/>
  <c r="F702" i="2"/>
  <c r="I702" i="2"/>
  <c r="J702" i="2"/>
  <c r="K702" i="2"/>
  <c r="A722" i="2"/>
  <c r="F703" i="2" a="1"/>
  <c r="F703" i="2" l="1"/>
  <c r="K703" i="2"/>
  <c r="J703" i="2"/>
  <c r="I703" i="2"/>
  <c r="H703" i="2"/>
  <c r="G703" i="2"/>
  <c r="A723" i="2"/>
  <c r="F704" i="2" a="1"/>
  <c r="H704" i="2" l="1"/>
  <c r="G704" i="2"/>
  <c r="F704" i="2"/>
  <c r="I704" i="2"/>
  <c r="J704" i="2"/>
  <c r="K704" i="2"/>
  <c r="A724" i="2"/>
  <c r="F705" i="2" a="1"/>
  <c r="F84" i="48" a="1"/>
  <c r="H705" i="2" l="1"/>
  <c r="G705" i="2"/>
  <c r="F705" i="2"/>
  <c r="K705" i="2"/>
  <c r="J705" i="2"/>
  <c r="I705" i="2"/>
  <c r="F84" i="48"/>
  <c r="A725" i="2"/>
  <c r="F706" i="2" a="1"/>
  <c r="K706" i="2" l="1"/>
  <c r="H706" i="2"/>
  <c r="J706" i="2"/>
  <c r="G706" i="2"/>
  <c r="I706" i="2"/>
  <c r="F706" i="2"/>
  <c r="A726" i="2"/>
  <c r="F707" i="2" a="1"/>
  <c r="J707" i="2" l="1"/>
  <c r="I707" i="2"/>
  <c r="H707" i="2"/>
  <c r="G707" i="2"/>
  <c r="F707" i="2"/>
  <c r="K707" i="2"/>
  <c r="A727" i="2"/>
  <c r="F708" i="2" a="1"/>
  <c r="K708" i="2" l="1"/>
  <c r="J708" i="2"/>
  <c r="I708" i="2"/>
  <c r="H708" i="2"/>
  <c r="G708" i="2"/>
  <c r="F708" i="2"/>
  <c r="A728" i="2"/>
  <c r="F709" i="2" a="1"/>
  <c r="K709" i="2" l="1"/>
  <c r="J709" i="2"/>
  <c r="I709" i="2"/>
  <c r="H709" i="2"/>
  <c r="G709" i="2"/>
  <c r="F709" i="2"/>
  <c r="A729" i="2"/>
  <c r="F710" i="2" a="1"/>
  <c r="K710" i="2" l="1"/>
  <c r="J710" i="2"/>
  <c r="I710" i="2"/>
  <c r="H710" i="2"/>
  <c r="G710" i="2"/>
  <c r="F710" i="2"/>
  <c r="A730" i="2"/>
  <c r="F711" i="2" a="1"/>
  <c r="K711" i="2" l="1"/>
  <c r="J711" i="2"/>
  <c r="I711" i="2"/>
  <c r="H711" i="2"/>
  <c r="G711" i="2"/>
  <c r="F711" i="2"/>
  <c r="A731" i="2"/>
  <c r="F712" i="2" a="1"/>
  <c r="F712" i="2" l="1"/>
  <c r="H712" i="2"/>
  <c r="K712" i="2"/>
  <c r="J712" i="2"/>
  <c r="I712" i="2"/>
  <c r="G712" i="2"/>
  <c r="A732" i="2"/>
  <c r="F713" i="2" a="1"/>
  <c r="H713" i="2" l="1"/>
  <c r="G713" i="2"/>
  <c r="F713" i="2"/>
  <c r="K713" i="2"/>
  <c r="J713" i="2"/>
  <c r="I713" i="2"/>
  <c r="A733" i="2"/>
  <c r="F714" i="2" a="1"/>
  <c r="I714" i="2" l="1"/>
  <c r="H714" i="2"/>
  <c r="J714" i="2"/>
  <c r="G714" i="2"/>
  <c r="F714" i="2"/>
  <c r="K714" i="2"/>
  <c r="A734" i="2"/>
  <c r="F715" i="2" a="1"/>
  <c r="F85" i="48" a="1"/>
  <c r="F715" i="2" l="1"/>
  <c r="I715" i="2"/>
  <c r="K715" i="2"/>
  <c r="J715" i="2"/>
  <c r="H715" i="2"/>
  <c r="G715" i="2"/>
  <c r="F85" i="48"/>
  <c r="A735" i="2"/>
  <c r="F716" i="2" a="1"/>
  <c r="J716" i="2" l="1"/>
  <c r="I716" i="2"/>
  <c r="H716" i="2"/>
  <c r="G716" i="2"/>
  <c r="F716" i="2"/>
  <c r="K716" i="2"/>
  <c r="A736" i="2"/>
  <c r="F717" i="2" a="1"/>
  <c r="H717" i="2" l="1"/>
  <c r="I717" i="2"/>
  <c r="G717" i="2"/>
  <c r="F717" i="2"/>
  <c r="K717" i="2"/>
  <c r="J717" i="2"/>
  <c r="A737" i="2"/>
  <c r="F718" i="2" a="1"/>
  <c r="G718" i="2" l="1"/>
  <c r="H718" i="2"/>
  <c r="F718" i="2"/>
  <c r="K718" i="2"/>
  <c r="J718" i="2"/>
  <c r="I718" i="2"/>
  <c r="A738" i="2"/>
  <c r="F719" i="2" a="1"/>
  <c r="H719" i="2" l="1"/>
  <c r="G719" i="2"/>
  <c r="K719" i="2"/>
  <c r="F719" i="2"/>
  <c r="J719" i="2"/>
  <c r="I719" i="2"/>
  <c r="A739" i="2"/>
  <c r="F720" i="2" a="1"/>
  <c r="G720" i="2" l="1"/>
  <c r="F720" i="2"/>
  <c r="J720" i="2"/>
  <c r="K720" i="2"/>
  <c r="I720" i="2"/>
  <c r="H720" i="2"/>
  <c r="A740" i="2"/>
  <c r="F721" i="2" a="1"/>
  <c r="H721" i="2" l="1"/>
  <c r="G721" i="2"/>
  <c r="F721" i="2"/>
  <c r="K721" i="2"/>
  <c r="I721" i="2"/>
  <c r="J721" i="2"/>
  <c r="A741" i="2"/>
  <c r="F722" i="2" a="1"/>
  <c r="I722" i="2" l="1"/>
  <c r="F722" i="2"/>
  <c r="H722" i="2"/>
  <c r="G722" i="2"/>
  <c r="K722" i="2"/>
  <c r="J722" i="2"/>
  <c r="A742" i="2"/>
  <c r="F723" i="2" a="1"/>
  <c r="G723" i="2" l="1"/>
  <c r="F723" i="2"/>
  <c r="H723" i="2"/>
  <c r="K723" i="2"/>
  <c r="J723" i="2"/>
  <c r="I723" i="2"/>
  <c r="A743" i="2"/>
  <c r="F724" i="2" a="1"/>
  <c r="H724" i="2" l="1"/>
  <c r="G724" i="2"/>
  <c r="F724" i="2"/>
  <c r="I724" i="2"/>
  <c r="K724" i="2"/>
  <c r="J724" i="2"/>
  <c r="A744" i="2"/>
  <c r="F725" i="2" a="1"/>
  <c r="F86" i="48" a="1"/>
  <c r="H725" i="2" l="1"/>
  <c r="K725" i="2"/>
  <c r="J725" i="2"/>
  <c r="I725" i="2"/>
  <c r="G725" i="2"/>
  <c r="F725" i="2"/>
  <c r="F86" i="48"/>
  <c r="A745" i="2"/>
  <c r="F726" i="2" a="1"/>
  <c r="I726" i="2" l="1"/>
  <c r="H726" i="2"/>
  <c r="G726" i="2"/>
  <c r="F726" i="2"/>
  <c r="J726" i="2"/>
  <c r="K726" i="2"/>
  <c r="A746" i="2"/>
  <c r="F727" i="2" a="1"/>
  <c r="K727" i="2" l="1"/>
  <c r="G727" i="2"/>
  <c r="H727" i="2"/>
  <c r="J727" i="2"/>
  <c r="I727" i="2"/>
  <c r="F727" i="2"/>
  <c r="A747" i="2"/>
  <c r="F728" i="2" a="1"/>
  <c r="G728" i="2" l="1"/>
  <c r="K728" i="2"/>
  <c r="J728" i="2"/>
  <c r="H728" i="2"/>
  <c r="F728" i="2"/>
  <c r="I728" i="2"/>
  <c r="A748" i="2"/>
  <c r="F729" i="2" a="1"/>
  <c r="H729" i="2" l="1"/>
  <c r="F729" i="2"/>
  <c r="K729" i="2"/>
  <c r="I729" i="2"/>
  <c r="G729" i="2"/>
  <c r="J729" i="2"/>
  <c r="F730" i="2" a="1"/>
  <c r="I730" i="2" l="1"/>
  <c r="H730" i="2"/>
  <c r="G730" i="2"/>
  <c r="F730" i="2"/>
  <c r="K730" i="2"/>
  <c r="J730" i="2"/>
  <c r="A749" i="2"/>
  <c r="F731" i="2" a="1"/>
  <c r="J731" i="2" l="1"/>
  <c r="I731" i="2"/>
  <c r="H731" i="2"/>
  <c r="G731" i="2"/>
  <c r="F731" i="2"/>
  <c r="K731" i="2"/>
  <c r="A750" i="2"/>
  <c r="F732" i="2" a="1"/>
  <c r="I732" i="2" l="1"/>
  <c r="F732" i="2"/>
  <c r="H732" i="2"/>
  <c r="G732" i="2"/>
  <c r="J732" i="2"/>
  <c r="K732" i="2"/>
  <c r="A751" i="2"/>
  <c r="F733" i="2" a="1"/>
  <c r="F733" i="2" l="1"/>
  <c r="K733" i="2"/>
  <c r="J733" i="2"/>
  <c r="G733" i="2"/>
  <c r="I733" i="2"/>
  <c r="H733" i="2"/>
  <c r="A752" i="2"/>
  <c r="F734" i="2" a="1"/>
  <c r="I734" i="2" l="1"/>
  <c r="J734" i="2"/>
  <c r="H734" i="2"/>
  <c r="G734" i="2"/>
  <c r="F734" i="2"/>
  <c r="K734" i="2"/>
  <c r="A753" i="2"/>
  <c r="F735" i="2" a="1"/>
  <c r="I735" i="2" l="1"/>
  <c r="H735" i="2"/>
  <c r="G735" i="2"/>
  <c r="J735" i="2"/>
  <c r="F735" i="2"/>
  <c r="K735" i="2"/>
  <c r="A754" i="2"/>
  <c r="F736" i="2" a="1"/>
  <c r="F87" i="48" a="1"/>
  <c r="F87" i="48" l="1"/>
  <c r="F736" i="2"/>
  <c r="K736" i="2"/>
  <c r="J736" i="2"/>
  <c r="I736" i="2"/>
  <c r="H736" i="2"/>
  <c r="G736" i="2"/>
  <c r="A755" i="2"/>
  <c r="F737" i="2" a="1"/>
  <c r="I737" i="2" l="1"/>
  <c r="J737" i="2"/>
  <c r="H737" i="2"/>
  <c r="G737" i="2"/>
  <c r="F737" i="2"/>
  <c r="K737" i="2"/>
  <c r="A756" i="2"/>
  <c r="F738" i="2" a="1"/>
  <c r="G738" i="2" l="1"/>
  <c r="F738" i="2"/>
  <c r="K738" i="2"/>
  <c r="J738" i="2"/>
  <c r="H738" i="2"/>
  <c r="I738" i="2"/>
  <c r="A757" i="2"/>
  <c r="F739" i="2" a="1"/>
  <c r="H739" i="2" l="1"/>
  <c r="G739" i="2"/>
  <c r="F739" i="2"/>
  <c r="K739" i="2"/>
  <c r="I739" i="2"/>
  <c r="J739" i="2"/>
  <c r="A758" i="2"/>
  <c r="F740" i="2" a="1"/>
  <c r="K740" i="2" l="1"/>
  <c r="J740" i="2"/>
  <c r="I740" i="2"/>
  <c r="H740" i="2"/>
  <c r="G740" i="2"/>
  <c r="F740" i="2"/>
  <c r="A759" i="2"/>
  <c r="F741" i="2" a="1"/>
  <c r="K741" i="2" l="1"/>
  <c r="F741" i="2"/>
  <c r="J741" i="2"/>
  <c r="I741" i="2"/>
  <c r="H741" i="2"/>
  <c r="G741" i="2"/>
  <c r="A760" i="2"/>
  <c r="F742" i="2" a="1"/>
  <c r="G742" i="2" l="1"/>
  <c r="F742" i="2"/>
  <c r="H742" i="2"/>
  <c r="K742" i="2"/>
  <c r="J742" i="2"/>
  <c r="I742" i="2"/>
  <c r="A761" i="2"/>
  <c r="F743" i="2" a="1"/>
  <c r="F743" i="2" l="1"/>
  <c r="K743" i="2"/>
  <c r="J743" i="2"/>
  <c r="G743" i="2"/>
  <c r="I743" i="2"/>
  <c r="H743" i="2"/>
  <c r="A762" i="2"/>
  <c r="F744" i="2" a="1"/>
  <c r="G744" i="2" l="1"/>
  <c r="F744" i="2"/>
  <c r="H744" i="2"/>
  <c r="K744" i="2"/>
  <c r="J744" i="2"/>
  <c r="I744" i="2"/>
  <c r="A763" i="2"/>
  <c r="F745" i="2" a="1"/>
  <c r="K745" i="2" l="1"/>
  <c r="F745" i="2"/>
  <c r="J745" i="2"/>
  <c r="I745" i="2"/>
  <c r="H745" i="2"/>
  <c r="G745" i="2"/>
  <c r="A764" i="2"/>
  <c r="F746" i="2" a="1"/>
  <c r="F88" i="48" a="1"/>
  <c r="F88" i="48" l="1"/>
  <c r="K746" i="2"/>
  <c r="J746" i="2"/>
  <c r="I746" i="2"/>
  <c r="H746" i="2"/>
  <c r="F746" i="2"/>
  <c r="G746" i="2"/>
  <c r="A765" i="2"/>
  <c r="F747" i="2" a="1"/>
  <c r="I747" i="2" l="1"/>
  <c r="H747" i="2"/>
  <c r="G747" i="2"/>
  <c r="F747" i="2"/>
  <c r="K747" i="2"/>
  <c r="J747" i="2"/>
  <c r="A766" i="2"/>
  <c r="F748" i="2" a="1"/>
  <c r="G748" i="2" l="1"/>
  <c r="F748" i="2"/>
  <c r="K748" i="2"/>
  <c r="J748" i="2"/>
  <c r="I748" i="2"/>
  <c r="H748" i="2"/>
  <c r="A767" i="2"/>
  <c r="F749" i="2" a="1"/>
  <c r="G749" i="2" l="1"/>
  <c r="F749" i="2"/>
  <c r="K749" i="2"/>
  <c r="J749" i="2"/>
  <c r="H749" i="2"/>
  <c r="I749" i="2"/>
  <c r="A768" i="2"/>
  <c r="F750" i="2" a="1"/>
  <c r="J750" i="2" l="1"/>
  <c r="I750" i="2"/>
  <c r="H750" i="2"/>
  <c r="G750" i="2"/>
  <c r="F750" i="2"/>
  <c r="K750" i="2"/>
  <c r="A769" i="2"/>
  <c r="F751" i="2" a="1"/>
  <c r="G751" i="2" l="1"/>
  <c r="F751" i="2"/>
  <c r="K751" i="2"/>
  <c r="H751" i="2"/>
  <c r="J751" i="2"/>
  <c r="I751" i="2"/>
  <c r="A770" i="2"/>
  <c r="F752" i="2" a="1"/>
  <c r="K752" i="2" l="1"/>
  <c r="J752" i="2"/>
  <c r="H752" i="2"/>
  <c r="I752" i="2"/>
  <c r="G752" i="2"/>
  <c r="F752" i="2"/>
  <c r="A771" i="2"/>
  <c r="F753" i="2" a="1"/>
  <c r="J753" i="2" l="1"/>
  <c r="G753" i="2"/>
  <c r="K753" i="2"/>
  <c r="I753" i="2"/>
  <c r="H753" i="2"/>
  <c r="F753" i="2"/>
  <c r="A772" i="2"/>
  <c r="F754" i="2" a="1"/>
  <c r="K754" i="2" l="1"/>
  <c r="J754" i="2"/>
  <c r="I754" i="2"/>
  <c r="H754" i="2"/>
  <c r="G754" i="2"/>
  <c r="F754" i="2"/>
  <c r="A773" i="2"/>
  <c r="F755" i="2" a="1"/>
  <c r="K755" i="2" l="1"/>
  <c r="J755" i="2"/>
  <c r="G755" i="2"/>
  <c r="I755" i="2"/>
  <c r="H755" i="2"/>
  <c r="F755" i="2"/>
  <c r="A774" i="2"/>
  <c r="F756" i="2" a="1"/>
  <c r="F89" i="48" a="1"/>
  <c r="F89" i="48" l="1"/>
  <c r="I756" i="2"/>
  <c r="J756" i="2"/>
  <c r="G756" i="2"/>
  <c r="H756" i="2"/>
  <c r="F756" i="2"/>
  <c r="K756" i="2"/>
  <c r="A775" i="2"/>
  <c r="F757" i="2" a="1"/>
  <c r="I757" i="2" l="1"/>
  <c r="G757" i="2"/>
  <c r="F757" i="2"/>
  <c r="H757" i="2"/>
  <c r="K757" i="2"/>
  <c r="J757" i="2"/>
  <c r="A776" i="2"/>
  <c r="F758" i="2" a="1"/>
  <c r="J758" i="2" l="1"/>
  <c r="H758" i="2"/>
  <c r="G758" i="2"/>
  <c r="K758" i="2"/>
  <c r="I758" i="2"/>
  <c r="F758" i="2"/>
  <c r="A777" i="2"/>
  <c r="F759" i="2" a="1"/>
  <c r="F759" i="2" l="1"/>
  <c r="J759" i="2"/>
  <c r="K759" i="2"/>
  <c r="I759" i="2"/>
  <c r="H759" i="2"/>
  <c r="G759" i="2"/>
  <c r="A778" i="2"/>
  <c r="F760" i="2" a="1"/>
  <c r="G760" i="2" l="1"/>
  <c r="H760" i="2"/>
  <c r="F760" i="2"/>
  <c r="J760" i="2"/>
  <c r="I760" i="2"/>
  <c r="K760" i="2"/>
  <c r="A779" i="2"/>
  <c r="F761" i="2" a="1"/>
  <c r="J761" i="2" l="1"/>
  <c r="F761" i="2"/>
  <c r="I761" i="2"/>
  <c r="K761" i="2"/>
  <c r="H761" i="2"/>
  <c r="G761" i="2"/>
  <c r="A780" i="2"/>
  <c r="F762" i="2" a="1"/>
  <c r="K762" i="2" l="1"/>
  <c r="J762" i="2"/>
  <c r="I762" i="2"/>
  <c r="G762" i="2"/>
  <c r="F762" i="2"/>
  <c r="H762" i="2"/>
  <c r="A781" i="2"/>
  <c r="F763" i="2" a="1"/>
  <c r="I763" i="2" l="1"/>
  <c r="G763" i="2"/>
  <c r="F763" i="2"/>
  <c r="K763" i="2"/>
  <c r="J763" i="2"/>
  <c r="H763" i="2"/>
  <c r="A782" i="2"/>
  <c r="F764" i="2" a="1"/>
  <c r="H764" i="2" l="1"/>
  <c r="I764" i="2"/>
  <c r="F764" i="2"/>
  <c r="K764" i="2"/>
  <c r="G764" i="2"/>
  <c r="J764" i="2"/>
  <c r="A783" i="2"/>
  <c r="F765" i="2" a="1"/>
  <c r="J765" i="2" l="1"/>
  <c r="K765" i="2"/>
  <c r="H765" i="2"/>
  <c r="F765" i="2"/>
  <c r="I765" i="2"/>
  <c r="G765" i="2"/>
  <c r="A784" i="2"/>
  <c r="F766" i="2" a="1"/>
  <c r="F90" i="48" a="1"/>
  <c r="F90" i="48" l="1"/>
  <c r="J766" i="2"/>
  <c r="H766" i="2"/>
  <c r="G766" i="2"/>
  <c r="F766" i="2"/>
  <c r="K766" i="2"/>
  <c r="I766" i="2"/>
  <c r="A785" i="2"/>
  <c r="F767" i="2" a="1"/>
  <c r="K767" i="2" l="1"/>
  <c r="I767" i="2"/>
  <c r="H767" i="2"/>
  <c r="G767" i="2"/>
  <c r="J767" i="2"/>
  <c r="F767" i="2"/>
  <c r="A786" i="2"/>
  <c r="F768" i="2" a="1"/>
  <c r="J768" i="2" l="1"/>
  <c r="I768" i="2"/>
  <c r="H768" i="2"/>
  <c r="F768" i="2"/>
  <c r="K768" i="2"/>
  <c r="G768" i="2"/>
  <c r="A787" i="2"/>
  <c r="F769" i="2" a="1"/>
  <c r="I769" i="2" l="1"/>
  <c r="J769" i="2"/>
  <c r="H769" i="2"/>
  <c r="F769" i="2"/>
  <c r="G769" i="2"/>
  <c r="K769" i="2"/>
  <c r="A788" i="2"/>
  <c r="F770" i="2" a="1"/>
  <c r="K770" i="2" l="1"/>
  <c r="J770" i="2"/>
  <c r="G770" i="2"/>
  <c r="H770" i="2"/>
  <c r="I770" i="2"/>
  <c r="F770" i="2"/>
  <c r="A789" i="2"/>
  <c r="F771" i="2" a="1"/>
  <c r="I771" i="2" l="1"/>
  <c r="G771" i="2"/>
  <c r="F771" i="2"/>
  <c r="K771" i="2"/>
  <c r="H771" i="2"/>
  <c r="J771" i="2"/>
  <c r="A790" i="2"/>
  <c r="F772" i="2" a="1"/>
  <c r="K772" i="2" l="1"/>
  <c r="I772" i="2"/>
  <c r="F772" i="2"/>
  <c r="J772" i="2"/>
  <c r="G772" i="2"/>
  <c r="H772" i="2"/>
  <c r="A791" i="2"/>
  <c r="F773" i="2" a="1"/>
  <c r="H773" i="2" l="1"/>
  <c r="G773" i="2"/>
  <c r="F773" i="2"/>
  <c r="J773" i="2"/>
  <c r="I773" i="2"/>
  <c r="K773" i="2"/>
  <c r="A792" i="2"/>
  <c r="F774" i="2" a="1"/>
  <c r="H774" i="2" l="1"/>
  <c r="G774" i="2"/>
  <c r="F774" i="2"/>
  <c r="K774" i="2"/>
  <c r="I774" i="2"/>
  <c r="J774" i="2"/>
  <c r="A793" i="2"/>
  <c r="F775" i="2" a="1"/>
  <c r="K775" i="2" l="1"/>
  <c r="J775" i="2"/>
  <c r="I775" i="2"/>
  <c r="H775" i="2"/>
  <c r="G775" i="2"/>
  <c r="F775" i="2"/>
  <c r="A794" i="2"/>
  <c r="F776" i="2" a="1"/>
  <c r="F91" i="48" a="1"/>
  <c r="F91" i="48" l="1"/>
  <c r="F776" i="2"/>
  <c r="K776" i="2"/>
  <c r="G776" i="2"/>
  <c r="J776" i="2"/>
  <c r="I776" i="2"/>
  <c r="H776" i="2"/>
  <c r="A795" i="2"/>
  <c r="F777" i="2" a="1"/>
  <c r="I777" i="2" l="1"/>
  <c r="F777" i="2"/>
  <c r="H777" i="2"/>
  <c r="G777" i="2"/>
  <c r="J777" i="2"/>
  <c r="K777" i="2"/>
  <c r="A796" i="2"/>
  <c r="F778" i="2" a="1"/>
  <c r="G778" i="2" l="1"/>
  <c r="I778" i="2"/>
  <c r="F778" i="2"/>
  <c r="H778" i="2"/>
  <c r="K778" i="2"/>
  <c r="J778" i="2"/>
  <c r="A797" i="2"/>
  <c r="F779" i="2" a="1"/>
  <c r="F779" i="2" l="1"/>
  <c r="K779" i="2"/>
  <c r="J779" i="2"/>
  <c r="H779" i="2"/>
  <c r="I779" i="2"/>
  <c r="G779" i="2"/>
  <c r="A798" i="2"/>
  <c r="F780" i="2" a="1"/>
  <c r="I780" i="2" l="1"/>
  <c r="K780" i="2"/>
  <c r="J780" i="2"/>
  <c r="H780" i="2"/>
  <c r="G780" i="2"/>
  <c r="F780" i="2"/>
  <c r="A799" i="2"/>
  <c r="F781" i="2" a="1"/>
  <c r="G781" i="2" l="1"/>
  <c r="F781" i="2"/>
  <c r="J781" i="2"/>
  <c r="K781" i="2"/>
  <c r="I781" i="2"/>
  <c r="H781" i="2"/>
  <c r="A800" i="2"/>
  <c r="F782" i="2" a="1"/>
  <c r="J782" i="2" l="1"/>
  <c r="I782" i="2"/>
  <c r="H782" i="2"/>
  <c r="K782" i="2"/>
  <c r="G782" i="2"/>
  <c r="F782" i="2"/>
  <c r="A801" i="2"/>
  <c r="F783" i="2" a="1"/>
  <c r="I783" i="2" l="1"/>
  <c r="H783" i="2"/>
  <c r="G783" i="2"/>
  <c r="F783" i="2"/>
  <c r="J783" i="2"/>
  <c r="K783" i="2"/>
  <c r="A802" i="2"/>
  <c r="F784" i="2" a="1"/>
  <c r="K784" i="2" l="1"/>
  <c r="J784" i="2"/>
  <c r="I784" i="2"/>
  <c r="G784" i="2"/>
  <c r="H784" i="2"/>
  <c r="F784" i="2"/>
  <c r="A803" i="2"/>
  <c r="F785" i="2" a="1"/>
  <c r="F785" i="2" l="1"/>
  <c r="J785" i="2"/>
  <c r="I785" i="2"/>
  <c r="G785" i="2"/>
  <c r="K785" i="2"/>
  <c r="H785" i="2"/>
  <c r="A804" i="2"/>
  <c r="F786" i="2" a="1"/>
  <c r="F92" i="48" a="1"/>
  <c r="F92" i="48" l="1"/>
  <c r="H786" i="2"/>
  <c r="G786" i="2"/>
  <c r="F786" i="2"/>
  <c r="K786" i="2"/>
  <c r="I786" i="2"/>
  <c r="J786" i="2"/>
  <c r="A805" i="2"/>
  <c r="F787" i="2" a="1"/>
  <c r="G787" i="2" l="1"/>
  <c r="H787" i="2"/>
  <c r="F787" i="2"/>
  <c r="K787" i="2"/>
  <c r="J787" i="2"/>
  <c r="I787" i="2"/>
  <c r="A806" i="2"/>
  <c r="F788" i="2" a="1"/>
  <c r="J788" i="2" l="1"/>
  <c r="I788" i="2"/>
  <c r="G788" i="2"/>
  <c r="H788" i="2"/>
  <c r="F788" i="2"/>
  <c r="K788" i="2"/>
  <c r="A807" i="2"/>
  <c r="F789" i="2" a="1"/>
  <c r="K789" i="2" l="1"/>
  <c r="J789" i="2"/>
  <c r="I789" i="2"/>
  <c r="H789" i="2"/>
  <c r="G789" i="2"/>
  <c r="F789" i="2"/>
  <c r="A808" i="2"/>
  <c r="F790" i="2" a="1"/>
  <c r="K790" i="2" l="1"/>
  <c r="J790" i="2"/>
  <c r="I790" i="2"/>
  <c r="H790" i="2"/>
  <c r="G790" i="2"/>
  <c r="F790" i="2"/>
  <c r="A809" i="2"/>
  <c r="F791" i="2" a="1"/>
  <c r="K791" i="2" l="1"/>
  <c r="J791" i="2"/>
  <c r="I791" i="2"/>
  <c r="F791" i="2"/>
  <c r="H791" i="2"/>
  <c r="G791" i="2"/>
  <c r="A810" i="2"/>
  <c r="F792" i="2" a="1"/>
  <c r="F792" i="2" l="1"/>
  <c r="K792" i="2"/>
  <c r="J792" i="2"/>
  <c r="I792" i="2"/>
  <c r="G792" i="2"/>
  <c r="H792" i="2"/>
  <c r="A811" i="2"/>
  <c r="F793" i="2" a="1"/>
  <c r="J793" i="2" l="1"/>
  <c r="I793" i="2"/>
  <c r="H793" i="2"/>
  <c r="G793" i="2"/>
  <c r="F793" i="2"/>
  <c r="K793" i="2"/>
  <c r="A812" i="2"/>
  <c r="F794" i="2" a="1"/>
  <c r="I794" i="2" l="1"/>
  <c r="H794" i="2"/>
  <c r="G794" i="2"/>
  <c r="F794" i="2"/>
  <c r="J794" i="2"/>
  <c r="K794" i="2"/>
  <c r="A813" i="2"/>
  <c r="F795" i="2" a="1"/>
  <c r="K795" i="2" l="1"/>
  <c r="J795" i="2"/>
  <c r="I795" i="2"/>
  <c r="H795" i="2"/>
  <c r="G795" i="2"/>
  <c r="F795" i="2"/>
  <c r="A814" i="2"/>
  <c r="F796" i="2" a="1"/>
  <c r="F93" i="48" a="1"/>
  <c r="F93" i="48" l="1"/>
  <c r="K796" i="2"/>
  <c r="I796" i="2"/>
  <c r="J796" i="2"/>
  <c r="G796" i="2"/>
  <c r="F796" i="2"/>
  <c r="H796" i="2"/>
  <c r="A815" i="2"/>
  <c r="F797" i="2" a="1"/>
  <c r="I797" i="2" l="1"/>
  <c r="H797" i="2"/>
  <c r="G797" i="2"/>
  <c r="F797" i="2"/>
  <c r="J797" i="2"/>
  <c r="K797" i="2"/>
  <c r="A816" i="2"/>
  <c r="F798" i="2" a="1"/>
  <c r="I798" i="2" l="1"/>
  <c r="H798" i="2"/>
  <c r="G798" i="2"/>
  <c r="F798" i="2"/>
  <c r="J798" i="2"/>
  <c r="K798" i="2"/>
  <c r="A817" i="2"/>
  <c r="F799" i="2" a="1"/>
  <c r="J799" i="2" l="1"/>
  <c r="I799" i="2"/>
  <c r="F799" i="2"/>
  <c r="K799" i="2"/>
  <c r="H799" i="2"/>
  <c r="G799" i="2"/>
  <c r="A818" i="2"/>
  <c r="F800" i="2" a="1"/>
  <c r="K800" i="2" l="1"/>
  <c r="J800" i="2"/>
  <c r="I800" i="2"/>
  <c r="H800" i="2"/>
  <c r="G800" i="2"/>
  <c r="F800" i="2"/>
  <c r="A819" i="2"/>
  <c r="F801" i="2" a="1"/>
  <c r="F801" i="2" l="1"/>
  <c r="K801" i="2"/>
  <c r="J801" i="2"/>
  <c r="G801" i="2"/>
  <c r="I801" i="2"/>
  <c r="H801" i="2"/>
  <c r="A820" i="2"/>
  <c r="F802" i="2" a="1"/>
  <c r="H802" i="2" l="1"/>
  <c r="G802" i="2"/>
  <c r="K802" i="2"/>
  <c r="F802" i="2"/>
  <c r="J802" i="2"/>
  <c r="I802" i="2"/>
  <c r="A821" i="2"/>
  <c r="F803" i="2" a="1"/>
  <c r="H803" i="2" l="1"/>
  <c r="G803" i="2"/>
  <c r="F803" i="2"/>
  <c r="K803" i="2"/>
  <c r="J803" i="2"/>
  <c r="I803" i="2"/>
  <c r="A822" i="2"/>
  <c r="F804" i="2" a="1"/>
  <c r="F804" i="2" l="1"/>
  <c r="K804" i="2"/>
  <c r="J804" i="2"/>
  <c r="I804" i="2"/>
  <c r="H804" i="2"/>
  <c r="G804" i="2"/>
  <c r="A823" i="2"/>
  <c r="F805" i="2" a="1"/>
  <c r="H805" i="2" l="1"/>
  <c r="G805" i="2"/>
  <c r="I805" i="2"/>
  <c r="F805" i="2"/>
  <c r="K805" i="2"/>
  <c r="J805" i="2"/>
  <c r="A824" i="2"/>
  <c r="F806" i="2" a="1"/>
  <c r="F94" i="48" a="1"/>
  <c r="F94" i="48" l="1"/>
  <c r="K806" i="2"/>
  <c r="J806" i="2"/>
  <c r="G806" i="2"/>
  <c r="I806" i="2"/>
  <c r="H806" i="2"/>
  <c r="F806" i="2"/>
  <c r="A825" i="2"/>
  <c r="F807" i="2" a="1"/>
  <c r="J807" i="2" l="1"/>
  <c r="I807" i="2"/>
  <c r="H807" i="2"/>
  <c r="G807" i="2"/>
  <c r="F807" i="2"/>
  <c r="K807" i="2"/>
  <c r="A826" i="2"/>
  <c r="F808" i="2" a="1"/>
  <c r="J808" i="2" l="1"/>
  <c r="I808" i="2"/>
  <c r="H808" i="2"/>
  <c r="G808" i="2"/>
  <c r="K808" i="2"/>
  <c r="F808" i="2"/>
  <c r="A827" i="2"/>
  <c r="F809" i="2" a="1"/>
  <c r="F809" i="2" l="1"/>
  <c r="K809" i="2"/>
  <c r="J809" i="2"/>
  <c r="I809" i="2"/>
  <c r="H809" i="2"/>
  <c r="G809" i="2"/>
  <c r="A828" i="2"/>
  <c r="F810" i="2" a="1"/>
  <c r="H810" i="2" l="1"/>
  <c r="G810" i="2"/>
  <c r="F810" i="2"/>
  <c r="K810" i="2"/>
  <c r="J810" i="2"/>
  <c r="I810" i="2"/>
  <c r="A829" i="2"/>
  <c r="F811" i="2" a="1"/>
  <c r="F811" i="2" l="1"/>
  <c r="K811" i="2"/>
  <c r="J811" i="2"/>
  <c r="I811" i="2"/>
  <c r="H811" i="2"/>
  <c r="G811" i="2"/>
  <c r="A830" i="2"/>
  <c r="F812" i="2" a="1"/>
  <c r="F812" i="2" l="1"/>
  <c r="K812" i="2"/>
  <c r="I812" i="2"/>
  <c r="J812" i="2"/>
  <c r="G812" i="2"/>
  <c r="H812" i="2"/>
  <c r="A831" i="2"/>
  <c r="F813" i="2" a="1"/>
  <c r="K813" i="2" l="1"/>
  <c r="J813" i="2"/>
  <c r="I813" i="2"/>
  <c r="F813" i="2"/>
  <c r="H813" i="2"/>
  <c r="G813" i="2"/>
  <c r="A832" i="2"/>
  <c r="F814" i="2" a="1"/>
  <c r="I814" i="2" l="1"/>
  <c r="H814" i="2"/>
  <c r="G814" i="2"/>
  <c r="F814" i="2"/>
  <c r="J814" i="2"/>
  <c r="K814" i="2"/>
  <c r="A833" i="2"/>
  <c r="F815" i="2" a="1"/>
  <c r="K815" i="2" l="1"/>
  <c r="J815" i="2"/>
  <c r="I815" i="2"/>
  <c r="H815" i="2"/>
  <c r="G815" i="2"/>
  <c r="F815" i="2"/>
  <c r="A834" i="2"/>
  <c r="F816" i="2" a="1"/>
  <c r="F95" i="48" a="1"/>
  <c r="F95" i="48" l="1"/>
  <c r="I816" i="2"/>
  <c r="H816" i="2"/>
  <c r="G816" i="2"/>
  <c r="F816" i="2"/>
  <c r="K816" i="2"/>
  <c r="J816" i="2"/>
  <c r="A835" i="2"/>
  <c r="F817" i="2" a="1"/>
  <c r="F817" i="2" l="1"/>
  <c r="J817" i="2"/>
  <c r="I817" i="2"/>
  <c r="H817" i="2"/>
  <c r="G817" i="2"/>
  <c r="K817" i="2"/>
  <c r="A836" i="2"/>
  <c r="F818" i="2" a="1"/>
  <c r="K818" i="2" l="1"/>
  <c r="J818" i="2"/>
  <c r="I818" i="2"/>
  <c r="H818" i="2"/>
  <c r="F818" i="2"/>
  <c r="G818" i="2"/>
  <c r="A837" i="2"/>
  <c r="F819" i="2" a="1"/>
  <c r="J819" i="2" l="1"/>
  <c r="I819" i="2"/>
  <c r="H819" i="2"/>
  <c r="G819" i="2"/>
  <c r="F819" i="2"/>
  <c r="K819" i="2"/>
  <c r="A838" i="2"/>
  <c r="F820" i="2" a="1"/>
  <c r="F820" i="2" l="1"/>
  <c r="K820" i="2"/>
  <c r="I820" i="2"/>
  <c r="H820" i="2"/>
  <c r="J820" i="2"/>
  <c r="G820" i="2"/>
  <c r="A839" i="2"/>
  <c r="F821" i="2" a="1"/>
  <c r="I821" i="2" l="1"/>
  <c r="H821" i="2"/>
  <c r="G821" i="2"/>
  <c r="F821" i="2"/>
  <c r="K821" i="2"/>
  <c r="J821" i="2"/>
  <c r="A840" i="2"/>
  <c r="F822" i="2" a="1"/>
  <c r="K822" i="2" l="1"/>
  <c r="J822" i="2"/>
  <c r="I822" i="2"/>
  <c r="H822" i="2"/>
  <c r="G822" i="2"/>
  <c r="F822" i="2"/>
  <c r="A841" i="2"/>
  <c r="F823" i="2" a="1"/>
  <c r="F823" i="2" l="1"/>
  <c r="J823" i="2"/>
  <c r="K823" i="2"/>
  <c r="I823" i="2"/>
  <c r="H823" i="2"/>
  <c r="G823" i="2"/>
  <c r="A842" i="2"/>
  <c r="F824" i="2" a="1"/>
  <c r="G824" i="2" l="1"/>
  <c r="K824" i="2"/>
  <c r="F824" i="2"/>
  <c r="J824" i="2"/>
  <c r="I824" i="2"/>
  <c r="H824" i="2"/>
  <c r="A843" i="2"/>
  <c r="F825" i="2" a="1"/>
  <c r="G825" i="2" l="1"/>
  <c r="F825" i="2"/>
  <c r="K825" i="2"/>
  <c r="J825" i="2"/>
  <c r="I825" i="2"/>
  <c r="H825" i="2"/>
  <c r="A844" i="2"/>
  <c r="F826" i="2" a="1"/>
  <c r="F96" i="48" a="1"/>
  <c r="F96" i="48" l="1"/>
  <c r="H826" i="2"/>
  <c r="G826" i="2"/>
  <c r="F826" i="2"/>
  <c r="I826" i="2"/>
  <c r="K826" i="2"/>
  <c r="J826" i="2"/>
  <c r="A845" i="2"/>
  <c r="F827" i="2" a="1"/>
  <c r="G827" i="2" l="1"/>
  <c r="F827" i="2"/>
  <c r="K827" i="2"/>
  <c r="J827" i="2"/>
  <c r="I827" i="2"/>
  <c r="H827" i="2"/>
  <c r="A846" i="2"/>
  <c r="F828" i="2" a="1"/>
  <c r="H828" i="2" l="1"/>
  <c r="G828" i="2"/>
  <c r="F828" i="2"/>
  <c r="I828" i="2"/>
  <c r="K828" i="2"/>
  <c r="J828" i="2"/>
  <c r="A847" i="2"/>
  <c r="F829" i="2" a="1"/>
  <c r="J829" i="2" l="1"/>
  <c r="I829" i="2"/>
  <c r="H829" i="2"/>
  <c r="G829" i="2"/>
  <c r="F829" i="2"/>
  <c r="K829" i="2"/>
  <c r="A848" i="2"/>
  <c r="F830" i="2" a="1"/>
  <c r="H830" i="2" l="1"/>
  <c r="G830" i="2"/>
  <c r="K830" i="2"/>
  <c r="F830" i="2"/>
  <c r="J830" i="2"/>
  <c r="I830" i="2"/>
  <c r="A849" i="2"/>
  <c r="F831" i="2" a="1"/>
  <c r="I831" i="2" l="1"/>
  <c r="H831" i="2"/>
  <c r="G831" i="2"/>
  <c r="J831" i="2"/>
  <c r="F831" i="2"/>
  <c r="K831" i="2"/>
  <c r="A850" i="2"/>
  <c r="A851" i="2" l="1"/>
  <c r="F832" i="2" a="1"/>
  <c r="F832" i="2" l="1"/>
  <c r="K832" i="2"/>
  <c r="H832" i="2"/>
  <c r="J832" i="2"/>
  <c r="I832" i="2"/>
  <c r="G832" i="2"/>
  <c r="A852" i="2"/>
  <c r="F833" i="2" a="1"/>
  <c r="K833" i="2" l="1"/>
  <c r="I833" i="2"/>
  <c r="H833" i="2"/>
  <c r="F833" i="2"/>
  <c r="J833" i="2"/>
  <c r="G833" i="2"/>
  <c r="A853" i="2"/>
  <c r="F834" i="2" a="1"/>
  <c r="J834" i="2" l="1"/>
  <c r="H834" i="2"/>
  <c r="F834" i="2"/>
  <c r="I834" i="2"/>
  <c r="K834" i="2"/>
  <c r="G834" i="2"/>
  <c r="A854" i="2"/>
  <c r="F835" i="2" a="1"/>
  <c r="F97" i="48" a="1"/>
  <c r="F97" i="48" l="1"/>
  <c r="I835" i="2"/>
  <c r="J835" i="2"/>
  <c r="H835" i="2"/>
  <c r="G835" i="2"/>
  <c r="F835" i="2"/>
  <c r="K835" i="2"/>
  <c r="A855" i="2"/>
  <c r="F836" i="2" a="1"/>
  <c r="J836" i="2" l="1"/>
  <c r="F836" i="2"/>
  <c r="K836" i="2"/>
  <c r="I836" i="2"/>
  <c r="H836" i="2"/>
  <c r="G836" i="2"/>
  <c r="A856" i="2"/>
  <c r="F837" i="2" a="1"/>
  <c r="I837" i="2" l="1"/>
  <c r="F837" i="2"/>
  <c r="H837" i="2"/>
  <c r="G837" i="2"/>
  <c r="K837" i="2"/>
  <c r="J837" i="2"/>
  <c r="A857" i="2"/>
  <c r="F838" i="2" a="1"/>
  <c r="G838" i="2" l="1"/>
  <c r="K838" i="2"/>
  <c r="J838" i="2"/>
  <c r="I838" i="2"/>
  <c r="F838" i="2"/>
  <c r="H838" i="2"/>
  <c r="A858" i="2"/>
  <c r="F839" i="2" a="1"/>
  <c r="J839" i="2" l="1"/>
  <c r="H839" i="2"/>
  <c r="G839" i="2"/>
  <c r="F839" i="2"/>
  <c r="K839" i="2"/>
  <c r="I839" i="2"/>
  <c r="A859" i="2"/>
  <c r="F840" i="2" a="1"/>
  <c r="J840" i="2" l="1"/>
  <c r="I840" i="2"/>
  <c r="H840" i="2"/>
  <c r="F840" i="2"/>
  <c r="G840" i="2"/>
  <c r="K840" i="2"/>
  <c r="A860" i="2"/>
  <c r="F841" i="2" a="1"/>
  <c r="J841" i="2" l="1"/>
  <c r="H841" i="2"/>
  <c r="G841" i="2"/>
  <c r="F841" i="2"/>
  <c r="K841" i="2"/>
  <c r="I841" i="2"/>
  <c r="A861" i="2"/>
  <c r="F842" i="2" a="1"/>
  <c r="K842" i="2" l="1"/>
  <c r="H842" i="2"/>
  <c r="J842" i="2"/>
  <c r="I842" i="2"/>
  <c r="G842" i="2"/>
  <c r="F842" i="2"/>
  <c r="A862" i="2"/>
  <c r="F843" i="2" a="1"/>
  <c r="H843" i="2" l="1"/>
  <c r="J843" i="2"/>
  <c r="G843" i="2"/>
  <c r="F843" i="2"/>
  <c r="K843" i="2"/>
  <c r="I843" i="2"/>
  <c r="A863" i="2"/>
  <c r="F844" i="2" a="1"/>
  <c r="J844" i="2" l="1"/>
  <c r="G844" i="2"/>
  <c r="H844" i="2"/>
  <c r="F844" i="2"/>
  <c r="I844" i="2"/>
  <c r="K844" i="2"/>
  <c r="F845" i="2" a="1"/>
  <c r="J845" i="2" l="1"/>
  <c r="I845" i="2"/>
  <c r="H845" i="2"/>
  <c r="G845" i="2"/>
  <c r="F845" i="2"/>
  <c r="K845" i="2"/>
  <c r="A864" i="2"/>
  <c r="F846" i="2" a="1"/>
  <c r="F98" i="48" a="1"/>
  <c r="F98" i="48" l="1"/>
  <c r="I846" i="2"/>
  <c r="H846" i="2"/>
  <c r="G846" i="2"/>
  <c r="F846" i="2"/>
  <c r="K846" i="2"/>
  <c r="J846" i="2"/>
  <c r="A865" i="2"/>
  <c r="F847" i="2" a="1"/>
  <c r="I847" i="2" l="1"/>
  <c r="H847" i="2"/>
  <c r="G847" i="2"/>
  <c r="F847" i="2"/>
  <c r="K847" i="2"/>
  <c r="J847" i="2"/>
  <c r="A866" i="2"/>
  <c r="F848" i="2" a="1"/>
  <c r="F848" i="2" l="1"/>
  <c r="K848" i="2"/>
  <c r="J848" i="2"/>
  <c r="G848" i="2"/>
  <c r="I848" i="2"/>
  <c r="H848" i="2"/>
  <c r="A867" i="2"/>
  <c r="F849" i="2" a="1"/>
  <c r="K849" i="2" l="1"/>
  <c r="J849" i="2"/>
  <c r="F849" i="2"/>
  <c r="I849" i="2"/>
  <c r="H849" i="2"/>
  <c r="G849" i="2"/>
  <c r="A868" i="2"/>
  <c r="F850" i="2" a="1"/>
  <c r="H850" i="2" l="1"/>
  <c r="G850" i="2"/>
  <c r="F850" i="2"/>
  <c r="K850" i="2"/>
  <c r="I850" i="2"/>
  <c r="J850" i="2"/>
  <c r="A869" i="2"/>
  <c r="F851" i="2" a="1"/>
  <c r="G851" i="2" l="1"/>
  <c r="F851" i="2"/>
  <c r="K851" i="2"/>
  <c r="J851" i="2"/>
  <c r="I851" i="2"/>
  <c r="H851" i="2"/>
  <c r="A870" i="2"/>
  <c r="F852" i="2" a="1"/>
  <c r="J852" i="2" l="1"/>
  <c r="I852" i="2"/>
  <c r="H852" i="2"/>
  <c r="G852" i="2"/>
  <c r="F852" i="2"/>
  <c r="K852" i="2"/>
  <c r="A871" i="2"/>
  <c r="F853" i="2" a="1"/>
  <c r="J853" i="2" l="1"/>
  <c r="I853" i="2"/>
  <c r="H853" i="2"/>
  <c r="F853" i="2"/>
  <c r="G853" i="2"/>
  <c r="K853" i="2"/>
  <c r="A872" i="2"/>
  <c r="F854" i="2" a="1"/>
  <c r="G854" i="2" l="1"/>
  <c r="F854" i="2"/>
  <c r="J854" i="2"/>
  <c r="I854" i="2"/>
  <c r="H854" i="2"/>
  <c r="K854" i="2"/>
  <c r="A873" i="2"/>
  <c r="F855" i="2" a="1"/>
  <c r="F855" i="2" l="1"/>
  <c r="K855" i="2"/>
  <c r="J855" i="2"/>
  <c r="I855" i="2"/>
  <c r="H855" i="2"/>
  <c r="G855" i="2"/>
  <c r="A874" i="2"/>
  <c r="F856" i="2" a="1"/>
  <c r="F99" i="48" a="1"/>
  <c r="F99" i="48" l="1"/>
  <c r="K856" i="2"/>
  <c r="J856" i="2"/>
  <c r="I856" i="2"/>
  <c r="H856" i="2"/>
  <c r="G856" i="2"/>
  <c r="F856" i="2"/>
  <c r="A875" i="2"/>
  <c r="F857" i="2" a="1"/>
  <c r="H857" i="2" l="1"/>
  <c r="K857" i="2"/>
  <c r="G857" i="2"/>
  <c r="F857" i="2"/>
  <c r="J857" i="2"/>
  <c r="I857" i="2"/>
  <c r="A876" i="2"/>
  <c r="F858" i="2" a="1"/>
  <c r="H858" i="2" l="1"/>
  <c r="G858" i="2"/>
  <c r="F858" i="2"/>
  <c r="K858" i="2"/>
  <c r="I858" i="2"/>
  <c r="J858" i="2"/>
  <c r="A877" i="2"/>
  <c r="F859" i="2" a="1"/>
  <c r="G859" i="2" l="1"/>
  <c r="F859" i="2"/>
  <c r="K859" i="2"/>
  <c r="J859" i="2"/>
  <c r="I859" i="2"/>
  <c r="H859" i="2"/>
  <c r="A878" i="2"/>
  <c r="F860" i="2" a="1"/>
  <c r="H860" i="2" l="1"/>
  <c r="G860" i="2"/>
  <c r="F860" i="2"/>
  <c r="K860" i="2"/>
  <c r="J860" i="2"/>
  <c r="I860" i="2"/>
  <c r="A879" i="2"/>
  <c r="F861" i="2" a="1"/>
  <c r="K861" i="2" l="1"/>
  <c r="J861" i="2"/>
  <c r="I861" i="2"/>
  <c r="H861" i="2"/>
  <c r="G861" i="2"/>
  <c r="F861" i="2"/>
  <c r="A880" i="2"/>
  <c r="F862" i="2" a="1"/>
  <c r="K862" i="2" l="1"/>
  <c r="J862" i="2"/>
  <c r="I862" i="2"/>
  <c r="H862" i="2"/>
  <c r="G862" i="2"/>
  <c r="F862" i="2"/>
  <c r="A881" i="2"/>
  <c r="F863" i="2" a="1"/>
  <c r="F863" i="2" l="1"/>
  <c r="K863" i="2"/>
  <c r="J863" i="2"/>
  <c r="I863" i="2"/>
  <c r="H863" i="2"/>
  <c r="G863" i="2"/>
  <c r="A882" i="2"/>
  <c r="F864" i="2" a="1"/>
  <c r="J864" i="2" l="1"/>
  <c r="I864" i="2"/>
  <c r="G864" i="2"/>
  <c r="H864" i="2"/>
  <c r="F864" i="2"/>
  <c r="K864" i="2"/>
  <c r="A883" i="2"/>
  <c r="F865" i="2" a="1"/>
  <c r="G865" i="2" l="1"/>
  <c r="H865" i="2"/>
  <c r="F865" i="2"/>
  <c r="K865" i="2"/>
  <c r="J865" i="2"/>
  <c r="I865" i="2"/>
  <c r="A884" i="2"/>
  <c r="F866" i="2" a="1"/>
  <c r="F100" i="48" a="1"/>
  <c r="F100" i="48" l="1"/>
  <c r="F866" i="2"/>
  <c r="K866" i="2"/>
  <c r="J866" i="2"/>
  <c r="I866" i="2"/>
  <c r="H866" i="2"/>
  <c r="G866" i="2"/>
  <c r="A885" i="2"/>
  <c r="F867" i="2" a="1"/>
  <c r="K867" i="2" l="1"/>
  <c r="J867" i="2"/>
  <c r="I867" i="2"/>
  <c r="H867" i="2"/>
  <c r="F867" i="2"/>
  <c r="G867" i="2"/>
  <c r="A886" i="2"/>
  <c r="F868" i="2" a="1"/>
  <c r="G868" i="2" l="1"/>
  <c r="F868" i="2"/>
  <c r="K868" i="2"/>
  <c r="J868" i="2"/>
  <c r="I868" i="2"/>
  <c r="H868" i="2"/>
  <c r="A887" i="2"/>
  <c r="F869" i="2" a="1"/>
  <c r="J869" i="2" l="1"/>
  <c r="I869" i="2"/>
  <c r="H869" i="2"/>
  <c r="G869" i="2"/>
  <c r="K869" i="2"/>
  <c r="F869" i="2"/>
  <c r="A888" i="2"/>
  <c r="F870" i="2" a="1"/>
  <c r="K870" i="2" l="1"/>
  <c r="J870" i="2"/>
  <c r="I870" i="2"/>
  <c r="H870" i="2"/>
  <c r="G870" i="2"/>
  <c r="F870" i="2"/>
  <c r="A889" i="2"/>
  <c r="F871" i="2" a="1"/>
  <c r="H871" i="2" l="1"/>
  <c r="G871" i="2"/>
  <c r="F871" i="2"/>
  <c r="I871" i="2"/>
  <c r="K871" i="2"/>
  <c r="J871" i="2"/>
  <c r="A890" i="2"/>
  <c r="F872" i="2" a="1"/>
  <c r="F872" i="2" l="1"/>
  <c r="K872" i="2"/>
  <c r="J872" i="2"/>
  <c r="G872" i="2"/>
  <c r="I872" i="2"/>
  <c r="H872" i="2"/>
  <c r="A891" i="2"/>
  <c r="F873" i="2" a="1"/>
  <c r="J873" i="2" l="1"/>
  <c r="I873" i="2"/>
  <c r="K873" i="2"/>
  <c r="H873" i="2"/>
  <c r="G873" i="2"/>
  <c r="F873" i="2"/>
  <c r="A892" i="2"/>
  <c r="F874" i="2" a="1"/>
  <c r="I874" i="2" l="1"/>
  <c r="F874" i="2"/>
  <c r="J874" i="2"/>
  <c r="H874" i="2"/>
  <c r="G874" i="2"/>
  <c r="K874" i="2"/>
  <c r="A893" i="2"/>
  <c r="F875" i="2" a="1"/>
  <c r="H875" i="2" l="1"/>
  <c r="I875" i="2"/>
  <c r="G875" i="2"/>
  <c r="F875" i="2"/>
  <c r="J875" i="2"/>
  <c r="K875" i="2"/>
  <c r="A894" i="2"/>
  <c r="F876" i="2" a="1"/>
  <c r="F101" i="48" a="1"/>
  <c r="F101" i="48" l="1"/>
  <c r="G876" i="2"/>
  <c r="F876" i="2"/>
  <c r="K876" i="2"/>
  <c r="H876" i="2"/>
  <c r="J876" i="2"/>
  <c r="I876" i="2"/>
  <c r="A895" i="2"/>
  <c r="F877" i="2" a="1"/>
  <c r="K877" i="2" l="1"/>
  <c r="J877" i="2"/>
  <c r="I877" i="2"/>
  <c r="H877" i="2"/>
  <c r="G877" i="2"/>
  <c r="F877" i="2"/>
  <c r="A896" i="2"/>
  <c r="F878" i="2" a="1"/>
  <c r="J878" i="2" l="1"/>
  <c r="I878" i="2"/>
  <c r="H878" i="2"/>
  <c r="G878" i="2"/>
  <c r="F878" i="2"/>
  <c r="K878" i="2"/>
  <c r="A897" i="2"/>
  <c r="F879" i="2" a="1"/>
  <c r="G879" i="2" l="1"/>
  <c r="F879" i="2"/>
  <c r="H879" i="2"/>
  <c r="K879" i="2"/>
  <c r="J879" i="2"/>
  <c r="I879" i="2"/>
  <c r="A898" i="2"/>
  <c r="F880" i="2" a="1"/>
  <c r="H880" i="2" l="1"/>
  <c r="G880" i="2"/>
  <c r="I880" i="2"/>
  <c r="F880" i="2"/>
  <c r="K880" i="2"/>
  <c r="J880" i="2"/>
  <c r="A899" i="2"/>
  <c r="F881" i="2" a="1"/>
  <c r="G881" i="2" l="1"/>
  <c r="F881" i="2"/>
  <c r="K881" i="2"/>
  <c r="J881" i="2"/>
  <c r="H881" i="2"/>
  <c r="I881" i="2"/>
  <c r="A900" i="2"/>
  <c r="F882" i="2" a="1"/>
  <c r="J882" i="2" l="1"/>
  <c r="I882" i="2"/>
  <c r="H882" i="2"/>
  <c r="G882" i="2"/>
  <c r="F882" i="2"/>
  <c r="K882" i="2"/>
  <c r="A901" i="2"/>
  <c r="F883" i="2" a="1"/>
  <c r="H883" i="2" l="1"/>
  <c r="G883" i="2"/>
  <c r="F883" i="2"/>
  <c r="I883" i="2"/>
  <c r="K883" i="2"/>
  <c r="J883" i="2"/>
  <c r="A902" i="2"/>
  <c r="F884" i="2" a="1"/>
  <c r="G884" i="2" l="1"/>
  <c r="H884" i="2"/>
  <c r="F884" i="2"/>
  <c r="K884" i="2"/>
  <c r="J884" i="2"/>
  <c r="I884" i="2"/>
  <c r="A903" i="2"/>
  <c r="F885" i="2" a="1"/>
  <c r="F885" i="2" l="1"/>
  <c r="K885" i="2"/>
  <c r="J885" i="2"/>
  <c r="I885" i="2"/>
  <c r="H885" i="2"/>
  <c r="G885" i="2"/>
  <c r="A904" i="2"/>
  <c r="F886" i="2" a="1"/>
  <c r="F102" i="48" a="1"/>
  <c r="F102" i="48" l="1"/>
  <c r="K886" i="2"/>
  <c r="J886" i="2"/>
  <c r="I886" i="2"/>
  <c r="H886" i="2"/>
  <c r="G886" i="2"/>
  <c r="F886" i="2"/>
  <c r="A905" i="2"/>
  <c r="F887" i="2" a="1"/>
  <c r="K887" i="2" l="1"/>
  <c r="J887" i="2"/>
  <c r="I887" i="2"/>
  <c r="H887" i="2"/>
  <c r="G887" i="2"/>
  <c r="F887" i="2"/>
  <c r="A906" i="2"/>
  <c r="F888" i="2" a="1"/>
  <c r="F888" i="2" l="1"/>
  <c r="K888" i="2"/>
  <c r="J888" i="2"/>
  <c r="I888" i="2"/>
  <c r="G888" i="2"/>
  <c r="H888" i="2"/>
  <c r="A907" i="2"/>
  <c r="F889" i="2" a="1"/>
  <c r="K889" i="2" l="1"/>
  <c r="J889" i="2"/>
  <c r="I889" i="2"/>
  <c r="H889" i="2"/>
  <c r="G889" i="2"/>
  <c r="F889" i="2"/>
  <c r="A908" i="2"/>
  <c r="F890" i="2" a="1"/>
  <c r="K890" i="2" l="1"/>
  <c r="J890" i="2"/>
  <c r="F890" i="2"/>
  <c r="I890" i="2"/>
  <c r="H890" i="2"/>
  <c r="G890" i="2"/>
  <c r="A909" i="2"/>
  <c r="F891" i="2" a="1"/>
  <c r="H891" i="2" l="1"/>
  <c r="K891" i="2"/>
  <c r="G891" i="2"/>
  <c r="F891" i="2"/>
  <c r="J891" i="2"/>
  <c r="I891" i="2"/>
  <c r="A910" i="2"/>
  <c r="F892" i="2" a="1"/>
  <c r="F892" i="2" l="1"/>
  <c r="H892" i="2"/>
  <c r="K892" i="2"/>
  <c r="G892" i="2"/>
  <c r="J892" i="2"/>
  <c r="I892" i="2"/>
  <c r="A911" i="2"/>
  <c r="F893" i="2" a="1"/>
  <c r="G893" i="2" l="1"/>
  <c r="F893" i="2"/>
  <c r="K893" i="2"/>
  <c r="J893" i="2"/>
  <c r="I893" i="2"/>
  <c r="H893" i="2"/>
  <c r="A912" i="2"/>
  <c r="F894" i="2" a="1"/>
  <c r="K894" i="2" l="1"/>
  <c r="J894" i="2"/>
  <c r="I894" i="2"/>
  <c r="H894" i="2"/>
  <c r="F894" i="2"/>
  <c r="G894" i="2"/>
  <c r="A913" i="2"/>
  <c r="F895" i="2" a="1"/>
  <c r="I895" i="2" l="1"/>
  <c r="H895" i="2"/>
  <c r="G895" i="2"/>
  <c r="F895" i="2"/>
  <c r="J895" i="2"/>
  <c r="K895" i="2"/>
  <c r="A914" i="2"/>
  <c r="F896" i="2" a="1"/>
  <c r="F103" i="48" a="1"/>
  <c r="F103" i="48" l="1"/>
  <c r="I896" i="2"/>
  <c r="H896" i="2"/>
  <c r="J896" i="2"/>
  <c r="G896" i="2"/>
  <c r="F896" i="2"/>
  <c r="K896" i="2"/>
  <c r="A915" i="2"/>
  <c r="F897" i="2" a="1"/>
  <c r="G897" i="2" l="1"/>
  <c r="K897" i="2"/>
  <c r="F897" i="2"/>
  <c r="J897" i="2"/>
  <c r="I897" i="2"/>
  <c r="H897" i="2"/>
  <c r="A916" i="2"/>
  <c r="F898" i="2" a="1"/>
  <c r="I898" i="2" l="1"/>
  <c r="F898" i="2"/>
  <c r="G898" i="2"/>
  <c r="H898" i="2"/>
  <c r="K898" i="2"/>
  <c r="J898" i="2"/>
  <c r="A917" i="2"/>
  <c r="F899" i="2" a="1"/>
  <c r="H899" i="2" l="1"/>
  <c r="G899" i="2"/>
  <c r="I899" i="2"/>
  <c r="F899" i="2"/>
  <c r="K899" i="2"/>
  <c r="J899" i="2"/>
  <c r="A918" i="2"/>
  <c r="F900" i="2" a="1"/>
  <c r="F900" i="2" l="1"/>
  <c r="K900" i="2"/>
  <c r="J900" i="2"/>
  <c r="H900" i="2"/>
  <c r="G900" i="2"/>
  <c r="I900" i="2"/>
  <c r="A919" i="2"/>
  <c r="F901" i="2" a="1"/>
  <c r="I901" i="2" l="1"/>
  <c r="H901" i="2"/>
  <c r="J901" i="2"/>
  <c r="G901" i="2"/>
  <c r="K901" i="2"/>
  <c r="F901" i="2"/>
  <c r="A920" i="2"/>
  <c r="F902" i="2" a="1"/>
  <c r="K902" i="2" l="1"/>
  <c r="J902" i="2"/>
  <c r="I902" i="2"/>
  <c r="H902" i="2"/>
  <c r="G902" i="2"/>
  <c r="F902" i="2"/>
  <c r="A921" i="2"/>
  <c r="F903" i="2" a="1"/>
  <c r="F903" i="2" l="1"/>
  <c r="K903" i="2"/>
  <c r="J903" i="2"/>
  <c r="I903" i="2"/>
  <c r="G903" i="2"/>
  <c r="H903" i="2"/>
  <c r="A922" i="2"/>
  <c r="F904" i="2" a="1"/>
  <c r="F904" i="2" l="1"/>
  <c r="K904" i="2"/>
  <c r="I904" i="2"/>
  <c r="H904" i="2"/>
  <c r="J904" i="2"/>
  <c r="G904" i="2"/>
  <c r="A923" i="2"/>
  <c r="F905" i="2" a="1"/>
  <c r="G905" i="2" l="1"/>
  <c r="J905" i="2"/>
  <c r="F905" i="2"/>
  <c r="K905" i="2"/>
  <c r="I905" i="2"/>
  <c r="H905" i="2"/>
  <c r="A924" i="2"/>
  <c r="F906" i="2" a="1"/>
  <c r="F104" i="48" a="1"/>
  <c r="F104" i="48" l="1"/>
  <c r="H906" i="2"/>
  <c r="G906" i="2"/>
  <c r="F906" i="2"/>
  <c r="K906" i="2"/>
  <c r="J906" i="2"/>
  <c r="I906" i="2"/>
  <c r="A925" i="2"/>
  <c r="F907" i="2" a="1"/>
  <c r="J907" i="2" l="1"/>
  <c r="I907" i="2"/>
  <c r="H907" i="2"/>
  <c r="K907" i="2"/>
  <c r="G907" i="2"/>
  <c r="F907" i="2"/>
  <c r="A926" i="2"/>
  <c r="F908" i="2" a="1"/>
  <c r="G908" i="2" l="1"/>
  <c r="H908" i="2"/>
  <c r="F908" i="2"/>
  <c r="K908" i="2"/>
  <c r="J908" i="2"/>
  <c r="I908" i="2"/>
  <c r="A927" i="2"/>
  <c r="F909" i="2" a="1"/>
  <c r="J909" i="2" l="1"/>
  <c r="H909" i="2"/>
  <c r="I909" i="2"/>
  <c r="G909" i="2"/>
  <c r="F909" i="2"/>
  <c r="K909" i="2"/>
  <c r="A928" i="2"/>
  <c r="F910" i="2" a="1"/>
  <c r="F910" i="2" l="1"/>
  <c r="K910" i="2"/>
  <c r="J910" i="2"/>
  <c r="I910" i="2"/>
  <c r="G910" i="2"/>
  <c r="H910" i="2"/>
  <c r="A929" i="2"/>
  <c r="F911" i="2" a="1"/>
  <c r="H911" i="2" l="1"/>
  <c r="I911" i="2"/>
  <c r="G911" i="2"/>
  <c r="F911" i="2"/>
  <c r="K911" i="2"/>
  <c r="J911" i="2"/>
  <c r="A930" i="2"/>
  <c r="F912" i="2" a="1"/>
  <c r="H912" i="2" l="1"/>
  <c r="G912" i="2"/>
  <c r="I912" i="2"/>
  <c r="F912" i="2"/>
  <c r="K912" i="2"/>
  <c r="J912" i="2"/>
  <c r="A931" i="2"/>
  <c r="F913" i="2" a="1"/>
  <c r="G913" i="2" l="1"/>
  <c r="F913" i="2"/>
  <c r="K913" i="2"/>
  <c r="J913" i="2"/>
  <c r="I913" i="2"/>
  <c r="H913" i="2"/>
  <c r="A932" i="2"/>
  <c r="F914" i="2" a="1"/>
  <c r="K914" i="2" l="1"/>
  <c r="J914" i="2"/>
  <c r="G914" i="2"/>
  <c r="I914" i="2"/>
  <c r="F914" i="2"/>
  <c r="H914" i="2"/>
  <c r="A933" i="2"/>
  <c r="F915" i="2" a="1"/>
  <c r="J915" i="2" l="1"/>
  <c r="I915" i="2"/>
  <c r="K915" i="2"/>
  <c r="H915" i="2"/>
  <c r="G915" i="2"/>
  <c r="F915" i="2"/>
  <c r="A934" i="2"/>
  <c r="F916" i="2" a="1"/>
  <c r="F105" i="48" a="1"/>
  <c r="F105" i="48" l="1"/>
  <c r="F916" i="2"/>
  <c r="K916" i="2"/>
  <c r="G916" i="2"/>
  <c r="J916" i="2"/>
  <c r="I916" i="2"/>
  <c r="H916" i="2"/>
  <c r="A935" i="2"/>
  <c r="F917" i="2" a="1"/>
  <c r="K917" i="2" l="1"/>
  <c r="J917" i="2"/>
  <c r="I917" i="2"/>
  <c r="H917" i="2"/>
  <c r="G917" i="2"/>
  <c r="F917" i="2"/>
  <c r="A936" i="2"/>
  <c r="F918" i="2" a="1"/>
  <c r="J918" i="2" l="1"/>
  <c r="I918" i="2"/>
  <c r="H918" i="2"/>
  <c r="G918" i="2"/>
  <c r="K918" i="2"/>
  <c r="F918" i="2"/>
  <c r="A937" i="2"/>
  <c r="F919" i="2" a="1"/>
  <c r="K919" i="2" l="1"/>
  <c r="H919" i="2"/>
  <c r="J919" i="2"/>
  <c r="I919" i="2"/>
  <c r="F919" i="2"/>
  <c r="G919" i="2"/>
  <c r="A938" i="2"/>
  <c r="F920" i="2" a="1"/>
  <c r="I920" i="2" l="1"/>
  <c r="H920" i="2"/>
  <c r="G920" i="2"/>
  <c r="K920" i="2"/>
  <c r="F920" i="2"/>
  <c r="J920" i="2"/>
  <c r="A939" i="2"/>
  <c r="F921" i="2" a="1"/>
  <c r="I921" i="2" l="1"/>
  <c r="H921" i="2"/>
  <c r="G921" i="2"/>
  <c r="K921" i="2"/>
  <c r="F921" i="2"/>
  <c r="J921" i="2"/>
  <c r="A940" i="2"/>
  <c r="F922" i="2" a="1"/>
  <c r="F922" i="2" l="1"/>
  <c r="K922" i="2"/>
  <c r="J922" i="2"/>
  <c r="G922" i="2"/>
  <c r="I922" i="2"/>
  <c r="H922" i="2"/>
  <c r="A941" i="2"/>
  <c r="F923" i="2" a="1"/>
  <c r="I923" i="2" l="1"/>
  <c r="H923" i="2"/>
  <c r="G923" i="2"/>
  <c r="J923" i="2"/>
  <c r="F923" i="2"/>
  <c r="K923" i="2"/>
  <c r="A942" i="2"/>
  <c r="F924" i="2" a="1"/>
  <c r="H924" i="2" l="1"/>
  <c r="K924" i="2"/>
  <c r="G924" i="2"/>
  <c r="F924" i="2"/>
  <c r="J924" i="2"/>
  <c r="I924" i="2"/>
  <c r="A943" i="2"/>
  <c r="F925" i="2" a="1"/>
  <c r="G925" i="2" l="1"/>
  <c r="F925" i="2"/>
  <c r="K925" i="2"/>
  <c r="J925" i="2"/>
  <c r="I925" i="2"/>
  <c r="H925" i="2"/>
  <c r="A944" i="2"/>
  <c r="F926" i="2" a="1"/>
  <c r="F106" i="48" a="1"/>
  <c r="F106" i="48" l="1"/>
  <c r="F926" i="2"/>
  <c r="K926" i="2"/>
  <c r="J926" i="2"/>
  <c r="I926" i="2"/>
  <c r="H926" i="2"/>
  <c r="G926" i="2"/>
  <c r="A945" i="2"/>
  <c r="F927" i="2" a="1"/>
  <c r="I927" i="2" l="1"/>
  <c r="H927" i="2"/>
  <c r="G927" i="2"/>
  <c r="F927" i="2"/>
  <c r="J927" i="2"/>
  <c r="K927" i="2"/>
  <c r="A946" i="2"/>
  <c r="F928" i="2" a="1"/>
  <c r="G928" i="2" l="1"/>
  <c r="F928" i="2"/>
  <c r="J928" i="2"/>
  <c r="K928" i="2"/>
  <c r="H928" i="2"/>
  <c r="I928" i="2"/>
  <c r="A947" i="2"/>
  <c r="F929" i="2" a="1"/>
  <c r="H929" i="2" l="1"/>
  <c r="I929" i="2"/>
  <c r="G929" i="2"/>
  <c r="F929" i="2"/>
  <c r="K929" i="2"/>
  <c r="J929" i="2"/>
  <c r="A948" i="2"/>
  <c r="F930" i="2" a="1"/>
  <c r="F930" i="2" l="1"/>
  <c r="H930" i="2"/>
  <c r="G930" i="2"/>
  <c r="K930" i="2"/>
  <c r="J930" i="2"/>
  <c r="I930" i="2"/>
  <c r="A949" i="2"/>
  <c r="F931" i="2" a="1"/>
  <c r="G931" i="2" l="1"/>
  <c r="F931" i="2"/>
  <c r="K931" i="2"/>
  <c r="J931" i="2"/>
  <c r="H931" i="2"/>
  <c r="I931" i="2"/>
  <c r="A950" i="2"/>
  <c r="F932" i="2" a="1"/>
  <c r="H932" i="2" l="1"/>
  <c r="G932" i="2"/>
  <c r="F932" i="2"/>
  <c r="K932" i="2"/>
  <c r="J932" i="2"/>
  <c r="I932" i="2"/>
  <c r="A951" i="2"/>
  <c r="F933" i="2" a="1"/>
  <c r="J933" i="2" l="1"/>
  <c r="I933" i="2"/>
  <c r="H933" i="2"/>
  <c r="G933" i="2"/>
  <c r="F933" i="2"/>
  <c r="K933" i="2"/>
  <c r="A952" i="2"/>
  <c r="F934" i="2" a="1"/>
  <c r="H934" i="2" l="1"/>
  <c r="G934" i="2"/>
  <c r="F934" i="2"/>
  <c r="I934" i="2"/>
  <c r="K934" i="2"/>
  <c r="J934" i="2"/>
  <c r="A953" i="2"/>
  <c r="F935" i="2" a="1"/>
  <c r="G935" i="2" l="1"/>
  <c r="F935" i="2"/>
  <c r="K935" i="2"/>
  <c r="J935" i="2"/>
  <c r="H935" i="2"/>
  <c r="I935" i="2"/>
  <c r="A954" i="2"/>
  <c r="F936" i="2" a="1"/>
  <c r="F107" i="48" a="1"/>
  <c r="F107" i="48" l="1"/>
  <c r="F936" i="2"/>
  <c r="G936" i="2"/>
  <c r="K936" i="2"/>
  <c r="J936" i="2"/>
  <c r="I936" i="2"/>
  <c r="H936" i="2"/>
  <c r="A955" i="2"/>
  <c r="F937" i="2" a="1"/>
  <c r="G937" i="2" l="1"/>
  <c r="F937" i="2"/>
  <c r="K937" i="2"/>
  <c r="J937" i="2"/>
  <c r="I937" i="2"/>
  <c r="H937" i="2"/>
  <c r="A956" i="2"/>
  <c r="F938" i="2" a="1"/>
  <c r="G938" i="2" l="1"/>
  <c r="F938" i="2"/>
  <c r="K938" i="2"/>
  <c r="J938" i="2"/>
  <c r="I938" i="2"/>
  <c r="H938" i="2"/>
  <c r="A957" i="2"/>
  <c r="F939" i="2" a="1"/>
  <c r="I939" i="2" l="1"/>
  <c r="H939" i="2"/>
  <c r="G939" i="2"/>
  <c r="F939" i="2"/>
  <c r="K939" i="2"/>
  <c r="J939" i="2"/>
  <c r="A958" i="2"/>
  <c r="F940" i="2" a="1"/>
  <c r="H940" i="2" l="1"/>
  <c r="G940" i="2"/>
  <c r="F940" i="2"/>
  <c r="K940" i="2"/>
  <c r="I940" i="2"/>
  <c r="J940" i="2"/>
  <c r="A959" i="2"/>
  <c r="F941" i="2" a="1"/>
  <c r="K941" i="2" l="1"/>
  <c r="J941" i="2"/>
  <c r="I941" i="2"/>
  <c r="H941" i="2"/>
  <c r="F941" i="2"/>
  <c r="G941" i="2"/>
  <c r="A960" i="2"/>
  <c r="F942" i="2" a="1"/>
  <c r="K942" i="2" l="1"/>
  <c r="J942" i="2"/>
  <c r="I942" i="2"/>
  <c r="H942" i="2"/>
  <c r="G942" i="2"/>
  <c r="F942" i="2"/>
  <c r="A961" i="2"/>
  <c r="F943" i="2" a="1"/>
  <c r="G943" i="2" l="1"/>
  <c r="F943" i="2"/>
  <c r="H943" i="2"/>
  <c r="K943" i="2"/>
  <c r="I943" i="2"/>
  <c r="J943" i="2"/>
  <c r="A962" i="2"/>
  <c r="F944" i="2" a="1"/>
  <c r="K944" i="2" l="1"/>
  <c r="J944" i="2"/>
  <c r="I944" i="2"/>
  <c r="H944" i="2"/>
  <c r="G944" i="2"/>
  <c r="F944" i="2"/>
  <c r="A963" i="2"/>
  <c r="F945" i="2" a="1"/>
  <c r="F945" i="2" l="1"/>
  <c r="K945" i="2"/>
  <c r="J945" i="2"/>
  <c r="I945" i="2"/>
  <c r="H945" i="2"/>
  <c r="G945" i="2"/>
  <c r="A964" i="2"/>
  <c r="F946" i="2" a="1"/>
  <c r="F108" i="48" a="1"/>
  <c r="F108" i="48" l="1"/>
  <c r="J946" i="2"/>
  <c r="I946" i="2"/>
  <c r="H946" i="2"/>
  <c r="K946" i="2"/>
  <c r="G946" i="2"/>
  <c r="F946" i="2"/>
  <c r="A965" i="2"/>
  <c r="F947" i="2" a="1"/>
  <c r="H947" i="2" l="1"/>
  <c r="G947" i="2"/>
  <c r="F947" i="2"/>
  <c r="K947" i="2"/>
  <c r="J947" i="2"/>
  <c r="I947" i="2"/>
  <c r="A966" i="2"/>
  <c r="F948" i="2" a="1"/>
  <c r="G948" i="2" l="1"/>
  <c r="F948" i="2"/>
  <c r="H948" i="2"/>
  <c r="K948" i="2"/>
  <c r="J948" i="2"/>
  <c r="I948" i="2"/>
  <c r="A967" i="2"/>
  <c r="F949" i="2" a="1"/>
  <c r="H949" i="2" l="1"/>
  <c r="G949" i="2"/>
  <c r="I949" i="2"/>
  <c r="F949" i="2"/>
  <c r="K949" i="2"/>
  <c r="J949" i="2"/>
  <c r="A968" i="2"/>
  <c r="F950" i="2" a="1"/>
  <c r="F950" i="2" l="1"/>
  <c r="K950" i="2"/>
  <c r="J950" i="2"/>
  <c r="G950" i="2"/>
  <c r="I950" i="2"/>
  <c r="H950" i="2"/>
  <c r="A969" i="2"/>
  <c r="F951" i="2" a="1"/>
  <c r="J951" i="2" l="1"/>
  <c r="I951" i="2"/>
  <c r="G951" i="2"/>
  <c r="H951" i="2"/>
  <c r="F951" i="2"/>
  <c r="K951" i="2"/>
  <c r="A970" i="2"/>
  <c r="F952" i="2" a="1"/>
  <c r="J952" i="2" l="1"/>
  <c r="K952" i="2"/>
  <c r="I952" i="2"/>
  <c r="H952" i="2"/>
  <c r="G952" i="2"/>
  <c r="F952" i="2"/>
  <c r="A971" i="2"/>
  <c r="F953" i="2" a="1"/>
  <c r="G953" i="2" l="1"/>
  <c r="F953" i="2"/>
  <c r="K953" i="2"/>
  <c r="J953" i="2"/>
  <c r="I953" i="2"/>
  <c r="H953" i="2"/>
  <c r="A972" i="2"/>
  <c r="F954" i="2" a="1"/>
  <c r="K954" i="2" l="1"/>
  <c r="I954" i="2"/>
  <c r="J954" i="2"/>
  <c r="F954" i="2"/>
  <c r="H954" i="2"/>
  <c r="G954" i="2"/>
  <c r="A973" i="2"/>
  <c r="F955" i="2" a="1"/>
  <c r="I955" i="2" l="1"/>
  <c r="H955" i="2"/>
  <c r="K955" i="2"/>
  <c r="G955" i="2"/>
  <c r="F955" i="2"/>
  <c r="J955" i="2"/>
  <c r="A974" i="2"/>
  <c r="F956" i="2" a="1"/>
  <c r="F109" i="48" a="1"/>
  <c r="F109" i="48" l="1"/>
  <c r="H956" i="2"/>
  <c r="G956" i="2"/>
  <c r="F956" i="2"/>
  <c r="K956" i="2"/>
  <c r="J956" i="2"/>
  <c r="I956" i="2"/>
  <c r="A975" i="2"/>
  <c r="F957" i="2" a="1"/>
  <c r="H957" i="2" l="1"/>
  <c r="G957" i="2"/>
  <c r="K957" i="2"/>
  <c r="F957" i="2"/>
  <c r="I957" i="2"/>
  <c r="J957" i="2"/>
  <c r="A976" i="2"/>
  <c r="F958" i="2" a="1"/>
  <c r="H958" i="2" l="1"/>
  <c r="G958" i="2"/>
  <c r="F958" i="2"/>
  <c r="K958" i="2"/>
  <c r="I958" i="2"/>
  <c r="J958" i="2"/>
  <c r="A977" i="2"/>
  <c r="F959" i="2" a="1"/>
  <c r="K959" i="2" l="1"/>
  <c r="J959" i="2"/>
  <c r="I959" i="2"/>
  <c r="H959" i="2"/>
  <c r="G959" i="2"/>
  <c r="F959" i="2"/>
  <c r="A978" i="2"/>
  <c r="F960" i="2" a="1"/>
  <c r="I960" i="2" l="1"/>
  <c r="H960" i="2"/>
  <c r="G960" i="2"/>
  <c r="J960" i="2"/>
  <c r="F960" i="2"/>
  <c r="K960" i="2"/>
  <c r="A979" i="2"/>
  <c r="F961" i="2" a="1"/>
  <c r="F961" i="2" l="1"/>
  <c r="K961" i="2"/>
  <c r="J961" i="2"/>
  <c r="H961" i="2"/>
  <c r="I961" i="2"/>
  <c r="G961" i="2"/>
  <c r="A980" i="2"/>
  <c r="F962" i="2" a="1"/>
  <c r="I962" i="2" l="1"/>
  <c r="G962" i="2"/>
  <c r="J962" i="2"/>
  <c r="F962" i="2"/>
  <c r="H962" i="2"/>
  <c r="K962" i="2"/>
  <c r="A981" i="2"/>
  <c r="F963" i="2" a="1"/>
  <c r="K963" i="2" l="1"/>
  <c r="J963" i="2"/>
  <c r="I963" i="2"/>
  <c r="H963" i="2"/>
  <c r="G963" i="2"/>
  <c r="F963" i="2"/>
  <c r="A982" i="2"/>
  <c r="F964" i="2" a="1"/>
  <c r="F964" i="2" l="1"/>
  <c r="K964" i="2"/>
  <c r="J964" i="2"/>
  <c r="I964" i="2"/>
  <c r="H964" i="2"/>
  <c r="G964" i="2"/>
  <c r="A983" i="2"/>
  <c r="F965" i="2" a="1"/>
  <c r="K965" i="2" l="1"/>
  <c r="J965" i="2"/>
  <c r="I965" i="2"/>
  <c r="H965" i="2"/>
  <c r="G965" i="2"/>
  <c r="F965" i="2"/>
  <c r="A984" i="2"/>
  <c r="F966" i="2" a="1"/>
  <c r="F110" i="48" a="1"/>
  <c r="F110" i="48" l="1"/>
  <c r="G966" i="2"/>
  <c r="F966" i="2"/>
  <c r="H966" i="2"/>
  <c r="K966" i="2"/>
  <c r="J966" i="2"/>
  <c r="I966" i="2"/>
  <c r="A985" i="2"/>
  <c r="F967" i="2" a="1"/>
  <c r="J967" i="2" l="1"/>
  <c r="H967" i="2"/>
  <c r="I967" i="2"/>
  <c r="K967" i="2"/>
  <c r="G967" i="2"/>
  <c r="F967" i="2"/>
  <c r="A986" i="2"/>
  <c r="F968" i="2" a="1"/>
  <c r="F968" i="2" l="1"/>
  <c r="K968" i="2"/>
  <c r="J968" i="2"/>
  <c r="I968" i="2"/>
  <c r="H968" i="2"/>
  <c r="G968" i="2"/>
  <c r="A987" i="2"/>
  <c r="F969" i="2" a="1"/>
  <c r="F969" i="2" l="1"/>
  <c r="K969" i="2"/>
  <c r="J969" i="2"/>
  <c r="G969" i="2"/>
  <c r="I969" i="2"/>
  <c r="H969" i="2"/>
  <c r="A988" i="2"/>
  <c r="F970" i="2" a="1"/>
  <c r="F970" i="2" l="1"/>
  <c r="K970" i="2"/>
  <c r="G970" i="2"/>
  <c r="J970" i="2"/>
  <c r="I970" i="2"/>
  <c r="H970" i="2"/>
  <c r="A989" i="2"/>
  <c r="F971" i="2" a="1"/>
  <c r="F971" i="2" l="1"/>
  <c r="K971" i="2"/>
  <c r="J971" i="2"/>
  <c r="I971" i="2"/>
  <c r="G971" i="2"/>
  <c r="H971" i="2"/>
  <c r="A990" i="2"/>
  <c r="F972" i="2" a="1"/>
  <c r="I972" i="2" l="1"/>
  <c r="J972" i="2"/>
  <c r="H972" i="2"/>
  <c r="G972" i="2"/>
  <c r="F972" i="2"/>
  <c r="K972" i="2"/>
  <c r="A991" i="2"/>
  <c r="F973" i="2" a="1"/>
  <c r="K973" i="2" l="1"/>
  <c r="J973" i="2"/>
  <c r="I973" i="2"/>
  <c r="H973" i="2"/>
  <c r="G973" i="2"/>
  <c r="F973" i="2"/>
  <c r="A992" i="2"/>
  <c r="F974" i="2" a="1"/>
  <c r="K974" i="2" l="1"/>
  <c r="J974" i="2"/>
  <c r="I974" i="2"/>
  <c r="H974" i="2"/>
  <c r="G974" i="2"/>
  <c r="F974" i="2"/>
  <c r="A993" i="2"/>
  <c r="F975" i="2" a="1"/>
  <c r="F975" i="2" l="1"/>
  <c r="K975" i="2"/>
  <c r="J975" i="2"/>
  <c r="I975" i="2"/>
  <c r="H975" i="2"/>
  <c r="G975" i="2"/>
  <c r="A994" i="2"/>
  <c r="F976" i="2" a="1"/>
  <c r="F111" i="48" a="1"/>
  <c r="F111" i="48" l="1"/>
  <c r="F976" i="2"/>
  <c r="K976" i="2"/>
  <c r="J976" i="2"/>
  <c r="I976" i="2"/>
  <c r="H976" i="2"/>
  <c r="G976" i="2"/>
  <c r="A995" i="2"/>
  <c r="F977" i="2" a="1"/>
  <c r="G977" i="2" l="1"/>
  <c r="F977" i="2"/>
  <c r="K977" i="2"/>
  <c r="J977" i="2"/>
  <c r="I977" i="2"/>
  <c r="H977" i="2"/>
  <c r="A996" i="2"/>
  <c r="F978" i="2" a="1"/>
  <c r="H978" i="2" l="1"/>
  <c r="G978" i="2"/>
  <c r="F978" i="2"/>
  <c r="K978" i="2"/>
  <c r="J978" i="2"/>
  <c r="I978" i="2"/>
  <c r="A997" i="2"/>
  <c r="F979" i="2" a="1"/>
  <c r="F979" i="2" l="1"/>
  <c r="K979" i="2"/>
  <c r="J979" i="2"/>
  <c r="G979" i="2"/>
  <c r="I979" i="2"/>
  <c r="H979" i="2"/>
  <c r="A998" i="2"/>
  <c r="F980" i="2" a="1"/>
  <c r="I980" i="2" l="1"/>
  <c r="H980" i="2"/>
  <c r="G980" i="2"/>
  <c r="F980" i="2"/>
  <c r="K980" i="2"/>
  <c r="J980" i="2"/>
  <c r="A999" i="2"/>
  <c r="F981" i="2" a="1"/>
  <c r="J981" i="2" l="1"/>
  <c r="I981" i="2"/>
  <c r="H981" i="2"/>
  <c r="G981" i="2"/>
  <c r="F981" i="2"/>
  <c r="K981" i="2"/>
  <c r="A1000" i="2"/>
  <c r="F982" i="2" a="1"/>
  <c r="K982" i="2" l="1"/>
  <c r="J982" i="2"/>
  <c r="I982" i="2"/>
  <c r="H982" i="2"/>
  <c r="G982" i="2"/>
  <c r="F982" i="2"/>
  <c r="A1001" i="2"/>
  <c r="F983" i="2" a="1"/>
  <c r="J983" i="2" l="1"/>
  <c r="I983" i="2"/>
  <c r="H983" i="2"/>
  <c r="G983" i="2"/>
  <c r="F983" i="2"/>
  <c r="K983" i="2"/>
  <c r="A1002" i="2"/>
  <c r="F984" i="2" a="1"/>
  <c r="K984" i="2" l="1"/>
  <c r="J984" i="2"/>
  <c r="F984" i="2"/>
  <c r="I984" i="2"/>
  <c r="H984" i="2"/>
  <c r="G984" i="2"/>
  <c r="A1003" i="2"/>
  <c r="F985" i="2" a="1"/>
  <c r="H985" i="2" l="1"/>
  <c r="G985" i="2"/>
  <c r="I985" i="2"/>
  <c r="F985" i="2"/>
  <c r="K985" i="2"/>
  <c r="J985" i="2"/>
  <c r="A1004" i="2"/>
  <c r="F986" i="2" a="1"/>
  <c r="F112" i="48" a="1"/>
  <c r="F112" i="48" l="1"/>
  <c r="F986" i="2"/>
  <c r="K986" i="2"/>
  <c r="J986" i="2"/>
  <c r="I986" i="2"/>
  <c r="G986" i="2"/>
  <c r="H986" i="2"/>
  <c r="A1005" i="2"/>
  <c r="F987" i="2" a="1"/>
  <c r="J987" i="2" l="1"/>
  <c r="I987" i="2"/>
  <c r="K987" i="2"/>
  <c r="H987" i="2"/>
  <c r="G987" i="2"/>
  <c r="F987" i="2"/>
  <c r="A1006" i="2"/>
  <c r="F988" i="2" a="1"/>
  <c r="J988" i="2" l="1"/>
  <c r="I988" i="2"/>
  <c r="H988" i="2"/>
  <c r="G988" i="2"/>
  <c r="F988" i="2"/>
  <c r="K988" i="2"/>
  <c r="A1007" i="2"/>
  <c r="F989" i="2" a="1"/>
  <c r="K989" i="2" l="1"/>
  <c r="J989" i="2"/>
  <c r="I989" i="2"/>
  <c r="H989" i="2"/>
  <c r="G989" i="2"/>
  <c r="F989" i="2"/>
  <c r="A1008" i="2"/>
  <c r="F990" i="2" a="1"/>
  <c r="G990" i="2" l="1"/>
  <c r="F990" i="2"/>
  <c r="K990" i="2"/>
  <c r="J990" i="2"/>
  <c r="I990" i="2"/>
  <c r="H990" i="2"/>
  <c r="A1009" i="2"/>
  <c r="F991" i="2" a="1"/>
  <c r="K991" i="2" l="1"/>
  <c r="J991" i="2"/>
  <c r="I991" i="2"/>
  <c r="H991" i="2"/>
  <c r="G991" i="2"/>
  <c r="F991" i="2"/>
  <c r="A1010" i="2"/>
  <c r="F992" i="2" a="1"/>
  <c r="J992" i="2" l="1"/>
  <c r="I992" i="2"/>
  <c r="H992" i="2"/>
  <c r="G992" i="2"/>
  <c r="F992" i="2"/>
  <c r="K992" i="2"/>
  <c r="A1011" i="2"/>
  <c r="F993" i="2" a="1"/>
  <c r="G993" i="2" l="1"/>
  <c r="K993" i="2"/>
  <c r="F993" i="2"/>
  <c r="J993" i="2"/>
  <c r="I993" i="2"/>
  <c r="H993" i="2"/>
  <c r="A1012" i="2"/>
  <c r="F994" i="2" a="1"/>
  <c r="H994" i="2" l="1"/>
  <c r="G994" i="2"/>
  <c r="F994" i="2"/>
  <c r="K994" i="2"/>
  <c r="J994" i="2"/>
  <c r="I994" i="2"/>
  <c r="A1013" i="2"/>
  <c r="F995" i="2" a="1"/>
  <c r="I995" i="2" l="1"/>
  <c r="H995" i="2"/>
  <c r="G995" i="2"/>
  <c r="F995" i="2"/>
  <c r="J995" i="2"/>
  <c r="K995" i="2"/>
  <c r="A1014" i="2"/>
  <c r="F996" i="2" a="1"/>
  <c r="F113" i="48" a="1"/>
  <c r="F113" i="48" l="1"/>
  <c r="K996" i="2"/>
  <c r="I996" i="2"/>
  <c r="J996" i="2"/>
  <c r="H996" i="2"/>
  <c r="F996" i="2"/>
  <c r="G996" i="2"/>
  <c r="A1015" i="2"/>
  <c r="F997" i="2" a="1"/>
  <c r="H997" i="2" l="1"/>
  <c r="G997" i="2"/>
  <c r="F997" i="2"/>
  <c r="K997" i="2"/>
  <c r="J997" i="2"/>
  <c r="I997" i="2"/>
  <c r="A1016" i="2"/>
  <c r="F998" i="2" a="1"/>
  <c r="I998" i="2" l="1"/>
  <c r="H998" i="2"/>
  <c r="G998" i="2"/>
  <c r="J998" i="2"/>
  <c r="F998" i="2"/>
  <c r="K998" i="2"/>
  <c r="A1017" i="2"/>
  <c r="F999" i="2" a="1"/>
  <c r="K999" i="2" l="1"/>
  <c r="J999" i="2"/>
  <c r="H999" i="2"/>
  <c r="I999" i="2"/>
  <c r="G999" i="2"/>
  <c r="F999" i="2"/>
  <c r="A1018" i="2"/>
  <c r="F1000" i="2" a="1"/>
  <c r="I1000" i="2" l="1"/>
  <c r="H1000" i="2"/>
  <c r="G1000" i="2"/>
  <c r="F1000" i="2"/>
  <c r="K1000" i="2"/>
  <c r="J1000" i="2"/>
  <c r="A1019" i="2"/>
  <c r="F1001" i="2" a="1"/>
  <c r="G1001" i="2" l="1"/>
  <c r="F1001" i="2"/>
  <c r="K1001" i="2"/>
  <c r="J1001" i="2"/>
  <c r="I1001" i="2"/>
  <c r="H1001" i="2"/>
  <c r="A1020" i="2"/>
  <c r="F1002" i="2" a="1"/>
  <c r="F1002" i="2" l="1"/>
  <c r="K1002" i="2"/>
  <c r="J1002" i="2"/>
  <c r="I1002" i="2"/>
  <c r="H1002" i="2"/>
  <c r="G1002" i="2"/>
  <c r="A1021" i="2"/>
  <c r="F1003" i="2" a="1"/>
  <c r="K1003" i="2" l="1"/>
  <c r="J1003" i="2"/>
  <c r="I1003" i="2"/>
  <c r="H1003" i="2"/>
  <c r="G1003" i="2"/>
  <c r="F1003" i="2"/>
  <c r="A1022" i="2"/>
  <c r="F1004" i="2" a="1"/>
  <c r="H1004" i="2" l="1"/>
  <c r="G1004" i="2"/>
  <c r="F1004" i="2"/>
  <c r="K1004" i="2"/>
  <c r="I1004" i="2"/>
  <c r="J1004" i="2"/>
  <c r="A1023" i="2"/>
  <c r="F1005" i="2" a="1"/>
  <c r="H1005" i="2" l="1"/>
  <c r="G1005" i="2"/>
  <c r="F1005" i="2"/>
  <c r="K1005" i="2"/>
  <c r="J1005" i="2"/>
  <c r="I1005" i="2"/>
  <c r="A1024" i="2"/>
  <c r="F1006" i="2" a="1"/>
  <c r="F114" i="48" a="1"/>
  <c r="F114" i="48" l="1"/>
  <c r="I1006" i="2"/>
  <c r="H1006" i="2"/>
  <c r="G1006" i="2"/>
  <c r="F1006" i="2"/>
  <c r="K1006" i="2"/>
  <c r="J1006" i="2"/>
  <c r="A1025" i="2"/>
  <c r="F1007" i="2" a="1"/>
  <c r="I1007" i="2" l="1"/>
  <c r="H1007" i="2"/>
  <c r="G1007" i="2"/>
  <c r="F1007" i="2"/>
  <c r="J1007" i="2"/>
  <c r="K1007" i="2"/>
  <c r="A1026" i="2"/>
  <c r="F1008" i="2" a="1"/>
  <c r="J1008" i="2" l="1"/>
  <c r="I1008" i="2"/>
  <c r="H1008" i="2"/>
  <c r="G1008" i="2"/>
  <c r="F1008" i="2"/>
  <c r="K1008" i="2"/>
  <c r="A1027" i="2"/>
  <c r="F1009" i="2" a="1"/>
  <c r="G1009" i="2" l="1"/>
  <c r="F1009" i="2"/>
  <c r="K1009" i="2"/>
  <c r="J1009" i="2"/>
  <c r="I1009" i="2"/>
  <c r="H1009" i="2"/>
  <c r="A1028" i="2"/>
  <c r="F1010" i="2" a="1"/>
  <c r="F1010" i="2" l="1"/>
  <c r="J1010" i="2"/>
  <c r="K1010" i="2"/>
  <c r="I1010" i="2"/>
  <c r="G1010" i="2"/>
  <c r="H1010" i="2"/>
  <c r="A1029" i="2"/>
  <c r="F1011" i="2" a="1"/>
  <c r="G1011" i="2" l="1"/>
  <c r="F1011" i="2"/>
  <c r="K1011" i="2"/>
  <c r="J1011" i="2"/>
  <c r="I1011" i="2"/>
  <c r="H1011" i="2"/>
  <c r="A1030" i="2"/>
  <c r="F1012" i="2" a="1"/>
  <c r="G1012" i="2" l="1"/>
  <c r="J1012" i="2"/>
  <c r="I1012" i="2"/>
  <c r="K1012" i="2"/>
  <c r="H1012" i="2"/>
  <c r="F1012" i="2"/>
  <c r="A1031" i="2"/>
  <c r="F1013" i="2" a="1"/>
  <c r="I1013" i="2" l="1"/>
  <c r="J1013" i="2"/>
  <c r="H1013" i="2"/>
  <c r="G1013" i="2"/>
  <c r="F1013" i="2"/>
  <c r="K1013" i="2"/>
  <c r="A1032" i="2"/>
  <c r="F1014" i="2" a="1"/>
  <c r="J1014" i="2" l="1"/>
  <c r="G1014" i="2"/>
  <c r="I1014" i="2"/>
  <c r="H1014" i="2"/>
  <c r="F1014" i="2"/>
  <c r="K1014" i="2"/>
  <c r="A1033" i="2"/>
  <c r="F1015" i="2" a="1"/>
  <c r="J1015" i="2" l="1"/>
  <c r="I1015" i="2"/>
  <c r="H1015" i="2"/>
  <c r="K1015" i="2"/>
  <c r="G1015" i="2"/>
  <c r="F1015" i="2"/>
  <c r="A1034" i="2"/>
  <c r="F1016" i="2" a="1"/>
  <c r="F115" i="48" a="1"/>
  <c r="F115" i="48" l="1"/>
  <c r="G1016" i="2"/>
  <c r="F1016" i="2"/>
  <c r="H1016" i="2"/>
  <c r="K1016" i="2"/>
  <c r="J1016" i="2"/>
  <c r="I1016" i="2"/>
  <c r="A1035" i="2"/>
  <c r="F1017" i="2" a="1"/>
  <c r="G1017" i="2" l="1"/>
  <c r="F1017" i="2"/>
  <c r="K1017" i="2"/>
  <c r="J1017" i="2"/>
  <c r="I1017" i="2"/>
  <c r="H1017" i="2"/>
  <c r="A1036" i="2"/>
  <c r="F1018" i="2" a="1"/>
  <c r="J1018" i="2" l="1"/>
  <c r="I1018" i="2"/>
  <c r="F1018" i="2"/>
  <c r="K1018" i="2"/>
  <c r="H1018" i="2"/>
  <c r="G1018" i="2"/>
  <c r="A1037" i="2"/>
  <c r="F1019" i="2" a="1"/>
  <c r="H1019" i="2" l="1"/>
  <c r="G1019" i="2"/>
  <c r="F1019" i="2"/>
  <c r="K1019" i="2"/>
  <c r="J1019" i="2"/>
  <c r="I1019" i="2"/>
  <c r="A1038" i="2"/>
  <c r="F1020" i="2" a="1"/>
  <c r="J1020" i="2" l="1"/>
  <c r="I1020" i="2"/>
  <c r="H1020" i="2"/>
  <c r="G1020" i="2"/>
  <c r="F1020" i="2"/>
  <c r="K1020" i="2"/>
  <c r="A1039" i="2"/>
  <c r="F1021" i="2" a="1"/>
  <c r="K1021" i="2" l="1"/>
  <c r="J1021" i="2"/>
  <c r="I1021" i="2"/>
  <c r="H1021" i="2"/>
  <c r="F1021" i="2"/>
  <c r="G1021" i="2"/>
  <c r="A1040" i="2"/>
  <c r="F1022" i="2" a="1"/>
  <c r="I1022" i="2" l="1"/>
  <c r="H1022" i="2"/>
  <c r="G1022" i="2"/>
  <c r="F1022" i="2"/>
  <c r="K1022" i="2"/>
  <c r="J1022" i="2"/>
  <c r="A1041" i="2"/>
  <c r="F1023" i="2" a="1"/>
  <c r="K1023" i="2" l="1"/>
  <c r="J1023" i="2"/>
  <c r="I1023" i="2"/>
  <c r="H1023" i="2"/>
  <c r="G1023" i="2"/>
  <c r="F1023" i="2"/>
  <c r="A1042" i="2"/>
  <c r="F1024" i="2" a="1"/>
  <c r="F1024" i="2" l="1"/>
  <c r="K1024" i="2"/>
  <c r="J1024" i="2"/>
  <c r="I1024" i="2"/>
  <c r="G1024" i="2"/>
  <c r="H1024" i="2"/>
  <c r="A1043" i="2"/>
  <c r="F1025" i="2" a="1"/>
  <c r="F1025" i="2" l="1"/>
  <c r="K1025" i="2"/>
  <c r="J1025" i="2"/>
  <c r="G1025" i="2"/>
  <c r="I1025" i="2"/>
  <c r="H1025" i="2"/>
  <c r="A1044" i="2"/>
  <c r="F1026" i="2" a="1"/>
  <c r="F116" i="48" a="1"/>
  <c r="F116" i="48" l="1"/>
  <c r="I1026" i="2"/>
  <c r="J1026" i="2"/>
  <c r="H1026" i="2"/>
  <c r="G1026" i="2"/>
  <c r="F1026" i="2"/>
  <c r="K1026" i="2"/>
  <c r="A1045" i="2"/>
  <c r="F1027" i="2" a="1"/>
  <c r="F1027" i="2" l="1"/>
  <c r="K1027" i="2"/>
  <c r="J1027" i="2"/>
  <c r="I1027" i="2"/>
  <c r="H1027" i="2"/>
  <c r="G1027" i="2"/>
  <c r="A1046" i="2"/>
  <c r="F1028" i="2" a="1"/>
  <c r="K1028" i="2" l="1"/>
  <c r="J1028" i="2"/>
  <c r="F1028" i="2"/>
  <c r="I1028" i="2"/>
  <c r="H1028" i="2"/>
  <c r="G1028" i="2"/>
  <c r="A1047" i="2"/>
  <c r="F1029" i="2" a="1"/>
  <c r="F1029" i="2" l="1"/>
  <c r="K1029" i="2"/>
  <c r="J1029" i="2"/>
  <c r="I1029" i="2"/>
  <c r="H1029" i="2"/>
  <c r="G1029" i="2"/>
  <c r="A1048" i="2"/>
  <c r="F1030" i="2" a="1"/>
  <c r="J1030" i="2" l="1"/>
  <c r="I1030" i="2"/>
  <c r="H1030" i="2"/>
  <c r="G1030" i="2"/>
  <c r="F1030" i="2"/>
  <c r="K1030" i="2"/>
  <c r="A1049" i="2"/>
  <c r="F1031" i="2" a="1"/>
  <c r="F1031" i="2" l="1"/>
  <c r="G1031" i="2"/>
  <c r="K1031" i="2"/>
  <c r="J1031" i="2"/>
  <c r="I1031" i="2"/>
  <c r="H1031" i="2"/>
  <c r="A1050" i="2"/>
  <c r="F1032" i="2" a="1"/>
  <c r="F1032" i="2" l="1"/>
  <c r="K1032" i="2"/>
  <c r="J1032" i="2"/>
  <c r="I1032" i="2"/>
  <c r="H1032" i="2"/>
  <c r="G1032" i="2"/>
  <c r="A1051" i="2"/>
  <c r="F1033" i="2" a="1"/>
  <c r="H1033" i="2" l="1"/>
  <c r="G1033" i="2"/>
  <c r="F1033" i="2"/>
  <c r="K1033" i="2"/>
  <c r="J1033" i="2"/>
  <c r="I1033" i="2"/>
  <c r="A1052" i="2"/>
  <c r="F1034" i="2" a="1"/>
  <c r="F1034" i="2" l="1"/>
  <c r="K1034" i="2"/>
  <c r="G1034" i="2"/>
  <c r="J1034" i="2"/>
  <c r="I1034" i="2"/>
  <c r="H1034" i="2"/>
  <c r="A1053" i="2"/>
  <c r="F1035" i="2" a="1"/>
  <c r="J1035" i="2" l="1"/>
  <c r="I1035" i="2"/>
  <c r="H1035" i="2"/>
  <c r="G1035" i="2"/>
  <c r="K1035" i="2"/>
  <c r="F1035" i="2"/>
  <c r="A1054" i="2"/>
  <c r="F1036" i="2" a="1"/>
  <c r="F117" i="48" a="1"/>
  <c r="F117" i="48" l="1"/>
  <c r="J1036" i="2"/>
  <c r="I1036" i="2"/>
  <c r="H1036" i="2"/>
  <c r="G1036" i="2"/>
  <c r="F1036" i="2"/>
  <c r="K1036" i="2"/>
  <c r="A1055" i="2"/>
  <c r="F1037" i="2" a="1"/>
  <c r="K1037" i="2" l="1"/>
  <c r="J1037" i="2"/>
  <c r="I1037" i="2"/>
  <c r="H1037" i="2"/>
  <c r="G1037" i="2"/>
  <c r="F1037" i="2"/>
  <c r="A1056" i="2"/>
  <c r="F1038" i="2" a="1"/>
  <c r="F1038" i="2" l="1"/>
  <c r="K1038" i="2"/>
  <c r="J1038" i="2"/>
  <c r="I1038" i="2"/>
  <c r="H1038" i="2"/>
  <c r="G1038" i="2"/>
  <c r="A1057" i="2"/>
  <c r="F1039" i="2" a="1"/>
  <c r="J1039" i="2" l="1"/>
  <c r="I1039" i="2"/>
  <c r="H1039" i="2"/>
  <c r="G1039" i="2"/>
  <c r="F1039" i="2"/>
  <c r="K1039" i="2"/>
  <c r="A1058" i="2"/>
  <c r="F1040" i="2" a="1"/>
  <c r="J1040" i="2" l="1"/>
  <c r="I1040" i="2"/>
  <c r="H1040" i="2"/>
  <c r="G1040" i="2"/>
  <c r="F1040" i="2"/>
  <c r="K1040" i="2"/>
  <c r="A1059" i="2"/>
  <c r="F1041" i="2" a="1"/>
  <c r="G1041" i="2" l="1"/>
  <c r="F1041" i="2"/>
  <c r="K1041" i="2"/>
  <c r="J1041" i="2"/>
  <c r="I1041" i="2"/>
  <c r="H1041" i="2"/>
  <c r="A1060" i="2"/>
  <c r="F1042" i="2" a="1"/>
  <c r="I1042" i="2" l="1"/>
  <c r="H1042" i="2"/>
  <c r="G1042" i="2"/>
  <c r="F1042" i="2"/>
  <c r="J1042" i="2"/>
  <c r="K1042" i="2"/>
  <c r="A1061" i="2"/>
  <c r="F1043" i="2" a="1"/>
  <c r="I1043" i="2" l="1"/>
  <c r="H1043" i="2"/>
  <c r="G1043" i="2"/>
  <c r="F1043" i="2"/>
  <c r="K1043" i="2"/>
  <c r="J1043" i="2"/>
  <c r="A1062" i="2"/>
  <c r="F1044" i="2" a="1"/>
  <c r="J1044" i="2" l="1"/>
  <c r="I1044" i="2"/>
  <c r="K1044" i="2"/>
  <c r="H1044" i="2"/>
  <c r="G1044" i="2"/>
  <c r="F1044" i="2"/>
  <c r="A1063" i="2"/>
  <c r="F1045" i="2" a="1"/>
  <c r="I1045" i="2" l="1"/>
  <c r="H1045" i="2"/>
  <c r="G1045" i="2"/>
  <c r="F1045" i="2"/>
  <c r="K1045" i="2"/>
  <c r="J1045" i="2"/>
  <c r="A1064" i="2"/>
  <c r="F1046" i="2" a="1"/>
  <c r="F118" i="48" a="1"/>
  <c r="F118" i="48" l="1"/>
  <c r="I1046" i="2"/>
  <c r="J1046" i="2"/>
  <c r="H1046" i="2"/>
  <c r="G1046" i="2"/>
  <c r="F1046" i="2"/>
  <c r="K1046" i="2"/>
  <c r="A1065" i="2"/>
  <c r="F1047" i="2" a="1"/>
  <c r="K1047" i="2" l="1"/>
  <c r="J1047" i="2"/>
  <c r="I1047" i="2"/>
  <c r="H1047" i="2"/>
  <c r="G1047" i="2"/>
  <c r="F1047" i="2"/>
  <c r="A1066" i="2"/>
  <c r="F1048" i="2" a="1"/>
  <c r="K1048" i="2" l="1"/>
  <c r="J1048" i="2"/>
  <c r="I1048" i="2"/>
  <c r="H1048" i="2"/>
  <c r="G1048" i="2"/>
  <c r="F1048" i="2"/>
  <c r="A1067" i="2"/>
  <c r="F1049" i="2" a="1"/>
  <c r="F1049" i="2" l="1"/>
  <c r="K1049" i="2"/>
  <c r="J1049" i="2"/>
  <c r="I1049" i="2"/>
  <c r="G1049" i="2"/>
  <c r="H1049" i="2"/>
  <c r="A1068" i="2"/>
  <c r="F1050" i="2" a="1"/>
  <c r="I1050" i="2" l="1"/>
  <c r="H1050" i="2"/>
  <c r="G1050" i="2"/>
  <c r="F1050" i="2"/>
  <c r="K1050" i="2"/>
  <c r="J1050" i="2"/>
  <c r="A1069" i="2"/>
  <c r="F1051" i="2" a="1"/>
  <c r="H1051" i="2" l="1"/>
  <c r="G1051" i="2"/>
  <c r="F1051" i="2"/>
  <c r="K1051" i="2"/>
  <c r="I1051" i="2"/>
  <c r="J1051" i="2"/>
  <c r="A1070" i="2"/>
  <c r="F1052" i="2" a="1"/>
  <c r="F1052" i="2" l="1"/>
  <c r="K1052" i="2"/>
  <c r="H1052" i="2"/>
  <c r="J1052" i="2"/>
  <c r="G1052" i="2"/>
  <c r="I1052" i="2"/>
  <c r="A1071" i="2"/>
  <c r="F1053" i="2" a="1"/>
  <c r="H1053" i="2" l="1"/>
  <c r="G1053" i="2"/>
  <c r="F1053" i="2"/>
  <c r="K1053" i="2"/>
  <c r="J1053" i="2"/>
  <c r="I1053" i="2"/>
  <c r="A1072" i="2"/>
  <c r="F1054" i="2" a="1"/>
  <c r="I1054" i="2" l="1"/>
  <c r="F1054" i="2"/>
  <c r="H1054" i="2"/>
  <c r="G1054" i="2"/>
  <c r="J1054" i="2"/>
  <c r="K1054" i="2"/>
  <c r="A1073" i="2"/>
  <c r="F1055" i="2" a="1"/>
  <c r="J1055" i="2" l="1"/>
  <c r="I1055" i="2"/>
  <c r="H1055" i="2"/>
  <c r="G1055" i="2"/>
  <c r="F1055" i="2"/>
  <c r="K1055" i="2"/>
  <c r="A1074" i="2"/>
  <c r="F1056" i="2" a="1"/>
  <c r="F119" i="48" a="1"/>
  <c r="F119" i="48" l="1"/>
  <c r="F1056" i="2"/>
  <c r="K1056" i="2"/>
  <c r="J1056" i="2"/>
  <c r="I1056" i="2"/>
  <c r="H1056" i="2"/>
  <c r="G1056" i="2"/>
  <c r="A1075" i="2"/>
  <c r="F1057" i="2" a="1"/>
  <c r="G1057" i="2" l="1"/>
  <c r="F1057" i="2"/>
  <c r="K1057" i="2"/>
  <c r="J1057" i="2"/>
  <c r="I1057" i="2"/>
  <c r="H1057" i="2"/>
  <c r="A1076" i="2"/>
  <c r="F1058" i="2" a="1"/>
  <c r="I1058" i="2" l="1"/>
  <c r="F1058" i="2"/>
  <c r="J1058" i="2"/>
  <c r="H1058" i="2"/>
  <c r="G1058" i="2"/>
  <c r="K1058" i="2"/>
  <c r="A1077" i="2"/>
  <c r="F1059" i="2" a="1"/>
  <c r="G1059" i="2" l="1"/>
  <c r="F1059" i="2"/>
  <c r="H1059" i="2"/>
  <c r="K1059" i="2"/>
  <c r="J1059" i="2"/>
  <c r="I1059" i="2"/>
  <c r="A1078" i="2"/>
  <c r="F1060" i="2" a="1"/>
  <c r="G1060" i="2" l="1"/>
  <c r="K1060" i="2"/>
  <c r="F1060" i="2"/>
  <c r="I1060" i="2"/>
  <c r="H1060" i="2"/>
  <c r="J1060" i="2"/>
  <c r="A1079" i="2"/>
  <c r="F1061" i="2" a="1"/>
  <c r="K1061" i="2" l="1"/>
  <c r="J1061" i="2"/>
  <c r="I1061" i="2"/>
  <c r="H1061" i="2"/>
  <c r="G1061" i="2"/>
  <c r="F1061" i="2"/>
  <c r="A1080" i="2"/>
  <c r="F1062" i="2" a="1"/>
  <c r="K1062" i="2" l="1"/>
  <c r="J1062" i="2"/>
  <c r="F1062" i="2"/>
  <c r="I1062" i="2"/>
  <c r="H1062" i="2"/>
  <c r="G1062" i="2"/>
  <c r="A1081" i="2"/>
  <c r="F1063" i="2" a="1"/>
  <c r="G1063" i="2" l="1"/>
  <c r="F1063" i="2"/>
  <c r="I1063" i="2"/>
  <c r="H1063" i="2"/>
  <c r="J1063" i="2"/>
  <c r="K1063" i="2"/>
  <c r="A1082" i="2"/>
  <c r="F1064" i="2" a="1"/>
  <c r="G1064" i="2" l="1"/>
  <c r="F1064" i="2"/>
  <c r="K1064" i="2"/>
  <c r="J1064" i="2"/>
  <c r="I1064" i="2"/>
  <c r="H1064" i="2"/>
  <c r="A1083" i="2"/>
  <c r="F1065" i="2" a="1"/>
  <c r="H1065" i="2" l="1"/>
  <c r="I1065" i="2"/>
  <c r="G1065" i="2"/>
  <c r="F1065" i="2"/>
  <c r="K1065" i="2"/>
  <c r="J1065" i="2"/>
  <c r="A1084" i="2"/>
  <c r="F1066" i="2" a="1"/>
  <c r="F120" i="48" a="1"/>
  <c r="F120" i="48" l="1"/>
  <c r="H1066" i="2"/>
  <c r="G1066" i="2"/>
  <c r="F1066" i="2"/>
  <c r="K1066" i="2"/>
  <c r="J1066" i="2"/>
  <c r="I1066" i="2"/>
  <c r="A1085" i="2"/>
  <c r="F1067" i="2" a="1"/>
  <c r="F1067" i="2" l="1"/>
  <c r="I1067" i="2"/>
  <c r="H1067" i="2"/>
  <c r="G1067" i="2"/>
  <c r="K1067" i="2"/>
  <c r="J1067" i="2"/>
  <c r="A1086" i="2"/>
  <c r="F1068" i="2" a="1"/>
  <c r="J1068" i="2" l="1"/>
  <c r="I1068" i="2"/>
  <c r="H1068" i="2"/>
  <c r="G1068" i="2"/>
  <c r="F1068" i="2"/>
  <c r="K1068" i="2"/>
  <c r="A1087" i="2"/>
  <c r="F1069" i="2" a="1"/>
  <c r="H1069" i="2" l="1"/>
  <c r="G1069" i="2"/>
  <c r="F1069" i="2"/>
  <c r="I1069" i="2"/>
  <c r="K1069" i="2"/>
  <c r="J1069" i="2"/>
  <c r="A1088" i="2"/>
  <c r="F1070" i="2" a="1"/>
  <c r="K1070" i="2" l="1"/>
  <c r="J1070" i="2"/>
  <c r="I1070" i="2"/>
  <c r="H1070" i="2"/>
  <c r="F1070" i="2"/>
  <c r="G1070" i="2"/>
  <c r="A1089" i="2"/>
  <c r="F1071" i="2" a="1"/>
  <c r="K1071" i="2" l="1"/>
  <c r="J1071" i="2"/>
  <c r="I1071" i="2"/>
  <c r="H1071" i="2"/>
  <c r="F1071" i="2"/>
  <c r="G1071" i="2"/>
  <c r="A1090" i="2"/>
  <c r="F1072" i="2" a="1"/>
  <c r="F1072" i="2" l="1"/>
  <c r="J1072" i="2"/>
  <c r="K1072" i="2"/>
  <c r="I1072" i="2"/>
  <c r="H1072" i="2"/>
  <c r="G1072" i="2"/>
  <c r="A1091" i="2"/>
  <c r="F1073" i="2" a="1"/>
  <c r="K1073" i="2" l="1"/>
  <c r="J1073" i="2"/>
  <c r="I1073" i="2"/>
  <c r="H1073" i="2"/>
  <c r="G1073" i="2"/>
  <c r="F1073" i="2"/>
  <c r="A1092" i="2"/>
  <c r="F1074" i="2" a="1"/>
  <c r="F1074" i="2" l="1"/>
  <c r="J1074" i="2"/>
  <c r="K1074" i="2"/>
  <c r="I1074" i="2"/>
  <c r="G1074" i="2"/>
  <c r="H1074" i="2"/>
  <c r="A1093" i="2"/>
  <c r="F1075" i="2" a="1"/>
  <c r="I1075" i="2" l="1"/>
  <c r="H1075" i="2"/>
  <c r="G1075" i="2"/>
  <c r="F1075" i="2"/>
  <c r="K1075" i="2"/>
  <c r="J1075" i="2"/>
  <c r="A1094" i="2"/>
  <c r="F1076" i="2" a="1"/>
  <c r="F121" i="48" a="1"/>
  <c r="F121" i="48" l="1"/>
  <c r="J1076" i="2"/>
  <c r="I1076" i="2"/>
  <c r="K1076" i="2"/>
  <c r="H1076" i="2"/>
  <c r="G1076" i="2"/>
  <c r="F1076" i="2"/>
  <c r="A1095" i="2"/>
  <c r="F1077" i="2" a="1"/>
  <c r="I1077" i="2" l="1"/>
  <c r="H1077" i="2"/>
  <c r="G1077" i="2"/>
  <c r="J1077" i="2"/>
  <c r="F1077" i="2"/>
  <c r="K1077" i="2"/>
  <c r="A1096" i="2"/>
  <c r="F1078" i="2" a="1"/>
  <c r="H1078" i="2" l="1"/>
  <c r="F1078" i="2"/>
  <c r="K1078" i="2"/>
  <c r="J1078" i="2"/>
  <c r="I1078" i="2"/>
  <c r="G1078" i="2"/>
  <c r="A1097" i="2"/>
  <c r="F1079" i="2" a="1"/>
  <c r="F1079" i="2" l="1"/>
  <c r="K1079" i="2"/>
  <c r="J1079" i="2"/>
  <c r="G1079" i="2"/>
  <c r="I1079" i="2"/>
  <c r="H1079" i="2"/>
  <c r="A1098" i="2"/>
  <c r="F1080" i="2" a="1"/>
  <c r="K1080" i="2" l="1"/>
  <c r="J1080" i="2"/>
  <c r="G1080" i="2"/>
  <c r="H1080" i="2"/>
  <c r="F1080" i="2"/>
  <c r="I1080" i="2"/>
  <c r="A1099" i="2"/>
  <c r="F1081" i="2" a="1"/>
  <c r="K1081" i="2" l="1"/>
  <c r="J1081" i="2"/>
  <c r="H1081" i="2"/>
  <c r="F1081" i="2"/>
  <c r="I1081" i="2"/>
  <c r="G1081" i="2"/>
  <c r="A1100" i="2"/>
  <c r="F1082" i="2" a="1"/>
  <c r="K1082" i="2" l="1"/>
  <c r="I1082" i="2"/>
  <c r="F1082" i="2"/>
  <c r="J1082" i="2"/>
  <c r="H1082" i="2"/>
  <c r="G1082" i="2"/>
  <c r="A1101" i="2"/>
  <c r="F1083" i="2" a="1"/>
  <c r="F1083" i="2" l="1"/>
  <c r="K1083" i="2"/>
  <c r="I1083" i="2"/>
  <c r="H1083" i="2"/>
  <c r="J1083" i="2"/>
  <c r="G1083" i="2"/>
  <c r="A1102" i="2"/>
  <c r="F1084" i="2" a="1"/>
  <c r="H1084" i="2" l="1"/>
  <c r="J1084" i="2"/>
  <c r="I1084" i="2"/>
  <c r="G1084" i="2"/>
  <c r="F1084" i="2"/>
  <c r="K1084" i="2"/>
  <c r="A1103" i="2"/>
  <c r="F1085" i="2" a="1"/>
  <c r="K1085" i="2" l="1"/>
  <c r="J1085" i="2"/>
  <c r="F1085" i="2"/>
  <c r="G1085" i="2"/>
  <c r="H1085" i="2"/>
  <c r="I1085" i="2"/>
  <c r="A1104" i="2"/>
  <c r="F1086" i="2" a="1"/>
  <c r="F122" i="48" a="1"/>
  <c r="F122" i="48" l="1"/>
  <c r="F1086" i="2"/>
  <c r="G1086" i="2"/>
  <c r="J1086" i="2"/>
  <c r="K1086" i="2"/>
  <c r="I1086" i="2"/>
  <c r="H1086" i="2"/>
  <c r="A1105" i="2"/>
  <c r="F1087" i="2" a="1"/>
  <c r="K1087" i="2" l="1"/>
  <c r="J1087" i="2"/>
  <c r="I1087" i="2"/>
  <c r="H1087" i="2"/>
  <c r="G1087" i="2"/>
  <c r="F1087" i="2"/>
  <c r="A1106" i="2"/>
  <c r="F1088" i="2" a="1"/>
  <c r="I1088" i="2" l="1"/>
  <c r="G1088" i="2"/>
  <c r="K1088" i="2"/>
  <c r="J1088" i="2"/>
  <c r="H1088" i="2"/>
  <c r="F1088" i="2"/>
  <c r="A1107" i="2"/>
  <c r="F1089" i="2" a="1"/>
  <c r="H1089" i="2" l="1"/>
  <c r="K1089" i="2"/>
  <c r="I1089" i="2"/>
  <c r="G1089" i="2"/>
  <c r="F1089" i="2"/>
  <c r="J1089" i="2"/>
  <c r="A1108" i="2"/>
  <c r="F1090" i="2" a="1"/>
  <c r="G1090" i="2" l="1"/>
  <c r="K1090" i="2"/>
  <c r="F1090" i="2"/>
  <c r="I1090" i="2"/>
  <c r="J1090" i="2"/>
  <c r="H1090" i="2"/>
  <c r="A1109" i="2"/>
  <c r="F1091" i="2" a="1"/>
  <c r="H1091" i="2" l="1"/>
  <c r="I1091" i="2"/>
  <c r="F1091" i="2"/>
  <c r="K1091" i="2"/>
  <c r="J1091" i="2"/>
  <c r="G1091" i="2"/>
  <c r="A1110" i="2"/>
  <c r="F1092" i="2" a="1"/>
  <c r="K1092" i="2" l="1"/>
  <c r="H1092" i="2"/>
  <c r="I1092" i="2"/>
  <c r="G1092" i="2"/>
  <c r="F1092" i="2"/>
  <c r="J1092" i="2"/>
  <c r="A1111" i="2"/>
  <c r="F1093" i="2" a="1"/>
  <c r="F1093" i="2" l="1"/>
  <c r="I1093" i="2"/>
  <c r="K1093" i="2"/>
  <c r="J1093" i="2"/>
  <c r="H1093" i="2"/>
  <c r="G1093" i="2"/>
  <c r="A1112" i="2"/>
  <c r="F1094" i="2" a="1"/>
  <c r="G1094" i="2" l="1"/>
  <c r="I1094" i="2"/>
  <c r="J1094" i="2"/>
  <c r="H1094" i="2"/>
  <c r="F1094" i="2"/>
  <c r="K1094" i="2"/>
  <c r="A1113" i="2"/>
  <c r="F1095" i="2" a="1"/>
  <c r="J1095" i="2" l="1"/>
  <c r="I1095" i="2"/>
  <c r="G1095" i="2"/>
  <c r="H1095" i="2"/>
  <c r="F1095" i="2"/>
  <c r="K1095" i="2"/>
  <c r="A1114" i="2"/>
  <c r="F1096" i="2" a="1"/>
  <c r="F123" i="48" a="1"/>
  <c r="F123" i="48" l="1"/>
  <c r="H1096" i="2"/>
  <c r="I1096" i="2"/>
  <c r="G1096" i="2"/>
  <c r="F1096" i="2"/>
  <c r="J1096" i="2"/>
  <c r="K1096" i="2"/>
  <c r="A1115" i="2"/>
  <c r="F1097" i="2" a="1"/>
  <c r="J1097" i="2" l="1"/>
  <c r="H1097" i="2"/>
  <c r="K1097" i="2"/>
  <c r="I1097" i="2"/>
  <c r="G1097" i="2"/>
  <c r="F1097" i="2"/>
  <c r="A1116" i="2"/>
  <c r="F1098" i="2" a="1"/>
  <c r="K1098" i="2" l="1"/>
  <c r="I1098" i="2"/>
  <c r="F1098" i="2"/>
  <c r="J1098" i="2"/>
  <c r="H1098" i="2"/>
  <c r="G1098" i="2"/>
  <c r="A1117" i="2"/>
  <c r="F1099" i="2" a="1"/>
  <c r="F1099" i="2" l="1"/>
  <c r="H1099" i="2"/>
  <c r="J1099" i="2"/>
  <c r="G1099" i="2"/>
  <c r="K1099" i="2"/>
  <c r="I1099" i="2"/>
  <c r="A1118" i="2"/>
  <c r="F1100" i="2" a="1"/>
  <c r="J1100" i="2" l="1"/>
  <c r="I1100" i="2"/>
  <c r="G1100" i="2"/>
  <c r="F1100" i="2"/>
  <c r="K1100" i="2"/>
  <c r="H1100" i="2"/>
  <c r="A1119" i="2"/>
  <c r="F1101" i="2" a="1"/>
  <c r="F1101" i="2" l="1"/>
  <c r="I1101" i="2"/>
  <c r="J1101" i="2"/>
  <c r="H1101" i="2"/>
  <c r="G1101" i="2"/>
  <c r="K1101" i="2"/>
  <c r="A1120" i="2"/>
  <c r="F1102" i="2" a="1"/>
  <c r="K1102" i="2" l="1"/>
  <c r="I1102" i="2"/>
  <c r="H1102" i="2"/>
  <c r="F1102" i="2"/>
  <c r="J1102" i="2"/>
  <c r="G1102" i="2"/>
  <c r="A1121" i="2"/>
  <c r="F1103" i="2" a="1"/>
  <c r="H1103" i="2" l="1"/>
  <c r="F1103" i="2"/>
  <c r="K1103" i="2"/>
  <c r="I1103" i="2"/>
  <c r="G1103" i="2"/>
  <c r="J1103" i="2"/>
  <c r="A1122" i="2"/>
  <c r="F1104" i="2" a="1"/>
  <c r="I1104" i="2" l="1"/>
  <c r="G1104" i="2"/>
  <c r="F1104" i="2"/>
  <c r="K1104" i="2"/>
  <c r="J1104" i="2"/>
  <c r="H1104" i="2"/>
  <c r="A1123" i="2"/>
  <c r="F1105" i="2" a="1"/>
  <c r="F1105" i="2" l="1"/>
  <c r="K1105" i="2"/>
  <c r="I1105" i="2"/>
  <c r="J1105" i="2"/>
  <c r="G1105" i="2"/>
  <c r="H1105" i="2"/>
  <c r="A1124" i="2"/>
  <c r="F1106" i="2" a="1"/>
  <c r="F124" i="48" a="1"/>
  <c r="F124" i="48" l="1"/>
  <c r="G1106" i="2"/>
  <c r="K1106" i="2"/>
  <c r="I1106" i="2"/>
  <c r="F1106" i="2"/>
  <c r="J1106" i="2"/>
  <c r="H1106" i="2"/>
  <c r="A1125" i="2"/>
  <c r="F1107" i="2" a="1"/>
  <c r="G1107" i="2" l="1"/>
  <c r="I1107" i="2"/>
  <c r="J1107" i="2"/>
  <c r="F1107" i="2"/>
  <c r="K1107" i="2"/>
  <c r="H1107" i="2"/>
  <c r="A1126" i="2"/>
  <c r="F1108" i="2" a="1"/>
  <c r="J1108" i="2" l="1"/>
  <c r="I1108" i="2"/>
  <c r="G1108" i="2"/>
  <c r="F1108" i="2"/>
  <c r="K1108" i="2"/>
  <c r="H1108" i="2"/>
  <c r="A1127" i="2"/>
  <c r="F1109" i="2" a="1"/>
  <c r="I1109" i="2" l="1"/>
  <c r="J1109" i="2"/>
  <c r="K1109" i="2"/>
  <c r="F1109" i="2"/>
  <c r="H1109" i="2"/>
  <c r="G1109" i="2"/>
  <c r="A1128" i="2"/>
  <c r="F1110" i="2" a="1"/>
  <c r="J1110" i="2" l="1"/>
  <c r="G1110" i="2"/>
  <c r="K1110" i="2"/>
  <c r="I1110" i="2"/>
  <c r="H1110" i="2"/>
  <c r="F1110" i="2"/>
  <c r="A1129" i="2"/>
  <c r="F1111" i="2" a="1"/>
  <c r="H1111" i="2" l="1"/>
  <c r="F1111" i="2"/>
  <c r="K1111" i="2"/>
  <c r="J1111" i="2"/>
  <c r="I1111" i="2"/>
  <c r="G1111" i="2"/>
  <c r="A1130" i="2"/>
  <c r="F1112" i="2" a="1"/>
  <c r="I1112" i="2" l="1"/>
  <c r="G1112" i="2"/>
  <c r="K1112" i="2"/>
  <c r="J1112" i="2"/>
  <c r="F1112" i="2"/>
  <c r="H1112" i="2"/>
  <c r="A1131" i="2"/>
  <c r="F1113" i="2" a="1"/>
  <c r="J1113" i="2" l="1"/>
  <c r="H1113" i="2"/>
  <c r="G1113" i="2"/>
  <c r="F1113" i="2"/>
  <c r="K1113" i="2"/>
  <c r="I1113" i="2"/>
  <c r="A1132" i="2"/>
  <c r="F1114" i="2" a="1"/>
  <c r="I1114" i="2" l="1"/>
  <c r="G1114" i="2"/>
  <c r="K1114" i="2"/>
  <c r="F1114" i="2"/>
  <c r="J1114" i="2"/>
  <c r="H1114" i="2"/>
  <c r="A1133" i="2"/>
  <c r="F1115" i="2" a="1"/>
  <c r="H1115" i="2" l="1"/>
  <c r="J1115" i="2"/>
  <c r="G1115" i="2"/>
  <c r="I1115" i="2"/>
  <c r="F1115" i="2"/>
  <c r="K1115" i="2"/>
  <c r="A1134" i="2"/>
  <c r="F1116" i="2" a="1"/>
  <c r="F125" i="48" a="1"/>
  <c r="F125" i="48" l="1"/>
  <c r="H1116" i="2"/>
  <c r="J1116" i="2"/>
  <c r="G1116" i="2"/>
  <c r="I1116" i="2"/>
  <c r="F1116" i="2"/>
  <c r="K1116" i="2"/>
  <c r="A1135" i="2"/>
  <c r="F1117" i="2" a="1"/>
  <c r="K1117" i="2" l="1"/>
  <c r="F1117" i="2"/>
  <c r="J1117" i="2"/>
  <c r="I1117" i="2"/>
  <c r="H1117" i="2"/>
  <c r="G1117" i="2"/>
  <c r="A1136" i="2"/>
  <c r="F1118" i="2" a="1"/>
  <c r="K1118" i="2" l="1"/>
  <c r="J1118" i="2"/>
  <c r="I1118" i="2"/>
  <c r="H1118" i="2"/>
  <c r="F1118" i="2"/>
  <c r="G1118" i="2"/>
  <c r="A1137" i="2"/>
  <c r="F1119" i="2" a="1"/>
  <c r="F1119" i="2" l="1"/>
  <c r="J1119" i="2"/>
  <c r="I1119" i="2"/>
  <c r="G1119" i="2"/>
  <c r="H1119" i="2"/>
  <c r="K1119" i="2"/>
  <c r="A1138" i="2"/>
  <c r="F1120" i="2" a="1"/>
  <c r="I1120" i="2" l="1"/>
  <c r="G1120" i="2"/>
  <c r="J1120" i="2"/>
  <c r="K1120" i="2"/>
  <c r="F1120" i="2"/>
  <c r="H1120" i="2"/>
  <c r="A1139" i="2"/>
  <c r="F1121" i="2" a="1"/>
  <c r="I1121" i="2" l="1"/>
  <c r="G1121" i="2"/>
  <c r="J1121" i="2"/>
  <c r="H1121" i="2"/>
  <c r="F1121" i="2"/>
  <c r="K1121" i="2"/>
  <c r="A1140" i="2"/>
  <c r="F1122" i="2" a="1"/>
  <c r="K1122" i="2" l="1"/>
  <c r="I1122" i="2"/>
  <c r="G1122" i="2"/>
  <c r="F1122" i="2"/>
  <c r="J1122" i="2"/>
  <c r="H1122" i="2"/>
  <c r="A1141" i="2"/>
  <c r="F1123" i="2" a="1"/>
  <c r="J1123" i="2" l="1"/>
  <c r="G1123" i="2"/>
  <c r="H1123" i="2"/>
  <c r="K1123" i="2"/>
  <c r="I1123" i="2"/>
  <c r="F1123" i="2"/>
  <c r="A1142" i="2"/>
  <c r="F1124" i="2" a="1"/>
  <c r="I1124" i="2" l="1"/>
  <c r="J1124" i="2"/>
  <c r="K1124" i="2"/>
  <c r="H1124" i="2"/>
  <c r="G1124" i="2"/>
  <c r="F1124" i="2"/>
  <c r="A1143" i="2"/>
  <c r="F1125" i="2" a="1"/>
  <c r="K1125" i="2" l="1"/>
  <c r="H1125" i="2"/>
  <c r="G1125" i="2"/>
  <c r="J1125" i="2"/>
  <c r="F1125" i="2"/>
  <c r="I1125" i="2"/>
  <c r="A1144" i="2"/>
  <c r="F1126" i="2" a="1"/>
  <c r="F126" i="48" a="1"/>
  <c r="F126" i="48" l="1"/>
  <c r="G1126" i="2"/>
  <c r="K1126" i="2"/>
  <c r="J1126" i="2"/>
  <c r="I1126" i="2"/>
  <c r="H1126" i="2"/>
  <c r="F1126" i="2"/>
  <c r="A1145" i="2"/>
  <c r="F1127" i="2" a="1"/>
  <c r="K1127" i="2" l="1"/>
  <c r="J1127" i="2"/>
  <c r="I1127" i="2"/>
  <c r="G1127" i="2"/>
  <c r="H1127" i="2"/>
  <c r="F1127" i="2"/>
  <c r="A1146" i="2"/>
  <c r="F1128" i="2" a="1"/>
  <c r="G1128" i="2" l="1"/>
  <c r="F1128" i="2"/>
  <c r="K1128" i="2"/>
  <c r="H1128" i="2"/>
  <c r="J1128" i="2"/>
  <c r="I1128" i="2"/>
  <c r="A1147" i="2"/>
  <c r="F1129" i="2" a="1"/>
  <c r="J1129" i="2" l="1"/>
  <c r="H1129" i="2"/>
  <c r="F1129" i="2"/>
  <c r="K1129" i="2"/>
  <c r="I1129" i="2"/>
  <c r="G1129" i="2"/>
  <c r="A1148" i="2"/>
  <c r="F1130" i="2" a="1"/>
  <c r="J1130" i="2" l="1"/>
  <c r="F1130" i="2"/>
  <c r="H1130" i="2"/>
  <c r="G1130" i="2"/>
  <c r="K1130" i="2"/>
  <c r="I1130" i="2"/>
  <c r="A1149" i="2"/>
  <c r="F1131" i="2" a="1"/>
  <c r="J1131" i="2" l="1"/>
  <c r="H1131" i="2"/>
  <c r="G1131" i="2"/>
  <c r="F1131" i="2"/>
  <c r="K1131" i="2"/>
  <c r="I1131" i="2"/>
  <c r="A1150" i="2"/>
  <c r="F1132" i="2" a="1"/>
  <c r="I1132" i="2" l="1"/>
  <c r="H1132" i="2"/>
  <c r="J1132" i="2"/>
  <c r="G1132" i="2"/>
  <c r="F1132" i="2"/>
  <c r="K1132" i="2"/>
  <c r="A1151" i="2"/>
  <c r="F1133" i="2" a="1"/>
  <c r="F1133" i="2" l="1"/>
  <c r="J1133" i="2"/>
  <c r="I1133" i="2"/>
  <c r="H1133" i="2"/>
  <c r="G1133" i="2"/>
  <c r="K1133" i="2"/>
  <c r="A1152" i="2"/>
  <c r="F1134" i="2" a="1"/>
  <c r="H1134" i="2" l="1"/>
  <c r="F1134" i="2"/>
  <c r="G1134" i="2"/>
  <c r="K1134" i="2"/>
  <c r="I1134" i="2"/>
  <c r="J1134" i="2"/>
  <c r="A1153" i="2"/>
  <c r="F1135" i="2" a="1"/>
  <c r="I1135" i="2" l="1"/>
  <c r="H1135" i="2"/>
  <c r="F1135" i="2"/>
  <c r="K1135" i="2"/>
  <c r="J1135" i="2"/>
  <c r="G1135" i="2"/>
  <c r="A1154" i="2"/>
  <c r="F1136" i="2" a="1"/>
  <c r="F127" i="48" a="1"/>
  <c r="F127" i="48" l="1"/>
  <c r="I1136" i="2"/>
  <c r="G1136" i="2"/>
  <c r="F1136" i="2"/>
  <c r="H1136" i="2"/>
  <c r="K1136" i="2"/>
  <c r="J1136" i="2"/>
  <c r="A1155" i="2"/>
  <c r="F1137" i="2" a="1"/>
  <c r="H1137" i="2" l="1"/>
  <c r="K1137" i="2"/>
  <c r="G1137" i="2"/>
  <c r="F1137" i="2"/>
  <c r="J1137" i="2"/>
  <c r="I1137" i="2"/>
  <c r="A1156" i="2"/>
  <c r="F1138" i="2" a="1"/>
  <c r="K1138" i="2" l="1"/>
  <c r="I1138" i="2"/>
  <c r="H1138" i="2"/>
  <c r="G1138" i="2"/>
  <c r="J1138" i="2"/>
  <c r="F1138" i="2"/>
  <c r="A1157" i="2"/>
  <c r="F1139" i="2" a="1"/>
  <c r="J1139" i="2" l="1"/>
  <c r="I1139" i="2"/>
  <c r="H1139" i="2"/>
  <c r="G1139" i="2"/>
  <c r="F1139" i="2"/>
  <c r="K1139" i="2"/>
  <c r="A1158" i="2"/>
  <c r="F1140" i="2" a="1"/>
  <c r="F1140" i="2" l="1"/>
  <c r="K1140" i="2"/>
  <c r="J1140" i="2"/>
  <c r="I1140" i="2"/>
  <c r="H1140" i="2"/>
  <c r="G1140" i="2"/>
  <c r="A1159" i="2"/>
  <c r="F1141" i="2" a="1"/>
  <c r="I1141" i="2" l="1"/>
  <c r="H1141" i="2"/>
  <c r="G1141" i="2"/>
  <c r="F1141" i="2"/>
  <c r="K1141" i="2"/>
  <c r="J1141" i="2"/>
  <c r="A1160" i="2"/>
  <c r="F1142" i="2" a="1"/>
  <c r="F1142" i="2" l="1"/>
  <c r="I1142" i="2"/>
  <c r="G1142" i="2"/>
  <c r="H1142" i="2"/>
  <c r="K1142" i="2"/>
  <c r="J1142" i="2"/>
  <c r="A1161" i="2"/>
  <c r="F1143" i="2" a="1"/>
  <c r="I1143" i="2" l="1"/>
  <c r="G1143" i="2"/>
  <c r="H1143" i="2"/>
  <c r="F1143" i="2"/>
  <c r="J1143" i="2"/>
  <c r="K1143" i="2"/>
  <c r="A1162" i="2"/>
  <c r="F1144" i="2" a="1"/>
  <c r="I1144" i="2" l="1"/>
  <c r="G1144" i="2"/>
  <c r="F1144" i="2"/>
  <c r="K1144" i="2"/>
  <c r="J1144" i="2"/>
  <c r="H1144" i="2"/>
  <c r="A1163" i="2"/>
  <c r="F1145" i="2" a="1"/>
  <c r="H1145" i="2" l="1"/>
  <c r="J1145" i="2"/>
  <c r="G1145" i="2"/>
  <c r="I1145" i="2"/>
  <c r="F1145" i="2"/>
  <c r="K1145" i="2"/>
  <c r="A1164" i="2"/>
  <c r="F1146" i="2" a="1"/>
  <c r="F128" i="48" a="1"/>
  <c r="F128" i="48" l="1"/>
  <c r="J1146" i="2"/>
  <c r="I1146" i="2"/>
  <c r="K1146" i="2"/>
  <c r="F1146" i="2"/>
  <c r="H1146" i="2"/>
  <c r="G1146" i="2"/>
  <c r="A1165" i="2"/>
  <c r="F1147" i="2" a="1"/>
  <c r="G1147" i="2" l="1"/>
  <c r="K1147" i="2"/>
  <c r="F1147" i="2"/>
  <c r="J1147" i="2"/>
  <c r="I1147" i="2"/>
  <c r="H1147" i="2"/>
  <c r="A1166" i="2"/>
  <c r="F1148" i="2" a="1"/>
  <c r="F1148" i="2" l="1"/>
  <c r="K1148" i="2"/>
  <c r="G1148" i="2"/>
  <c r="J1148" i="2"/>
  <c r="I1148" i="2"/>
  <c r="H1148" i="2"/>
  <c r="A1167" i="2"/>
  <c r="F1149" i="2" a="1"/>
  <c r="J1149" i="2" l="1"/>
  <c r="F1149" i="2"/>
  <c r="G1149" i="2"/>
  <c r="K1149" i="2"/>
  <c r="I1149" i="2"/>
  <c r="H1149" i="2"/>
  <c r="A1168" i="2"/>
  <c r="F1150" i="2" a="1"/>
  <c r="K1150" i="2" l="1"/>
  <c r="G1150" i="2"/>
  <c r="J1150" i="2"/>
  <c r="I1150" i="2"/>
  <c r="H1150" i="2"/>
  <c r="F1150" i="2"/>
  <c r="A1169" i="2"/>
  <c r="F1151" i="2" a="1"/>
  <c r="K1151" i="2" l="1"/>
  <c r="I1151" i="2"/>
  <c r="G1151" i="2"/>
  <c r="J1151" i="2"/>
  <c r="F1151" i="2"/>
  <c r="H1151" i="2"/>
  <c r="A1170" i="2"/>
  <c r="F1152" i="2" a="1"/>
  <c r="J1152" i="2" l="1"/>
  <c r="H1152" i="2"/>
  <c r="K1152" i="2"/>
  <c r="I1152" i="2"/>
  <c r="G1152" i="2"/>
  <c r="F1152" i="2"/>
  <c r="A1171" i="2"/>
  <c r="F1153" i="2" a="1"/>
  <c r="I1153" i="2" l="1"/>
  <c r="J1153" i="2"/>
  <c r="H1153" i="2"/>
  <c r="K1153" i="2"/>
  <c r="G1153" i="2"/>
  <c r="F1153" i="2"/>
  <c r="A1172" i="2"/>
  <c r="F1154" i="2" a="1"/>
  <c r="K1154" i="2" l="1"/>
  <c r="I1154" i="2"/>
  <c r="H1154" i="2"/>
  <c r="G1154" i="2"/>
  <c r="F1154" i="2"/>
  <c r="J1154" i="2"/>
  <c r="A1173" i="2"/>
  <c r="F1155" i="2" a="1"/>
  <c r="I1155" i="2" l="1"/>
  <c r="H1155" i="2"/>
  <c r="G1155" i="2"/>
  <c r="K1155" i="2"/>
  <c r="F1155" i="2"/>
  <c r="J1155" i="2"/>
  <c r="A1174" i="2"/>
  <c r="F1156" i="2" a="1"/>
  <c r="F129" i="48" a="1"/>
  <c r="F129" i="48" l="1"/>
  <c r="F1156" i="2"/>
  <c r="I1156" i="2"/>
  <c r="K1156" i="2"/>
  <c r="J1156" i="2"/>
  <c r="H1156" i="2"/>
  <c r="G1156" i="2"/>
  <c r="A1175" i="2"/>
  <c r="F1157" i="2" a="1"/>
  <c r="K1157" i="2" l="1"/>
  <c r="J1157" i="2"/>
  <c r="I1157" i="2"/>
  <c r="H1157" i="2"/>
  <c r="F1157" i="2"/>
  <c r="G1157" i="2"/>
  <c r="A1176" i="2"/>
  <c r="F1158" i="2" a="1"/>
  <c r="H1158" i="2" l="1"/>
  <c r="G1158" i="2"/>
  <c r="K1158" i="2"/>
  <c r="J1158" i="2"/>
  <c r="I1158" i="2"/>
  <c r="F1158" i="2"/>
  <c r="A1177" i="2"/>
  <c r="F1159" i="2" a="1"/>
  <c r="I1159" i="2" l="1"/>
  <c r="H1159" i="2"/>
  <c r="F1159" i="2"/>
  <c r="K1159" i="2"/>
  <c r="G1159" i="2"/>
  <c r="J1159" i="2"/>
  <c r="A1178" i="2"/>
  <c r="F1160" i="2" a="1"/>
  <c r="H1160" i="2" l="1"/>
  <c r="K1160" i="2"/>
  <c r="J1160" i="2"/>
  <c r="I1160" i="2"/>
  <c r="G1160" i="2"/>
  <c r="F1160" i="2"/>
  <c r="A1179" i="2"/>
  <c r="F1161" i="2" a="1"/>
  <c r="I1161" i="2" l="1"/>
  <c r="K1161" i="2"/>
  <c r="J1161" i="2"/>
  <c r="F1161" i="2"/>
  <c r="H1161" i="2"/>
  <c r="G1161" i="2"/>
  <c r="A1180" i="2"/>
  <c r="F1162" i="2" a="1"/>
  <c r="G1162" i="2" l="1"/>
  <c r="F1162" i="2"/>
  <c r="H1162" i="2"/>
  <c r="J1162" i="2"/>
  <c r="K1162" i="2"/>
  <c r="I1162" i="2"/>
  <c r="A1181" i="2"/>
  <c r="F1163" i="2" a="1"/>
  <c r="J1163" i="2" l="1"/>
  <c r="I1163" i="2"/>
  <c r="H1163" i="2"/>
  <c r="G1163" i="2"/>
  <c r="F1163" i="2"/>
  <c r="K1163" i="2"/>
  <c r="A1182" i="2"/>
  <c r="F1164" i="2" a="1"/>
  <c r="J1164" i="2" l="1"/>
  <c r="I1164" i="2"/>
  <c r="K1164" i="2"/>
  <c r="H1164" i="2"/>
  <c r="G1164" i="2"/>
  <c r="F1164" i="2"/>
  <c r="A1183" i="2"/>
  <c r="F1165" i="2" a="1"/>
  <c r="F1165" i="2" l="1"/>
  <c r="K1165" i="2"/>
  <c r="J1165" i="2"/>
  <c r="I1165" i="2"/>
  <c r="G1165" i="2"/>
  <c r="H1165" i="2"/>
  <c r="A1184" i="2"/>
  <c r="F1166" i="2" a="1"/>
  <c r="F130" i="48" a="1"/>
  <c r="F130" i="48" l="1"/>
  <c r="I1166" i="2"/>
  <c r="H1166" i="2"/>
  <c r="G1166" i="2"/>
  <c r="F1166" i="2"/>
  <c r="K1166" i="2"/>
  <c r="J1166" i="2"/>
  <c r="A1185" i="2"/>
  <c r="F1167" i="2" a="1"/>
  <c r="K1167" i="2" l="1"/>
  <c r="F1167" i="2"/>
  <c r="J1167" i="2"/>
  <c r="I1167" i="2"/>
  <c r="H1167" i="2"/>
  <c r="G1167" i="2"/>
  <c r="A1186" i="2"/>
  <c r="F1168" i="2" a="1"/>
  <c r="J1168" i="2" l="1"/>
  <c r="I1168" i="2"/>
  <c r="F1168" i="2"/>
  <c r="H1168" i="2"/>
  <c r="G1168" i="2"/>
  <c r="K1168" i="2"/>
  <c r="A1187" i="2"/>
  <c r="F1169" i="2" a="1"/>
  <c r="K1169" i="2" l="1"/>
  <c r="F1169" i="2"/>
  <c r="J1169" i="2"/>
  <c r="I1169" i="2"/>
  <c r="H1169" i="2"/>
  <c r="G1169" i="2"/>
  <c r="A1188" i="2"/>
  <c r="F1170" i="2" a="1"/>
  <c r="K1170" i="2" l="1"/>
  <c r="J1170" i="2"/>
  <c r="I1170" i="2"/>
  <c r="H1170" i="2"/>
  <c r="G1170" i="2"/>
  <c r="F1170" i="2"/>
  <c r="A1189" i="2"/>
  <c r="F1171" i="2" a="1"/>
  <c r="F1171" i="2" l="1"/>
  <c r="K1171" i="2"/>
  <c r="J1171" i="2"/>
  <c r="G1171" i="2"/>
  <c r="I1171" i="2"/>
  <c r="H1171" i="2"/>
  <c r="A1190" i="2"/>
  <c r="F1172" i="2" a="1"/>
  <c r="K1172" i="2" l="1"/>
  <c r="J1172" i="2"/>
  <c r="I1172" i="2"/>
  <c r="H1172" i="2"/>
  <c r="G1172" i="2"/>
  <c r="F1172" i="2"/>
  <c r="A1191" i="2"/>
  <c r="F1173" i="2" a="1"/>
  <c r="K1173" i="2" l="1"/>
  <c r="J1173" i="2"/>
  <c r="I1173" i="2"/>
  <c r="H1173" i="2"/>
  <c r="F1173" i="2"/>
  <c r="G1173" i="2"/>
  <c r="A1192" i="2"/>
  <c r="F1174" i="2" a="1"/>
  <c r="H1174" i="2" l="1"/>
  <c r="G1174" i="2"/>
  <c r="F1174" i="2"/>
  <c r="K1174" i="2"/>
  <c r="J1174" i="2"/>
  <c r="I1174" i="2"/>
  <c r="A1193" i="2"/>
  <c r="F1175" i="2" a="1"/>
  <c r="I1175" i="2" l="1"/>
  <c r="H1175" i="2"/>
  <c r="G1175" i="2"/>
  <c r="F1175" i="2"/>
  <c r="K1175" i="2"/>
  <c r="J1175" i="2"/>
  <c r="A1194" i="2"/>
  <c r="F1176" i="2" a="1"/>
  <c r="F131" i="48" a="1"/>
  <c r="F131" i="48" l="1"/>
  <c r="J1176" i="2"/>
  <c r="I1176" i="2"/>
  <c r="H1176" i="2"/>
  <c r="G1176" i="2"/>
  <c r="K1176" i="2"/>
  <c r="F1176" i="2"/>
  <c r="A1195" i="2"/>
  <c r="F1177" i="2" a="1"/>
  <c r="J1177" i="2" l="1"/>
  <c r="I1177" i="2"/>
  <c r="H1177" i="2"/>
  <c r="G1177" i="2"/>
  <c r="F1177" i="2"/>
  <c r="K1177" i="2"/>
  <c r="A1196" i="2"/>
  <c r="F1178" i="2" a="1"/>
  <c r="K1178" i="2" l="1"/>
  <c r="J1178" i="2"/>
  <c r="I1178" i="2"/>
  <c r="H1178" i="2"/>
  <c r="G1178" i="2"/>
  <c r="F1178" i="2"/>
  <c r="A1197" i="2"/>
  <c r="F1179" i="2" a="1"/>
  <c r="I1179" i="2" l="1"/>
  <c r="J1179" i="2"/>
  <c r="H1179" i="2"/>
  <c r="G1179" i="2"/>
  <c r="F1179" i="2"/>
  <c r="K1179" i="2"/>
  <c r="A1198" i="2"/>
  <c r="F1180" i="2" a="1"/>
  <c r="K1180" i="2" l="1"/>
  <c r="J1180" i="2"/>
  <c r="G1180" i="2"/>
  <c r="I1180" i="2"/>
  <c r="F1180" i="2"/>
  <c r="H1180" i="2"/>
  <c r="A1199" i="2"/>
  <c r="F1181" i="2" a="1"/>
  <c r="G1181" i="2" l="1"/>
  <c r="F1181" i="2"/>
  <c r="K1181" i="2"/>
  <c r="J1181" i="2"/>
  <c r="I1181" i="2"/>
  <c r="H1181" i="2"/>
  <c r="A1200" i="2"/>
  <c r="F1182" i="2" a="1"/>
  <c r="F1182" i="2" l="1"/>
  <c r="K1182" i="2"/>
  <c r="G1182" i="2"/>
  <c r="J1182" i="2"/>
  <c r="I1182" i="2"/>
  <c r="H1182" i="2"/>
  <c r="A1201" i="2"/>
  <c r="F1183" i="2" a="1"/>
  <c r="I1183" i="2" l="1"/>
  <c r="H1183" i="2"/>
  <c r="G1183" i="2"/>
  <c r="F1183" i="2"/>
  <c r="K1183" i="2"/>
  <c r="J1183" i="2"/>
  <c r="A1202" i="2"/>
  <c r="F1184" i="2" a="1"/>
  <c r="F1184" i="2" l="1"/>
  <c r="K1184" i="2"/>
  <c r="J1184" i="2"/>
  <c r="G1184" i="2"/>
  <c r="I1184" i="2"/>
  <c r="H1184" i="2"/>
  <c r="A1203" i="2"/>
  <c r="F1185" i="2" a="1"/>
  <c r="K1185" i="2" l="1"/>
  <c r="J1185" i="2"/>
  <c r="I1185" i="2"/>
  <c r="H1185" i="2"/>
  <c r="G1185" i="2"/>
  <c r="F1185" i="2"/>
  <c r="A1204" i="2"/>
  <c r="F1186" i="2" a="1"/>
  <c r="F132" i="48" a="1"/>
  <c r="F132" i="48" l="1"/>
  <c r="F1186" i="2"/>
  <c r="K1186" i="2"/>
  <c r="J1186" i="2"/>
  <c r="I1186" i="2"/>
  <c r="G1186" i="2"/>
  <c r="H1186" i="2"/>
  <c r="A1205" i="2"/>
  <c r="F1187" i="2" a="1"/>
  <c r="K1187" i="2" l="1"/>
  <c r="J1187" i="2"/>
  <c r="I1187" i="2"/>
  <c r="H1187" i="2"/>
  <c r="G1187" i="2"/>
  <c r="F1187" i="2"/>
  <c r="A1206" i="2"/>
  <c r="F1188" i="2" a="1"/>
  <c r="F1188" i="2" l="1"/>
  <c r="K1188" i="2"/>
  <c r="J1188" i="2"/>
  <c r="I1188" i="2"/>
  <c r="H1188" i="2"/>
  <c r="G1188" i="2"/>
  <c r="A1207" i="2"/>
  <c r="F1189" i="2" a="1"/>
  <c r="F1189" i="2" l="1"/>
  <c r="I1189" i="2"/>
  <c r="K1189" i="2"/>
  <c r="J1189" i="2"/>
  <c r="H1189" i="2"/>
  <c r="G1189" i="2"/>
  <c r="A1208" i="2"/>
  <c r="F1190" i="2" a="1"/>
  <c r="G1190" i="2" l="1"/>
  <c r="F1190" i="2"/>
  <c r="K1190" i="2"/>
  <c r="J1190" i="2"/>
  <c r="I1190" i="2"/>
  <c r="H1190" i="2"/>
  <c r="A1209" i="2"/>
  <c r="F1191" i="2" a="1"/>
  <c r="I1191" i="2" l="1"/>
  <c r="H1191" i="2"/>
  <c r="K1191" i="2"/>
  <c r="G1191" i="2"/>
  <c r="F1191" i="2"/>
  <c r="J1191" i="2"/>
  <c r="A1210" i="2"/>
  <c r="F1192" i="2" a="1"/>
  <c r="H1192" i="2" l="1"/>
  <c r="G1192" i="2"/>
  <c r="F1192" i="2"/>
  <c r="I1192" i="2"/>
  <c r="K1192" i="2"/>
  <c r="J1192" i="2"/>
  <c r="A1211" i="2"/>
  <c r="F1193" i="2" a="1"/>
  <c r="K1193" i="2" l="1"/>
  <c r="J1193" i="2"/>
  <c r="I1193" i="2"/>
  <c r="H1193" i="2"/>
  <c r="G1193" i="2"/>
  <c r="F1193" i="2"/>
  <c r="A1212" i="2"/>
  <c r="F1194" i="2" a="1"/>
  <c r="I1194" i="2" l="1"/>
  <c r="H1194" i="2"/>
  <c r="G1194" i="2"/>
  <c r="J1194" i="2"/>
  <c r="F1194" i="2"/>
  <c r="K1194" i="2"/>
  <c r="A1213" i="2"/>
  <c r="F1195" i="2" a="1"/>
  <c r="K1195" i="2" l="1"/>
  <c r="J1195" i="2"/>
  <c r="I1195" i="2"/>
  <c r="H1195" i="2"/>
  <c r="G1195" i="2"/>
  <c r="F1195" i="2"/>
  <c r="A1214" i="2"/>
  <c r="F1196" i="2" a="1"/>
  <c r="F133" i="48" a="1"/>
  <c r="F133" i="48" l="1"/>
  <c r="F1196" i="2"/>
  <c r="K1196" i="2"/>
  <c r="J1196" i="2"/>
  <c r="I1196" i="2"/>
  <c r="H1196" i="2"/>
  <c r="G1196" i="2"/>
  <c r="A1215" i="2"/>
  <c r="F1197" i="2" a="1"/>
  <c r="G1197" i="2" l="1"/>
  <c r="F1197" i="2"/>
  <c r="K1197" i="2"/>
  <c r="J1197" i="2"/>
  <c r="I1197" i="2"/>
  <c r="H1197" i="2"/>
  <c r="A1216" i="2"/>
  <c r="F1198" i="2" a="1"/>
  <c r="H1198" i="2" l="1"/>
  <c r="G1198" i="2"/>
  <c r="F1198" i="2"/>
  <c r="K1198" i="2"/>
  <c r="J1198" i="2"/>
  <c r="I1198" i="2"/>
  <c r="A1217" i="2"/>
  <c r="F1199" i="2" a="1"/>
  <c r="J1199" i="2" l="1"/>
  <c r="I1199" i="2"/>
  <c r="H1199" i="2"/>
  <c r="G1199" i="2"/>
  <c r="K1199" i="2"/>
  <c r="F1199" i="2"/>
  <c r="A1218" i="2"/>
  <c r="F1200" i="2" a="1"/>
  <c r="I1200" i="2" l="1"/>
  <c r="H1200" i="2"/>
  <c r="F1200" i="2"/>
  <c r="J1200" i="2"/>
  <c r="G1200" i="2"/>
  <c r="K1200" i="2"/>
  <c r="A1219" i="2"/>
  <c r="F1201" i="2" a="1"/>
  <c r="K1201" i="2" l="1"/>
  <c r="J1201" i="2"/>
  <c r="I1201" i="2"/>
  <c r="H1201" i="2"/>
  <c r="G1201" i="2"/>
  <c r="F1201" i="2"/>
  <c r="A1220" i="2"/>
  <c r="F1202" i="2" a="1"/>
  <c r="K1202" i="2" l="1"/>
  <c r="J1202" i="2"/>
  <c r="I1202" i="2"/>
  <c r="G1202" i="2"/>
  <c r="H1202" i="2"/>
  <c r="F1202" i="2"/>
  <c r="A1221" i="2"/>
  <c r="F1203" i="2" a="1"/>
  <c r="G1203" i="2" l="1"/>
  <c r="F1203" i="2"/>
  <c r="H1203" i="2"/>
  <c r="K1203" i="2"/>
  <c r="J1203" i="2"/>
  <c r="I1203" i="2"/>
  <c r="A1222" i="2"/>
  <c r="F1204" i="2" a="1"/>
  <c r="F1204" i="2" l="1"/>
  <c r="K1204" i="2"/>
  <c r="J1204" i="2"/>
  <c r="I1204" i="2"/>
  <c r="H1204" i="2"/>
  <c r="G1204" i="2"/>
  <c r="A1223" i="2"/>
  <c r="F1205" i="2" a="1"/>
  <c r="G1205" i="2" l="1"/>
  <c r="F1205" i="2"/>
  <c r="K1205" i="2"/>
  <c r="J1205" i="2"/>
  <c r="I1205" i="2"/>
  <c r="H1205" i="2"/>
  <c r="A1224" i="2"/>
  <c r="F1206" i="2" a="1"/>
  <c r="F134" i="48" a="1"/>
  <c r="F134" i="48" l="1"/>
  <c r="G1206" i="2"/>
  <c r="F1206" i="2"/>
  <c r="K1206" i="2"/>
  <c r="J1206" i="2"/>
  <c r="H1206" i="2"/>
  <c r="I1206" i="2"/>
  <c r="A1225" i="2"/>
  <c r="F1207" i="2" a="1"/>
  <c r="K1207" i="2" l="1"/>
  <c r="J1207" i="2"/>
  <c r="F1207" i="2"/>
  <c r="I1207" i="2"/>
  <c r="G1207" i="2"/>
  <c r="H1207" i="2"/>
  <c r="A1226" i="2"/>
  <c r="F1208" i="2" a="1"/>
  <c r="J1208" i="2" l="1"/>
  <c r="I1208" i="2"/>
  <c r="H1208" i="2"/>
  <c r="G1208" i="2"/>
  <c r="F1208" i="2"/>
  <c r="K1208" i="2"/>
  <c r="A1227" i="2"/>
  <c r="F1209" i="2" a="1"/>
  <c r="K1209" i="2" l="1"/>
  <c r="J1209" i="2"/>
  <c r="I1209" i="2"/>
  <c r="H1209" i="2"/>
  <c r="G1209" i="2"/>
  <c r="F1209" i="2"/>
  <c r="A1228" i="2"/>
  <c r="F1210" i="2" a="1"/>
  <c r="I1210" i="2" l="1"/>
  <c r="G1210" i="2"/>
  <c r="H1210" i="2"/>
  <c r="F1210" i="2"/>
  <c r="K1210" i="2"/>
  <c r="J1210" i="2"/>
  <c r="A1229" i="2"/>
  <c r="F1211" i="2" a="1"/>
  <c r="G1211" i="2" l="1"/>
  <c r="F1211" i="2"/>
  <c r="K1211" i="2"/>
  <c r="J1211" i="2"/>
  <c r="I1211" i="2"/>
  <c r="H1211" i="2"/>
  <c r="A1230" i="2"/>
  <c r="F1212" i="2" a="1"/>
  <c r="H1212" i="2" l="1"/>
  <c r="F1212" i="2"/>
  <c r="I1212" i="2"/>
  <c r="K1212" i="2"/>
  <c r="J1212" i="2"/>
  <c r="G1212" i="2"/>
  <c r="A1231" i="2"/>
  <c r="F1213" i="2" a="1"/>
  <c r="H1213" i="2" l="1"/>
  <c r="I1213" i="2"/>
  <c r="G1213" i="2"/>
  <c r="F1213" i="2"/>
  <c r="K1213" i="2"/>
  <c r="J1213" i="2"/>
  <c r="A1232" i="2"/>
  <c r="F1214" i="2" a="1"/>
  <c r="H1214" i="2" l="1"/>
  <c r="G1214" i="2"/>
  <c r="F1214" i="2"/>
  <c r="K1214" i="2"/>
  <c r="J1214" i="2"/>
  <c r="I1214" i="2"/>
  <c r="A1233" i="2"/>
  <c r="F1215" i="2" a="1"/>
  <c r="K1215" i="2" l="1"/>
  <c r="I1215" i="2"/>
  <c r="H1215" i="2"/>
  <c r="J1215" i="2"/>
  <c r="G1215" i="2"/>
  <c r="F1215" i="2"/>
  <c r="A1234" i="2"/>
  <c r="F1216" i="2" a="1"/>
  <c r="F135" i="48" a="1"/>
  <c r="F135" i="48" l="1"/>
  <c r="J1216" i="2"/>
  <c r="I1216" i="2"/>
  <c r="H1216" i="2"/>
  <c r="G1216" i="2"/>
  <c r="F1216" i="2"/>
  <c r="K1216" i="2"/>
  <c r="A1235" i="2"/>
  <c r="F1217" i="2" a="1"/>
  <c r="J1217" i="2" l="1"/>
  <c r="I1217" i="2"/>
  <c r="H1217" i="2"/>
  <c r="F1217" i="2"/>
  <c r="G1217" i="2"/>
  <c r="K1217" i="2"/>
  <c r="A1236" i="2"/>
  <c r="F1218" i="2" a="1"/>
  <c r="J1218" i="2" l="1"/>
  <c r="I1218" i="2"/>
  <c r="K1218" i="2"/>
  <c r="H1218" i="2"/>
  <c r="G1218" i="2"/>
  <c r="F1218" i="2"/>
  <c r="A1237" i="2"/>
  <c r="F1219" i="2" a="1"/>
  <c r="K1219" i="2" l="1"/>
  <c r="J1219" i="2"/>
  <c r="I1219" i="2"/>
  <c r="H1219" i="2"/>
  <c r="G1219" i="2"/>
  <c r="F1219" i="2"/>
  <c r="A1238" i="2"/>
  <c r="F1220" i="2" a="1"/>
  <c r="I1220" i="2" l="1"/>
  <c r="J1220" i="2"/>
  <c r="H1220" i="2"/>
  <c r="G1220" i="2"/>
  <c r="F1220" i="2"/>
  <c r="K1220" i="2"/>
  <c r="A1239" i="2"/>
  <c r="F1221" i="2" a="1"/>
  <c r="G1221" i="2" l="1"/>
  <c r="J1221" i="2"/>
  <c r="F1221" i="2"/>
  <c r="K1221" i="2"/>
  <c r="I1221" i="2"/>
  <c r="H1221" i="2"/>
  <c r="A1240" i="2"/>
  <c r="F1222" i="2" a="1"/>
  <c r="K1222" i="2" l="1"/>
  <c r="J1222" i="2"/>
  <c r="I1222" i="2"/>
  <c r="H1222" i="2"/>
  <c r="G1222" i="2"/>
  <c r="F1222" i="2"/>
  <c r="A1241" i="2"/>
  <c r="F1223" i="2" a="1"/>
  <c r="J1223" i="2" l="1"/>
  <c r="I1223" i="2"/>
  <c r="H1223" i="2"/>
  <c r="G1223" i="2"/>
  <c r="F1223" i="2"/>
  <c r="K1223" i="2"/>
  <c r="A1242" i="2"/>
  <c r="F1224" i="2" a="1"/>
  <c r="J1224" i="2" l="1"/>
  <c r="I1224" i="2"/>
  <c r="H1224" i="2"/>
  <c r="K1224" i="2"/>
  <c r="G1224" i="2"/>
  <c r="F1224" i="2"/>
  <c r="A1243" i="2"/>
  <c r="F1225" i="2" a="1"/>
  <c r="F1225" i="2" l="1"/>
  <c r="I1225" i="2"/>
  <c r="K1225" i="2"/>
  <c r="H1225" i="2"/>
  <c r="J1225" i="2"/>
  <c r="G1225" i="2"/>
  <c r="A1244" i="2"/>
  <c r="F1226" i="2" a="1"/>
  <c r="F136" i="48" a="1"/>
  <c r="F136" i="48" l="1"/>
  <c r="I1226" i="2"/>
  <c r="K1226" i="2"/>
  <c r="H1226" i="2"/>
  <c r="J1226" i="2"/>
  <c r="G1226" i="2"/>
  <c r="F1226" i="2"/>
  <c r="A1245" i="2"/>
  <c r="F1227" i="2" a="1"/>
  <c r="H1227" i="2" l="1"/>
  <c r="G1227" i="2"/>
  <c r="F1227" i="2"/>
  <c r="K1227" i="2"/>
  <c r="J1227" i="2"/>
  <c r="I1227" i="2"/>
  <c r="A1246" i="2"/>
  <c r="F1228" i="2" a="1"/>
  <c r="G1228" i="2" l="1"/>
  <c r="F1228" i="2"/>
  <c r="K1228" i="2"/>
  <c r="J1228" i="2"/>
  <c r="I1228" i="2"/>
  <c r="H1228" i="2"/>
  <c r="A1247" i="2"/>
  <c r="F1229" i="2" a="1"/>
  <c r="H1229" i="2" l="1"/>
  <c r="G1229" i="2"/>
  <c r="I1229" i="2"/>
  <c r="F1229" i="2"/>
  <c r="K1229" i="2"/>
  <c r="J1229" i="2"/>
  <c r="A1248" i="2"/>
  <c r="F1230" i="2" a="1"/>
  <c r="K1230" i="2" l="1"/>
  <c r="H1230" i="2"/>
  <c r="F1230" i="2"/>
  <c r="J1230" i="2"/>
  <c r="G1230" i="2"/>
  <c r="I1230" i="2"/>
  <c r="A1249" i="2"/>
  <c r="F1231" i="2" a="1"/>
  <c r="J1231" i="2" l="1"/>
  <c r="I1231" i="2"/>
  <c r="H1231" i="2"/>
  <c r="G1231" i="2"/>
  <c r="K1231" i="2"/>
  <c r="F1231" i="2"/>
  <c r="A1250" i="2"/>
  <c r="F1232" i="2" a="1"/>
  <c r="J1232" i="2" l="1"/>
  <c r="F1232" i="2"/>
  <c r="I1232" i="2"/>
  <c r="H1232" i="2"/>
  <c r="G1232" i="2"/>
  <c r="K1232" i="2"/>
  <c r="A1251" i="2"/>
  <c r="F1233" i="2" a="1"/>
  <c r="K1233" i="2" l="1"/>
  <c r="H1233" i="2"/>
  <c r="J1233" i="2"/>
  <c r="I1233" i="2"/>
  <c r="G1233" i="2"/>
  <c r="F1233" i="2"/>
  <c r="A1252" i="2"/>
  <c r="F1234" i="2" a="1"/>
  <c r="H1234" i="2" l="1"/>
  <c r="G1234" i="2"/>
  <c r="J1234" i="2"/>
  <c r="F1234" i="2"/>
  <c r="I1234" i="2"/>
  <c r="K1234" i="2"/>
  <c r="A1253" i="2"/>
  <c r="F1235" i="2" a="1"/>
  <c r="F1235" i="2" l="1"/>
  <c r="K1235" i="2"/>
  <c r="J1235" i="2"/>
  <c r="H1235" i="2"/>
  <c r="G1235" i="2"/>
  <c r="I1235" i="2"/>
  <c r="A1254" i="2"/>
  <c r="F1236" i="2" a="1"/>
  <c r="F137" i="48" a="1"/>
  <c r="F137" i="48" l="1"/>
  <c r="I1236" i="2"/>
  <c r="F1236" i="2"/>
  <c r="H1236" i="2"/>
  <c r="G1236" i="2"/>
  <c r="K1236" i="2"/>
  <c r="J1236" i="2"/>
  <c r="A1255" i="2"/>
  <c r="F1237" i="2" a="1"/>
  <c r="G1237" i="2" l="1"/>
  <c r="F1237" i="2"/>
  <c r="K1237" i="2"/>
  <c r="H1237" i="2"/>
  <c r="J1237" i="2"/>
  <c r="I1237" i="2"/>
  <c r="A1256" i="2"/>
  <c r="F1238" i="2" a="1"/>
  <c r="H1238" i="2" l="1"/>
  <c r="G1238" i="2"/>
  <c r="F1238" i="2"/>
  <c r="I1238" i="2"/>
  <c r="K1238" i="2"/>
  <c r="J1238" i="2"/>
  <c r="A1257" i="2"/>
  <c r="F1239" i="2" a="1"/>
  <c r="K1239" i="2" l="1"/>
  <c r="I1239" i="2"/>
  <c r="J1239" i="2"/>
  <c r="H1239" i="2"/>
  <c r="G1239" i="2"/>
  <c r="F1239" i="2"/>
  <c r="A1258" i="2"/>
  <c r="F1240" i="2" a="1"/>
  <c r="J1240" i="2" l="1"/>
  <c r="G1240" i="2"/>
  <c r="F1240" i="2"/>
  <c r="K1240" i="2"/>
  <c r="I1240" i="2"/>
  <c r="H1240" i="2"/>
  <c r="A1259" i="2"/>
  <c r="F1241" i="2" a="1"/>
  <c r="K1241" i="2" l="1"/>
  <c r="H1241" i="2"/>
  <c r="G1241" i="2"/>
  <c r="F1241" i="2"/>
  <c r="J1241" i="2"/>
  <c r="I1241" i="2"/>
  <c r="A1260" i="2"/>
  <c r="F1242" i="2" a="1"/>
  <c r="J1242" i="2" l="1"/>
  <c r="G1242" i="2"/>
  <c r="I1242" i="2"/>
  <c r="F1242" i="2"/>
  <c r="H1242" i="2"/>
  <c r="K1242" i="2"/>
  <c r="A1261" i="2"/>
  <c r="F1243" i="2" a="1"/>
  <c r="I1243" i="2" l="1"/>
  <c r="F1243" i="2"/>
  <c r="H1243" i="2"/>
  <c r="G1243" i="2"/>
  <c r="K1243" i="2"/>
  <c r="J1243" i="2"/>
  <c r="A1262" i="2"/>
  <c r="F1244" i="2" a="1"/>
  <c r="F1244" i="2" l="1"/>
  <c r="K1244" i="2"/>
  <c r="H1244" i="2"/>
  <c r="J1244" i="2"/>
  <c r="I1244" i="2"/>
  <c r="G1244" i="2"/>
  <c r="A1263" i="2"/>
  <c r="F1245" i="2" a="1"/>
  <c r="F1245" i="2" l="1"/>
  <c r="K1245" i="2"/>
  <c r="J1245" i="2"/>
  <c r="G1245" i="2"/>
  <c r="H1245" i="2"/>
  <c r="I1245" i="2"/>
  <c r="A1264" i="2"/>
  <c r="F1246" i="2" a="1"/>
  <c r="F138" i="48" a="1"/>
  <c r="F138" i="48" l="1"/>
  <c r="I1246" i="2"/>
  <c r="G1246" i="2"/>
  <c r="H1246" i="2"/>
  <c r="K1246" i="2"/>
  <c r="F1246" i="2"/>
  <c r="J1246" i="2"/>
  <c r="A1265" i="2"/>
  <c r="F1247" i="2" a="1"/>
  <c r="H1247" i="2" l="1"/>
  <c r="J1247" i="2"/>
  <c r="G1247" i="2"/>
  <c r="F1247" i="2"/>
  <c r="K1247" i="2"/>
  <c r="I1247" i="2"/>
  <c r="A1266" i="2"/>
  <c r="F1248" i="2" a="1"/>
  <c r="I1248" i="2" l="1"/>
  <c r="K1248" i="2"/>
  <c r="H1248" i="2"/>
  <c r="J1248" i="2"/>
  <c r="G1248" i="2"/>
  <c r="F1248" i="2"/>
  <c r="A1267" i="2"/>
  <c r="F1249" i="2" a="1"/>
  <c r="I1249" i="2" l="1"/>
  <c r="K1249" i="2"/>
  <c r="H1249" i="2"/>
  <c r="J1249" i="2"/>
  <c r="G1249" i="2"/>
  <c r="F1249" i="2"/>
  <c r="A1268" i="2"/>
  <c r="F1250" i="2" a="1"/>
  <c r="H1250" i="2" l="1"/>
  <c r="F1250" i="2"/>
  <c r="K1250" i="2"/>
  <c r="G1250" i="2"/>
  <c r="J1250" i="2"/>
  <c r="I1250" i="2"/>
  <c r="A1269" i="2"/>
  <c r="F1251" i="2" a="1"/>
  <c r="K1251" i="2" l="1"/>
  <c r="H1251" i="2"/>
  <c r="J1251" i="2"/>
  <c r="I1251" i="2"/>
  <c r="G1251" i="2"/>
  <c r="F1251" i="2"/>
  <c r="A1270" i="2"/>
  <c r="F1252" i="2" a="1"/>
  <c r="I1252" i="2" l="1"/>
  <c r="H1252" i="2"/>
  <c r="G1252" i="2"/>
  <c r="K1252" i="2"/>
  <c r="F1252" i="2"/>
  <c r="J1252" i="2"/>
  <c r="A1271" i="2"/>
  <c r="F1253" i="2" a="1"/>
  <c r="H1253" i="2" l="1"/>
  <c r="J1253" i="2"/>
  <c r="G1253" i="2"/>
  <c r="F1253" i="2"/>
  <c r="K1253" i="2"/>
  <c r="I1253" i="2"/>
  <c r="A1272" i="2"/>
  <c r="F1254" i="2" a="1"/>
  <c r="H1254" i="2" l="1"/>
  <c r="J1254" i="2"/>
  <c r="I1254" i="2"/>
  <c r="G1254" i="2"/>
  <c r="F1254" i="2"/>
  <c r="K1254" i="2"/>
  <c r="A1273" i="2"/>
  <c r="F1255" i="2" a="1"/>
  <c r="I1255" i="2" l="1"/>
  <c r="H1255" i="2"/>
  <c r="G1255" i="2"/>
  <c r="F1255" i="2"/>
  <c r="K1255" i="2"/>
  <c r="J1255" i="2"/>
  <c r="A1274" i="2"/>
  <c r="F1256" i="2" a="1"/>
  <c r="F139" i="48" a="1"/>
  <c r="F139" i="48" l="1"/>
  <c r="J1256" i="2"/>
  <c r="I1256" i="2"/>
  <c r="F1256" i="2"/>
  <c r="H1256" i="2"/>
  <c r="G1256" i="2"/>
  <c r="K1256" i="2"/>
  <c r="A1275" i="2"/>
  <c r="F1257" i="2" a="1"/>
  <c r="I1257" i="2" l="1"/>
  <c r="K1257" i="2"/>
  <c r="J1257" i="2"/>
  <c r="H1257" i="2"/>
  <c r="G1257" i="2"/>
  <c r="F1257" i="2"/>
  <c r="A1276" i="2"/>
  <c r="F1258" i="2" a="1"/>
  <c r="G1258" i="2" l="1"/>
  <c r="H1258" i="2"/>
  <c r="F1258" i="2"/>
  <c r="K1258" i="2"/>
  <c r="J1258" i="2"/>
  <c r="I1258" i="2"/>
  <c r="A1277" i="2"/>
  <c r="F1259" i="2" a="1"/>
  <c r="F1259" i="2" l="1"/>
  <c r="J1259" i="2"/>
  <c r="H1259" i="2"/>
  <c r="G1259" i="2"/>
  <c r="K1259" i="2"/>
  <c r="I1259" i="2"/>
  <c r="A1278" i="2"/>
  <c r="F1260" i="2" a="1"/>
  <c r="K1260" i="2" l="1"/>
  <c r="F1260" i="2"/>
  <c r="J1260" i="2"/>
  <c r="I1260" i="2"/>
  <c r="H1260" i="2"/>
  <c r="G1260" i="2"/>
  <c r="A1279" i="2"/>
  <c r="F1261" i="2" a="1"/>
  <c r="G1261" i="2" l="1"/>
  <c r="H1261" i="2"/>
  <c r="F1261" i="2"/>
  <c r="I1261" i="2"/>
  <c r="K1261" i="2"/>
  <c r="J1261" i="2"/>
  <c r="A1280" i="2"/>
  <c r="F1262" i="2" a="1"/>
  <c r="H1262" i="2" l="1"/>
  <c r="G1262" i="2"/>
  <c r="K1262" i="2"/>
  <c r="F1262" i="2"/>
  <c r="J1262" i="2"/>
  <c r="I1262" i="2"/>
  <c r="A1281" i="2"/>
  <c r="F1263" i="2" a="1"/>
  <c r="J1263" i="2" l="1"/>
  <c r="G1263" i="2"/>
  <c r="K1263" i="2"/>
  <c r="I1263" i="2"/>
  <c r="H1263" i="2"/>
  <c r="F1263" i="2"/>
  <c r="A1282" i="2"/>
  <c r="F1264" i="2" a="1"/>
  <c r="G1264" i="2" l="1"/>
  <c r="F1264" i="2"/>
  <c r="H1264" i="2"/>
  <c r="K1264" i="2"/>
  <c r="I1264" i="2"/>
  <c r="J1264" i="2"/>
  <c r="A1283" i="2"/>
  <c r="F1265" i="2" a="1"/>
  <c r="G1265" i="2" l="1"/>
  <c r="K1265" i="2"/>
  <c r="J1265" i="2"/>
  <c r="I1265" i="2"/>
  <c r="F1265" i="2"/>
  <c r="H1265" i="2"/>
  <c r="A1284" i="2"/>
  <c r="F1266" i="2" a="1"/>
  <c r="F140" i="48" a="1"/>
  <c r="F140" i="48" l="1"/>
  <c r="K1266" i="2"/>
  <c r="J1266" i="2"/>
  <c r="I1266" i="2"/>
  <c r="H1266" i="2"/>
  <c r="G1266" i="2"/>
  <c r="F1266" i="2"/>
  <c r="A1285" i="2"/>
  <c r="F1267" i="2" a="1"/>
  <c r="J1267" i="2" l="1"/>
  <c r="F1267" i="2"/>
  <c r="I1267" i="2"/>
  <c r="H1267" i="2"/>
  <c r="G1267" i="2"/>
  <c r="K1267" i="2"/>
  <c r="A1286" i="2"/>
  <c r="F1268" i="2" a="1"/>
  <c r="K1268" i="2" l="1"/>
  <c r="J1268" i="2"/>
  <c r="H1268" i="2"/>
  <c r="I1268" i="2"/>
  <c r="G1268" i="2"/>
  <c r="F1268" i="2"/>
  <c r="A1287" i="2"/>
  <c r="F1269" i="2" a="1"/>
  <c r="H1269" i="2" l="1"/>
  <c r="I1269" i="2"/>
  <c r="G1269" i="2"/>
  <c r="K1269" i="2"/>
  <c r="F1269" i="2"/>
  <c r="J1269" i="2"/>
  <c r="A1288" i="2"/>
  <c r="F1270" i="2" a="1"/>
  <c r="H1270" i="2" l="1"/>
  <c r="F1270" i="2"/>
  <c r="G1270" i="2"/>
  <c r="J1270" i="2"/>
  <c r="I1270" i="2"/>
  <c r="K1270" i="2"/>
  <c r="A1289" i="2"/>
  <c r="F1271" i="2" a="1"/>
  <c r="F1271" i="2" l="1"/>
  <c r="K1271" i="2"/>
  <c r="I1271" i="2"/>
  <c r="H1271" i="2"/>
  <c r="G1271" i="2"/>
  <c r="J1271" i="2"/>
  <c r="A1290" i="2"/>
  <c r="F1272" i="2" a="1"/>
  <c r="H1272" i="2" l="1"/>
  <c r="F1272" i="2"/>
  <c r="G1272" i="2"/>
  <c r="K1272" i="2"/>
  <c r="I1272" i="2"/>
  <c r="J1272" i="2"/>
  <c r="A1291" i="2"/>
  <c r="F1273" i="2" a="1"/>
  <c r="F1273" i="2" l="1"/>
  <c r="K1273" i="2"/>
  <c r="G1273" i="2"/>
  <c r="J1273" i="2"/>
  <c r="I1273" i="2"/>
  <c r="H1273" i="2"/>
  <c r="A1292" i="2"/>
  <c r="F1274" i="2" a="1"/>
  <c r="G1274" i="2" l="1"/>
  <c r="K1274" i="2"/>
  <c r="J1274" i="2"/>
  <c r="I1274" i="2"/>
  <c r="H1274" i="2"/>
  <c r="F1274" i="2"/>
  <c r="A1293" i="2"/>
  <c r="F1275" i="2" a="1"/>
  <c r="K1275" i="2" l="1"/>
  <c r="J1275" i="2"/>
  <c r="I1275" i="2"/>
  <c r="H1275" i="2"/>
  <c r="F1275" i="2"/>
  <c r="G1275" i="2"/>
  <c r="A1294" i="2"/>
  <c r="F1276" i="2" a="1"/>
  <c r="F141" i="48" a="1"/>
  <c r="F141" i="48" l="1"/>
  <c r="G1276" i="2"/>
  <c r="I1276" i="2"/>
  <c r="H1276" i="2"/>
  <c r="J1276" i="2"/>
  <c r="F1276" i="2"/>
  <c r="K1276" i="2"/>
  <c r="A1295" i="2"/>
  <c r="F1277" i="2" a="1"/>
  <c r="H1277" i="2" l="1"/>
  <c r="I1277" i="2"/>
  <c r="J1277" i="2"/>
  <c r="G1277" i="2"/>
  <c r="F1277" i="2"/>
  <c r="K1277" i="2"/>
  <c r="A1296" i="2"/>
  <c r="F1278" i="2" a="1"/>
  <c r="K1278" i="2" l="1"/>
  <c r="I1278" i="2"/>
  <c r="H1278" i="2"/>
  <c r="G1278" i="2"/>
  <c r="J1278" i="2"/>
  <c r="F1278" i="2"/>
  <c r="A1297" i="2"/>
  <c r="F1279" i="2" a="1"/>
  <c r="F1279" i="2" l="1"/>
  <c r="J1279" i="2"/>
  <c r="K1279" i="2"/>
  <c r="I1279" i="2"/>
  <c r="G1279" i="2"/>
  <c r="H1279" i="2"/>
  <c r="A1298" i="2"/>
  <c r="F1280" i="2" a="1"/>
  <c r="J1280" i="2" l="1"/>
  <c r="I1280" i="2"/>
  <c r="H1280" i="2"/>
  <c r="G1280" i="2"/>
  <c r="F1280" i="2"/>
  <c r="K1280" i="2"/>
  <c r="A1299" i="2"/>
  <c r="F1281" i="2" a="1"/>
  <c r="H1281" i="2" l="1"/>
  <c r="G1281" i="2"/>
  <c r="F1281" i="2"/>
  <c r="J1281" i="2"/>
  <c r="K1281" i="2"/>
  <c r="I1281" i="2"/>
  <c r="A1300" i="2"/>
  <c r="F1282" i="2" a="1"/>
  <c r="J1282" i="2" l="1"/>
  <c r="H1282" i="2"/>
  <c r="F1282" i="2"/>
  <c r="I1282" i="2"/>
  <c r="K1282" i="2"/>
  <c r="G1282" i="2"/>
  <c r="A1301" i="2"/>
  <c r="F1283" i="2" a="1"/>
  <c r="K1283" i="2" l="1"/>
  <c r="I1283" i="2"/>
  <c r="G1283" i="2"/>
  <c r="J1283" i="2"/>
  <c r="H1283" i="2"/>
  <c r="F1283" i="2"/>
  <c r="A1302" i="2"/>
  <c r="F1284" i="2" a="1"/>
  <c r="I1284" i="2" l="1"/>
  <c r="F1284" i="2"/>
  <c r="K1284" i="2"/>
  <c r="J1284" i="2"/>
  <c r="H1284" i="2"/>
  <c r="G1284" i="2"/>
  <c r="A1303" i="2"/>
  <c r="F1285" i="2" a="1"/>
  <c r="G1285" i="2" l="1"/>
  <c r="F1285" i="2"/>
  <c r="H1285" i="2"/>
  <c r="K1285" i="2"/>
  <c r="J1285" i="2"/>
  <c r="I1285" i="2"/>
  <c r="A1304" i="2"/>
  <c r="F1286" i="2" a="1"/>
  <c r="F142" i="48" a="1"/>
  <c r="F142" i="48" l="1"/>
  <c r="F1286" i="2"/>
  <c r="H1286" i="2"/>
  <c r="G1286" i="2"/>
  <c r="K1286" i="2"/>
  <c r="J1286" i="2"/>
  <c r="I1286" i="2"/>
  <c r="A1305" i="2"/>
  <c r="F1287" i="2" a="1"/>
  <c r="I1287" i="2" l="1"/>
  <c r="K1287" i="2"/>
  <c r="H1287" i="2"/>
  <c r="G1287" i="2"/>
  <c r="F1287" i="2"/>
  <c r="J1287" i="2"/>
  <c r="A1306" i="2"/>
  <c r="F1288" i="2" a="1"/>
  <c r="F1288" i="2" l="1"/>
  <c r="J1288" i="2"/>
  <c r="I1288" i="2"/>
  <c r="K1288" i="2"/>
  <c r="H1288" i="2"/>
  <c r="G1288" i="2"/>
  <c r="A1307" i="2"/>
  <c r="F1289" i="2" a="1"/>
  <c r="F1289" i="2" l="1"/>
  <c r="I1289" i="2"/>
  <c r="J1289" i="2"/>
  <c r="G1289" i="2"/>
  <c r="K1289" i="2"/>
  <c r="H1289" i="2"/>
  <c r="A1308" i="2"/>
  <c r="F1290" i="2" a="1"/>
  <c r="H1290" i="2" l="1"/>
  <c r="K1290" i="2"/>
  <c r="F1290" i="2"/>
  <c r="J1290" i="2"/>
  <c r="I1290" i="2"/>
  <c r="G1290" i="2"/>
  <c r="A1309" i="2"/>
  <c r="F1291" i="2" a="1"/>
  <c r="J1291" i="2" l="1"/>
  <c r="G1291" i="2"/>
  <c r="I1291" i="2"/>
  <c r="H1291" i="2"/>
  <c r="F1291" i="2"/>
  <c r="K1291" i="2"/>
  <c r="A1310" i="2"/>
  <c r="F1292" i="2" a="1"/>
  <c r="F1292" i="2" l="1"/>
  <c r="G1292" i="2"/>
  <c r="K1292" i="2"/>
  <c r="J1292" i="2"/>
  <c r="I1292" i="2"/>
  <c r="H1292" i="2"/>
  <c r="A1311" i="2"/>
  <c r="F1293" i="2" a="1"/>
  <c r="I1293" i="2" l="1"/>
  <c r="H1293" i="2"/>
  <c r="F1293" i="2"/>
  <c r="K1293" i="2"/>
  <c r="G1293" i="2"/>
  <c r="J1293" i="2"/>
  <c r="A1312" i="2"/>
  <c r="F1294" i="2" a="1"/>
  <c r="G1294" i="2" l="1"/>
  <c r="F1294" i="2"/>
  <c r="K1294" i="2"/>
  <c r="J1294" i="2"/>
  <c r="I1294" i="2"/>
  <c r="H1294" i="2"/>
  <c r="A1313" i="2"/>
  <c r="F1295" i="2" a="1"/>
  <c r="I1295" i="2" l="1"/>
  <c r="H1295" i="2"/>
  <c r="G1295" i="2"/>
  <c r="F1295" i="2"/>
  <c r="K1295" i="2"/>
  <c r="J1295" i="2"/>
  <c r="A1314" i="2"/>
  <c r="F1296" i="2" a="1"/>
  <c r="F143" i="48" a="1"/>
  <c r="F143" i="48" l="1"/>
  <c r="I1296" i="2"/>
  <c r="F1296" i="2"/>
  <c r="H1296" i="2"/>
  <c r="K1296" i="2"/>
  <c r="G1296" i="2"/>
  <c r="J1296" i="2"/>
  <c r="A1315" i="2"/>
  <c r="F1297" i="2" a="1"/>
  <c r="F1297" i="2" l="1"/>
  <c r="K1297" i="2"/>
  <c r="J1297" i="2"/>
  <c r="I1297" i="2"/>
  <c r="G1297" i="2"/>
  <c r="H1297" i="2"/>
  <c r="A1316" i="2"/>
  <c r="F1298" i="2" a="1"/>
  <c r="H1298" i="2" l="1"/>
  <c r="I1298" i="2"/>
  <c r="G1298" i="2"/>
  <c r="F1298" i="2"/>
  <c r="J1298" i="2"/>
  <c r="K1298" i="2"/>
  <c r="A1317" i="2"/>
  <c r="F1299" i="2" a="1"/>
  <c r="G1299" i="2" l="1"/>
  <c r="K1299" i="2"/>
  <c r="I1299" i="2"/>
  <c r="J1299" i="2"/>
  <c r="F1299" i="2"/>
  <c r="H1299" i="2"/>
  <c r="A1318" i="2"/>
  <c r="F1300" i="2" a="1"/>
  <c r="G1300" i="2" l="1"/>
  <c r="H1300" i="2"/>
  <c r="K1300" i="2"/>
  <c r="I1300" i="2"/>
  <c r="F1300" i="2"/>
  <c r="J1300" i="2"/>
  <c r="A1319" i="2"/>
  <c r="F1301" i="2" a="1"/>
  <c r="G1301" i="2" l="1"/>
  <c r="F1301" i="2"/>
  <c r="J1301" i="2"/>
  <c r="K1301" i="2"/>
  <c r="I1301" i="2"/>
  <c r="H1301" i="2"/>
  <c r="A1320" i="2"/>
  <c r="F1302" i="2" a="1"/>
  <c r="H1302" i="2" l="1"/>
  <c r="G1302" i="2"/>
  <c r="J1302" i="2"/>
  <c r="F1302" i="2"/>
  <c r="I1302" i="2"/>
  <c r="K1302" i="2"/>
  <c r="A1321" i="2"/>
  <c r="F1303" i="2" a="1"/>
  <c r="F1303" i="2" l="1"/>
  <c r="K1303" i="2"/>
  <c r="H1303" i="2"/>
  <c r="G1303" i="2"/>
  <c r="J1303" i="2"/>
  <c r="I1303" i="2"/>
  <c r="A1322" i="2"/>
  <c r="F1304" i="2" a="1"/>
  <c r="K1304" i="2" l="1"/>
  <c r="F1304" i="2"/>
  <c r="J1304" i="2"/>
  <c r="H1304" i="2"/>
  <c r="I1304" i="2"/>
  <c r="G1304" i="2"/>
  <c r="A1323" i="2"/>
  <c r="F1305" i="2" a="1"/>
  <c r="G1305" i="2" l="1"/>
  <c r="F1305" i="2"/>
  <c r="I1305" i="2"/>
  <c r="K1305" i="2"/>
  <c r="J1305" i="2"/>
  <c r="H1305" i="2"/>
  <c r="A1324" i="2"/>
  <c r="F1306" i="2" a="1"/>
  <c r="F144" i="48" a="1"/>
  <c r="F144" i="48" l="1"/>
  <c r="J1306" i="2"/>
  <c r="I1306" i="2"/>
  <c r="K1306" i="2"/>
  <c r="H1306" i="2"/>
  <c r="G1306" i="2"/>
  <c r="F1306" i="2"/>
  <c r="A1325" i="2"/>
  <c r="F1307" i="2" a="1"/>
  <c r="I1307" i="2" l="1"/>
  <c r="K1307" i="2"/>
  <c r="J1307" i="2"/>
  <c r="H1307" i="2"/>
  <c r="G1307" i="2"/>
  <c r="F1307" i="2"/>
  <c r="A1326" i="2"/>
  <c r="F1308" i="2" a="1"/>
  <c r="F1308" i="2" l="1"/>
  <c r="K1308" i="2"/>
  <c r="I1308" i="2"/>
  <c r="J1308" i="2"/>
  <c r="G1308" i="2"/>
  <c r="H1308" i="2"/>
  <c r="A1327" i="2"/>
  <c r="F1309" i="2" a="1"/>
  <c r="G1309" i="2" l="1"/>
  <c r="F1309" i="2"/>
  <c r="K1309" i="2"/>
  <c r="I1309" i="2"/>
  <c r="H1309" i="2"/>
  <c r="J1309" i="2"/>
  <c r="A1328" i="2"/>
  <c r="F1310" i="2" a="1"/>
  <c r="J1310" i="2" l="1"/>
  <c r="I1310" i="2"/>
  <c r="F1310" i="2"/>
  <c r="H1310" i="2"/>
  <c r="G1310" i="2"/>
  <c r="K1310" i="2"/>
  <c r="A1329" i="2"/>
  <c r="F1311" i="2" a="1"/>
  <c r="I1311" i="2" l="1"/>
  <c r="H1311" i="2"/>
  <c r="G1311" i="2"/>
  <c r="F1311" i="2"/>
  <c r="K1311" i="2"/>
  <c r="J1311" i="2"/>
  <c r="A1330" i="2"/>
  <c r="F1312" i="2" a="1"/>
  <c r="F1312" i="2" l="1"/>
  <c r="K1312" i="2"/>
  <c r="J1312" i="2"/>
  <c r="I1312" i="2"/>
  <c r="H1312" i="2"/>
  <c r="G1312" i="2"/>
  <c r="A1331" i="2"/>
  <c r="F1313" i="2" a="1"/>
  <c r="K1313" i="2" l="1"/>
  <c r="J1313" i="2"/>
  <c r="I1313" i="2"/>
  <c r="G1313" i="2"/>
  <c r="F1313" i="2"/>
  <c r="H1313" i="2"/>
  <c r="A1332" i="2"/>
  <c r="F1314" i="2" a="1"/>
  <c r="I1314" i="2" l="1"/>
  <c r="K1314" i="2"/>
  <c r="J1314" i="2"/>
  <c r="H1314" i="2"/>
  <c r="G1314" i="2"/>
  <c r="F1314" i="2"/>
  <c r="A1333" i="2"/>
  <c r="F1315" i="2" a="1"/>
  <c r="H1315" i="2" l="1"/>
  <c r="J1315" i="2"/>
  <c r="I1315" i="2"/>
  <c r="G1315" i="2"/>
  <c r="F1315" i="2"/>
  <c r="K1315" i="2"/>
  <c r="A1334" i="2"/>
  <c r="F1316" i="2" a="1"/>
  <c r="F145" i="48" a="1"/>
  <c r="F145" i="48" l="1"/>
  <c r="G1316" i="2"/>
  <c r="H1316" i="2"/>
  <c r="F1316" i="2"/>
  <c r="K1316" i="2"/>
  <c r="J1316" i="2"/>
  <c r="I1316" i="2"/>
  <c r="A1335" i="2"/>
  <c r="F1317" i="2" a="1"/>
  <c r="H1317" i="2" l="1"/>
  <c r="J1317" i="2"/>
  <c r="I1317" i="2"/>
  <c r="K1317" i="2"/>
  <c r="G1317" i="2"/>
  <c r="F1317" i="2"/>
  <c r="A1336" i="2"/>
  <c r="F1318" i="2" a="1"/>
  <c r="I1318" i="2" l="1"/>
  <c r="F1318" i="2"/>
  <c r="H1318" i="2"/>
  <c r="G1318" i="2"/>
  <c r="K1318" i="2"/>
  <c r="J1318" i="2"/>
  <c r="A1337" i="2"/>
  <c r="F1319" i="2" a="1"/>
  <c r="I1319" i="2" l="1"/>
  <c r="G1319" i="2"/>
  <c r="H1319" i="2"/>
  <c r="J1319" i="2"/>
  <c r="F1319" i="2"/>
  <c r="K1319" i="2"/>
  <c r="A1338" i="2"/>
  <c r="F1320" i="2" a="1"/>
  <c r="I1320" i="2" l="1"/>
  <c r="H1320" i="2"/>
  <c r="G1320" i="2"/>
  <c r="F1320" i="2"/>
  <c r="K1320" i="2"/>
  <c r="J1320" i="2"/>
  <c r="A1339" i="2"/>
  <c r="F1321" i="2" a="1"/>
  <c r="H1321" i="2" l="1"/>
  <c r="K1321" i="2"/>
  <c r="G1321" i="2"/>
  <c r="J1321" i="2"/>
  <c r="F1321" i="2"/>
  <c r="I1321" i="2"/>
  <c r="A1340" i="2"/>
  <c r="F1322" i="2" a="1"/>
  <c r="J1322" i="2" l="1"/>
  <c r="G1322" i="2"/>
  <c r="I1322" i="2"/>
  <c r="F1322" i="2"/>
  <c r="H1322" i="2"/>
  <c r="K1322" i="2"/>
  <c r="A1341" i="2"/>
  <c r="F1323" i="2" a="1"/>
  <c r="K1323" i="2" l="1"/>
  <c r="F1323" i="2"/>
  <c r="J1323" i="2"/>
  <c r="G1323" i="2"/>
  <c r="I1323" i="2"/>
  <c r="H1323" i="2"/>
  <c r="A1342" i="2"/>
  <c r="F1324" i="2" a="1"/>
  <c r="H1324" i="2" l="1"/>
  <c r="F1324" i="2"/>
  <c r="I1324" i="2"/>
  <c r="G1324" i="2"/>
  <c r="J1324" i="2"/>
  <c r="K1324" i="2"/>
  <c r="A1343" i="2"/>
  <c r="F1325" i="2" a="1"/>
  <c r="H1325" i="2" l="1"/>
  <c r="G1325" i="2"/>
  <c r="J1325" i="2"/>
  <c r="F1325" i="2"/>
  <c r="K1325" i="2"/>
  <c r="I1325" i="2"/>
  <c r="A1344" i="2"/>
  <c r="F1326" i="2" a="1"/>
  <c r="F146" i="48" a="1"/>
  <c r="F146" i="48" l="1"/>
  <c r="F1326" i="2"/>
  <c r="J1326" i="2"/>
  <c r="K1326" i="2"/>
  <c r="I1326" i="2"/>
  <c r="H1326" i="2"/>
  <c r="G1326" i="2"/>
  <c r="A1345" i="2"/>
  <c r="F1327" i="2" a="1"/>
  <c r="I1327" i="2" l="1"/>
  <c r="H1327" i="2"/>
  <c r="K1327" i="2"/>
  <c r="J1327" i="2"/>
  <c r="G1327" i="2"/>
  <c r="F1327" i="2"/>
  <c r="A1346" i="2"/>
  <c r="F1328" i="2" a="1"/>
  <c r="K1328" i="2" l="1"/>
  <c r="F1328" i="2"/>
  <c r="J1328" i="2"/>
  <c r="I1328" i="2"/>
  <c r="H1328" i="2"/>
  <c r="G1328" i="2"/>
  <c r="A1347" i="2"/>
  <c r="F1329" i="2" a="1"/>
  <c r="H1329" i="2" l="1"/>
  <c r="K1329" i="2"/>
  <c r="F1329" i="2"/>
  <c r="J1329" i="2"/>
  <c r="I1329" i="2"/>
  <c r="G1329" i="2"/>
  <c r="A1348" i="2"/>
  <c r="F1330" i="2" a="1"/>
  <c r="G1330" i="2" l="1"/>
  <c r="F1330" i="2"/>
  <c r="K1330" i="2"/>
  <c r="H1330" i="2"/>
  <c r="J1330" i="2"/>
  <c r="I1330" i="2"/>
  <c r="A1349" i="2"/>
  <c r="F1331" i="2" a="1"/>
  <c r="F1331" i="2" l="1"/>
  <c r="G1331" i="2"/>
  <c r="K1331" i="2"/>
  <c r="J1331" i="2"/>
  <c r="I1331" i="2"/>
  <c r="H1331" i="2"/>
  <c r="A1350" i="2"/>
  <c r="F1332" i="2" a="1"/>
  <c r="F1332" i="2" l="1"/>
  <c r="H1332" i="2"/>
  <c r="K1332" i="2"/>
  <c r="I1332" i="2"/>
  <c r="J1332" i="2"/>
  <c r="G1332" i="2"/>
  <c r="A1351" i="2"/>
  <c r="F1333" i="2" a="1"/>
  <c r="K1333" i="2" l="1"/>
  <c r="I1333" i="2"/>
  <c r="G1333" i="2"/>
  <c r="H1333" i="2"/>
  <c r="F1333" i="2"/>
  <c r="J1333" i="2"/>
  <c r="A1352" i="2"/>
  <c r="F1334" i="2" a="1"/>
  <c r="J1334" i="2" l="1"/>
  <c r="H1334" i="2"/>
  <c r="F1334" i="2"/>
  <c r="K1334" i="2"/>
  <c r="G1334" i="2"/>
  <c r="I1334" i="2"/>
  <c r="A1353" i="2"/>
  <c r="F1335" i="2" a="1"/>
  <c r="K1335" i="2" l="1"/>
  <c r="I1335" i="2"/>
  <c r="H1335" i="2"/>
  <c r="G1335" i="2"/>
  <c r="F1335" i="2"/>
  <c r="J1335" i="2"/>
  <c r="A1354" i="2"/>
  <c r="F1336" i="2" a="1"/>
  <c r="F147" i="48" a="1"/>
  <c r="F147" i="48" l="1"/>
  <c r="H1336" i="2"/>
  <c r="G1336" i="2"/>
  <c r="K1336" i="2"/>
  <c r="J1336" i="2"/>
  <c r="F1336" i="2"/>
  <c r="I1336" i="2"/>
  <c r="A1355" i="2"/>
  <c r="F1337" i="2" a="1"/>
  <c r="K1337" i="2" l="1"/>
  <c r="F1337" i="2"/>
  <c r="J1337" i="2"/>
  <c r="G1337" i="2"/>
  <c r="I1337" i="2"/>
  <c r="H1337" i="2"/>
  <c r="A1356" i="2"/>
  <c r="F1338" i="2" a="1"/>
  <c r="K1338" i="2" l="1"/>
  <c r="G1338" i="2"/>
  <c r="J1338" i="2"/>
  <c r="I1338" i="2"/>
  <c r="F1338" i="2"/>
  <c r="H1338" i="2"/>
  <c r="A1357" i="2"/>
  <c r="F1339" i="2" a="1"/>
  <c r="I1339" i="2" l="1"/>
  <c r="K1339" i="2"/>
  <c r="J1339" i="2"/>
  <c r="F1339" i="2"/>
  <c r="H1339" i="2"/>
  <c r="G1339" i="2"/>
  <c r="A1358" i="2"/>
  <c r="F1340" i="2" a="1"/>
  <c r="F1340" i="2" l="1"/>
  <c r="K1340" i="2"/>
  <c r="H1340" i="2"/>
  <c r="J1340" i="2"/>
  <c r="I1340" i="2"/>
  <c r="G1340" i="2"/>
  <c r="A1359" i="2"/>
  <c r="F1341" i="2" a="1"/>
  <c r="K1341" i="2" l="1"/>
  <c r="I1341" i="2"/>
  <c r="H1341" i="2"/>
  <c r="J1341" i="2"/>
  <c r="G1341" i="2"/>
  <c r="F1341" i="2"/>
  <c r="A1360" i="2"/>
  <c r="F1342" i="2" a="1"/>
  <c r="K1342" i="2" l="1"/>
  <c r="H1342" i="2"/>
  <c r="J1342" i="2"/>
  <c r="I1342" i="2"/>
  <c r="F1342" i="2"/>
  <c r="G1342" i="2"/>
  <c r="A1361" i="2"/>
  <c r="F1343" i="2" a="1"/>
  <c r="J1343" i="2" l="1"/>
  <c r="F1343" i="2"/>
  <c r="K1343" i="2"/>
  <c r="I1343" i="2"/>
  <c r="H1343" i="2"/>
  <c r="G1343" i="2"/>
  <c r="A1362" i="2"/>
  <c r="F1344" i="2" a="1"/>
  <c r="I1344" i="2" l="1"/>
  <c r="G1344" i="2"/>
  <c r="F1344" i="2"/>
  <c r="H1344" i="2"/>
  <c r="J1344" i="2"/>
  <c r="K1344" i="2"/>
  <c r="A1363" i="2"/>
  <c r="F1345" i="2" a="1"/>
  <c r="K1345" i="2" l="1"/>
  <c r="H1345" i="2"/>
  <c r="J1345" i="2"/>
  <c r="I1345" i="2"/>
  <c r="F1345" i="2"/>
  <c r="G1345" i="2"/>
  <c r="A1364" i="2"/>
  <c r="F1346" i="2" a="1"/>
  <c r="F148" i="48" a="1"/>
  <c r="F148" i="48" l="1"/>
  <c r="F1346" i="2"/>
  <c r="J1346" i="2"/>
  <c r="H1346" i="2"/>
  <c r="K1346" i="2"/>
  <c r="G1346" i="2"/>
  <c r="I1346" i="2"/>
  <c r="A1365" i="2"/>
  <c r="F1347" i="2" a="1"/>
  <c r="J1347" i="2" l="1"/>
  <c r="F1347" i="2"/>
  <c r="I1347" i="2"/>
  <c r="G1347" i="2"/>
  <c r="K1347" i="2"/>
  <c r="H1347" i="2"/>
  <c r="A1366" i="2"/>
  <c r="F1348" i="2" a="1"/>
  <c r="K1348" i="2" l="1"/>
  <c r="I1348" i="2"/>
  <c r="G1348" i="2"/>
  <c r="F1348" i="2"/>
  <c r="J1348" i="2"/>
  <c r="H1348" i="2"/>
  <c r="A1367" i="2"/>
  <c r="F1349" i="2" a="1"/>
  <c r="H1349" i="2" l="1"/>
  <c r="I1349" i="2"/>
  <c r="G1349" i="2"/>
  <c r="J1349" i="2"/>
  <c r="F1349" i="2"/>
  <c r="K1349" i="2"/>
  <c r="A1368" i="2"/>
  <c r="F1350" i="2" a="1"/>
  <c r="F1350" i="2" l="1"/>
  <c r="I1350" i="2"/>
  <c r="H1350" i="2"/>
  <c r="G1350" i="2"/>
  <c r="J1350" i="2"/>
  <c r="K1350" i="2"/>
  <c r="A1369" i="2"/>
  <c r="F1351" i="2" a="1"/>
  <c r="I1351" i="2" l="1"/>
  <c r="K1351" i="2"/>
  <c r="H1351" i="2"/>
  <c r="F1351" i="2"/>
  <c r="G1351" i="2"/>
  <c r="J1351" i="2"/>
  <c r="A1370" i="2"/>
  <c r="F1352" i="2" a="1"/>
  <c r="K1352" i="2" l="1"/>
  <c r="J1352" i="2"/>
  <c r="G1352" i="2"/>
  <c r="F1352" i="2"/>
  <c r="I1352" i="2"/>
  <c r="H1352" i="2"/>
  <c r="A1371" i="2"/>
  <c r="F1353" i="2" a="1"/>
  <c r="K1353" i="2" l="1"/>
  <c r="J1353" i="2"/>
  <c r="I1353" i="2"/>
  <c r="H1353" i="2"/>
  <c r="G1353" i="2"/>
  <c r="F1353" i="2"/>
  <c r="A1372" i="2"/>
  <c r="F1354" i="2" a="1"/>
  <c r="K1354" i="2" l="1"/>
  <c r="J1354" i="2"/>
  <c r="H1354" i="2"/>
  <c r="I1354" i="2"/>
  <c r="G1354" i="2"/>
  <c r="F1354" i="2"/>
  <c r="A1373" i="2"/>
  <c r="F1355" i="2" a="1"/>
  <c r="J1355" i="2" l="1"/>
  <c r="H1355" i="2"/>
  <c r="G1355" i="2"/>
  <c r="F1355" i="2"/>
  <c r="I1355" i="2"/>
  <c r="K1355" i="2"/>
  <c r="A1374" i="2"/>
  <c r="F1356" i="2" a="1"/>
  <c r="F149" i="48" a="1"/>
  <c r="F149" i="48" l="1"/>
  <c r="F1356" i="2"/>
  <c r="K1356" i="2"/>
  <c r="J1356" i="2"/>
  <c r="I1356" i="2"/>
  <c r="H1356" i="2"/>
  <c r="G1356" i="2"/>
  <c r="A1375" i="2"/>
  <c r="F1357" i="2" a="1"/>
  <c r="J1357" i="2" l="1"/>
  <c r="I1357" i="2"/>
  <c r="H1357" i="2"/>
  <c r="K1357" i="2"/>
  <c r="F1357" i="2"/>
  <c r="G1357" i="2"/>
  <c r="A1376" i="2"/>
  <c r="F1358" i="2" a="1"/>
  <c r="I1358" i="2" l="1"/>
  <c r="J1358" i="2"/>
  <c r="H1358" i="2"/>
  <c r="G1358" i="2"/>
  <c r="F1358" i="2"/>
  <c r="K1358" i="2"/>
  <c r="A1377" i="2"/>
  <c r="F1359" i="2" a="1"/>
  <c r="J1359" i="2" l="1"/>
  <c r="I1359" i="2"/>
  <c r="F1359" i="2"/>
  <c r="K1359" i="2"/>
  <c r="G1359" i="2"/>
  <c r="H1359" i="2"/>
  <c r="A1378" i="2"/>
  <c r="F1360" i="2" a="1"/>
  <c r="G1360" i="2" l="1"/>
  <c r="F1360" i="2"/>
  <c r="K1360" i="2"/>
  <c r="I1360" i="2"/>
  <c r="H1360" i="2"/>
  <c r="J1360" i="2"/>
  <c r="A1379" i="2"/>
  <c r="F1361" i="2" a="1"/>
  <c r="K1361" i="2" l="1"/>
  <c r="J1361" i="2"/>
  <c r="I1361" i="2"/>
  <c r="H1361" i="2"/>
  <c r="G1361" i="2"/>
  <c r="F1361" i="2"/>
  <c r="A1380" i="2"/>
  <c r="F1362" i="2" a="1"/>
  <c r="K1362" i="2" l="1"/>
  <c r="J1362" i="2"/>
  <c r="F1362" i="2"/>
  <c r="I1362" i="2"/>
  <c r="H1362" i="2"/>
  <c r="G1362" i="2"/>
  <c r="A1381" i="2"/>
  <c r="F1363" i="2" a="1"/>
  <c r="H1363" i="2" l="1"/>
  <c r="G1363" i="2"/>
  <c r="F1363" i="2"/>
  <c r="K1363" i="2"/>
  <c r="J1363" i="2"/>
  <c r="I1363" i="2"/>
  <c r="A1382" i="2"/>
  <c r="F1364" i="2" a="1"/>
  <c r="F1364" i="2" l="1"/>
  <c r="K1364" i="2"/>
  <c r="G1364" i="2"/>
  <c r="J1364" i="2"/>
  <c r="I1364" i="2"/>
  <c r="H1364" i="2"/>
  <c r="A1383" i="2"/>
  <c r="F1365" i="2" a="1"/>
  <c r="F1365" i="2" l="1"/>
  <c r="J1365" i="2"/>
  <c r="G1365" i="2"/>
  <c r="I1365" i="2"/>
  <c r="H1365" i="2"/>
  <c r="K1365" i="2"/>
  <c r="A1384" i="2"/>
  <c r="F1366" i="2" a="1"/>
  <c r="F150" i="48" a="1"/>
  <c r="F150" i="48" l="1"/>
  <c r="I1366" i="2"/>
  <c r="H1366" i="2"/>
  <c r="G1366" i="2"/>
  <c r="J1366" i="2"/>
  <c r="F1366" i="2"/>
  <c r="K1366" i="2"/>
  <c r="A1385" i="2"/>
  <c r="F1367" i="2" a="1"/>
  <c r="K1367" i="2" l="1"/>
  <c r="G1367" i="2"/>
  <c r="J1367" i="2"/>
  <c r="H1367" i="2"/>
  <c r="F1367" i="2"/>
  <c r="I1367" i="2"/>
  <c r="A1386" i="2"/>
  <c r="F1368" i="2" a="1"/>
  <c r="K1368" i="2" l="1"/>
  <c r="H1368" i="2"/>
  <c r="F1368" i="2"/>
  <c r="J1368" i="2"/>
  <c r="I1368" i="2"/>
  <c r="G1368" i="2"/>
  <c r="A1387" i="2"/>
  <c r="F1369" i="2" a="1"/>
  <c r="G1369" i="2" l="1"/>
  <c r="F1369" i="2"/>
  <c r="I1369" i="2"/>
  <c r="K1369" i="2"/>
  <c r="J1369" i="2"/>
  <c r="H1369" i="2"/>
  <c r="A1388" i="2"/>
  <c r="F1370" i="2" a="1"/>
  <c r="H1370" i="2" l="1"/>
  <c r="F1370" i="2"/>
  <c r="K1370" i="2"/>
  <c r="J1370" i="2"/>
  <c r="G1370" i="2"/>
  <c r="I1370" i="2"/>
  <c r="A1389" i="2"/>
  <c r="F1371" i="2" a="1"/>
  <c r="G1371" i="2" l="1"/>
  <c r="F1371" i="2"/>
  <c r="K1371" i="2"/>
  <c r="J1371" i="2"/>
  <c r="I1371" i="2"/>
  <c r="H1371" i="2"/>
  <c r="A1390" i="2"/>
  <c r="F1372" i="2" a="1"/>
  <c r="F1372" i="2" l="1"/>
  <c r="H1372" i="2"/>
  <c r="K1372" i="2"/>
  <c r="I1372" i="2"/>
  <c r="J1372" i="2"/>
  <c r="G1372" i="2"/>
  <c r="A1391" i="2"/>
  <c r="F1373" i="2" a="1"/>
  <c r="K1373" i="2" l="1"/>
  <c r="J1373" i="2"/>
  <c r="I1373" i="2"/>
  <c r="F1373" i="2"/>
  <c r="H1373" i="2"/>
  <c r="G1373" i="2"/>
  <c r="A1392" i="2"/>
  <c r="F1374" i="2" a="1"/>
  <c r="F1374" i="2" l="1"/>
  <c r="K1374" i="2"/>
  <c r="J1374" i="2"/>
  <c r="H1374" i="2"/>
  <c r="G1374" i="2"/>
  <c r="I1374" i="2"/>
  <c r="A1393" i="2"/>
  <c r="F1375" i="2" a="1"/>
  <c r="H1375" i="2" l="1"/>
  <c r="K1375" i="2"/>
  <c r="J1375" i="2"/>
  <c r="G1375" i="2"/>
  <c r="F1375" i="2"/>
  <c r="I1375" i="2"/>
  <c r="A1394" i="2"/>
  <c r="F1376" i="2" a="1"/>
  <c r="F151" i="48" a="1"/>
  <c r="F151" i="48" l="1"/>
  <c r="G1376" i="2"/>
  <c r="J1376" i="2"/>
  <c r="F1376" i="2"/>
  <c r="I1376" i="2"/>
  <c r="H1376" i="2"/>
  <c r="K1376" i="2"/>
  <c r="A1395" i="2"/>
  <c r="F1377" i="2" a="1"/>
  <c r="K1377" i="2" l="1"/>
  <c r="H1377" i="2"/>
  <c r="G1377" i="2"/>
  <c r="J1377" i="2"/>
  <c r="I1377" i="2"/>
  <c r="F1377" i="2"/>
  <c r="A1396" i="2"/>
  <c r="F1378" i="2" a="1"/>
  <c r="F1378" i="2" l="1"/>
  <c r="K1378" i="2"/>
  <c r="I1378" i="2"/>
  <c r="J1378" i="2"/>
  <c r="G1378" i="2"/>
  <c r="H1378" i="2"/>
  <c r="A1397" i="2"/>
  <c r="F1379" i="2" a="1"/>
  <c r="J1379" i="2" l="1"/>
  <c r="I1379" i="2"/>
  <c r="F1379" i="2"/>
  <c r="K1379" i="2"/>
  <c r="H1379" i="2"/>
  <c r="G1379" i="2"/>
  <c r="A1398" i="2"/>
  <c r="F1380" i="2" a="1"/>
  <c r="F1380" i="2" l="1"/>
  <c r="H1380" i="2"/>
  <c r="K1380" i="2"/>
  <c r="J1380" i="2"/>
  <c r="G1380" i="2"/>
  <c r="I1380" i="2"/>
  <c r="A1399" i="2"/>
  <c r="F1381" i="2" a="1"/>
  <c r="G1381" i="2" l="1"/>
  <c r="F1381" i="2"/>
  <c r="K1381" i="2"/>
  <c r="J1381" i="2"/>
  <c r="I1381" i="2"/>
  <c r="H1381" i="2"/>
  <c r="A1400" i="2"/>
  <c r="F1382" i="2" a="1"/>
  <c r="H1382" i="2" l="1"/>
  <c r="J1382" i="2"/>
  <c r="G1382" i="2"/>
  <c r="F1382" i="2"/>
  <c r="K1382" i="2"/>
  <c r="I1382" i="2"/>
  <c r="A1401" i="2"/>
  <c r="F1383" i="2" a="1"/>
  <c r="I1383" i="2" l="1"/>
  <c r="H1383" i="2"/>
  <c r="F1383" i="2"/>
  <c r="G1383" i="2"/>
  <c r="K1383" i="2"/>
  <c r="J1383" i="2"/>
  <c r="A1402" i="2"/>
  <c r="F1384" i="2" a="1"/>
  <c r="J1384" i="2" l="1"/>
  <c r="I1384" i="2"/>
  <c r="H1384" i="2"/>
  <c r="G1384" i="2"/>
  <c r="F1384" i="2"/>
  <c r="K1384" i="2"/>
  <c r="A1403" i="2"/>
  <c r="F1385" i="2" a="1"/>
  <c r="G1385" i="2" l="1"/>
  <c r="K1385" i="2"/>
  <c r="J1385" i="2"/>
  <c r="I1385" i="2"/>
  <c r="H1385" i="2"/>
  <c r="F1385" i="2"/>
  <c r="A1404" i="2"/>
  <c r="F1386" i="2" a="1"/>
  <c r="F152" i="48" a="1"/>
  <c r="F152" i="48" l="1"/>
  <c r="I1386" i="2"/>
  <c r="H1386" i="2"/>
  <c r="K1386" i="2"/>
  <c r="G1386" i="2"/>
  <c r="F1386" i="2"/>
  <c r="J1386" i="2"/>
  <c r="A1405" i="2"/>
  <c r="F1387" i="2" a="1"/>
  <c r="J1387" i="2" l="1"/>
  <c r="G1387" i="2"/>
  <c r="K1387" i="2"/>
  <c r="I1387" i="2"/>
  <c r="H1387" i="2"/>
  <c r="F1387" i="2"/>
  <c r="A1406" i="2"/>
  <c r="F1388" i="2" a="1"/>
  <c r="H1388" i="2" l="1"/>
  <c r="G1388" i="2"/>
  <c r="F1388" i="2"/>
  <c r="J1388" i="2"/>
  <c r="I1388" i="2"/>
  <c r="K1388" i="2"/>
  <c r="A1407" i="2"/>
  <c r="F1389" i="2" a="1"/>
  <c r="K1389" i="2" l="1"/>
  <c r="J1389" i="2"/>
  <c r="H1389" i="2"/>
  <c r="G1389" i="2"/>
  <c r="F1389" i="2"/>
  <c r="I1389" i="2"/>
  <c r="A1408" i="2"/>
  <c r="F1390" i="2" a="1"/>
  <c r="H1390" i="2" l="1"/>
  <c r="J1390" i="2"/>
  <c r="G1390" i="2"/>
  <c r="F1390" i="2"/>
  <c r="I1390" i="2"/>
  <c r="K1390" i="2"/>
  <c r="A1409" i="2"/>
  <c r="F1391" i="2" a="1"/>
  <c r="G1391" i="2" l="1"/>
  <c r="F1391" i="2"/>
  <c r="K1391" i="2"/>
  <c r="J1391" i="2"/>
  <c r="H1391" i="2"/>
  <c r="I1391" i="2"/>
  <c r="A1410" i="2"/>
  <c r="F1392" i="2" a="1"/>
  <c r="J1392" i="2" l="1"/>
  <c r="G1392" i="2"/>
  <c r="F1392" i="2"/>
  <c r="I1392" i="2"/>
  <c r="H1392" i="2"/>
  <c r="K1392" i="2"/>
  <c r="A1411" i="2"/>
  <c r="F1393" i="2" a="1"/>
  <c r="G1393" i="2" l="1"/>
  <c r="I1393" i="2"/>
  <c r="H1393" i="2"/>
  <c r="K1393" i="2"/>
  <c r="J1393" i="2"/>
  <c r="F1393" i="2"/>
  <c r="A1412" i="2"/>
  <c r="F1394" i="2" a="1"/>
  <c r="K1394" i="2" l="1"/>
  <c r="J1394" i="2"/>
  <c r="I1394" i="2"/>
  <c r="H1394" i="2"/>
  <c r="G1394" i="2"/>
  <c r="F1394" i="2"/>
  <c r="A1413" i="2"/>
  <c r="F1395" i="2" a="1"/>
  <c r="H1395" i="2" l="1"/>
  <c r="F1395" i="2"/>
  <c r="I1395" i="2"/>
  <c r="G1395" i="2"/>
  <c r="J1395" i="2"/>
  <c r="K1395" i="2"/>
  <c r="A1414" i="2"/>
  <c r="F1396" i="2" a="1"/>
  <c r="F153" i="48" a="1"/>
  <c r="F153" i="48" l="1"/>
  <c r="F1396" i="2"/>
  <c r="K1396" i="2"/>
  <c r="H1396" i="2"/>
  <c r="J1396" i="2"/>
  <c r="I1396" i="2"/>
  <c r="G1396" i="2"/>
  <c r="A1415" i="2"/>
  <c r="F1397" i="2" a="1"/>
  <c r="H1397" i="2" l="1"/>
  <c r="G1397" i="2"/>
  <c r="F1397" i="2"/>
  <c r="I1397" i="2"/>
  <c r="K1397" i="2"/>
  <c r="J1397" i="2"/>
  <c r="A1416" i="2"/>
  <c r="F1398" i="2" a="1"/>
  <c r="H1398" i="2" l="1"/>
  <c r="G1398" i="2"/>
  <c r="J1398" i="2"/>
  <c r="F1398" i="2"/>
  <c r="K1398" i="2"/>
  <c r="I1398" i="2"/>
  <c r="A1417" i="2"/>
  <c r="F1399" i="2" a="1"/>
  <c r="K1399" i="2" l="1"/>
  <c r="I1399" i="2"/>
  <c r="J1399" i="2"/>
  <c r="H1399" i="2"/>
  <c r="G1399" i="2"/>
  <c r="F1399" i="2"/>
  <c r="A1418" i="2"/>
  <c r="F1400" i="2" a="1"/>
  <c r="K1400" i="2" l="1"/>
  <c r="H1400" i="2"/>
  <c r="J1400" i="2"/>
  <c r="G1400" i="2"/>
  <c r="F1400" i="2"/>
  <c r="I1400" i="2"/>
  <c r="A1419" i="2"/>
  <c r="F1401" i="2" a="1"/>
  <c r="J1401" i="2" l="1"/>
  <c r="I1401" i="2"/>
  <c r="K1401" i="2"/>
  <c r="H1401" i="2"/>
  <c r="G1401" i="2"/>
  <c r="F1401" i="2"/>
  <c r="A1420" i="2"/>
  <c r="F1402" i="2" a="1"/>
  <c r="K1402" i="2" l="1"/>
  <c r="G1402" i="2"/>
  <c r="F1402" i="2"/>
  <c r="J1402" i="2"/>
  <c r="I1402" i="2"/>
  <c r="H1402" i="2"/>
  <c r="A1421" i="2"/>
  <c r="F1403" i="2" a="1"/>
  <c r="J1403" i="2" l="1"/>
  <c r="K1403" i="2"/>
  <c r="I1403" i="2"/>
  <c r="H1403" i="2"/>
  <c r="G1403" i="2"/>
  <c r="F1403" i="2"/>
  <c r="A1422" i="2"/>
  <c r="F1404" i="2" a="1"/>
  <c r="G1404" i="2" l="1"/>
  <c r="J1404" i="2"/>
  <c r="H1404" i="2"/>
  <c r="F1404" i="2"/>
  <c r="K1404" i="2"/>
  <c r="I1404" i="2"/>
  <c r="A1423" i="2"/>
  <c r="F1405" i="2" a="1"/>
  <c r="I1405" i="2" l="1"/>
  <c r="H1405" i="2"/>
  <c r="K1405" i="2"/>
  <c r="J1405" i="2"/>
  <c r="F1405" i="2"/>
  <c r="G1405" i="2"/>
  <c r="A1424" i="2"/>
  <c r="F1406" i="2" a="1"/>
  <c r="F154" i="48" a="1"/>
  <c r="F154" i="48" l="1"/>
  <c r="H1406" i="2"/>
  <c r="J1406" i="2"/>
  <c r="I1406" i="2"/>
  <c r="G1406" i="2"/>
  <c r="F1406" i="2"/>
  <c r="K1406" i="2"/>
  <c r="A1425" i="2"/>
  <c r="F1407" i="2" a="1"/>
  <c r="K1407" i="2" l="1"/>
  <c r="J1407" i="2"/>
  <c r="G1407" i="2"/>
  <c r="I1407" i="2"/>
  <c r="F1407" i="2"/>
  <c r="H1407" i="2"/>
  <c r="A1426" i="2"/>
  <c r="F1408" i="2" a="1"/>
  <c r="I1408" i="2" l="1"/>
  <c r="H1408" i="2"/>
  <c r="G1408" i="2"/>
  <c r="F1408" i="2"/>
  <c r="K1408" i="2"/>
  <c r="J1408" i="2"/>
  <c r="A1427" i="2"/>
  <c r="F1409" i="2" a="1"/>
  <c r="F1409" i="2" l="1"/>
  <c r="I1409" i="2"/>
  <c r="H1409" i="2"/>
  <c r="K1409" i="2"/>
  <c r="J1409" i="2"/>
  <c r="G1409" i="2"/>
  <c r="A1428" i="2"/>
  <c r="F1410" i="2" a="1"/>
  <c r="J1410" i="2" l="1"/>
  <c r="I1410" i="2"/>
  <c r="F1410" i="2"/>
  <c r="K1410" i="2"/>
  <c r="G1410" i="2"/>
  <c r="H1410" i="2"/>
  <c r="A1429" i="2"/>
  <c r="F1411" i="2" a="1"/>
  <c r="G1411" i="2" l="1"/>
  <c r="F1411" i="2"/>
  <c r="H1411" i="2"/>
  <c r="J1411" i="2"/>
  <c r="I1411" i="2"/>
  <c r="K1411" i="2"/>
  <c r="A1430" i="2"/>
  <c r="F1412" i="2" a="1"/>
  <c r="H1412" i="2" l="1"/>
  <c r="J1412" i="2"/>
  <c r="F1412" i="2"/>
  <c r="K1412" i="2"/>
  <c r="G1412" i="2"/>
  <c r="I1412" i="2"/>
  <c r="A1431" i="2"/>
  <c r="F1413" i="2" a="1"/>
  <c r="F1413" i="2" l="1"/>
  <c r="H1413" i="2"/>
  <c r="K1413" i="2"/>
  <c r="J1413" i="2"/>
  <c r="I1413" i="2"/>
  <c r="G1413" i="2"/>
  <c r="A1432" i="2"/>
  <c r="F1414" i="2" a="1"/>
  <c r="F1414" i="2" l="1"/>
  <c r="K1414" i="2"/>
  <c r="J1414" i="2"/>
  <c r="I1414" i="2"/>
  <c r="G1414" i="2"/>
  <c r="H1414" i="2"/>
  <c r="A1433" i="2"/>
  <c r="F1415" i="2" a="1"/>
  <c r="K1415" i="2" l="1"/>
  <c r="I1415" i="2"/>
  <c r="J1415" i="2"/>
  <c r="H1415" i="2"/>
  <c r="G1415" i="2"/>
  <c r="F1415" i="2"/>
  <c r="A1434" i="2"/>
  <c r="F1416" i="2" a="1"/>
  <c r="F155" i="48" a="1"/>
  <c r="F155" i="48" l="1"/>
  <c r="J1416" i="2"/>
  <c r="I1416" i="2"/>
  <c r="G1416" i="2"/>
  <c r="F1416" i="2"/>
  <c r="H1416" i="2"/>
  <c r="K1416" i="2"/>
  <c r="A1435" i="2"/>
  <c r="F1417" i="2" a="1"/>
  <c r="K1417" i="2" l="1"/>
  <c r="J1417" i="2"/>
  <c r="F1417" i="2"/>
  <c r="I1417" i="2"/>
  <c r="H1417" i="2"/>
  <c r="G1417" i="2"/>
  <c r="A1436" i="2"/>
  <c r="F1418" i="2" a="1"/>
  <c r="J1418" i="2" l="1"/>
  <c r="I1418" i="2"/>
  <c r="H1418" i="2"/>
  <c r="F1418" i="2"/>
  <c r="G1418" i="2"/>
  <c r="K1418" i="2"/>
  <c r="A1437" i="2"/>
  <c r="F1419" i="2" a="1"/>
  <c r="H1419" i="2" l="1"/>
  <c r="F1419" i="2"/>
  <c r="G1419" i="2"/>
  <c r="J1419" i="2"/>
  <c r="K1419" i="2"/>
  <c r="I1419" i="2"/>
  <c r="A1438" i="2"/>
  <c r="F1420" i="2" a="1"/>
  <c r="J1420" i="2" l="1"/>
  <c r="F1420" i="2"/>
  <c r="H1420" i="2"/>
  <c r="K1420" i="2"/>
  <c r="G1420" i="2"/>
  <c r="I1420" i="2"/>
  <c r="A1439" i="2"/>
  <c r="F1421" i="2" a="1"/>
  <c r="I1421" i="2" l="1"/>
  <c r="H1421" i="2"/>
  <c r="G1421" i="2"/>
  <c r="J1421" i="2"/>
  <c r="F1421" i="2"/>
  <c r="K1421" i="2"/>
  <c r="A1440" i="2"/>
  <c r="F1422" i="2" a="1"/>
  <c r="F1422" i="2" l="1"/>
  <c r="H1422" i="2"/>
  <c r="J1422" i="2"/>
  <c r="K1422" i="2"/>
  <c r="I1422" i="2"/>
  <c r="G1422" i="2"/>
  <c r="A1441" i="2"/>
  <c r="F1423" i="2" a="1"/>
  <c r="I1423" i="2" l="1"/>
  <c r="G1423" i="2"/>
  <c r="F1423" i="2"/>
  <c r="H1423" i="2"/>
  <c r="K1423" i="2"/>
  <c r="J1423" i="2"/>
  <c r="A1442" i="2"/>
  <c r="F1424" i="2" a="1"/>
  <c r="F1424" i="2" l="1"/>
  <c r="K1424" i="2"/>
  <c r="I1424" i="2"/>
  <c r="J1424" i="2"/>
  <c r="H1424" i="2"/>
  <c r="G1424" i="2"/>
  <c r="A1443" i="2"/>
  <c r="F1425" i="2" a="1"/>
  <c r="I1425" i="2" l="1"/>
  <c r="G1425" i="2"/>
  <c r="K1425" i="2"/>
  <c r="H1425" i="2"/>
  <c r="F1425" i="2"/>
  <c r="J1425" i="2"/>
  <c r="A1444" i="2"/>
  <c r="F1426" i="2" a="1"/>
  <c r="F156" i="48" a="1"/>
  <c r="F156" i="48" l="1"/>
  <c r="H1426" i="2"/>
  <c r="J1426" i="2"/>
  <c r="I1426" i="2"/>
  <c r="G1426" i="2"/>
  <c r="K1426" i="2"/>
  <c r="F1426" i="2"/>
  <c r="A1445" i="2"/>
  <c r="F1427" i="2" a="1"/>
  <c r="G1427" i="2" l="1"/>
  <c r="K1427" i="2"/>
  <c r="I1427" i="2"/>
  <c r="F1427" i="2"/>
  <c r="J1427" i="2"/>
  <c r="H1427" i="2"/>
  <c r="A1446" i="2"/>
  <c r="F1428" i="2" a="1"/>
  <c r="F1428" i="2" l="1"/>
  <c r="I1428" i="2"/>
  <c r="G1428" i="2"/>
  <c r="K1428" i="2"/>
  <c r="J1428" i="2"/>
  <c r="H1428" i="2"/>
  <c r="A1447" i="2"/>
  <c r="F1429" i="2" a="1"/>
  <c r="G1429" i="2" l="1"/>
  <c r="J1429" i="2"/>
  <c r="I1429" i="2"/>
  <c r="F1429" i="2"/>
  <c r="K1429" i="2"/>
  <c r="H1429" i="2"/>
  <c r="A1448" i="2"/>
  <c r="F1430" i="2" a="1"/>
  <c r="J1430" i="2" l="1"/>
  <c r="H1430" i="2"/>
  <c r="F1430" i="2"/>
  <c r="K1430" i="2"/>
  <c r="I1430" i="2"/>
  <c r="G1430" i="2"/>
  <c r="A1449" i="2"/>
  <c r="F1431" i="2" a="1"/>
  <c r="H1431" i="2" l="1"/>
  <c r="K1431" i="2"/>
  <c r="J1431" i="2"/>
  <c r="G1431" i="2"/>
  <c r="F1431" i="2"/>
  <c r="I1431" i="2"/>
  <c r="A1450" i="2"/>
  <c r="F1432" i="2" a="1"/>
  <c r="K1432" i="2" l="1"/>
  <c r="J1432" i="2"/>
  <c r="F1432" i="2"/>
  <c r="I1432" i="2"/>
  <c r="H1432" i="2"/>
  <c r="G1432" i="2"/>
  <c r="A1451" i="2"/>
  <c r="F1433" i="2" a="1"/>
  <c r="I1433" i="2" l="1"/>
  <c r="K1433" i="2"/>
  <c r="J1433" i="2"/>
  <c r="H1433" i="2"/>
  <c r="F1433" i="2"/>
  <c r="G1433" i="2"/>
  <c r="A1452" i="2"/>
  <c r="F1434" i="2" a="1"/>
  <c r="K1434" i="2" l="1"/>
  <c r="J1434" i="2"/>
  <c r="H1434" i="2"/>
  <c r="I1434" i="2"/>
  <c r="G1434" i="2"/>
  <c r="F1434" i="2"/>
  <c r="A1453" i="2"/>
  <c r="F1435" i="2" a="1"/>
  <c r="G1435" i="2" l="1"/>
  <c r="F1435" i="2"/>
  <c r="K1435" i="2"/>
  <c r="J1435" i="2"/>
  <c r="I1435" i="2"/>
  <c r="H1435" i="2"/>
  <c r="A1454" i="2"/>
  <c r="F1436" i="2" a="1"/>
  <c r="F157" i="48" a="1"/>
  <c r="F157" i="48" l="1"/>
  <c r="F1436" i="2"/>
  <c r="K1436" i="2"/>
  <c r="H1436" i="2"/>
  <c r="I1436" i="2"/>
  <c r="G1436" i="2"/>
  <c r="J1436" i="2"/>
  <c r="A1455" i="2"/>
  <c r="F1437" i="2" a="1"/>
  <c r="F1437" i="2" l="1"/>
  <c r="J1437" i="2"/>
  <c r="G1437" i="2"/>
  <c r="K1437" i="2"/>
  <c r="I1437" i="2"/>
  <c r="H1437" i="2"/>
  <c r="A1456" i="2"/>
  <c r="F1438" i="2" a="1"/>
  <c r="K1438" i="2" l="1"/>
  <c r="J1438" i="2"/>
  <c r="H1438" i="2"/>
  <c r="G1438" i="2"/>
  <c r="F1438" i="2"/>
  <c r="I1438" i="2"/>
  <c r="A1457" i="2"/>
  <c r="F1439" i="2" a="1"/>
  <c r="I1439" i="2" l="1"/>
  <c r="K1439" i="2"/>
  <c r="H1439" i="2"/>
  <c r="F1439" i="2"/>
  <c r="J1439" i="2"/>
  <c r="G1439" i="2"/>
  <c r="A1458" i="2"/>
  <c r="F1440" i="2" a="1"/>
  <c r="G1440" i="2" l="1"/>
  <c r="K1440" i="2"/>
  <c r="F1440" i="2"/>
  <c r="J1440" i="2"/>
  <c r="I1440" i="2"/>
  <c r="H1440" i="2"/>
  <c r="A1459" i="2"/>
  <c r="F1441" i="2" a="1"/>
  <c r="K1441" i="2" l="1"/>
  <c r="G1441" i="2"/>
  <c r="J1441" i="2"/>
  <c r="I1441" i="2"/>
  <c r="H1441" i="2"/>
  <c r="F1441" i="2"/>
  <c r="A1460" i="2"/>
  <c r="F1442" i="2" a="1"/>
  <c r="G1442" i="2" l="1"/>
  <c r="K1442" i="2"/>
  <c r="J1442" i="2"/>
  <c r="F1442" i="2"/>
  <c r="H1442" i="2"/>
  <c r="I1442" i="2"/>
  <c r="A1461" i="2"/>
  <c r="F1443" i="2" a="1"/>
  <c r="K1443" i="2" l="1"/>
  <c r="J1443" i="2"/>
  <c r="H1443" i="2"/>
  <c r="I1443" i="2"/>
  <c r="G1443" i="2"/>
  <c r="F1443" i="2"/>
  <c r="A1462" i="2"/>
  <c r="F1444" i="2" a="1"/>
  <c r="J1444" i="2" l="1"/>
  <c r="H1444" i="2"/>
  <c r="F1444" i="2"/>
  <c r="G1444" i="2"/>
  <c r="I1444" i="2"/>
  <c r="K1444" i="2"/>
  <c r="A1463" i="2"/>
  <c r="F1445" i="2" a="1"/>
  <c r="H1445" i="2" l="1"/>
  <c r="K1445" i="2"/>
  <c r="I1445" i="2"/>
  <c r="J1445" i="2"/>
  <c r="G1445" i="2"/>
  <c r="F1445" i="2"/>
  <c r="A1464" i="2"/>
  <c r="F1446" i="2" a="1"/>
  <c r="F158" i="48" a="1"/>
  <c r="F158" i="48" l="1"/>
  <c r="H1446" i="2"/>
  <c r="K1446" i="2"/>
  <c r="J1446" i="2"/>
  <c r="G1446" i="2"/>
  <c r="F1446" i="2"/>
  <c r="I1446" i="2"/>
  <c r="A1465" i="2"/>
  <c r="F1447" i="2" a="1"/>
  <c r="I1447" i="2" l="1"/>
  <c r="H1447" i="2"/>
  <c r="G1447" i="2"/>
  <c r="F1447" i="2"/>
  <c r="J1447" i="2"/>
  <c r="K1447" i="2"/>
  <c r="A1466" i="2"/>
  <c r="F1448" i="2" a="1"/>
  <c r="K1448" i="2" l="1"/>
  <c r="G1448" i="2"/>
  <c r="J1448" i="2"/>
  <c r="F1448" i="2"/>
  <c r="I1448" i="2"/>
  <c r="H1448" i="2"/>
  <c r="A1467" i="2"/>
  <c r="F1449" i="2" a="1"/>
  <c r="I1449" i="2" l="1"/>
  <c r="F1449" i="2"/>
  <c r="K1449" i="2"/>
  <c r="J1449" i="2"/>
  <c r="H1449" i="2"/>
  <c r="G1449" i="2"/>
  <c r="A1468" i="2"/>
  <c r="F1450" i="2" a="1"/>
  <c r="J1450" i="2" l="1"/>
  <c r="I1450" i="2"/>
  <c r="G1450" i="2"/>
  <c r="H1450" i="2"/>
  <c r="F1450" i="2"/>
  <c r="K1450" i="2"/>
  <c r="A1469" i="2"/>
  <c r="F1451" i="2" a="1"/>
  <c r="G1451" i="2" l="1"/>
  <c r="F1451" i="2"/>
  <c r="I1451" i="2"/>
  <c r="H1451" i="2"/>
  <c r="K1451" i="2"/>
  <c r="J1451" i="2"/>
  <c r="A1470" i="2"/>
  <c r="F1452" i="2" a="1"/>
  <c r="K1452" i="2" l="1"/>
  <c r="H1452" i="2"/>
  <c r="G1452" i="2"/>
  <c r="I1452" i="2"/>
  <c r="J1452" i="2"/>
  <c r="F1452" i="2"/>
  <c r="A1471" i="2"/>
  <c r="F1453" i="2" a="1"/>
  <c r="G1453" i="2" l="1"/>
  <c r="F1453" i="2"/>
  <c r="J1453" i="2"/>
  <c r="K1453" i="2"/>
  <c r="I1453" i="2"/>
  <c r="H1453" i="2"/>
  <c r="A1472" i="2"/>
  <c r="F1454" i="2" a="1"/>
  <c r="H1454" i="2" l="1"/>
  <c r="J1454" i="2"/>
  <c r="G1454" i="2"/>
  <c r="F1454" i="2"/>
  <c r="K1454" i="2"/>
  <c r="I1454" i="2"/>
  <c r="A1473" i="2"/>
  <c r="F1455" i="2" a="1"/>
  <c r="I1455" i="2" l="1"/>
  <c r="H1455" i="2"/>
  <c r="J1455" i="2"/>
  <c r="G1455" i="2"/>
  <c r="F1455" i="2"/>
  <c r="K1455" i="2"/>
  <c r="A1474" i="2"/>
  <c r="F1456" i="2" a="1"/>
  <c r="F159" i="48" a="1"/>
  <c r="F159" i="48" l="1"/>
  <c r="F1456" i="2"/>
  <c r="J1456" i="2"/>
  <c r="I1456" i="2"/>
  <c r="H1456" i="2"/>
  <c r="G1456" i="2"/>
  <c r="K1456" i="2"/>
  <c r="A1475" i="2"/>
  <c r="F1457" i="2" a="1"/>
  <c r="G1457" i="2" l="1"/>
  <c r="F1457" i="2"/>
  <c r="K1457" i="2"/>
  <c r="J1457" i="2"/>
  <c r="I1457" i="2"/>
  <c r="H1457" i="2"/>
  <c r="A1476" i="2"/>
  <c r="F1458" i="2" a="1"/>
  <c r="H1458" i="2" l="1"/>
  <c r="K1458" i="2"/>
  <c r="J1458" i="2"/>
  <c r="I1458" i="2"/>
  <c r="G1458" i="2"/>
  <c r="F1458" i="2"/>
  <c r="A1477" i="2"/>
  <c r="F1459" i="2" a="1"/>
  <c r="K1459" i="2" l="1"/>
  <c r="J1459" i="2"/>
  <c r="F1459" i="2"/>
  <c r="H1459" i="2"/>
  <c r="I1459" i="2"/>
  <c r="G1459" i="2"/>
  <c r="A1478" i="2"/>
  <c r="F1460" i="2" a="1"/>
  <c r="J1460" i="2" l="1"/>
  <c r="K1460" i="2"/>
  <c r="G1460" i="2"/>
  <c r="F1460" i="2"/>
  <c r="I1460" i="2"/>
  <c r="H1460" i="2"/>
  <c r="A1479" i="2"/>
  <c r="F1461" i="2" a="1"/>
  <c r="J1461" i="2" l="1"/>
  <c r="K1461" i="2"/>
  <c r="I1461" i="2"/>
  <c r="H1461" i="2"/>
  <c r="G1461" i="2"/>
  <c r="F1461" i="2"/>
  <c r="A1480" i="2"/>
  <c r="F1462" i="2" a="1"/>
  <c r="I1462" i="2" l="1"/>
  <c r="H1462" i="2"/>
  <c r="J1462" i="2"/>
  <c r="G1462" i="2"/>
  <c r="F1462" i="2"/>
  <c r="K1462" i="2"/>
  <c r="A1481" i="2"/>
  <c r="F1463" i="2" a="1"/>
  <c r="J1463" i="2" l="1"/>
  <c r="I1463" i="2"/>
  <c r="H1463" i="2"/>
  <c r="G1463" i="2"/>
  <c r="F1463" i="2"/>
  <c r="K1463" i="2"/>
  <c r="A1482" i="2"/>
  <c r="F1464" i="2" a="1"/>
  <c r="K1464" i="2" l="1"/>
  <c r="G1464" i="2"/>
  <c r="F1464" i="2"/>
  <c r="J1464" i="2"/>
  <c r="I1464" i="2"/>
  <c r="H1464" i="2"/>
  <c r="A1483" i="2"/>
  <c r="F1465" i="2" a="1"/>
  <c r="F1465" i="2" l="1"/>
  <c r="K1465" i="2"/>
  <c r="J1465" i="2"/>
  <c r="H1465" i="2"/>
  <c r="I1465" i="2"/>
  <c r="G1465" i="2"/>
  <c r="A1484" i="2"/>
  <c r="F1466" i="2" a="1"/>
  <c r="F160" i="48" a="1"/>
  <c r="F160" i="48" l="1"/>
  <c r="F1466" i="2"/>
  <c r="J1466" i="2"/>
  <c r="K1466" i="2"/>
  <c r="H1466" i="2"/>
  <c r="I1466" i="2"/>
  <c r="G1466" i="2"/>
  <c r="A1485" i="2"/>
  <c r="F1467" i="2" a="1"/>
  <c r="F1467" i="2" l="1"/>
  <c r="I1467" i="2"/>
  <c r="K1467" i="2"/>
  <c r="J1467" i="2"/>
  <c r="H1467" i="2"/>
  <c r="G1467" i="2"/>
  <c r="A1486" i="2"/>
  <c r="F1468" i="2" a="1"/>
  <c r="F1468" i="2" l="1"/>
  <c r="K1468" i="2"/>
  <c r="I1468" i="2"/>
  <c r="H1468" i="2"/>
  <c r="J1468" i="2"/>
  <c r="G1468" i="2"/>
  <c r="A1487" i="2"/>
  <c r="F1469" i="2" a="1"/>
  <c r="G1469" i="2" l="1"/>
  <c r="F1469" i="2"/>
  <c r="H1469" i="2"/>
  <c r="J1469" i="2"/>
  <c r="K1469" i="2"/>
  <c r="I1469" i="2"/>
  <c r="A1488" i="2"/>
  <c r="F1470" i="2" a="1"/>
  <c r="F1470" i="2" l="1"/>
  <c r="K1470" i="2"/>
  <c r="I1470" i="2"/>
  <c r="H1470" i="2"/>
  <c r="J1470" i="2"/>
  <c r="G1470" i="2"/>
  <c r="A1489" i="2"/>
  <c r="F1471" i="2" a="1"/>
  <c r="I1471" i="2" l="1"/>
  <c r="H1471" i="2"/>
  <c r="G1471" i="2"/>
  <c r="K1471" i="2"/>
  <c r="F1471" i="2"/>
  <c r="J1471" i="2"/>
  <c r="A1490" i="2"/>
  <c r="F1472" i="2" a="1"/>
  <c r="F1472" i="2" l="1"/>
  <c r="G1472" i="2"/>
  <c r="K1472" i="2"/>
  <c r="J1472" i="2"/>
  <c r="I1472" i="2"/>
  <c r="H1472" i="2"/>
  <c r="A1491" i="2"/>
  <c r="F1473" i="2" a="1"/>
  <c r="G1473" i="2" l="1"/>
  <c r="K1473" i="2"/>
  <c r="J1473" i="2"/>
  <c r="I1473" i="2"/>
  <c r="F1473" i="2"/>
  <c r="H1473" i="2"/>
  <c r="A1492" i="2"/>
  <c r="F1474" i="2" a="1"/>
  <c r="H1474" i="2" l="1"/>
  <c r="K1474" i="2"/>
  <c r="J1474" i="2"/>
  <c r="I1474" i="2"/>
  <c r="G1474" i="2"/>
  <c r="F1474" i="2"/>
  <c r="A1493" i="2"/>
  <c r="F1475" i="2" a="1"/>
  <c r="K1475" i="2" l="1"/>
  <c r="G1475" i="2"/>
  <c r="J1475" i="2"/>
  <c r="H1475" i="2"/>
  <c r="I1475" i="2"/>
  <c r="F1475" i="2"/>
  <c r="A1494" i="2"/>
  <c r="F1476" i="2" a="1"/>
  <c r="F161" i="48" a="1"/>
  <c r="F161" i="48" l="1"/>
  <c r="G1476" i="2"/>
  <c r="K1476" i="2"/>
  <c r="F1476" i="2"/>
  <c r="J1476" i="2"/>
  <c r="I1476" i="2"/>
  <c r="H1476" i="2"/>
  <c r="A1495" i="2"/>
  <c r="F1477" i="2" a="1"/>
  <c r="J1477" i="2" l="1"/>
  <c r="I1477" i="2"/>
  <c r="G1477" i="2"/>
  <c r="F1477" i="2"/>
  <c r="H1477" i="2"/>
  <c r="K1477" i="2"/>
  <c r="A1496" i="2"/>
  <c r="F1478" i="2" a="1"/>
  <c r="H1478" i="2" l="1"/>
  <c r="I1478" i="2"/>
  <c r="G1478" i="2"/>
  <c r="F1478" i="2"/>
  <c r="J1478" i="2"/>
  <c r="K1478" i="2"/>
  <c r="A1497" i="2"/>
  <c r="F1479" i="2" a="1"/>
  <c r="K1479" i="2" l="1"/>
  <c r="F1479" i="2"/>
  <c r="J1479" i="2"/>
  <c r="I1479" i="2"/>
  <c r="G1479" i="2"/>
  <c r="H1479" i="2"/>
  <c r="A1498" i="2"/>
  <c r="F1480" i="2" a="1"/>
  <c r="H1480" i="2" l="1"/>
  <c r="G1480" i="2"/>
  <c r="J1480" i="2"/>
  <c r="I1480" i="2"/>
  <c r="K1480" i="2"/>
  <c r="F1480" i="2"/>
  <c r="A1499" i="2"/>
  <c r="F1481" i="2" a="1"/>
  <c r="H1481" i="2" l="1"/>
  <c r="I1481" i="2"/>
  <c r="K1481" i="2"/>
  <c r="F1481" i="2"/>
  <c r="J1481" i="2"/>
  <c r="G1481" i="2"/>
  <c r="A1500" i="2"/>
  <c r="F1482" i="2" a="1"/>
  <c r="F1482" i="2" l="1"/>
  <c r="I1482" i="2"/>
  <c r="H1482" i="2"/>
  <c r="K1482" i="2"/>
  <c r="J1482" i="2"/>
  <c r="G1482" i="2"/>
  <c r="A1501" i="2"/>
  <c r="F1483" i="2" a="1"/>
  <c r="J1483" i="2" l="1"/>
  <c r="K1483" i="2"/>
  <c r="H1483" i="2"/>
  <c r="F1483" i="2"/>
  <c r="I1483" i="2"/>
  <c r="G1483" i="2"/>
  <c r="A1502" i="2"/>
  <c r="F1484" i="2" a="1"/>
  <c r="K1484" i="2" l="1"/>
  <c r="J1484" i="2"/>
  <c r="G1484" i="2"/>
  <c r="I1484" i="2"/>
  <c r="F1484" i="2"/>
  <c r="H1484" i="2"/>
  <c r="A1503" i="2"/>
  <c r="F1485" i="2" a="1"/>
  <c r="G1485" i="2" l="1"/>
  <c r="I1485" i="2"/>
  <c r="F1485" i="2"/>
  <c r="J1485" i="2"/>
  <c r="K1485" i="2"/>
  <c r="H1485" i="2"/>
  <c r="A1504" i="2"/>
  <c r="F1486" i="2" a="1"/>
  <c r="F162" i="48" a="1"/>
  <c r="F162" i="48" l="1"/>
  <c r="H1486" i="2"/>
  <c r="G1486" i="2"/>
  <c r="I1486" i="2"/>
  <c r="F1486" i="2"/>
  <c r="K1486" i="2"/>
  <c r="J1486" i="2"/>
  <c r="A1505" i="2"/>
  <c r="F1487" i="2" a="1"/>
  <c r="J1487" i="2" l="1"/>
  <c r="H1487" i="2"/>
  <c r="F1487" i="2"/>
  <c r="K1487" i="2"/>
  <c r="I1487" i="2"/>
  <c r="G1487" i="2"/>
  <c r="A1506" i="2"/>
  <c r="F1488" i="2" a="1"/>
  <c r="K1488" i="2" l="1"/>
  <c r="H1488" i="2"/>
  <c r="G1488" i="2"/>
  <c r="F1488" i="2"/>
  <c r="J1488" i="2"/>
  <c r="I1488" i="2"/>
  <c r="A1507" i="2"/>
  <c r="F1489" i="2" a="1"/>
  <c r="K1489" i="2" l="1"/>
  <c r="J1489" i="2"/>
  <c r="I1489" i="2"/>
  <c r="F1489" i="2"/>
  <c r="G1489" i="2"/>
  <c r="H1489" i="2"/>
  <c r="A1508" i="2"/>
  <c r="F1490" i="2" a="1"/>
  <c r="K1490" i="2" l="1"/>
  <c r="J1490" i="2"/>
  <c r="I1490" i="2"/>
  <c r="H1490" i="2"/>
  <c r="F1490" i="2"/>
  <c r="G1490" i="2"/>
  <c r="A1509" i="2"/>
  <c r="F1491" i="2" a="1"/>
  <c r="H1491" i="2" l="1"/>
  <c r="F1491" i="2"/>
  <c r="I1491" i="2"/>
  <c r="G1491" i="2"/>
  <c r="K1491" i="2"/>
  <c r="J1491" i="2"/>
  <c r="A1510" i="2"/>
  <c r="F1492" i="2" a="1"/>
  <c r="I1492" i="2" l="1"/>
  <c r="H1492" i="2"/>
  <c r="G1492" i="2"/>
  <c r="F1492" i="2"/>
  <c r="K1492" i="2"/>
  <c r="J1492" i="2"/>
  <c r="A1511" i="2"/>
  <c r="F1493" i="2" a="1"/>
  <c r="K1493" i="2" l="1"/>
  <c r="H1493" i="2"/>
  <c r="J1493" i="2"/>
  <c r="I1493" i="2"/>
  <c r="G1493" i="2"/>
  <c r="F1493" i="2"/>
  <c r="A1512" i="2"/>
  <c r="F1494" i="2" a="1"/>
  <c r="I1494" i="2" l="1"/>
  <c r="G1494" i="2"/>
  <c r="H1494" i="2"/>
  <c r="K1494" i="2"/>
  <c r="J1494" i="2"/>
  <c r="F1494" i="2"/>
  <c r="A1513" i="2"/>
  <c r="F1495" i="2" a="1"/>
  <c r="I1495" i="2" l="1"/>
  <c r="F1495" i="2"/>
  <c r="H1495" i="2"/>
  <c r="G1495" i="2"/>
  <c r="K1495" i="2"/>
  <c r="J1495" i="2"/>
  <c r="A1514" i="2"/>
  <c r="F1496" i="2" a="1"/>
  <c r="F163" i="48" a="1"/>
  <c r="F163" i="48" l="1"/>
  <c r="G1496" i="2"/>
  <c r="K1496" i="2"/>
  <c r="J1496" i="2"/>
  <c r="I1496" i="2"/>
  <c r="H1496" i="2"/>
  <c r="F1496" i="2"/>
  <c r="A1515" i="2"/>
  <c r="F1497" i="2" a="1"/>
  <c r="K1497" i="2" l="1"/>
  <c r="J1497" i="2"/>
  <c r="I1497" i="2"/>
  <c r="H1497" i="2"/>
  <c r="F1497" i="2"/>
  <c r="G1497" i="2"/>
  <c r="A1516" i="2"/>
  <c r="F1498" i="2" a="1"/>
  <c r="K1498" i="2" l="1"/>
  <c r="G1498" i="2"/>
  <c r="J1498" i="2"/>
  <c r="I1498" i="2"/>
  <c r="H1498" i="2"/>
  <c r="F1498" i="2"/>
  <c r="A1517" i="2"/>
  <c r="F1499" i="2" a="1"/>
  <c r="I1499" i="2" l="1"/>
  <c r="K1499" i="2"/>
  <c r="J1499" i="2"/>
  <c r="G1499" i="2"/>
  <c r="H1499" i="2"/>
  <c r="F1499" i="2"/>
  <c r="A1518" i="2"/>
  <c r="F1500" i="2" a="1"/>
  <c r="K1500" i="2" l="1"/>
  <c r="J1500" i="2"/>
  <c r="I1500" i="2"/>
  <c r="G1500" i="2"/>
  <c r="H1500" i="2"/>
  <c r="F1500" i="2"/>
  <c r="A1519" i="2"/>
  <c r="F1501" i="2" a="1"/>
  <c r="G1501" i="2" l="1"/>
  <c r="I1501" i="2"/>
  <c r="F1501" i="2"/>
  <c r="J1501" i="2"/>
  <c r="K1501" i="2"/>
  <c r="H1501" i="2"/>
  <c r="A1520" i="2"/>
  <c r="F1502" i="2" a="1"/>
  <c r="I1502" i="2" l="1"/>
  <c r="G1502" i="2"/>
  <c r="K1502" i="2"/>
  <c r="J1502" i="2"/>
  <c r="H1502" i="2"/>
  <c r="F1502" i="2"/>
  <c r="A1521" i="2"/>
  <c r="F1503" i="2" a="1"/>
  <c r="F1503" i="2" l="1"/>
  <c r="J1503" i="2"/>
  <c r="K1503" i="2"/>
  <c r="G1503" i="2"/>
  <c r="H1503" i="2"/>
  <c r="I1503" i="2"/>
  <c r="A1522" i="2"/>
  <c r="F1504" i="2" a="1"/>
  <c r="G1504" i="2" l="1"/>
  <c r="K1504" i="2"/>
  <c r="J1504" i="2"/>
  <c r="I1504" i="2"/>
  <c r="H1504" i="2"/>
  <c r="F1504" i="2"/>
  <c r="A1523" i="2"/>
  <c r="F1505" i="2" a="1"/>
  <c r="I1505" i="2" l="1"/>
  <c r="F1505" i="2"/>
  <c r="G1505" i="2"/>
  <c r="K1505" i="2"/>
  <c r="J1505" i="2"/>
  <c r="H1505" i="2"/>
  <c r="A1524" i="2"/>
  <c r="F1506" i="2" a="1"/>
  <c r="F164" i="48" a="1"/>
  <c r="F164" i="48" l="1"/>
  <c r="F1506" i="2"/>
  <c r="J1506" i="2"/>
  <c r="H1506" i="2"/>
  <c r="K1506" i="2"/>
  <c r="I1506" i="2"/>
  <c r="G1506" i="2"/>
  <c r="A1525" i="2"/>
  <c r="F1507" i="2" a="1"/>
  <c r="K1507" i="2" l="1"/>
  <c r="G1507" i="2"/>
  <c r="F1507" i="2"/>
  <c r="J1507" i="2"/>
  <c r="I1507" i="2"/>
  <c r="H1507" i="2"/>
  <c r="A1526" i="2"/>
  <c r="F1508" i="2" a="1"/>
  <c r="G1508" i="2" l="1"/>
  <c r="J1508" i="2"/>
  <c r="F1508" i="2"/>
  <c r="K1508" i="2"/>
  <c r="I1508" i="2"/>
  <c r="H1508" i="2"/>
  <c r="A1527" i="2"/>
  <c r="F1509" i="2" a="1"/>
  <c r="I1509" i="2" l="1"/>
  <c r="J1509" i="2"/>
  <c r="H1509" i="2"/>
  <c r="K1509" i="2"/>
  <c r="G1509" i="2"/>
  <c r="F1509" i="2"/>
  <c r="A1528" i="2"/>
  <c r="F1510" i="2" a="1"/>
  <c r="F1510" i="2" l="1"/>
  <c r="K1510" i="2"/>
  <c r="I1510" i="2"/>
  <c r="H1510" i="2"/>
  <c r="J1510" i="2"/>
  <c r="G1510" i="2"/>
  <c r="A1529" i="2"/>
  <c r="F1511" i="2" a="1"/>
  <c r="J1511" i="2" l="1"/>
  <c r="K1511" i="2"/>
  <c r="I1511" i="2"/>
  <c r="H1511" i="2"/>
  <c r="F1511" i="2"/>
  <c r="G1511" i="2"/>
  <c r="A1530" i="2"/>
  <c r="F1512" i="2" a="1"/>
  <c r="G1512" i="2" l="1"/>
  <c r="F1512" i="2"/>
  <c r="I1512" i="2"/>
  <c r="K1512" i="2"/>
  <c r="J1512" i="2"/>
  <c r="H1512" i="2"/>
  <c r="A1531" i="2"/>
  <c r="F1513" i="2" a="1"/>
  <c r="I1513" i="2" l="1"/>
  <c r="H1513" i="2"/>
  <c r="G1513" i="2"/>
  <c r="K1513" i="2"/>
  <c r="J1513" i="2"/>
  <c r="F1513" i="2"/>
  <c r="A1532" i="2"/>
  <c r="F1514" i="2" a="1"/>
  <c r="F1514" i="2" l="1"/>
  <c r="K1514" i="2"/>
  <c r="J1514" i="2"/>
  <c r="H1514" i="2"/>
  <c r="I1514" i="2"/>
  <c r="G1514" i="2"/>
  <c r="A1533" i="2"/>
  <c r="F1515" i="2" a="1"/>
  <c r="H1515" i="2" l="1"/>
  <c r="G1515" i="2"/>
  <c r="F1515" i="2"/>
  <c r="K1515" i="2"/>
  <c r="I1515" i="2"/>
  <c r="J1515" i="2"/>
  <c r="A1534" i="2"/>
  <c r="F1516" i="2" a="1"/>
  <c r="F165" i="48" a="1"/>
  <c r="F165" i="48" l="1"/>
  <c r="K1516" i="2"/>
  <c r="G1516" i="2"/>
  <c r="J1516" i="2"/>
  <c r="F1516" i="2"/>
  <c r="H1516" i="2"/>
  <c r="I1516" i="2"/>
  <c r="A1535" i="2"/>
  <c r="F1517" i="2" a="1"/>
  <c r="I1517" i="2" l="1"/>
  <c r="G1517" i="2"/>
  <c r="H1517" i="2"/>
  <c r="F1517" i="2"/>
  <c r="J1517" i="2"/>
  <c r="K1517" i="2"/>
  <c r="A1536" i="2"/>
  <c r="F1518" i="2" a="1"/>
  <c r="K1518" i="2" l="1"/>
  <c r="J1518" i="2"/>
  <c r="G1518" i="2"/>
  <c r="I1518" i="2"/>
  <c r="F1518" i="2"/>
  <c r="H1518" i="2"/>
  <c r="A1537" i="2"/>
  <c r="F1519" i="2" a="1"/>
  <c r="F1519" i="2" l="1"/>
  <c r="J1519" i="2"/>
  <c r="I1519" i="2"/>
  <c r="K1519" i="2"/>
  <c r="H1519" i="2"/>
  <c r="G1519" i="2"/>
  <c r="A1538" i="2"/>
  <c r="F1520" i="2" a="1"/>
  <c r="F1520" i="2" l="1"/>
  <c r="K1520" i="2"/>
  <c r="J1520" i="2"/>
  <c r="G1520" i="2"/>
  <c r="I1520" i="2"/>
  <c r="H1520" i="2"/>
  <c r="A1539" i="2"/>
  <c r="F1521" i="2" a="1"/>
  <c r="I1521" i="2" l="1"/>
  <c r="G1521" i="2"/>
  <c r="H1521" i="2"/>
  <c r="F1521" i="2"/>
  <c r="J1521" i="2"/>
  <c r="K1521" i="2"/>
  <c r="A1540" i="2"/>
  <c r="F1522" i="2" a="1"/>
  <c r="K1522" i="2" l="1"/>
  <c r="J1522" i="2"/>
  <c r="H1522" i="2"/>
  <c r="F1522" i="2"/>
  <c r="I1522" i="2"/>
  <c r="G1522" i="2"/>
  <c r="A1541" i="2"/>
  <c r="F1523" i="2" a="1"/>
  <c r="F1523" i="2" l="1"/>
  <c r="H1523" i="2"/>
  <c r="K1523" i="2"/>
  <c r="J1523" i="2"/>
  <c r="I1523" i="2"/>
  <c r="G1523" i="2"/>
  <c r="A1542" i="2"/>
  <c r="F1524" i="2" a="1"/>
  <c r="J1524" i="2" l="1"/>
  <c r="H1524" i="2"/>
  <c r="I1524" i="2"/>
  <c r="K1524" i="2"/>
  <c r="G1524" i="2"/>
  <c r="F1524" i="2"/>
  <c r="A1543" i="2"/>
  <c r="F1525" i="2" a="1"/>
  <c r="I1525" i="2" l="1"/>
  <c r="J1525" i="2"/>
  <c r="K1525" i="2"/>
  <c r="H1525" i="2"/>
  <c r="G1525" i="2"/>
  <c r="F1525" i="2"/>
  <c r="A1544" i="2"/>
  <c r="F1526" i="2" a="1"/>
  <c r="F166" i="48" a="1"/>
  <c r="F166" i="48" l="1"/>
  <c r="F1526" i="2"/>
  <c r="G1526" i="2"/>
  <c r="J1526" i="2"/>
  <c r="I1526" i="2"/>
  <c r="K1526" i="2"/>
  <c r="H1526" i="2"/>
  <c r="A1545" i="2"/>
  <c r="F1527" i="2" a="1"/>
  <c r="K1527" i="2" l="1"/>
  <c r="J1527" i="2"/>
  <c r="I1527" i="2"/>
  <c r="G1527" i="2"/>
  <c r="H1527" i="2"/>
  <c r="F1527" i="2"/>
  <c r="A1546" i="2"/>
  <c r="F1528" i="2" a="1"/>
  <c r="I1528" i="2" l="1"/>
  <c r="H1528" i="2"/>
  <c r="F1528" i="2"/>
  <c r="G1528" i="2"/>
  <c r="K1528" i="2"/>
  <c r="J1528" i="2"/>
  <c r="A1547" i="2"/>
  <c r="F1529" i="2" a="1"/>
  <c r="G1529" i="2" l="1"/>
  <c r="F1529" i="2"/>
  <c r="H1529" i="2"/>
  <c r="I1529" i="2"/>
  <c r="K1529" i="2"/>
  <c r="J1529" i="2"/>
  <c r="A1548" i="2"/>
  <c r="F1530" i="2" a="1"/>
  <c r="K1530" i="2" l="1"/>
  <c r="H1530" i="2"/>
  <c r="J1530" i="2"/>
  <c r="I1530" i="2"/>
  <c r="G1530" i="2"/>
  <c r="F1530" i="2"/>
  <c r="A1549" i="2"/>
  <c r="F1531" i="2" a="1"/>
  <c r="H1531" i="2" l="1"/>
  <c r="F1531" i="2"/>
  <c r="I1531" i="2"/>
  <c r="K1531" i="2"/>
  <c r="J1531" i="2"/>
  <c r="G1531" i="2"/>
  <c r="A1550" i="2"/>
  <c r="F1532" i="2" a="1"/>
  <c r="G1532" i="2" l="1"/>
  <c r="F1532" i="2"/>
  <c r="J1532" i="2"/>
  <c r="K1532" i="2"/>
  <c r="I1532" i="2"/>
  <c r="H1532" i="2"/>
  <c r="A1551" i="2"/>
  <c r="F1533" i="2" a="1"/>
  <c r="H1533" i="2" l="1"/>
  <c r="G1533" i="2"/>
  <c r="I1533" i="2"/>
  <c r="F1533" i="2"/>
  <c r="J1533" i="2"/>
  <c r="K1533" i="2"/>
  <c r="A1552" i="2"/>
  <c r="F1534" i="2" a="1"/>
  <c r="J1534" i="2" l="1"/>
  <c r="I1534" i="2"/>
  <c r="G1534" i="2"/>
  <c r="H1534" i="2"/>
  <c r="F1534" i="2"/>
  <c r="K1534" i="2"/>
  <c r="A1553" i="2"/>
  <c r="F1535" i="2" a="1"/>
  <c r="J1535" i="2" l="1"/>
  <c r="K1535" i="2"/>
  <c r="I1535" i="2"/>
  <c r="F1535" i="2"/>
  <c r="H1535" i="2"/>
  <c r="G1535" i="2"/>
  <c r="A1554" i="2"/>
  <c r="F1536" i="2" a="1"/>
  <c r="F167" i="48" a="1"/>
  <c r="F167" i="48" l="1"/>
  <c r="I1536" i="2"/>
  <c r="F1536" i="2"/>
  <c r="H1536" i="2"/>
  <c r="K1536" i="2"/>
  <c r="G1536" i="2"/>
  <c r="J1536" i="2"/>
  <c r="A1555" i="2"/>
  <c r="F1537" i="2" a="1"/>
  <c r="H1537" i="2" l="1"/>
  <c r="G1537" i="2"/>
  <c r="I1537" i="2"/>
  <c r="F1537" i="2"/>
  <c r="J1537" i="2"/>
  <c r="K1537" i="2"/>
  <c r="A1556" i="2"/>
  <c r="F1538" i="2" a="1"/>
  <c r="F1538" i="2" l="1"/>
  <c r="H1538" i="2"/>
  <c r="G1538" i="2"/>
  <c r="J1538" i="2"/>
  <c r="K1538" i="2"/>
  <c r="I1538" i="2"/>
  <c r="A1557" i="2"/>
  <c r="F1539" i="2" a="1"/>
  <c r="F1539" i="2" l="1"/>
  <c r="I1539" i="2"/>
  <c r="H1539" i="2"/>
  <c r="K1539" i="2"/>
  <c r="J1539" i="2"/>
  <c r="G1539" i="2"/>
  <c r="A1558" i="2"/>
  <c r="F1540" i="2" a="1"/>
  <c r="K1540" i="2" l="1"/>
  <c r="I1540" i="2"/>
  <c r="G1540" i="2"/>
  <c r="H1540" i="2"/>
  <c r="F1540" i="2"/>
  <c r="J1540" i="2"/>
  <c r="A1559" i="2"/>
  <c r="F1541" i="2" a="1"/>
  <c r="J1541" i="2" l="1"/>
  <c r="H1541" i="2"/>
  <c r="G1541" i="2"/>
  <c r="F1541" i="2"/>
  <c r="K1541" i="2"/>
  <c r="I1541" i="2"/>
  <c r="A1560" i="2"/>
  <c r="F1542" i="2" a="1"/>
  <c r="I1542" i="2" l="1"/>
  <c r="K1542" i="2"/>
  <c r="J1542" i="2"/>
  <c r="H1542" i="2"/>
  <c r="G1542" i="2"/>
  <c r="F1542" i="2"/>
  <c r="A1561" i="2"/>
  <c r="F1543" i="2" a="1"/>
  <c r="J1543" i="2" l="1"/>
  <c r="F1543" i="2"/>
  <c r="I1543" i="2"/>
  <c r="G1543" i="2"/>
  <c r="H1543" i="2"/>
  <c r="K1543" i="2"/>
  <c r="A1562" i="2"/>
  <c r="F1544" i="2" a="1"/>
  <c r="F1544" i="2" l="1"/>
  <c r="J1544" i="2"/>
  <c r="H1544" i="2"/>
  <c r="G1544" i="2"/>
  <c r="K1544" i="2"/>
  <c r="I1544" i="2"/>
  <c r="A1563" i="2"/>
  <c r="F1545" i="2" a="1"/>
  <c r="F1545" i="2" l="1"/>
  <c r="H1545" i="2"/>
  <c r="K1545" i="2"/>
  <c r="J1545" i="2"/>
  <c r="G1545" i="2"/>
  <c r="I1545" i="2"/>
  <c r="A1564" i="2"/>
  <c r="F1546" i="2" a="1"/>
  <c r="F168" i="48" a="1"/>
  <c r="F168" i="48" l="1"/>
  <c r="K1546" i="2"/>
  <c r="H1546" i="2"/>
  <c r="J1546" i="2"/>
  <c r="G1546" i="2"/>
  <c r="I1546" i="2"/>
  <c r="F1546" i="2"/>
  <c r="A1565" i="2"/>
  <c r="F1547" i="2" a="1"/>
  <c r="F1547" i="2" l="1"/>
  <c r="K1547" i="2"/>
  <c r="J1547" i="2"/>
  <c r="H1547" i="2"/>
  <c r="I1547" i="2"/>
  <c r="G1547" i="2"/>
  <c r="A1566" i="2"/>
  <c r="F1548" i="2" a="1"/>
  <c r="K1548" i="2" l="1"/>
  <c r="G1548" i="2"/>
  <c r="F1548" i="2"/>
  <c r="J1548" i="2"/>
  <c r="H1548" i="2"/>
  <c r="I1548" i="2"/>
  <c r="A1567" i="2"/>
  <c r="F1549" i="2" a="1"/>
  <c r="F1549" i="2" l="1"/>
  <c r="K1549" i="2"/>
  <c r="H1549" i="2"/>
  <c r="J1549" i="2"/>
  <c r="G1549" i="2"/>
  <c r="I1549" i="2"/>
  <c r="A1568" i="2"/>
  <c r="F1550" i="2" a="1"/>
  <c r="K1550" i="2" l="1"/>
  <c r="J1550" i="2"/>
  <c r="H1550" i="2"/>
  <c r="I1550" i="2"/>
  <c r="G1550" i="2"/>
  <c r="F1550" i="2"/>
  <c r="A1569" i="2"/>
  <c r="F1551" i="2" a="1"/>
  <c r="K1551" i="2" l="1"/>
  <c r="I1551" i="2"/>
  <c r="G1551" i="2"/>
  <c r="J1551" i="2"/>
  <c r="F1551" i="2"/>
  <c r="H1551" i="2"/>
  <c r="A1570" i="2"/>
  <c r="F1552" i="2" a="1"/>
  <c r="J1552" i="2" l="1"/>
  <c r="F1552" i="2"/>
  <c r="I1552" i="2"/>
  <c r="K1552" i="2"/>
  <c r="H1552" i="2"/>
  <c r="G1552" i="2"/>
  <c r="A1571" i="2"/>
  <c r="F1553" i="2" a="1"/>
  <c r="F1553" i="2" l="1"/>
  <c r="K1553" i="2"/>
  <c r="J1553" i="2"/>
  <c r="I1553" i="2"/>
  <c r="G1553" i="2"/>
  <c r="H1553" i="2"/>
  <c r="A1572" i="2"/>
  <c r="F1554" i="2" a="1"/>
  <c r="J1554" i="2" l="1"/>
  <c r="G1554" i="2"/>
  <c r="I1554" i="2"/>
  <c r="F1554" i="2"/>
  <c r="K1554" i="2"/>
  <c r="H1554" i="2"/>
  <c r="A1573" i="2"/>
  <c r="F1555" i="2" a="1"/>
  <c r="F1555" i="2" l="1"/>
  <c r="K1555" i="2"/>
  <c r="J1555" i="2"/>
  <c r="G1555" i="2"/>
  <c r="H1555" i="2"/>
  <c r="I1555" i="2"/>
  <c r="A1574" i="2"/>
  <c r="F1556" i="2" a="1"/>
  <c r="F169" i="48" a="1"/>
  <c r="F169" i="48" l="1"/>
  <c r="H1556" i="2"/>
  <c r="G1556" i="2"/>
  <c r="F1556" i="2"/>
  <c r="J1556" i="2"/>
  <c r="K1556" i="2"/>
  <c r="I1556" i="2"/>
  <c r="A1575" i="2"/>
  <c r="F1557" i="2" a="1"/>
  <c r="I1557" i="2" l="1"/>
  <c r="G1557" i="2"/>
  <c r="J1557" i="2"/>
  <c r="H1557" i="2"/>
  <c r="K1557" i="2"/>
  <c r="F1557" i="2"/>
  <c r="A1576" i="2"/>
  <c r="F1558" i="2" a="1"/>
  <c r="I1558" i="2" l="1"/>
  <c r="J1558" i="2"/>
  <c r="H1558" i="2"/>
  <c r="F1558" i="2"/>
  <c r="K1558" i="2"/>
  <c r="G1558" i="2"/>
  <c r="A1577" i="2"/>
  <c r="F1559" i="2" a="1"/>
  <c r="H1559" i="2" l="1"/>
  <c r="G1559" i="2"/>
  <c r="K1559" i="2"/>
  <c r="J1559" i="2"/>
  <c r="F1559" i="2"/>
  <c r="I1559" i="2"/>
  <c r="A1578" i="2"/>
  <c r="F1560" i="2" a="1"/>
  <c r="K1560" i="2" l="1"/>
  <c r="J1560" i="2"/>
  <c r="I1560" i="2"/>
  <c r="H1560" i="2"/>
  <c r="G1560" i="2"/>
  <c r="F1560" i="2"/>
  <c r="A1579" i="2"/>
  <c r="F1561" i="2" a="1"/>
  <c r="K1561" i="2" l="1"/>
  <c r="G1561" i="2"/>
  <c r="J1561" i="2"/>
  <c r="I1561" i="2"/>
  <c r="H1561" i="2"/>
  <c r="F1561" i="2"/>
  <c r="A1580" i="2"/>
  <c r="F1562" i="2" a="1"/>
  <c r="J1562" i="2" l="1"/>
  <c r="F1562" i="2"/>
  <c r="K1562" i="2"/>
  <c r="I1562" i="2"/>
  <c r="H1562" i="2"/>
  <c r="G1562" i="2"/>
  <c r="A1581" i="2"/>
  <c r="F1563" i="2" a="1"/>
  <c r="H1563" i="2" l="1"/>
  <c r="F1563" i="2"/>
  <c r="G1563" i="2"/>
  <c r="K1563" i="2"/>
  <c r="J1563" i="2"/>
  <c r="I1563" i="2"/>
  <c r="A1582" i="2"/>
  <c r="F1564" i="2" a="1"/>
  <c r="I1564" i="2" l="1"/>
  <c r="H1564" i="2"/>
  <c r="G1564" i="2"/>
  <c r="J1564" i="2"/>
  <c r="F1564" i="2"/>
  <c r="K1564" i="2"/>
  <c r="A1583" i="2"/>
  <c r="F1565" i="2" a="1"/>
  <c r="G1565" i="2" l="1"/>
  <c r="K1565" i="2"/>
  <c r="J1565" i="2"/>
  <c r="F1565" i="2"/>
  <c r="I1565" i="2"/>
  <c r="H1565" i="2"/>
  <c r="A1584" i="2"/>
  <c r="F1566" i="2" a="1"/>
  <c r="F170" i="48" a="1"/>
  <c r="F170" i="48" l="1"/>
  <c r="H1566" i="2"/>
  <c r="G1566" i="2"/>
  <c r="F1566" i="2"/>
  <c r="K1566" i="2"/>
  <c r="J1566" i="2"/>
  <c r="I1566" i="2"/>
  <c r="A1585" i="2"/>
  <c r="F1567" i="2" a="1"/>
  <c r="J1567" i="2" l="1"/>
  <c r="I1567" i="2"/>
  <c r="G1567" i="2"/>
  <c r="H1567" i="2"/>
  <c r="F1567" i="2"/>
  <c r="K1567" i="2"/>
  <c r="A1586" i="2"/>
  <c r="F1568" i="2" a="1"/>
  <c r="G1568" i="2" l="1"/>
  <c r="H1568" i="2"/>
  <c r="K1568" i="2"/>
  <c r="J1568" i="2"/>
  <c r="I1568" i="2"/>
  <c r="F1568" i="2"/>
  <c r="A1587" i="2"/>
  <c r="F1569" i="2" a="1"/>
  <c r="H1569" i="2" l="1"/>
  <c r="F1569" i="2"/>
  <c r="I1569" i="2"/>
  <c r="G1569" i="2"/>
  <c r="K1569" i="2"/>
  <c r="J1569" i="2"/>
  <c r="A1588" i="2"/>
  <c r="F1570" i="2" a="1"/>
  <c r="K1570" i="2" l="1"/>
  <c r="G1570" i="2"/>
  <c r="F1570" i="2"/>
  <c r="J1570" i="2"/>
  <c r="I1570" i="2"/>
  <c r="H1570" i="2"/>
  <c r="A1589" i="2"/>
  <c r="F1571" i="2" a="1"/>
  <c r="G1571" i="2" l="1"/>
  <c r="J1571" i="2"/>
  <c r="I1571" i="2"/>
  <c r="H1571" i="2"/>
  <c r="F1571" i="2"/>
  <c r="K1571" i="2"/>
  <c r="A1590" i="2"/>
  <c r="F1572" i="2" a="1"/>
  <c r="F1572" i="2" l="1"/>
  <c r="H1572" i="2"/>
  <c r="K1572" i="2"/>
  <c r="G1572" i="2"/>
  <c r="J1572" i="2"/>
  <c r="I1572" i="2"/>
  <c r="A1591" i="2"/>
  <c r="F1573" i="2" a="1"/>
  <c r="I1573" i="2" l="1"/>
  <c r="J1573" i="2"/>
  <c r="G1573" i="2"/>
  <c r="H1573" i="2"/>
  <c r="F1573" i="2"/>
  <c r="K1573" i="2"/>
  <c r="A1592" i="2"/>
  <c r="F1574" i="2" a="1"/>
  <c r="H1574" i="2" l="1"/>
  <c r="K1574" i="2"/>
  <c r="G1574" i="2"/>
  <c r="F1574" i="2"/>
  <c r="J1574" i="2"/>
  <c r="I1574" i="2"/>
  <c r="A1593" i="2"/>
  <c r="F1575" i="2" a="1"/>
  <c r="J1575" i="2" l="1"/>
  <c r="I1575" i="2"/>
  <c r="K1575" i="2"/>
  <c r="H1575" i="2"/>
  <c r="F1575" i="2"/>
  <c r="G1575" i="2"/>
  <c r="A1594" i="2"/>
  <c r="F1576" i="2" a="1"/>
  <c r="F171" i="48" a="1"/>
  <c r="F171" i="48" l="1"/>
  <c r="F1576" i="2"/>
  <c r="J1576" i="2"/>
  <c r="H1576" i="2"/>
  <c r="G1576" i="2"/>
  <c r="K1576" i="2"/>
  <c r="I1576" i="2"/>
  <c r="A1595" i="2"/>
  <c r="F1577" i="2" a="1"/>
  <c r="I1577" i="2" l="1"/>
  <c r="H1577" i="2"/>
  <c r="G1577" i="2"/>
  <c r="F1577" i="2"/>
  <c r="K1577" i="2"/>
  <c r="J1577" i="2"/>
  <c r="A1596" i="2"/>
  <c r="F1578" i="2" a="1"/>
  <c r="K1578" i="2" l="1"/>
  <c r="G1578" i="2"/>
  <c r="J1578" i="2"/>
  <c r="I1578" i="2"/>
  <c r="H1578" i="2"/>
  <c r="F1578" i="2"/>
  <c r="A1597" i="2"/>
  <c r="F1579" i="2" a="1"/>
  <c r="H1579" i="2" l="1"/>
  <c r="G1579" i="2"/>
  <c r="I1579" i="2"/>
  <c r="F1579" i="2"/>
  <c r="J1579" i="2"/>
  <c r="K1579" i="2"/>
  <c r="A1598" i="2"/>
  <c r="F1580" i="2" a="1"/>
  <c r="J1580" i="2" l="1"/>
  <c r="I1580" i="2"/>
  <c r="G1580" i="2"/>
  <c r="F1580" i="2"/>
  <c r="K1580" i="2"/>
  <c r="H1580" i="2"/>
  <c r="A1599" i="2"/>
  <c r="F1581" i="2" a="1"/>
  <c r="G1581" i="2" l="1"/>
  <c r="I1581" i="2"/>
  <c r="F1581" i="2"/>
  <c r="K1581" i="2"/>
  <c r="J1581" i="2"/>
  <c r="H1581" i="2"/>
  <c r="A1600" i="2"/>
  <c r="F1582" i="2" a="1"/>
  <c r="I1582" i="2" l="1"/>
  <c r="H1582" i="2"/>
  <c r="G1582" i="2"/>
  <c r="F1582" i="2"/>
  <c r="K1582" i="2"/>
  <c r="J1582" i="2"/>
  <c r="A1601" i="2"/>
  <c r="F1583" i="2" a="1"/>
  <c r="F1583" i="2" l="1"/>
  <c r="G1583" i="2"/>
  <c r="K1583" i="2"/>
  <c r="J1583" i="2"/>
  <c r="I1583" i="2"/>
  <c r="H1583" i="2"/>
  <c r="A1602" i="2"/>
  <c r="F1584" i="2" a="1"/>
  <c r="K1584" i="2" l="1"/>
  <c r="J1584" i="2"/>
  <c r="I1584" i="2"/>
  <c r="G1584" i="2"/>
  <c r="H1584" i="2"/>
  <c r="F1584" i="2"/>
  <c r="A1603" i="2"/>
  <c r="F1585" i="2" a="1"/>
  <c r="K1585" i="2" l="1"/>
  <c r="J1585" i="2"/>
  <c r="H1585" i="2"/>
  <c r="I1585" i="2"/>
  <c r="G1585" i="2"/>
  <c r="F1585" i="2"/>
  <c r="A1604" i="2"/>
  <c r="F1586" i="2" a="1"/>
  <c r="F172" i="48" a="1"/>
  <c r="F172" i="48" l="1"/>
  <c r="H1586" i="2"/>
  <c r="K1586" i="2"/>
  <c r="G1586" i="2"/>
  <c r="F1586" i="2"/>
  <c r="J1586" i="2"/>
  <c r="I1586" i="2"/>
  <c r="A1605" i="2"/>
  <c r="F1587" i="2" a="1"/>
  <c r="F1587" i="2" l="1"/>
  <c r="I1587" i="2"/>
  <c r="H1587" i="2"/>
  <c r="K1587" i="2"/>
  <c r="J1587" i="2"/>
  <c r="G1587" i="2"/>
  <c r="A1606" i="2"/>
  <c r="F1588" i="2" a="1"/>
  <c r="G1588" i="2" l="1"/>
  <c r="J1588" i="2"/>
  <c r="I1588" i="2"/>
  <c r="F1588" i="2"/>
  <c r="H1588" i="2"/>
  <c r="K1588" i="2"/>
  <c r="A1607" i="2"/>
  <c r="F1589" i="2" a="1"/>
  <c r="G1589" i="2" l="1"/>
  <c r="K1589" i="2"/>
  <c r="J1589" i="2"/>
  <c r="F1589" i="2"/>
  <c r="I1589" i="2"/>
  <c r="H1589" i="2"/>
  <c r="A1608" i="2"/>
  <c r="F1590" i="2" a="1"/>
  <c r="G1590" i="2" l="1"/>
  <c r="K1590" i="2"/>
  <c r="F1590" i="2"/>
  <c r="J1590" i="2"/>
  <c r="I1590" i="2"/>
  <c r="H1590" i="2"/>
  <c r="A1609" i="2"/>
  <c r="F1591" i="2" a="1"/>
  <c r="F1591" i="2" l="1"/>
  <c r="H1591" i="2"/>
  <c r="G1591" i="2"/>
  <c r="K1591" i="2"/>
  <c r="J1591" i="2"/>
  <c r="I1591" i="2"/>
  <c r="A1610" i="2"/>
  <c r="F1592" i="2" a="1"/>
  <c r="G1592" i="2" l="1"/>
  <c r="K1592" i="2"/>
  <c r="J1592" i="2"/>
  <c r="F1592" i="2"/>
  <c r="I1592" i="2"/>
  <c r="H1592" i="2"/>
  <c r="A1611" i="2"/>
  <c r="F1593" i="2" a="1"/>
  <c r="H1593" i="2" l="1"/>
  <c r="K1593" i="2"/>
  <c r="J1593" i="2"/>
  <c r="I1593" i="2"/>
  <c r="G1593" i="2"/>
  <c r="F1593" i="2"/>
  <c r="A1612" i="2"/>
  <c r="F1594" i="2" a="1"/>
  <c r="H1594" i="2" l="1"/>
  <c r="G1594" i="2"/>
  <c r="F1594" i="2"/>
  <c r="J1594" i="2"/>
  <c r="K1594" i="2"/>
  <c r="I1594" i="2"/>
  <c r="A1613" i="2"/>
  <c r="F1595" i="2" a="1"/>
  <c r="G1595" i="2" l="1"/>
  <c r="I1595" i="2"/>
  <c r="K1595" i="2"/>
  <c r="F1595" i="2"/>
  <c r="J1595" i="2"/>
  <c r="H1595" i="2"/>
  <c r="A1614" i="2"/>
  <c r="F1596" i="2" a="1"/>
  <c r="F173" i="48" a="1"/>
  <c r="F173" i="48" l="1"/>
  <c r="H1596" i="2"/>
  <c r="G1596" i="2"/>
  <c r="F1596" i="2"/>
  <c r="I1596" i="2"/>
  <c r="K1596" i="2"/>
  <c r="J1596" i="2"/>
  <c r="A1615" i="2"/>
  <c r="F1597" i="2" a="1"/>
  <c r="F1597" i="2" l="1"/>
  <c r="I1597" i="2"/>
  <c r="H1597" i="2"/>
  <c r="J1597" i="2"/>
  <c r="G1597" i="2"/>
  <c r="K1597" i="2"/>
  <c r="A1616" i="2"/>
  <c r="F1598" i="2" a="1"/>
  <c r="I1598" i="2" l="1"/>
  <c r="H1598" i="2"/>
  <c r="F1598" i="2"/>
  <c r="K1598" i="2"/>
  <c r="G1598" i="2"/>
  <c r="J1598" i="2"/>
  <c r="A1617" i="2"/>
  <c r="F1599" i="2" a="1"/>
  <c r="I1599" i="2" l="1"/>
  <c r="G1599" i="2"/>
  <c r="J1599" i="2"/>
  <c r="F1599" i="2"/>
  <c r="H1599" i="2"/>
  <c r="K1599" i="2"/>
  <c r="A1618" i="2"/>
  <c r="F1600" i="2" a="1"/>
  <c r="K1600" i="2" l="1"/>
  <c r="J1600" i="2"/>
  <c r="I1600" i="2"/>
  <c r="H1600" i="2"/>
  <c r="G1600" i="2"/>
  <c r="F1600" i="2"/>
  <c r="A1619" i="2"/>
  <c r="F1601" i="2" a="1"/>
  <c r="I1601" i="2" l="1"/>
  <c r="K1601" i="2"/>
  <c r="H1601" i="2"/>
  <c r="G1601" i="2"/>
  <c r="F1601" i="2"/>
  <c r="J1601" i="2"/>
  <c r="A1620" i="2"/>
  <c r="F1602" i="2" a="1"/>
  <c r="H1602" i="2" l="1"/>
  <c r="G1602" i="2"/>
  <c r="I1602" i="2"/>
  <c r="F1602" i="2"/>
  <c r="K1602" i="2"/>
  <c r="J1602" i="2"/>
  <c r="A1621" i="2"/>
  <c r="F1603" i="2" a="1"/>
  <c r="F1603" i="2" l="1"/>
  <c r="I1603" i="2"/>
  <c r="H1603" i="2"/>
  <c r="K1603" i="2"/>
  <c r="J1603" i="2"/>
  <c r="G1603" i="2"/>
  <c r="A1622" i="2"/>
  <c r="F1604" i="2" a="1"/>
  <c r="H1604" i="2" l="1"/>
  <c r="J1604" i="2"/>
  <c r="I1604" i="2"/>
  <c r="G1604" i="2"/>
  <c r="F1604" i="2"/>
  <c r="K1604" i="2"/>
  <c r="A1623" i="2"/>
  <c r="F1605" i="2" a="1"/>
  <c r="J1605" i="2" l="1"/>
  <c r="H1605" i="2"/>
  <c r="G1605" i="2"/>
  <c r="K1605" i="2"/>
  <c r="F1605" i="2"/>
  <c r="I1605" i="2"/>
  <c r="A1624" i="2"/>
  <c r="F1606" i="2" a="1"/>
  <c r="F174" i="48" a="1"/>
  <c r="F174" i="48" l="1"/>
  <c r="I1606" i="2"/>
  <c r="J1606" i="2"/>
  <c r="H1606" i="2"/>
  <c r="F1606" i="2"/>
  <c r="K1606" i="2"/>
  <c r="G1606" i="2"/>
  <c r="A1625" i="2"/>
  <c r="F1607" i="2" a="1"/>
  <c r="I1607" i="2" l="1"/>
  <c r="H1607" i="2"/>
  <c r="J1607" i="2"/>
  <c r="G1607" i="2"/>
  <c r="F1607" i="2"/>
  <c r="K1607" i="2"/>
  <c r="A1626" i="2"/>
  <c r="F1608" i="2" a="1"/>
  <c r="J1608" i="2" l="1"/>
  <c r="I1608" i="2"/>
  <c r="K1608" i="2"/>
  <c r="H1608" i="2"/>
  <c r="F1608" i="2"/>
  <c r="G1608" i="2"/>
  <c r="A1627" i="2"/>
  <c r="F1609" i="2" a="1"/>
  <c r="J1609" i="2" l="1"/>
  <c r="K1609" i="2"/>
  <c r="I1609" i="2"/>
  <c r="F1609" i="2"/>
  <c r="H1609" i="2"/>
  <c r="G1609" i="2"/>
  <c r="A1628" i="2"/>
  <c r="F1610" i="2" a="1"/>
  <c r="H1610" i="2" l="1"/>
  <c r="G1610" i="2"/>
  <c r="K1610" i="2"/>
  <c r="J1610" i="2"/>
  <c r="I1610" i="2"/>
  <c r="F1610" i="2"/>
  <c r="A1629" i="2"/>
  <c r="F1611" i="2" a="1"/>
  <c r="F1611" i="2" l="1"/>
  <c r="G1611" i="2"/>
  <c r="K1611" i="2"/>
  <c r="J1611" i="2"/>
  <c r="I1611" i="2"/>
  <c r="H1611" i="2"/>
  <c r="A1630" i="2"/>
  <c r="F1612" i="2" a="1"/>
  <c r="I1612" i="2" l="1"/>
  <c r="G1612" i="2"/>
  <c r="J1612" i="2"/>
  <c r="H1612" i="2"/>
  <c r="F1612" i="2"/>
  <c r="K1612" i="2"/>
  <c r="A1631" i="2"/>
  <c r="F1613" i="2" a="1"/>
  <c r="G1613" i="2" l="1"/>
  <c r="K1613" i="2"/>
  <c r="J1613" i="2"/>
  <c r="H1613" i="2"/>
  <c r="F1613" i="2"/>
  <c r="I1613" i="2"/>
  <c r="A1632" i="2"/>
  <c r="F1614" i="2" a="1"/>
  <c r="F1614" i="2" l="1"/>
  <c r="K1614" i="2"/>
  <c r="I1614" i="2"/>
  <c r="H1614" i="2"/>
  <c r="G1614" i="2"/>
  <c r="J1614" i="2"/>
  <c r="A1633" i="2"/>
  <c r="F1615" i="2" a="1"/>
  <c r="G1615" i="2" l="1"/>
  <c r="I1615" i="2"/>
  <c r="F1615" i="2"/>
  <c r="K1615" i="2"/>
  <c r="H1615" i="2"/>
  <c r="J1615" i="2"/>
  <c r="A1634" i="2"/>
  <c r="F1616" i="2" a="1"/>
  <c r="F175" i="48" a="1"/>
  <c r="F175" i="48" l="1"/>
  <c r="G1616" i="2"/>
  <c r="I1616" i="2"/>
  <c r="K1616" i="2"/>
  <c r="H1616" i="2"/>
  <c r="J1616" i="2"/>
  <c r="F1616" i="2"/>
  <c r="A1635" i="2"/>
  <c r="F1617" i="2" a="1"/>
  <c r="K1617" i="2" l="1"/>
  <c r="J1617" i="2"/>
  <c r="I1617" i="2"/>
  <c r="F1617" i="2"/>
  <c r="H1617" i="2"/>
  <c r="G1617" i="2"/>
  <c r="A1636" i="2"/>
  <c r="F1618" i="2" a="1"/>
  <c r="K1618" i="2" l="1"/>
  <c r="H1618" i="2"/>
  <c r="J1618" i="2"/>
  <c r="I1618" i="2"/>
  <c r="G1618" i="2"/>
  <c r="F1618" i="2"/>
  <c r="A1637" i="2"/>
  <c r="F1619" i="2" a="1"/>
  <c r="H1619" i="2" l="1"/>
  <c r="F1619" i="2"/>
  <c r="J1619" i="2"/>
  <c r="I1619" i="2"/>
  <c r="K1619" i="2"/>
  <c r="G1619" i="2"/>
  <c r="A1638" i="2"/>
  <c r="F1620" i="2" a="1"/>
  <c r="I1620" i="2" l="1"/>
  <c r="G1620" i="2"/>
  <c r="F1620" i="2"/>
  <c r="H1620" i="2"/>
  <c r="K1620" i="2"/>
  <c r="J1620" i="2"/>
  <c r="A1639" i="2"/>
  <c r="F1621" i="2" a="1"/>
  <c r="I1621" i="2" l="1"/>
  <c r="F1621" i="2"/>
  <c r="J1621" i="2"/>
  <c r="H1621" i="2"/>
  <c r="K1621" i="2"/>
  <c r="G1621" i="2"/>
  <c r="A1640" i="2"/>
  <c r="F1622" i="2" a="1"/>
  <c r="I1622" i="2" l="1"/>
  <c r="J1622" i="2"/>
  <c r="H1622" i="2"/>
  <c r="K1622" i="2"/>
  <c r="G1622" i="2"/>
  <c r="F1622" i="2"/>
  <c r="A1641" i="2"/>
  <c r="F1623" i="2" a="1"/>
  <c r="F1623" i="2" l="1"/>
  <c r="I1623" i="2"/>
  <c r="K1623" i="2"/>
  <c r="H1623" i="2"/>
  <c r="J1623" i="2"/>
  <c r="G1623" i="2"/>
  <c r="A1642" i="2"/>
  <c r="F1624" i="2" a="1"/>
  <c r="F1624" i="2" l="1"/>
  <c r="H1624" i="2"/>
  <c r="K1624" i="2"/>
  <c r="J1624" i="2"/>
  <c r="I1624" i="2"/>
  <c r="G1624" i="2"/>
  <c r="A1643" i="2"/>
  <c r="F1625" i="2" a="1"/>
  <c r="I1625" i="2" l="1"/>
  <c r="K1625" i="2"/>
  <c r="G1625" i="2"/>
  <c r="J1625" i="2"/>
  <c r="F1625" i="2"/>
  <c r="H1625" i="2"/>
  <c r="A1644" i="2"/>
  <c r="F1626" i="2" a="1"/>
  <c r="F176" i="48" a="1"/>
  <c r="F176" i="48" l="1"/>
  <c r="K1626" i="2"/>
  <c r="J1626" i="2"/>
  <c r="H1626" i="2"/>
  <c r="G1626" i="2"/>
  <c r="F1626" i="2"/>
  <c r="I1626" i="2"/>
  <c r="A1645" i="2"/>
  <c r="F1627" i="2" a="1"/>
  <c r="K1627" i="2" l="1"/>
  <c r="I1627" i="2"/>
  <c r="G1627" i="2"/>
  <c r="F1627" i="2"/>
  <c r="J1627" i="2"/>
  <c r="H1627" i="2"/>
  <c r="A1646" i="2"/>
  <c r="F1628" i="2" a="1"/>
  <c r="J1628" i="2" l="1"/>
  <c r="H1628" i="2"/>
  <c r="G1628" i="2"/>
  <c r="I1628" i="2"/>
  <c r="F1628" i="2"/>
  <c r="K1628" i="2"/>
  <c r="A1647" i="2"/>
  <c r="F1629" i="2" a="1"/>
  <c r="H1629" i="2" l="1"/>
  <c r="K1629" i="2"/>
  <c r="J1629" i="2"/>
  <c r="G1629" i="2"/>
  <c r="F1629" i="2"/>
  <c r="I1629" i="2"/>
  <c r="A1648" i="2"/>
  <c r="F1630" i="2" a="1"/>
  <c r="F1630" i="2" l="1"/>
  <c r="I1630" i="2"/>
  <c r="H1630" i="2"/>
  <c r="K1630" i="2"/>
  <c r="G1630" i="2"/>
  <c r="J1630" i="2"/>
  <c r="A1649" i="2"/>
  <c r="F1631" i="2" a="1"/>
  <c r="F1631" i="2" l="1"/>
  <c r="K1631" i="2"/>
  <c r="H1631" i="2"/>
  <c r="J1631" i="2"/>
  <c r="I1631" i="2"/>
  <c r="G1631" i="2"/>
  <c r="A1650" i="2"/>
  <c r="F1632" i="2" a="1"/>
  <c r="G1632" i="2" l="1"/>
  <c r="I1632" i="2"/>
  <c r="H1632" i="2"/>
  <c r="F1632" i="2"/>
  <c r="K1632" i="2"/>
  <c r="J1632" i="2"/>
  <c r="A1651" i="2"/>
  <c r="F1633" i="2" a="1"/>
  <c r="I1633" i="2" l="1"/>
  <c r="F1633" i="2"/>
  <c r="K1633" i="2"/>
  <c r="J1633" i="2"/>
  <c r="G1633" i="2"/>
  <c r="H1633" i="2"/>
  <c r="A1652" i="2"/>
  <c r="F1634" i="2" a="1"/>
  <c r="K1634" i="2" l="1"/>
  <c r="J1634" i="2"/>
  <c r="I1634" i="2"/>
  <c r="F1634" i="2"/>
  <c r="H1634" i="2"/>
  <c r="G1634" i="2"/>
  <c r="A1653" i="2"/>
  <c r="F1635" i="2" a="1"/>
  <c r="I1635" i="2" l="1"/>
  <c r="H1635" i="2"/>
  <c r="J1635" i="2"/>
  <c r="G1635" i="2"/>
  <c r="K1635" i="2"/>
  <c r="F1635" i="2"/>
  <c r="A1654" i="2"/>
  <c r="F1636" i="2" a="1"/>
  <c r="F177" i="48" a="1"/>
  <c r="F177" i="48" l="1"/>
  <c r="H1636" i="2"/>
  <c r="F1636" i="2"/>
  <c r="K1636" i="2"/>
  <c r="I1636" i="2"/>
  <c r="G1636" i="2"/>
  <c r="J1636" i="2"/>
  <c r="A1655" i="2"/>
  <c r="F1637" i="2" a="1"/>
  <c r="G1637" i="2" l="1"/>
  <c r="H1637" i="2"/>
  <c r="F1637" i="2"/>
  <c r="K1637" i="2"/>
  <c r="J1637" i="2"/>
  <c r="I1637" i="2"/>
  <c r="A1656" i="2"/>
  <c r="F1638" i="2" a="1"/>
  <c r="J1638" i="2" l="1"/>
  <c r="I1638" i="2"/>
  <c r="F1638" i="2"/>
  <c r="K1638" i="2"/>
  <c r="H1638" i="2"/>
  <c r="G1638" i="2"/>
  <c r="A1657" i="2"/>
  <c r="F1639" i="2" a="1"/>
  <c r="F1639" i="2" l="1"/>
  <c r="K1639" i="2"/>
  <c r="H1639" i="2"/>
  <c r="I1639" i="2"/>
  <c r="J1639" i="2"/>
  <c r="G1639" i="2"/>
  <c r="A1658" i="2"/>
  <c r="F1640" i="2" a="1"/>
  <c r="H1640" i="2" l="1"/>
  <c r="G1640" i="2"/>
  <c r="F1640" i="2"/>
  <c r="K1640" i="2"/>
  <c r="J1640" i="2"/>
  <c r="I1640" i="2"/>
  <c r="A1659" i="2"/>
  <c r="F1641" i="2" a="1"/>
  <c r="F1641" i="2" l="1"/>
  <c r="J1641" i="2"/>
  <c r="G1641" i="2"/>
  <c r="K1641" i="2"/>
  <c r="I1641" i="2"/>
  <c r="H1641" i="2"/>
  <c r="A1660" i="2"/>
  <c r="F1642" i="2" a="1"/>
  <c r="K1642" i="2" l="1"/>
  <c r="J1642" i="2"/>
  <c r="I1642" i="2"/>
  <c r="F1642" i="2"/>
  <c r="H1642" i="2"/>
  <c r="G1642" i="2"/>
  <c r="A1661" i="2"/>
  <c r="F1643" i="2" a="1"/>
  <c r="I1643" i="2" l="1"/>
  <c r="H1643" i="2"/>
  <c r="G1643" i="2"/>
  <c r="K1643" i="2"/>
  <c r="J1643" i="2"/>
  <c r="F1643" i="2"/>
  <c r="A1662" i="2"/>
  <c r="F1644" i="2" a="1"/>
  <c r="J1644" i="2" l="1"/>
  <c r="H1644" i="2"/>
  <c r="G1644" i="2"/>
  <c r="F1644" i="2"/>
  <c r="I1644" i="2"/>
  <c r="K1644" i="2"/>
  <c r="A1663" i="2"/>
  <c r="F1645" i="2" a="1"/>
  <c r="I1645" i="2" l="1"/>
  <c r="G1645" i="2"/>
  <c r="K1645" i="2"/>
  <c r="J1645" i="2"/>
  <c r="H1645" i="2"/>
  <c r="F1645" i="2"/>
  <c r="A1664" i="2"/>
  <c r="F1646" i="2" a="1"/>
  <c r="F178" i="48" a="1"/>
  <c r="F178" i="48" l="1"/>
  <c r="F1646" i="2"/>
  <c r="K1646" i="2"/>
  <c r="I1646" i="2"/>
  <c r="H1646" i="2"/>
  <c r="G1646" i="2"/>
  <c r="J1646" i="2"/>
  <c r="A1665" i="2"/>
  <c r="F1647" i="2" a="1"/>
  <c r="I1647" i="2" l="1"/>
  <c r="K1647" i="2"/>
  <c r="H1647" i="2"/>
  <c r="G1647" i="2"/>
  <c r="F1647" i="2"/>
  <c r="J1647" i="2"/>
  <c r="A1666" i="2"/>
  <c r="F1648" i="2" a="1"/>
  <c r="J1648" i="2" l="1"/>
  <c r="F1648" i="2"/>
  <c r="I1648" i="2"/>
  <c r="H1648" i="2"/>
  <c r="G1648" i="2"/>
  <c r="K1648" i="2"/>
  <c r="A1667" i="2"/>
  <c r="F1649" i="2" a="1"/>
  <c r="K1649" i="2" l="1"/>
  <c r="F1649" i="2"/>
  <c r="J1649" i="2"/>
  <c r="I1649" i="2"/>
  <c r="H1649" i="2"/>
  <c r="G1649" i="2"/>
  <c r="A1668" i="2"/>
  <c r="F1650" i="2" a="1"/>
  <c r="F1650" i="2" l="1"/>
  <c r="K1650" i="2"/>
  <c r="J1650" i="2"/>
  <c r="I1650" i="2"/>
  <c r="G1650" i="2"/>
  <c r="H1650" i="2"/>
  <c r="A1669" i="2"/>
  <c r="F1651" i="2" a="1"/>
  <c r="H1651" i="2" l="1"/>
  <c r="G1651" i="2"/>
  <c r="F1651" i="2"/>
  <c r="J1651" i="2"/>
  <c r="I1651" i="2"/>
  <c r="K1651" i="2"/>
  <c r="A1670" i="2"/>
  <c r="F1652" i="2" a="1"/>
  <c r="H1652" i="2" l="1"/>
  <c r="I1652" i="2"/>
  <c r="J1652" i="2"/>
  <c r="G1652" i="2"/>
  <c r="F1652" i="2"/>
  <c r="K1652" i="2"/>
  <c r="A1671" i="2"/>
  <c r="F1653" i="2" a="1"/>
  <c r="K1653" i="2" l="1"/>
  <c r="J1653" i="2"/>
  <c r="I1653" i="2"/>
  <c r="F1653" i="2"/>
  <c r="H1653" i="2"/>
  <c r="G1653" i="2"/>
  <c r="A1672" i="2"/>
  <c r="F1654" i="2" a="1"/>
  <c r="I1654" i="2" l="1"/>
  <c r="H1654" i="2"/>
  <c r="G1654" i="2"/>
  <c r="F1654" i="2"/>
  <c r="K1654" i="2"/>
  <c r="J1654" i="2"/>
  <c r="A1673" i="2"/>
  <c r="F1655" i="2" a="1"/>
  <c r="I1655" i="2" l="1"/>
  <c r="K1655" i="2"/>
  <c r="H1655" i="2"/>
  <c r="G1655" i="2"/>
  <c r="F1655" i="2"/>
  <c r="J1655" i="2"/>
  <c r="A1674" i="2"/>
  <c r="F1656" i="2" a="1"/>
  <c r="F179" i="48" a="1"/>
  <c r="F179" i="48" l="1"/>
  <c r="K1656" i="2"/>
  <c r="G1656" i="2"/>
  <c r="F1656" i="2"/>
  <c r="J1656" i="2"/>
  <c r="I1656" i="2"/>
  <c r="H1656" i="2"/>
  <c r="A1675" i="2"/>
  <c r="F1657" i="2" a="1"/>
  <c r="K1657" i="2" l="1"/>
  <c r="J1657" i="2"/>
  <c r="I1657" i="2"/>
  <c r="H1657" i="2"/>
  <c r="G1657" i="2"/>
  <c r="F1657" i="2"/>
  <c r="A1676" i="2"/>
  <c r="F1658" i="2" a="1"/>
  <c r="J1658" i="2" l="1"/>
  <c r="I1658" i="2"/>
  <c r="H1658" i="2"/>
  <c r="F1658" i="2"/>
  <c r="K1658" i="2"/>
  <c r="G1658" i="2"/>
  <c r="A1677" i="2"/>
  <c r="F1659" i="2" a="1"/>
  <c r="H1659" i="2" l="1"/>
  <c r="I1659" i="2"/>
  <c r="G1659" i="2"/>
  <c r="J1659" i="2"/>
  <c r="F1659" i="2"/>
  <c r="K1659" i="2"/>
  <c r="A1678" i="2"/>
  <c r="F1660" i="2" a="1"/>
  <c r="F1660" i="2" l="1"/>
  <c r="K1660" i="2"/>
  <c r="J1660" i="2"/>
  <c r="H1660" i="2"/>
  <c r="G1660" i="2"/>
  <c r="I1660" i="2"/>
  <c r="A1679" i="2"/>
  <c r="F1661" i="2" a="1"/>
  <c r="I1661" i="2" l="1"/>
  <c r="G1661" i="2"/>
  <c r="H1661" i="2"/>
  <c r="F1661" i="2"/>
  <c r="K1661" i="2"/>
  <c r="J1661" i="2"/>
  <c r="A1680" i="2"/>
  <c r="F1662" i="2" a="1"/>
  <c r="G1662" i="2" l="1"/>
  <c r="J1662" i="2"/>
  <c r="F1662" i="2"/>
  <c r="K1662" i="2"/>
  <c r="I1662" i="2"/>
  <c r="H1662" i="2"/>
  <c r="A1681" i="2"/>
  <c r="F1663" i="2" a="1"/>
  <c r="J1663" i="2" l="1"/>
  <c r="I1663" i="2"/>
  <c r="K1663" i="2"/>
  <c r="H1663" i="2"/>
  <c r="G1663" i="2"/>
  <c r="F1663" i="2"/>
  <c r="A1682" i="2"/>
  <c r="F1664" i="2" a="1"/>
  <c r="G1664" i="2" l="1"/>
  <c r="F1664" i="2"/>
  <c r="K1664" i="2"/>
  <c r="J1664" i="2"/>
  <c r="I1664" i="2"/>
  <c r="H1664" i="2"/>
  <c r="A1683" i="2"/>
  <c r="F1665" i="2" a="1"/>
  <c r="H1665" i="2" l="1"/>
  <c r="K1665" i="2"/>
  <c r="I1665" i="2"/>
  <c r="J1665" i="2"/>
  <c r="G1665" i="2"/>
  <c r="F1665" i="2"/>
  <c r="A1684" i="2"/>
  <c r="F1666" i="2" a="1"/>
  <c r="F180" i="48" a="1"/>
  <c r="F180" i="48" l="1"/>
  <c r="F1666" i="2"/>
  <c r="K1666" i="2"/>
  <c r="I1666" i="2"/>
  <c r="J1666" i="2"/>
  <c r="G1666" i="2"/>
  <c r="H1666" i="2"/>
  <c r="A1685" i="2"/>
  <c r="F1667" i="2" a="1"/>
  <c r="F1667" i="2" l="1"/>
  <c r="I1667" i="2"/>
  <c r="G1667" i="2"/>
  <c r="K1667" i="2"/>
  <c r="H1667" i="2"/>
  <c r="J1667" i="2"/>
  <c r="A1686" i="2"/>
  <c r="F1668" i="2" a="1"/>
  <c r="K1668" i="2" l="1"/>
  <c r="J1668" i="2"/>
  <c r="G1668" i="2"/>
  <c r="I1668" i="2"/>
  <c r="H1668" i="2"/>
  <c r="F1668" i="2"/>
  <c r="A1687" i="2"/>
  <c r="F1669" i="2" a="1"/>
  <c r="I1669" i="2" l="1"/>
  <c r="H1669" i="2"/>
  <c r="J1669" i="2"/>
  <c r="G1669" i="2"/>
  <c r="F1669" i="2"/>
  <c r="K1669" i="2"/>
  <c r="A1688" i="2"/>
  <c r="F1670" i="2" a="1"/>
  <c r="I1670" i="2" l="1"/>
  <c r="K1670" i="2"/>
  <c r="H1670" i="2"/>
  <c r="G1670" i="2"/>
  <c r="F1670" i="2"/>
  <c r="J1670" i="2"/>
  <c r="A1689" i="2"/>
  <c r="F1671" i="2" a="1"/>
  <c r="J1671" i="2" l="1"/>
  <c r="I1671" i="2"/>
  <c r="F1671" i="2"/>
  <c r="H1671" i="2"/>
  <c r="G1671" i="2"/>
  <c r="K1671" i="2"/>
  <c r="A1690" i="2"/>
  <c r="F1672" i="2" a="1"/>
  <c r="I1672" i="2" l="1"/>
  <c r="G1672" i="2"/>
  <c r="F1672" i="2"/>
  <c r="K1672" i="2"/>
  <c r="H1672" i="2"/>
  <c r="J1672" i="2"/>
  <c r="A1691" i="2"/>
  <c r="F1673" i="2" a="1"/>
  <c r="F1673" i="2" l="1"/>
  <c r="K1673" i="2"/>
  <c r="I1673" i="2"/>
  <c r="J1673" i="2"/>
  <c r="H1673" i="2"/>
  <c r="G1673" i="2"/>
  <c r="A1692" i="2"/>
  <c r="F1674" i="2" a="1"/>
  <c r="K1674" i="2" l="1"/>
  <c r="I1674" i="2"/>
  <c r="J1674" i="2"/>
  <c r="G1674" i="2"/>
  <c r="H1674" i="2"/>
  <c r="F1674" i="2"/>
  <c r="A1693" i="2"/>
  <c r="F1675" i="2" a="1"/>
  <c r="J1675" i="2" l="1"/>
  <c r="H1675" i="2"/>
  <c r="F1675" i="2"/>
  <c r="I1675" i="2"/>
  <c r="K1675" i="2"/>
  <c r="G1675" i="2"/>
  <c r="A1694" i="2"/>
  <c r="F1676" i="2" a="1"/>
  <c r="F181" i="48" a="1"/>
  <c r="F181" i="48" l="1"/>
  <c r="K1676" i="2"/>
  <c r="J1676" i="2"/>
  <c r="H1676" i="2"/>
  <c r="G1676" i="2"/>
  <c r="F1676" i="2"/>
  <c r="I1676" i="2"/>
  <c r="A1695" i="2"/>
  <c r="F1677" i="2" a="1"/>
  <c r="I1677" i="2" l="1"/>
  <c r="J1677" i="2"/>
  <c r="K1677" i="2"/>
  <c r="H1677" i="2"/>
  <c r="F1677" i="2"/>
  <c r="G1677" i="2"/>
  <c r="A1696" i="2"/>
  <c r="F1678" i="2" a="1"/>
  <c r="K1678" i="2" l="1"/>
  <c r="J1678" i="2"/>
  <c r="I1678" i="2"/>
  <c r="H1678" i="2"/>
  <c r="G1678" i="2"/>
  <c r="F1678" i="2"/>
  <c r="A1697" i="2"/>
  <c r="F1679" i="2" a="1"/>
  <c r="I1679" i="2" l="1"/>
  <c r="F1679" i="2"/>
  <c r="H1679" i="2"/>
  <c r="J1679" i="2"/>
  <c r="G1679" i="2"/>
  <c r="K1679" i="2"/>
  <c r="A1698" i="2"/>
  <c r="F1680" i="2" a="1"/>
  <c r="I1680" i="2" l="1"/>
  <c r="K1680" i="2"/>
  <c r="J1680" i="2"/>
  <c r="H1680" i="2"/>
  <c r="G1680" i="2"/>
  <c r="F1680" i="2"/>
  <c r="A1699" i="2"/>
  <c r="F1681" i="2" a="1"/>
  <c r="G1681" i="2" l="1"/>
  <c r="K1681" i="2"/>
  <c r="I1681" i="2"/>
  <c r="F1681" i="2"/>
  <c r="J1681" i="2"/>
  <c r="H1681" i="2"/>
  <c r="A1700" i="2"/>
  <c r="F1682" i="2" a="1"/>
  <c r="J1682" i="2" l="1"/>
  <c r="I1682" i="2"/>
  <c r="G1682" i="2"/>
  <c r="K1682" i="2"/>
  <c r="H1682" i="2"/>
  <c r="F1682" i="2"/>
  <c r="A1701" i="2"/>
  <c r="F1683" i="2" a="1"/>
  <c r="J1683" i="2" l="1"/>
  <c r="G1683" i="2"/>
  <c r="F1683" i="2"/>
  <c r="K1683" i="2"/>
  <c r="H1683" i="2"/>
  <c r="I1683" i="2"/>
  <c r="A1702" i="2"/>
  <c r="F1684" i="2" a="1"/>
  <c r="H1684" i="2" l="1"/>
  <c r="J1684" i="2"/>
  <c r="I1684" i="2"/>
  <c r="G1684" i="2"/>
  <c r="F1684" i="2"/>
  <c r="K1684" i="2"/>
  <c r="A1703" i="2"/>
  <c r="F1685" i="2" a="1"/>
  <c r="H1685" i="2" l="1"/>
  <c r="G1685" i="2"/>
  <c r="J1685" i="2"/>
  <c r="I1685" i="2"/>
  <c r="F1685" i="2"/>
  <c r="K1685" i="2"/>
  <c r="A1704" i="2"/>
  <c r="F1686" i="2" a="1"/>
  <c r="F182" i="48" a="1"/>
  <c r="F182" i="48" l="1"/>
  <c r="G1686" i="2"/>
  <c r="H1686" i="2"/>
  <c r="F1686" i="2"/>
  <c r="K1686" i="2"/>
  <c r="J1686" i="2"/>
  <c r="I1686" i="2"/>
  <c r="A1705" i="2"/>
  <c r="F1687" i="2" a="1"/>
  <c r="F1687" i="2" l="1"/>
  <c r="J1687" i="2"/>
  <c r="I1687" i="2"/>
  <c r="K1687" i="2"/>
  <c r="H1687" i="2"/>
  <c r="G1687" i="2"/>
  <c r="A1706" i="2"/>
  <c r="F1688" i="2" a="1"/>
  <c r="H1688" i="2" l="1"/>
  <c r="G1688" i="2"/>
  <c r="K1688" i="2"/>
  <c r="J1688" i="2"/>
  <c r="F1688" i="2"/>
  <c r="I1688" i="2"/>
  <c r="A1707" i="2"/>
  <c r="F1689" i="2" a="1"/>
  <c r="G1689" i="2" l="1"/>
  <c r="H1689" i="2"/>
  <c r="F1689" i="2"/>
  <c r="K1689" i="2"/>
  <c r="J1689" i="2"/>
  <c r="I1689" i="2"/>
  <c r="A1708" i="2"/>
  <c r="F1690" i="2" a="1"/>
  <c r="G1690" i="2" l="1"/>
  <c r="I1690" i="2"/>
  <c r="H1690" i="2"/>
  <c r="F1690" i="2"/>
  <c r="J1690" i="2"/>
  <c r="K1690" i="2"/>
  <c r="A1709" i="2"/>
  <c r="F1691" i="2" a="1"/>
  <c r="J1691" i="2" l="1"/>
  <c r="H1691" i="2"/>
  <c r="F1691" i="2"/>
  <c r="K1691" i="2"/>
  <c r="G1691" i="2"/>
  <c r="I1691" i="2"/>
  <c r="A1710" i="2"/>
  <c r="F1692" i="2" a="1"/>
  <c r="K1692" i="2" l="1"/>
  <c r="J1692" i="2"/>
  <c r="I1692" i="2"/>
  <c r="G1692" i="2"/>
  <c r="F1692" i="2"/>
  <c r="H1692" i="2"/>
  <c r="A1711" i="2"/>
  <c r="F1693" i="2" a="1"/>
  <c r="H1693" i="2" l="1"/>
  <c r="G1693" i="2"/>
  <c r="K1693" i="2"/>
  <c r="J1693" i="2"/>
  <c r="I1693" i="2"/>
  <c r="F1693" i="2"/>
  <c r="A1712" i="2"/>
  <c r="F1694" i="2" a="1"/>
  <c r="F1694" i="2" l="1"/>
  <c r="K1694" i="2"/>
  <c r="I1694" i="2"/>
  <c r="H1694" i="2"/>
  <c r="J1694" i="2"/>
  <c r="G1694" i="2"/>
  <c r="A1713" i="2"/>
  <c r="F1695" i="2" a="1"/>
  <c r="H1695" i="2" l="1"/>
  <c r="K1695" i="2"/>
  <c r="G1695" i="2"/>
  <c r="F1695" i="2"/>
  <c r="J1695" i="2"/>
  <c r="I1695" i="2"/>
  <c r="A1714" i="2"/>
  <c r="F1696" i="2" a="1"/>
  <c r="F183" i="48" a="1"/>
  <c r="F183" i="48" l="1"/>
  <c r="K1696" i="2"/>
  <c r="H1696" i="2"/>
  <c r="G1696" i="2"/>
  <c r="F1696" i="2"/>
  <c r="J1696" i="2"/>
  <c r="I1696" i="2"/>
  <c r="A1715" i="2"/>
  <c r="F1697" i="2" a="1"/>
  <c r="J1697" i="2" l="1"/>
  <c r="H1697" i="2"/>
  <c r="I1697" i="2"/>
  <c r="G1697" i="2"/>
  <c r="F1697" i="2"/>
  <c r="K1697" i="2"/>
  <c r="A1716" i="2"/>
  <c r="F1698" i="2" a="1"/>
  <c r="H1698" i="2" l="1"/>
  <c r="J1698" i="2"/>
  <c r="I1698" i="2"/>
  <c r="G1698" i="2"/>
  <c r="F1698" i="2"/>
  <c r="K1698" i="2"/>
  <c r="A1717" i="2"/>
  <c r="F1699" i="2" a="1"/>
  <c r="G1699" i="2" l="1"/>
  <c r="F1699" i="2"/>
  <c r="J1699" i="2"/>
  <c r="K1699" i="2"/>
  <c r="I1699" i="2"/>
  <c r="H1699" i="2"/>
  <c r="A1718" i="2"/>
  <c r="F1700" i="2" a="1"/>
  <c r="H1700" i="2" l="1"/>
  <c r="G1700" i="2"/>
  <c r="F1700" i="2"/>
  <c r="K1700" i="2"/>
  <c r="J1700" i="2"/>
  <c r="I1700" i="2"/>
  <c r="A1719" i="2"/>
  <c r="F1701" i="2" a="1"/>
  <c r="J1701" i="2" l="1"/>
  <c r="I1701" i="2"/>
  <c r="H1701" i="2"/>
  <c r="G1701" i="2"/>
  <c r="F1701" i="2"/>
  <c r="K1701" i="2"/>
  <c r="A1720" i="2"/>
  <c r="F1702" i="2" a="1"/>
  <c r="G1702" i="2" l="1"/>
  <c r="H1702" i="2"/>
  <c r="F1702" i="2"/>
  <c r="J1702" i="2"/>
  <c r="K1702" i="2"/>
  <c r="I1702" i="2"/>
  <c r="A1721" i="2"/>
  <c r="F1703" i="2" a="1"/>
  <c r="F1703" i="2" l="1"/>
  <c r="K1703" i="2"/>
  <c r="J1703" i="2"/>
  <c r="I1703" i="2"/>
  <c r="H1703" i="2"/>
  <c r="G1703" i="2"/>
  <c r="A1722" i="2"/>
  <c r="F1704" i="2" a="1"/>
  <c r="F1704" i="2" l="1"/>
  <c r="I1704" i="2"/>
  <c r="K1704" i="2"/>
  <c r="J1704" i="2"/>
  <c r="H1704" i="2"/>
  <c r="G1704" i="2"/>
  <c r="A1723" i="2"/>
  <c r="F1705" i="2" a="1"/>
  <c r="F1705" i="2" l="1"/>
  <c r="H1705" i="2"/>
  <c r="K1705" i="2"/>
  <c r="J1705" i="2"/>
  <c r="I1705" i="2"/>
  <c r="G1705" i="2"/>
  <c r="A1724" i="2"/>
  <c r="F1706" i="2" a="1"/>
  <c r="F184" i="48" a="1"/>
  <c r="F184" i="48" l="1"/>
  <c r="F1706" i="2"/>
  <c r="I1706" i="2"/>
  <c r="H1706" i="2"/>
  <c r="G1706" i="2"/>
  <c r="K1706" i="2"/>
  <c r="J1706" i="2"/>
  <c r="A1725" i="2"/>
  <c r="F1707" i="2" a="1"/>
  <c r="G1707" i="2" l="1"/>
  <c r="K1707" i="2"/>
  <c r="F1707" i="2"/>
  <c r="J1707" i="2"/>
  <c r="I1707" i="2"/>
  <c r="H1707" i="2"/>
  <c r="A1726" i="2"/>
  <c r="F1708" i="2" a="1"/>
  <c r="I1708" i="2" l="1"/>
  <c r="H1708" i="2"/>
  <c r="G1708" i="2"/>
  <c r="F1708" i="2"/>
  <c r="K1708" i="2"/>
  <c r="J1708" i="2"/>
  <c r="A1727" i="2"/>
  <c r="F1709" i="2" a="1"/>
  <c r="I1709" i="2" l="1"/>
  <c r="G1709" i="2"/>
  <c r="F1709" i="2"/>
  <c r="K1709" i="2"/>
  <c r="J1709" i="2"/>
  <c r="H1709" i="2"/>
  <c r="A1728" i="2"/>
  <c r="F1710" i="2" a="1"/>
  <c r="K1710" i="2" l="1"/>
  <c r="I1710" i="2"/>
  <c r="H1710" i="2"/>
  <c r="G1710" i="2"/>
  <c r="F1710" i="2"/>
  <c r="J1710" i="2"/>
  <c r="A1729" i="2"/>
  <c r="F1711" i="2" a="1"/>
  <c r="F1711" i="2" l="1"/>
  <c r="K1711" i="2"/>
  <c r="J1711" i="2"/>
  <c r="I1711" i="2"/>
  <c r="G1711" i="2"/>
  <c r="H1711" i="2"/>
  <c r="A1730" i="2"/>
  <c r="F1712" i="2" a="1"/>
  <c r="F1712" i="2" l="1"/>
  <c r="K1712" i="2"/>
  <c r="H1712" i="2"/>
  <c r="G1712" i="2"/>
  <c r="J1712" i="2"/>
  <c r="I1712" i="2"/>
  <c r="A1731" i="2"/>
  <c r="F1713" i="2" a="1"/>
  <c r="I1713" i="2" l="1"/>
  <c r="J1713" i="2"/>
  <c r="F1713" i="2"/>
  <c r="K1713" i="2"/>
  <c r="H1713" i="2"/>
  <c r="G1713" i="2"/>
  <c r="A1732" i="2"/>
  <c r="F1714" i="2" a="1"/>
  <c r="G1714" i="2" l="1"/>
  <c r="K1714" i="2"/>
  <c r="I1714" i="2"/>
  <c r="H1714" i="2"/>
  <c r="F1714" i="2"/>
  <c r="J1714" i="2"/>
  <c r="A1733" i="2"/>
  <c r="F1715" i="2" a="1"/>
  <c r="K1715" i="2" l="1"/>
  <c r="G1715" i="2"/>
  <c r="J1715" i="2"/>
  <c r="I1715" i="2"/>
  <c r="H1715" i="2"/>
  <c r="F1715" i="2"/>
  <c r="A1734" i="2"/>
  <c r="F1716" i="2" a="1"/>
  <c r="F185" i="48" a="1"/>
  <c r="F185" i="48" l="1"/>
  <c r="F1716" i="2"/>
  <c r="H1716" i="2"/>
  <c r="G1716" i="2"/>
  <c r="K1716" i="2"/>
  <c r="J1716" i="2"/>
  <c r="I1716" i="2"/>
  <c r="A1735" i="2"/>
  <c r="F1717" i="2" a="1"/>
  <c r="K1717" i="2" l="1"/>
  <c r="J1717" i="2"/>
  <c r="H1717" i="2"/>
  <c r="G1717" i="2"/>
  <c r="I1717" i="2"/>
  <c r="F1717" i="2"/>
  <c r="A1736" i="2"/>
  <c r="F1718" i="2" a="1"/>
  <c r="I1718" i="2" l="1"/>
  <c r="J1718" i="2"/>
  <c r="H1718" i="2"/>
  <c r="F1718" i="2"/>
  <c r="K1718" i="2"/>
  <c r="G1718" i="2"/>
  <c r="A1737" i="2"/>
  <c r="F1719" i="2" a="1"/>
  <c r="F1719" i="2" l="1"/>
  <c r="K1719" i="2"/>
  <c r="J1719" i="2"/>
  <c r="I1719" i="2"/>
  <c r="H1719" i="2"/>
  <c r="G1719" i="2"/>
  <c r="A1738" i="2"/>
  <c r="F1720" i="2" a="1"/>
  <c r="K1720" i="2" l="1"/>
  <c r="I1720" i="2"/>
  <c r="H1720" i="2"/>
  <c r="F1720" i="2"/>
  <c r="J1720" i="2"/>
  <c r="G1720" i="2"/>
  <c r="A1739" i="2"/>
  <c r="F1721" i="2" a="1"/>
  <c r="F1721" i="2" l="1"/>
  <c r="H1721" i="2"/>
  <c r="I1721" i="2"/>
  <c r="G1721" i="2"/>
  <c r="K1721" i="2"/>
  <c r="J1721" i="2"/>
  <c r="A1740" i="2"/>
  <c r="F1722" i="2" a="1"/>
  <c r="I1722" i="2" l="1"/>
  <c r="F1722" i="2"/>
  <c r="H1722" i="2"/>
  <c r="K1722" i="2"/>
  <c r="G1722" i="2"/>
  <c r="J1722" i="2"/>
  <c r="A1741" i="2"/>
  <c r="F1723" i="2" a="1"/>
  <c r="K1723" i="2" l="1"/>
  <c r="G1723" i="2"/>
  <c r="J1723" i="2"/>
  <c r="H1723" i="2"/>
  <c r="I1723" i="2"/>
  <c r="F1723" i="2"/>
  <c r="A1742" i="2"/>
  <c r="F1724" i="2" a="1"/>
  <c r="J1724" i="2" l="1"/>
  <c r="I1724" i="2"/>
  <c r="G1724" i="2"/>
  <c r="F1724" i="2"/>
  <c r="K1724" i="2"/>
  <c r="H1724" i="2"/>
  <c r="A1743" i="2"/>
  <c r="F1725" i="2" a="1"/>
  <c r="K1725" i="2" l="1"/>
  <c r="F1725" i="2"/>
  <c r="J1725" i="2"/>
  <c r="H1725" i="2"/>
  <c r="G1725" i="2"/>
  <c r="I1725" i="2"/>
  <c r="A1744" i="2"/>
  <c r="F1726" i="2" a="1"/>
  <c r="F186" i="48" a="1"/>
  <c r="F186" i="48" l="1"/>
  <c r="K1726" i="2"/>
  <c r="I1726" i="2"/>
  <c r="H1726" i="2"/>
  <c r="J1726" i="2"/>
  <c r="G1726" i="2"/>
  <c r="F1726" i="2"/>
  <c r="A1745" i="2"/>
  <c r="F1727" i="2" a="1"/>
  <c r="G1727" i="2" l="1"/>
  <c r="K1727" i="2"/>
  <c r="F1727" i="2"/>
  <c r="J1727" i="2"/>
  <c r="I1727" i="2"/>
  <c r="H1727" i="2"/>
  <c r="A1746" i="2"/>
  <c r="F1728" i="2" a="1"/>
  <c r="G1728" i="2" l="1"/>
  <c r="K1728" i="2"/>
  <c r="H1728" i="2"/>
  <c r="F1728" i="2"/>
  <c r="J1728" i="2"/>
  <c r="I1728" i="2"/>
  <c r="A1747" i="2"/>
  <c r="F1729" i="2" a="1"/>
  <c r="K1729" i="2" l="1"/>
  <c r="I1729" i="2"/>
  <c r="F1729" i="2"/>
  <c r="J1729" i="2"/>
  <c r="H1729" i="2"/>
  <c r="G1729" i="2"/>
  <c r="A1748" i="2"/>
  <c r="F1730" i="2" a="1"/>
  <c r="J1730" i="2" l="1"/>
  <c r="F1730" i="2"/>
  <c r="I1730" i="2"/>
  <c r="K1730" i="2"/>
  <c r="H1730" i="2"/>
  <c r="G1730" i="2"/>
  <c r="A1749" i="2"/>
  <c r="F1731" i="2" a="1"/>
  <c r="K1731" i="2" l="1"/>
  <c r="J1731" i="2"/>
  <c r="G1731" i="2"/>
  <c r="I1731" i="2"/>
  <c r="H1731" i="2"/>
  <c r="F1731" i="2"/>
  <c r="A1750" i="2"/>
  <c r="F1732" i="2" a="1"/>
  <c r="G1732" i="2" l="1"/>
  <c r="K1732" i="2"/>
  <c r="I1732" i="2"/>
  <c r="F1732" i="2"/>
  <c r="J1732" i="2"/>
  <c r="H1732" i="2"/>
  <c r="A1751" i="2"/>
  <c r="F1733" i="2" a="1"/>
  <c r="G1733" i="2" l="1"/>
  <c r="I1733" i="2"/>
  <c r="J1733" i="2"/>
  <c r="H1733" i="2"/>
  <c r="F1733" i="2"/>
  <c r="K1733" i="2"/>
  <c r="A1752" i="2"/>
  <c r="F1734" i="2" a="1"/>
  <c r="H1734" i="2" l="1"/>
  <c r="J1734" i="2"/>
  <c r="I1734" i="2"/>
  <c r="G1734" i="2"/>
  <c r="F1734" i="2"/>
  <c r="K1734" i="2"/>
  <c r="A1753" i="2"/>
  <c r="F1735" i="2" a="1"/>
  <c r="F1735" i="2" l="1"/>
  <c r="K1735" i="2"/>
  <c r="G1735" i="2"/>
  <c r="J1735" i="2"/>
  <c r="I1735" i="2"/>
  <c r="H1735" i="2"/>
  <c r="A1754" i="2"/>
  <c r="F1736" i="2" a="1"/>
  <c r="F187" i="48" a="1"/>
  <c r="F187" i="48" l="1"/>
  <c r="I1736" i="2"/>
  <c r="H1736" i="2"/>
  <c r="G1736" i="2"/>
  <c r="F1736" i="2"/>
  <c r="K1736" i="2"/>
  <c r="J1736" i="2"/>
  <c r="A1755" i="2"/>
  <c r="F1737" i="2" a="1"/>
  <c r="J1737" i="2" l="1"/>
  <c r="I1737" i="2"/>
  <c r="F1737" i="2"/>
  <c r="K1737" i="2"/>
  <c r="G1737" i="2"/>
  <c r="H1737" i="2"/>
  <c r="A1756" i="2"/>
  <c r="F1738" i="2" a="1"/>
  <c r="F1738" i="2" l="1"/>
  <c r="J1738" i="2"/>
  <c r="I1738" i="2"/>
  <c r="H1738" i="2"/>
  <c r="G1738" i="2"/>
  <c r="K1738" i="2"/>
  <c r="A1757" i="2"/>
  <c r="F1739" i="2" a="1"/>
  <c r="F1739" i="2" l="1"/>
  <c r="G1739" i="2"/>
  <c r="H1739" i="2"/>
  <c r="J1739" i="2"/>
  <c r="K1739" i="2"/>
  <c r="I1739" i="2"/>
  <c r="A1758" i="2"/>
  <c r="F1740" i="2" a="1"/>
  <c r="K1740" i="2" l="1"/>
  <c r="J1740" i="2"/>
  <c r="H1740" i="2"/>
  <c r="I1740" i="2"/>
  <c r="F1740" i="2"/>
  <c r="G1740" i="2"/>
  <c r="A1759" i="2"/>
  <c r="F1741" i="2" a="1"/>
  <c r="I1741" i="2" l="1"/>
  <c r="K1741" i="2"/>
  <c r="J1741" i="2"/>
  <c r="H1741" i="2"/>
  <c r="G1741" i="2"/>
  <c r="F1741" i="2"/>
  <c r="A1760" i="2"/>
  <c r="F1742" i="2" a="1"/>
  <c r="G1742" i="2" l="1"/>
  <c r="K1742" i="2"/>
  <c r="I1742" i="2"/>
  <c r="H1742" i="2"/>
  <c r="J1742" i="2"/>
  <c r="F1742" i="2"/>
  <c r="A1761" i="2"/>
  <c r="F1743" i="2" a="1"/>
  <c r="J1743" i="2" l="1"/>
  <c r="G1743" i="2"/>
  <c r="I1743" i="2"/>
  <c r="K1743" i="2"/>
  <c r="H1743" i="2"/>
  <c r="F1743" i="2"/>
  <c r="A1762" i="2"/>
  <c r="F1744" i="2" a="1"/>
  <c r="F1744" i="2" l="1"/>
  <c r="K1744" i="2"/>
  <c r="H1744" i="2"/>
  <c r="J1744" i="2"/>
  <c r="I1744" i="2"/>
  <c r="G1744" i="2"/>
  <c r="A1763" i="2"/>
  <c r="F1745" i="2" a="1"/>
  <c r="H1745" i="2" l="1"/>
  <c r="J1745" i="2"/>
  <c r="G1745" i="2"/>
  <c r="F1745" i="2"/>
  <c r="K1745" i="2"/>
  <c r="I1745" i="2"/>
  <c r="A1764" i="2"/>
  <c r="F1746" i="2" a="1"/>
  <c r="F188" i="48" a="1"/>
  <c r="F188" i="48" l="1"/>
  <c r="G1746" i="2"/>
  <c r="I1746" i="2"/>
  <c r="H1746" i="2"/>
  <c r="J1746" i="2"/>
  <c r="K1746" i="2"/>
  <c r="F1746" i="2"/>
  <c r="A1765" i="2"/>
  <c r="F1747" i="2" a="1"/>
  <c r="K1747" i="2" l="1"/>
  <c r="G1747" i="2"/>
  <c r="J1747" i="2"/>
  <c r="I1747" i="2"/>
  <c r="H1747" i="2"/>
  <c r="F1747" i="2"/>
  <c r="A1766" i="2"/>
  <c r="F1748" i="2" a="1"/>
  <c r="H1748" i="2" l="1"/>
  <c r="J1748" i="2"/>
  <c r="F1748" i="2"/>
  <c r="K1748" i="2"/>
  <c r="I1748" i="2"/>
  <c r="G1748" i="2"/>
  <c r="A1767" i="2"/>
  <c r="F1749" i="2" a="1"/>
  <c r="F1749" i="2" l="1"/>
  <c r="H1749" i="2"/>
  <c r="J1749" i="2"/>
  <c r="K1749" i="2"/>
  <c r="G1749" i="2"/>
  <c r="I1749" i="2"/>
  <c r="A1768" i="2"/>
  <c r="F1750" i="2" a="1"/>
  <c r="F1750" i="2" l="1"/>
  <c r="J1750" i="2"/>
  <c r="G1750" i="2"/>
  <c r="H1750" i="2"/>
  <c r="I1750" i="2"/>
  <c r="K1750" i="2"/>
  <c r="A1769" i="2"/>
  <c r="F1751" i="2" a="1"/>
  <c r="I1751" i="2" l="1"/>
  <c r="K1751" i="2"/>
  <c r="H1751" i="2"/>
  <c r="G1751" i="2"/>
  <c r="F1751" i="2"/>
  <c r="J1751" i="2"/>
  <c r="A1770" i="2"/>
  <c r="F1752" i="2" a="1"/>
  <c r="I1752" i="2" l="1"/>
  <c r="J1752" i="2"/>
  <c r="H1752" i="2"/>
  <c r="G1752" i="2"/>
  <c r="F1752" i="2"/>
  <c r="K1752" i="2"/>
  <c r="A1771" i="2"/>
  <c r="F1753" i="2" a="1"/>
  <c r="J1753" i="2" l="1"/>
  <c r="I1753" i="2"/>
  <c r="K1753" i="2"/>
  <c r="H1753" i="2"/>
  <c r="G1753" i="2"/>
  <c r="F1753" i="2"/>
  <c r="A1772" i="2"/>
  <c r="F1754" i="2" a="1"/>
  <c r="I1754" i="2" l="1"/>
  <c r="H1754" i="2"/>
  <c r="K1754" i="2"/>
  <c r="F1754" i="2"/>
  <c r="G1754" i="2"/>
  <c r="J1754" i="2"/>
  <c r="A1773" i="2"/>
  <c r="F1755" i="2" a="1"/>
  <c r="G1755" i="2" l="1"/>
  <c r="H1755" i="2"/>
  <c r="F1755" i="2"/>
  <c r="K1755" i="2"/>
  <c r="J1755" i="2"/>
  <c r="I1755" i="2"/>
  <c r="A1774" i="2"/>
  <c r="F1756" i="2" a="1"/>
  <c r="F189" i="48" a="1"/>
  <c r="F189" i="48" l="1"/>
  <c r="K1756" i="2"/>
  <c r="G1756" i="2"/>
  <c r="F1756" i="2"/>
  <c r="J1756" i="2"/>
  <c r="I1756" i="2"/>
  <c r="H1756" i="2"/>
  <c r="A1775" i="2"/>
  <c r="F1757" i="2" a="1"/>
  <c r="I1757" i="2" l="1"/>
  <c r="K1757" i="2"/>
  <c r="J1757" i="2"/>
  <c r="G1757" i="2"/>
  <c r="H1757" i="2"/>
  <c r="F1757" i="2"/>
  <c r="A1776" i="2"/>
  <c r="F1758" i="2" a="1"/>
  <c r="K1758" i="2" l="1"/>
  <c r="H1758" i="2"/>
  <c r="F1758" i="2"/>
  <c r="I1758" i="2"/>
  <c r="G1758" i="2"/>
  <c r="J1758" i="2"/>
  <c r="A1777" i="2"/>
  <c r="F1759" i="2" a="1"/>
  <c r="K1759" i="2" l="1"/>
  <c r="H1759" i="2"/>
  <c r="J1759" i="2"/>
  <c r="F1759" i="2"/>
  <c r="I1759" i="2"/>
  <c r="G1759" i="2"/>
  <c r="A1778" i="2"/>
  <c r="F1760" i="2" a="1"/>
  <c r="G1760" i="2" l="1"/>
  <c r="F1760" i="2"/>
  <c r="J1760" i="2"/>
  <c r="K1760" i="2"/>
  <c r="H1760" i="2"/>
  <c r="I1760" i="2"/>
  <c r="A1779" i="2"/>
  <c r="F1761" i="2" a="1"/>
  <c r="I1761" i="2" l="1"/>
  <c r="G1761" i="2"/>
  <c r="H1761" i="2"/>
  <c r="F1761" i="2"/>
  <c r="K1761" i="2"/>
  <c r="J1761" i="2"/>
  <c r="A1780" i="2"/>
  <c r="F1762" i="2" a="1"/>
  <c r="J1762" i="2" l="1"/>
  <c r="K1762" i="2"/>
  <c r="H1762" i="2"/>
  <c r="F1762" i="2"/>
  <c r="I1762" i="2"/>
  <c r="G1762" i="2"/>
  <c r="A1781" i="2"/>
  <c r="F1763" i="2" a="1"/>
  <c r="J1763" i="2" l="1"/>
  <c r="F1763" i="2"/>
  <c r="K1763" i="2"/>
  <c r="I1763" i="2"/>
  <c r="H1763" i="2"/>
  <c r="G1763" i="2"/>
  <c r="A1782" i="2"/>
  <c r="F1764" i="2" a="1"/>
  <c r="I1764" i="2" l="1"/>
  <c r="H1764" i="2"/>
  <c r="G1764" i="2"/>
  <c r="F1764" i="2"/>
  <c r="K1764" i="2"/>
  <c r="J1764" i="2"/>
  <c r="A1783" i="2"/>
  <c r="F1765" i="2" a="1"/>
  <c r="I1765" i="2" l="1"/>
  <c r="K1765" i="2"/>
  <c r="G1765" i="2"/>
  <c r="J1765" i="2"/>
  <c r="H1765" i="2"/>
  <c r="F1765" i="2"/>
  <c r="A1784" i="2"/>
  <c r="F1766" i="2" a="1"/>
  <c r="F190" i="48" a="1"/>
  <c r="F190" i="48" l="1"/>
  <c r="H1766" i="2"/>
  <c r="F1766" i="2"/>
  <c r="K1766" i="2"/>
  <c r="G1766" i="2"/>
  <c r="I1766" i="2"/>
  <c r="J1766" i="2"/>
  <c r="A1785" i="2"/>
  <c r="F1767" i="2" a="1"/>
  <c r="F1767" i="2" l="1"/>
  <c r="H1767" i="2"/>
  <c r="G1767" i="2"/>
  <c r="K1767" i="2"/>
  <c r="J1767" i="2"/>
  <c r="I1767" i="2"/>
  <c r="A1786" i="2"/>
  <c r="F1768" i="2" a="1"/>
  <c r="I1768" i="2" l="1"/>
  <c r="H1768" i="2"/>
  <c r="G1768" i="2"/>
  <c r="F1768" i="2"/>
  <c r="J1768" i="2"/>
  <c r="K1768" i="2"/>
  <c r="A1787" i="2"/>
  <c r="F1769" i="2" a="1"/>
  <c r="I1769" i="2" l="1"/>
  <c r="H1769" i="2"/>
  <c r="G1769" i="2"/>
  <c r="F1769" i="2"/>
  <c r="K1769" i="2"/>
  <c r="J1769" i="2"/>
  <c r="A1788" i="2"/>
  <c r="F1770" i="2" a="1"/>
  <c r="K1770" i="2" l="1"/>
  <c r="G1770" i="2"/>
  <c r="I1770" i="2"/>
  <c r="F1770" i="2"/>
  <c r="J1770" i="2"/>
  <c r="H1770" i="2"/>
  <c r="A1789" i="2"/>
  <c r="F1771" i="2" a="1"/>
  <c r="F1771" i="2" l="1"/>
  <c r="J1771" i="2"/>
  <c r="H1771" i="2"/>
  <c r="G1771" i="2"/>
  <c r="K1771" i="2"/>
  <c r="I1771" i="2"/>
  <c r="A1790" i="2"/>
  <c r="F1772" i="2" a="1"/>
  <c r="J1772" i="2" l="1"/>
  <c r="I1772" i="2"/>
  <c r="F1772" i="2"/>
  <c r="H1772" i="2"/>
  <c r="K1772" i="2"/>
  <c r="G1772" i="2"/>
  <c r="A1791" i="2"/>
  <c r="F1773" i="2" a="1"/>
  <c r="G1773" i="2" l="1"/>
  <c r="F1773" i="2"/>
  <c r="I1773" i="2"/>
  <c r="K1773" i="2"/>
  <c r="H1773" i="2"/>
  <c r="J1773" i="2"/>
  <c r="A1792" i="2"/>
  <c r="F1774" i="2" a="1"/>
  <c r="K1774" i="2" l="1"/>
  <c r="I1774" i="2"/>
  <c r="G1774" i="2"/>
  <c r="J1774" i="2"/>
  <c r="H1774" i="2"/>
  <c r="F1774" i="2"/>
  <c r="A1793" i="2"/>
  <c r="F1775" i="2" a="1"/>
  <c r="G1775" i="2" l="1"/>
  <c r="F1775" i="2"/>
  <c r="H1775" i="2"/>
  <c r="K1775" i="2"/>
  <c r="J1775" i="2"/>
  <c r="I1775" i="2"/>
  <c r="A1794" i="2"/>
  <c r="F1776" i="2" a="1"/>
  <c r="F191" i="48" a="1"/>
  <c r="F191" i="48" l="1"/>
  <c r="F1776" i="2"/>
  <c r="K1776" i="2"/>
  <c r="I1776" i="2"/>
  <c r="H1776" i="2"/>
  <c r="G1776" i="2"/>
  <c r="J1776" i="2"/>
  <c r="A1795" i="2"/>
  <c r="F1777" i="2" a="1"/>
  <c r="G1777" i="2" l="1"/>
  <c r="F1777" i="2"/>
  <c r="K1777" i="2"/>
  <c r="I1777" i="2"/>
  <c r="J1777" i="2"/>
  <c r="H1777" i="2"/>
  <c r="A1796" i="2"/>
  <c r="F1778" i="2" a="1"/>
  <c r="J1778" i="2" l="1"/>
  <c r="G1778" i="2"/>
  <c r="K1778" i="2"/>
  <c r="I1778" i="2"/>
  <c r="F1778" i="2"/>
  <c r="H1778" i="2"/>
  <c r="A1797" i="2"/>
  <c r="F1779" i="2" a="1"/>
  <c r="I1779" i="2" l="1"/>
  <c r="H1779" i="2"/>
  <c r="G1779" i="2"/>
  <c r="F1779" i="2"/>
  <c r="K1779" i="2"/>
  <c r="J1779" i="2"/>
  <c r="A1798" i="2"/>
  <c r="F1780" i="2" a="1"/>
  <c r="G1780" i="2" l="1"/>
  <c r="H1780" i="2"/>
  <c r="F1780" i="2"/>
  <c r="J1780" i="2"/>
  <c r="I1780" i="2"/>
  <c r="K1780" i="2"/>
  <c r="A1799" i="2"/>
  <c r="F1781" i="2" a="1"/>
  <c r="K1781" i="2" l="1"/>
  <c r="G1781" i="2"/>
  <c r="F1781" i="2"/>
  <c r="J1781" i="2"/>
  <c r="I1781" i="2"/>
  <c r="H1781" i="2"/>
  <c r="A1800" i="2"/>
  <c r="F1782" i="2" a="1"/>
  <c r="J1782" i="2" l="1"/>
  <c r="I1782" i="2"/>
  <c r="F1782" i="2"/>
  <c r="K1782" i="2"/>
  <c r="H1782" i="2"/>
  <c r="G1782" i="2"/>
  <c r="A1801" i="2"/>
  <c r="F1783" i="2" a="1"/>
  <c r="K1783" i="2" l="1"/>
  <c r="J1783" i="2"/>
  <c r="G1783" i="2"/>
  <c r="F1783" i="2"/>
  <c r="H1783" i="2"/>
  <c r="I1783" i="2"/>
  <c r="A1802" i="2"/>
  <c r="F1784" i="2" a="1"/>
  <c r="H1784" i="2" l="1"/>
  <c r="K1784" i="2"/>
  <c r="G1784" i="2"/>
  <c r="J1784" i="2"/>
  <c r="F1784" i="2"/>
  <c r="I1784" i="2"/>
  <c r="A1803" i="2"/>
  <c r="F1785" i="2" a="1"/>
  <c r="G1785" i="2" l="1"/>
  <c r="K1785" i="2"/>
  <c r="H1785" i="2"/>
  <c r="F1785" i="2"/>
  <c r="J1785" i="2"/>
  <c r="I1785" i="2"/>
  <c r="A1804" i="2"/>
  <c r="F1786" i="2" a="1"/>
  <c r="F192" i="48" a="1"/>
  <c r="F192" i="48" l="1"/>
  <c r="G1786" i="2"/>
  <c r="F1786" i="2"/>
  <c r="K1786" i="2"/>
  <c r="I1786" i="2"/>
  <c r="H1786" i="2"/>
  <c r="J1786" i="2"/>
  <c r="A1805" i="2"/>
  <c r="F1787" i="2" a="1"/>
  <c r="H1787" i="2" l="1"/>
  <c r="K1787" i="2"/>
  <c r="J1787" i="2"/>
  <c r="I1787" i="2"/>
  <c r="G1787" i="2"/>
  <c r="F1787" i="2"/>
  <c r="A1806" i="2"/>
  <c r="F1788" i="2" a="1"/>
  <c r="I1788" i="2" l="1"/>
  <c r="H1788" i="2"/>
  <c r="F1788" i="2"/>
  <c r="K1788" i="2"/>
  <c r="G1788" i="2"/>
  <c r="J1788" i="2"/>
  <c r="A1807" i="2"/>
  <c r="F1789" i="2" a="1"/>
  <c r="H1789" i="2" l="1"/>
  <c r="G1789" i="2"/>
  <c r="F1789" i="2"/>
  <c r="K1789" i="2"/>
  <c r="I1789" i="2"/>
  <c r="J1789" i="2"/>
  <c r="A1808" i="2"/>
  <c r="F1790" i="2" a="1"/>
  <c r="F1790" i="2" l="1"/>
  <c r="K1790" i="2"/>
  <c r="J1790" i="2"/>
  <c r="I1790" i="2"/>
  <c r="G1790" i="2"/>
  <c r="H1790" i="2"/>
  <c r="A1809" i="2"/>
  <c r="F1791" i="2" a="1"/>
  <c r="J1791" i="2" l="1"/>
  <c r="H1791" i="2"/>
  <c r="G1791" i="2"/>
  <c r="F1791" i="2"/>
  <c r="K1791" i="2"/>
  <c r="I1791" i="2"/>
  <c r="A1810" i="2"/>
  <c r="F1792" i="2" a="1"/>
  <c r="H1792" i="2" l="1"/>
  <c r="G1792" i="2"/>
  <c r="K1792" i="2"/>
  <c r="F1792" i="2"/>
  <c r="I1792" i="2"/>
  <c r="J1792" i="2"/>
  <c r="A1811" i="2"/>
  <c r="F1793" i="2" a="1"/>
  <c r="I1793" i="2" l="1"/>
  <c r="J1793" i="2"/>
  <c r="H1793" i="2"/>
  <c r="F1793" i="2"/>
  <c r="G1793" i="2"/>
  <c r="K1793" i="2"/>
  <c r="A1812" i="2"/>
  <c r="F1794" i="2" a="1"/>
  <c r="J1794" i="2" l="1"/>
  <c r="G1794" i="2"/>
  <c r="F1794" i="2"/>
  <c r="I1794" i="2"/>
  <c r="H1794" i="2"/>
  <c r="K1794" i="2"/>
  <c r="A1813" i="2"/>
  <c r="F1795" i="2" a="1"/>
  <c r="J1795" i="2" l="1"/>
  <c r="G1795" i="2"/>
  <c r="I1795" i="2"/>
  <c r="H1795" i="2"/>
  <c r="F1795" i="2"/>
  <c r="K1795" i="2"/>
  <c r="A1814" i="2"/>
  <c r="F1796" i="2" a="1"/>
  <c r="F193" i="48" a="1"/>
  <c r="F193" i="48" l="1"/>
  <c r="I1796" i="2"/>
  <c r="K1796" i="2"/>
  <c r="H1796" i="2"/>
  <c r="F1796" i="2"/>
  <c r="G1796" i="2"/>
  <c r="J1796" i="2"/>
  <c r="A1815" i="2"/>
  <c r="F1797" i="2" a="1"/>
  <c r="K1797" i="2" l="1"/>
  <c r="J1797" i="2"/>
  <c r="I1797" i="2"/>
  <c r="H1797" i="2"/>
  <c r="G1797" i="2"/>
  <c r="F1797" i="2"/>
  <c r="A1816" i="2"/>
  <c r="F1798" i="2" a="1"/>
  <c r="K1798" i="2" l="1"/>
  <c r="F1798" i="2"/>
  <c r="I1798" i="2"/>
  <c r="G1798" i="2"/>
  <c r="J1798" i="2"/>
  <c r="H1798" i="2"/>
  <c r="A1817" i="2"/>
  <c r="F1799" i="2" a="1"/>
  <c r="I1799" i="2" l="1"/>
  <c r="H1799" i="2"/>
  <c r="G1799" i="2"/>
  <c r="F1799" i="2"/>
  <c r="K1799" i="2"/>
  <c r="J1799" i="2"/>
  <c r="A1818" i="2"/>
  <c r="F1800" i="2" a="1"/>
  <c r="I1800" i="2" l="1"/>
  <c r="G1800" i="2"/>
  <c r="K1800" i="2"/>
  <c r="H1800" i="2"/>
  <c r="F1800" i="2"/>
  <c r="J1800" i="2"/>
  <c r="A1819" i="2"/>
  <c r="F1801" i="2" a="1"/>
  <c r="K1801" i="2" l="1"/>
  <c r="J1801" i="2"/>
  <c r="I1801" i="2"/>
  <c r="F1801" i="2"/>
  <c r="H1801" i="2"/>
  <c r="G1801" i="2"/>
  <c r="A1820" i="2"/>
  <c r="F1802" i="2" a="1"/>
  <c r="H1802" i="2" l="1"/>
  <c r="G1802" i="2"/>
  <c r="K1802" i="2"/>
  <c r="F1802" i="2"/>
  <c r="I1802" i="2"/>
  <c r="J1802" i="2"/>
  <c r="A1821" i="2"/>
  <c r="F1803" i="2" a="1"/>
  <c r="F1803" i="2" l="1"/>
  <c r="I1803" i="2"/>
  <c r="K1803" i="2"/>
  <c r="J1803" i="2"/>
  <c r="G1803" i="2"/>
  <c r="H1803" i="2"/>
  <c r="A1822" i="2"/>
  <c r="F1804" i="2" a="1"/>
  <c r="K1804" i="2" l="1"/>
  <c r="J1804" i="2"/>
  <c r="I1804" i="2"/>
  <c r="H1804" i="2"/>
  <c r="G1804" i="2"/>
  <c r="F1804" i="2"/>
  <c r="A1823" i="2"/>
  <c r="F1805" i="2" a="1"/>
  <c r="F1805" i="2" l="1"/>
  <c r="J1805" i="2"/>
  <c r="K1805" i="2"/>
  <c r="G1805" i="2"/>
  <c r="I1805" i="2"/>
  <c r="H1805" i="2"/>
  <c r="A1824" i="2"/>
  <c r="F1806" i="2" a="1"/>
  <c r="F194" i="48" a="1"/>
  <c r="F194" i="48" l="1"/>
  <c r="G1806" i="2"/>
  <c r="I1806" i="2"/>
  <c r="F1806" i="2"/>
  <c r="K1806" i="2"/>
  <c r="H1806" i="2"/>
  <c r="J1806" i="2"/>
  <c r="A1825" i="2"/>
  <c r="F1807" i="2" a="1"/>
  <c r="J1807" i="2" l="1"/>
  <c r="I1807" i="2"/>
  <c r="F1807" i="2"/>
  <c r="H1807" i="2"/>
  <c r="G1807" i="2"/>
  <c r="K1807" i="2"/>
  <c r="A1826" i="2"/>
  <c r="F1808" i="2" a="1"/>
  <c r="I1808" i="2" l="1"/>
  <c r="G1808" i="2"/>
  <c r="H1808" i="2"/>
  <c r="F1808" i="2"/>
  <c r="K1808" i="2"/>
  <c r="J1808" i="2"/>
  <c r="A1827" i="2"/>
  <c r="F1809" i="2" a="1"/>
  <c r="K1809" i="2" l="1"/>
  <c r="F1809" i="2"/>
  <c r="J1809" i="2"/>
  <c r="G1809" i="2"/>
  <c r="I1809" i="2"/>
  <c r="H1809" i="2"/>
  <c r="A1828" i="2"/>
  <c r="F1810" i="2" a="1"/>
  <c r="J1810" i="2" l="1"/>
  <c r="G1810" i="2"/>
  <c r="I1810" i="2"/>
  <c r="H1810" i="2"/>
  <c r="K1810" i="2"/>
  <c r="F1810" i="2"/>
  <c r="A1829" i="2"/>
  <c r="F1811" i="2" a="1"/>
  <c r="F1811" i="2" l="1"/>
  <c r="K1811" i="2"/>
  <c r="J1811" i="2"/>
  <c r="H1811" i="2"/>
  <c r="G1811" i="2"/>
  <c r="I1811" i="2"/>
  <c r="A1830" i="2"/>
  <c r="F1812" i="2" a="1"/>
  <c r="G1812" i="2" l="1"/>
  <c r="K1812" i="2"/>
  <c r="H1812" i="2"/>
  <c r="J1812" i="2"/>
  <c r="I1812" i="2"/>
  <c r="F1812" i="2"/>
  <c r="A1831" i="2"/>
  <c r="F1813" i="2" a="1"/>
  <c r="I1813" i="2" l="1"/>
  <c r="H1813" i="2"/>
  <c r="F1813" i="2"/>
  <c r="K1813" i="2"/>
  <c r="G1813" i="2"/>
  <c r="J1813" i="2"/>
  <c r="A1832" i="2"/>
  <c r="F1814" i="2" a="1"/>
  <c r="J1814" i="2" l="1"/>
  <c r="F1814" i="2"/>
  <c r="G1814" i="2"/>
  <c r="K1814" i="2"/>
  <c r="I1814" i="2"/>
  <c r="H1814" i="2"/>
  <c r="A1833" i="2"/>
  <c r="F1815" i="2" a="1"/>
  <c r="I1815" i="2" l="1"/>
  <c r="J1815" i="2"/>
  <c r="H1815" i="2"/>
  <c r="K1815" i="2"/>
  <c r="G1815" i="2"/>
  <c r="F1815" i="2"/>
  <c r="A1834" i="2"/>
  <c r="F1816" i="2" a="1"/>
  <c r="F195" i="48" a="1"/>
  <c r="F195" i="48" l="1"/>
  <c r="G1816" i="2"/>
  <c r="J1816" i="2"/>
  <c r="F1816" i="2"/>
  <c r="K1816" i="2"/>
  <c r="H1816" i="2"/>
  <c r="I1816" i="2"/>
  <c r="A1835" i="2"/>
  <c r="F1817" i="2" a="1"/>
  <c r="I1817" i="2" l="1"/>
  <c r="K1817" i="2"/>
  <c r="H1817" i="2"/>
  <c r="G1817" i="2"/>
  <c r="F1817" i="2"/>
  <c r="J1817" i="2"/>
  <c r="A1836" i="2"/>
  <c r="F1818" i="2" a="1"/>
  <c r="I1818" i="2" l="1"/>
  <c r="H1818" i="2"/>
  <c r="G1818" i="2"/>
  <c r="F1818" i="2"/>
  <c r="K1818" i="2"/>
  <c r="J1818" i="2"/>
  <c r="A1837" i="2"/>
  <c r="F1819" i="2" a="1"/>
  <c r="K1819" i="2" l="1"/>
  <c r="J1819" i="2"/>
  <c r="I1819" i="2"/>
  <c r="H1819" i="2"/>
  <c r="G1819" i="2"/>
  <c r="F1819" i="2"/>
  <c r="A1838" i="2"/>
  <c r="F1820" i="2" a="1"/>
  <c r="J1820" i="2" l="1"/>
  <c r="G1820" i="2"/>
  <c r="I1820" i="2"/>
  <c r="H1820" i="2"/>
  <c r="F1820" i="2"/>
  <c r="K1820" i="2"/>
  <c r="A1839" i="2"/>
  <c r="F1821" i="2" a="1"/>
  <c r="G1821" i="2" l="1"/>
  <c r="K1821" i="2"/>
  <c r="F1821" i="2"/>
  <c r="J1821" i="2"/>
  <c r="I1821" i="2"/>
  <c r="H1821" i="2"/>
  <c r="A1840" i="2"/>
  <c r="F1822" i="2" a="1"/>
  <c r="I1822" i="2" l="1"/>
  <c r="K1822" i="2"/>
  <c r="H1822" i="2"/>
  <c r="G1822" i="2"/>
  <c r="F1822" i="2"/>
  <c r="J1822" i="2"/>
  <c r="A1841" i="2"/>
  <c r="F1823" i="2" a="1"/>
  <c r="H1823" i="2" l="1"/>
  <c r="I1823" i="2"/>
  <c r="F1823" i="2"/>
  <c r="G1823" i="2"/>
  <c r="J1823" i="2"/>
  <c r="K1823" i="2"/>
  <c r="A1842" i="2"/>
  <c r="F1824" i="2" a="1"/>
  <c r="F1824" i="2" l="1"/>
  <c r="J1824" i="2"/>
  <c r="I1824" i="2"/>
  <c r="H1824" i="2"/>
  <c r="G1824" i="2"/>
  <c r="K1824" i="2"/>
  <c r="A1843" i="2"/>
  <c r="F1825" i="2" a="1"/>
  <c r="F1825" i="2" l="1"/>
  <c r="I1825" i="2"/>
  <c r="J1825" i="2"/>
  <c r="H1825" i="2"/>
  <c r="G1825" i="2"/>
  <c r="K1825" i="2"/>
  <c r="A1844" i="2"/>
  <c r="F1826" i="2" a="1"/>
  <c r="F196" i="48" a="1"/>
  <c r="F196" i="48" l="1"/>
  <c r="H1826" i="2"/>
  <c r="G1826" i="2"/>
  <c r="F1826" i="2"/>
  <c r="K1826" i="2"/>
  <c r="J1826" i="2"/>
  <c r="I1826" i="2"/>
  <c r="A1845" i="2"/>
  <c r="F1827" i="2" a="1"/>
  <c r="I1827" i="2" l="1"/>
  <c r="K1827" i="2"/>
  <c r="J1827" i="2"/>
  <c r="G1827" i="2"/>
  <c r="F1827" i="2"/>
  <c r="H1827" i="2"/>
  <c r="A1846" i="2"/>
  <c r="F1828" i="2" a="1"/>
  <c r="J1828" i="2" l="1"/>
  <c r="G1828" i="2"/>
  <c r="K1828" i="2"/>
  <c r="I1828" i="2"/>
  <c r="H1828" i="2"/>
  <c r="F1828" i="2"/>
  <c r="A1847" i="2"/>
  <c r="F1829" i="2" a="1"/>
  <c r="F1829" i="2" l="1"/>
  <c r="G1829" i="2"/>
  <c r="J1829" i="2"/>
  <c r="K1829" i="2"/>
  <c r="H1829" i="2"/>
  <c r="I1829" i="2"/>
  <c r="A1848" i="2"/>
  <c r="F1830" i="2" a="1"/>
  <c r="G1830" i="2" l="1"/>
  <c r="K1830" i="2"/>
  <c r="F1830" i="2"/>
  <c r="H1830" i="2"/>
  <c r="J1830" i="2"/>
  <c r="I1830" i="2"/>
  <c r="A1849" i="2"/>
  <c r="F1831" i="2" a="1"/>
  <c r="H1831" i="2" l="1"/>
  <c r="G1831" i="2"/>
  <c r="F1831" i="2"/>
  <c r="K1831" i="2"/>
  <c r="J1831" i="2"/>
  <c r="I1831" i="2"/>
  <c r="A1850" i="2"/>
  <c r="F1832" i="2" a="1"/>
  <c r="H1832" i="2" l="1"/>
  <c r="G1832" i="2"/>
  <c r="F1832" i="2"/>
  <c r="K1832" i="2"/>
  <c r="J1832" i="2"/>
  <c r="I1832" i="2"/>
  <c r="A1851" i="2"/>
  <c r="F1833" i="2" a="1"/>
  <c r="J1833" i="2" l="1"/>
  <c r="I1833" i="2"/>
  <c r="H1833" i="2"/>
  <c r="K1833" i="2"/>
  <c r="G1833" i="2"/>
  <c r="F1833" i="2"/>
  <c r="A1852" i="2"/>
  <c r="F1834" i="2" a="1"/>
  <c r="H1834" i="2" l="1"/>
  <c r="G1834" i="2"/>
  <c r="F1834" i="2"/>
  <c r="J1834" i="2"/>
  <c r="I1834" i="2"/>
  <c r="K1834" i="2"/>
  <c r="A1853" i="2"/>
  <c r="F1835" i="2" a="1"/>
  <c r="I1835" i="2" l="1"/>
  <c r="H1835" i="2"/>
  <c r="K1835" i="2"/>
  <c r="J1835" i="2"/>
  <c r="G1835" i="2"/>
  <c r="F1835" i="2"/>
  <c r="A1854" i="2"/>
  <c r="F1836" i="2" a="1"/>
  <c r="F197" i="48" a="1"/>
  <c r="F197" i="48" l="1"/>
  <c r="K1836" i="2"/>
  <c r="J1836" i="2"/>
  <c r="F1836" i="2"/>
  <c r="I1836" i="2"/>
  <c r="G1836" i="2"/>
  <c r="H1836" i="2"/>
  <c r="A1855" i="2"/>
  <c r="F1837" i="2" a="1"/>
  <c r="F1837" i="2" l="1"/>
  <c r="H1837" i="2"/>
  <c r="G1837" i="2"/>
  <c r="K1837" i="2"/>
  <c r="J1837" i="2"/>
  <c r="I1837" i="2"/>
  <c r="A1856" i="2"/>
  <c r="F1838" i="2" a="1"/>
  <c r="J1838" i="2" l="1"/>
  <c r="I1838" i="2"/>
  <c r="H1838" i="2"/>
  <c r="G1838" i="2"/>
  <c r="K1838" i="2"/>
  <c r="F1838" i="2"/>
  <c r="A1857" i="2"/>
  <c r="F1839" i="2" a="1"/>
  <c r="G1839" i="2" l="1"/>
  <c r="F1839" i="2"/>
  <c r="J1839" i="2"/>
  <c r="I1839" i="2"/>
  <c r="K1839" i="2"/>
  <c r="H1839" i="2"/>
  <c r="A1858" i="2"/>
  <c r="F1840" i="2" a="1"/>
  <c r="F1840" i="2" l="1"/>
  <c r="G1840" i="2"/>
  <c r="K1840" i="2"/>
  <c r="I1840" i="2"/>
  <c r="J1840" i="2"/>
  <c r="H1840" i="2"/>
  <c r="A1859" i="2"/>
  <c r="F1841" i="2" a="1"/>
  <c r="K1841" i="2" l="1"/>
  <c r="I1841" i="2"/>
  <c r="J1841" i="2"/>
  <c r="F1841" i="2"/>
  <c r="H1841" i="2"/>
  <c r="G1841" i="2"/>
  <c r="A1860" i="2"/>
  <c r="F1842" i="2" a="1"/>
  <c r="K1842" i="2" l="1"/>
  <c r="I1842" i="2"/>
  <c r="F1842" i="2"/>
  <c r="G1842" i="2"/>
  <c r="J1842" i="2"/>
  <c r="H1842" i="2"/>
  <c r="A1861" i="2"/>
  <c r="F1843" i="2" a="1"/>
  <c r="H1843" i="2" l="1"/>
  <c r="K1843" i="2"/>
  <c r="J1843" i="2"/>
  <c r="I1843" i="2"/>
  <c r="G1843" i="2"/>
  <c r="F1843" i="2"/>
  <c r="A1862" i="2"/>
  <c r="F1844" i="2" a="1"/>
  <c r="F1844" i="2" l="1"/>
  <c r="K1844" i="2"/>
  <c r="H1844" i="2"/>
  <c r="J1844" i="2"/>
  <c r="I1844" i="2"/>
  <c r="G1844" i="2"/>
  <c r="A1863" i="2"/>
  <c r="F1845" i="2" a="1"/>
  <c r="H1845" i="2" l="1"/>
  <c r="F1845" i="2"/>
  <c r="K1845" i="2"/>
  <c r="G1845" i="2"/>
  <c r="J1845" i="2"/>
  <c r="I1845" i="2"/>
  <c r="A1864" i="2"/>
  <c r="F1846" i="2" a="1"/>
  <c r="F198" i="48" a="1"/>
  <c r="F198" i="48" l="1"/>
  <c r="J1846" i="2"/>
  <c r="I1846" i="2"/>
  <c r="G1846" i="2"/>
  <c r="H1846" i="2"/>
  <c r="K1846" i="2"/>
  <c r="F1846" i="2"/>
  <c r="A1865" i="2"/>
  <c r="F1847" i="2" a="1"/>
  <c r="F1847" i="2" l="1"/>
  <c r="I1847" i="2"/>
  <c r="K1847" i="2"/>
  <c r="H1847" i="2"/>
  <c r="G1847" i="2"/>
  <c r="J1847" i="2"/>
  <c r="A1866" i="2"/>
  <c r="F1848" i="2" a="1"/>
  <c r="I1848" i="2" l="1"/>
  <c r="G1848" i="2"/>
  <c r="F1848" i="2"/>
  <c r="J1848" i="2"/>
  <c r="H1848" i="2"/>
  <c r="K1848" i="2"/>
  <c r="A1867" i="2"/>
  <c r="F1849" i="2" a="1"/>
  <c r="F1849" i="2" l="1"/>
  <c r="H1849" i="2"/>
  <c r="K1849" i="2"/>
  <c r="G1849" i="2"/>
  <c r="J1849" i="2"/>
  <c r="I1849" i="2"/>
  <c r="A1868" i="2"/>
  <c r="F1850" i="2" a="1"/>
  <c r="J1850" i="2" l="1"/>
  <c r="K1850" i="2"/>
  <c r="I1850" i="2"/>
  <c r="F1850" i="2"/>
  <c r="H1850" i="2"/>
  <c r="G1850" i="2"/>
  <c r="A1869" i="2"/>
  <c r="F1851" i="2" a="1"/>
  <c r="H1851" i="2" l="1"/>
  <c r="J1851" i="2"/>
  <c r="I1851" i="2"/>
  <c r="G1851" i="2"/>
  <c r="F1851" i="2"/>
  <c r="K1851" i="2"/>
  <c r="A1870" i="2"/>
  <c r="F1852" i="2" a="1"/>
  <c r="I1852" i="2" l="1"/>
  <c r="K1852" i="2"/>
  <c r="H1852" i="2"/>
  <c r="F1852" i="2"/>
  <c r="G1852" i="2"/>
  <c r="J1852" i="2"/>
  <c r="A1871" i="2"/>
  <c r="F1853" i="2" a="1"/>
  <c r="I1853" i="2" l="1"/>
  <c r="H1853" i="2"/>
  <c r="F1853" i="2"/>
  <c r="G1853" i="2"/>
  <c r="K1853" i="2"/>
  <c r="J1853" i="2"/>
  <c r="A1872" i="2"/>
  <c r="F1854" i="2" a="1"/>
  <c r="G1854" i="2" l="1"/>
  <c r="I1854" i="2"/>
  <c r="H1854" i="2"/>
  <c r="F1854" i="2"/>
  <c r="K1854" i="2"/>
  <c r="J1854" i="2"/>
  <c r="A1873" i="2"/>
  <c r="F1855" i="2" a="1"/>
  <c r="J1855" i="2" l="1"/>
  <c r="G1855" i="2"/>
  <c r="K1855" i="2"/>
  <c r="F1855" i="2"/>
  <c r="H1855" i="2"/>
  <c r="I1855" i="2"/>
  <c r="A1874" i="2"/>
  <c r="F1856" i="2" a="1"/>
  <c r="F199" i="48" a="1"/>
  <c r="F199" i="48" l="1"/>
  <c r="J1856" i="2"/>
  <c r="I1856" i="2"/>
  <c r="K1856" i="2"/>
  <c r="H1856" i="2"/>
  <c r="G1856" i="2"/>
  <c r="F1856" i="2"/>
  <c r="A1875" i="2"/>
  <c r="F1857" i="2" a="1"/>
  <c r="I1857" i="2" l="1"/>
  <c r="H1857" i="2"/>
  <c r="J1857" i="2"/>
  <c r="G1857" i="2"/>
  <c r="F1857" i="2"/>
  <c r="K1857" i="2"/>
  <c r="A1876" i="2"/>
  <c r="F1858" i="2" a="1"/>
  <c r="F1858" i="2" l="1"/>
  <c r="K1858" i="2"/>
  <c r="I1858" i="2"/>
  <c r="J1858" i="2"/>
  <c r="G1858" i="2"/>
  <c r="H1858" i="2"/>
  <c r="A1877" i="2"/>
  <c r="F1859" i="2" a="1"/>
  <c r="K1859" i="2" l="1"/>
  <c r="H1859" i="2"/>
  <c r="J1859" i="2"/>
  <c r="I1859" i="2"/>
  <c r="G1859" i="2"/>
  <c r="F1859" i="2"/>
  <c r="A1878" i="2"/>
  <c r="F1860" i="2" a="1"/>
  <c r="I1860" i="2" l="1"/>
  <c r="K1860" i="2"/>
  <c r="H1860" i="2"/>
  <c r="J1860" i="2"/>
  <c r="G1860" i="2"/>
  <c r="F1860" i="2"/>
  <c r="A1879" i="2"/>
  <c r="F1861" i="2" a="1"/>
  <c r="F1861" i="2" l="1"/>
  <c r="H1861" i="2"/>
  <c r="K1861" i="2"/>
  <c r="J1861" i="2"/>
  <c r="I1861" i="2"/>
  <c r="G1861" i="2"/>
  <c r="A1880" i="2"/>
  <c r="F1862" i="2" a="1"/>
  <c r="F1862" i="2" l="1"/>
  <c r="I1862" i="2"/>
  <c r="J1862" i="2"/>
  <c r="G1862" i="2"/>
  <c r="H1862" i="2"/>
  <c r="K1862" i="2"/>
  <c r="A1881" i="2"/>
  <c r="F1863" i="2" a="1"/>
  <c r="J1863" i="2" l="1"/>
  <c r="K1863" i="2"/>
  <c r="I1863" i="2"/>
  <c r="H1863" i="2"/>
  <c r="G1863" i="2"/>
  <c r="F1863" i="2"/>
  <c r="A1882" i="2"/>
  <c r="F1864" i="2" a="1"/>
  <c r="J1864" i="2" l="1"/>
  <c r="G1864" i="2"/>
  <c r="K1864" i="2"/>
  <c r="I1864" i="2"/>
  <c r="H1864" i="2"/>
  <c r="F1864" i="2"/>
  <c r="A1883" i="2"/>
  <c r="F1865" i="2" a="1"/>
  <c r="J1865" i="2" l="1"/>
  <c r="K1865" i="2"/>
  <c r="F1865" i="2"/>
  <c r="I1865" i="2"/>
  <c r="G1865" i="2"/>
  <c r="H1865" i="2"/>
  <c r="A1884" i="2"/>
  <c r="F1866" i="2" a="1"/>
  <c r="F200" i="48" a="1"/>
  <c r="F200" i="48" l="1"/>
  <c r="I1866" i="2"/>
  <c r="K1866" i="2"/>
  <c r="J1866" i="2"/>
  <c r="H1866" i="2"/>
  <c r="G1866" i="2"/>
  <c r="F1866" i="2"/>
  <c r="A1885" i="2"/>
  <c r="F1867" i="2" a="1"/>
  <c r="I1867" i="2" l="1"/>
  <c r="F1867" i="2"/>
  <c r="J1867" i="2"/>
  <c r="H1867" i="2"/>
  <c r="K1867" i="2"/>
  <c r="G1867" i="2"/>
  <c r="A1886" i="2"/>
  <c r="F1868" i="2" a="1"/>
  <c r="G1868" i="2" l="1"/>
  <c r="I1868" i="2"/>
  <c r="F1868" i="2"/>
  <c r="J1868" i="2"/>
  <c r="K1868" i="2"/>
  <c r="H1868" i="2"/>
  <c r="A1887" i="2"/>
  <c r="F1869" i="2" a="1"/>
  <c r="I1869" i="2" l="1"/>
  <c r="G1869" i="2"/>
  <c r="J1869" i="2"/>
  <c r="F1869" i="2"/>
  <c r="H1869" i="2"/>
  <c r="K1869" i="2"/>
  <c r="A1888" i="2"/>
  <c r="F1870" i="2" a="1"/>
  <c r="H1870" i="2" l="1"/>
  <c r="J1870" i="2"/>
  <c r="K1870" i="2"/>
  <c r="I1870" i="2"/>
  <c r="G1870" i="2"/>
  <c r="F1870" i="2"/>
  <c r="A1889" i="2"/>
  <c r="F1871" i="2" a="1"/>
  <c r="J1871" i="2" l="1"/>
  <c r="H1871" i="2"/>
  <c r="F1871" i="2"/>
  <c r="G1871" i="2"/>
  <c r="K1871" i="2"/>
  <c r="I1871" i="2"/>
  <c r="A1890" i="2"/>
  <c r="F1872" i="2" a="1"/>
  <c r="I1872" i="2" l="1"/>
  <c r="F1872" i="2"/>
  <c r="H1872" i="2"/>
  <c r="J1872" i="2"/>
  <c r="G1872" i="2"/>
  <c r="K1872" i="2"/>
  <c r="A1891" i="2"/>
  <c r="F1873" i="2" a="1"/>
  <c r="H1873" i="2" l="1"/>
  <c r="G1873" i="2"/>
  <c r="F1873" i="2"/>
  <c r="K1873" i="2"/>
  <c r="J1873" i="2"/>
  <c r="I1873" i="2"/>
  <c r="A1892" i="2"/>
  <c r="F1874" i="2" a="1"/>
  <c r="G1874" i="2" l="1"/>
  <c r="K1874" i="2"/>
  <c r="F1874" i="2"/>
  <c r="I1874" i="2"/>
  <c r="H1874" i="2"/>
  <c r="J1874" i="2"/>
  <c r="A1893" i="2"/>
  <c r="F1875" i="2" a="1"/>
  <c r="F1875" i="2" l="1"/>
  <c r="G1875" i="2"/>
  <c r="K1875" i="2"/>
  <c r="J1875" i="2"/>
  <c r="I1875" i="2"/>
  <c r="H1875" i="2"/>
  <c r="A1894" i="2"/>
  <c r="F1876" i="2" a="1"/>
  <c r="F201" i="48" a="1"/>
  <c r="F201" i="48" l="1"/>
  <c r="G1876" i="2"/>
  <c r="J1876" i="2"/>
  <c r="F1876" i="2"/>
  <c r="K1876" i="2"/>
  <c r="H1876" i="2"/>
  <c r="I1876" i="2"/>
  <c r="A1895" i="2"/>
  <c r="F1877" i="2" a="1"/>
  <c r="F1877" i="2" l="1"/>
  <c r="I1877" i="2"/>
  <c r="H1877" i="2"/>
  <c r="J1877" i="2"/>
  <c r="G1877" i="2"/>
  <c r="K1877" i="2"/>
  <c r="A1896" i="2"/>
  <c r="F1878" i="2" a="1"/>
  <c r="H1878" i="2" l="1"/>
  <c r="K1878" i="2"/>
  <c r="G1878" i="2"/>
  <c r="F1878" i="2"/>
  <c r="J1878" i="2"/>
  <c r="I1878" i="2"/>
  <c r="A1897" i="2"/>
  <c r="F1879" i="2" a="1"/>
  <c r="I1879" i="2" l="1"/>
  <c r="F1879" i="2"/>
  <c r="H1879" i="2"/>
  <c r="G1879" i="2"/>
  <c r="J1879" i="2"/>
  <c r="K1879" i="2"/>
  <c r="A1898" i="2"/>
  <c r="F1880" i="2" a="1"/>
  <c r="G1880" i="2" l="1"/>
  <c r="I1880" i="2"/>
  <c r="H1880" i="2"/>
  <c r="F1880" i="2"/>
  <c r="K1880" i="2"/>
  <c r="J1880" i="2"/>
  <c r="A1899" i="2"/>
  <c r="F1881" i="2" a="1"/>
  <c r="F1881" i="2" l="1"/>
  <c r="I1881" i="2"/>
  <c r="K1881" i="2"/>
  <c r="J1881" i="2"/>
  <c r="G1881" i="2"/>
  <c r="H1881" i="2"/>
  <c r="A1900" i="2"/>
  <c r="F1882" i="2" a="1"/>
  <c r="H1882" i="2" l="1"/>
  <c r="G1882" i="2"/>
  <c r="F1882" i="2"/>
  <c r="K1882" i="2"/>
  <c r="J1882" i="2"/>
  <c r="I1882" i="2"/>
  <c r="A1901" i="2"/>
  <c r="F1883" i="2" a="1"/>
  <c r="F1883" i="2" l="1"/>
  <c r="H1883" i="2"/>
  <c r="K1883" i="2"/>
  <c r="G1883" i="2"/>
  <c r="J1883" i="2"/>
  <c r="I1883" i="2"/>
  <c r="A1902" i="2"/>
  <c r="F1884" i="2" a="1"/>
  <c r="J1884" i="2" l="1"/>
  <c r="I1884" i="2"/>
  <c r="H1884" i="2"/>
  <c r="G1884" i="2"/>
  <c r="F1884" i="2"/>
  <c r="K1884" i="2"/>
  <c r="A1903" i="2"/>
  <c r="F1885" i="2" a="1"/>
  <c r="H1885" i="2" l="1"/>
  <c r="F1885" i="2"/>
  <c r="K1885" i="2"/>
  <c r="G1885" i="2"/>
  <c r="I1885" i="2"/>
  <c r="J1885" i="2"/>
  <c r="A1904" i="2"/>
  <c r="F1886" i="2" a="1"/>
  <c r="F202" i="48" a="1"/>
  <c r="F202" i="48" l="1"/>
  <c r="I1886" i="2"/>
  <c r="K1886" i="2"/>
  <c r="J1886" i="2"/>
  <c r="H1886" i="2"/>
  <c r="G1886" i="2"/>
  <c r="F1886" i="2"/>
  <c r="A1905" i="2"/>
  <c r="F1887" i="2" a="1"/>
  <c r="J1887" i="2" l="1"/>
  <c r="I1887" i="2"/>
  <c r="F1887" i="2"/>
  <c r="H1887" i="2"/>
  <c r="G1887" i="2"/>
  <c r="K1887" i="2"/>
  <c r="A1906" i="2"/>
  <c r="F1888" i="2" a="1"/>
  <c r="F1888" i="2" l="1"/>
  <c r="I1888" i="2"/>
  <c r="H1888" i="2"/>
  <c r="K1888" i="2"/>
  <c r="G1888" i="2"/>
  <c r="J1888" i="2"/>
  <c r="A1907" i="2"/>
  <c r="F1889" i="2" a="1"/>
  <c r="J1889" i="2" l="1"/>
  <c r="I1889" i="2"/>
  <c r="G1889" i="2"/>
  <c r="H1889" i="2"/>
  <c r="F1889" i="2"/>
  <c r="K1889" i="2"/>
  <c r="A1908" i="2"/>
  <c r="F1890" i="2" a="1"/>
  <c r="G1890" i="2" l="1"/>
  <c r="K1890" i="2"/>
  <c r="J1890" i="2"/>
  <c r="F1890" i="2"/>
  <c r="I1890" i="2"/>
  <c r="H1890" i="2"/>
  <c r="A1909" i="2"/>
  <c r="F1891" i="2" a="1"/>
  <c r="G1891" i="2" l="1"/>
  <c r="K1891" i="2"/>
  <c r="I1891" i="2"/>
  <c r="J1891" i="2"/>
  <c r="F1891" i="2"/>
  <c r="H1891" i="2"/>
  <c r="A1910" i="2"/>
  <c r="F1892" i="2" a="1"/>
  <c r="J1892" i="2" l="1"/>
  <c r="H1892" i="2"/>
  <c r="G1892" i="2"/>
  <c r="F1892" i="2"/>
  <c r="K1892" i="2"/>
  <c r="I1892" i="2"/>
  <c r="A1911" i="2"/>
  <c r="F1893" i="2" a="1"/>
  <c r="H1893" i="2" l="1"/>
  <c r="G1893" i="2"/>
  <c r="J1893" i="2"/>
  <c r="F1893" i="2"/>
  <c r="K1893" i="2"/>
  <c r="I1893" i="2"/>
  <c r="A1912" i="2"/>
  <c r="F1894" i="2" a="1"/>
  <c r="I1894" i="2" l="1"/>
  <c r="H1894" i="2"/>
  <c r="G1894" i="2"/>
  <c r="F1894" i="2"/>
  <c r="K1894" i="2"/>
  <c r="J1894" i="2"/>
  <c r="A1913" i="2"/>
  <c r="F1895" i="2" a="1"/>
  <c r="H1895" i="2" l="1"/>
  <c r="J1895" i="2"/>
  <c r="I1895" i="2"/>
  <c r="F1895" i="2"/>
  <c r="G1895" i="2"/>
  <c r="K1895" i="2"/>
  <c r="A1914" i="2"/>
  <c r="F1896" i="2" a="1"/>
  <c r="F203" i="48" a="1"/>
  <c r="F203" i="48" l="1"/>
  <c r="K1896" i="2"/>
  <c r="I1896" i="2"/>
  <c r="J1896" i="2"/>
  <c r="F1896" i="2"/>
  <c r="H1896" i="2"/>
  <c r="G1896" i="2"/>
  <c r="A1915" i="2"/>
  <c r="F1897" i="2" a="1"/>
  <c r="F1897" i="2" l="1"/>
  <c r="J1897" i="2"/>
  <c r="G1897" i="2"/>
  <c r="K1897" i="2"/>
  <c r="I1897" i="2"/>
  <c r="H1897" i="2"/>
  <c r="A1916" i="2"/>
  <c r="F1898" i="2" a="1"/>
  <c r="F1898" i="2" l="1"/>
  <c r="J1898" i="2"/>
  <c r="K1898" i="2"/>
  <c r="G1898" i="2"/>
  <c r="I1898" i="2"/>
  <c r="H1898" i="2"/>
  <c r="A1917" i="2"/>
  <c r="F1899" i="2" a="1"/>
  <c r="G1899" i="2" l="1"/>
  <c r="F1899" i="2"/>
  <c r="J1899" i="2"/>
  <c r="H1899" i="2"/>
  <c r="K1899" i="2"/>
  <c r="I1899" i="2"/>
  <c r="A1918" i="2"/>
  <c r="F1900" i="2" a="1"/>
  <c r="J1900" i="2" l="1"/>
  <c r="H1900" i="2"/>
  <c r="G1900" i="2"/>
  <c r="F1900" i="2"/>
  <c r="K1900" i="2"/>
  <c r="I1900" i="2"/>
  <c r="A1919" i="2"/>
  <c r="F1901" i="2" a="1"/>
  <c r="H1901" i="2" l="1"/>
  <c r="G1901" i="2"/>
  <c r="I1901" i="2"/>
  <c r="F1901" i="2"/>
  <c r="K1901" i="2"/>
  <c r="J1901" i="2"/>
  <c r="A1920" i="2"/>
  <c r="F1902" i="2" a="1"/>
  <c r="G1902" i="2" l="1"/>
  <c r="F1902" i="2"/>
  <c r="I1902" i="2"/>
  <c r="H1902" i="2"/>
  <c r="K1902" i="2"/>
  <c r="J1902" i="2"/>
  <c r="A1921" i="2"/>
  <c r="F1903" i="2" a="1"/>
  <c r="G1903" i="2" l="1"/>
  <c r="J1903" i="2"/>
  <c r="F1903" i="2"/>
  <c r="I1903" i="2"/>
  <c r="H1903" i="2"/>
  <c r="K1903" i="2"/>
  <c r="A1922" i="2"/>
  <c r="F1904" i="2" a="1"/>
  <c r="F1904" i="2" l="1"/>
  <c r="K1904" i="2"/>
  <c r="G1904" i="2"/>
  <c r="J1904" i="2"/>
  <c r="I1904" i="2"/>
  <c r="H1904" i="2"/>
  <c r="A1923" i="2"/>
  <c r="F1905" i="2" a="1"/>
  <c r="G1905" i="2" l="1"/>
  <c r="H1905" i="2"/>
  <c r="F1905" i="2"/>
  <c r="K1905" i="2"/>
  <c r="J1905" i="2"/>
  <c r="I1905" i="2"/>
  <c r="A1924" i="2"/>
  <c r="F1906" i="2" a="1"/>
  <c r="F204" i="48" a="1"/>
  <c r="F204" i="48" l="1"/>
  <c r="K1906" i="2"/>
  <c r="J1906" i="2"/>
  <c r="I1906" i="2"/>
  <c r="H1906" i="2"/>
  <c r="F1906" i="2"/>
  <c r="G1906" i="2"/>
  <c r="A1925" i="2"/>
  <c r="F1907" i="2" a="1"/>
  <c r="J1907" i="2" l="1"/>
  <c r="I1907" i="2"/>
  <c r="F1907" i="2"/>
  <c r="K1907" i="2"/>
  <c r="G1907" i="2"/>
  <c r="H1907" i="2"/>
  <c r="A1926" i="2"/>
  <c r="F1908" i="2" a="1"/>
  <c r="F1908" i="2" l="1"/>
  <c r="K1908" i="2"/>
  <c r="I1908" i="2"/>
  <c r="J1908" i="2"/>
  <c r="H1908" i="2"/>
  <c r="G1908" i="2"/>
  <c r="A1927" i="2"/>
  <c r="F1909" i="2" a="1"/>
  <c r="K1909" i="2" l="1"/>
  <c r="I1909" i="2"/>
  <c r="H1909" i="2"/>
  <c r="J1909" i="2"/>
  <c r="G1909" i="2"/>
  <c r="F1909" i="2"/>
  <c r="A1928" i="2"/>
  <c r="F1910" i="2" a="1"/>
  <c r="J1910" i="2" l="1"/>
  <c r="H1910" i="2"/>
  <c r="F1910" i="2"/>
  <c r="K1910" i="2"/>
  <c r="I1910" i="2"/>
  <c r="G1910" i="2"/>
  <c r="A1929" i="2"/>
  <c r="F1911" i="2" a="1"/>
  <c r="H1911" i="2" l="1"/>
  <c r="J1911" i="2"/>
  <c r="K1911" i="2"/>
  <c r="I1911" i="2"/>
  <c r="G1911" i="2"/>
  <c r="F1911" i="2"/>
  <c r="A1930" i="2"/>
  <c r="F1912" i="2" a="1"/>
  <c r="K1912" i="2" l="1"/>
  <c r="H1912" i="2"/>
  <c r="G1912" i="2"/>
  <c r="J1912" i="2"/>
  <c r="I1912" i="2"/>
  <c r="F1912" i="2"/>
  <c r="A1931" i="2"/>
  <c r="F1913" i="2" a="1"/>
  <c r="H1913" i="2" l="1"/>
  <c r="G1913" i="2"/>
  <c r="F1913" i="2"/>
  <c r="K1913" i="2"/>
  <c r="J1913" i="2"/>
  <c r="I1913" i="2"/>
  <c r="A1932" i="2"/>
  <c r="F1914" i="2" a="1"/>
  <c r="I1914" i="2" l="1"/>
  <c r="F1914" i="2"/>
  <c r="K1914" i="2"/>
  <c r="J1914" i="2"/>
  <c r="H1914" i="2"/>
  <c r="G1914" i="2"/>
  <c r="A1933" i="2"/>
  <c r="F1915" i="2" a="1"/>
  <c r="G1915" i="2" l="1"/>
  <c r="J1915" i="2"/>
  <c r="I1915" i="2"/>
  <c r="F1915" i="2"/>
  <c r="K1915" i="2"/>
  <c r="H1915" i="2"/>
  <c r="A1934" i="2"/>
  <c r="F1916" i="2" a="1"/>
  <c r="F205" i="48" a="1"/>
  <c r="F205" i="48" l="1"/>
  <c r="H1916" i="2"/>
  <c r="G1916" i="2"/>
  <c r="F1916" i="2"/>
  <c r="K1916" i="2"/>
  <c r="J1916" i="2"/>
  <c r="I1916" i="2"/>
  <c r="A1935" i="2"/>
  <c r="F1917" i="2" a="1"/>
  <c r="G1917" i="2" l="1"/>
  <c r="H1917" i="2"/>
  <c r="F1917" i="2"/>
  <c r="I1917" i="2"/>
  <c r="K1917" i="2"/>
  <c r="J1917" i="2"/>
  <c r="A1936" i="2"/>
  <c r="F1918" i="2" a="1"/>
  <c r="K1918" i="2" l="1"/>
  <c r="J1918" i="2"/>
  <c r="G1918" i="2"/>
  <c r="I1918" i="2"/>
  <c r="F1918" i="2"/>
  <c r="H1918" i="2"/>
  <c r="A1937" i="2"/>
  <c r="F1919" i="2" a="1"/>
  <c r="K1919" i="2" l="1"/>
  <c r="G1919" i="2"/>
  <c r="J1919" i="2"/>
  <c r="I1919" i="2"/>
  <c r="F1919" i="2"/>
  <c r="H1919" i="2"/>
  <c r="A1938" i="2"/>
  <c r="F1920" i="2" a="1"/>
  <c r="H1920" i="2" l="1"/>
  <c r="K1920" i="2"/>
  <c r="J1920" i="2"/>
  <c r="I1920" i="2"/>
  <c r="F1920" i="2"/>
  <c r="G1920" i="2"/>
  <c r="A1939" i="2"/>
  <c r="F1921" i="2" a="1"/>
  <c r="K1921" i="2" l="1"/>
  <c r="J1921" i="2"/>
  <c r="I1921" i="2"/>
  <c r="F1921" i="2"/>
  <c r="H1921" i="2"/>
  <c r="G1921" i="2"/>
  <c r="A1940" i="2"/>
  <c r="F1922" i="2" a="1"/>
  <c r="F1922" i="2" l="1"/>
  <c r="J1922" i="2"/>
  <c r="G1922" i="2"/>
  <c r="K1922" i="2"/>
  <c r="I1922" i="2"/>
  <c r="H1922" i="2"/>
  <c r="A1941" i="2"/>
  <c r="F1923" i="2" a="1"/>
  <c r="F1923" i="2" l="1"/>
  <c r="I1923" i="2"/>
  <c r="K1923" i="2"/>
  <c r="J1923" i="2"/>
  <c r="H1923" i="2"/>
  <c r="G1923" i="2"/>
  <c r="A1942" i="2"/>
  <c r="F1924" i="2" a="1"/>
  <c r="G1924" i="2" l="1"/>
  <c r="F1924" i="2"/>
  <c r="K1924" i="2"/>
  <c r="J1924" i="2"/>
  <c r="I1924" i="2"/>
  <c r="H1924" i="2"/>
  <c r="A1943" i="2"/>
  <c r="F1925" i="2" a="1"/>
  <c r="K1925" i="2" l="1"/>
  <c r="J1925" i="2"/>
  <c r="H1925" i="2"/>
  <c r="F1925" i="2"/>
  <c r="G1925" i="2"/>
  <c r="I1925" i="2"/>
  <c r="A1944" i="2"/>
  <c r="F1926" i="2" a="1"/>
  <c r="F206" i="48" a="1"/>
  <c r="F206" i="48" l="1"/>
  <c r="I1926" i="2"/>
  <c r="H1926" i="2"/>
  <c r="F1926" i="2"/>
  <c r="G1926" i="2"/>
  <c r="J1926" i="2"/>
  <c r="K1926" i="2"/>
  <c r="A1945" i="2"/>
  <c r="F1927" i="2" a="1"/>
  <c r="H1927" i="2" l="1"/>
  <c r="G1927" i="2"/>
  <c r="K1927" i="2"/>
  <c r="J1927" i="2"/>
  <c r="F1927" i="2"/>
  <c r="I1927" i="2"/>
  <c r="A1946" i="2"/>
  <c r="F1928" i="2" a="1"/>
  <c r="G1928" i="2" l="1"/>
  <c r="F1928" i="2"/>
  <c r="J1928" i="2"/>
  <c r="H1928" i="2"/>
  <c r="K1928" i="2"/>
  <c r="I1928" i="2"/>
  <c r="A1947" i="2"/>
  <c r="F1929" i="2" a="1"/>
  <c r="K1929" i="2" l="1"/>
  <c r="J1929" i="2"/>
  <c r="I1929" i="2"/>
  <c r="H1929" i="2"/>
  <c r="G1929" i="2"/>
  <c r="F1929" i="2"/>
  <c r="A1948" i="2"/>
  <c r="F1930" i="2" a="1"/>
  <c r="J1930" i="2" l="1"/>
  <c r="H1930" i="2"/>
  <c r="F1930" i="2"/>
  <c r="K1930" i="2"/>
  <c r="I1930" i="2"/>
  <c r="G1930" i="2"/>
  <c r="A1949" i="2"/>
  <c r="F1931" i="2" a="1"/>
  <c r="I1931" i="2" l="1"/>
  <c r="J1931" i="2"/>
  <c r="H1931" i="2"/>
  <c r="F1931" i="2"/>
  <c r="G1931" i="2"/>
  <c r="K1931" i="2"/>
  <c r="A1950" i="2"/>
  <c r="F1932" i="2" a="1"/>
  <c r="K1932" i="2" l="1"/>
  <c r="J1932" i="2"/>
  <c r="F1932" i="2"/>
  <c r="I1932" i="2"/>
  <c r="G1932" i="2"/>
  <c r="H1932" i="2"/>
  <c r="A1951" i="2"/>
  <c r="F1933" i="2" a="1"/>
  <c r="G1933" i="2" l="1"/>
  <c r="H1933" i="2"/>
  <c r="F1933" i="2"/>
  <c r="J1933" i="2"/>
  <c r="K1933" i="2"/>
  <c r="I1933" i="2"/>
  <c r="A1952" i="2"/>
  <c r="F1934" i="2" a="1"/>
  <c r="I1934" i="2" l="1"/>
  <c r="H1934" i="2"/>
  <c r="K1934" i="2"/>
  <c r="G1934" i="2"/>
  <c r="F1934" i="2"/>
  <c r="J1934" i="2"/>
  <c r="A1953" i="2"/>
  <c r="F1935" i="2" a="1"/>
  <c r="F1935" i="2" l="1"/>
  <c r="J1935" i="2"/>
  <c r="I1935" i="2"/>
  <c r="H1935" i="2"/>
  <c r="G1935" i="2"/>
  <c r="K1935" i="2"/>
  <c r="A1954" i="2"/>
  <c r="F1936" i="2" a="1"/>
  <c r="F207" i="48" a="1"/>
  <c r="F207" i="48" l="1"/>
  <c r="I1936" i="2"/>
  <c r="F1936" i="2"/>
  <c r="K1936" i="2"/>
  <c r="H1936" i="2"/>
  <c r="J1936" i="2"/>
  <c r="G1936" i="2"/>
  <c r="A1955" i="2"/>
  <c r="F1937" i="2" a="1"/>
  <c r="I1937" i="2" l="1"/>
  <c r="H1937" i="2"/>
  <c r="G1937" i="2"/>
  <c r="F1937" i="2"/>
  <c r="J1937" i="2"/>
  <c r="K1937" i="2"/>
  <c r="A1956" i="2"/>
  <c r="F1938" i="2" a="1"/>
  <c r="I1938" i="2" l="1"/>
  <c r="G1938" i="2"/>
  <c r="K1938" i="2"/>
  <c r="J1938" i="2"/>
  <c r="F1938" i="2"/>
  <c r="H1938" i="2"/>
  <c r="A1957" i="2"/>
  <c r="F1939" i="2" a="1"/>
  <c r="F1939" i="2" l="1"/>
  <c r="J1939" i="2"/>
  <c r="I1939" i="2"/>
  <c r="H1939" i="2"/>
  <c r="K1939" i="2"/>
  <c r="G1939" i="2"/>
  <c r="A1958" i="2"/>
  <c r="F1940" i="2" a="1"/>
  <c r="H1940" i="2" l="1"/>
  <c r="F1940" i="2"/>
  <c r="I1940" i="2"/>
  <c r="G1940" i="2"/>
  <c r="K1940" i="2"/>
  <c r="J1940" i="2"/>
  <c r="A1959" i="2"/>
  <c r="F1941" i="2" a="1"/>
  <c r="H1941" i="2" l="1"/>
  <c r="G1941" i="2"/>
  <c r="F1941" i="2"/>
  <c r="K1941" i="2"/>
  <c r="J1941" i="2"/>
  <c r="I1941" i="2"/>
  <c r="A1960" i="2"/>
  <c r="F1942" i="2" a="1"/>
  <c r="J1942" i="2" l="1"/>
  <c r="I1942" i="2"/>
  <c r="H1942" i="2"/>
  <c r="G1942" i="2"/>
  <c r="F1942" i="2"/>
  <c r="K1942" i="2"/>
  <c r="A1961" i="2"/>
  <c r="F1943" i="2" a="1"/>
  <c r="I1943" i="2" l="1"/>
  <c r="H1943" i="2"/>
  <c r="F1943" i="2"/>
  <c r="G1943" i="2"/>
  <c r="K1943" i="2"/>
  <c r="J1943" i="2"/>
  <c r="A1962" i="2"/>
  <c r="F1944" i="2" a="1"/>
  <c r="F1944" i="2" l="1"/>
  <c r="J1944" i="2"/>
  <c r="I1944" i="2"/>
  <c r="K1944" i="2"/>
  <c r="G1944" i="2"/>
  <c r="H1944" i="2"/>
  <c r="A1963" i="2"/>
  <c r="F1945" i="2" a="1"/>
  <c r="I1945" i="2" l="1"/>
  <c r="K1945" i="2"/>
  <c r="J1945" i="2"/>
  <c r="H1945" i="2"/>
  <c r="G1945" i="2"/>
  <c r="F1945" i="2"/>
  <c r="A1964" i="2"/>
  <c r="F1946" i="2" a="1"/>
  <c r="F208" i="48" a="1"/>
  <c r="F208" i="48" l="1"/>
  <c r="F1946" i="2"/>
  <c r="G1946" i="2"/>
  <c r="K1946" i="2"/>
  <c r="J1946" i="2"/>
  <c r="I1946" i="2"/>
  <c r="H1946" i="2"/>
  <c r="A1965" i="2"/>
  <c r="F1947" i="2" a="1"/>
  <c r="I1947" i="2" l="1"/>
  <c r="G1947" i="2"/>
  <c r="F1947" i="2"/>
  <c r="H1947" i="2"/>
  <c r="K1947" i="2"/>
  <c r="J1947" i="2"/>
  <c r="A1966" i="2"/>
  <c r="F1948" i="2" a="1"/>
  <c r="J1948" i="2" l="1"/>
  <c r="I1948" i="2"/>
  <c r="K1948" i="2"/>
  <c r="H1948" i="2"/>
  <c r="G1948" i="2"/>
  <c r="F1948" i="2"/>
  <c r="A1967" i="2"/>
  <c r="F1949" i="2" a="1"/>
  <c r="H1949" i="2" l="1"/>
  <c r="J1949" i="2"/>
  <c r="G1949" i="2"/>
  <c r="F1949" i="2"/>
  <c r="K1949" i="2"/>
  <c r="I1949" i="2"/>
  <c r="A1968" i="2"/>
  <c r="F1950" i="2" a="1"/>
  <c r="J1950" i="2" l="1"/>
  <c r="K1950" i="2"/>
  <c r="G1950" i="2"/>
  <c r="I1950" i="2"/>
  <c r="H1950" i="2"/>
  <c r="F1950" i="2"/>
  <c r="A1969" i="2"/>
  <c r="F1951" i="2" a="1"/>
  <c r="G1951" i="2" l="1"/>
  <c r="J1951" i="2"/>
  <c r="F1951" i="2"/>
  <c r="K1951" i="2"/>
  <c r="H1951" i="2"/>
  <c r="I1951" i="2"/>
  <c r="A1970" i="2"/>
  <c r="F1952" i="2" a="1"/>
  <c r="I1952" i="2" l="1"/>
  <c r="H1952" i="2"/>
  <c r="K1952" i="2"/>
  <c r="G1952" i="2"/>
  <c r="F1952" i="2"/>
  <c r="J1952" i="2"/>
  <c r="A1971" i="2"/>
  <c r="F1953" i="2" a="1"/>
  <c r="H1953" i="2" l="1"/>
  <c r="G1953" i="2"/>
  <c r="F1953" i="2"/>
  <c r="J1953" i="2"/>
  <c r="K1953" i="2"/>
  <c r="I1953" i="2"/>
  <c r="A1972" i="2"/>
  <c r="F1954" i="2" a="1"/>
  <c r="F1954" i="2" l="1"/>
  <c r="G1954" i="2"/>
  <c r="K1954" i="2"/>
  <c r="J1954" i="2"/>
  <c r="I1954" i="2"/>
  <c r="H1954" i="2"/>
  <c r="A1973" i="2"/>
  <c r="F1955" i="2" a="1"/>
  <c r="F1955" i="2" l="1"/>
  <c r="K1955" i="2"/>
  <c r="J1955" i="2"/>
  <c r="H1955" i="2"/>
  <c r="I1955" i="2"/>
  <c r="G1955" i="2"/>
  <c r="A1974" i="2"/>
  <c r="F1956" i="2" a="1"/>
  <c r="F209" i="48" a="1"/>
  <c r="F209" i="48" l="1"/>
  <c r="G1956" i="2"/>
  <c r="H1956" i="2"/>
  <c r="F1956" i="2"/>
  <c r="K1956" i="2"/>
  <c r="I1956" i="2"/>
  <c r="J1956" i="2"/>
  <c r="A1975" i="2"/>
  <c r="F1957" i="2" a="1"/>
  <c r="K1957" i="2" l="1"/>
  <c r="H1957" i="2"/>
  <c r="G1957" i="2"/>
  <c r="F1957" i="2"/>
  <c r="J1957" i="2"/>
  <c r="I1957" i="2"/>
  <c r="A1976" i="2"/>
  <c r="F1958" i="2" a="1"/>
  <c r="J1958" i="2" l="1"/>
  <c r="H1958" i="2"/>
  <c r="I1958" i="2"/>
  <c r="G1958" i="2"/>
  <c r="K1958" i="2"/>
  <c r="F1958" i="2"/>
  <c r="A1977" i="2"/>
  <c r="F1959" i="2" a="1"/>
  <c r="I1959" i="2" l="1"/>
  <c r="H1959" i="2"/>
  <c r="F1959" i="2"/>
  <c r="G1959" i="2"/>
  <c r="K1959" i="2"/>
  <c r="J1959" i="2"/>
  <c r="A1978" i="2"/>
  <c r="F1960" i="2" a="1"/>
  <c r="K1960" i="2" l="1"/>
  <c r="F1960" i="2"/>
  <c r="J1960" i="2"/>
  <c r="I1960" i="2"/>
  <c r="H1960" i="2"/>
  <c r="G1960" i="2"/>
  <c r="A1979" i="2"/>
  <c r="F1961" i="2" a="1"/>
  <c r="F1961" i="2" l="1"/>
  <c r="K1961" i="2"/>
  <c r="J1961" i="2"/>
  <c r="H1961" i="2"/>
  <c r="G1961" i="2"/>
  <c r="I1961" i="2"/>
  <c r="A1980" i="2"/>
  <c r="F1962" i="2" a="1"/>
  <c r="J1962" i="2" l="1"/>
  <c r="G1962" i="2"/>
  <c r="I1962" i="2"/>
  <c r="H1962" i="2"/>
  <c r="F1962" i="2"/>
  <c r="K1962" i="2"/>
  <c r="A1981" i="2"/>
  <c r="F1963" i="2" a="1"/>
  <c r="K1963" i="2" l="1"/>
  <c r="H1963" i="2"/>
  <c r="F1963" i="2"/>
  <c r="I1963" i="2"/>
  <c r="J1963" i="2"/>
  <c r="G1963" i="2"/>
  <c r="A1982" i="2"/>
  <c r="F1964" i="2" a="1"/>
  <c r="H1964" i="2" l="1"/>
  <c r="G1964" i="2"/>
  <c r="F1964" i="2"/>
  <c r="J1964" i="2"/>
  <c r="K1964" i="2"/>
  <c r="I1964" i="2"/>
  <c r="A1983" i="2"/>
  <c r="F1965" i="2" a="1"/>
  <c r="H1965" i="2" l="1"/>
  <c r="K1965" i="2"/>
  <c r="G1965" i="2"/>
  <c r="F1965" i="2"/>
  <c r="J1965" i="2"/>
  <c r="I1965" i="2"/>
  <c r="A1984" i="2"/>
  <c r="F1966" i="2" a="1"/>
  <c r="F210" i="48" a="1"/>
  <c r="F210" i="48" l="1"/>
  <c r="J1966" i="2"/>
  <c r="H1966" i="2"/>
  <c r="F1966" i="2"/>
  <c r="I1966" i="2"/>
  <c r="G1966" i="2"/>
  <c r="K1966" i="2"/>
  <c r="A1985" i="2"/>
  <c r="F1967" i="2" a="1"/>
  <c r="J1967" i="2" l="1"/>
  <c r="I1967" i="2"/>
  <c r="F1967" i="2"/>
  <c r="H1967" i="2"/>
  <c r="G1967" i="2"/>
  <c r="K1967" i="2"/>
  <c r="A1986" i="2"/>
  <c r="F1968" i="2" a="1"/>
  <c r="K1968" i="2" l="1"/>
  <c r="J1968" i="2"/>
  <c r="I1968" i="2"/>
  <c r="F1968" i="2"/>
  <c r="H1968" i="2"/>
  <c r="G1968" i="2"/>
  <c r="A1987" i="2"/>
  <c r="F1969" i="2" a="1"/>
  <c r="J1969" i="2" l="1"/>
  <c r="I1969" i="2"/>
  <c r="G1969" i="2"/>
  <c r="H1969" i="2"/>
  <c r="F1969" i="2"/>
  <c r="K1969" i="2"/>
  <c r="A1988" i="2"/>
  <c r="F1970" i="2" a="1"/>
  <c r="K1970" i="2" l="1"/>
  <c r="I1970" i="2"/>
  <c r="H1970" i="2"/>
  <c r="G1970" i="2"/>
  <c r="F1970" i="2"/>
  <c r="J1970" i="2"/>
  <c r="A1989" i="2"/>
  <c r="F1971" i="2" a="1"/>
  <c r="F1971" i="2" l="1"/>
  <c r="H1971" i="2"/>
  <c r="K1971" i="2"/>
  <c r="J1971" i="2"/>
  <c r="G1971" i="2"/>
  <c r="I1971" i="2"/>
  <c r="A1990" i="2"/>
  <c r="F1972" i="2" a="1"/>
  <c r="G1972" i="2" l="1"/>
  <c r="F1972" i="2"/>
  <c r="K1972" i="2"/>
  <c r="J1972" i="2"/>
  <c r="I1972" i="2"/>
  <c r="H1972" i="2"/>
  <c r="A1991" i="2"/>
  <c r="F1973" i="2" a="1"/>
  <c r="F1973" i="2" l="1"/>
  <c r="I1973" i="2"/>
  <c r="H1973" i="2"/>
  <c r="K1973" i="2"/>
  <c r="J1973" i="2"/>
  <c r="G1973" i="2"/>
  <c r="A1992" i="2"/>
  <c r="F1974" i="2" a="1"/>
  <c r="I1974" i="2" l="1"/>
  <c r="H1974" i="2"/>
  <c r="K1974" i="2"/>
  <c r="G1974" i="2"/>
  <c r="F1974" i="2"/>
  <c r="J1974" i="2"/>
  <c r="A1993" i="2"/>
  <c r="F1975" i="2" a="1"/>
  <c r="I1975" i="2" l="1"/>
  <c r="F1975" i="2"/>
  <c r="K1975" i="2"/>
  <c r="J1975" i="2"/>
  <c r="H1975" i="2"/>
  <c r="G1975" i="2"/>
  <c r="A1994" i="2"/>
  <c r="F1976" i="2" a="1"/>
  <c r="F211" i="48" a="1"/>
  <c r="F211" i="48" l="1"/>
  <c r="F1976" i="2"/>
  <c r="I1976" i="2"/>
  <c r="H1976" i="2"/>
  <c r="K1976" i="2"/>
  <c r="G1976" i="2"/>
  <c r="J1976" i="2"/>
  <c r="A1995" i="2"/>
  <c r="F1977" i="2" a="1"/>
  <c r="F1977" i="2" l="1"/>
  <c r="H1977" i="2"/>
  <c r="K1977" i="2"/>
  <c r="J1977" i="2"/>
  <c r="I1977" i="2"/>
  <c r="G1977" i="2"/>
  <c r="A1996" i="2"/>
  <c r="F1978" i="2" a="1"/>
  <c r="K1978" i="2" l="1"/>
  <c r="H1978" i="2"/>
  <c r="J1978" i="2"/>
  <c r="I1978" i="2"/>
  <c r="G1978" i="2"/>
  <c r="F1978" i="2"/>
  <c r="A1997" i="2"/>
  <c r="F1979" i="2" a="1"/>
  <c r="F1979" i="2" l="1"/>
  <c r="H1979" i="2"/>
  <c r="K1979" i="2"/>
  <c r="I1979" i="2"/>
  <c r="J1979" i="2"/>
  <c r="G1979" i="2"/>
  <c r="A1998" i="2"/>
  <c r="F1980" i="2" a="1"/>
  <c r="I1980" i="2" l="1"/>
  <c r="G1980" i="2"/>
  <c r="J1980" i="2"/>
  <c r="H1980" i="2"/>
  <c r="F1980" i="2"/>
  <c r="K1980" i="2"/>
  <c r="A1999" i="2"/>
  <c r="F1981" i="2" a="1"/>
  <c r="F1981" i="2" l="1"/>
  <c r="K1981" i="2"/>
  <c r="H1981" i="2"/>
  <c r="G1981" i="2"/>
  <c r="J1981" i="2"/>
  <c r="I1981" i="2"/>
  <c r="A2000" i="2"/>
  <c r="F1982" i="2" a="1"/>
  <c r="K1982" i="2" l="1"/>
  <c r="H1982" i="2"/>
  <c r="J1982" i="2"/>
  <c r="G1982" i="2"/>
  <c r="I1982" i="2"/>
  <c r="F1982" i="2"/>
  <c r="A2001" i="2"/>
  <c r="F1983" i="2" a="1"/>
  <c r="J1983" i="2" l="1"/>
  <c r="H1983" i="2"/>
  <c r="F1983" i="2"/>
  <c r="I1983" i="2"/>
  <c r="G1983" i="2"/>
  <c r="K1983" i="2"/>
  <c r="A2002" i="2"/>
  <c r="F1984" i="2" a="1"/>
  <c r="K1984" i="2" l="1"/>
  <c r="H1984" i="2"/>
  <c r="J1984" i="2"/>
  <c r="I1984" i="2"/>
  <c r="G1984" i="2"/>
  <c r="F1984" i="2"/>
  <c r="A2003" i="2"/>
  <c r="F1985" i="2" a="1"/>
  <c r="I1985" i="2" l="1"/>
  <c r="H1985" i="2"/>
  <c r="G1985" i="2"/>
  <c r="F1985" i="2"/>
  <c r="K1985" i="2"/>
  <c r="J1985" i="2"/>
  <c r="A2004" i="2"/>
  <c r="F1986" i="2" a="1"/>
  <c r="F212" i="48" a="1"/>
  <c r="F212" i="48" l="1"/>
  <c r="F1986" i="2"/>
  <c r="G1986" i="2"/>
  <c r="J1986" i="2"/>
  <c r="K1986" i="2"/>
  <c r="I1986" i="2"/>
  <c r="H1986" i="2"/>
  <c r="A2005" i="2"/>
  <c r="F1987" i="2" a="1"/>
  <c r="F1987" i="2" l="1"/>
  <c r="K1987" i="2"/>
  <c r="H1987" i="2"/>
  <c r="J1987" i="2"/>
  <c r="I1987" i="2"/>
  <c r="G1987" i="2"/>
  <c r="A2006" i="2"/>
  <c r="F1988" i="2" a="1"/>
  <c r="I1988" i="2" l="1"/>
  <c r="H1988" i="2"/>
  <c r="J1988" i="2"/>
  <c r="G1988" i="2"/>
  <c r="K1988" i="2"/>
  <c r="F1988" i="2"/>
  <c r="A2007" i="2"/>
  <c r="F1989" i="2" a="1"/>
  <c r="H1989" i="2" l="1"/>
  <c r="G1989" i="2"/>
  <c r="J1989" i="2"/>
  <c r="I1989" i="2"/>
  <c r="F1989" i="2"/>
  <c r="K1989" i="2"/>
  <c r="A2008" i="2"/>
  <c r="F1990" i="2" a="1"/>
  <c r="I1990" i="2" l="1"/>
  <c r="H1990" i="2"/>
  <c r="K1990" i="2"/>
  <c r="G1990" i="2"/>
  <c r="F1990" i="2"/>
  <c r="J1990" i="2"/>
  <c r="A2009" i="2"/>
  <c r="F1991" i="2" a="1"/>
  <c r="J1991" i="2" l="1"/>
  <c r="H1991" i="2"/>
  <c r="G1991" i="2"/>
  <c r="K1991" i="2"/>
  <c r="I1991" i="2"/>
  <c r="F1991" i="2"/>
  <c r="A2010" i="2"/>
  <c r="F1992" i="2" a="1"/>
  <c r="I1992" i="2" l="1"/>
  <c r="H1992" i="2"/>
  <c r="K1992" i="2"/>
  <c r="J1992" i="2"/>
  <c r="G1992" i="2"/>
  <c r="F1992" i="2"/>
  <c r="A2011" i="2"/>
  <c r="F1993" i="2" a="1"/>
  <c r="K1993" i="2" l="1"/>
  <c r="J1993" i="2"/>
  <c r="I1993" i="2"/>
  <c r="F1993" i="2"/>
  <c r="H1993" i="2"/>
  <c r="G1993" i="2"/>
  <c r="A2012" i="2"/>
  <c r="F1994" i="2" a="1"/>
  <c r="K1994" i="2" l="1"/>
  <c r="H1994" i="2"/>
  <c r="J1994" i="2"/>
  <c r="I1994" i="2"/>
  <c r="F1994" i="2"/>
  <c r="G1994" i="2"/>
  <c r="A2013" i="2"/>
  <c r="F1995" i="2" a="1"/>
  <c r="F1995" i="2" l="1"/>
  <c r="J1995" i="2"/>
  <c r="K1995" i="2"/>
  <c r="H1995" i="2"/>
  <c r="G1995" i="2"/>
  <c r="I1995" i="2"/>
  <c r="A2014" i="2"/>
  <c r="F1996" i="2" a="1"/>
  <c r="F213" i="48" a="1"/>
  <c r="F213" i="48" l="1"/>
  <c r="I1996" i="2"/>
  <c r="G1996" i="2"/>
  <c r="J1996" i="2"/>
  <c r="F1996" i="2"/>
  <c r="H1996" i="2"/>
  <c r="K1996" i="2"/>
  <c r="A2015" i="2"/>
  <c r="F1997" i="2" a="1"/>
  <c r="F1997" i="2" l="1"/>
  <c r="K1997" i="2"/>
  <c r="H1997" i="2"/>
  <c r="G1997" i="2"/>
  <c r="I1997" i="2"/>
  <c r="J1997" i="2"/>
  <c r="A2016" i="2"/>
  <c r="F1998" i="2" a="1"/>
  <c r="H1998" i="2" l="1"/>
  <c r="J1998" i="2"/>
  <c r="G1998" i="2"/>
  <c r="F1998" i="2"/>
  <c r="I1998" i="2"/>
  <c r="K1998" i="2"/>
  <c r="A2017" i="2"/>
  <c r="F1999" i="2" a="1"/>
  <c r="J1999" i="2" l="1"/>
  <c r="G1999" i="2"/>
  <c r="I1999" i="2"/>
  <c r="H1999" i="2"/>
  <c r="F1999" i="2"/>
  <c r="K1999" i="2"/>
  <c r="A2018" i="2"/>
  <c r="F2000" i="2" a="1"/>
  <c r="J2000" i="2" l="1"/>
  <c r="H2000" i="2"/>
  <c r="G2000" i="2"/>
  <c r="I2000" i="2"/>
  <c r="F2000" i="2"/>
  <c r="K2000" i="2"/>
  <c r="A2019" i="2"/>
  <c r="F2001" i="2" a="1"/>
  <c r="J2001" i="2" l="1"/>
  <c r="I2001" i="2"/>
  <c r="H2001" i="2"/>
  <c r="G2001" i="2"/>
  <c r="F2001" i="2"/>
  <c r="K2001" i="2"/>
  <c r="A2020" i="2"/>
  <c r="F2002" i="2" a="1"/>
  <c r="I2002" i="2" l="1"/>
  <c r="H2002" i="2"/>
  <c r="J2002" i="2"/>
  <c r="G2002" i="2"/>
  <c r="F2002" i="2"/>
  <c r="K2002" i="2"/>
  <c r="A2021" i="2"/>
  <c r="F2003" i="2" a="1"/>
  <c r="K2003" i="2" l="1"/>
  <c r="F2003" i="2"/>
  <c r="J2003" i="2"/>
  <c r="G2003" i="2"/>
  <c r="I2003" i="2"/>
  <c r="H2003" i="2"/>
  <c r="A2022" i="2"/>
  <c r="F2004" i="2" a="1"/>
  <c r="G2004" i="2" l="1"/>
  <c r="K2004" i="2"/>
  <c r="F2004" i="2"/>
  <c r="I2004" i="2"/>
  <c r="J2004" i="2"/>
  <c r="H2004" i="2"/>
  <c r="A2023" i="2"/>
  <c r="F2005" i="2" a="1"/>
  <c r="I2005" i="2" l="1"/>
  <c r="G2005" i="2"/>
  <c r="H2005" i="2"/>
  <c r="K2005" i="2"/>
  <c r="J2005" i="2"/>
  <c r="F2005" i="2"/>
  <c r="A2024" i="2"/>
  <c r="F2006" i="2" a="1"/>
  <c r="F214" i="48" a="1"/>
  <c r="F214" i="48" l="1"/>
  <c r="F2006" i="2"/>
  <c r="K2006" i="2"/>
  <c r="I2006" i="2"/>
  <c r="H2006" i="2"/>
  <c r="G2006" i="2"/>
  <c r="J2006" i="2"/>
  <c r="A2025" i="2"/>
  <c r="F2007" i="2" a="1"/>
  <c r="J2007" i="2" l="1"/>
  <c r="I2007" i="2"/>
  <c r="F2007" i="2"/>
  <c r="K2007" i="2"/>
  <c r="H2007" i="2"/>
  <c r="G2007" i="2"/>
  <c r="A2026" i="2"/>
  <c r="F2008" i="2" a="1"/>
  <c r="G2008" i="2" l="1"/>
  <c r="F2008" i="2"/>
  <c r="H2008" i="2"/>
  <c r="K2008" i="2"/>
  <c r="I2008" i="2"/>
  <c r="J2008" i="2"/>
  <c r="A2027" i="2"/>
  <c r="F2009" i="2" a="1"/>
  <c r="H2009" i="2" l="1"/>
  <c r="F2009" i="2"/>
  <c r="K2009" i="2"/>
  <c r="J2009" i="2"/>
  <c r="I2009" i="2"/>
  <c r="G2009" i="2"/>
  <c r="A2028" i="2"/>
  <c r="F2010" i="2" a="1"/>
  <c r="K2010" i="2" l="1"/>
  <c r="G2010" i="2"/>
  <c r="J2010" i="2"/>
  <c r="F2010" i="2"/>
  <c r="I2010" i="2"/>
  <c r="H2010" i="2"/>
  <c r="A2029" i="2"/>
  <c r="F2011" i="2" a="1"/>
  <c r="F2011" i="2" l="1"/>
  <c r="I2011" i="2"/>
  <c r="K2011" i="2"/>
  <c r="J2011" i="2"/>
  <c r="H2011" i="2"/>
  <c r="G2011" i="2"/>
  <c r="A2030" i="2"/>
  <c r="F2012" i="2" a="1"/>
  <c r="I2012" i="2" l="1"/>
  <c r="H2012" i="2"/>
  <c r="F2012" i="2"/>
  <c r="J2012" i="2"/>
  <c r="G2012" i="2"/>
  <c r="K2012" i="2"/>
  <c r="A2031" i="2"/>
  <c r="F2013" i="2" a="1"/>
  <c r="H2013" i="2" l="1"/>
  <c r="I2013" i="2"/>
  <c r="G2013" i="2"/>
  <c r="J2013" i="2"/>
  <c r="F2013" i="2"/>
  <c r="K2013" i="2"/>
  <c r="A2032" i="2"/>
  <c r="F2014" i="2" a="1"/>
  <c r="I2014" i="2" l="1"/>
  <c r="H2014" i="2"/>
  <c r="G2014" i="2"/>
  <c r="F2014" i="2"/>
  <c r="K2014" i="2"/>
  <c r="J2014" i="2"/>
  <c r="A2033" i="2"/>
  <c r="F2015" i="2" a="1"/>
  <c r="F2015" i="2" l="1"/>
  <c r="K2015" i="2"/>
  <c r="J2015" i="2"/>
  <c r="H2015" i="2"/>
  <c r="I2015" i="2"/>
  <c r="G2015" i="2"/>
  <c r="A2034" i="2"/>
  <c r="F2016" i="2" a="1"/>
  <c r="F215" i="48" a="1"/>
  <c r="F215" i="48" l="1"/>
  <c r="H2016" i="2"/>
  <c r="F2016" i="2"/>
  <c r="K2016" i="2"/>
  <c r="G2016" i="2"/>
  <c r="J2016" i="2"/>
  <c r="I2016" i="2"/>
  <c r="A2035" i="2"/>
  <c r="F2017" i="2" a="1"/>
  <c r="J2017" i="2" l="1"/>
  <c r="I2017" i="2"/>
  <c r="G2017" i="2"/>
  <c r="K2017" i="2"/>
  <c r="H2017" i="2"/>
  <c r="F2017" i="2"/>
  <c r="A2036" i="2"/>
  <c r="F2018" i="2" a="1"/>
  <c r="J2018" i="2" l="1"/>
  <c r="I2018" i="2"/>
  <c r="G2018" i="2"/>
  <c r="K2018" i="2"/>
  <c r="H2018" i="2"/>
  <c r="F2018" i="2"/>
  <c r="A2037" i="2"/>
  <c r="F2019" i="2" a="1"/>
  <c r="F2019" i="2" l="1"/>
  <c r="H2019" i="2"/>
  <c r="G2019" i="2"/>
  <c r="K2019" i="2"/>
  <c r="J2019" i="2"/>
  <c r="I2019" i="2"/>
  <c r="A2038" i="2"/>
  <c r="F2020" i="2" a="1"/>
  <c r="K2020" i="2" l="1"/>
  <c r="H2020" i="2"/>
  <c r="G2020" i="2"/>
  <c r="F2020" i="2"/>
  <c r="J2020" i="2"/>
  <c r="I2020" i="2"/>
  <c r="A2039" i="2"/>
  <c r="F2021" i="2" a="1"/>
  <c r="G2021" i="2" l="1"/>
  <c r="F2021" i="2"/>
  <c r="K2021" i="2"/>
  <c r="J2021" i="2"/>
  <c r="H2021" i="2"/>
  <c r="I2021" i="2"/>
  <c r="A2040" i="2"/>
  <c r="F2022" i="2" a="1"/>
  <c r="G2022" i="2" l="1"/>
  <c r="F2022" i="2"/>
  <c r="I2022" i="2"/>
  <c r="J2022" i="2"/>
  <c r="H2022" i="2"/>
  <c r="K2022" i="2"/>
  <c r="A2041" i="2"/>
  <c r="F2023" i="2" a="1"/>
  <c r="J2023" i="2" l="1"/>
  <c r="I2023" i="2"/>
  <c r="H2023" i="2"/>
  <c r="F2023" i="2"/>
  <c r="G2023" i="2"/>
  <c r="K2023" i="2"/>
  <c r="A2042" i="2"/>
  <c r="F2024" i="2" a="1"/>
  <c r="J2024" i="2" l="1"/>
  <c r="I2024" i="2"/>
  <c r="H2024" i="2"/>
  <c r="G2024" i="2"/>
  <c r="F2024" i="2"/>
  <c r="K2024" i="2"/>
  <c r="A2043" i="2"/>
  <c r="F2025" i="2" a="1"/>
  <c r="K2025" i="2" l="1"/>
  <c r="H2025" i="2"/>
  <c r="J2025" i="2"/>
  <c r="I2025" i="2"/>
  <c r="G2025" i="2"/>
  <c r="F2025" i="2"/>
  <c r="A2044" i="2"/>
  <c r="F2026" i="2" a="1"/>
  <c r="F216" i="48" a="1"/>
  <c r="F216" i="48" l="1"/>
  <c r="I2026" i="2"/>
  <c r="G2026" i="2"/>
  <c r="H2026" i="2"/>
  <c r="F2026" i="2"/>
  <c r="K2026" i="2"/>
  <c r="J2026" i="2"/>
  <c r="A2045" i="2"/>
  <c r="F2027" i="2" a="1"/>
  <c r="K2027" i="2" l="1"/>
  <c r="H2027" i="2"/>
  <c r="I2027" i="2"/>
  <c r="F2027" i="2"/>
  <c r="J2027" i="2"/>
  <c r="G2027" i="2"/>
  <c r="A2046" i="2"/>
  <c r="F2028" i="2" a="1"/>
  <c r="H2028" i="2" l="1"/>
  <c r="J2028" i="2"/>
  <c r="I2028" i="2"/>
  <c r="G2028" i="2"/>
  <c r="F2028" i="2"/>
  <c r="K2028" i="2"/>
  <c r="A2047" i="2"/>
  <c r="F2029" i="2" a="1"/>
  <c r="J2029" i="2" l="1"/>
  <c r="I2029" i="2"/>
  <c r="K2029" i="2"/>
  <c r="G2029" i="2"/>
  <c r="F2029" i="2"/>
  <c r="H2029" i="2"/>
  <c r="A2048" i="2"/>
  <c r="F2030" i="2" a="1"/>
  <c r="I2030" i="2" l="1"/>
  <c r="H2030" i="2"/>
  <c r="J2030" i="2"/>
  <c r="G2030" i="2"/>
  <c r="F2030" i="2"/>
  <c r="K2030" i="2"/>
  <c r="A2049" i="2"/>
  <c r="F2031" i="2" a="1"/>
  <c r="I2031" i="2" l="1"/>
  <c r="H2031" i="2"/>
  <c r="F2031" i="2"/>
  <c r="K2031" i="2"/>
  <c r="G2031" i="2"/>
  <c r="J2031" i="2"/>
  <c r="A2050" i="2"/>
  <c r="F2032" i="2" a="1"/>
  <c r="K2032" i="2" l="1"/>
  <c r="I2032" i="2"/>
  <c r="H2032" i="2"/>
  <c r="F2032" i="2"/>
  <c r="J2032" i="2"/>
  <c r="G2032" i="2"/>
  <c r="A2051" i="2"/>
  <c r="F2033" i="2" a="1"/>
  <c r="F2033" i="2" l="1"/>
  <c r="K2033" i="2"/>
  <c r="G2033" i="2"/>
  <c r="J2033" i="2"/>
  <c r="I2033" i="2"/>
  <c r="H2033" i="2"/>
  <c r="A2052" i="2"/>
  <c r="F2034" i="2" a="1"/>
  <c r="G2034" i="2" l="1"/>
  <c r="K2034" i="2"/>
  <c r="I2034" i="2"/>
  <c r="J2034" i="2"/>
  <c r="H2034" i="2"/>
  <c r="F2034" i="2"/>
  <c r="A2053" i="2"/>
  <c r="F2035" i="2" a="1"/>
  <c r="G2035" i="2" l="1"/>
  <c r="F2035" i="2"/>
  <c r="K2035" i="2"/>
  <c r="J2035" i="2"/>
  <c r="I2035" i="2"/>
  <c r="H2035" i="2"/>
  <c r="A2054" i="2"/>
  <c r="F2036" i="2" a="1"/>
  <c r="F217" i="48" a="1"/>
  <c r="F217" i="48" l="1"/>
  <c r="G2036" i="2"/>
  <c r="J2036" i="2"/>
  <c r="I2036" i="2"/>
  <c r="H2036" i="2"/>
  <c r="F2036" i="2"/>
  <c r="K2036" i="2"/>
  <c r="A2055" i="2"/>
  <c r="F2037" i="2" a="1"/>
  <c r="I2037" i="2" l="1"/>
  <c r="J2037" i="2"/>
  <c r="H2037" i="2"/>
  <c r="F2037" i="2"/>
  <c r="G2037" i="2"/>
  <c r="K2037" i="2"/>
  <c r="A2056" i="2"/>
  <c r="F2038" i="2" a="1"/>
  <c r="J2038" i="2" l="1"/>
  <c r="K2038" i="2"/>
  <c r="I2038" i="2"/>
  <c r="H2038" i="2"/>
  <c r="F2038" i="2"/>
  <c r="G2038" i="2"/>
  <c r="A2057" i="2"/>
  <c r="F2039" i="2" a="1"/>
  <c r="J2039" i="2" l="1"/>
  <c r="G2039" i="2"/>
  <c r="K2039" i="2"/>
  <c r="I2039" i="2"/>
  <c r="H2039" i="2"/>
  <c r="F2039" i="2"/>
  <c r="A2058" i="2"/>
  <c r="F2040" i="2" a="1"/>
  <c r="K2040" i="2" l="1"/>
  <c r="G2040" i="2"/>
  <c r="J2040" i="2"/>
  <c r="H2040" i="2"/>
  <c r="I2040" i="2"/>
  <c r="F2040" i="2"/>
  <c r="A2059" i="2"/>
  <c r="F2041" i="2" a="1"/>
  <c r="F2041" i="2" l="1"/>
  <c r="K2041" i="2"/>
  <c r="I2041" i="2"/>
  <c r="J2041" i="2"/>
  <c r="H2041" i="2"/>
  <c r="G2041" i="2"/>
  <c r="A2060" i="2"/>
  <c r="F2042" i="2" a="1"/>
  <c r="F2042" i="2" l="1"/>
  <c r="J2042" i="2"/>
  <c r="H2042" i="2"/>
  <c r="K2042" i="2"/>
  <c r="I2042" i="2"/>
  <c r="G2042" i="2"/>
  <c r="A2061" i="2"/>
  <c r="F2043" i="2" a="1"/>
  <c r="H2043" i="2" l="1"/>
  <c r="K2043" i="2"/>
  <c r="J2043" i="2"/>
  <c r="G2043" i="2"/>
  <c r="F2043" i="2"/>
  <c r="I2043" i="2"/>
  <c r="A2062" i="2"/>
  <c r="F2044" i="2" a="1"/>
  <c r="K2044" i="2" l="1"/>
  <c r="J2044" i="2"/>
  <c r="I2044" i="2"/>
  <c r="G2044" i="2"/>
  <c r="H2044" i="2"/>
  <c r="F2044" i="2"/>
  <c r="A2063" i="2"/>
  <c r="F2045" i="2" a="1"/>
  <c r="J2045" i="2" l="1"/>
  <c r="H2045" i="2"/>
  <c r="F2045" i="2"/>
  <c r="I2045" i="2"/>
  <c r="G2045" i="2"/>
  <c r="K2045" i="2"/>
  <c r="A2064" i="2"/>
  <c r="F2046" i="2" a="1"/>
  <c r="F218" i="48" a="1"/>
  <c r="F218" i="48" l="1"/>
  <c r="K2046" i="2"/>
  <c r="J2046" i="2"/>
  <c r="I2046" i="2"/>
  <c r="F2046" i="2"/>
  <c r="H2046" i="2"/>
  <c r="G2046" i="2"/>
  <c r="A2065" i="2"/>
  <c r="F2047" i="2" a="1"/>
  <c r="I2047" i="2" l="1"/>
  <c r="K2047" i="2"/>
  <c r="G2047" i="2"/>
  <c r="J2047" i="2"/>
  <c r="H2047" i="2"/>
  <c r="F2047" i="2"/>
  <c r="A2066" i="2"/>
  <c r="F2048" i="2" a="1"/>
  <c r="K2048" i="2" l="1"/>
  <c r="F2048" i="2"/>
  <c r="J2048" i="2"/>
  <c r="H2048" i="2"/>
  <c r="I2048" i="2"/>
  <c r="G2048" i="2"/>
  <c r="A2067" i="2"/>
  <c r="F2049" i="2" a="1"/>
  <c r="H2049" i="2" l="1"/>
  <c r="F2049" i="2"/>
  <c r="K2049" i="2"/>
  <c r="I2049" i="2"/>
  <c r="J2049" i="2"/>
  <c r="G2049" i="2"/>
  <c r="A2068" i="2"/>
  <c r="F2050" i="2" a="1"/>
  <c r="F2050" i="2" l="1"/>
  <c r="J2050" i="2"/>
  <c r="K2050" i="2"/>
  <c r="I2050" i="2"/>
  <c r="G2050" i="2"/>
  <c r="H2050" i="2"/>
  <c r="A2069" i="2"/>
  <c r="F2051" i="2" a="1"/>
  <c r="G2051" i="2" l="1"/>
  <c r="I2051" i="2"/>
  <c r="H2051" i="2"/>
  <c r="F2051" i="2"/>
  <c r="J2051" i="2"/>
  <c r="K2051" i="2"/>
  <c r="A2070" i="2"/>
  <c r="F2052" i="2" a="1"/>
  <c r="J2052" i="2" l="1"/>
  <c r="G2052" i="2"/>
  <c r="F2052" i="2"/>
  <c r="H2052" i="2"/>
  <c r="I2052" i="2"/>
  <c r="K2052" i="2"/>
  <c r="A2071" i="2"/>
  <c r="F2053" i="2" a="1"/>
  <c r="F2053" i="2" l="1"/>
  <c r="K2053" i="2"/>
  <c r="J2053" i="2"/>
  <c r="H2053" i="2"/>
  <c r="G2053" i="2"/>
  <c r="I2053" i="2"/>
  <c r="A2072" i="2"/>
  <c r="F2054" i="2" a="1"/>
  <c r="I2054" i="2" l="1"/>
  <c r="K2054" i="2"/>
  <c r="J2054" i="2"/>
  <c r="H2054" i="2"/>
  <c r="F2054" i="2"/>
  <c r="G2054" i="2"/>
  <c r="A2073" i="2"/>
  <c r="F2055" i="2" a="1"/>
  <c r="F2055" i="2" l="1"/>
  <c r="K2055" i="2"/>
  <c r="J2055" i="2"/>
  <c r="G2055" i="2"/>
  <c r="I2055" i="2"/>
  <c r="H2055" i="2"/>
  <c r="A2074" i="2"/>
  <c r="F2056" i="2" a="1"/>
  <c r="F219" i="48" a="1"/>
  <c r="F219" i="48" l="1"/>
  <c r="H2056" i="2"/>
  <c r="F2056" i="2"/>
  <c r="K2056" i="2"/>
  <c r="J2056" i="2"/>
  <c r="G2056" i="2"/>
  <c r="I2056" i="2"/>
  <c r="A2075" i="2"/>
  <c r="F2057" i="2" a="1"/>
  <c r="J2057" i="2" l="1"/>
  <c r="H2057" i="2"/>
  <c r="I2057" i="2"/>
  <c r="F2057" i="2"/>
  <c r="G2057" i="2"/>
  <c r="K2057" i="2"/>
  <c r="A2076" i="2"/>
  <c r="F2058" i="2" a="1"/>
  <c r="J2058" i="2" l="1"/>
  <c r="I2058" i="2"/>
  <c r="H2058" i="2"/>
  <c r="K2058" i="2"/>
  <c r="G2058" i="2"/>
  <c r="F2058" i="2"/>
  <c r="A2077" i="2"/>
  <c r="F2059" i="2" a="1"/>
  <c r="I2059" i="2" l="1"/>
  <c r="H2059" i="2"/>
  <c r="K2059" i="2"/>
  <c r="G2059" i="2"/>
  <c r="F2059" i="2"/>
  <c r="J2059" i="2"/>
  <c r="A2078" i="2"/>
  <c r="F2060" i="2" a="1"/>
  <c r="G2060" i="2" l="1"/>
  <c r="K2060" i="2"/>
  <c r="J2060" i="2"/>
  <c r="I2060" i="2"/>
  <c r="H2060" i="2"/>
  <c r="F2060" i="2"/>
  <c r="A2079" i="2"/>
  <c r="F2061" i="2" a="1"/>
  <c r="K2061" i="2" l="1"/>
  <c r="F2061" i="2"/>
  <c r="J2061" i="2"/>
  <c r="I2061" i="2"/>
  <c r="G2061" i="2"/>
  <c r="H2061" i="2"/>
  <c r="A2080" i="2"/>
  <c r="F2062" i="2" a="1"/>
  <c r="K2062" i="2" l="1"/>
  <c r="I2062" i="2"/>
  <c r="H2062" i="2"/>
  <c r="J2062" i="2"/>
  <c r="F2062" i="2"/>
  <c r="G2062" i="2"/>
  <c r="A2081" i="2"/>
  <c r="F2063" i="2" a="1"/>
  <c r="G2063" i="2" l="1"/>
  <c r="F2063" i="2"/>
  <c r="J2063" i="2"/>
  <c r="I2063" i="2"/>
  <c r="K2063" i="2"/>
  <c r="H2063" i="2"/>
  <c r="A2082" i="2"/>
  <c r="F2064" i="2" a="1"/>
  <c r="G2064" i="2" l="1"/>
  <c r="H2064" i="2"/>
  <c r="I2064" i="2"/>
  <c r="F2064" i="2"/>
  <c r="K2064" i="2"/>
  <c r="J2064" i="2"/>
  <c r="A2083" i="2"/>
  <c r="F2065" i="2" a="1"/>
  <c r="G2065" i="2" l="1"/>
  <c r="K2065" i="2"/>
  <c r="F2065" i="2"/>
  <c r="H2065" i="2"/>
  <c r="J2065" i="2"/>
  <c r="I2065" i="2"/>
  <c r="A2084" i="2"/>
  <c r="F2066" i="2" a="1"/>
  <c r="F220" i="48" a="1"/>
  <c r="F220" i="48" l="1"/>
  <c r="G2066" i="2"/>
  <c r="F2066" i="2"/>
  <c r="K2066" i="2"/>
  <c r="J2066" i="2"/>
  <c r="I2066" i="2"/>
  <c r="H2066" i="2"/>
  <c r="A2085" i="2"/>
  <c r="F2067" i="2" a="1"/>
  <c r="J2067" i="2" l="1"/>
  <c r="F2067" i="2"/>
  <c r="G2067" i="2"/>
  <c r="I2067" i="2"/>
  <c r="K2067" i="2"/>
  <c r="H2067" i="2"/>
  <c r="A2086" i="2"/>
  <c r="F2068" i="2" a="1"/>
  <c r="J2068" i="2" l="1"/>
  <c r="F2068" i="2"/>
  <c r="K2068" i="2"/>
  <c r="H2068" i="2"/>
  <c r="I2068" i="2"/>
  <c r="G2068" i="2"/>
  <c r="A2087" i="2"/>
  <c r="F2069" i="2" a="1"/>
  <c r="H2069" i="2" l="1"/>
  <c r="G2069" i="2"/>
  <c r="F2069" i="2"/>
  <c r="K2069" i="2"/>
  <c r="J2069" i="2"/>
  <c r="I2069" i="2"/>
  <c r="A2088" i="2"/>
  <c r="F2070" i="2" a="1"/>
  <c r="H2070" i="2" l="1"/>
  <c r="G2070" i="2"/>
  <c r="K2070" i="2"/>
  <c r="J2070" i="2"/>
  <c r="I2070" i="2"/>
  <c r="F2070" i="2"/>
  <c r="A2089" i="2"/>
  <c r="F2071" i="2" a="1"/>
  <c r="J2071" i="2" l="1"/>
  <c r="I2071" i="2"/>
  <c r="G2071" i="2"/>
  <c r="K2071" i="2"/>
  <c r="H2071" i="2"/>
  <c r="F2071" i="2"/>
  <c r="A2090" i="2"/>
  <c r="F2072" i="2" a="1"/>
  <c r="J2072" i="2" l="1"/>
  <c r="F2072" i="2"/>
  <c r="K2072" i="2"/>
  <c r="I2072" i="2"/>
  <c r="G2072" i="2"/>
  <c r="H2072" i="2"/>
  <c r="A2091" i="2"/>
  <c r="F2073" i="2" a="1"/>
  <c r="I2073" i="2" l="1"/>
  <c r="H2073" i="2"/>
  <c r="G2073" i="2"/>
  <c r="J2073" i="2"/>
  <c r="K2073" i="2"/>
  <c r="F2073" i="2"/>
  <c r="A2092" i="2"/>
  <c r="F2074" i="2" a="1"/>
  <c r="G2074" i="2" l="1"/>
  <c r="F2074" i="2"/>
  <c r="H2074" i="2"/>
  <c r="J2074" i="2"/>
  <c r="I2074" i="2"/>
  <c r="K2074" i="2"/>
  <c r="A2093" i="2"/>
  <c r="F2075" i="2" a="1"/>
  <c r="I2075" i="2" l="1"/>
  <c r="H2075" i="2"/>
  <c r="G2075" i="2"/>
  <c r="J2075" i="2"/>
  <c r="F2075" i="2"/>
  <c r="K2075" i="2"/>
  <c r="A2094" i="2"/>
  <c r="F2076" i="2" a="1"/>
  <c r="F221" i="48" a="1"/>
  <c r="F221" i="48" l="1"/>
  <c r="J2076" i="2"/>
  <c r="F2076" i="2"/>
  <c r="I2076" i="2"/>
  <c r="H2076" i="2"/>
  <c r="K2076" i="2"/>
  <c r="G2076" i="2"/>
  <c r="A2095" i="2"/>
  <c r="F2077" i="2" a="1"/>
  <c r="K2077" i="2" l="1"/>
  <c r="J2077" i="2"/>
  <c r="I2077" i="2"/>
  <c r="H2077" i="2"/>
  <c r="F2077" i="2"/>
  <c r="G2077" i="2"/>
  <c r="A2096" i="2"/>
  <c r="F2078" i="2" a="1"/>
  <c r="I2078" i="2" l="1"/>
  <c r="K2078" i="2"/>
  <c r="J2078" i="2"/>
  <c r="H2078" i="2"/>
  <c r="F2078" i="2"/>
  <c r="G2078" i="2"/>
  <c r="A2097" i="2"/>
  <c r="F2079" i="2" a="1"/>
  <c r="H2079" i="2" l="1"/>
  <c r="J2079" i="2"/>
  <c r="G2079" i="2"/>
  <c r="F2079" i="2"/>
  <c r="K2079" i="2"/>
  <c r="I2079" i="2"/>
  <c r="A2098" i="2"/>
  <c r="F2080" i="2" a="1"/>
  <c r="F2080" i="2" l="1"/>
  <c r="H2080" i="2"/>
  <c r="K2080" i="2"/>
  <c r="J2080" i="2"/>
  <c r="I2080" i="2"/>
  <c r="G2080" i="2"/>
  <c r="A2099" i="2"/>
  <c r="F2081" i="2" a="1"/>
  <c r="G2081" i="2" l="1"/>
  <c r="K2081" i="2"/>
  <c r="J2081" i="2"/>
  <c r="I2081" i="2"/>
  <c r="F2081" i="2"/>
  <c r="H2081" i="2"/>
  <c r="A2100" i="2"/>
  <c r="F2082" i="2" a="1"/>
  <c r="G2082" i="2" l="1"/>
  <c r="J2082" i="2"/>
  <c r="H2082" i="2"/>
  <c r="F2082" i="2"/>
  <c r="K2082" i="2"/>
  <c r="I2082" i="2"/>
  <c r="A2101" i="2"/>
  <c r="F2083" i="2" a="1"/>
  <c r="H2083" i="2" l="1"/>
  <c r="F2083" i="2"/>
  <c r="K2083" i="2"/>
  <c r="J2083" i="2"/>
  <c r="G2083" i="2"/>
  <c r="I2083" i="2"/>
  <c r="A2102" i="2"/>
  <c r="F2084" i="2" a="1"/>
  <c r="I2084" i="2" l="1"/>
  <c r="H2084" i="2"/>
  <c r="F2084" i="2"/>
  <c r="G2084" i="2"/>
  <c r="K2084" i="2"/>
  <c r="J2084" i="2"/>
  <c r="A2103" i="2"/>
  <c r="F2085" i="2" a="1"/>
  <c r="J2085" i="2" l="1"/>
  <c r="G2085" i="2"/>
  <c r="F2085" i="2"/>
  <c r="I2085" i="2"/>
  <c r="H2085" i="2"/>
  <c r="K2085" i="2"/>
  <c r="A2104" i="2"/>
  <c r="F2086" i="2" a="1"/>
  <c r="F222" i="48" a="1"/>
  <c r="F222" i="48" l="1"/>
  <c r="H2086" i="2"/>
  <c r="J2086" i="2"/>
  <c r="G2086" i="2"/>
  <c r="F2086" i="2"/>
  <c r="K2086" i="2"/>
  <c r="I2086" i="2"/>
  <c r="A2105" i="2"/>
  <c r="F2087" i="2" a="1"/>
  <c r="G2087" i="2" l="1"/>
  <c r="I2087" i="2"/>
  <c r="F2087" i="2"/>
  <c r="J2087" i="2"/>
  <c r="K2087" i="2"/>
  <c r="H2087" i="2"/>
  <c r="A2106" i="2"/>
  <c r="F2088" i="2" a="1"/>
  <c r="H2088" i="2" l="1"/>
  <c r="G2088" i="2"/>
  <c r="J2088" i="2"/>
  <c r="I2088" i="2"/>
  <c r="F2088" i="2"/>
  <c r="K2088" i="2"/>
  <c r="A2107" i="2"/>
  <c r="F2089" i="2" a="1"/>
  <c r="H2089" i="2" l="1"/>
  <c r="J2089" i="2"/>
  <c r="I2089" i="2"/>
  <c r="F2089" i="2"/>
  <c r="G2089" i="2"/>
  <c r="K2089" i="2"/>
  <c r="A2108" i="2"/>
  <c r="F2090" i="2" a="1"/>
  <c r="F2090" i="2" l="1"/>
  <c r="I2090" i="2"/>
  <c r="H2090" i="2"/>
  <c r="K2090" i="2"/>
  <c r="J2090" i="2"/>
  <c r="G2090" i="2"/>
  <c r="A2109" i="2"/>
  <c r="F2091" i="2" a="1"/>
  <c r="G2091" i="2" l="1"/>
  <c r="F2091" i="2"/>
  <c r="J2091" i="2"/>
  <c r="K2091" i="2"/>
  <c r="H2091" i="2"/>
  <c r="I2091" i="2"/>
  <c r="A2110" i="2"/>
  <c r="F2092" i="2" a="1"/>
  <c r="G2092" i="2" l="1"/>
  <c r="K2092" i="2"/>
  <c r="F2092" i="2"/>
  <c r="I2092" i="2"/>
  <c r="J2092" i="2"/>
  <c r="H2092" i="2"/>
  <c r="A2111" i="2"/>
  <c r="F2093" i="2" a="1"/>
  <c r="F2093" i="2" l="1"/>
  <c r="J2093" i="2"/>
  <c r="K2093" i="2"/>
  <c r="I2093" i="2"/>
  <c r="H2093" i="2"/>
  <c r="G2093" i="2"/>
  <c r="A2112" i="2"/>
  <c r="F2094" i="2" a="1"/>
  <c r="G2094" i="2" l="1"/>
  <c r="K2094" i="2"/>
  <c r="F2094" i="2"/>
  <c r="H2094" i="2"/>
  <c r="J2094" i="2"/>
  <c r="I2094" i="2"/>
  <c r="A2113" i="2"/>
  <c r="F2095" i="2" a="1"/>
  <c r="H2095" i="2" l="1"/>
  <c r="K2095" i="2"/>
  <c r="J2095" i="2"/>
  <c r="F2095" i="2"/>
  <c r="I2095" i="2"/>
  <c r="G2095" i="2"/>
  <c r="A2114" i="2"/>
  <c r="F2096" i="2" a="1"/>
  <c r="F223" i="48" a="1"/>
  <c r="F223" i="48" l="1"/>
  <c r="K2096" i="2"/>
  <c r="J2096" i="2"/>
  <c r="G2096" i="2"/>
  <c r="F2096" i="2"/>
  <c r="I2096" i="2"/>
  <c r="H2096" i="2"/>
  <c r="A2115" i="2"/>
  <c r="F2097" i="2" a="1"/>
  <c r="K2097" i="2" l="1"/>
  <c r="I2097" i="2"/>
  <c r="G2097" i="2"/>
  <c r="F2097" i="2"/>
  <c r="H2097" i="2"/>
  <c r="J2097" i="2"/>
  <c r="A2116" i="2"/>
  <c r="F2098" i="2" a="1"/>
  <c r="F2098" i="2" l="1"/>
  <c r="H2098" i="2"/>
  <c r="G2098" i="2"/>
  <c r="K2098" i="2"/>
  <c r="J2098" i="2"/>
  <c r="I2098" i="2"/>
  <c r="A2117" i="2"/>
  <c r="F2099" i="2" a="1"/>
  <c r="F2099" i="2" l="1"/>
  <c r="J2099" i="2"/>
  <c r="I2099" i="2"/>
  <c r="K2099" i="2"/>
  <c r="H2099" i="2"/>
  <c r="G2099" i="2"/>
  <c r="A2118" i="2"/>
  <c r="F2100" i="2" a="1"/>
  <c r="K2100" i="2" l="1"/>
  <c r="G2100" i="2"/>
  <c r="J2100" i="2"/>
  <c r="I2100" i="2"/>
  <c r="H2100" i="2"/>
  <c r="F2100" i="2"/>
  <c r="A2119" i="2"/>
  <c r="F2101" i="2" a="1"/>
  <c r="J2101" i="2" l="1"/>
  <c r="I2101" i="2"/>
  <c r="K2101" i="2"/>
  <c r="F2101" i="2"/>
  <c r="G2101" i="2"/>
  <c r="H2101" i="2"/>
  <c r="A2120" i="2"/>
  <c r="F2102" i="2" a="1"/>
  <c r="K2102" i="2" l="1"/>
  <c r="J2102" i="2"/>
  <c r="G2102" i="2"/>
  <c r="F2102" i="2"/>
  <c r="I2102" i="2"/>
  <c r="H2102" i="2"/>
  <c r="A2121" i="2"/>
  <c r="F2103" i="2" a="1"/>
  <c r="J2103" i="2" l="1"/>
  <c r="K2103" i="2"/>
  <c r="F2103" i="2"/>
  <c r="I2103" i="2"/>
  <c r="G2103" i="2"/>
  <c r="H2103" i="2"/>
  <c r="A2122" i="2"/>
  <c r="F2104" i="2" a="1"/>
  <c r="I2104" i="2" l="1"/>
  <c r="J2104" i="2"/>
  <c r="F2104" i="2"/>
  <c r="K2104" i="2"/>
  <c r="G2104" i="2"/>
  <c r="H2104" i="2"/>
  <c r="A2123" i="2"/>
  <c r="F2105" i="2" a="1"/>
  <c r="K2105" i="2" l="1"/>
  <c r="F2105" i="2"/>
  <c r="H2105" i="2"/>
  <c r="G2105" i="2"/>
  <c r="I2105" i="2"/>
  <c r="J2105" i="2"/>
  <c r="A2124" i="2"/>
  <c r="F2106" i="2" a="1"/>
  <c r="F224" i="48" a="1"/>
  <c r="F224" i="48" l="1"/>
  <c r="J2106" i="2"/>
  <c r="I2106" i="2"/>
  <c r="G2106" i="2"/>
  <c r="K2106" i="2"/>
  <c r="H2106" i="2"/>
  <c r="F2106" i="2"/>
  <c r="A2125" i="2"/>
  <c r="F2107" i="2" a="1"/>
  <c r="F2107" i="2" l="1"/>
  <c r="K2107" i="2"/>
  <c r="H2107" i="2"/>
  <c r="G2107" i="2"/>
  <c r="J2107" i="2"/>
  <c r="I2107" i="2"/>
  <c r="A2126" i="2"/>
  <c r="F2108" i="2" a="1"/>
  <c r="G2108" i="2" l="1"/>
  <c r="F2108" i="2"/>
  <c r="J2108" i="2"/>
  <c r="I2108" i="2"/>
  <c r="H2108" i="2"/>
  <c r="K2108" i="2"/>
  <c r="A2127" i="2"/>
  <c r="F2109" i="2" a="1"/>
  <c r="F2109" i="2" l="1"/>
  <c r="G2109" i="2"/>
  <c r="K2109" i="2"/>
  <c r="J2109" i="2"/>
  <c r="I2109" i="2"/>
  <c r="H2109" i="2"/>
  <c r="A2128" i="2"/>
  <c r="F2110" i="2" a="1"/>
  <c r="F2110" i="2" l="1"/>
  <c r="J2110" i="2"/>
  <c r="I2110" i="2"/>
  <c r="K2110" i="2"/>
  <c r="G2110" i="2"/>
  <c r="H2110" i="2"/>
  <c r="A2129" i="2"/>
  <c r="F2111" i="2" a="1"/>
  <c r="J2111" i="2" l="1"/>
  <c r="F2111" i="2"/>
  <c r="K2111" i="2"/>
  <c r="I2111" i="2"/>
  <c r="G2111" i="2"/>
  <c r="H2111" i="2"/>
  <c r="A2130" i="2"/>
  <c r="F2112" i="2" a="1"/>
  <c r="I2112" i="2" l="1"/>
  <c r="F2112" i="2"/>
  <c r="K2112" i="2"/>
  <c r="J2112" i="2"/>
  <c r="H2112" i="2"/>
  <c r="G2112" i="2"/>
  <c r="A2131" i="2"/>
  <c r="F2113" i="2" a="1"/>
  <c r="H2113" i="2" l="1"/>
  <c r="G2113" i="2"/>
  <c r="F2113" i="2"/>
  <c r="I2113" i="2"/>
  <c r="K2113" i="2"/>
  <c r="J2113" i="2"/>
  <c r="A2132" i="2"/>
  <c r="F2114" i="2" a="1"/>
  <c r="G2114" i="2" l="1"/>
  <c r="K2114" i="2"/>
  <c r="I2114" i="2"/>
  <c r="H2114" i="2"/>
  <c r="F2114" i="2"/>
  <c r="J2114" i="2"/>
  <c r="A2133" i="2"/>
  <c r="F2115" i="2" a="1"/>
  <c r="I2115" i="2" l="1"/>
  <c r="K2115" i="2"/>
  <c r="J2115" i="2"/>
  <c r="H2115" i="2"/>
  <c r="G2115" i="2"/>
  <c r="F2115" i="2"/>
  <c r="A2134" i="2"/>
  <c r="F2116" i="2" a="1"/>
  <c r="F225" i="48" a="1"/>
  <c r="F225" i="48" l="1"/>
  <c r="G2116" i="2"/>
  <c r="F2116" i="2"/>
  <c r="J2116" i="2"/>
  <c r="K2116" i="2"/>
  <c r="I2116" i="2"/>
  <c r="H2116" i="2"/>
  <c r="A2135" i="2"/>
  <c r="F2117" i="2" a="1"/>
  <c r="K2117" i="2" l="1"/>
  <c r="I2117" i="2"/>
  <c r="J2117" i="2"/>
  <c r="H2117" i="2"/>
  <c r="G2117" i="2"/>
  <c r="F2117" i="2"/>
  <c r="A2136" i="2"/>
  <c r="F2118" i="2" a="1"/>
  <c r="K2118" i="2" l="1"/>
  <c r="J2118" i="2"/>
  <c r="I2118" i="2"/>
  <c r="G2118" i="2"/>
  <c r="F2118" i="2"/>
  <c r="H2118" i="2"/>
  <c r="A2137" i="2"/>
  <c r="F2119" i="2" a="1"/>
  <c r="J2119" i="2" l="1"/>
  <c r="I2119" i="2"/>
  <c r="K2119" i="2"/>
  <c r="G2119" i="2"/>
  <c r="F2119" i="2"/>
  <c r="H2119" i="2"/>
  <c r="A2138" i="2"/>
  <c r="F2120" i="2" a="1"/>
  <c r="K2120" i="2" l="1"/>
  <c r="J2120" i="2"/>
  <c r="H2120" i="2"/>
  <c r="F2120" i="2"/>
  <c r="G2120" i="2"/>
  <c r="I2120" i="2"/>
  <c r="A2139" i="2"/>
  <c r="F2121" i="2" a="1"/>
  <c r="F2121" i="2" l="1"/>
  <c r="K2121" i="2"/>
  <c r="I2121" i="2"/>
  <c r="J2121" i="2"/>
  <c r="G2121" i="2"/>
  <c r="H2121" i="2"/>
  <c r="A2140" i="2"/>
  <c r="F2122" i="2" a="1"/>
  <c r="G2122" i="2" l="1"/>
  <c r="F2122" i="2"/>
  <c r="I2122" i="2"/>
  <c r="H2122" i="2"/>
  <c r="J2122" i="2"/>
  <c r="K2122" i="2"/>
  <c r="A2141" i="2"/>
  <c r="F2123" i="2" a="1"/>
  <c r="J2123" i="2" l="1"/>
  <c r="I2123" i="2"/>
  <c r="F2123" i="2"/>
  <c r="K2123" i="2"/>
  <c r="H2123" i="2"/>
  <c r="G2123" i="2"/>
  <c r="A2142" i="2"/>
  <c r="F2124" i="2" a="1"/>
  <c r="H2124" i="2" l="1"/>
  <c r="G2124" i="2"/>
  <c r="J2124" i="2"/>
  <c r="K2124" i="2"/>
  <c r="I2124" i="2"/>
  <c r="F2124" i="2"/>
  <c r="A2143" i="2"/>
  <c r="F2125" i="2" a="1"/>
  <c r="I2125" i="2" l="1"/>
  <c r="F2125" i="2"/>
  <c r="K2125" i="2"/>
  <c r="J2125" i="2"/>
  <c r="G2125" i="2"/>
  <c r="H2125" i="2"/>
  <c r="A2144" i="2"/>
  <c r="F2126" i="2" a="1"/>
  <c r="F226" i="48" a="1"/>
  <c r="F226" i="48" l="1"/>
  <c r="J2126" i="2"/>
  <c r="I2126" i="2"/>
  <c r="G2126" i="2"/>
  <c r="K2126" i="2"/>
  <c r="F2126" i="2"/>
  <c r="H2126" i="2"/>
  <c r="A2145" i="2"/>
  <c r="F2127" i="2" a="1"/>
  <c r="K2127" i="2" l="1"/>
  <c r="J2127" i="2"/>
  <c r="I2127" i="2"/>
  <c r="G2127" i="2"/>
  <c r="H2127" i="2"/>
  <c r="F2127" i="2"/>
  <c r="A2146" i="2"/>
  <c r="F2128" i="2" a="1"/>
  <c r="K2128" i="2" l="1"/>
  <c r="F2128" i="2"/>
  <c r="G2128" i="2"/>
  <c r="J2128" i="2"/>
  <c r="H2128" i="2"/>
  <c r="I2128" i="2"/>
  <c r="A2147" i="2"/>
  <c r="F2129" i="2" a="1"/>
  <c r="J2129" i="2" l="1"/>
  <c r="I2129" i="2"/>
  <c r="G2129" i="2"/>
  <c r="F2129" i="2"/>
  <c r="K2129" i="2"/>
  <c r="H2129" i="2"/>
  <c r="A2148" i="2"/>
  <c r="F2130" i="2" a="1"/>
  <c r="F2130" i="2" l="1"/>
  <c r="K2130" i="2"/>
  <c r="I2130" i="2"/>
  <c r="H2130" i="2"/>
  <c r="G2130" i="2"/>
  <c r="J2130" i="2"/>
  <c r="A2149" i="2"/>
  <c r="F2131" i="2" a="1"/>
  <c r="G2131" i="2" l="1"/>
  <c r="K2131" i="2"/>
  <c r="I2131" i="2"/>
  <c r="H2131" i="2"/>
  <c r="J2131" i="2"/>
  <c r="F2131" i="2"/>
  <c r="A2150" i="2"/>
  <c r="F2132" i="2" a="1"/>
  <c r="F2132" i="2" l="1"/>
  <c r="K2132" i="2"/>
  <c r="J2132" i="2"/>
  <c r="I2132" i="2"/>
  <c r="H2132" i="2"/>
  <c r="G2132" i="2"/>
  <c r="A2151" i="2"/>
  <c r="F2133" i="2" a="1"/>
  <c r="K2133" i="2" l="1"/>
  <c r="H2133" i="2"/>
  <c r="F2133" i="2"/>
  <c r="J2133" i="2"/>
  <c r="I2133" i="2"/>
  <c r="G2133" i="2"/>
  <c r="A2152" i="2"/>
  <c r="F2134" i="2" a="1"/>
  <c r="K2134" i="2" l="1"/>
  <c r="J2134" i="2"/>
  <c r="I2134" i="2"/>
  <c r="G2134" i="2"/>
  <c r="F2134" i="2"/>
  <c r="H2134" i="2"/>
  <c r="A2153" i="2"/>
  <c r="F2135" i="2" a="1"/>
  <c r="J2135" i="2" l="1"/>
  <c r="I2135" i="2"/>
  <c r="G2135" i="2"/>
  <c r="F2135" i="2"/>
  <c r="K2135" i="2"/>
  <c r="H2135" i="2"/>
  <c r="A2154" i="2"/>
  <c r="F2136" i="2" a="1"/>
  <c r="F227" i="48" a="1"/>
  <c r="F227" i="48" l="1"/>
  <c r="J2136" i="2"/>
  <c r="H2136" i="2"/>
  <c r="F2136" i="2"/>
  <c r="G2136" i="2"/>
  <c r="K2136" i="2"/>
  <c r="I2136" i="2"/>
  <c r="A2155" i="2"/>
  <c r="F2137" i="2" a="1"/>
  <c r="I2137" i="2" l="1"/>
  <c r="K2137" i="2"/>
  <c r="G2137" i="2"/>
  <c r="J2137" i="2"/>
  <c r="F2137" i="2"/>
  <c r="H2137" i="2"/>
  <c r="A2156" i="2"/>
  <c r="F2138" i="2" a="1"/>
  <c r="H2138" i="2" l="1"/>
  <c r="G2138" i="2"/>
  <c r="F2138" i="2"/>
  <c r="I2138" i="2"/>
  <c r="K2138" i="2"/>
  <c r="J2138" i="2"/>
  <c r="A2157" i="2"/>
  <c r="F2139" i="2" a="1"/>
  <c r="K2139" i="2" l="1"/>
  <c r="I2139" i="2"/>
  <c r="H2139" i="2"/>
  <c r="G2139" i="2"/>
  <c r="F2139" i="2"/>
  <c r="J2139" i="2"/>
  <c r="A2158" i="2"/>
  <c r="F2140" i="2" a="1"/>
  <c r="J2140" i="2" l="1"/>
  <c r="I2140" i="2"/>
  <c r="H2140" i="2"/>
  <c r="G2140" i="2"/>
  <c r="K2140" i="2"/>
  <c r="F2140" i="2"/>
  <c r="A2159" i="2"/>
  <c r="F2141" i="2" a="1"/>
  <c r="I2141" i="2" l="1"/>
  <c r="H2141" i="2"/>
  <c r="K2141" i="2"/>
  <c r="J2141" i="2"/>
  <c r="F2141" i="2"/>
  <c r="G2141" i="2"/>
  <c r="A2160" i="2"/>
  <c r="F2142" i="2" a="1"/>
  <c r="K2142" i="2" l="1"/>
  <c r="I2142" i="2"/>
  <c r="G2142" i="2"/>
  <c r="J2142" i="2"/>
  <c r="F2142" i="2"/>
  <c r="H2142" i="2"/>
  <c r="A2161" i="2"/>
  <c r="F2143" i="2" a="1"/>
  <c r="G2143" i="2" l="1"/>
  <c r="K2143" i="2"/>
  <c r="F2143" i="2"/>
  <c r="J2143" i="2"/>
  <c r="I2143" i="2"/>
  <c r="H2143" i="2"/>
  <c r="A2162" i="2"/>
  <c r="F2144" i="2" a="1"/>
  <c r="F2144" i="2" l="1"/>
  <c r="H2144" i="2"/>
  <c r="K2144" i="2"/>
  <c r="J2144" i="2"/>
  <c r="G2144" i="2"/>
  <c r="I2144" i="2"/>
  <c r="A2163" i="2"/>
  <c r="F2145" i="2" a="1"/>
  <c r="K2145" i="2" l="1"/>
  <c r="I2145" i="2"/>
  <c r="G2145" i="2"/>
  <c r="H2145" i="2"/>
  <c r="F2145" i="2"/>
  <c r="J2145" i="2"/>
  <c r="A2164" i="2"/>
  <c r="F2146" i="2" a="1"/>
  <c r="F228" i="48" a="1"/>
  <c r="F228" i="48" l="1"/>
  <c r="H2146" i="2"/>
  <c r="F2146" i="2"/>
  <c r="J2146" i="2"/>
  <c r="G2146" i="2"/>
  <c r="K2146" i="2"/>
  <c r="I2146" i="2"/>
  <c r="A2165" i="2"/>
  <c r="F2147" i="2" a="1"/>
  <c r="F2147" i="2" l="1"/>
  <c r="I2147" i="2"/>
  <c r="K2147" i="2"/>
  <c r="H2147" i="2"/>
  <c r="G2147" i="2"/>
  <c r="J2147" i="2"/>
  <c r="A2166" i="2"/>
  <c r="F2148" i="2" a="1"/>
  <c r="K2148" i="2" l="1"/>
  <c r="I2148" i="2"/>
  <c r="G2148" i="2"/>
  <c r="F2148" i="2"/>
  <c r="J2148" i="2"/>
  <c r="H2148" i="2"/>
  <c r="A2167" i="2"/>
  <c r="F2149" i="2" a="1"/>
  <c r="I2149" i="2" l="1"/>
  <c r="G2149" i="2"/>
  <c r="K2149" i="2"/>
  <c r="J2149" i="2"/>
  <c r="H2149" i="2"/>
  <c r="F2149" i="2"/>
  <c r="A2168" i="2"/>
  <c r="F2150" i="2" a="1"/>
  <c r="K2150" i="2" l="1"/>
  <c r="F2150" i="2"/>
  <c r="J2150" i="2"/>
  <c r="I2150" i="2"/>
  <c r="H2150" i="2"/>
  <c r="G2150" i="2"/>
  <c r="A2169" i="2"/>
  <c r="F2151" i="2" a="1"/>
  <c r="K2151" i="2" l="1"/>
  <c r="G2151" i="2"/>
  <c r="F2151" i="2"/>
  <c r="J2151" i="2"/>
  <c r="I2151" i="2"/>
  <c r="H2151" i="2"/>
  <c r="A2170" i="2"/>
  <c r="F2152" i="2" a="1"/>
  <c r="F2152" i="2" l="1"/>
  <c r="I2152" i="2"/>
  <c r="K2152" i="2"/>
  <c r="J2152" i="2"/>
  <c r="H2152" i="2"/>
  <c r="G2152" i="2"/>
  <c r="A2171" i="2"/>
  <c r="F2153" i="2" a="1"/>
  <c r="I2153" i="2" l="1"/>
  <c r="G2153" i="2"/>
  <c r="F2153" i="2"/>
  <c r="K2153" i="2"/>
  <c r="J2153" i="2"/>
  <c r="H2153" i="2"/>
  <c r="A2172" i="2"/>
  <c r="F2154" i="2" a="1"/>
  <c r="J2154" i="2" l="1"/>
  <c r="H2154" i="2"/>
  <c r="I2154" i="2"/>
  <c r="G2154" i="2"/>
  <c r="F2154" i="2"/>
  <c r="K2154" i="2"/>
  <c r="A2173" i="2"/>
  <c r="F2155" i="2" a="1"/>
  <c r="H2155" i="2" l="1"/>
  <c r="F2155" i="2"/>
  <c r="J2155" i="2"/>
  <c r="I2155" i="2"/>
  <c r="G2155" i="2"/>
  <c r="K2155" i="2"/>
  <c r="A2174" i="2"/>
  <c r="F2156" i="2" a="1"/>
  <c r="F229" i="48" a="1"/>
  <c r="F229" i="48" l="1"/>
  <c r="G2156" i="2"/>
  <c r="K2156" i="2"/>
  <c r="J2156" i="2"/>
  <c r="F2156" i="2"/>
  <c r="I2156" i="2"/>
  <c r="H2156" i="2"/>
  <c r="A2175" i="2"/>
  <c r="F2157" i="2" a="1"/>
  <c r="I2157" i="2" l="1"/>
  <c r="F2157" i="2"/>
  <c r="K2157" i="2"/>
  <c r="G2157" i="2"/>
  <c r="J2157" i="2"/>
  <c r="H2157" i="2"/>
  <c r="A2176" i="2"/>
  <c r="F2158" i="2" a="1"/>
  <c r="F2158" i="2" l="1"/>
  <c r="K2158" i="2"/>
  <c r="I2158" i="2"/>
  <c r="J2158" i="2"/>
  <c r="G2158" i="2"/>
  <c r="H2158" i="2"/>
  <c r="A2177" i="2"/>
  <c r="F2159" i="2" a="1"/>
  <c r="G2159" i="2" l="1"/>
  <c r="F2159" i="2"/>
  <c r="K2159" i="2"/>
  <c r="J2159" i="2"/>
  <c r="I2159" i="2"/>
  <c r="H2159" i="2"/>
  <c r="A2178" i="2"/>
  <c r="F2160" i="2" a="1"/>
  <c r="J2160" i="2" l="1"/>
  <c r="F2160" i="2"/>
  <c r="K2160" i="2"/>
  <c r="H2160" i="2"/>
  <c r="G2160" i="2"/>
  <c r="I2160" i="2"/>
  <c r="A2179" i="2"/>
  <c r="F2161" i="2" a="1"/>
  <c r="I2161" i="2" l="1"/>
  <c r="J2161" i="2"/>
  <c r="G2161" i="2"/>
  <c r="F2161" i="2"/>
  <c r="K2161" i="2"/>
  <c r="H2161" i="2"/>
  <c r="A2180" i="2"/>
  <c r="F2162" i="2" a="1"/>
  <c r="I2162" i="2" l="1"/>
  <c r="J2162" i="2"/>
  <c r="H2162" i="2"/>
  <c r="F2162" i="2"/>
  <c r="G2162" i="2"/>
  <c r="K2162" i="2"/>
  <c r="A2181" i="2"/>
  <c r="F2163" i="2" a="1"/>
  <c r="H2163" i="2" l="1"/>
  <c r="F2163" i="2"/>
  <c r="K2163" i="2"/>
  <c r="I2163" i="2"/>
  <c r="J2163" i="2"/>
  <c r="G2163" i="2"/>
  <c r="A2182" i="2"/>
  <c r="F2164" i="2" a="1"/>
  <c r="H2164" i="2" l="1"/>
  <c r="F2164" i="2"/>
  <c r="K2164" i="2"/>
  <c r="J2164" i="2"/>
  <c r="I2164" i="2"/>
  <c r="G2164" i="2"/>
  <c r="A2183" i="2"/>
  <c r="F2165" i="2" a="1"/>
  <c r="G2165" i="2" l="1"/>
  <c r="F2165" i="2"/>
  <c r="K2165" i="2"/>
  <c r="I2165" i="2"/>
  <c r="J2165" i="2"/>
  <c r="H2165" i="2"/>
  <c r="A2184" i="2"/>
  <c r="F2166" i="2" a="1"/>
  <c r="F230" i="48" a="1"/>
  <c r="F230" i="48" l="1"/>
  <c r="I2166" i="2"/>
  <c r="G2166" i="2"/>
  <c r="K2166" i="2"/>
  <c r="J2166" i="2"/>
  <c r="H2166" i="2"/>
  <c r="F2166" i="2"/>
  <c r="A2185" i="2"/>
  <c r="F2167" i="2" a="1"/>
  <c r="J2167" i="2" l="1"/>
  <c r="K2167" i="2"/>
  <c r="H2167" i="2"/>
  <c r="G2167" i="2"/>
  <c r="I2167" i="2"/>
  <c r="F2167" i="2"/>
  <c r="A2186" i="2"/>
  <c r="F2168" i="2" a="1"/>
  <c r="H2168" i="2" l="1"/>
  <c r="K2168" i="2"/>
  <c r="F2168" i="2"/>
  <c r="G2168" i="2"/>
  <c r="J2168" i="2"/>
  <c r="I2168" i="2"/>
  <c r="A2187" i="2"/>
  <c r="F2169" i="2" a="1"/>
  <c r="F2169" i="2" l="1"/>
  <c r="G2169" i="2"/>
  <c r="H2169" i="2"/>
  <c r="K2169" i="2"/>
  <c r="I2169" i="2"/>
  <c r="J2169" i="2"/>
  <c r="A2188" i="2"/>
  <c r="F2170" i="2" a="1"/>
  <c r="K2170" i="2" l="1"/>
  <c r="F2170" i="2"/>
  <c r="H2170" i="2"/>
  <c r="G2170" i="2"/>
  <c r="J2170" i="2"/>
  <c r="I2170" i="2"/>
  <c r="A2189" i="2"/>
  <c r="F2171" i="2" a="1"/>
  <c r="H2171" i="2" l="1"/>
  <c r="J2171" i="2"/>
  <c r="I2171" i="2"/>
  <c r="G2171" i="2"/>
  <c r="K2171" i="2"/>
  <c r="F2171" i="2"/>
  <c r="A2190" i="2"/>
  <c r="F2172" i="2" a="1"/>
  <c r="K2172" i="2" l="1"/>
  <c r="J2172" i="2"/>
  <c r="I2172" i="2"/>
  <c r="H2172" i="2"/>
  <c r="G2172" i="2"/>
  <c r="F2172" i="2"/>
  <c r="A2191" i="2"/>
  <c r="F2173" i="2" a="1"/>
  <c r="I2173" i="2" l="1"/>
  <c r="G2173" i="2"/>
  <c r="F2173" i="2"/>
  <c r="K2173" i="2"/>
  <c r="J2173" i="2"/>
  <c r="H2173" i="2"/>
  <c r="A2192" i="2"/>
  <c r="F2174" i="2" a="1"/>
  <c r="I2174" i="2" l="1"/>
  <c r="H2174" i="2"/>
  <c r="F2174" i="2"/>
  <c r="K2174" i="2"/>
  <c r="J2174" i="2"/>
  <c r="G2174" i="2"/>
  <c r="A2193" i="2"/>
  <c r="F2175" i="2" a="1"/>
  <c r="J2175" i="2" l="1"/>
  <c r="I2175" i="2"/>
  <c r="F2175" i="2"/>
  <c r="H2175" i="2"/>
  <c r="K2175" i="2"/>
  <c r="G2175" i="2"/>
  <c r="A2194" i="2"/>
  <c r="F2176" i="2" a="1"/>
  <c r="F231" i="48" a="1"/>
  <c r="F231" i="48" l="1"/>
  <c r="F2176" i="2"/>
  <c r="K2176" i="2"/>
  <c r="J2176" i="2"/>
  <c r="I2176" i="2"/>
  <c r="H2176" i="2"/>
  <c r="G2176" i="2"/>
  <c r="A2195" i="2"/>
  <c r="F2177" i="2" a="1"/>
  <c r="F2177" i="2" l="1"/>
  <c r="K2177" i="2"/>
  <c r="I2177" i="2"/>
  <c r="G2177" i="2"/>
  <c r="H2177" i="2"/>
  <c r="J2177" i="2"/>
  <c r="A2196" i="2"/>
  <c r="F2178" i="2" a="1"/>
  <c r="H2178" i="2" l="1"/>
  <c r="G2178" i="2"/>
  <c r="F2178" i="2"/>
  <c r="J2178" i="2"/>
  <c r="I2178" i="2"/>
  <c r="K2178" i="2"/>
  <c r="A2197" i="2"/>
  <c r="F2179" i="2" a="1"/>
  <c r="I2179" i="2" l="1"/>
  <c r="F2179" i="2"/>
  <c r="J2179" i="2"/>
  <c r="H2179" i="2"/>
  <c r="G2179" i="2"/>
  <c r="K2179" i="2"/>
  <c r="A2198" i="2"/>
  <c r="F2180" i="2" a="1"/>
  <c r="K2180" i="2" l="1"/>
  <c r="J2180" i="2"/>
  <c r="F2180" i="2"/>
  <c r="I2180" i="2"/>
  <c r="H2180" i="2"/>
  <c r="G2180" i="2"/>
  <c r="A2199" i="2"/>
  <c r="F2181" i="2" a="1"/>
  <c r="J2181" i="2" l="1"/>
  <c r="K2181" i="2"/>
  <c r="I2181" i="2"/>
  <c r="G2181" i="2"/>
  <c r="F2181" i="2"/>
  <c r="H2181" i="2"/>
  <c r="A2200" i="2"/>
  <c r="F2182" i="2" a="1"/>
  <c r="J2182" i="2" l="1"/>
  <c r="I2182" i="2"/>
  <c r="F2182" i="2"/>
  <c r="K2182" i="2"/>
  <c r="G2182" i="2"/>
  <c r="H2182" i="2"/>
  <c r="A2201" i="2"/>
  <c r="F2183" i="2" a="1"/>
  <c r="F2183" i="2" l="1"/>
  <c r="I2183" i="2"/>
  <c r="G2183" i="2"/>
  <c r="K2183" i="2"/>
  <c r="J2183" i="2"/>
  <c r="H2183" i="2"/>
  <c r="A2202" i="2"/>
  <c r="F2184" i="2" a="1"/>
  <c r="J2184" i="2" l="1"/>
  <c r="H2184" i="2"/>
  <c r="F2184" i="2"/>
  <c r="G2184" i="2"/>
  <c r="K2184" i="2"/>
  <c r="I2184" i="2"/>
  <c r="A2203" i="2"/>
  <c r="F2185" i="2" a="1"/>
  <c r="F2185" i="2" l="1"/>
  <c r="H2185" i="2"/>
  <c r="J2185" i="2"/>
  <c r="G2185" i="2"/>
  <c r="I2185" i="2"/>
  <c r="K2185" i="2"/>
  <c r="A2204" i="2"/>
  <c r="F2186" i="2" a="1"/>
  <c r="F232" i="48" a="1"/>
  <c r="F232" i="48" l="1"/>
  <c r="K2186" i="2"/>
  <c r="G2186" i="2"/>
  <c r="H2186" i="2"/>
  <c r="J2186" i="2"/>
  <c r="F2186" i="2"/>
  <c r="I2186" i="2"/>
  <c r="A2205" i="2"/>
  <c r="F2187" i="2" a="1"/>
  <c r="H2187" i="2" l="1"/>
  <c r="F2187" i="2"/>
  <c r="I2187" i="2"/>
  <c r="G2187" i="2"/>
  <c r="K2187" i="2"/>
  <c r="J2187" i="2"/>
  <c r="A2206" i="2"/>
  <c r="F2188" i="2" a="1"/>
  <c r="J2188" i="2" l="1"/>
  <c r="I2188" i="2"/>
  <c r="H2188" i="2"/>
  <c r="F2188" i="2"/>
  <c r="K2188" i="2"/>
  <c r="G2188" i="2"/>
  <c r="A2207" i="2"/>
  <c r="F2189" i="2" a="1"/>
  <c r="I2189" i="2" l="1"/>
  <c r="H2189" i="2"/>
  <c r="G2189" i="2"/>
  <c r="K2189" i="2"/>
  <c r="F2189" i="2"/>
  <c r="J2189" i="2"/>
  <c r="A2208" i="2"/>
  <c r="F2190" i="2" a="1"/>
  <c r="J2190" i="2" l="1"/>
  <c r="I2190" i="2"/>
  <c r="G2190" i="2"/>
  <c r="K2190" i="2"/>
  <c r="F2190" i="2"/>
  <c r="H2190" i="2"/>
  <c r="A2209" i="2"/>
  <c r="F2191" i="2" a="1"/>
  <c r="K2191" i="2" l="1"/>
  <c r="I2191" i="2"/>
  <c r="J2191" i="2"/>
  <c r="F2191" i="2"/>
  <c r="H2191" i="2"/>
  <c r="G2191" i="2"/>
  <c r="A2210" i="2"/>
  <c r="F2192" i="2" a="1"/>
  <c r="K2192" i="2" l="1"/>
  <c r="G2192" i="2"/>
  <c r="F2192" i="2"/>
  <c r="J2192" i="2"/>
  <c r="H2192" i="2"/>
  <c r="I2192" i="2"/>
  <c r="A2211" i="2"/>
  <c r="F2193" i="2" a="1"/>
  <c r="G2193" i="2" l="1"/>
  <c r="I2193" i="2"/>
  <c r="F2193" i="2"/>
  <c r="H2193" i="2"/>
  <c r="K2193" i="2"/>
  <c r="J2193" i="2"/>
  <c r="A2212" i="2"/>
  <c r="F2194" i="2" a="1"/>
  <c r="J2194" i="2" l="1"/>
  <c r="G2194" i="2"/>
  <c r="K2194" i="2"/>
  <c r="H2194" i="2"/>
  <c r="I2194" i="2"/>
  <c r="F2194" i="2"/>
  <c r="A2213" i="2"/>
  <c r="F2195" i="2" a="1"/>
  <c r="K2195" i="2" l="1"/>
  <c r="J2195" i="2"/>
  <c r="I2195" i="2"/>
  <c r="H2195" i="2"/>
  <c r="G2195" i="2"/>
  <c r="F2195" i="2"/>
  <c r="A2214" i="2"/>
  <c r="F2196" i="2" a="1"/>
  <c r="F233" i="48" a="1"/>
  <c r="F233" i="48" l="1"/>
  <c r="G2196" i="2"/>
  <c r="K2196" i="2"/>
  <c r="J2196" i="2"/>
  <c r="I2196" i="2"/>
  <c r="H2196" i="2"/>
  <c r="F2196" i="2"/>
  <c r="A2215" i="2"/>
  <c r="F2197" i="2" a="1"/>
  <c r="G2197" i="2" l="1"/>
  <c r="F2197" i="2"/>
  <c r="K2197" i="2"/>
  <c r="J2197" i="2"/>
  <c r="I2197" i="2"/>
  <c r="H2197" i="2"/>
  <c r="A2216" i="2"/>
  <c r="F2198" i="2" a="1"/>
  <c r="K2198" i="2" l="1"/>
  <c r="J2198" i="2"/>
  <c r="I2198" i="2"/>
  <c r="G2198" i="2"/>
  <c r="F2198" i="2"/>
  <c r="H2198" i="2"/>
  <c r="A2217" i="2"/>
  <c r="F2199" i="2" a="1"/>
  <c r="H2199" i="2" l="1"/>
  <c r="G2199" i="2"/>
  <c r="F2199" i="2"/>
  <c r="K2199" i="2"/>
  <c r="J2199" i="2"/>
  <c r="I2199" i="2"/>
  <c r="A2218" i="2"/>
  <c r="F2200" i="2" a="1"/>
  <c r="K2200" i="2" l="1"/>
  <c r="J2200" i="2"/>
  <c r="G2200" i="2"/>
  <c r="F2200" i="2"/>
  <c r="H2200" i="2"/>
  <c r="I2200" i="2"/>
  <c r="A2219" i="2"/>
  <c r="F2201" i="2" a="1"/>
  <c r="I2201" i="2" l="1"/>
  <c r="G2201" i="2"/>
  <c r="H2201" i="2"/>
  <c r="F2201" i="2"/>
  <c r="K2201" i="2"/>
  <c r="J2201" i="2"/>
  <c r="A2220" i="2"/>
  <c r="F2202" i="2" a="1"/>
  <c r="G2202" i="2" l="1"/>
  <c r="I2202" i="2"/>
  <c r="J2202" i="2"/>
  <c r="H2202" i="2"/>
  <c r="F2202" i="2"/>
  <c r="K2202" i="2"/>
  <c r="A2221" i="2"/>
  <c r="F2203" i="2" a="1"/>
  <c r="I2203" i="2" l="1"/>
  <c r="H2203" i="2"/>
  <c r="G2203" i="2"/>
  <c r="F2203" i="2"/>
  <c r="K2203" i="2"/>
  <c r="J2203" i="2"/>
  <c r="A2222" i="2"/>
  <c r="F2204" i="2" a="1"/>
  <c r="J2204" i="2" l="1"/>
  <c r="F2204" i="2"/>
  <c r="K2204" i="2"/>
  <c r="I2204" i="2"/>
  <c r="H2204" i="2"/>
  <c r="G2204" i="2"/>
  <c r="A2223" i="2"/>
  <c r="F2205" i="2" a="1"/>
  <c r="I2205" i="2" l="1"/>
  <c r="F2205" i="2"/>
  <c r="G2205" i="2"/>
  <c r="J2205" i="2"/>
  <c r="H2205" i="2"/>
  <c r="K2205" i="2"/>
  <c r="A2224" i="2"/>
  <c r="F2206" i="2" a="1"/>
  <c r="F234" i="48" a="1"/>
  <c r="F234" i="48" l="1"/>
  <c r="K2206" i="2"/>
  <c r="H2206" i="2"/>
  <c r="F2206" i="2"/>
  <c r="J2206" i="2"/>
  <c r="I2206" i="2"/>
  <c r="G2206" i="2"/>
  <c r="A2225" i="2"/>
  <c r="F2207" i="2" a="1"/>
  <c r="H2207" i="2" l="1"/>
  <c r="F2207" i="2"/>
  <c r="G2207" i="2"/>
  <c r="K2207" i="2"/>
  <c r="I2207" i="2"/>
  <c r="J2207" i="2"/>
  <c r="A2226" i="2"/>
  <c r="F2208" i="2" a="1"/>
  <c r="K2208" i="2" l="1"/>
  <c r="I2208" i="2"/>
  <c r="G2208" i="2"/>
  <c r="F2208" i="2"/>
  <c r="J2208" i="2"/>
  <c r="H2208" i="2"/>
  <c r="A2227" i="2"/>
  <c r="F2209" i="2" a="1"/>
  <c r="K2209" i="2" l="1"/>
  <c r="I2209" i="2"/>
  <c r="H2209" i="2"/>
  <c r="G2209" i="2"/>
  <c r="F2209" i="2"/>
  <c r="J2209" i="2"/>
  <c r="A2228" i="2"/>
  <c r="F2210" i="2" a="1"/>
  <c r="H2210" i="2" l="1"/>
  <c r="F2210" i="2"/>
  <c r="J2210" i="2"/>
  <c r="K2210" i="2"/>
  <c r="I2210" i="2"/>
  <c r="G2210" i="2"/>
  <c r="A2229" i="2"/>
  <c r="F2211" i="2" a="1"/>
  <c r="G2211" i="2" l="1"/>
  <c r="F2211" i="2"/>
  <c r="J2211" i="2"/>
  <c r="H2211" i="2"/>
  <c r="I2211" i="2"/>
  <c r="K2211" i="2"/>
  <c r="A2230" i="2"/>
  <c r="F2212" i="2" a="1"/>
  <c r="G2212" i="2" l="1"/>
  <c r="K2212" i="2"/>
  <c r="J2212" i="2"/>
  <c r="I2212" i="2"/>
  <c r="H2212" i="2"/>
  <c r="F2212" i="2"/>
  <c r="A2231" i="2"/>
  <c r="F2213" i="2" a="1"/>
  <c r="I2213" i="2" l="1"/>
  <c r="F2213" i="2"/>
  <c r="K2213" i="2"/>
  <c r="H2213" i="2"/>
  <c r="J2213" i="2"/>
  <c r="G2213" i="2"/>
  <c r="A2232" i="2"/>
  <c r="F2214" i="2" a="1"/>
  <c r="J2214" i="2" l="1"/>
  <c r="G2214" i="2"/>
  <c r="F2214" i="2"/>
  <c r="K2214" i="2"/>
  <c r="H2214" i="2"/>
  <c r="I2214" i="2"/>
  <c r="A2233" i="2"/>
  <c r="F2215" i="2" a="1"/>
  <c r="F2215" i="2" l="1"/>
  <c r="K2215" i="2"/>
  <c r="H2215" i="2"/>
  <c r="I2215" i="2"/>
  <c r="G2215" i="2"/>
  <c r="J2215" i="2"/>
  <c r="A2234" i="2"/>
  <c r="F2216" i="2" a="1"/>
  <c r="F235" i="48" a="1"/>
  <c r="F235" i="48" l="1"/>
  <c r="K2216" i="2"/>
  <c r="G2216" i="2"/>
  <c r="F2216" i="2"/>
  <c r="J2216" i="2"/>
  <c r="I2216" i="2"/>
  <c r="H2216" i="2"/>
  <c r="A2235" i="2"/>
  <c r="F2217" i="2" a="1"/>
  <c r="H2217" i="2" l="1"/>
  <c r="G2217" i="2"/>
  <c r="F2217" i="2"/>
  <c r="K2217" i="2"/>
  <c r="J2217" i="2"/>
  <c r="I2217" i="2"/>
  <c r="A2236" i="2"/>
  <c r="F2218" i="2" a="1"/>
  <c r="J2218" i="2" l="1"/>
  <c r="I2218" i="2"/>
  <c r="H2218" i="2"/>
  <c r="G2218" i="2"/>
  <c r="F2218" i="2"/>
  <c r="K2218" i="2"/>
  <c r="A2237" i="2"/>
  <c r="F2219" i="2" a="1"/>
  <c r="K2219" i="2" l="1"/>
  <c r="J2219" i="2"/>
  <c r="I2219" i="2"/>
  <c r="H2219" i="2"/>
  <c r="G2219" i="2"/>
  <c r="F2219" i="2"/>
  <c r="A2238" i="2"/>
  <c r="F2220" i="2" a="1"/>
  <c r="F2220" i="2" l="1"/>
  <c r="K2220" i="2"/>
  <c r="J2220" i="2"/>
  <c r="H2220" i="2"/>
  <c r="G2220" i="2"/>
  <c r="I2220" i="2"/>
  <c r="A2239" i="2"/>
  <c r="F2221" i="2" a="1"/>
  <c r="G2221" i="2" l="1"/>
  <c r="K2221" i="2"/>
  <c r="J2221" i="2"/>
  <c r="I2221" i="2"/>
  <c r="F2221" i="2"/>
  <c r="H2221" i="2"/>
  <c r="A2240" i="2"/>
  <c r="F2222" i="2" a="1"/>
  <c r="F2222" i="2" l="1"/>
  <c r="G2222" i="2"/>
  <c r="I2222" i="2"/>
  <c r="K2222" i="2"/>
  <c r="J2222" i="2"/>
  <c r="H2222" i="2"/>
  <c r="A2241" i="2"/>
  <c r="F2223" i="2" a="1"/>
  <c r="I2223" i="2" l="1"/>
  <c r="H2223" i="2"/>
  <c r="K2223" i="2"/>
  <c r="G2223" i="2"/>
  <c r="F2223" i="2"/>
  <c r="J2223" i="2"/>
  <c r="A2242" i="2"/>
  <c r="F2224" i="2" a="1"/>
  <c r="J2224" i="2" l="1"/>
  <c r="G2224" i="2"/>
  <c r="I2224" i="2"/>
  <c r="F2224" i="2"/>
  <c r="K2224" i="2"/>
  <c r="H2224" i="2"/>
  <c r="A2243" i="2"/>
  <c r="F2225" i="2" a="1"/>
  <c r="H2225" i="2" l="1"/>
  <c r="J2225" i="2"/>
  <c r="F2225" i="2"/>
  <c r="G2225" i="2"/>
  <c r="I2225" i="2"/>
  <c r="K2225" i="2"/>
  <c r="A2244" i="2"/>
  <c r="F2226" i="2" a="1"/>
  <c r="F236" i="48" a="1"/>
  <c r="F236" i="48" l="1"/>
  <c r="K2226" i="2"/>
  <c r="I2226" i="2"/>
  <c r="H2226" i="2"/>
  <c r="J2226" i="2"/>
  <c r="G2226" i="2"/>
  <c r="F2226" i="2"/>
  <c r="A2245" i="2"/>
  <c r="F2227" i="2" a="1"/>
  <c r="G2227" i="2" l="1"/>
  <c r="J2227" i="2"/>
  <c r="K2227" i="2"/>
  <c r="I2227" i="2"/>
  <c r="F2227" i="2"/>
  <c r="H2227" i="2"/>
  <c r="A2246" i="2"/>
  <c r="F2228" i="2" a="1"/>
  <c r="F2228" i="2" l="1"/>
  <c r="K2228" i="2"/>
  <c r="J2228" i="2"/>
  <c r="I2228" i="2"/>
  <c r="G2228" i="2"/>
  <c r="H2228" i="2"/>
  <c r="A2247" i="2"/>
  <c r="F2229" i="2" a="1"/>
  <c r="H2229" i="2" l="1"/>
  <c r="F2229" i="2"/>
  <c r="K2229" i="2"/>
  <c r="J2229" i="2"/>
  <c r="I2229" i="2"/>
  <c r="G2229" i="2"/>
  <c r="A2248" i="2"/>
  <c r="F2230" i="2" a="1"/>
  <c r="G2230" i="2" l="1"/>
  <c r="K2230" i="2"/>
  <c r="H2230" i="2"/>
  <c r="J2230" i="2"/>
  <c r="I2230" i="2"/>
  <c r="F2230" i="2"/>
  <c r="A2249" i="2"/>
  <c r="F2231" i="2" a="1"/>
  <c r="J2231" i="2" l="1"/>
  <c r="F2231" i="2"/>
  <c r="K2231" i="2"/>
  <c r="I2231" i="2"/>
  <c r="G2231" i="2"/>
  <c r="H2231" i="2"/>
  <c r="A2250" i="2"/>
  <c r="F2232" i="2" a="1"/>
  <c r="J2232" i="2" l="1"/>
  <c r="K2232" i="2"/>
  <c r="I2232" i="2"/>
  <c r="G2232" i="2"/>
  <c r="F2232" i="2"/>
  <c r="H2232" i="2"/>
  <c r="A2251" i="2"/>
  <c r="F2233" i="2" a="1"/>
  <c r="I2233" i="2" l="1"/>
  <c r="H2233" i="2"/>
  <c r="G2233" i="2"/>
  <c r="J2233" i="2"/>
  <c r="F2233" i="2"/>
  <c r="K2233" i="2"/>
  <c r="A2252" i="2"/>
  <c r="F2234" i="2" a="1"/>
  <c r="K2234" i="2" l="1"/>
  <c r="I2234" i="2"/>
  <c r="H2234" i="2"/>
  <c r="G2234" i="2"/>
  <c r="J2234" i="2"/>
  <c r="F2234" i="2"/>
  <c r="A2253" i="2"/>
  <c r="F2235" i="2" a="1"/>
  <c r="H2235" i="2" l="1"/>
  <c r="F2235" i="2"/>
  <c r="J2235" i="2"/>
  <c r="K2235" i="2"/>
  <c r="I2235" i="2"/>
  <c r="G2235" i="2"/>
  <c r="A2254" i="2"/>
  <c r="F2236" i="2" a="1"/>
  <c r="F237" i="48" a="1"/>
  <c r="F237" i="48" l="1"/>
  <c r="J2236" i="2"/>
  <c r="I2236" i="2"/>
  <c r="H2236" i="2"/>
  <c r="K2236" i="2"/>
  <c r="G2236" i="2"/>
  <c r="F2236" i="2"/>
  <c r="A2255" i="2"/>
  <c r="F2237" i="2" a="1"/>
  <c r="G2237" i="2" l="1"/>
  <c r="H2237" i="2"/>
  <c r="K2237" i="2"/>
  <c r="J2237" i="2"/>
  <c r="I2237" i="2"/>
  <c r="F2237" i="2"/>
  <c r="A2256" i="2"/>
  <c r="F2238" i="2" a="1"/>
  <c r="J2238" i="2" l="1"/>
  <c r="K2238" i="2"/>
  <c r="H2238" i="2"/>
  <c r="I2238" i="2"/>
  <c r="G2238" i="2"/>
  <c r="F2238" i="2"/>
  <c r="A2257" i="2"/>
  <c r="F2239" i="2" a="1"/>
  <c r="G2239" i="2" l="1"/>
  <c r="F2239" i="2"/>
  <c r="K2239" i="2"/>
  <c r="I2239" i="2"/>
  <c r="H2239" i="2"/>
  <c r="J2239" i="2"/>
  <c r="A2258" i="2"/>
  <c r="F2240" i="2" a="1"/>
  <c r="F2240" i="2" l="1"/>
  <c r="H2240" i="2"/>
  <c r="K2240" i="2"/>
  <c r="G2240" i="2"/>
  <c r="J2240" i="2"/>
  <c r="I2240" i="2"/>
  <c r="A2259" i="2"/>
  <c r="F2241" i="2" a="1"/>
  <c r="I2241" i="2" l="1"/>
  <c r="H2241" i="2"/>
  <c r="F2241" i="2"/>
  <c r="K2241" i="2"/>
  <c r="G2241" i="2"/>
  <c r="J2241" i="2"/>
  <c r="A2260" i="2"/>
  <c r="F2242" i="2" a="1"/>
  <c r="I2242" i="2" l="1"/>
  <c r="G2242" i="2"/>
  <c r="H2242" i="2"/>
  <c r="K2242" i="2"/>
  <c r="F2242" i="2"/>
  <c r="J2242" i="2"/>
  <c r="A2261" i="2"/>
  <c r="F2243" i="2" a="1"/>
  <c r="I2243" i="2" l="1"/>
  <c r="F2243" i="2"/>
  <c r="J2243" i="2"/>
  <c r="K2243" i="2"/>
  <c r="H2243" i="2"/>
  <c r="G2243" i="2"/>
  <c r="A2262" i="2"/>
  <c r="F2244" i="2" a="1"/>
  <c r="G2244" i="2" l="1"/>
  <c r="H2244" i="2"/>
  <c r="F2244" i="2"/>
  <c r="K2244" i="2"/>
  <c r="J2244" i="2"/>
  <c r="I2244" i="2"/>
  <c r="A2263" i="2"/>
  <c r="F2245" i="2" a="1"/>
  <c r="K2245" i="2" l="1"/>
  <c r="J2245" i="2"/>
  <c r="I2245" i="2"/>
  <c r="G2245" i="2"/>
  <c r="H2245" i="2"/>
  <c r="F2245" i="2"/>
  <c r="A2264" i="2"/>
  <c r="F2246" i="2" a="1"/>
  <c r="F238" i="48" a="1"/>
  <c r="F238" i="48" l="1"/>
  <c r="F2246" i="2"/>
  <c r="K2246" i="2"/>
  <c r="J2246" i="2"/>
  <c r="H2246" i="2"/>
  <c r="I2246" i="2"/>
  <c r="G2246" i="2"/>
  <c r="A2265" i="2"/>
  <c r="F2247" i="2" a="1"/>
  <c r="I2247" i="2" l="1"/>
  <c r="G2247" i="2"/>
  <c r="F2247" i="2"/>
  <c r="K2247" i="2"/>
  <c r="H2247" i="2"/>
  <c r="J2247" i="2"/>
  <c r="A2266" i="2"/>
  <c r="F2248" i="2" a="1"/>
  <c r="J2248" i="2" l="1"/>
  <c r="I2248" i="2"/>
  <c r="G2248" i="2"/>
  <c r="K2248" i="2"/>
  <c r="H2248" i="2"/>
  <c r="F2248" i="2"/>
  <c r="A2267" i="2"/>
  <c r="F2249" i="2" a="1"/>
  <c r="I2249" i="2" l="1"/>
  <c r="H2249" i="2"/>
  <c r="G2249" i="2"/>
  <c r="F2249" i="2"/>
  <c r="K2249" i="2"/>
  <c r="J2249" i="2"/>
  <c r="A2268" i="2"/>
  <c r="F2250" i="2" a="1"/>
  <c r="I2250" i="2" l="1"/>
  <c r="H2250" i="2"/>
  <c r="G2250" i="2"/>
  <c r="F2250" i="2"/>
  <c r="J2250" i="2"/>
  <c r="K2250" i="2"/>
  <c r="A2269" i="2"/>
  <c r="F2251" i="2" a="1"/>
  <c r="I2251" i="2" l="1"/>
  <c r="G2251" i="2"/>
  <c r="F2251" i="2"/>
  <c r="J2251" i="2"/>
  <c r="H2251" i="2"/>
  <c r="K2251" i="2"/>
  <c r="A2270" i="2"/>
  <c r="F2252" i="2" a="1"/>
  <c r="F2252" i="2" l="1"/>
  <c r="G2252" i="2"/>
  <c r="K2252" i="2"/>
  <c r="J2252" i="2"/>
  <c r="I2252" i="2"/>
  <c r="H2252" i="2"/>
  <c r="A2271" i="2"/>
  <c r="F2253" i="2" a="1"/>
  <c r="I2253" i="2" l="1"/>
  <c r="G2253" i="2"/>
  <c r="H2253" i="2"/>
  <c r="K2253" i="2"/>
  <c r="J2253" i="2"/>
  <c r="F2253" i="2"/>
  <c r="A2272" i="2"/>
  <c r="F2254" i="2" a="1"/>
  <c r="J2254" i="2" l="1"/>
  <c r="I2254" i="2"/>
  <c r="F2254" i="2"/>
  <c r="K2254" i="2"/>
  <c r="H2254" i="2"/>
  <c r="G2254" i="2"/>
  <c r="A2273" i="2"/>
  <c r="F2255" i="2" a="1"/>
  <c r="K2255" i="2" l="1"/>
  <c r="H2255" i="2"/>
  <c r="G2255" i="2"/>
  <c r="J2255" i="2"/>
  <c r="F2255" i="2"/>
  <c r="I2255" i="2"/>
  <c r="A2274" i="2"/>
  <c r="F2256" i="2" a="1"/>
  <c r="F239" i="48" a="1"/>
  <c r="F239" i="48" l="1"/>
  <c r="H2256" i="2"/>
  <c r="G2256" i="2"/>
  <c r="F2256" i="2"/>
  <c r="K2256" i="2"/>
  <c r="I2256" i="2"/>
  <c r="J2256" i="2"/>
  <c r="A2275" i="2"/>
  <c r="F2257" i="2" a="1"/>
  <c r="F2257" i="2" l="1"/>
  <c r="J2257" i="2"/>
  <c r="I2257" i="2"/>
  <c r="H2257" i="2"/>
  <c r="G2257" i="2"/>
  <c r="K2257" i="2"/>
  <c r="A2276" i="2"/>
  <c r="F2258" i="2" a="1"/>
  <c r="H2258" i="2" l="1"/>
  <c r="F2258" i="2"/>
  <c r="K2258" i="2"/>
  <c r="J2258" i="2"/>
  <c r="I2258" i="2"/>
  <c r="G2258" i="2"/>
  <c r="A2277" i="2"/>
  <c r="F2259" i="2" a="1"/>
  <c r="G2259" i="2" l="1"/>
  <c r="I2259" i="2"/>
  <c r="H2259" i="2"/>
  <c r="F2259" i="2"/>
  <c r="K2259" i="2"/>
  <c r="J2259" i="2"/>
  <c r="A2278" i="2"/>
  <c r="F2260" i="2" a="1"/>
  <c r="I2260" i="2" l="1"/>
  <c r="H2260" i="2"/>
  <c r="F2260" i="2"/>
  <c r="G2260" i="2"/>
  <c r="K2260" i="2"/>
  <c r="J2260" i="2"/>
  <c r="A2279" i="2"/>
  <c r="F2261" i="2" a="1"/>
  <c r="I2261" i="2" l="1"/>
  <c r="K2261" i="2"/>
  <c r="J2261" i="2"/>
  <c r="H2261" i="2"/>
  <c r="F2261" i="2"/>
  <c r="G2261" i="2"/>
  <c r="A2280" i="2"/>
  <c r="F2262" i="2" a="1"/>
  <c r="J2262" i="2" l="1"/>
  <c r="I2262" i="2"/>
  <c r="F2262" i="2"/>
  <c r="K2262" i="2"/>
  <c r="H2262" i="2"/>
  <c r="G2262" i="2"/>
  <c r="A2281" i="2"/>
  <c r="F2263" i="2" a="1"/>
  <c r="K2263" i="2" l="1"/>
  <c r="J2263" i="2"/>
  <c r="H2263" i="2"/>
  <c r="G2263" i="2"/>
  <c r="F2263" i="2"/>
  <c r="I2263" i="2"/>
  <c r="A2282" i="2"/>
  <c r="F2264" i="2" a="1"/>
  <c r="K2264" i="2" l="1"/>
  <c r="I2264" i="2"/>
  <c r="H2264" i="2"/>
  <c r="G2264" i="2"/>
  <c r="F2264" i="2"/>
  <c r="J2264" i="2"/>
  <c r="A2283" i="2"/>
  <c r="F2265" i="2" a="1"/>
  <c r="F2265" i="2" l="1"/>
  <c r="I2265" i="2"/>
  <c r="H2265" i="2"/>
  <c r="G2265" i="2"/>
  <c r="J2265" i="2"/>
  <c r="K2265" i="2"/>
  <c r="A2284" i="2"/>
  <c r="F2266" i="2" a="1"/>
  <c r="F240" i="48" a="1"/>
  <c r="F240" i="48" l="1"/>
  <c r="H2266" i="2"/>
  <c r="K2266" i="2"/>
  <c r="J2266" i="2"/>
  <c r="F2266" i="2"/>
  <c r="I2266" i="2"/>
  <c r="G2266" i="2"/>
  <c r="A2285" i="2"/>
  <c r="F2267" i="2" a="1"/>
  <c r="H2267" i="2" l="1"/>
  <c r="F2267" i="2"/>
  <c r="K2267" i="2"/>
  <c r="J2267" i="2"/>
  <c r="I2267" i="2"/>
  <c r="G2267" i="2"/>
  <c r="A2286" i="2"/>
  <c r="F2268" i="2" a="1"/>
  <c r="H2268" i="2" l="1"/>
  <c r="K2268" i="2"/>
  <c r="G2268" i="2"/>
  <c r="J2268" i="2"/>
  <c r="F2268" i="2"/>
  <c r="I2268" i="2"/>
  <c r="A2287" i="2"/>
  <c r="F2269" i="2" a="1"/>
  <c r="J2269" i="2" l="1"/>
  <c r="F2269" i="2"/>
  <c r="K2269" i="2"/>
  <c r="H2269" i="2"/>
  <c r="I2269" i="2"/>
  <c r="G2269" i="2"/>
  <c r="A2288" i="2"/>
  <c r="F2270" i="2" a="1"/>
  <c r="F2270" i="2" l="1"/>
  <c r="K2270" i="2"/>
  <c r="H2270" i="2"/>
  <c r="J2270" i="2"/>
  <c r="G2270" i="2"/>
  <c r="I2270" i="2"/>
  <c r="A2289" i="2"/>
  <c r="F2271" i="2" a="1"/>
  <c r="G2271" i="2" l="1"/>
  <c r="F2271" i="2"/>
  <c r="K2271" i="2"/>
  <c r="I2271" i="2"/>
  <c r="H2271" i="2"/>
  <c r="J2271" i="2"/>
  <c r="A2290" i="2"/>
  <c r="F2272" i="2" a="1"/>
  <c r="H2272" i="2" l="1"/>
  <c r="F2272" i="2"/>
  <c r="J2272" i="2"/>
  <c r="G2272" i="2"/>
  <c r="I2272" i="2"/>
  <c r="K2272" i="2"/>
  <c r="A2291" i="2"/>
  <c r="F2273" i="2" a="1"/>
  <c r="G2273" i="2" l="1"/>
  <c r="I2273" i="2"/>
  <c r="J2273" i="2"/>
  <c r="H2273" i="2"/>
  <c r="K2273" i="2"/>
  <c r="F2273" i="2"/>
  <c r="A2292" i="2"/>
  <c r="F2274" i="2" a="1"/>
  <c r="K2274" i="2" l="1"/>
  <c r="J2274" i="2"/>
  <c r="I2274" i="2"/>
  <c r="F2274" i="2"/>
  <c r="H2274" i="2"/>
  <c r="G2274" i="2"/>
  <c r="A2293" i="2"/>
  <c r="F2275" i="2" a="1"/>
  <c r="I2275" i="2" l="1"/>
  <c r="F2275" i="2"/>
  <c r="J2275" i="2"/>
  <c r="G2275" i="2"/>
  <c r="K2275" i="2"/>
  <c r="H2275" i="2"/>
  <c r="A2294" i="2"/>
  <c r="F2276" i="2" a="1"/>
  <c r="F241" i="48" a="1"/>
  <c r="F241" i="48" l="1"/>
  <c r="H2276" i="2"/>
  <c r="F2276" i="2"/>
  <c r="K2276" i="2"/>
  <c r="J2276" i="2"/>
  <c r="I2276" i="2"/>
  <c r="G2276" i="2"/>
  <c r="A2295" i="2"/>
  <c r="F2277" i="2" a="1"/>
  <c r="H2277" i="2" l="1"/>
  <c r="F2277" i="2"/>
  <c r="J2277" i="2"/>
  <c r="G2277" i="2"/>
  <c r="K2277" i="2"/>
  <c r="I2277" i="2"/>
  <c r="A2296" i="2"/>
  <c r="F2278" i="2" a="1"/>
  <c r="J2278" i="2" l="1"/>
  <c r="I2278" i="2"/>
  <c r="H2278" i="2"/>
  <c r="G2278" i="2"/>
  <c r="F2278" i="2"/>
  <c r="K2278" i="2"/>
  <c r="A2297" i="2"/>
  <c r="F2279" i="2" a="1"/>
  <c r="G2279" i="2" l="1"/>
  <c r="I2279" i="2"/>
  <c r="H2279" i="2"/>
  <c r="F2279" i="2"/>
  <c r="K2279" i="2"/>
  <c r="J2279" i="2"/>
  <c r="A2298" i="2"/>
  <c r="F2280" i="2" a="1"/>
  <c r="K2280" i="2" l="1"/>
  <c r="H2280" i="2"/>
  <c r="I2280" i="2"/>
  <c r="G2280" i="2"/>
  <c r="F2280" i="2"/>
  <c r="J2280" i="2"/>
  <c r="A2299" i="2"/>
  <c r="F2281" i="2" a="1"/>
  <c r="I2281" i="2" l="1"/>
  <c r="H2281" i="2"/>
  <c r="G2281" i="2"/>
  <c r="K2281" i="2"/>
  <c r="J2281" i="2"/>
  <c r="F2281" i="2"/>
  <c r="A2300" i="2"/>
  <c r="F2282" i="2" a="1"/>
  <c r="I2282" i="2" l="1"/>
  <c r="F2282" i="2"/>
  <c r="H2282" i="2"/>
  <c r="K2282" i="2"/>
  <c r="J2282" i="2"/>
  <c r="G2282" i="2"/>
  <c r="A2301" i="2"/>
  <c r="F2283" i="2" a="1"/>
  <c r="I2283" i="2" l="1"/>
  <c r="F2283" i="2"/>
  <c r="K2283" i="2"/>
  <c r="J2283" i="2"/>
  <c r="H2283" i="2"/>
  <c r="G2283" i="2"/>
  <c r="A2302" i="2"/>
  <c r="F2284" i="2" a="1"/>
  <c r="K2284" i="2" l="1"/>
  <c r="I2284" i="2"/>
  <c r="J2284" i="2"/>
  <c r="G2284" i="2"/>
  <c r="H2284" i="2"/>
  <c r="F2284" i="2"/>
  <c r="A2303" i="2"/>
  <c r="F2285" i="2" a="1"/>
  <c r="J2285" i="2" l="1"/>
  <c r="G2285" i="2"/>
  <c r="F2285" i="2"/>
  <c r="K2285" i="2"/>
  <c r="I2285" i="2"/>
  <c r="H2285" i="2"/>
  <c r="A2304" i="2"/>
  <c r="F2286" i="2" a="1"/>
  <c r="F242" i="48" a="1"/>
  <c r="F242" i="48" l="1"/>
  <c r="K2286" i="2"/>
  <c r="G2286" i="2"/>
  <c r="J2286" i="2"/>
  <c r="F2286" i="2"/>
  <c r="I2286" i="2"/>
  <c r="H2286" i="2"/>
  <c r="A2305" i="2"/>
  <c r="F2287" i="2" a="1"/>
  <c r="K2287" i="2" l="1"/>
  <c r="I2287" i="2"/>
  <c r="G2287" i="2"/>
  <c r="F2287" i="2"/>
  <c r="H2287" i="2"/>
  <c r="J2287" i="2"/>
  <c r="A2306" i="2"/>
  <c r="F2288" i="2" a="1"/>
  <c r="J2288" i="2" l="1"/>
  <c r="I2288" i="2"/>
  <c r="H2288" i="2"/>
  <c r="G2288" i="2"/>
  <c r="F2288" i="2"/>
  <c r="K2288" i="2"/>
  <c r="A2307" i="2"/>
  <c r="F2289" i="2" a="1"/>
  <c r="G2289" i="2" l="1"/>
  <c r="K2289" i="2"/>
  <c r="I2289" i="2"/>
  <c r="H2289" i="2"/>
  <c r="J2289" i="2"/>
  <c r="F2289" i="2"/>
  <c r="A2308" i="2"/>
  <c r="F2290" i="2" a="1"/>
  <c r="J2290" i="2" l="1"/>
  <c r="I2290" i="2"/>
  <c r="H2290" i="2"/>
  <c r="K2290" i="2"/>
  <c r="G2290" i="2"/>
  <c r="F2290" i="2"/>
  <c r="A2309" i="2"/>
  <c r="F2291" i="2" a="1"/>
  <c r="I2291" i="2" l="1"/>
  <c r="K2291" i="2"/>
  <c r="J2291" i="2"/>
  <c r="G2291" i="2"/>
  <c r="H2291" i="2"/>
  <c r="F2291" i="2"/>
  <c r="A2310" i="2"/>
  <c r="F2292" i="2" a="1"/>
  <c r="J2292" i="2" l="1"/>
  <c r="F2292" i="2"/>
  <c r="K2292" i="2"/>
  <c r="I2292" i="2"/>
  <c r="H2292" i="2"/>
  <c r="G2292" i="2"/>
  <c r="A2311" i="2"/>
  <c r="F2293" i="2" a="1"/>
  <c r="K2293" i="2" l="1"/>
  <c r="G2293" i="2"/>
  <c r="J2293" i="2"/>
  <c r="I2293" i="2"/>
  <c r="F2293" i="2"/>
  <c r="H2293" i="2"/>
  <c r="A2312" i="2"/>
  <c r="F2294" i="2" a="1"/>
  <c r="J2294" i="2" l="1"/>
  <c r="H2294" i="2"/>
  <c r="F2294" i="2"/>
  <c r="K2294" i="2"/>
  <c r="G2294" i="2"/>
  <c r="I2294" i="2"/>
  <c r="A2313" i="2"/>
  <c r="F2295" i="2" a="1"/>
  <c r="J2295" i="2" l="1"/>
  <c r="H2295" i="2"/>
  <c r="G2295" i="2"/>
  <c r="F2295" i="2"/>
  <c r="K2295" i="2"/>
  <c r="I2295" i="2"/>
  <c r="A2314" i="2"/>
  <c r="F2296" i="2" a="1"/>
  <c r="F243" i="48" a="1"/>
  <c r="F243" i="48" l="1"/>
  <c r="G2296" i="2"/>
  <c r="F2296" i="2"/>
  <c r="K2296" i="2"/>
  <c r="J2296" i="2"/>
  <c r="H2296" i="2"/>
  <c r="I2296" i="2"/>
  <c r="A2315" i="2"/>
  <c r="F2297" i="2" a="1"/>
  <c r="F2297" i="2" l="1"/>
  <c r="I2297" i="2"/>
  <c r="K2297" i="2"/>
  <c r="H2297" i="2"/>
  <c r="G2297" i="2"/>
  <c r="J2297" i="2"/>
  <c r="A2316" i="2"/>
  <c r="F2298" i="2" a="1"/>
  <c r="K2298" i="2" l="1"/>
  <c r="H2298" i="2"/>
  <c r="J2298" i="2"/>
  <c r="F2298" i="2"/>
  <c r="I2298" i="2"/>
  <c r="G2298" i="2"/>
  <c r="A2317" i="2"/>
  <c r="F2299" i="2" a="1"/>
  <c r="G2299" i="2" l="1"/>
  <c r="K2299" i="2"/>
  <c r="H2299" i="2"/>
  <c r="J2299" i="2"/>
  <c r="I2299" i="2"/>
  <c r="F2299" i="2"/>
  <c r="A2318" i="2"/>
  <c r="F2300" i="2" a="1"/>
  <c r="K2300" i="2" l="1"/>
  <c r="J2300" i="2"/>
  <c r="G2300" i="2"/>
  <c r="I2300" i="2"/>
  <c r="H2300" i="2"/>
  <c r="F2300" i="2"/>
  <c r="A2319" i="2"/>
  <c r="F2301" i="2" a="1"/>
  <c r="G2301" i="2" l="1"/>
  <c r="K2301" i="2"/>
  <c r="J2301" i="2"/>
  <c r="I2301" i="2"/>
  <c r="H2301" i="2"/>
  <c r="F2301" i="2"/>
  <c r="A2320" i="2"/>
  <c r="F2302" i="2" a="1"/>
  <c r="J2302" i="2" l="1"/>
  <c r="F2302" i="2"/>
  <c r="K2302" i="2"/>
  <c r="G2302" i="2"/>
  <c r="I2302" i="2"/>
  <c r="H2302" i="2"/>
  <c r="A2321" i="2"/>
  <c r="F2303" i="2" a="1"/>
  <c r="K2303" i="2" l="1"/>
  <c r="I2303" i="2"/>
  <c r="H2303" i="2"/>
  <c r="G2303" i="2"/>
  <c r="F2303" i="2"/>
  <c r="J2303" i="2"/>
  <c r="A2322" i="2"/>
  <c r="F2304" i="2" a="1"/>
  <c r="F2304" i="2" l="1"/>
  <c r="J2304" i="2"/>
  <c r="H2304" i="2"/>
  <c r="G2304" i="2"/>
  <c r="I2304" i="2"/>
  <c r="K2304" i="2"/>
  <c r="A2323" i="2"/>
  <c r="F2305" i="2" a="1"/>
  <c r="H2305" i="2" l="1"/>
  <c r="G2305" i="2"/>
  <c r="K2305" i="2"/>
  <c r="J2305" i="2"/>
  <c r="I2305" i="2"/>
  <c r="F2305" i="2"/>
  <c r="A2324" i="2"/>
  <c r="F2306" i="2" a="1"/>
  <c r="F244" i="48" a="1"/>
  <c r="F244" i="48" l="1"/>
  <c r="K2306" i="2"/>
  <c r="J2306" i="2"/>
  <c r="I2306" i="2"/>
  <c r="H2306" i="2"/>
  <c r="F2306" i="2"/>
  <c r="G2306" i="2"/>
  <c r="A2325" i="2"/>
  <c r="F2307" i="2" a="1"/>
  <c r="H2307" i="2" l="1"/>
  <c r="K2307" i="2"/>
  <c r="J2307" i="2"/>
  <c r="I2307" i="2"/>
  <c r="G2307" i="2"/>
  <c r="F2307" i="2"/>
  <c r="A2326" i="2"/>
  <c r="F2308" i="2" a="1"/>
  <c r="J2308" i="2" l="1"/>
  <c r="F2308" i="2"/>
  <c r="K2308" i="2"/>
  <c r="H2308" i="2"/>
  <c r="I2308" i="2"/>
  <c r="G2308" i="2"/>
  <c r="A2327" i="2"/>
  <c r="F2309" i="2" a="1"/>
  <c r="G2309" i="2" l="1"/>
  <c r="K2309" i="2"/>
  <c r="J2309" i="2"/>
  <c r="I2309" i="2"/>
  <c r="H2309" i="2"/>
  <c r="F2309" i="2"/>
  <c r="A2328" i="2"/>
  <c r="F2310" i="2" a="1"/>
  <c r="I2310" i="2" l="1"/>
  <c r="K2310" i="2"/>
  <c r="G2310" i="2"/>
  <c r="F2310" i="2"/>
  <c r="H2310" i="2"/>
  <c r="J2310" i="2"/>
  <c r="A2329" i="2"/>
  <c r="F2311" i="2" a="1"/>
  <c r="G2311" i="2" l="1"/>
  <c r="K2311" i="2"/>
  <c r="F2311" i="2"/>
  <c r="J2311" i="2"/>
  <c r="I2311" i="2"/>
  <c r="H2311" i="2"/>
  <c r="A2330" i="2"/>
  <c r="F2312" i="2" a="1"/>
  <c r="F2312" i="2" l="1"/>
  <c r="K2312" i="2"/>
  <c r="H2312" i="2"/>
  <c r="J2312" i="2"/>
  <c r="G2312" i="2"/>
  <c r="I2312" i="2"/>
  <c r="A2331" i="2"/>
  <c r="F2313" i="2" a="1"/>
  <c r="J2313" i="2" l="1"/>
  <c r="I2313" i="2"/>
  <c r="G2313" i="2"/>
  <c r="H2313" i="2"/>
  <c r="F2313" i="2"/>
  <c r="K2313" i="2"/>
  <c r="A2332" i="2"/>
  <c r="F2314" i="2" a="1"/>
  <c r="I2314" i="2" l="1"/>
  <c r="H2314" i="2"/>
  <c r="F2314" i="2"/>
  <c r="J2314" i="2"/>
  <c r="K2314" i="2"/>
  <c r="G2314" i="2"/>
  <c r="A2333" i="2"/>
  <c r="F2315" i="2" a="1"/>
  <c r="J2315" i="2" l="1"/>
  <c r="K2315" i="2"/>
  <c r="G2315" i="2"/>
  <c r="I2315" i="2"/>
  <c r="H2315" i="2"/>
  <c r="F2315" i="2"/>
  <c r="A2334" i="2"/>
  <c r="F2316" i="2" a="1"/>
  <c r="F245" i="48" a="1"/>
  <c r="F245" i="48" l="1"/>
  <c r="K2316" i="2"/>
  <c r="J2316" i="2"/>
  <c r="H2316" i="2"/>
  <c r="G2316" i="2"/>
  <c r="F2316" i="2"/>
  <c r="I2316" i="2"/>
  <c r="A2335" i="2"/>
  <c r="F2317" i="2" a="1"/>
  <c r="J2317" i="2" l="1"/>
  <c r="I2317" i="2"/>
  <c r="F2317" i="2"/>
  <c r="K2317" i="2"/>
  <c r="H2317" i="2"/>
  <c r="G2317" i="2"/>
  <c r="A2336" i="2"/>
  <c r="F2318" i="2" a="1"/>
  <c r="H2318" i="2" l="1"/>
  <c r="F2318" i="2"/>
  <c r="J2318" i="2"/>
  <c r="K2318" i="2"/>
  <c r="G2318" i="2"/>
  <c r="I2318" i="2"/>
  <c r="A2337" i="2"/>
  <c r="F2319" i="2" a="1"/>
  <c r="J2319" i="2" l="1"/>
  <c r="G2319" i="2"/>
  <c r="F2319" i="2"/>
  <c r="I2319" i="2"/>
  <c r="H2319" i="2"/>
  <c r="K2319" i="2"/>
  <c r="A2338" i="2"/>
  <c r="F2320" i="2" a="1"/>
  <c r="F2320" i="2" l="1"/>
  <c r="K2320" i="2"/>
  <c r="J2320" i="2"/>
  <c r="I2320" i="2"/>
  <c r="H2320" i="2"/>
  <c r="G2320" i="2"/>
  <c r="A2339" i="2"/>
  <c r="F2321" i="2" a="1"/>
  <c r="H2321" i="2" l="1"/>
  <c r="I2321" i="2"/>
  <c r="G2321" i="2"/>
  <c r="J2321" i="2"/>
  <c r="F2321" i="2"/>
  <c r="K2321" i="2"/>
  <c r="A2340" i="2"/>
  <c r="F2322" i="2" a="1"/>
  <c r="H2322" i="2" l="1"/>
  <c r="K2322" i="2"/>
  <c r="J2322" i="2"/>
  <c r="F2322" i="2"/>
  <c r="I2322" i="2"/>
  <c r="G2322" i="2"/>
  <c r="A2341" i="2"/>
  <c r="F2323" i="2" a="1"/>
  <c r="K2323" i="2" l="1"/>
  <c r="F2323" i="2"/>
  <c r="J2323" i="2"/>
  <c r="G2323" i="2"/>
  <c r="I2323" i="2"/>
  <c r="H2323" i="2"/>
  <c r="A2342" i="2"/>
  <c r="F2324" i="2" a="1"/>
  <c r="F2324" i="2" l="1"/>
  <c r="G2324" i="2"/>
  <c r="K2324" i="2"/>
  <c r="J2324" i="2"/>
  <c r="I2324" i="2"/>
  <c r="H2324" i="2"/>
  <c r="A2343" i="2"/>
  <c r="F2325" i="2" a="1"/>
  <c r="J2325" i="2" l="1"/>
  <c r="I2325" i="2"/>
  <c r="K2325" i="2"/>
  <c r="G2325" i="2"/>
  <c r="F2325" i="2"/>
  <c r="H2325" i="2"/>
  <c r="A2344" i="2"/>
  <c r="F2326" i="2" a="1"/>
  <c r="F246" i="48" a="1"/>
  <c r="F246" i="48" l="1"/>
  <c r="H2326" i="2"/>
  <c r="G2326" i="2"/>
  <c r="F2326" i="2"/>
  <c r="K2326" i="2"/>
  <c r="J2326" i="2"/>
  <c r="I2326" i="2"/>
  <c r="A2345" i="2"/>
  <c r="F2327" i="2" a="1"/>
  <c r="G2327" i="2" l="1"/>
  <c r="J2327" i="2"/>
  <c r="H2327" i="2"/>
  <c r="F2327" i="2"/>
  <c r="K2327" i="2"/>
  <c r="I2327" i="2"/>
  <c r="A2346" i="2"/>
  <c r="F2328" i="2" a="1"/>
  <c r="F2328" i="2" l="1"/>
  <c r="I2328" i="2"/>
  <c r="H2328" i="2"/>
  <c r="G2328" i="2"/>
  <c r="K2328" i="2"/>
  <c r="J2328" i="2"/>
  <c r="A2347" i="2"/>
  <c r="F2329" i="2" a="1"/>
  <c r="F2329" i="2" l="1"/>
  <c r="K2329" i="2"/>
  <c r="I2329" i="2"/>
  <c r="H2329" i="2"/>
  <c r="G2329" i="2"/>
  <c r="J2329" i="2"/>
  <c r="A2348" i="2"/>
  <c r="F2330" i="2" a="1"/>
  <c r="K2330" i="2" l="1"/>
  <c r="H2330" i="2"/>
  <c r="F2330" i="2"/>
  <c r="J2330" i="2"/>
  <c r="I2330" i="2"/>
  <c r="G2330" i="2"/>
  <c r="A2349" i="2"/>
  <c r="F2331" i="2" a="1"/>
  <c r="K2331" i="2" l="1"/>
  <c r="J2331" i="2"/>
  <c r="I2331" i="2"/>
  <c r="H2331" i="2"/>
  <c r="G2331" i="2"/>
  <c r="F2331" i="2"/>
  <c r="A2350" i="2"/>
  <c r="F2332" i="2" a="1"/>
  <c r="G2332" i="2" l="1"/>
  <c r="K2332" i="2"/>
  <c r="J2332" i="2"/>
  <c r="I2332" i="2"/>
  <c r="F2332" i="2"/>
  <c r="H2332" i="2"/>
  <c r="A2351" i="2"/>
  <c r="F2333" i="2" a="1"/>
  <c r="H2333" i="2" l="1"/>
  <c r="K2333" i="2"/>
  <c r="J2333" i="2"/>
  <c r="I2333" i="2"/>
  <c r="F2333" i="2"/>
  <c r="G2333" i="2"/>
  <c r="A2352" i="2"/>
  <c r="F2334" i="2" a="1"/>
  <c r="J2334" i="2" l="1"/>
  <c r="F2334" i="2"/>
  <c r="H2334" i="2"/>
  <c r="G2334" i="2"/>
  <c r="K2334" i="2"/>
  <c r="I2334" i="2"/>
  <c r="A2353" i="2"/>
  <c r="F2335" i="2" a="1"/>
  <c r="K2335" i="2" l="1"/>
  <c r="I2335" i="2"/>
  <c r="G2335" i="2"/>
  <c r="F2335" i="2"/>
  <c r="H2335" i="2"/>
  <c r="J2335" i="2"/>
  <c r="A2354" i="2"/>
  <c r="F2336" i="2" a="1"/>
  <c r="F247" i="48" a="1"/>
  <c r="F247" i="48" l="1"/>
  <c r="H2336" i="2"/>
  <c r="J2336" i="2"/>
  <c r="G2336" i="2"/>
  <c r="F2336" i="2"/>
  <c r="I2336" i="2"/>
  <c r="K2336" i="2"/>
  <c r="A2355" i="2"/>
  <c r="F2337" i="2" a="1"/>
  <c r="J2337" i="2" l="1"/>
  <c r="I2337" i="2"/>
  <c r="H2337" i="2"/>
  <c r="G2337" i="2"/>
  <c r="K2337" i="2"/>
  <c r="F2337" i="2"/>
  <c r="A2356" i="2"/>
  <c r="F2338" i="2" a="1"/>
  <c r="K2338" i="2" l="1"/>
  <c r="H2338" i="2"/>
  <c r="J2338" i="2"/>
  <c r="I2338" i="2"/>
  <c r="F2338" i="2"/>
  <c r="G2338" i="2"/>
  <c r="A2357" i="2"/>
  <c r="F2339" i="2" a="1"/>
  <c r="H2339" i="2" l="1"/>
  <c r="K2339" i="2"/>
  <c r="G2339" i="2"/>
  <c r="F2339" i="2"/>
  <c r="I2339" i="2"/>
  <c r="J2339" i="2"/>
  <c r="A2358" i="2"/>
  <c r="F2340" i="2" a="1"/>
  <c r="K2340" i="2" l="1"/>
  <c r="H2340" i="2"/>
  <c r="J2340" i="2"/>
  <c r="I2340" i="2"/>
  <c r="F2340" i="2"/>
  <c r="G2340" i="2"/>
  <c r="A2359" i="2"/>
  <c r="F2341" i="2" a="1"/>
  <c r="I2341" i="2" l="1"/>
  <c r="F2341" i="2"/>
  <c r="G2341" i="2"/>
  <c r="K2341" i="2"/>
  <c r="J2341" i="2"/>
  <c r="H2341" i="2"/>
  <c r="A2360" i="2"/>
  <c r="F2342" i="2" a="1"/>
  <c r="J2342" i="2" l="1"/>
  <c r="K2342" i="2"/>
  <c r="G2342" i="2"/>
  <c r="F2342" i="2"/>
  <c r="I2342" i="2"/>
  <c r="H2342" i="2"/>
  <c r="A2361" i="2"/>
  <c r="F2343" i="2" a="1"/>
  <c r="H2343" i="2" l="1"/>
  <c r="G2343" i="2"/>
  <c r="F2343" i="2"/>
  <c r="K2343" i="2"/>
  <c r="I2343" i="2"/>
  <c r="J2343" i="2"/>
  <c r="A2362" i="2"/>
  <c r="F2344" i="2" a="1"/>
  <c r="J2344" i="2" l="1"/>
  <c r="G2344" i="2"/>
  <c r="K2344" i="2"/>
  <c r="F2344" i="2"/>
  <c r="I2344" i="2"/>
  <c r="H2344" i="2"/>
  <c r="A2363" i="2"/>
  <c r="F2345" i="2" a="1"/>
  <c r="G2345" i="2" l="1"/>
  <c r="F2345" i="2"/>
  <c r="K2345" i="2"/>
  <c r="H2345" i="2"/>
  <c r="I2345" i="2"/>
  <c r="J2345" i="2"/>
  <c r="A2364" i="2"/>
  <c r="F2346" i="2" a="1"/>
  <c r="F248" i="48" a="1"/>
  <c r="F248" i="48" l="1"/>
  <c r="G2346" i="2"/>
  <c r="I2346" i="2"/>
  <c r="H2346" i="2"/>
  <c r="J2346" i="2"/>
  <c r="F2346" i="2"/>
  <c r="K2346" i="2"/>
  <c r="A2365" i="2"/>
  <c r="F2347" i="2" a="1"/>
  <c r="G2347" i="2" l="1"/>
  <c r="I2347" i="2"/>
  <c r="K2347" i="2"/>
  <c r="J2347" i="2"/>
  <c r="H2347" i="2"/>
  <c r="F2347" i="2"/>
  <c r="A2366" i="2"/>
  <c r="F2348" i="2" a="1"/>
  <c r="G2348" i="2" l="1"/>
  <c r="F2348" i="2"/>
  <c r="J2348" i="2"/>
  <c r="I2348" i="2"/>
  <c r="H2348" i="2"/>
  <c r="K2348" i="2"/>
  <c r="A2367" i="2"/>
  <c r="F2349" i="2" a="1"/>
  <c r="F2349" i="2" l="1"/>
  <c r="K2349" i="2"/>
  <c r="J2349" i="2"/>
  <c r="I2349" i="2"/>
  <c r="H2349" i="2"/>
  <c r="G2349" i="2"/>
  <c r="A2368" i="2"/>
  <c r="F2350" i="2" a="1"/>
  <c r="F2350" i="2" l="1"/>
  <c r="H2350" i="2"/>
  <c r="G2350" i="2"/>
  <c r="K2350" i="2"/>
  <c r="J2350" i="2"/>
  <c r="I2350" i="2"/>
  <c r="A2369" i="2"/>
  <c r="F2351" i="2" a="1"/>
  <c r="G2351" i="2" l="1"/>
  <c r="F2351" i="2"/>
  <c r="K2351" i="2"/>
  <c r="J2351" i="2"/>
  <c r="I2351" i="2"/>
  <c r="H2351" i="2"/>
  <c r="A2370" i="2"/>
  <c r="F2352" i="2" a="1"/>
  <c r="K2352" i="2" l="1"/>
  <c r="J2352" i="2"/>
  <c r="I2352" i="2"/>
  <c r="F2352" i="2"/>
  <c r="H2352" i="2"/>
  <c r="G2352" i="2"/>
  <c r="A2371" i="2"/>
  <c r="F2353" i="2" a="1"/>
  <c r="F2353" i="2" l="1"/>
  <c r="J2353" i="2"/>
  <c r="K2353" i="2"/>
  <c r="G2353" i="2"/>
  <c r="H2353" i="2"/>
  <c r="I2353" i="2"/>
  <c r="A2372" i="2"/>
  <c r="F2354" i="2" a="1"/>
  <c r="H2354" i="2" l="1"/>
  <c r="G2354" i="2"/>
  <c r="F2354" i="2"/>
  <c r="J2354" i="2"/>
  <c r="I2354" i="2"/>
  <c r="K2354" i="2"/>
  <c r="A2373" i="2"/>
  <c r="F2355" i="2" a="1"/>
  <c r="H2355" i="2" l="1"/>
  <c r="J2355" i="2"/>
  <c r="F2355" i="2"/>
  <c r="I2355" i="2"/>
  <c r="G2355" i="2"/>
  <c r="K2355" i="2"/>
  <c r="A2374" i="2"/>
  <c r="F2356" i="2" a="1"/>
  <c r="F249" i="48" a="1"/>
  <c r="F249" i="48" l="1"/>
  <c r="F2356" i="2"/>
  <c r="G2356" i="2"/>
  <c r="J2356" i="2"/>
  <c r="I2356" i="2"/>
  <c r="H2356" i="2"/>
  <c r="K2356" i="2"/>
  <c r="A2375" i="2"/>
  <c r="F2357" i="2" a="1"/>
  <c r="J2357" i="2" l="1"/>
  <c r="G2357" i="2"/>
  <c r="K2357" i="2"/>
  <c r="F2357" i="2"/>
  <c r="I2357" i="2"/>
  <c r="H2357" i="2"/>
  <c r="A2376" i="2"/>
  <c r="F2358" i="2" a="1"/>
  <c r="K2358" i="2" l="1"/>
  <c r="J2358" i="2"/>
  <c r="F2358" i="2"/>
  <c r="I2358" i="2"/>
  <c r="H2358" i="2"/>
  <c r="G2358" i="2"/>
  <c r="A2377" i="2"/>
  <c r="F2359" i="2" a="1"/>
  <c r="F2359" i="2" l="1"/>
  <c r="J2359" i="2"/>
  <c r="G2359" i="2"/>
  <c r="K2359" i="2"/>
  <c r="I2359" i="2"/>
  <c r="H2359" i="2"/>
  <c r="A2378" i="2"/>
  <c r="F2360" i="2" a="1"/>
  <c r="J2360" i="2" l="1"/>
  <c r="H2360" i="2"/>
  <c r="I2360" i="2"/>
  <c r="G2360" i="2"/>
  <c r="F2360" i="2"/>
  <c r="K2360" i="2"/>
  <c r="A2379" i="2"/>
  <c r="F2361" i="2" a="1"/>
  <c r="H2361" i="2" l="1"/>
  <c r="G2361" i="2"/>
  <c r="F2361" i="2"/>
  <c r="I2361" i="2"/>
  <c r="J2361" i="2"/>
  <c r="K2361" i="2"/>
  <c r="A2380" i="2"/>
  <c r="F2362" i="2" a="1"/>
  <c r="J2362" i="2" l="1"/>
  <c r="I2362" i="2"/>
  <c r="H2362" i="2"/>
  <c r="K2362" i="2"/>
  <c r="G2362" i="2"/>
  <c r="F2362" i="2"/>
  <c r="A2381" i="2"/>
  <c r="F2363" i="2" a="1"/>
  <c r="K2363" i="2" l="1"/>
  <c r="I2363" i="2"/>
  <c r="H2363" i="2"/>
  <c r="J2363" i="2"/>
  <c r="G2363" i="2"/>
  <c r="F2363" i="2"/>
  <c r="A2382" i="2"/>
  <c r="F2364" i="2" a="1"/>
  <c r="H2364" i="2" l="1"/>
  <c r="J2364" i="2"/>
  <c r="I2364" i="2"/>
  <c r="F2364" i="2"/>
  <c r="K2364" i="2"/>
  <c r="G2364" i="2"/>
  <c r="A2383" i="2"/>
  <c r="F2365" i="2" a="1"/>
  <c r="G2365" i="2" l="1"/>
  <c r="J2365" i="2"/>
  <c r="H2365" i="2"/>
  <c r="K2365" i="2"/>
  <c r="I2365" i="2"/>
  <c r="F2365" i="2"/>
  <c r="A2384" i="2"/>
  <c r="F2366" i="2" a="1"/>
  <c r="F250" i="48" a="1"/>
  <c r="F250" i="48" l="1"/>
  <c r="J2366" i="2"/>
  <c r="K2366" i="2"/>
  <c r="I2366" i="2"/>
  <c r="G2366" i="2"/>
  <c r="F2366" i="2"/>
  <c r="H2366" i="2"/>
  <c r="A2385" i="2"/>
  <c r="F2367" i="2" a="1"/>
  <c r="J2367" i="2" l="1"/>
  <c r="I2367" i="2"/>
  <c r="K2367" i="2"/>
  <c r="G2367" i="2"/>
  <c r="F2367" i="2"/>
  <c r="H2367" i="2"/>
  <c r="A2386" i="2"/>
  <c r="F2368" i="2" a="1"/>
  <c r="J2368" i="2" l="1"/>
  <c r="I2368" i="2"/>
  <c r="F2368" i="2"/>
  <c r="K2368" i="2"/>
  <c r="H2368" i="2"/>
  <c r="G2368" i="2"/>
  <c r="A2387" i="2"/>
  <c r="F2369" i="2" a="1"/>
  <c r="J2369" i="2" l="1"/>
  <c r="I2369" i="2"/>
  <c r="F2369" i="2"/>
  <c r="H2369" i="2"/>
  <c r="G2369" i="2"/>
  <c r="K2369" i="2"/>
  <c r="A2388" i="2"/>
  <c r="F2370" i="2" a="1"/>
  <c r="G2370" i="2" l="1"/>
  <c r="J2370" i="2"/>
  <c r="I2370" i="2"/>
  <c r="F2370" i="2"/>
  <c r="H2370" i="2"/>
  <c r="K2370" i="2"/>
  <c r="A2389" i="2"/>
  <c r="F2371" i="2" a="1"/>
  <c r="J2371" i="2" l="1"/>
  <c r="H2371" i="2"/>
  <c r="K2371" i="2"/>
  <c r="I2371" i="2"/>
  <c r="G2371" i="2"/>
  <c r="F2371" i="2"/>
  <c r="A2390" i="2"/>
  <c r="F2372" i="2" a="1"/>
  <c r="H2372" i="2" l="1"/>
  <c r="J2372" i="2"/>
  <c r="I2372" i="2"/>
  <c r="K2372" i="2"/>
  <c r="G2372" i="2"/>
  <c r="F2372" i="2"/>
  <c r="A2391" i="2"/>
  <c r="F2373" i="2" a="1"/>
  <c r="F2373" i="2" l="1"/>
  <c r="I2373" i="2"/>
  <c r="J2373" i="2"/>
  <c r="H2373" i="2"/>
  <c r="G2373" i="2"/>
  <c r="K2373" i="2"/>
  <c r="A2392" i="2"/>
  <c r="F2374" i="2" a="1"/>
  <c r="J2374" i="2" l="1"/>
  <c r="K2374" i="2"/>
  <c r="H2374" i="2"/>
  <c r="F2374" i="2"/>
  <c r="I2374" i="2"/>
  <c r="G2374" i="2"/>
  <c r="A2393" i="2"/>
  <c r="F2375" i="2" a="1"/>
  <c r="H2375" i="2" l="1"/>
  <c r="G2375" i="2"/>
  <c r="K2375" i="2"/>
  <c r="J2375" i="2"/>
  <c r="I2375" i="2"/>
  <c r="F2375" i="2"/>
  <c r="A2394" i="2"/>
  <c r="F2376" i="2" a="1"/>
  <c r="F251" i="48" a="1"/>
  <c r="F251" i="48" l="1"/>
  <c r="F2376" i="2"/>
  <c r="K2376" i="2"/>
  <c r="G2376" i="2"/>
  <c r="J2376" i="2"/>
  <c r="I2376" i="2"/>
  <c r="H2376" i="2"/>
  <c r="A2395" i="2"/>
  <c r="F2377" i="2" a="1"/>
  <c r="F2377" i="2" l="1"/>
  <c r="G2377" i="2"/>
  <c r="K2377" i="2"/>
  <c r="H2377" i="2"/>
  <c r="J2377" i="2"/>
  <c r="I2377" i="2"/>
  <c r="A2396" i="2"/>
  <c r="F2378" i="2" a="1"/>
  <c r="H2378" i="2" l="1"/>
  <c r="K2378" i="2"/>
  <c r="G2378" i="2"/>
  <c r="J2378" i="2"/>
  <c r="I2378" i="2"/>
  <c r="F2378" i="2"/>
  <c r="A2397" i="2"/>
  <c r="F2379" i="2" a="1"/>
  <c r="H2379" i="2" l="1"/>
  <c r="K2379" i="2"/>
  <c r="J2379" i="2"/>
  <c r="G2379" i="2"/>
  <c r="I2379" i="2"/>
  <c r="F2379" i="2"/>
  <c r="A2398" i="2"/>
  <c r="F2380" i="2" a="1"/>
  <c r="K2380" i="2" l="1"/>
  <c r="G2380" i="2"/>
  <c r="I2380" i="2"/>
  <c r="H2380" i="2"/>
  <c r="J2380" i="2"/>
  <c r="F2380" i="2"/>
  <c r="A2399" i="2"/>
  <c r="F2381" i="2" a="1"/>
  <c r="J2381" i="2" l="1"/>
  <c r="G2381" i="2"/>
  <c r="K2381" i="2"/>
  <c r="H2381" i="2"/>
  <c r="I2381" i="2"/>
  <c r="F2381" i="2"/>
  <c r="A2400" i="2"/>
  <c r="F2382" i="2" a="1"/>
  <c r="K2382" i="2" l="1"/>
  <c r="J2382" i="2"/>
  <c r="G2382" i="2"/>
  <c r="F2382" i="2"/>
  <c r="I2382" i="2"/>
  <c r="H2382" i="2"/>
  <c r="A2401" i="2"/>
  <c r="F2383" i="2" a="1"/>
  <c r="H2383" i="2" l="1"/>
  <c r="F2383" i="2"/>
  <c r="K2383" i="2"/>
  <c r="J2383" i="2"/>
  <c r="I2383" i="2"/>
  <c r="G2383" i="2"/>
  <c r="A2402" i="2"/>
  <c r="F2384" i="2" a="1"/>
  <c r="H2384" i="2" l="1"/>
  <c r="J2384" i="2"/>
  <c r="I2384" i="2"/>
  <c r="G2384" i="2"/>
  <c r="F2384" i="2"/>
  <c r="K2384" i="2"/>
  <c r="A2403" i="2"/>
  <c r="F2385" i="2" a="1"/>
  <c r="K2385" i="2" l="1"/>
  <c r="J2385" i="2"/>
  <c r="G2385" i="2"/>
  <c r="F2385" i="2"/>
  <c r="H2385" i="2"/>
  <c r="I2385" i="2"/>
  <c r="A2404" i="2"/>
  <c r="F2386" i="2" a="1"/>
  <c r="F252" i="48" a="1"/>
  <c r="F252" i="48" l="1"/>
  <c r="I2386" i="2"/>
  <c r="H2386" i="2"/>
  <c r="G2386" i="2"/>
  <c r="F2386" i="2"/>
  <c r="K2386" i="2"/>
  <c r="J2386" i="2"/>
  <c r="A2405" i="2"/>
  <c r="F2387" i="2" a="1"/>
  <c r="J2387" i="2" l="1"/>
  <c r="H2387" i="2"/>
  <c r="I2387" i="2"/>
  <c r="F2387" i="2"/>
  <c r="K2387" i="2"/>
  <c r="G2387" i="2"/>
  <c r="A2406" i="2"/>
  <c r="F2388" i="2" a="1"/>
  <c r="F2388" i="2" l="1"/>
  <c r="I2388" i="2"/>
  <c r="H2388" i="2"/>
  <c r="G2388" i="2"/>
  <c r="K2388" i="2"/>
  <c r="J2388" i="2"/>
  <c r="A2407" i="2"/>
  <c r="F2389" i="2" a="1"/>
  <c r="K2389" i="2" l="1"/>
  <c r="G2389" i="2"/>
  <c r="J2389" i="2"/>
  <c r="I2389" i="2"/>
  <c r="F2389" i="2"/>
  <c r="H2389" i="2"/>
  <c r="A2408" i="2"/>
  <c r="F2390" i="2" a="1"/>
  <c r="H2390" i="2" l="1"/>
  <c r="I2390" i="2"/>
  <c r="K2390" i="2"/>
  <c r="J2390" i="2"/>
  <c r="G2390" i="2"/>
  <c r="F2390" i="2"/>
  <c r="A2409" i="2"/>
  <c r="F2391" i="2" a="1"/>
  <c r="G2391" i="2" l="1"/>
  <c r="K2391" i="2"/>
  <c r="J2391" i="2"/>
  <c r="I2391" i="2"/>
  <c r="H2391" i="2"/>
  <c r="F2391" i="2"/>
  <c r="A2410" i="2"/>
  <c r="F2392" i="2" a="1"/>
  <c r="H2392" i="2" l="1"/>
  <c r="K2392" i="2"/>
  <c r="I2392" i="2"/>
  <c r="F2392" i="2"/>
  <c r="G2392" i="2"/>
  <c r="J2392" i="2"/>
  <c r="A2411" i="2"/>
  <c r="F2393" i="2" a="1"/>
  <c r="H2393" i="2" l="1"/>
  <c r="J2393" i="2"/>
  <c r="F2393" i="2"/>
  <c r="K2393" i="2"/>
  <c r="I2393" i="2"/>
  <c r="G2393" i="2"/>
  <c r="A2412" i="2"/>
  <c r="F2394" i="2" a="1"/>
  <c r="G2394" i="2" l="1"/>
  <c r="K2394" i="2"/>
  <c r="H2394" i="2"/>
  <c r="F2394" i="2"/>
  <c r="I2394" i="2"/>
  <c r="J2394" i="2"/>
  <c r="A2413" i="2"/>
  <c r="F2395" i="2" a="1"/>
  <c r="K2395" i="2" l="1"/>
  <c r="H2395" i="2"/>
  <c r="J2395" i="2"/>
  <c r="G2395" i="2"/>
  <c r="I2395" i="2"/>
  <c r="F2395" i="2"/>
  <c r="A2414" i="2"/>
  <c r="F2396" i="2" a="1"/>
  <c r="F253" i="48" a="1"/>
  <c r="F253" i="48" l="1"/>
  <c r="G2396" i="2"/>
  <c r="K2396" i="2"/>
  <c r="I2396" i="2"/>
  <c r="J2396" i="2"/>
  <c r="H2396" i="2"/>
  <c r="F2396" i="2"/>
  <c r="A2415" i="2"/>
  <c r="F2397" i="2" a="1"/>
  <c r="K2397" i="2" l="1"/>
  <c r="H2397" i="2"/>
  <c r="F2397" i="2"/>
  <c r="I2397" i="2"/>
  <c r="J2397" i="2"/>
  <c r="G2397" i="2"/>
  <c r="A2416" i="2"/>
  <c r="F2398" i="2" a="1"/>
  <c r="J2398" i="2" l="1"/>
  <c r="F2398" i="2"/>
  <c r="G2398" i="2"/>
  <c r="K2398" i="2"/>
  <c r="H2398" i="2"/>
  <c r="I2398" i="2"/>
  <c r="A2417" i="2"/>
  <c r="F2399" i="2" a="1"/>
  <c r="J2399" i="2" l="1"/>
  <c r="K2399" i="2"/>
  <c r="H2399" i="2"/>
  <c r="I2399" i="2"/>
  <c r="F2399" i="2"/>
  <c r="G2399" i="2"/>
  <c r="A2418" i="2"/>
  <c r="F2400" i="2" a="1"/>
  <c r="F2400" i="2" l="1"/>
  <c r="G2400" i="2"/>
  <c r="K2400" i="2"/>
  <c r="J2400" i="2"/>
  <c r="I2400" i="2"/>
  <c r="H2400" i="2"/>
  <c r="A2419" i="2"/>
  <c r="F2401" i="2" a="1"/>
  <c r="F2401" i="2" l="1"/>
  <c r="G2401" i="2"/>
  <c r="K2401" i="2"/>
  <c r="J2401" i="2"/>
  <c r="I2401" i="2"/>
  <c r="H2401" i="2"/>
  <c r="A2420" i="2"/>
  <c r="F2402" i="2" a="1"/>
  <c r="F2402" i="2" l="1"/>
  <c r="G2402" i="2"/>
  <c r="H2402" i="2"/>
  <c r="J2402" i="2"/>
  <c r="K2402" i="2"/>
  <c r="I2402" i="2"/>
  <c r="A2421" i="2"/>
  <c r="F2403" i="2" a="1"/>
  <c r="F2403" i="2" l="1"/>
  <c r="H2403" i="2"/>
  <c r="G2403" i="2"/>
  <c r="K2403" i="2"/>
  <c r="J2403" i="2"/>
  <c r="I2403" i="2"/>
  <c r="A2422" i="2"/>
  <c r="F2404" i="2" a="1"/>
  <c r="F2404" i="2" l="1"/>
  <c r="J2404" i="2"/>
  <c r="I2404" i="2"/>
  <c r="G2404" i="2"/>
  <c r="H2404" i="2"/>
  <c r="K2404" i="2"/>
  <c r="A2423" i="2"/>
  <c r="F2405" i="2" a="1"/>
  <c r="K2405" i="2" l="1"/>
  <c r="J2405" i="2"/>
  <c r="I2405" i="2"/>
  <c r="H2405" i="2"/>
  <c r="G2405" i="2"/>
  <c r="F2405" i="2"/>
  <c r="A2424" i="2"/>
  <c r="F2406" i="2" a="1"/>
  <c r="F254" i="48" a="1"/>
  <c r="F254" i="48" l="1"/>
  <c r="P2405" i="2"/>
  <c r="C2405" i="2"/>
  <c r="N2405" i="2"/>
  <c r="K2406" i="2"/>
  <c r="J2406" i="2"/>
  <c r="I2406" i="2"/>
  <c r="F2406" i="2"/>
  <c r="H2406" i="2"/>
  <c r="G2406" i="2"/>
  <c r="L2405" i="2"/>
  <c r="B2405" i="2"/>
  <c r="A2425" i="2"/>
  <c r="M2405" i="2" a="1"/>
  <c r="Q2405" i="2" a="1"/>
  <c r="O2405" i="2" a="1"/>
  <c r="F2407" i="2" a="1"/>
  <c r="D2405" i="2" l="1"/>
  <c r="N2406" i="2"/>
  <c r="Q2405" i="2"/>
  <c r="M2405" i="2"/>
  <c r="O2405" i="2"/>
  <c r="K2407" i="2"/>
  <c r="J2407" i="2"/>
  <c r="I2407" i="2"/>
  <c r="H2407" i="2"/>
  <c r="G2407" i="2"/>
  <c r="F2407" i="2"/>
  <c r="C2406" i="2"/>
  <c r="B2406" i="2"/>
  <c r="L2406" i="2"/>
  <c r="P2406" i="2"/>
  <c r="A2426" i="2"/>
  <c r="F2408" i="2" a="1"/>
  <c r="M2406" i="2" a="1"/>
  <c r="Q2406" i="2" a="1"/>
  <c r="O2406" i="2" a="1"/>
  <c r="N2407" i="2" l="1"/>
  <c r="E2405" i="2"/>
  <c r="P2407" i="2"/>
  <c r="C2407" i="2"/>
  <c r="M2406" i="2"/>
  <c r="O2406" i="2"/>
  <c r="Q2406" i="2"/>
  <c r="F2408" i="2"/>
  <c r="G2408" i="2"/>
  <c r="K2408" i="2"/>
  <c r="J2408" i="2"/>
  <c r="I2408" i="2"/>
  <c r="H2408" i="2"/>
  <c r="L2407" i="2"/>
  <c r="B2407" i="2"/>
  <c r="D2406" i="2"/>
  <c r="A2427" i="2"/>
  <c r="O2407" i="2" a="1"/>
  <c r="M2407" i="2" a="1"/>
  <c r="F2409" i="2" a="1"/>
  <c r="Q2407" i="2" a="1"/>
  <c r="O2407" i="2" l="1"/>
  <c r="M2407" i="2"/>
  <c r="Q2407" i="2"/>
  <c r="D2407" i="2"/>
  <c r="I2409" i="2"/>
  <c r="H2409" i="2"/>
  <c r="G2409" i="2"/>
  <c r="J2409" i="2"/>
  <c r="K2409" i="2"/>
  <c r="F2409" i="2"/>
  <c r="N2408" i="2"/>
  <c r="P2408" i="2"/>
  <c r="C2408" i="2"/>
  <c r="L2408" i="2"/>
  <c r="B2408" i="2"/>
  <c r="E2406" i="2"/>
  <c r="A2428" i="2"/>
  <c r="Q2408" i="2" a="1"/>
  <c r="M2408" i="2" a="1"/>
  <c r="O2408" i="2" a="1"/>
  <c r="F2410" i="2" a="1"/>
  <c r="E2407" i="2" l="1"/>
  <c r="N2409" i="2"/>
  <c r="P2409" i="2"/>
  <c r="Q2408" i="2"/>
  <c r="O2408" i="2"/>
  <c r="M2408" i="2"/>
  <c r="I2410" i="2"/>
  <c r="G2410" i="2"/>
  <c r="H2410" i="2"/>
  <c r="F2410" i="2"/>
  <c r="K2410" i="2"/>
  <c r="J2410" i="2"/>
  <c r="D2408" i="2"/>
  <c r="L2409" i="2"/>
  <c r="B2409" i="2"/>
  <c r="C2409" i="2"/>
  <c r="A2429" i="2"/>
  <c r="Q2409" i="2" a="1"/>
  <c r="F2411" i="2" a="1"/>
  <c r="O2409" i="2" a="1"/>
  <c r="M2409" i="2" a="1"/>
  <c r="P2410" i="2" l="1"/>
  <c r="D2409" i="2"/>
  <c r="N2410" i="2"/>
  <c r="K2411" i="2"/>
  <c r="I2411" i="2"/>
  <c r="H2411" i="2"/>
  <c r="F2411" i="2"/>
  <c r="J2411" i="2"/>
  <c r="G2411" i="2"/>
  <c r="M2409" i="2"/>
  <c r="O2409" i="2"/>
  <c r="Q2409" i="2"/>
  <c r="L2410" i="2"/>
  <c r="B2410" i="2"/>
  <c r="C2410" i="2"/>
  <c r="E2408" i="2"/>
  <c r="A2430" i="2"/>
  <c r="Q2410" i="2" a="1"/>
  <c r="F2412" i="2" a="1"/>
  <c r="M2410" i="2" a="1"/>
  <c r="O2410" i="2" a="1"/>
  <c r="N2411" i="2" l="1"/>
  <c r="D2410" i="2"/>
  <c r="P2411" i="2"/>
  <c r="C2411" i="2"/>
  <c r="Q2410" i="2"/>
  <c r="M2410" i="2"/>
  <c r="O2410" i="2"/>
  <c r="K2412" i="2"/>
  <c r="H2412" i="2"/>
  <c r="G2412" i="2"/>
  <c r="F2412" i="2"/>
  <c r="J2412" i="2"/>
  <c r="I2412" i="2"/>
  <c r="E2409" i="2"/>
  <c r="L2411" i="2"/>
  <c r="B2411" i="2"/>
  <c r="A2431" i="2"/>
  <c r="Q2411" i="2" a="1"/>
  <c r="M2411" i="2" a="1"/>
  <c r="F2413" i="2" a="1"/>
  <c r="O2411" i="2" a="1"/>
  <c r="D2411" i="2" l="1"/>
  <c r="O2411" i="2"/>
  <c r="M2411" i="2"/>
  <c r="Q2411" i="2"/>
  <c r="G2413" i="2"/>
  <c r="I2413" i="2"/>
  <c r="K2413" i="2"/>
  <c r="J2413" i="2"/>
  <c r="F2413" i="2"/>
  <c r="H2413" i="2"/>
  <c r="P2412" i="2"/>
  <c r="C2412" i="2"/>
  <c r="N2412" i="2"/>
  <c r="B2412" i="2"/>
  <c r="L2412" i="2"/>
  <c r="E2410" i="2"/>
  <c r="A2432" i="2"/>
  <c r="M2412" i="2" a="1"/>
  <c r="O2412" i="2" a="1"/>
  <c r="Q2412" i="2" a="1"/>
  <c r="F2414" i="2" a="1"/>
  <c r="E2411" i="2" l="1"/>
  <c r="N2413" i="2"/>
  <c r="P2413" i="2"/>
  <c r="Q2412" i="2"/>
  <c r="M2412" i="2"/>
  <c r="O2412" i="2"/>
  <c r="J2414" i="2"/>
  <c r="I2414" i="2"/>
  <c r="H2414" i="2"/>
  <c r="F2414" i="2"/>
  <c r="G2414" i="2"/>
  <c r="K2414" i="2"/>
  <c r="D2412" i="2"/>
  <c r="L2413" i="2"/>
  <c r="B2413" i="2"/>
  <c r="C2413" i="2"/>
  <c r="A2433" i="2"/>
  <c r="Q2413" i="2" a="1"/>
  <c r="M2413" i="2" a="1"/>
  <c r="O2413" i="2" a="1"/>
  <c r="F2415" i="2" a="1"/>
  <c r="N2414" i="2" l="1"/>
  <c r="D2413" i="2"/>
  <c r="C2414" i="2"/>
  <c r="K2415" i="2"/>
  <c r="G2415" i="2"/>
  <c r="H2415" i="2"/>
  <c r="J2415" i="2"/>
  <c r="I2415" i="2"/>
  <c r="F2415" i="2"/>
  <c r="Q2413" i="2"/>
  <c r="M2413" i="2"/>
  <c r="O2413" i="2"/>
  <c r="B2414" i="2"/>
  <c r="L2414" i="2"/>
  <c r="P2414" i="2"/>
  <c r="E2412" i="2"/>
  <c r="A2434" i="2"/>
  <c r="M2414" i="2" a="1"/>
  <c r="O2414" i="2" a="1"/>
  <c r="F2416" i="2" a="1"/>
  <c r="Q2414" i="2" a="1"/>
  <c r="F255" i="48" a="1"/>
  <c r="F255" i="48" l="1"/>
  <c r="P2415" i="2"/>
  <c r="Q2414" i="2"/>
  <c r="O2414" i="2"/>
  <c r="M2414" i="2"/>
  <c r="K2416" i="2"/>
  <c r="H2416" i="2"/>
  <c r="F2416" i="2"/>
  <c r="I2416" i="2"/>
  <c r="G2416" i="2"/>
  <c r="J2416" i="2"/>
  <c r="L2415" i="2"/>
  <c r="B2415" i="2"/>
  <c r="D2414" i="2"/>
  <c r="N2415" i="2"/>
  <c r="E2413" i="2"/>
  <c r="C2415" i="2"/>
  <c r="A2435" i="2"/>
  <c r="Q2415" i="2" a="1"/>
  <c r="O2415" i="2" a="1"/>
  <c r="M2415" i="2" a="1"/>
  <c r="F2417" i="2" a="1"/>
  <c r="P2416" i="2" l="1"/>
  <c r="E2414" i="2"/>
  <c r="O2415" i="2"/>
  <c r="Q2415" i="2"/>
  <c r="M2415" i="2"/>
  <c r="H2417" i="2"/>
  <c r="F2417" i="2"/>
  <c r="I2417" i="2"/>
  <c r="J2417" i="2"/>
  <c r="K2417" i="2"/>
  <c r="G2417" i="2"/>
  <c r="D2415" i="2"/>
  <c r="C2416" i="2"/>
  <c r="L2416" i="2"/>
  <c r="B2416" i="2"/>
  <c r="N2416" i="2"/>
  <c r="A2436" i="2"/>
  <c r="O2416" i="2" a="1"/>
  <c r="Q2416" i="2" a="1"/>
  <c r="M2416" i="2" a="1"/>
  <c r="F2418" i="2" a="1"/>
  <c r="E253" i="48" a="1"/>
  <c r="E253" i="48" l="1"/>
  <c r="P2417" i="2"/>
  <c r="C2417" i="2"/>
  <c r="D2416" i="2"/>
  <c r="M2416" i="2"/>
  <c r="Q2416" i="2"/>
  <c r="O2416" i="2"/>
  <c r="K2418" i="2"/>
  <c r="H2418" i="2"/>
  <c r="G2418" i="2"/>
  <c r="J2418" i="2"/>
  <c r="I2418" i="2"/>
  <c r="F2418" i="2"/>
  <c r="N2417" i="2"/>
  <c r="E2415" i="2"/>
  <c r="B2417" i="2"/>
  <c r="L2417" i="2"/>
  <c r="A2437" i="2"/>
  <c r="F2419" i="2" a="1"/>
  <c r="Q2417" i="2" a="1"/>
  <c r="M2417" i="2" a="1"/>
  <c r="O2417" i="2" a="1"/>
  <c r="D2417" i="2" l="1"/>
  <c r="P2418" i="2"/>
  <c r="O2417" i="2"/>
  <c r="Q2417" i="2"/>
  <c r="M2417" i="2"/>
  <c r="C2418" i="2"/>
  <c r="I2419" i="2"/>
  <c r="F2419" i="2"/>
  <c r="K2419" i="2"/>
  <c r="H2419" i="2"/>
  <c r="G2419" i="2"/>
  <c r="J2419" i="2"/>
  <c r="B2418" i="2"/>
  <c r="L2418" i="2"/>
  <c r="N2418" i="2"/>
  <c r="E2416" i="2"/>
  <c r="A2438" i="2"/>
  <c r="Q2418" i="2" a="1"/>
  <c r="O2418" i="2" a="1"/>
  <c r="M2418" i="2" a="1"/>
  <c r="F2420" i="2" a="1"/>
  <c r="E2417" i="2" l="1"/>
  <c r="D2418" i="2"/>
  <c r="N2419" i="2"/>
  <c r="P2419" i="2"/>
  <c r="C2419" i="2"/>
  <c r="M2418" i="2"/>
  <c r="O2418" i="2"/>
  <c r="Q2418" i="2"/>
  <c r="J2420" i="2"/>
  <c r="G2420" i="2"/>
  <c r="K2420" i="2"/>
  <c r="I2420" i="2"/>
  <c r="H2420" i="2"/>
  <c r="F2420" i="2"/>
  <c r="L2419" i="2"/>
  <c r="B2419" i="2"/>
  <c r="A2439" i="2"/>
  <c r="Q2419" i="2" a="1"/>
  <c r="O2419" i="2" a="1"/>
  <c r="M2419" i="2" a="1"/>
  <c r="F2421" i="2" a="1"/>
  <c r="E2418" i="2" l="1"/>
  <c r="D2419" i="2"/>
  <c r="M2419" i="2"/>
  <c r="Q2419" i="2"/>
  <c r="O2419" i="2"/>
  <c r="N2420" i="2"/>
  <c r="J2421" i="2"/>
  <c r="I2421" i="2"/>
  <c r="F2421" i="2"/>
  <c r="K2421" i="2"/>
  <c r="H2421" i="2"/>
  <c r="G2421" i="2"/>
  <c r="B2420" i="2"/>
  <c r="L2420" i="2"/>
  <c r="P2420" i="2"/>
  <c r="C2420" i="2"/>
  <c r="A2440" i="2"/>
  <c r="M2420" i="2" a="1"/>
  <c r="F2422" i="2" a="1"/>
  <c r="O2420" i="2" a="1"/>
  <c r="Q2420" i="2" a="1"/>
  <c r="E2419" i="2" l="1"/>
  <c r="N2421" i="2"/>
  <c r="C2421" i="2"/>
  <c r="D2420" i="2"/>
  <c r="Q2420" i="2"/>
  <c r="M2420" i="2"/>
  <c r="O2420" i="2"/>
  <c r="K2422" i="2"/>
  <c r="H2422" i="2"/>
  <c r="I2422" i="2"/>
  <c r="G2422" i="2"/>
  <c r="F2422" i="2"/>
  <c r="J2422" i="2"/>
  <c r="B2421" i="2"/>
  <c r="L2421" i="2"/>
  <c r="P2421" i="2"/>
  <c r="A2441" i="2"/>
  <c r="Q2421" i="2" a="1"/>
  <c r="M2421" i="2" a="1"/>
  <c r="O2421" i="2" a="1"/>
  <c r="F2423" i="2" a="1"/>
  <c r="O2421" i="2" l="1"/>
  <c r="Q2421" i="2"/>
  <c r="M2421" i="2"/>
  <c r="P2422" i="2"/>
  <c r="G2423" i="2"/>
  <c r="K2423" i="2"/>
  <c r="I2423" i="2"/>
  <c r="J2423" i="2"/>
  <c r="H2423" i="2"/>
  <c r="F2423" i="2"/>
  <c r="B2422" i="2"/>
  <c r="L2422" i="2"/>
  <c r="C2422" i="2"/>
  <c r="D2421" i="2"/>
  <c r="E2420" i="2"/>
  <c r="N2422" i="2"/>
  <c r="E2421" i="2"/>
  <c r="A2442" i="2"/>
  <c r="Q2422" i="2" a="1"/>
  <c r="M2422" i="2" a="1"/>
  <c r="O2422" i="2" a="1"/>
  <c r="F2424" i="2" a="1"/>
  <c r="P2423" i="2" l="1"/>
  <c r="N2423" i="2"/>
  <c r="D2422" i="2"/>
  <c r="M2422" i="2"/>
  <c r="O2422" i="2"/>
  <c r="Q2422" i="2"/>
  <c r="F2424" i="2"/>
  <c r="J2424" i="2"/>
  <c r="I2424" i="2"/>
  <c r="K2424" i="2"/>
  <c r="G2424" i="2"/>
  <c r="H2424" i="2"/>
  <c r="B2423" i="2"/>
  <c r="L2423" i="2"/>
  <c r="C2423" i="2"/>
  <c r="A2443" i="2"/>
  <c r="O2423" i="2" a="1"/>
  <c r="F2425" i="2" a="1"/>
  <c r="M2423" i="2" a="1"/>
  <c r="Q2423" i="2" a="1"/>
  <c r="D2423" i="2" l="1"/>
  <c r="C2424" i="2"/>
  <c r="N2424" i="2"/>
  <c r="M2423" i="2"/>
  <c r="O2423" i="2"/>
  <c r="Q2423" i="2"/>
  <c r="I2425" i="2"/>
  <c r="K2425" i="2"/>
  <c r="H2425" i="2"/>
  <c r="J2425" i="2"/>
  <c r="G2425" i="2"/>
  <c r="F2425" i="2"/>
  <c r="P2424" i="2"/>
  <c r="B2424" i="2"/>
  <c r="L2424" i="2"/>
  <c r="E2422" i="2"/>
  <c r="A2444" i="2"/>
  <c r="F2426" i="2" a="1"/>
  <c r="O2424" i="2" a="1"/>
  <c r="Q2424" i="2" a="1"/>
  <c r="M2424" i="2" a="1"/>
  <c r="F256" i="48" a="1"/>
  <c r="F256" i="48" l="1"/>
  <c r="N2425" i="2"/>
  <c r="D2424" i="2"/>
  <c r="O2424" i="2"/>
  <c r="Q2424" i="2"/>
  <c r="M2424" i="2"/>
  <c r="P2425" i="2"/>
  <c r="C2425" i="2"/>
  <c r="K2426" i="2"/>
  <c r="F2426" i="2"/>
  <c r="J2426" i="2"/>
  <c r="I2426" i="2"/>
  <c r="G2426" i="2"/>
  <c r="H2426" i="2"/>
  <c r="B2425" i="2"/>
  <c r="L2425" i="2"/>
  <c r="E2423" i="2"/>
  <c r="A2445" i="2"/>
  <c r="O2425" i="2" a="1"/>
  <c r="F2427" i="2" a="1"/>
  <c r="M2425" i="2" a="1"/>
  <c r="Q2425" i="2" a="1"/>
  <c r="N2426" i="2" l="1"/>
  <c r="E2424" i="2"/>
  <c r="Q2425" i="2"/>
  <c r="O2425" i="2"/>
  <c r="M2425" i="2"/>
  <c r="D2425" i="2"/>
  <c r="C2426" i="2"/>
  <c r="P2426" i="2"/>
  <c r="H2427" i="2"/>
  <c r="J2427" i="2"/>
  <c r="I2427" i="2"/>
  <c r="K2427" i="2"/>
  <c r="G2427" i="2"/>
  <c r="F2427" i="2"/>
  <c r="L2426" i="2"/>
  <c r="B2426" i="2"/>
  <c r="A2446" i="2"/>
  <c r="F2428" i="2" a="1"/>
  <c r="O2426" i="2" a="1"/>
  <c r="Q2426" i="2" a="1"/>
  <c r="M2426" i="2" a="1"/>
  <c r="E254" i="48" a="1"/>
  <c r="E254" i="48" l="1"/>
  <c r="C2427" i="2"/>
  <c r="E2425" i="2"/>
  <c r="D2426" i="2"/>
  <c r="M2426" i="2"/>
  <c r="O2426" i="2"/>
  <c r="Q2426" i="2"/>
  <c r="I2428" i="2"/>
  <c r="H2428" i="2"/>
  <c r="J2428" i="2"/>
  <c r="K2428" i="2"/>
  <c r="G2428" i="2"/>
  <c r="F2428" i="2"/>
  <c r="L2427" i="2"/>
  <c r="B2427" i="2"/>
  <c r="P2427" i="2"/>
  <c r="N2427" i="2"/>
  <c r="A2447" i="2"/>
  <c r="M2427" i="2" a="1"/>
  <c r="F2429" i="2" a="1"/>
  <c r="Q2427" i="2" a="1"/>
  <c r="O2427" i="2" a="1"/>
  <c r="Q2427" i="2" l="1"/>
  <c r="M2427" i="2"/>
  <c r="O2427" i="2"/>
  <c r="E2426" i="2"/>
  <c r="C2428" i="2"/>
  <c r="P2428" i="2"/>
  <c r="N2428" i="2"/>
  <c r="G2429" i="2"/>
  <c r="K2429" i="2"/>
  <c r="F2429" i="2"/>
  <c r="J2429" i="2"/>
  <c r="H2429" i="2"/>
  <c r="I2429" i="2"/>
  <c r="D2427" i="2"/>
  <c r="L2428" i="2"/>
  <c r="B2428" i="2"/>
  <c r="A2448" i="2"/>
  <c r="O2428" i="2" a="1"/>
  <c r="Q2428" i="2" a="1"/>
  <c r="M2428" i="2" a="1"/>
  <c r="F2430" i="2" a="1"/>
  <c r="E2427" i="2" l="1"/>
  <c r="P2429" i="2"/>
  <c r="M2428" i="2"/>
  <c r="O2428" i="2"/>
  <c r="Q2428" i="2"/>
  <c r="D2428" i="2"/>
  <c r="J2430" i="2"/>
  <c r="K2430" i="2"/>
  <c r="I2430" i="2"/>
  <c r="H2430" i="2"/>
  <c r="G2430" i="2"/>
  <c r="F2430" i="2"/>
  <c r="N2429" i="2"/>
  <c r="B2429" i="2"/>
  <c r="L2429" i="2"/>
  <c r="C2429" i="2"/>
  <c r="A2449" i="2"/>
  <c r="F2431" i="2" a="1"/>
  <c r="O2429" i="2" a="1"/>
  <c r="Q2429" i="2" a="1"/>
  <c r="M2429" i="2" a="1"/>
  <c r="E2428" i="2" l="1"/>
  <c r="D2429" i="2"/>
  <c r="C2430" i="2"/>
  <c r="N2430" i="2"/>
  <c r="M2429" i="2"/>
  <c r="Q2429" i="2"/>
  <c r="O2429" i="2"/>
  <c r="K2431" i="2"/>
  <c r="H2431" i="2"/>
  <c r="J2431" i="2"/>
  <c r="I2431" i="2"/>
  <c r="F2431" i="2"/>
  <c r="G2431" i="2"/>
  <c r="B2430" i="2"/>
  <c r="L2430" i="2"/>
  <c r="P2430" i="2"/>
  <c r="A2450" i="2"/>
  <c r="O2430" i="2" a="1"/>
  <c r="M2430" i="2" a="1"/>
  <c r="F2432" i="2" a="1"/>
  <c r="Q2430" i="2" a="1"/>
  <c r="P2431" i="2" l="1"/>
  <c r="M2430" i="2"/>
  <c r="Q2430" i="2"/>
  <c r="O2430" i="2"/>
  <c r="C2431" i="2"/>
  <c r="K2432" i="2"/>
  <c r="H2432" i="2"/>
  <c r="G2432" i="2"/>
  <c r="F2432" i="2"/>
  <c r="J2432" i="2"/>
  <c r="I2432" i="2"/>
  <c r="N2431" i="2"/>
  <c r="L2431" i="2"/>
  <c r="B2431" i="2"/>
  <c r="D2430" i="2"/>
  <c r="E2429" i="2"/>
  <c r="A2451" i="2"/>
  <c r="O2431" i="2" a="1"/>
  <c r="F2433" i="2" a="1"/>
  <c r="M2431" i="2" a="1"/>
  <c r="Q2431" i="2" a="1"/>
  <c r="P2432" i="2" l="1"/>
  <c r="E2430" i="2"/>
  <c r="O2431" i="2"/>
  <c r="Q2431" i="2"/>
  <c r="M2431" i="2"/>
  <c r="K2433" i="2"/>
  <c r="I2433" i="2"/>
  <c r="G2433" i="2"/>
  <c r="H2433" i="2"/>
  <c r="F2433" i="2"/>
  <c r="J2433" i="2"/>
  <c r="L2432" i="2"/>
  <c r="B2432" i="2"/>
  <c r="N2432" i="2"/>
  <c r="C2432" i="2"/>
  <c r="D2431" i="2"/>
  <c r="A2452" i="2"/>
  <c r="O2432" i="2" a="1"/>
  <c r="Q2432" i="2" a="1"/>
  <c r="M2432" i="2" a="1"/>
  <c r="F2434" i="2" a="1"/>
  <c r="N2433" i="2" l="1"/>
  <c r="C2433" i="2"/>
  <c r="P2433" i="2"/>
  <c r="E2431" i="2"/>
  <c r="M2432" i="2"/>
  <c r="Q2432" i="2"/>
  <c r="O2432" i="2"/>
  <c r="J2434" i="2"/>
  <c r="I2434" i="2"/>
  <c r="G2434" i="2"/>
  <c r="F2434" i="2"/>
  <c r="K2434" i="2"/>
  <c r="H2434" i="2"/>
  <c r="D2432" i="2"/>
  <c r="B2433" i="2"/>
  <c r="L2433" i="2"/>
  <c r="A2453" i="2"/>
  <c r="O2433" i="2" a="1"/>
  <c r="M2433" i="2" a="1"/>
  <c r="F2435" i="2" a="1"/>
  <c r="Q2433" i="2" a="1"/>
  <c r="D2433" i="2" l="1"/>
  <c r="M2433" i="2"/>
  <c r="Q2433" i="2"/>
  <c r="O2433" i="2"/>
  <c r="N2434" i="2"/>
  <c r="I2435" i="2"/>
  <c r="J2435" i="2"/>
  <c r="G2435" i="2"/>
  <c r="K2435" i="2"/>
  <c r="H2435" i="2"/>
  <c r="F2435" i="2"/>
  <c r="B2434" i="2"/>
  <c r="L2434" i="2"/>
  <c r="P2434" i="2"/>
  <c r="C2434" i="2"/>
  <c r="E2432" i="2"/>
  <c r="A2454" i="2"/>
  <c r="O2434" i="2" a="1"/>
  <c r="M2434" i="2" a="1"/>
  <c r="Q2434" i="2" a="1"/>
  <c r="F2436" i="2" a="1"/>
  <c r="F257" i="48" a="1"/>
  <c r="F257" i="48" l="1"/>
  <c r="N2435" i="2"/>
  <c r="E2433" i="2"/>
  <c r="O2434" i="2"/>
  <c r="Q2434" i="2"/>
  <c r="M2434" i="2"/>
  <c r="K2436" i="2"/>
  <c r="I2436" i="2"/>
  <c r="H2436" i="2"/>
  <c r="G2436" i="2"/>
  <c r="J2436" i="2"/>
  <c r="F2436" i="2"/>
  <c r="L2435" i="2"/>
  <c r="B2435" i="2"/>
  <c r="D2434" i="2"/>
  <c r="C2435" i="2"/>
  <c r="P2435" i="2"/>
  <c r="A2455" i="2"/>
  <c r="F2437" i="2" a="1"/>
  <c r="M2435" i="2" a="1"/>
  <c r="O2435" i="2" a="1"/>
  <c r="Q2435" i="2" a="1"/>
  <c r="N2436" i="2" l="1"/>
  <c r="D2435" i="2"/>
  <c r="P2436" i="2"/>
  <c r="C2436" i="2"/>
  <c r="K2437" i="2"/>
  <c r="H2437" i="2"/>
  <c r="J2437" i="2"/>
  <c r="I2437" i="2"/>
  <c r="G2437" i="2"/>
  <c r="F2437" i="2"/>
  <c r="M2435" i="2"/>
  <c r="O2435" i="2"/>
  <c r="Q2435" i="2"/>
  <c r="E2434" i="2"/>
  <c r="B2436" i="2"/>
  <c r="L2436" i="2"/>
  <c r="A2456" i="2"/>
  <c r="F2438" i="2" a="1"/>
  <c r="O2436" i="2" a="1"/>
  <c r="M2436" i="2" a="1"/>
  <c r="Q2436" i="2" a="1"/>
  <c r="E255" i="48" a="1"/>
  <c r="E255" i="48" l="1"/>
  <c r="P2437" i="2"/>
  <c r="O2436" i="2"/>
  <c r="M2436" i="2"/>
  <c r="Q2436" i="2"/>
  <c r="C2437" i="2"/>
  <c r="D2436" i="2"/>
  <c r="I2438" i="2"/>
  <c r="G2438" i="2"/>
  <c r="K2438" i="2"/>
  <c r="F2438" i="2"/>
  <c r="J2438" i="2"/>
  <c r="H2438" i="2"/>
  <c r="E2435" i="2"/>
  <c r="N2437" i="2"/>
  <c r="B2437" i="2"/>
  <c r="L2437" i="2"/>
  <c r="A2457" i="2"/>
  <c r="O2437" i="2" a="1"/>
  <c r="Q2437" i="2" a="1"/>
  <c r="M2437" i="2" a="1"/>
  <c r="F2439" i="2" a="1"/>
  <c r="E2436" i="2" l="1"/>
  <c r="O2437" i="2"/>
  <c r="M2437" i="2"/>
  <c r="Q2437" i="2"/>
  <c r="D2437" i="2"/>
  <c r="N2438" i="2"/>
  <c r="K2439" i="2"/>
  <c r="I2439" i="2"/>
  <c r="H2439" i="2"/>
  <c r="G2439" i="2"/>
  <c r="F2439" i="2"/>
  <c r="J2439" i="2"/>
  <c r="L2438" i="2"/>
  <c r="B2438" i="2"/>
  <c r="P2438" i="2"/>
  <c r="C2438" i="2"/>
  <c r="A2458" i="2"/>
  <c r="O2438" i="2" a="1"/>
  <c r="Q2438" i="2" a="1"/>
  <c r="M2438" i="2" a="1"/>
  <c r="F2440" i="2" a="1"/>
  <c r="N2439" i="2" l="1"/>
  <c r="E2437" i="2"/>
  <c r="P2439" i="2"/>
  <c r="C2439" i="2"/>
  <c r="M2438" i="2"/>
  <c r="O2438" i="2"/>
  <c r="Q2438" i="2"/>
  <c r="K2440" i="2"/>
  <c r="H2440" i="2"/>
  <c r="J2440" i="2"/>
  <c r="I2440" i="2"/>
  <c r="G2440" i="2"/>
  <c r="F2440" i="2"/>
  <c r="D2438" i="2"/>
  <c r="B2439" i="2"/>
  <c r="L2439" i="2"/>
  <c r="A2459" i="2"/>
  <c r="Q2439" i="2" a="1"/>
  <c r="M2439" i="2" a="1"/>
  <c r="O2439" i="2" a="1"/>
  <c r="F2441" i="2" a="1"/>
  <c r="D2439" i="2" l="1"/>
  <c r="P2440" i="2"/>
  <c r="Q2439" i="2"/>
  <c r="O2439" i="2"/>
  <c r="M2439" i="2"/>
  <c r="F2441" i="2"/>
  <c r="I2441" i="2"/>
  <c r="G2441" i="2"/>
  <c r="K2441" i="2"/>
  <c r="J2441" i="2"/>
  <c r="H2441" i="2"/>
  <c r="B2440" i="2"/>
  <c r="L2440" i="2"/>
  <c r="C2440" i="2"/>
  <c r="N2440" i="2"/>
  <c r="E2438" i="2"/>
  <c r="A2460" i="2"/>
  <c r="M2440" i="2" a="1"/>
  <c r="O2440" i="2" a="1"/>
  <c r="Q2440" i="2" a="1"/>
  <c r="F2442" i="2" a="1"/>
  <c r="E2439" i="2" l="1"/>
  <c r="N2441" i="2"/>
  <c r="P2441" i="2"/>
  <c r="O2440" i="2"/>
  <c r="Q2440" i="2"/>
  <c r="M2440" i="2"/>
  <c r="K2442" i="2"/>
  <c r="I2442" i="2"/>
  <c r="H2442" i="2"/>
  <c r="G2442" i="2"/>
  <c r="J2442" i="2"/>
  <c r="F2442" i="2"/>
  <c r="D2440" i="2"/>
  <c r="C2441" i="2"/>
  <c r="B2441" i="2"/>
  <c r="L2441" i="2"/>
  <c r="A2461" i="2"/>
  <c r="F2443" i="2" a="1"/>
  <c r="O2441" i="2" a="1"/>
  <c r="Q2441" i="2" a="1"/>
  <c r="M2441" i="2" a="1"/>
  <c r="N2442" i="2" l="1"/>
  <c r="P2442" i="2"/>
  <c r="C2442" i="2"/>
  <c r="D2441" i="2"/>
  <c r="M2441" i="2"/>
  <c r="O2441" i="2"/>
  <c r="Q2441" i="2"/>
  <c r="K2443" i="2"/>
  <c r="H2443" i="2"/>
  <c r="J2443" i="2"/>
  <c r="I2443" i="2"/>
  <c r="G2443" i="2"/>
  <c r="F2443" i="2"/>
  <c r="B2442" i="2"/>
  <c r="L2442" i="2"/>
  <c r="E2440" i="2"/>
  <c r="A2462" i="2"/>
  <c r="O2442" i="2" a="1"/>
  <c r="F2444" i="2" a="1"/>
  <c r="M2442" i="2" a="1"/>
  <c r="Q2442" i="2" a="1"/>
  <c r="D2442" i="2" l="1"/>
  <c r="M2442" i="2"/>
  <c r="O2442" i="2"/>
  <c r="Q2442" i="2"/>
  <c r="P2443" i="2"/>
  <c r="C2443" i="2"/>
  <c r="J2444" i="2"/>
  <c r="I2444" i="2"/>
  <c r="G2444" i="2"/>
  <c r="K2444" i="2"/>
  <c r="F2444" i="2"/>
  <c r="H2444" i="2"/>
  <c r="L2443" i="2"/>
  <c r="B2443" i="2"/>
  <c r="N2443" i="2"/>
  <c r="E2441" i="2"/>
  <c r="A2463" i="2"/>
  <c r="M2443" i="2" a="1"/>
  <c r="Q2443" i="2" a="1"/>
  <c r="F2445" i="2" a="1"/>
  <c r="O2443" i="2" a="1"/>
  <c r="E2442" i="2" l="1"/>
  <c r="N2444" i="2"/>
  <c r="M2443" i="2"/>
  <c r="Q2443" i="2"/>
  <c r="O2443" i="2"/>
  <c r="D2443" i="2"/>
  <c r="H2445" i="2"/>
  <c r="G2445" i="2"/>
  <c r="F2445" i="2"/>
  <c r="J2445" i="2"/>
  <c r="K2445" i="2"/>
  <c r="I2445" i="2"/>
  <c r="P2444" i="2"/>
  <c r="L2444" i="2"/>
  <c r="B2444" i="2"/>
  <c r="C2444" i="2"/>
  <c r="A2464" i="2"/>
  <c r="M2444" i="2" a="1"/>
  <c r="F2446" i="2" a="1"/>
  <c r="O2444" i="2" a="1"/>
  <c r="Q2444" i="2" a="1"/>
  <c r="F258" i="48" a="1"/>
  <c r="F258" i="48" l="1"/>
  <c r="D2444" i="2"/>
  <c r="E2443" i="2"/>
  <c r="O2444" i="2"/>
  <c r="M2444" i="2"/>
  <c r="Q2444" i="2"/>
  <c r="K2446" i="2"/>
  <c r="H2446" i="2"/>
  <c r="J2446" i="2"/>
  <c r="I2446" i="2"/>
  <c r="G2446" i="2"/>
  <c r="F2446" i="2"/>
  <c r="P2445" i="2"/>
  <c r="B2445" i="2"/>
  <c r="L2445" i="2"/>
  <c r="C2445" i="2"/>
  <c r="N2445" i="2"/>
  <c r="A2465" i="2"/>
  <c r="O2445" i="2" a="1"/>
  <c r="F2447" i="2" a="1"/>
  <c r="M2445" i="2" a="1"/>
  <c r="Q2445" i="2" a="1"/>
  <c r="P2446" i="2" l="1"/>
  <c r="C2446" i="2"/>
  <c r="D2445" i="2"/>
  <c r="K2447" i="2"/>
  <c r="J2447" i="2"/>
  <c r="H2447" i="2"/>
  <c r="F2447" i="2"/>
  <c r="I2447" i="2"/>
  <c r="G2447" i="2"/>
  <c r="O2445" i="2"/>
  <c r="Q2445" i="2"/>
  <c r="M2445" i="2"/>
  <c r="B2446" i="2"/>
  <c r="L2446" i="2"/>
  <c r="E2444" i="2"/>
  <c r="N2446" i="2"/>
  <c r="A2466" i="2"/>
  <c r="F2448" i="2" a="1"/>
  <c r="M2446" i="2" a="1"/>
  <c r="Q2446" i="2" a="1"/>
  <c r="O2446" i="2" a="1"/>
  <c r="E256" i="48" a="1"/>
  <c r="E256" i="48" l="1"/>
  <c r="C2447" i="2"/>
  <c r="O2446" i="2"/>
  <c r="M2446" i="2"/>
  <c r="Q2446" i="2"/>
  <c r="P2447" i="2"/>
  <c r="K2448" i="2"/>
  <c r="I2448" i="2"/>
  <c r="H2448" i="2"/>
  <c r="G2448" i="2"/>
  <c r="J2448" i="2"/>
  <c r="F2448" i="2"/>
  <c r="E2445" i="2"/>
  <c r="N2447" i="2"/>
  <c r="L2447" i="2"/>
  <c r="B2447" i="2"/>
  <c r="D2446" i="2"/>
  <c r="A2467" i="2"/>
  <c r="O2447" i="2" a="1"/>
  <c r="M2447" i="2" a="1"/>
  <c r="Q2447" i="2" a="1"/>
  <c r="F2449" i="2" a="1"/>
  <c r="O2447" i="2" l="1"/>
  <c r="Q2447" i="2"/>
  <c r="M2447" i="2"/>
  <c r="N2448" i="2"/>
  <c r="E2446" i="2"/>
  <c r="C2448" i="2"/>
  <c r="P2448" i="2"/>
  <c r="K2449" i="2"/>
  <c r="H2449" i="2"/>
  <c r="J2449" i="2"/>
  <c r="I2449" i="2"/>
  <c r="G2449" i="2"/>
  <c r="F2449" i="2"/>
  <c r="L2448" i="2"/>
  <c r="B2448" i="2"/>
  <c r="D2447" i="2"/>
  <c r="A2468" i="2"/>
  <c r="M2448" i="2" a="1"/>
  <c r="Q2448" i="2" a="1"/>
  <c r="F2450" i="2" a="1"/>
  <c r="O2448" i="2" a="1"/>
  <c r="E2447" i="2" l="1"/>
  <c r="P2449" i="2"/>
  <c r="C2449" i="2"/>
  <c r="D2448" i="2"/>
  <c r="Q2448" i="2"/>
  <c r="O2448" i="2"/>
  <c r="M2448" i="2"/>
  <c r="I2450" i="2"/>
  <c r="G2450" i="2"/>
  <c r="K2450" i="2"/>
  <c r="F2450" i="2"/>
  <c r="J2450" i="2"/>
  <c r="H2450" i="2"/>
  <c r="B2449" i="2"/>
  <c r="L2449" i="2"/>
  <c r="N2449" i="2"/>
  <c r="A2469" i="2"/>
  <c r="F2451" i="2" a="1"/>
  <c r="O2449" i="2" a="1"/>
  <c r="M2449" i="2" a="1"/>
  <c r="Q2449" i="2" a="1"/>
  <c r="Q2449" i="2" l="1"/>
  <c r="M2449" i="2"/>
  <c r="O2449" i="2"/>
  <c r="N2450" i="2"/>
  <c r="E2448" i="2"/>
  <c r="P2450" i="2"/>
  <c r="K2451" i="2"/>
  <c r="I2451" i="2"/>
  <c r="H2451" i="2"/>
  <c r="G2451" i="2"/>
  <c r="F2451" i="2"/>
  <c r="J2451" i="2"/>
  <c r="L2450" i="2"/>
  <c r="B2450" i="2"/>
  <c r="C2450" i="2"/>
  <c r="D2449" i="2"/>
  <c r="A2470" i="2"/>
  <c r="M2450" i="2" a="1"/>
  <c r="F2452" i="2" a="1"/>
  <c r="O2450" i="2" a="1"/>
  <c r="Q2450" i="2" a="1"/>
  <c r="E2449" i="2" l="1"/>
  <c r="P2451" i="2"/>
  <c r="D2450" i="2"/>
  <c r="N2451" i="2"/>
  <c r="C2451" i="2"/>
  <c r="Q2450" i="2"/>
  <c r="M2450" i="2"/>
  <c r="O2450" i="2"/>
  <c r="K2452" i="2"/>
  <c r="H2452" i="2"/>
  <c r="J2452" i="2"/>
  <c r="I2452" i="2"/>
  <c r="G2452" i="2"/>
  <c r="F2452" i="2"/>
  <c r="L2451" i="2"/>
  <c r="B2451" i="2"/>
  <c r="A2471" i="2"/>
  <c r="O2451" i="2" a="1"/>
  <c r="M2451" i="2" a="1"/>
  <c r="F2453" i="2" a="1"/>
  <c r="Q2451" i="2" a="1"/>
  <c r="P2452" i="2" l="1"/>
  <c r="D2451" i="2"/>
  <c r="M2451" i="2"/>
  <c r="O2451" i="2"/>
  <c r="Q2451" i="2"/>
  <c r="C2452" i="2"/>
  <c r="I2453" i="2"/>
  <c r="G2453" i="2"/>
  <c r="K2453" i="2"/>
  <c r="J2453" i="2"/>
  <c r="H2453" i="2"/>
  <c r="F2453" i="2"/>
  <c r="E2450" i="2"/>
  <c r="B2452" i="2"/>
  <c r="L2452" i="2"/>
  <c r="N2452" i="2"/>
  <c r="A2472" i="2"/>
  <c r="O2452" i="2" a="1"/>
  <c r="M2452" i="2" a="1"/>
  <c r="F2454" i="2" a="1"/>
  <c r="Q2452" i="2" a="1"/>
  <c r="P2453" i="2" l="1"/>
  <c r="N2453" i="2"/>
  <c r="E2451" i="2"/>
  <c r="O2452" i="2"/>
  <c r="M2452" i="2"/>
  <c r="Q2452" i="2"/>
  <c r="K2454" i="2"/>
  <c r="I2454" i="2"/>
  <c r="H2454" i="2"/>
  <c r="G2454" i="2"/>
  <c r="J2454" i="2"/>
  <c r="F2454" i="2"/>
  <c r="L2453" i="2"/>
  <c r="B2453" i="2"/>
  <c r="C2453" i="2"/>
  <c r="D2452" i="2"/>
  <c r="A2473" i="2"/>
  <c r="F2455" i="2" a="1"/>
  <c r="Q2453" i="2" a="1"/>
  <c r="O2453" i="2" a="1"/>
  <c r="M2453" i="2" a="1"/>
  <c r="D2453" i="2" l="1"/>
  <c r="N2454" i="2"/>
  <c r="E2452" i="2"/>
  <c r="P2454" i="2"/>
  <c r="C2454" i="2"/>
  <c r="M2453" i="2"/>
  <c r="O2453" i="2"/>
  <c r="Q2453" i="2"/>
  <c r="K2455" i="2"/>
  <c r="H2455" i="2"/>
  <c r="J2455" i="2"/>
  <c r="I2455" i="2"/>
  <c r="G2455" i="2"/>
  <c r="F2455" i="2"/>
  <c r="L2454" i="2"/>
  <c r="B2454" i="2"/>
  <c r="A2474" i="2"/>
  <c r="Q2454" i="2" a="1"/>
  <c r="F2456" i="2" a="1"/>
  <c r="M2454" i="2" a="1"/>
  <c r="O2454" i="2" a="1"/>
  <c r="F259" i="48" a="1"/>
  <c r="F259" i="48" l="1"/>
  <c r="D2454" i="2"/>
  <c r="Q2454" i="2"/>
  <c r="O2454" i="2"/>
  <c r="M2454" i="2"/>
  <c r="C2455" i="2"/>
  <c r="I2456" i="2"/>
  <c r="G2456" i="2"/>
  <c r="K2456" i="2"/>
  <c r="F2456" i="2"/>
  <c r="J2456" i="2"/>
  <c r="H2456" i="2"/>
  <c r="P2455" i="2"/>
  <c r="N2455" i="2"/>
  <c r="B2455" i="2"/>
  <c r="L2455" i="2"/>
  <c r="E2453" i="2"/>
  <c r="A2475" i="2"/>
  <c r="Q2455" i="2" a="1"/>
  <c r="F2457" i="2" a="1"/>
  <c r="M2455" i="2" a="1"/>
  <c r="O2455" i="2" a="1"/>
  <c r="P2456" i="2" l="1"/>
  <c r="M2455" i="2"/>
  <c r="Q2455" i="2"/>
  <c r="O2455" i="2"/>
  <c r="E2454" i="2"/>
  <c r="N2456" i="2"/>
  <c r="K2457" i="2"/>
  <c r="I2457" i="2"/>
  <c r="H2457" i="2"/>
  <c r="F2457" i="2"/>
  <c r="G2457" i="2"/>
  <c r="J2457" i="2"/>
  <c r="L2456" i="2"/>
  <c r="B2456" i="2"/>
  <c r="C2456" i="2"/>
  <c r="D2455" i="2"/>
  <c r="A2476" i="2"/>
  <c r="Q2456" i="2" a="1"/>
  <c r="M2456" i="2" a="1"/>
  <c r="F2458" i="2" a="1"/>
  <c r="O2456" i="2" a="1"/>
  <c r="E257" i="48" a="1"/>
  <c r="E257" i="48" l="1"/>
  <c r="E2455" i="2"/>
  <c r="N2457" i="2"/>
  <c r="D2456" i="2"/>
  <c r="P2457" i="2"/>
  <c r="C2457" i="2"/>
  <c r="M2456" i="2"/>
  <c r="O2456" i="2"/>
  <c r="Q2456" i="2"/>
  <c r="K2458" i="2"/>
  <c r="H2458" i="2"/>
  <c r="J2458" i="2"/>
  <c r="I2458" i="2"/>
  <c r="G2458" i="2"/>
  <c r="F2458" i="2"/>
  <c r="L2457" i="2"/>
  <c r="B2457" i="2"/>
  <c r="A2477" i="2"/>
  <c r="M2457" i="2" a="1"/>
  <c r="F2459" i="2" a="1"/>
  <c r="O2457" i="2" a="1"/>
  <c r="Q2457" i="2" a="1"/>
  <c r="D2457" i="2" l="1"/>
  <c r="P2458" i="2"/>
  <c r="C2458" i="2"/>
  <c r="M2457" i="2"/>
  <c r="Q2457" i="2"/>
  <c r="O2457" i="2"/>
  <c r="I2459" i="2"/>
  <c r="G2459" i="2"/>
  <c r="K2459" i="2"/>
  <c r="J2459" i="2"/>
  <c r="H2459" i="2"/>
  <c r="F2459" i="2"/>
  <c r="B2458" i="2"/>
  <c r="L2458" i="2"/>
  <c r="N2458" i="2"/>
  <c r="E2456" i="2"/>
  <c r="A2478" i="2"/>
  <c r="M2458" i="2" a="1"/>
  <c r="F2460" i="2" a="1"/>
  <c r="Q2458" i="2" a="1"/>
  <c r="O2458" i="2" a="1"/>
  <c r="P2459" i="2" l="1"/>
  <c r="O2458" i="2"/>
  <c r="Q2458" i="2"/>
  <c r="M2458" i="2"/>
  <c r="E2457" i="2"/>
  <c r="N2459" i="2"/>
  <c r="C2459" i="2"/>
  <c r="D2458" i="2"/>
  <c r="K2460" i="2"/>
  <c r="I2460" i="2"/>
  <c r="H2460" i="2"/>
  <c r="G2460" i="2"/>
  <c r="J2460" i="2"/>
  <c r="F2460" i="2"/>
  <c r="L2459" i="2"/>
  <c r="B2459" i="2"/>
  <c r="A2479" i="2"/>
  <c r="O2459" i="2" a="1"/>
  <c r="M2459" i="2" a="1"/>
  <c r="F2461" i="2" a="1"/>
  <c r="Q2459" i="2" a="1"/>
  <c r="P2460" i="2" l="1"/>
  <c r="N2460" i="2"/>
  <c r="D2459" i="2"/>
  <c r="C2460" i="2"/>
  <c r="E2458" i="2"/>
  <c r="M2459" i="2"/>
  <c r="O2459" i="2"/>
  <c r="Q2459" i="2"/>
  <c r="K2461" i="2"/>
  <c r="H2461" i="2"/>
  <c r="J2461" i="2"/>
  <c r="I2461" i="2"/>
  <c r="G2461" i="2"/>
  <c r="F2461" i="2"/>
  <c r="B2460" i="2"/>
  <c r="L2460" i="2"/>
  <c r="D2460" i="2" s="1"/>
  <c r="A2480" i="2"/>
  <c r="M2460" i="2" a="1"/>
  <c r="Q2460" i="2" a="1"/>
  <c r="F2462" i="2" a="1"/>
  <c r="O2460" i="2" a="1"/>
  <c r="O2460" i="2" l="1"/>
  <c r="Q2460" i="2"/>
  <c r="M2460" i="2"/>
  <c r="C2461" i="2"/>
  <c r="P2461" i="2"/>
  <c r="E2459" i="2"/>
  <c r="I2462" i="2"/>
  <c r="G2462" i="2"/>
  <c r="K2462" i="2"/>
  <c r="F2462" i="2"/>
  <c r="J2462" i="2"/>
  <c r="H2462" i="2"/>
  <c r="L2461" i="2"/>
  <c r="B2461" i="2"/>
  <c r="N2461" i="2"/>
  <c r="A2481" i="2"/>
  <c r="Q2461" i="2" a="1"/>
  <c r="M2461" i="2" a="1"/>
  <c r="F2463" i="2" a="1"/>
  <c r="O2461" i="2" a="1"/>
  <c r="E2460" i="2" l="1"/>
  <c r="M2461" i="2"/>
  <c r="O2461" i="2"/>
  <c r="Q2461" i="2"/>
  <c r="P2462" i="2"/>
  <c r="D2461" i="2"/>
  <c r="N2462" i="2"/>
  <c r="C2462" i="2"/>
  <c r="K2463" i="2"/>
  <c r="I2463" i="2"/>
  <c r="H2463" i="2"/>
  <c r="G2463" i="2"/>
  <c r="F2463" i="2"/>
  <c r="J2463" i="2"/>
  <c r="L2462" i="2"/>
  <c r="B2462" i="2"/>
  <c r="A2482" i="2"/>
  <c r="Q2462" i="2" a="1"/>
  <c r="F2464" i="2" a="1"/>
  <c r="O2462" i="2" a="1"/>
  <c r="M2462" i="2" a="1"/>
  <c r="E2461" i="2" l="1"/>
  <c r="N2463" i="2"/>
  <c r="D2462" i="2"/>
  <c r="P2463" i="2"/>
  <c r="C2463" i="2"/>
  <c r="M2462" i="2"/>
  <c r="Q2462" i="2"/>
  <c r="O2462" i="2"/>
  <c r="K2464" i="2"/>
  <c r="H2464" i="2"/>
  <c r="I2464" i="2"/>
  <c r="G2464" i="2"/>
  <c r="F2464" i="2"/>
  <c r="J2464" i="2"/>
  <c r="B2463" i="2"/>
  <c r="L2463" i="2"/>
  <c r="A2483" i="2"/>
  <c r="M2463" i="2" a="1"/>
  <c r="Q2463" i="2" a="1"/>
  <c r="F2465" i="2" a="1"/>
  <c r="O2463" i="2" a="1"/>
  <c r="D2463" i="2" l="1"/>
  <c r="M2463" i="2"/>
  <c r="Q2463" i="2"/>
  <c r="O2463" i="2"/>
  <c r="P2464" i="2"/>
  <c r="C2464" i="2"/>
  <c r="E2462" i="2"/>
  <c r="I2465" i="2"/>
  <c r="G2465" i="2"/>
  <c r="K2465" i="2"/>
  <c r="J2465" i="2"/>
  <c r="H2465" i="2"/>
  <c r="F2465" i="2"/>
  <c r="B2464" i="2"/>
  <c r="L2464" i="2"/>
  <c r="N2464" i="2"/>
  <c r="A2484" i="2"/>
  <c r="F2466" i="2" a="1"/>
  <c r="M2464" i="2" a="1"/>
  <c r="O2464" i="2" a="1"/>
  <c r="Q2464" i="2" a="1"/>
  <c r="F260" i="48" a="1"/>
  <c r="F260" i="48" l="1"/>
  <c r="N2465" i="2"/>
  <c r="M2464" i="2"/>
  <c r="O2464" i="2"/>
  <c r="Q2464" i="2"/>
  <c r="P2465" i="2"/>
  <c r="E2463" i="2"/>
  <c r="K2466" i="2"/>
  <c r="I2466" i="2"/>
  <c r="H2466" i="2"/>
  <c r="G2466" i="2"/>
  <c r="J2466" i="2"/>
  <c r="F2466" i="2"/>
  <c r="D2464" i="2"/>
  <c r="C2465" i="2"/>
  <c r="L2465" i="2"/>
  <c r="B2465" i="2"/>
  <c r="A2485" i="2"/>
  <c r="M2465" i="2" a="1"/>
  <c r="Q2465" i="2" a="1"/>
  <c r="F2467" i="2" a="1"/>
  <c r="O2465" i="2" a="1"/>
  <c r="D2465" i="2" l="1"/>
  <c r="N2466" i="2"/>
  <c r="E2464" i="2"/>
  <c r="P2466" i="2"/>
  <c r="C2466" i="2"/>
  <c r="Q2465" i="2"/>
  <c r="O2465" i="2"/>
  <c r="M2465" i="2"/>
  <c r="K2467" i="2"/>
  <c r="H2467" i="2"/>
  <c r="J2467" i="2"/>
  <c r="I2467" i="2"/>
  <c r="G2467" i="2"/>
  <c r="F2467" i="2"/>
  <c r="B2466" i="2"/>
  <c r="L2466" i="2"/>
  <c r="A2486" i="2"/>
  <c r="O2466" i="2" a="1"/>
  <c r="Q2466" i="2" a="1"/>
  <c r="M2466" i="2" a="1"/>
  <c r="F2468" i="2" a="1"/>
  <c r="E258" i="48" a="1"/>
  <c r="E258" i="48" l="1"/>
  <c r="P2467" i="2"/>
  <c r="O2466" i="2"/>
  <c r="Q2466" i="2"/>
  <c r="M2466" i="2"/>
  <c r="C2467" i="2"/>
  <c r="D2466" i="2"/>
  <c r="I2468" i="2"/>
  <c r="G2468" i="2"/>
  <c r="J2468" i="2"/>
  <c r="F2468" i="2"/>
  <c r="H2468" i="2"/>
  <c r="K2468" i="2"/>
  <c r="B2467" i="2"/>
  <c r="L2467" i="2"/>
  <c r="N2467" i="2"/>
  <c r="E2465" i="2"/>
  <c r="A2487" i="2"/>
  <c r="O2467" i="2" a="1"/>
  <c r="Q2467" i="2" a="1"/>
  <c r="F2469" i="2" a="1"/>
  <c r="M2467" i="2" a="1"/>
  <c r="N2468" i="2" l="1"/>
  <c r="E2466" i="2"/>
  <c r="Q2467" i="2"/>
  <c r="M2467" i="2"/>
  <c r="O2467" i="2"/>
  <c r="K2469" i="2"/>
  <c r="I2469" i="2"/>
  <c r="H2469" i="2"/>
  <c r="G2469" i="2"/>
  <c r="J2469" i="2"/>
  <c r="F2469" i="2"/>
  <c r="D2467" i="2"/>
  <c r="L2468" i="2"/>
  <c r="B2468" i="2"/>
  <c r="P2468" i="2"/>
  <c r="C2468" i="2"/>
  <c r="A2488" i="2"/>
  <c r="O2468" i="2" a="1"/>
  <c r="Q2468" i="2" a="1"/>
  <c r="F2470" i="2" a="1"/>
  <c r="M2468" i="2" a="1"/>
  <c r="N2469" i="2" l="1"/>
  <c r="E2467" i="2"/>
  <c r="P2469" i="2"/>
  <c r="C2469" i="2"/>
  <c r="D2468" i="2"/>
  <c r="O2468" i="2"/>
  <c r="M2468" i="2"/>
  <c r="Q2468" i="2"/>
  <c r="I2470" i="2"/>
  <c r="G2470" i="2"/>
  <c r="K2470" i="2"/>
  <c r="H2470" i="2"/>
  <c r="F2470" i="2"/>
  <c r="J2470" i="2"/>
  <c r="B2469" i="2"/>
  <c r="L2469" i="2"/>
  <c r="A2489" i="2"/>
  <c r="O2469" i="2" a="1"/>
  <c r="F2471" i="2" a="1"/>
  <c r="M2469" i="2" a="1"/>
  <c r="Q2469" i="2" a="1"/>
  <c r="D2469" i="2" l="1"/>
  <c r="M2469" i="2"/>
  <c r="Q2469" i="2"/>
  <c r="O2469" i="2"/>
  <c r="N2470" i="2"/>
  <c r="P2470" i="2"/>
  <c r="I2471" i="2"/>
  <c r="G2471" i="2"/>
  <c r="J2471" i="2"/>
  <c r="K2471" i="2"/>
  <c r="F2471" i="2"/>
  <c r="H2471" i="2"/>
  <c r="B2470" i="2"/>
  <c r="L2470" i="2"/>
  <c r="C2470" i="2"/>
  <c r="E2468" i="2"/>
  <c r="A2490" i="2"/>
  <c r="O2470" i="2" a="1"/>
  <c r="Q2470" i="2" a="1"/>
  <c r="F2472" i="2" a="1"/>
  <c r="M2470" i="2" a="1"/>
  <c r="E2469" i="2" l="1"/>
  <c r="N2471" i="2"/>
  <c r="D2470" i="2"/>
  <c r="M2470" i="2"/>
  <c r="Q2470" i="2"/>
  <c r="O2470" i="2"/>
  <c r="K2472" i="2"/>
  <c r="I2472" i="2"/>
  <c r="H2472" i="2"/>
  <c r="G2472" i="2"/>
  <c r="J2472" i="2"/>
  <c r="F2472" i="2"/>
  <c r="L2471" i="2"/>
  <c r="B2471" i="2"/>
  <c r="P2471" i="2"/>
  <c r="C2471" i="2"/>
  <c r="A2491" i="2"/>
  <c r="Q2471" i="2" a="1"/>
  <c r="O2471" i="2" a="1"/>
  <c r="M2471" i="2" a="1"/>
  <c r="F2473" i="2" a="1"/>
  <c r="P2472" i="2" l="1"/>
  <c r="C2472" i="2"/>
  <c r="N2472" i="2"/>
  <c r="K2473" i="2"/>
  <c r="H2473" i="2"/>
  <c r="F2473" i="2"/>
  <c r="J2473" i="2"/>
  <c r="I2473" i="2"/>
  <c r="G2473" i="2"/>
  <c r="O2471" i="2"/>
  <c r="Q2471" i="2"/>
  <c r="M2471" i="2"/>
  <c r="B2472" i="2"/>
  <c r="L2472" i="2"/>
  <c r="D2471" i="2"/>
  <c r="E2470" i="2"/>
  <c r="A2492" i="2"/>
  <c r="F2474" i="2" a="1"/>
  <c r="O2472" i="2" a="1"/>
  <c r="Q2472" i="2" a="1"/>
  <c r="M2472" i="2" a="1"/>
  <c r="D2472" i="2" l="1"/>
  <c r="M2472" i="2"/>
  <c r="Q2472" i="2"/>
  <c r="O2472" i="2"/>
  <c r="P2473" i="2"/>
  <c r="I2474" i="2"/>
  <c r="G2474" i="2"/>
  <c r="J2474" i="2"/>
  <c r="K2474" i="2"/>
  <c r="H2474" i="2"/>
  <c r="F2474" i="2"/>
  <c r="E2471" i="2"/>
  <c r="C2473" i="2"/>
  <c r="B2473" i="2"/>
  <c r="L2473" i="2"/>
  <c r="N2473" i="2"/>
  <c r="A2493" i="2"/>
  <c r="O2473" i="2" a="1"/>
  <c r="Q2473" i="2" a="1"/>
  <c r="F2475" i="2" a="1"/>
  <c r="M2473" i="2" a="1"/>
  <c r="E2472" i="2" l="1"/>
  <c r="N2474" i="2"/>
  <c r="Q2473" i="2"/>
  <c r="M2473" i="2"/>
  <c r="O2473" i="2"/>
  <c r="H2475" i="2"/>
  <c r="G2475" i="2"/>
  <c r="J2475" i="2"/>
  <c r="F2475" i="2"/>
  <c r="K2475" i="2"/>
  <c r="I2475" i="2"/>
  <c r="D2473" i="2"/>
  <c r="L2474" i="2"/>
  <c r="B2474" i="2"/>
  <c r="P2474" i="2"/>
  <c r="C2474" i="2"/>
  <c r="A2494" i="2"/>
  <c r="Q2474" i="2" a="1"/>
  <c r="O2474" i="2" a="1"/>
  <c r="F2476" i="2" a="1"/>
  <c r="M2474" i="2" a="1"/>
  <c r="F261" i="48" a="1"/>
  <c r="F261" i="48" l="1"/>
  <c r="D2474" i="2"/>
  <c r="O2474" i="2"/>
  <c r="M2474" i="2"/>
  <c r="Q2474" i="2"/>
  <c r="J2476" i="2"/>
  <c r="I2476" i="2"/>
  <c r="G2476" i="2"/>
  <c r="K2476" i="2"/>
  <c r="H2476" i="2"/>
  <c r="F2476" i="2"/>
  <c r="P2475" i="2"/>
  <c r="C2475" i="2"/>
  <c r="E2473" i="2"/>
  <c r="B2475" i="2"/>
  <c r="L2475" i="2"/>
  <c r="N2475" i="2"/>
  <c r="A2495" i="2"/>
  <c r="Q2475" i="2" a="1"/>
  <c r="O2475" i="2" a="1"/>
  <c r="M2475" i="2" a="1"/>
  <c r="F2477" i="2" a="1"/>
  <c r="N2476" i="2" l="1"/>
  <c r="O2475" i="2"/>
  <c r="Q2475" i="2"/>
  <c r="M2475" i="2"/>
  <c r="I2477" i="2"/>
  <c r="G2477" i="2"/>
  <c r="J2477" i="2"/>
  <c r="K2477" i="2"/>
  <c r="H2477" i="2"/>
  <c r="F2477" i="2"/>
  <c r="B2476" i="2"/>
  <c r="L2476" i="2"/>
  <c r="D2475" i="2"/>
  <c r="E2474" i="2"/>
  <c r="C2476" i="2"/>
  <c r="P2476" i="2"/>
  <c r="A2496" i="2"/>
  <c r="O2476" i="2" a="1"/>
  <c r="M2476" i="2" a="1"/>
  <c r="F2478" i="2" a="1"/>
  <c r="Q2476" i="2" a="1"/>
  <c r="E259" i="48" a="1"/>
  <c r="E259" i="48" l="1"/>
  <c r="N2477" i="2"/>
  <c r="D2476" i="2"/>
  <c r="P2477" i="2"/>
  <c r="O2476" i="2"/>
  <c r="Q2476" i="2"/>
  <c r="M2476" i="2"/>
  <c r="K2478" i="2"/>
  <c r="I2478" i="2"/>
  <c r="H2478" i="2"/>
  <c r="F2478" i="2"/>
  <c r="G2478" i="2"/>
  <c r="J2478" i="2"/>
  <c r="L2477" i="2"/>
  <c r="B2477" i="2"/>
  <c r="C2477" i="2"/>
  <c r="E2475" i="2"/>
  <c r="A2497" i="2"/>
  <c r="M2477" i="2" a="1"/>
  <c r="F2479" i="2" a="1"/>
  <c r="O2477" i="2" a="1"/>
  <c r="Q2477" i="2" a="1"/>
  <c r="D2477" i="2" l="1"/>
  <c r="C2478" i="2"/>
  <c r="N2478" i="2"/>
  <c r="P2478" i="2"/>
  <c r="M2477" i="2"/>
  <c r="Q2477" i="2"/>
  <c r="O2477" i="2"/>
  <c r="F2479" i="2"/>
  <c r="J2479" i="2"/>
  <c r="I2479" i="2"/>
  <c r="G2479" i="2"/>
  <c r="K2479" i="2"/>
  <c r="H2479" i="2"/>
  <c r="B2478" i="2"/>
  <c r="L2478" i="2"/>
  <c r="E2476" i="2"/>
  <c r="A2498" i="2"/>
  <c r="Q2478" i="2" a="1"/>
  <c r="O2478" i="2" a="1"/>
  <c r="F2480" i="2" a="1"/>
  <c r="M2478" i="2" a="1"/>
  <c r="N2479" i="2" l="1"/>
  <c r="D2478" i="2"/>
  <c r="M2478" i="2"/>
  <c r="Q2478" i="2"/>
  <c r="O2478" i="2"/>
  <c r="G2480" i="2"/>
  <c r="J2480" i="2"/>
  <c r="K2480" i="2"/>
  <c r="H2480" i="2"/>
  <c r="F2480" i="2"/>
  <c r="I2480" i="2"/>
  <c r="C2479" i="2"/>
  <c r="B2479" i="2"/>
  <c r="L2479" i="2"/>
  <c r="E2477" i="2"/>
  <c r="P2479" i="2"/>
  <c r="A2499" i="2"/>
  <c r="Q2479" i="2" a="1"/>
  <c r="F2481" i="2" a="1"/>
  <c r="M2479" i="2" a="1"/>
  <c r="O2479" i="2" a="1"/>
  <c r="D2479" i="2" l="1"/>
  <c r="E2478" i="2"/>
  <c r="N2480" i="2"/>
  <c r="J2481" i="2"/>
  <c r="K2481" i="2"/>
  <c r="I2481" i="2"/>
  <c r="H2481" i="2"/>
  <c r="F2481" i="2"/>
  <c r="G2481" i="2"/>
  <c r="Q2479" i="2"/>
  <c r="O2479" i="2"/>
  <c r="M2479" i="2"/>
  <c r="L2480" i="2"/>
  <c r="B2480" i="2"/>
  <c r="P2480" i="2"/>
  <c r="C2480" i="2"/>
  <c r="A2500" i="2"/>
  <c r="O2480" i="2" a="1"/>
  <c r="M2480" i="2" a="1"/>
  <c r="Q2480" i="2" a="1"/>
  <c r="F2482" i="2" a="1"/>
  <c r="N2481" i="2" l="1"/>
  <c r="D2480" i="2"/>
  <c r="C2481" i="2"/>
  <c r="F2482" i="2"/>
  <c r="J2482" i="2"/>
  <c r="H2482" i="2"/>
  <c r="K2482" i="2"/>
  <c r="I2482" i="2"/>
  <c r="G2482" i="2"/>
  <c r="O2480" i="2"/>
  <c r="Q2480" i="2"/>
  <c r="M2480" i="2"/>
  <c r="E2479" i="2"/>
  <c r="B2481" i="2"/>
  <c r="L2481" i="2"/>
  <c r="P2481" i="2"/>
  <c r="A2501" i="2"/>
  <c r="O2481" i="2" a="1"/>
  <c r="Q2481" i="2" a="1"/>
  <c r="F2483" i="2" a="1"/>
  <c r="M2481" i="2" a="1"/>
  <c r="O2481" i="2" l="1"/>
  <c r="M2481" i="2"/>
  <c r="Q2481" i="2"/>
  <c r="C2482" i="2"/>
  <c r="G2483" i="2"/>
  <c r="F2483" i="2"/>
  <c r="J2483" i="2"/>
  <c r="K2483" i="2"/>
  <c r="H2483" i="2"/>
  <c r="I2483" i="2"/>
  <c r="N2482" i="2"/>
  <c r="E2480" i="2"/>
  <c r="P2482" i="2"/>
  <c r="D2481" i="2"/>
  <c r="B2482" i="2"/>
  <c r="L2482" i="2"/>
  <c r="A2502" i="2"/>
  <c r="O2482" i="2" a="1"/>
  <c r="Q2482" i="2" a="1"/>
  <c r="M2482" i="2" a="1"/>
  <c r="F2484" i="2" a="1"/>
  <c r="E2481" i="2" l="1"/>
  <c r="O2482" i="2"/>
  <c r="Q2482" i="2"/>
  <c r="M2482" i="2"/>
  <c r="K2484" i="2"/>
  <c r="J2484" i="2"/>
  <c r="I2484" i="2"/>
  <c r="F2484" i="2"/>
  <c r="H2484" i="2"/>
  <c r="G2484" i="2"/>
  <c r="N2483" i="2"/>
  <c r="P2483" i="2"/>
  <c r="C2483" i="2"/>
  <c r="D2482" i="2"/>
  <c r="B2483" i="2"/>
  <c r="L2483" i="2"/>
  <c r="A2503" i="2"/>
  <c r="F2485" i="2" a="1"/>
  <c r="Q2483" i="2" a="1"/>
  <c r="M2483" i="2" a="1"/>
  <c r="O2483" i="2" a="1"/>
  <c r="E2482" i="2" l="1"/>
  <c r="N2484" i="2"/>
  <c r="D2483" i="2"/>
  <c r="C2484" i="2"/>
  <c r="P2484" i="2"/>
  <c r="M2483" i="2"/>
  <c r="O2483" i="2"/>
  <c r="Q2483" i="2"/>
  <c r="J2485" i="2"/>
  <c r="F2485" i="2"/>
  <c r="K2485" i="2"/>
  <c r="I2485" i="2"/>
  <c r="H2485" i="2"/>
  <c r="G2485" i="2"/>
  <c r="L2484" i="2"/>
  <c r="B2484" i="2"/>
  <c r="A2504" i="2"/>
  <c r="O2484" i="2" a="1"/>
  <c r="Q2484" i="2" a="1"/>
  <c r="M2484" i="2" a="1"/>
  <c r="F2486" i="2" a="1"/>
  <c r="F262" i="48" a="1"/>
  <c r="F262" i="48" l="1"/>
  <c r="D2484" i="2"/>
  <c r="O2484" i="2"/>
  <c r="M2484" i="2"/>
  <c r="Q2484" i="2"/>
  <c r="C2485" i="2"/>
  <c r="N2485" i="2"/>
  <c r="G2486" i="2"/>
  <c r="F2486" i="2"/>
  <c r="J2486" i="2"/>
  <c r="K2486" i="2"/>
  <c r="H2486" i="2"/>
  <c r="I2486" i="2"/>
  <c r="L2485" i="2"/>
  <c r="B2485" i="2"/>
  <c r="P2485" i="2"/>
  <c r="E2483" i="2"/>
  <c r="A2505" i="2"/>
  <c r="M2485" i="2" a="1"/>
  <c r="Q2485" i="2" a="1"/>
  <c r="O2485" i="2" a="1"/>
  <c r="F2487" i="2" a="1"/>
  <c r="E2484" i="2" l="1"/>
  <c r="Q2485" i="2"/>
  <c r="M2485" i="2"/>
  <c r="O2485" i="2"/>
  <c r="N2486" i="2"/>
  <c r="J2487" i="2"/>
  <c r="F2487" i="2"/>
  <c r="I2487" i="2"/>
  <c r="G2487" i="2"/>
  <c r="H2487" i="2"/>
  <c r="K2487" i="2"/>
  <c r="D2485" i="2"/>
  <c r="P2486" i="2"/>
  <c r="L2486" i="2"/>
  <c r="B2486" i="2"/>
  <c r="C2486" i="2"/>
  <c r="A2506" i="2"/>
  <c r="Q2486" i="2" a="1"/>
  <c r="O2486" i="2" a="1"/>
  <c r="M2486" i="2" a="1"/>
  <c r="F2488" i="2" a="1"/>
  <c r="E260" i="48" a="1"/>
  <c r="E260" i="48" l="1"/>
  <c r="E2485" i="2"/>
  <c r="N2487" i="2"/>
  <c r="D2486" i="2"/>
  <c r="M2486" i="2"/>
  <c r="O2486" i="2"/>
  <c r="Q2486" i="2"/>
  <c r="I2488" i="2"/>
  <c r="H2488" i="2"/>
  <c r="F2488" i="2"/>
  <c r="K2488" i="2"/>
  <c r="J2488" i="2"/>
  <c r="G2488" i="2"/>
  <c r="C2487" i="2"/>
  <c r="B2487" i="2"/>
  <c r="L2487" i="2"/>
  <c r="P2487" i="2"/>
  <c r="A2507" i="2"/>
  <c r="Q2487" i="2" a="1"/>
  <c r="M2487" i="2" a="1"/>
  <c r="O2487" i="2" a="1"/>
  <c r="F2489" i="2" a="1"/>
  <c r="C2488" i="2" l="1"/>
  <c r="P2488" i="2"/>
  <c r="N2488" i="2"/>
  <c r="D2487" i="2"/>
  <c r="G2489" i="2"/>
  <c r="F2489" i="2"/>
  <c r="J2489" i="2"/>
  <c r="K2489" i="2"/>
  <c r="I2489" i="2"/>
  <c r="H2489" i="2"/>
  <c r="O2487" i="2"/>
  <c r="M2487" i="2"/>
  <c r="Q2487" i="2"/>
  <c r="B2488" i="2"/>
  <c r="L2488" i="2"/>
  <c r="E2486" i="2"/>
  <c r="A2508" i="2"/>
  <c r="M2488" i="2" a="1"/>
  <c r="O2488" i="2" a="1"/>
  <c r="Q2488" i="2" a="1"/>
  <c r="F2490" i="2" a="1"/>
  <c r="M2488" i="2" l="1"/>
  <c r="Q2488" i="2"/>
  <c r="O2488" i="2"/>
  <c r="N2489" i="2"/>
  <c r="D2488" i="2"/>
  <c r="J2490" i="2"/>
  <c r="H2490" i="2"/>
  <c r="G2490" i="2"/>
  <c r="F2490" i="2"/>
  <c r="I2490" i="2"/>
  <c r="K2490" i="2"/>
  <c r="P2489" i="2"/>
  <c r="L2489" i="2"/>
  <c r="B2489" i="2"/>
  <c r="E2487" i="2"/>
  <c r="C2489" i="2"/>
  <c r="A2509" i="2"/>
  <c r="O2489" i="2" a="1"/>
  <c r="Q2489" i="2" a="1"/>
  <c r="M2489" i="2" a="1"/>
  <c r="F2491" i="2" a="1"/>
  <c r="E2488" i="2" l="1"/>
  <c r="D2489" i="2"/>
  <c r="C2490" i="2"/>
  <c r="G2491" i="2"/>
  <c r="H2491" i="2"/>
  <c r="F2491" i="2"/>
  <c r="K2491" i="2"/>
  <c r="I2491" i="2"/>
  <c r="J2491" i="2"/>
  <c r="Q2489" i="2"/>
  <c r="O2489" i="2"/>
  <c r="M2489" i="2"/>
  <c r="N2490" i="2"/>
  <c r="L2490" i="2"/>
  <c r="B2490" i="2"/>
  <c r="P2490" i="2"/>
  <c r="A2510" i="2"/>
  <c r="F2492" i="2" a="1"/>
  <c r="M2490" i="2" a="1"/>
  <c r="O2490" i="2" a="1"/>
  <c r="Q2490" i="2" a="1"/>
  <c r="P2491" i="2" l="1"/>
  <c r="O2490" i="2"/>
  <c r="M2490" i="2"/>
  <c r="Q2490" i="2"/>
  <c r="G2492" i="2"/>
  <c r="F2492" i="2"/>
  <c r="J2492" i="2"/>
  <c r="H2492" i="2"/>
  <c r="I2492" i="2"/>
  <c r="K2492" i="2"/>
  <c r="E2489" i="2"/>
  <c r="N2491" i="2"/>
  <c r="C2491" i="2"/>
  <c r="D2490" i="2"/>
  <c r="B2491" i="2"/>
  <c r="L2491" i="2"/>
  <c r="A2511" i="2"/>
  <c r="O2491" i="2" a="1"/>
  <c r="F2493" i="2" a="1"/>
  <c r="Q2491" i="2" a="1"/>
  <c r="M2491" i="2" a="1"/>
  <c r="E2490" i="2" l="1"/>
  <c r="N2492" i="2"/>
  <c r="O2491" i="2"/>
  <c r="M2491" i="2"/>
  <c r="Q2491" i="2"/>
  <c r="K2493" i="2"/>
  <c r="J2493" i="2"/>
  <c r="F2493" i="2"/>
  <c r="I2493" i="2"/>
  <c r="G2493" i="2"/>
  <c r="H2493" i="2"/>
  <c r="D2491" i="2"/>
  <c r="P2492" i="2"/>
  <c r="L2492" i="2"/>
  <c r="B2492" i="2"/>
  <c r="C2492" i="2"/>
  <c r="A2512" i="2"/>
  <c r="Q2492" i="2" a="1"/>
  <c r="M2492" i="2" a="1"/>
  <c r="F2494" i="2" a="1"/>
  <c r="O2492" i="2" a="1"/>
  <c r="P2493" i="2" l="1"/>
  <c r="C2493" i="2"/>
  <c r="N2493" i="2"/>
  <c r="D2492" i="2"/>
  <c r="M2492" i="2"/>
  <c r="O2492" i="2"/>
  <c r="Q2492" i="2"/>
  <c r="H2494" i="2"/>
  <c r="F2494" i="2"/>
  <c r="I2494" i="2"/>
  <c r="K2494" i="2"/>
  <c r="J2494" i="2"/>
  <c r="G2494" i="2"/>
  <c r="E2491" i="2"/>
  <c r="B2493" i="2"/>
  <c r="L2493" i="2"/>
  <c r="A2513" i="2"/>
  <c r="O2493" i="2" a="1"/>
  <c r="M2493" i="2" a="1"/>
  <c r="Q2493" i="2" a="1"/>
  <c r="F2495" i="2" a="1"/>
  <c r="D2493" i="2" l="1"/>
  <c r="P2494" i="2"/>
  <c r="O2493" i="2"/>
  <c r="Q2493" i="2"/>
  <c r="M2493" i="2"/>
  <c r="C2494" i="2"/>
  <c r="G2495" i="2"/>
  <c r="F2495" i="2"/>
  <c r="J2495" i="2"/>
  <c r="K2495" i="2"/>
  <c r="I2495" i="2"/>
  <c r="H2495" i="2"/>
  <c r="L2494" i="2"/>
  <c r="B2494" i="2"/>
  <c r="N2494" i="2"/>
  <c r="E2492" i="2"/>
  <c r="A2514" i="2"/>
  <c r="F2496" i="2" a="1"/>
  <c r="M2494" i="2" a="1"/>
  <c r="O2494" i="2" a="1"/>
  <c r="Q2494" i="2" a="1"/>
  <c r="F263" i="48" a="1"/>
  <c r="F263" i="48" l="1"/>
  <c r="E2493" i="2"/>
  <c r="P2495" i="2"/>
  <c r="O2494" i="2"/>
  <c r="M2494" i="2"/>
  <c r="Q2494" i="2"/>
  <c r="N2495" i="2"/>
  <c r="I2496" i="2"/>
  <c r="G2496" i="2"/>
  <c r="F2496" i="2"/>
  <c r="K2496" i="2"/>
  <c r="H2496" i="2"/>
  <c r="J2496" i="2"/>
  <c r="D2494" i="2"/>
  <c r="L2495" i="2"/>
  <c r="B2495" i="2"/>
  <c r="C2495" i="2"/>
  <c r="A2515" i="2"/>
  <c r="Q2495" i="2" a="1"/>
  <c r="O2495" i="2" a="1"/>
  <c r="F2497" i="2" a="1"/>
  <c r="M2495" i="2" a="1"/>
  <c r="N2496" i="2" l="1"/>
  <c r="P2496" i="2"/>
  <c r="D2495" i="2"/>
  <c r="E2494" i="2"/>
  <c r="O2495" i="2"/>
  <c r="M2495" i="2"/>
  <c r="Q2495" i="2"/>
  <c r="I2497" i="2"/>
  <c r="G2497" i="2"/>
  <c r="H2497" i="2"/>
  <c r="F2497" i="2"/>
  <c r="K2497" i="2"/>
  <c r="J2497" i="2"/>
  <c r="L2496" i="2"/>
  <c r="B2496" i="2"/>
  <c r="C2496" i="2"/>
  <c r="A2516" i="2"/>
  <c r="Q2496" i="2" a="1"/>
  <c r="O2496" i="2" a="1"/>
  <c r="F2498" i="2" a="1"/>
  <c r="M2496" i="2" a="1"/>
  <c r="E261" i="48" a="1"/>
  <c r="E261" i="48" l="1"/>
  <c r="D2496" i="2"/>
  <c r="P2497" i="2"/>
  <c r="N2497" i="2"/>
  <c r="Q2496" i="2"/>
  <c r="M2496" i="2"/>
  <c r="O2496" i="2"/>
  <c r="G2498" i="2"/>
  <c r="F2498" i="2"/>
  <c r="J2498" i="2"/>
  <c r="K2498" i="2"/>
  <c r="I2498" i="2"/>
  <c r="H2498" i="2"/>
  <c r="C2497" i="2"/>
  <c r="E2495" i="2"/>
  <c r="L2497" i="2"/>
  <c r="B2497" i="2"/>
  <c r="A2517" i="2"/>
  <c r="Q2497" i="2" a="1"/>
  <c r="F2499" i="2" a="1"/>
  <c r="O2497" i="2" a="1"/>
  <c r="M2497" i="2" a="1"/>
  <c r="D2497" i="2" l="1"/>
  <c r="N2498" i="2"/>
  <c r="M2497" i="2"/>
  <c r="O2497" i="2"/>
  <c r="Q2497" i="2"/>
  <c r="K2499" i="2"/>
  <c r="J2499" i="2"/>
  <c r="G2499" i="2"/>
  <c r="I2499" i="2"/>
  <c r="H2499" i="2"/>
  <c r="F2499" i="2"/>
  <c r="P2498" i="2"/>
  <c r="C2498" i="2"/>
  <c r="E2496" i="2"/>
  <c r="B2498" i="2"/>
  <c r="L2498" i="2"/>
  <c r="A2518" i="2"/>
  <c r="O2498" i="2" a="1"/>
  <c r="F2500" i="2" a="1"/>
  <c r="M2498" i="2" a="1"/>
  <c r="Q2498" i="2" a="1"/>
  <c r="P2499" i="2" l="1"/>
  <c r="M2498" i="2"/>
  <c r="O2498" i="2"/>
  <c r="Q2498" i="2"/>
  <c r="K2500" i="2"/>
  <c r="H2500" i="2"/>
  <c r="F2500" i="2"/>
  <c r="J2500" i="2"/>
  <c r="I2500" i="2"/>
  <c r="G2500" i="2"/>
  <c r="N2499" i="2"/>
  <c r="C2499" i="2"/>
  <c r="D2498" i="2"/>
  <c r="L2499" i="2"/>
  <c r="B2499" i="2"/>
  <c r="E2497" i="2"/>
  <c r="A2519" i="2"/>
  <c r="Q2499" i="2" a="1"/>
  <c r="O2499" i="2" a="1"/>
  <c r="M2499" i="2" a="1"/>
  <c r="F2501" i="2" a="1"/>
  <c r="P2500" i="2" l="1"/>
  <c r="C2500" i="2"/>
  <c r="O2499" i="2"/>
  <c r="M2499" i="2"/>
  <c r="Q2499" i="2"/>
  <c r="K2501" i="2"/>
  <c r="G2501" i="2"/>
  <c r="F2501" i="2"/>
  <c r="J2501" i="2"/>
  <c r="I2501" i="2"/>
  <c r="H2501" i="2"/>
  <c r="L2500" i="2"/>
  <c r="B2500" i="2"/>
  <c r="N2500" i="2"/>
  <c r="D2499" i="2"/>
  <c r="E2498" i="2"/>
  <c r="A2520" i="2"/>
  <c r="F2502" i="2" a="1"/>
  <c r="M2500" i="2" a="1"/>
  <c r="Q2500" i="2" a="1"/>
  <c r="O2500" i="2" a="1"/>
  <c r="N2501" i="2" l="1"/>
  <c r="M2500" i="2"/>
  <c r="Q2500" i="2"/>
  <c r="O2500" i="2"/>
  <c r="C2501" i="2"/>
  <c r="P2501" i="2"/>
  <c r="J2502" i="2"/>
  <c r="I2502" i="2"/>
  <c r="G2502" i="2"/>
  <c r="F2502" i="2"/>
  <c r="H2502" i="2"/>
  <c r="K2502" i="2"/>
  <c r="L2501" i="2"/>
  <c r="B2501" i="2"/>
  <c r="E2499" i="2"/>
  <c r="D2500" i="2"/>
  <c r="A2521" i="2"/>
  <c r="O2501" i="2" a="1"/>
  <c r="M2501" i="2" a="1"/>
  <c r="Q2501" i="2" a="1"/>
  <c r="F2503" i="2" a="1"/>
  <c r="E2500" i="2" l="1"/>
  <c r="O2501" i="2"/>
  <c r="M2501" i="2"/>
  <c r="Q2501" i="2"/>
  <c r="D2501" i="2"/>
  <c r="N2502" i="2"/>
  <c r="J2503" i="2"/>
  <c r="K2503" i="2"/>
  <c r="H2503" i="2"/>
  <c r="G2503" i="2"/>
  <c r="F2503" i="2"/>
  <c r="I2503" i="2"/>
  <c r="B2502" i="2"/>
  <c r="L2502" i="2"/>
  <c r="P2502" i="2"/>
  <c r="C2502" i="2"/>
  <c r="A2522" i="2"/>
  <c r="O2502" i="2" a="1"/>
  <c r="M2502" i="2" a="1"/>
  <c r="Q2502" i="2" a="1"/>
  <c r="F2504" i="2" a="1"/>
  <c r="E2501" i="2" l="1"/>
  <c r="O2502" i="2"/>
  <c r="M2502" i="2"/>
  <c r="Q2502" i="2"/>
  <c r="G2504" i="2"/>
  <c r="F2504" i="2"/>
  <c r="K2504" i="2"/>
  <c r="J2504" i="2"/>
  <c r="H2504" i="2"/>
  <c r="I2504" i="2"/>
  <c r="D2502" i="2"/>
  <c r="C2503" i="2"/>
  <c r="B2503" i="2"/>
  <c r="L2503" i="2"/>
  <c r="N2503" i="2"/>
  <c r="P2503" i="2"/>
  <c r="A2523" i="2"/>
  <c r="O2503" i="2" a="1"/>
  <c r="F2505" i="2" a="1"/>
  <c r="Q2503" i="2" a="1"/>
  <c r="M2503" i="2" a="1"/>
  <c r="P2504" i="2" l="1"/>
  <c r="O2503" i="2"/>
  <c r="Q2503" i="2"/>
  <c r="M2503" i="2"/>
  <c r="K2505" i="2"/>
  <c r="J2505" i="2"/>
  <c r="I2505" i="2"/>
  <c r="H2505" i="2"/>
  <c r="G2505" i="2"/>
  <c r="F2505" i="2"/>
  <c r="N2504" i="2"/>
  <c r="L2504" i="2"/>
  <c r="B2504" i="2"/>
  <c r="E2502" i="2"/>
  <c r="C2504" i="2"/>
  <c r="D2503" i="2"/>
  <c r="A2524" i="2"/>
  <c r="F2506" i="2" a="1"/>
  <c r="M2504" i="2" a="1"/>
  <c r="O2504" i="2" a="1"/>
  <c r="Q2504" i="2" a="1"/>
  <c r="F264" i="48" a="1"/>
  <c r="F264" i="48" l="1"/>
  <c r="P2505" i="2"/>
  <c r="N2505" i="2"/>
  <c r="C2505" i="2"/>
  <c r="F2506" i="2"/>
  <c r="J2506" i="2"/>
  <c r="K2506" i="2"/>
  <c r="I2506" i="2"/>
  <c r="H2506" i="2"/>
  <c r="G2506" i="2"/>
  <c r="M2504" i="2"/>
  <c r="Q2504" i="2"/>
  <c r="O2504" i="2"/>
  <c r="D2504" i="2"/>
  <c r="L2505" i="2"/>
  <c r="B2505" i="2"/>
  <c r="E2503" i="2"/>
  <c r="A2525" i="2"/>
  <c r="Q2505" i="2" a="1"/>
  <c r="M2505" i="2" a="1"/>
  <c r="F2507" i="2" a="1"/>
  <c r="O2505" i="2" a="1"/>
  <c r="D2505" i="2" l="1"/>
  <c r="Q2505" i="2"/>
  <c r="O2505" i="2"/>
  <c r="M2505" i="2"/>
  <c r="N2506" i="2"/>
  <c r="C2506" i="2"/>
  <c r="G2507" i="2"/>
  <c r="F2507" i="2"/>
  <c r="K2507" i="2"/>
  <c r="J2507" i="2"/>
  <c r="H2507" i="2"/>
  <c r="I2507" i="2"/>
  <c r="P2506" i="2"/>
  <c r="E2504" i="2"/>
  <c r="L2506" i="2"/>
  <c r="B2506" i="2"/>
  <c r="A2526" i="2"/>
  <c r="M2506" i="2" a="1"/>
  <c r="O2506" i="2" a="1"/>
  <c r="F2508" i="2" a="1"/>
  <c r="Q2506" i="2" a="1"/>
  <c r="E262" i="48" a="1"/>
  <c r="E262" i="48" l="1"/>
  <c r="E2505" i="2"/>
  <c r="P2507" i="2"/>
  <c r="O2506" i="2"/>
  <c r="Q2506" i="2"/>
  <c r="M2506" i="2"/>
  <c r="K2508" i="2"/>
  <c r="J2508" i="2"/>
  <c r="I2508" i="2"/>
  <c r="H2508" i="2"/>
  <c r="G2508" i="2"/>
  <c r="F2508" i="2"/>
  <c r="D2506" i="2"/>
  <c r="B2507" i="2"/>
  <c r="L2507" i="2"/>
  <c r="N2507" i="2"/>
  <c r="C2507" i="2"/>
  <c r="A2527" i="2"/>
  <c r="Q2507" i="2" a="1"/>
  <c r="O2507" i="2" a="1"/>
  <c r="F2509" i="2" a="1"/>
  <c r="M2507" i="2" a="1"/>
  <c r="P2508" i="2" l="1"/>
  <c r="E2506" i="2"/>
  <c r="C2508" i="2"/>
  <c r="N2508" i="2"/>
  <c r="M2507" i="2"/>
  <c r="O2507" i="2"/>
  <c r="Q2507" i="2"/>
  <c r="J2509" i="2"/>
  <c r="K2509" i="2"/>
  <c r="I2509" i="2"/>
  <c r="H2509" i="2"/>
  <c r="G2509" i="2"/>
  <c r="F2509" i="2"/>
  <c r="D2507" i="2"/>
  <c r="B2508" i="2"/>
  <c r="L2508" i="2"/>
  <c r="A2528" i="2"/>
  <c r="Q2508" i="2" a="1"/>
  <c r="M2508" i="2" a="1"/>
  <c r="F2510" i="2" a="1"/>
  <c r="O2508" i="2" a="1"/>
  <c r="D2508" i="2" l="1"/>
  <c r="N2509" i="2"/>
  <c r="O2508" i="2"/>
  <c r="Q2508" i="2"/>
  <c r="M2508" i="2"/>
  <c r="C2509" i="2"/>
  <c r="G2510" i="2"/>
  <c r="F2510" i="2"/>
  <c r="K2510" i="2"/>
  <c r="J2510" i="2"/>
  <c r="H2510" i="2"/>
  <c r="I2510" i="2"/>
  <c r="P2509" i="2"/>
  <c r="E2507" i="2"/>
  <c r="B2509" i="2"/>
  <c r="L2509" i="2"/>
  <c r="A2529" i="2"/>
  <c r="Q2509" i="2" a="1"/>
  <c r="O2509" i="2" a="1"/>
  <c r="M2509" i="2" a="1"/>
  <c r="F2511" i="2" a="1"/>
  <c r="E2508" i="2" l="1"/>
  <c r="P2510" i="2"/>
  <c r="M2509" i="2"/>
  <c r="Q2509" i="2"/>
  <c r="O2509" i="2"/>
  <c r="J2511" i="2"/>
  <c r="I2511" i="2"/>
  <c r="H2511" i="2"/>
  <c r="G2511" i="2"/>
  <c r="F2511" i="2"/>
  <c r="K2511" i="2"/>
  <c r="N2510" i="2"/>
  <c r="B2510" i="2"/>
  <c r="L2510" i="2"/>
  <c r="C2510" i="2"/>
  <c r="D2509" i="2"/>
  <c r="A2530" i="2"/>
  <c r="F2512" i="2" a="1"/>
  <c r="O2510" i="2" a="1"/>
  <c r="M2510" i="2" a="1"/>
  <c r="Q2510" i="2" a="1"/>
  <c r="E2509" i="2" l="1"/>
  <c r="N2511" i="2"/>
  <c r="D2510" i="2"/>
  <c r="Q2510" i="2"/>
  <c r="M2510" i="2"/>
  <c r="O2510" i="2"/>
  <c r="J2512" i="2"/>
  <c r="K2512" i="2"/>
  <c r="I2512" i="2"/>
  <c r="H2512" i="2"/>
  <c r="G2512" i="2"/>
  <c r="F2512" i="2"/>
  <c r="L2511" i="2"/>
  <c r="B2511" i="2"/>
  <c r="C2511" i="2"/>
  <c r="P2511" i="2"/>
  <c r="A2531" i="2"/>
  <c r="M2511" i="2" a="1"/>
  <c r="O2511" i="2" a="1"/>
  <c r="F2513" i="2" a="1"/>
  <c r="Q2511" i="2" a="1"/>
  <c r="N2512" i="2" l="1"/>
  <c r="D2511" i="2"/>
  <c r="C2512" i="2"/>
  <c r="M2511" i="2"/>
  <c r="O2511" i="2"/>
  <c r="Q2511" i="2"/>
  <c r="G2513" i="2"/>
  <c r="F2513" i="2"/>
  <c r="K2513" i="2"/>
  <c r="J2513" i="2"/>
  <c r="I2513" i="2"/>
  <c r="H2513" i="2"/>
  <c r="B2512" i="2"/>
  <c r="L2512" i="2"/>
  <c r="P2512" i="2"/>
  <c r="E2510" i="2"/>
  <c r="A2532" i="2"/>
  <c r="O2512" i="2" a="1"/>
  <c r="Q2512" i="2" a="1"/>
  <c r="M2512" i="2" a="1"/>
  <c r="F2514" i="2" a="1"/>
  <c r="P2513" i="2" l="1"/>
  <c r="N2513" i="2"/>
  <c r="M2512" i="2"/>
  <c r="O2512" i="2"/>
  <c r="Q2512" i="2"/>
  <c r="J2514" i="2"/>
  <c r="I2514" i="2"/>
  <c r="H2514" i="2"/>
  <c r="G2514" i="2"/>
  <c r="F2514" i="2"/>
  <c r="K2514" i="2"/>
  <c r="B2513" i="2"/>
  <c r="L2513" i="2"/>
  <c r="C2513" i="2"/>
  <c r="D2512" i="2"/>
  <c r="E2511" i="2"/>
  <c r="A2533" i="2"/>
  <c r="M2513" i="2" a="1"/>
  <c r="F2515" i="2" a="1"/>
  <c r="Q2513" i="2" a="1"/>
  <c r="O2513" i="2" a="1"/>
  <c r="E2512" i="2" l="1"/>
  <c r="D2513" i="2"/>
  <c r="N2514" i="2"/>
  <c r="Q2513" i="2"/>
  <c r="M2513" i="2"/>
  <c r="O2513" i="2"/>
  <c r="F2515" i="2"/>
  <c r="J2515" i="2"/>
  <c r="K2515" i="2"/>
  <c r="I2515" i="2"/>
  <c r="H2515" i="2"/>
  <c r="G2515" i="2"/>
  <c r="L2514" i="2"/>
  <c r="B2514" i="2"/>
  <c r="C2514" i="2"/>
  <c r="P2514" i="2"/>
  <c r="A2534" i="2"/>
  <c r="M2514" i="2" a="1"/>
  <c r="F2516" i="2" a="1"/>
  <c r="Q2514" i="2" a="1"/>
  <c r="O2514" i="2" a="1"/>
  <c r="F265" i="48" a="1"/>
  <c r="F265" i="48" l="1"/>
  <c r="N2515" i="2"/>
  <c r="C2515" i="2"/>
  <c r="D2514" i="2"/>
  <c r="O2514" i="2"/>
  <c r="Q2514" i="2"/>
  <c r="M2514" i="2"/>
  <c r="K2516" i="2"/>
  <c r="I2516" i="2"/>
  <c r="J2516" i="2"/>
  <c r="H2516" i="2"/>
  <c r="G2516" i="2"/>
  <c r="F2516" i="2"/>
  <c r="P2515" i="2"/>
  <c r="B2515" i="2"/>
  <c r="L2515" i="2"/>
  <c r="E2513" i="2"/>
  <c r="A2535" i="2"/>
  <c r="Q2515" i="2" a="1"/>
  <c r="O2515" i="2" a="1"/>
  <c r="F2517" i="2" a="1"/>
  <c r="M2515" i="2" a="1"/>
  <c r="D2515" i="2" l="1"/>
  <c r="N2516" i="2"/>
  <c r="O2515" i="2"/>
  <c r="Q2515" i="2"/>
  <c r="M2515" i="2"/>
  <c r="P2516" i="2"/>
  <c r="C2516" i="2"/>
  <c r="K2517" i="2"/>
  <c r="J2517" i="2"/>
  <c r="I2517" i="2"/>
  <c r="H2517" i="2"/>
  <c r="G2517" i="2"/>
  <c r="F2517" i="2"/>
  <c r="B2516" i="2"/>
  <c r="L2516" i="2"/>
  <c r="E2514" i="2"/>
  <c r="A2536" i="2"/>
  <c r="Q2516" i="2" a="1"/>
  <c r="M2516" i="2" a="1"/>
  <c r="O2516" i="2" a="1"/>
  <c r="F2518" i="2" a="1"/>
  <c r="E263" i="48" a="1"/>
  <c r="E263" i="48" l="1"/>
  <c r="E2515" i="2"/>
  <c r="P2517" i="2"/>
  <c r="D2516" i="2"/>
  <c r="N2517" i="2"/>
  <c r="O2516" i="2"/>
  <c r="M2516" i="2"/>
  <c r="Q2516" i="2"/>
  <c r="C2517" i="2"/>
  <c r="G2518" i="2"/>
  <c r="F2518" i="2"/>
  <c r="J2518" i="2"/>
  <c r="K2518" i="2"/>
  <c r="I2518" i="2"/>
  <c r="H2518" i="2"/>
  <c r="L2517" i="2"/>
  <c r="B2517" i="2"/>
  <c r="A2537" i="2"/>
  <c r="Q2517" i="2" a="1"/>
  <c r="O2517" i="2" a="1"/>
  <c r="M2517" i="2" a="1"/>
  <c r="F2519" i="2" a="1"/>
  <c r="D2517" i="2" l="1"/>
  <c r="E2516" i="2"/>
  <c r="N2518" i="2"/>
  <c r="O2517" i="2"/>
  <c r="M2517" i="2"/>
  <c r="Q2517" i="2"/>
  <c r="G2519" i="2"/>
  <c r="F2519" i="2"/>
  <c r="K2519" i="2"/>
  <c r="J2519" i="2"/>
  <c r="H2519" i="2"/>
  <c r="I2519" i="2"/>
  <c r="P2518" i="2"/>
  <c r="B2518" i="2"/>
  <c r="L2518" i="2"/>
  <c r="C2518" i="2"/>
  <c r="A2538" i="2"/>
  <c r="F2520" i="2" a="1"/>
  <c r="M2518" i="2" a="1"/>
  <c r="Q2518" i="2" a="1"/>
  <c r="O2518" i="2" a="1"/>
  <c r="E2517" i="2" l="1"/>
  <c r="P2519" i="2"/>
  <c r="D2518" i="2"/>
  <c r="M2518" i="2"/>
  <c r="O2518" i="2"/>
  <c r="Q2518" i="2"/>
  <c r="K2520" i="2"/>
  <c r="J2520" i="2"/>
  <c r="I2520" i="2"/>
  <c r="H2520" i="2"/>
  <c r="G2520" i="2"/>
  <c r="F2520" i="2"/>
  <c r="N2519" i="2"/>
  <c r="B2519" i="2"/>
  <c r="L2519" i="2"/>
  <c r="C2519" i="2"/>
  <c r="A2539" i="2"/>
  <c r="F2521" i="2" a="1"/>
  <c r="Q2519" i="2" a="1"/>
  <c r="M2519" i="2" a="1"/>
  <c r="O2519" i="2" a="1"/>
  <c r="C2520" i="2" l="1"/>
  <c r="N2520" i="2"/>
  <c r="P2520" i="2"/>
  <c r="D2519" i="2"/>
  <c r="H2521" i="2"/>
  <c r="G2521" i="2"/>
  <c r="F2521" i="2"/>
  <c r="J2521" i="2"/>
  <c r="K2521" i="2"/>
  <c r="I2521" i="2"/>
  <c r="M2519" i="2"/>
  <c r="O2519" i="2"/>
  <c r="Q2519" i="2"/>
  <c r="L2520" i="2"/>
  <c r="B2520" i="2"/>
  <c r="E2518" i="2"/>
  <c r="A2540" i="2"/>
  <c r="Q2520" i="2" a="1"/>
  <c r="M2520" i="2" a="1"/>
  <c r="O2520" i="2" a="1"/>
  <c r="F2522" i="2" a="1"/>
  <c r="D2520" i="2" l="1"/>
  <c r="M2520" i="2"/>
  <c r="Q2520" i="2"/>
  <c r="O2520" i="2"/>
  <c r="K2522" i="2"/>
  <c r="J2522" i="2"/>
  <c r="H2522" i="2"/>
  <c r="I2522" i="2"/>
  <c r="F2522" i="2"/>
  <c r="G2522" i="2"/>
  <c r="E2519" i="2"/>
  <c r="P2521" i="2"/>
  <c r="C2521" i="2"/>
  <c r="L2521" i="2"/>
  <c r="B2521" i="2"/>
  <c r="N2521" i="2"/>
  <c r="A2541" i="2"/>
  <c r="M2521" i="2" a="1"/>
  <c r="Q2521" i="2" a="1"/>
  <c r="F2523" i="2" a="1"/>
  <c r="O2521" i="2" a="1"/>
  <c r="E2520" i="2" l="1"/>
  <c r="C2522" i="2"/>
  <c r="P2522" i="2"/>
  <c r="N2522" i="2"/>
  <c r="M2521" i="2"/>
  <c r="O2521" i="2"/>
  <c r="Q2521" i="2"/>
  <c r="K2523" i="2"/>
  <c r="J2523" i="2"/>
  <c r="I2523" i="2"/>
  <c r="H2523" i="2"/>
  <c r="G2523" i="2"/>
  <c r="F2523" i="2"/>
  <c r="B2522" i="2"/>
  <c r="L2522" i="2"/>
  <c r="D2521" i="2"/>
  <c r="A2542" i="2"/>
  <c r="M2522" i="2" a="1"/>
  <c r="O2522" i="2" a="1"/>
  <c r="F2524" i="2" a="1"/>
  <c r="Q2522" i="2" a="1"/>
  <c r="D2522" i="2" l="1"/>
  <c r="P2523" i="2"/>
  <c r="O2522" i="2"/>
  <c r="M2522" i="2"/>
  <c r="Q2522" i="2"/>
  <c r="C2523" i="2"/>
  <c r="N2523" i="2"/>
  <c r="F2524" i="2"/>
  <c r="J2524" i="2"/>
  <c r="K2524" i="2"/>
  <c r="I2524" i="2"/>
  <c r="G2524" i="2"/>
  <c r="H2524" i="2"/>
  <c r="L2523" i="2"/>
  <c r="B2523" i="2"/>
  <c r="E2521" i="2"/>
  <c r="A2543" i="2"/>
  <c r="M2523" i="2" a="1"/>
  <c r="F2525" i="2" a="1"/>
  <c r="O2523" i="2" a="1"/>
  <c r="Q2523" i="2" a="1"/>
  <c r="D2523" i="2" l="1"/>
  <c r="N2524" i="2"/>
  <c r="E2522" i="2"/>
  <c r="Q2523" i="2"/>
  <c r="O2523" i="2"/>
  <c r="M2523" i="2"/>
  <c r="C2524" i="2"/>
  <c r="G2525" i="2"/>
  <c r="F2525" i="2"/>
  <c r="K2525" i="2"/>
  <c r="J2525" i="2"/>
  <c r="I2525" i="2"/>
  <c r="H2525" i="2"/>
  <c r="P2524" i="2"/>
  <c r="B2524" i="2"/>
  <c r="L2524" i="2"/>
  <c r="A2544" i="2"/>
  <c r="Q2524" i="2" a="1"/>
  <c r="F2526" i="2" a="1"/>
  <c r="M2524" i="2" a="1"/>
  <c r="O2524" i="2" a="1"/>
  <c r="F266" i="48" a="1"/>
  <c r="F266" i="48" l="1"/>
  <c r="P2525" i="2"/>
  <c r="N2525" i="2"/>
  <c r="E2523" i="2"/>
  <c r="O2524" i="2"/>
  <c r="Q2524" i="2"/>
  <c r="M2524" i="2"/>
  <c r="K2526" i="2"/>
  <c r="J2526" i="2"/>
  <c r="I2526" i="2"/>
  <c r="H2526" i="2"/>
  <c r="G2526" i="2"/>
  <c r="F2526" i="2"/>
  <c r="B2525" i="2"/>
  <c r="L2525" i="2"/>
  <c r="D2524" i="2"/>
  <c r="C2525" i="2"/>
  <c r="A2545" i="2"/>
  <c r="M2525" i="2" a="1"/>
  <c r="O2525" i="2" a="1"/>
  <c r="Q2525" i="2" a="1"/>
  <c r="F2527" i="2" a="1"/>
  <c r="D2525" i="2" l="1"/>
  <c r="N2526" i="2"/>
  <c r="P2526" i="2"/>
  <c r="C2526" i="2"/>
  <c r="E2524" i="2"/>
  <c r="M2525" i="2"/>
  <c r="O2525" i="2"/>
  <c r="Q2525" i="2"/>
  <c r="G2527" i="2"/>
  <c r="F2527" i="2"/>
  <c r="J2527" i="2"/>
  <c r="K2527" i="2"/>
  <c r="I2527" i="2"/>
  <c r="H2527" i="2"/>
  <c r="L2526" i="2"/>
  <c r="B2526" i="2"/>
  <c r="A2546" i="2"/>
  <c r="Q2526" i="2" a="1"/>
  <c r="O2526" i="2" a="1"/>
  <c r="M2526" i="2" a="1"/>
  <c r="F2528" i="2" a="1"/>
  <c r="E264" i="48" a="1"/>
  <c r="E264" i="48" l="1"/>
  <c r="D2526" i="2"/>
  <c r="N2527" i="2"/>
  <c r="M2526" i="2"/>
  <c r="O2526" i="2"/>
  <c r="Q2526" i="2"/>
  <c r="G2528" i="2"/>
  <c r="F2528" i="2"/>
  <c r="K2528" i="2"/>
  <c r="J2528" i="2"/>
  <c r="I2528" i="2"/>
  <c r="H2528" i="2"/>
  <c r="P2527" i="2"/>
  <c r="B2527" i="2"/>
  <c r="L2527" i="2"/>
  <c r="C2527" i="2"/>
  <c r="E2525" i="2"/>
  <c r="A2547" i="2"/>
  <c r="F2529" i="2" a="1"/>
  <c r="O2527" i="2" a="1"/>
  <c r="Q2527" i="2" a="1"/>
  <c r="M2527" i="2" a="1"/>
  <c r="E2526" i="2" l="1"/>
  <c r="P2528" i="2"/>
  <c r="D2527" i="2"/>
  <c r="N2528" i="2"/>
  <c r="M2527" i="2"/>
  <c r="O2527" i="2"/>
  <c r="Q2527" i="2"/>
  <c r="K2529" i="2"/>
  <c r="J2529" i="2"/>
  <c r="I2529" i="2"/>
  <c r="H2529" i="2"/>
  <c r="G2529" i="2"/>
  <c r="F2529" i="2"/>
  <c r="B2528" i="2"/>
  <c r="L2528" i="2"/>
  <c r="C2528" i="2"/>
  <c r="A2548" i="2"/>
  <c r="O2528" i="2" a="1"/>
  <c r="Q2528" i="2" a="1"/>
  <c r="F2530" i="2" a="1"/>
  <c r="M2528" i="2" a="1"/>
  <c r="D2528" i="2" l="1"/>
  <c r="N2529" i="2"/>
  <c r="C2529" i="2"/>
  <c r="P2529" i="2"/>
  <c r="M2528" i="2"/>
  <c r="O2528" i="2"/>
  <c r="Q2528" i="2"/>
  <c r="G2530" i="2"/>
  <c r="F2530" i="2"/>
  <c r="J2530" i="2"/>
  <c r="K2530" i="2"/>
  <c r="I2530" i="2"/>
  <c r="H2530" i="2"/>
  <c r="L2529" i="2"/>
  <c r="B2529" i="2"/>
  <c r="E2527" i="2"/>
  <c r="A2549" i="2"/>
  <c r="Q2529" i="2" a="1"/>
  <c r="F2531" i="2" a="1"/>
  <c r="M2529" i="2" a="1"/>
  <c r="O2529" i="2" a="1"/>
  <c r="N2530" i="2" l="1"/>
  <c r="O2529" i="2"/>
  <c r="M2529" i="2"/>
  <c r="Q2529" i="2"/>
  <c r="D2529" i="2"/>
  <c r="G2531" i="2"/>
  <c r="F2531" i="2"/>
  <c r="K2531" i="2"/>
  <c r="J2531" i="2"/>
  <c r="H2531" i="2"/>
  <c r="I2531" i="2"/>
  <c r="P2530" i="2"/>
  <c r="L2530" i="2"/>
  <c r="B2530" i="2"/>
  <c r="C2530" i="2"/>
  <c r="E2528" i="2"/>
  <c r="A2550" i="2"/>
  <c r="O2530" i="2" a="1"/>
  <c r="M2530" i="2" a="1"/>
  <c r="F2532" i="2" a="1"/>
  <c r="Q2530" i="2" a="1"/>
  <c r="D2530" i="2" l="1"/>
  <c r="N2531" i="2"/>
  <c r="E2529" i="2"/>
  <c r="P2531" i="2"/>
  <c r="M2530" i="2"/>
  <c r="O2530" i="2"/>
  <c r="Q2530" i="2"/>
  <c r="K2532" i="2"/>
  <c r="J2532" i="2"/>
  <c r="I2532" i="2"/>
  <c r="H2532" i="2"/>
  <c r="G2532" i="2"/>
  <c r="F2532" i="2"/>
  <c r="B2531" i="2"/>
  <c r="L2531" i="2"/>
  <c r="C2531" i="2"/>
  <c r="A2551" i="2"/>
  <c r="Q2531" i="2" a="1"/>
  <c r="M2531" i="2" a="1"/>
  <c r="O2531" i="2" a="1"/>
  <c r="F2533" i="2" a="1"/>
  <c r="N2532" i="2" l="1"/>
  <c r="C2532" i="2"/>
  <c r="D2531" i="2"/>
  <c r="P2532" i="2"/>
  <c r="M2531" i="2"/>
  <c r="Q2531" i="2"/>
  <c r="O2531" i="2"/>
  <c r="G2533" i="2"/>
  <c r="F2533" i="2"/>
  <c r="J2533" i="2"/>
  <c r="K2533" i="2"/>
  <c r="I2533" i="2"/>
  <c r="H2533" i="2"/>
  <c r="L2532" i="2"/>
  <c r="B2532" i="2"/>
  <c r="E2530" i="2"/>
  <c r="A2552" i="2"/>
  <c r="F2534" i="2" a="1"/>
  <c r="Q2532" i="2" a="1"/>
  <c r="O2532" i="2" a="1"/>
  <c r="M2532" i="2" a="1"/>
  <c r="O2532" i="2" l="1"/>
  <c r="M2532" i="2"/>
  <c r="Q2532" i="2"/>
  <c r="D2532" i="2"/>
  <c r="N2533" i="2"/>
  <c r="G2534" i="2"/>
  <c r="F2534" i="2"/>
  <c r="K2534" i="2"/>
  <c r="J2534" i="2"/>
  <c r="H2534" i="2"/>
  <c r="I2534" i="2"/>
  <c r="E2531" i="2"/>
  <c r="P2533" i="2"/>
  <c r="B2533" i="2"/>
  <c r="L2533" i="2"/>
  <c r="C2533" i="2"/>
  <c r="A2553" i="2"/>
  <c r="O2533" i="2" a="1"/>
  <c r="Q2533" i="2" a="1"/>
  <c r="M2533" i="2" a="1"/>
  <c r="F2535" i="2" a="1"/>
  <c r="E2532" i="2" l="1"/>
  <c r="N2534" i="2"/>
  <c r="P2534" i="2"/>
  <c r="D2533" i="2"/>
  <c r="K2535" i="2"/>
  <c r="J2535" i="2"/>
  <c r="I2535" i="2"/>
  <c r="H2535" i="2"/>
  <c r="G2535" i="2"/>
  <c r="F2535" i="2"/>
  <c r="Q2533" i="2"/>
  <c r="M2533" i="2"/>
  <c r="O2533" i="2"/>
  <c r="B2534" i="2"/>
  <c r="L2534" i="2"/>
  <c r="C2534" i="2"/>
  <c r="A2554" i="2"/>
  <c r="Q2534" i="2" a="1"/>
  <c r="F2536" i="2" a="1"/>
  <c r="O2534" i="2" a="1"/>
  <c r="M2534" i="2" a="1"/>
  <c r="F267" i="48" a="1"/>
  <c r="F267" i="48" l="1"/>
  <c r="P2535" i="2"/>
  <c r="N2535" i="2"/>
  <c r="C2535" i="2"/>
  <c r="D2534" i="2"/>
  <c r="M2534" i="2"/>
  <c r="Q2534" i="2"/>
  <c r="O2534" i="2"/>
  <c r="H2536" i="2"/>
  <c r="G2536" i="2"/>
  <c r="F2536" i="2"/>
  <c r="J2536" i="2"/>
  <c r="K2536" i="2"/>
  <c r="I2536" i="2"/>
  <c r="E2533" i="2"/>
  <c r="L2535" i="2"/>
  <c r="D2535" i="2" s="1"/>
  <c r="B2535" i="2"/>
  <c r="A2555" i="2"/>
  <c r="O2535" i="2" a="1"/>
  <c r="F2537" i="2" a="1"/>
  <c r="Q2535" i="2" a="1"/>
  <c r="M2535" i="2" a="1"/>
  <c r="O2535" i="2" l="1"/>
  <c r="M2535" i="2"/>
  <c r="Q2535" i="2"/>
  <c r="K2537" i="2"/>
  <c r="J2537" i="2"/>
  <c r="I2537" i="2"/>
  <c r="H2537" i="2"/>
  <c r="G2537" i="2"/>
  <c r="F2537" i="2"/>
  <c r="C2536" i="2"/>
  <c r="P2536" i="2"/>
  <c r="B2536" i="2"/>
  <c r="L2536" i="2"/>
  <c r="N2536" i="2"/>
  <c r="E2534" i="2"/>
  <c r="A2556" i="2"/>
  <c r="O2536" i="2" a="1"/>
  <c r="M2536" i="2" a="1"/>
  <c r="Q2536" i="2" a="1"/>
  <c r="F2538" i="2" a="1"/>
  <c r="E265" i="48" a="1"/>
  <c r="E265" i="48" l="1"/>
  <c r="E2535" i="2"/>
  <c r="N2537" i="2"/>
  <c r="C2537" i="2"/>
  <c r="P2537" i="2"/>
  <c r="D2536" i="2"/>
  <c r="O2536" i="2"/>
  <c r="Q2536" i="2"/>
  <c r="M2536" i="2"/>
  <c r="K2538" i="2"/>
  <c r="J2538" i="2"/>
  <c r="I2538" i="2"/>
  <c r="H2538" i="2"/>
  <c r="G2538" i="2"/>
  <c r="F2538" i="2"/>
  <c r="B2537" i="2"/>
  <c r="L2537" i="2"/>
  <c r="A2557" i="2"/>
  <c r="Q2537" i="2" a="1"/>
  <c r="O2537" i="2" a="1"/>
  <c r="F2539" i="2" a="1"/>
  <c r="M2537" i="2" a="1"/>
  <c r="D2537" i="2" l="1"/>
  <c r="O2537" i="2"/>
  <c r="Q2537" i="2"/>
  <c r="M2537" i="2"/>
  <c r="P2538" i="2"/>
  <c r="G2539" i="2"/>
  <c r="F2539" i="2"/>
  <c r="J2539" i="2"/>
  <c r="K2539" i="2"/>
  <c r="I2539" i="2"/>
  <c r="H2539" i="2"/>
  <c r="N2538" i="2"/>
  <c r="C2538" i="2"/>
  <c r="E2536" i="2"/>
  <c r="L2538" i="2"/>
  <c r="B2538" i="2"/>
  <c r="A2558" i="2"/>
  <c r="Q2538" i="2" a="1"/>
  <c r="F2540" i="2" a="1"/>
  <c r="O2538" i="2" a="1"/>
  <c r="M2538" i="2" a="1"/>
  <c r="E2537" i="2" l="1"/>
  <c r="N2539" i="2"/>
  <c r="M2538" i="2"/>
  <c r="O2538" i="2"/>
  <c r="Q2538" i="2"/>
  <c r="K2540" i="2"/>
  <c r="J2540" i="2"/>
  <c r="I2540" i="2"/>
  <c r="H2540" i="2"/>
  <c r="G2540" i="2"/>
  <c r="F2540" i="2"/>
  <c r="B2539" i="2"/>
  <c r="L2539" i="2"/>
  <c r="P2539" i="2"/>
  <c r="D2538" i="2"/>
  <c r="C2539" i="2"/>
  <c r="A2559" i="2"/>
  <c r="Q2539" i="2" a="1"/>
  <c r="F2541" i="2" a="1"/>
  <c r="O2539" i="2" a="1"/>
  <c r="M2539" i="2" a="1"/>
  <c r="P2540" i="2" l="1"/>
  <c r="K2541" i="2"/>
  <c r="J2541" i="2"/>
  <c r="I2541" i="2"/>
  <c r="H2541" i="2"/>
  <c r="G2541" i="2"/>
  <c r="F2541" i="2"/>
  <c r="M2539" i="2"/>
  <c r="O2539" i="2"/>
  <c r="Q2539" i="2"/>
  <c r="N2540" i="2"/>
  <c r="D2539" i="2"/>
  <c r="B2540" i="2"/>
  <c r="L2540" i="2"/>
  <c r="C2540" i="2"/>
  <c r="E2538" i="2"/>
  <c r="A2560" i="2"/>
  <c r="O2540" i="2" a="1"/>
  <c r="F2542" i="2" a="1"/>
  <c r="Q2540" i="2" a="1"/>
  <c r="M2540" i="2" a="1"/>
  <c r="N2541" i="2" l="1"/>
  <c r="C2541" i="2"/>
  <c r="P2541" i="2"/>
  <c r="Q2540" i="2"/>
  <c r="M2540" i="2"/>
  <c r="O2540" i="2"/>
  <c r="G2542" i="2"/>
  <c r="F2542" i="2"/>
  <c r="J2542" i="2"/>
  <c r="K2542" i="2"/>
  <c r="I2542" i="2"/>
  <c r="H2542" i="2"/>
  <c r="E2539" i="2"/>
  <c r="B2541" i="2"/>
  <c r="L2541" i="2"/>
  <c r="D2540" i="2"/>
  <c r="A2561" i="2"/>
  <c r="O2541" i="2" a="1"/>
  <c r="M2541" i="2" a="1"/>
  <c r="F2543" i="2" a="1"/>
  <c r="Q2541" i="2" a="1"/>
  <c r="D2541" i="2" l="1"/>
  <c r="N2542" i="2"/>
  <c r="M2541" i="2"/>
  <c r="Q2541" i="2"/>
  <c r="O2541" i="2"/>
  <c r="G2543" i="2"/>
  <c r="F2543" i="2"/>
  <c r="K2543" i="2"/>
  <c r="J2543" i="2"/>
  <c r="I2543" i="2"/>
  <c r="H2543" i="2"/>
  <c r="B2542" i="2"/>
  <c r="L2542" i="2"/>
  <c r="P2542" i="2"/>
  <c r="C2542" i="2"/>
  <c r="E2540" i="2"/>
  <c r="A2562" i="2"/>
  <c r="F2544" i="2" a="1"/>
  <c r="Q2542" i="2" a="1"/>
  <c r="M2542" i="2" a="1"/>
  <c r="O2542" i="2" a="1"/>
  <c r="P2543" i="2" l="1"/>
  <c r="E2541" i="2"/>
  <c r="N2543" i="2"/>
  <c r="O2542" i="2"/>
  <c r="Q2542" i="2"/>
  <c r="M2542" i="2"/>
  <c r="K2544" i="2"/>
  <c r="J2544" i="2"/>
  <c r="I2544" i="2"/>
  <c r="H2544" i="2"/>
  <c r="G2544" i="2"/>
  <c r="F2544" i="2"/>
  <c r="B2543" i="2"/>
  <c r="L2543" i="2"/>
  <c r="D2542" i="2"/>
  <c r="C2543" i="2"/>
  <c r="A2563" i="2"/>
  <c r="O2543" i="2" a="1"/>
  <c r="Q2543" i="2" a="1"/>
  <c r="M2543" i="2" a="1"/>
  <c r="F2545" i="2" a="1"/>
  <c r="D2543" i="2" l="1"/>
  <c r="P2544" i="2"/>
  <c r="C2544" i="2"/>
  <c r="N2544" i="2"/>
  <c r="G2545" i="2"/>
  <c r="F2545" i="2"/>
  <c r="J2545" i="2"/>
  <c r="K2545" i="2"/>
  <c r="I2545" i="2"/>
  <c r="H2545" i="2"/>
  <c r="O2543" i="2"/>
  <c r="Q2543" i="2"/>
  <c r="M2543" i="2"/>
  <c r="E2542" i="2"/>
  <c r="L2544" i="2"/>
  <c r="B2544" i="2"/>
  <c r="A2564" i="2"/>
  <c r="O2544" i="2" a="1"/>
  <c r="M2544" i="2" a="1"/>
  <c r="Q2544" i="2" a="1"/>
  <c r="F2546" i="2" a="1"/>
  <c r="F268" i="48" a="1"/>
  <c r="F268" i="48" l="1"/>
  <c r="N2545" i="2"/>
  <c r="Q2544" i="2"/>
  <c r="O2544" i="2"/>
  <c r="M2544" i="2"/>
  <c r="D2544" i="2"/>
  <c r="J2546" i="2"/>
  <c r="H2546" i="2"/>
  <c r="I2546" i="2"/>
  <c r="G2546" i="2"/>
  <c r="F2546" i="2"/>
  <c r="K2546" i="2"/>
  <c r="E2543" i="2"/>
  <c r="P2545" i="2"/>
  <c r="L2545" i="2"/>
  <c r="B2545" i="2"/>
  <c r="C2545" i="2"/>
  <c r="A2565" i="2"/>
  <c r="Q2545" i="2" a="1"/>
  <c r="M2545" i="2" a="1"/>
  <c r="F2547" i="2" a="1"/>
  <c r="O2545" i="2" a="1"/>
  <c r="D2545" i="2" l="1"/>
  <c r="E2544" i="2"/>
  <c r="K2547" i="2"/>
  <c r="J2547" i="2"/>
  <c r="I2547" i="2"/>
  <c r="H2547" i="2"/>
  <c r="G2547" i="2"/>
  <c r="F2547" i="2"/>
  <c r="M2545" i="2"/>
  <c r="O2545" i="2"/>
  <c r="Q2545" i="2"/>
  <c r="B2546" i="2"/>
  <c r="L2546" i="2"/>
  <c r="N2546" i="2"/>
  <c r="C2546" i="2"/>
  <c r="P2546" i="2"/>
  <c r="A2566" i="2"/>
  <c r="F2548" i="2" a="1"/>
  <c r="Q2546" i="2" a="1"/>
  <c r="O2546" i="2" a="1"/>
  <c r="M2546" i="2" a="1"/>
  <c r="E266" i="48" a="1"/>
  <c r="E266" i="48" l="1"/>
  <c r="N2547" i="2"/>
  <c r="P2547" i="2"/>
  <c r="C2547" i="2"/>
  <c r="M2546" i="2"/>
  <c r="O2546" i="2"/>
  <c r="Q2546" i="2"/>
  <c r="H2548" i="2"/>
  <c r="G2548" i="2"/>
  <c r="F2548" i="2"/>
  <c r="J2548" i="2"/>
  <c r="K2548" i="2"/>
  <c r="I2548" i="2"/>
  <c r="D2546" i="2"/>
  <c r="E2545" i="2"/>
  <c r="L2547" i="2"/>
  <c r="B2547" i="2"/>
  <c r="A2567" i="2"/>
  <c r="M2547" i="2" a="1"/>
  <c r="O2547" i="2" a="1"/>
  <c r="Q2547" i="2" a="1"/>
  <c r="F2549" i="2" a="1"/>
  <c r="D2547" i="2" l="1"/>
  <c r="M2547" i="2"/>
  <c r="Q2547" i="2"/>
  <c r="O2547" i="2"/>
  <c r="J2549" i="2"/>
  <c r="H2549" i="2"/>
  <c r="G2549" i="2"/>
  <c r="F2549" i="2"/>
  <c r="K2549" i="2"/>
  <c r="I2549" i="2"/>
  <c r="P2548" i="2"/>
  <c r="C2548" i="2"/>
  <c r="N2548" i="2"/>
  <c r="B2548" i="2"/>
  <c r="L2548" i="2"/>
  <c r="E2546" i="2"/>
  <c r="A2568" i="2"/>
  <c r="F2550" i="2" a="1"/>
  <c r="O2548" i="2" a="1"/>
  <c r="Q2548" i="2" a="1"/>
  <c r="M2548" i="2" a="1"/>
  <c r="E2547" i="2" l="1"/>
  <c r="Q2548" i="2"/>
  <c r="M2548" i="2"/>
  <c r="O2548" i="2"/>
  <c r="J2550" i="2"/>
  <c r="I2550" i="2"/>
  <c r="H2550" i="2"/>
  <c r="G2550" i="2"/>
  <c r="K2550" i="2"/>
  <c r="F2550" i="2"/>
  <c r="C2549" i="2"/>
  <c r="N2549" i="2"/>
  <c r="B2549" i="2"/>
  <c r="L2549" i="2"/>
  <c r="D2548" i="2"/>
  <c r="P2549" i="2"/>
  <c r="A2569" i="2"/>
  <c r="M2549" i="2" a="1"/>
  <c r="F2551" i="2" a="1"/>
  <c r="O2549" i="2" a="1"/>
  <c r="Q2549" i="2" a="1"/>
  <c r="N2550" i="2" l="1"/>
  <c r="M2549" i="2"/>
  <c r="O2549" i="2"/>
  <c r="Q2549" i="2"/>
  <c r="J2551" i="2"/>
  <c r="F2551" i="2"/>
  <c r="K2551" i="2"/>
  <c r="I2551" i="2"/>
  <c r="H2551" i="2"/>
  <c r="G2551" i="2"/>
  <c r="C2550" i="2"/>
  <c r="E2548" i="2"/>
  <c r="B2550" i="2"/>
  <c r="L2550" i="2"/>
  <c r="P2550" i="2"/>
  <c r="D2549" i="2"/>
  <c r="A2570" i="2"/>
  <c r="F2552" i="2" a="1"/>
  <c r="M2550" i="2" a="1"/>
  <c r="O2550" i="2" a="1"/>
  <c r="Q2550" i="2" a="1"/>
  <c r="N2551" i="2" l="1"/>
  <c r="C2551" i="2"/>
  <c r="M2550" i="2"/>
  <c r="O2550" i="2"/>
  <c r="Q2550" i="2"/>
  <c r="J2552" i="2"/>
  <c r="F2552" i="2"/>
  <c r="K2552" i="2"/>
  <c r="I2552" i="2"/>
  <c r="H2552" i="2"/>
  <c r="G2552" i="2"/>
  <c r="P2551" i="2"/>
  <c r="L2551" i="2"/>
  <c r="B2551" i="2"/>
  <c r="D2550" i="2"/>
  <c r="E2549" i="2"/>
  <c r="A2571" i="2"/>
  <c r="F2553" i="2" a="1"/>
  <c r="Q2551" i="2" a="1"/>
  <c r="O2551" i="2" a="1"/>
  <c r="M2551" i="2" a="1"/>
  <c r="D2551" i="2" l="1"/>
  <c r="N2552" i="2"/>
  <c r="C2552" i="2"/>
  <c r="Q2551" i="2"/>
  <c r="M2551" i="2"/>
  <c r="O2551" i="2"/>
  <c r="K2553" i="2"/>
  <c r="J2553" i="2"/>
  <c r="H2553" i="2"/>
  <c r="G2553" i="2"/>
  <c r="I2553" i="2"/>
  <c r="F2553" i="2"/>
  <c r="B2552" i="2"/>
  <c r="L2552" i="2"/>
  <c r="P2552" i="2"/>
  <c r="E2550" i="2"/>
  <c r="A2572" i="2"/>
  <c r="Q2552" i="2" a="1"/>
  <c r="M2552" i="2" a="1"/>
  <c r="O2552" i="2" a="1"/>
  <c r="F2554" i="2" a="1"/>
  <c r="P2553" i="2" l="1"/>
  <c r="E2551" i="2"/>
  <c r="Q2552" i="2"/>
  <c r="O2552" i="2"/>
  <c r="M2552" i="2"/>
  <c r="C2553" i="2"/>
  <c r="J2554" i="2"/>
  <c r="F2554" i="2"/>
  <c r="I2554" i="2"/>
  <c r="H2554" i="2"/>
  <c r="G2554" i="2"/>
  <c r="K2554" i="2"/>
  <c r="L2553" i="2"/>
  <c r="B2553" i="2"/>
  <c r="N2553" i="2"/>
  <c r="D2552" i="2"/>
  <c r="A2573" i="2"/>
  <c r="Q2553" i="2" a="1"/>
  <c r="O2553" i="2" a="1"/>
  <c r="M2553" i="2" a="1"/>
  <c r="F2555" i="2" a="1"/>
  <c r="E2552" i="2" l="1"/>
  <c r="N2554" i="2"/>
  <c r="D2553" i="2"/>
  <c r="Q2553" i="2"/>
  <c r="M2553" i="2"/>
  <c r="O2553" i="2"/>
  <c r="F2555" i="2"/>
  <c r="J2555" i="2"/>
  <c r="K2555" i="2"/>
  <c r="I2555" i="2"/>
  <c r="H2555" i="2"/>
  <c r="G2555" i="2"/>
  <c r="C2554" i="2"/>
  <c r="B2554" i="2"/>
  <c r="L2554" i="2"/>
  <c r="P2554" i="2"/>
  <c r="A2574" i="2"/>
  <c r="M2554" i="2" a="1"/>
  <c r="F2556" i="2" a="1"/>
  <c r="Q2554" i="2" a="1"/>
  <c r="O2554" i="2" a="1"/>
  <c r="F269" i="48" a="1"/>
  <c r="F269" i="48" l="1"/>
  <c r="E2553" i="2"/>
  <c r="N2555" i="2"/>
  <c r="C2555" i="2"/>
  <c r="Q2554" i="2"/>
  <c r="M2554" i="2"/>
  <c r="O2554" i="2"/>
  <c r="K2556" i="2"/>
  <c r="J2556" i="2"/>
  <c r="I2556" i="2"/>
  <c r="H2556" i="2"/>
  <c r="G2556" i="2"/>
  <c r="F2556" i="2"/>
  <c r="D2554" i="2"/>
  <c r="P2555" i="2"/>
  <c r="L2555" i="2"/>
  <c r="B2555" i="2"/>
  <c r="A2575" i="2"/>
  <c r="O2555" i="2" a="1"/>
  <c r="Q2555" i="2" a="1"/>
  <c r="M2555" i="2" a="1"/>
  <c r="F2557" i="2" a="1"/>
  <c r="N2556" i="2" l="1"/>
  <c r="D2555" i="2"/>
  <c r="M2555" i="2"/>
  <c r="Q2555" i="2"/>
  <c r="O2555" i="2"/>
  <c r="C2556" i="2"/>
  <c r="P2556" i="2"/>
  <c r="J2557" i="2"/>
  <c r="G2557" i="2"/>
  <c r="F2557" i="2"/>
  <c r="K2557" i="2"/>
  <c r="H2557" i="2"/>
  <c r="I2557" i="2"/>
  <c r="L2556" i="2"/>
  <c r="B2556" i="2"/>
  <c r="E2554" i="2"/>
  <c r="A2576" i="2"/>
  <c r="F2558" i="2" a="1"/>
  <c r="M2556" i="2" a="1"/>
  <c r="Q2556" i="2" a="1"/>
  <c r="O2556" i="2" a="1"/>
  <c r="E267" i="48" a="1"/>
  <c r="E267" i="48" l="1"/>
  <c r="E2555" i="2"/>
  <c r="Q2556" i="2"/>
  <c r="O2556" i="2"/>
  <c r="M2556" i="2"/>
  <c r="D2556" i="2"/>
  <c r="J2558" i="2"/>
  <c r="K2558" i="2"/>
  <c r="H2558" i="2"/>
  <c r="I2558" i="2"/>
  <c r="G2558" i="2"/>
  <c r="F2558" i="2"/>
  <c r="N2557" i="2"/>
  <c r="L2557" i="2"/>
  <c r="B2557" i="2"/>
  <c r="C2557" i="2"/>
  <c r="P2557" i="2"/>
  <c r="A2577" i="2"/>
  <c r="O2557" i="2" a="1"/>
  <c r="Q2557" i="2" a="1"/>
  <c r="M2557" i="2" a="1"/>
  <c r="F2559" i="2" a="1"/>
  <c r="E2556" i="2" l="1"/>
  <c r="C2558" i="2"/>
  <c r="Q2557" i="2"/>
  <c r="M2557" i="2"/>
  <c r="O2557" i="2"/>
  <c r="F2559" i="2"/>
  <c r="J2559" i="2"/>
  <c r="I2559" i="2"/>
  <c r="G2559" i="2"/>
  <c r="K2559" i="2"/>
  <c r="H2559" i="2"/>
  <c r="B2558" i="2"/>
  <c r="L2558" i="2"/>
  <c r="D2557" i="2"/>
  <c r="N2558" i="2"/>
  <c r="P2558" i="2"/>
  <c r="A2578" i="2"/>
  <c r="Q2558" i="2" a="1"/>
  <c r="O2558" i="2" a="1"/>
  <c r="F2560" i="2" a="1"/>
  <c r="M2558" i="2" a="1"/>
  <c r="N2559" i="2" l="1"/>
  <c r="Q2558" i="2"/>
  <c r="O2558" i="2"/>
  <c r="M2558" i="2"/>
  <c r="C2559" i="2"/>
  <c r="J2560" i="2"/>
  <c r="F2560" i="2"/>
  <c r="K2560" i="2"/>
  <c r="I2560" i="2"/>
  <c r="G2560" i="2"/>
  <c r="H2560" i="2"/>
  <c r="P2559" i="2"/>
  <c r="L2559" i="2"/>
  <c r="B2559" i="2"/>
  <c r="D2558" i="2"/>
  <c r="E2557" i="2"/>
  <c r="A2579" i="2"/>
  <c r="M2559" i="2" a="1"/>
  <c r="F2561" i="2" a="1"/>
  <c r="O2559" i="2" a="1"/>
  <c r="Q2559" i="2" a="1"/>
  <c r="N2560" i="2" l="1"/>
  <c r="C2560" i="2"/>
  <c r="E2558" i="2"/>
  <c r="M2559" i="2"/>
  <c r="O2559" i="2"/>
  <c r="Q2559" i="2"/>
  <c r="G2561" i="2"/>
  <c r="J2561" i="2"/>
  <c r="K2561" i="2"/>
  <c r="I2561" i="2"/>
  <c r="H2561" i="2"/>
  <c r="F2561" i="2"/>
  <c r="D2559" i="2"/>
  <c r="B2560" i="2"/>
  <c r="L2560" i="2"/>
  <c r="P2560" i="2"/>
  <c r="A2580" i="2"/>
  <c r="M2560" i="2" a="1"/>
  <c r="F2562" i="2" a="1"/>
  <c r="Q2560" i="2" a="1"/>
  <c r="O2560" i="2" a="1"/>
  <c r="Q2560" i="2" l="1"/>
  <c r="M2560" i="2"/>
  <c r="O2560" i="2"/>
  <c r="N2561" i="2"/>
  <c r="E2559" i="2"/>
  <c r="F2562" i="2"/>
  <c r="H2562" i="2"/>
  <c r="G2562" i="2"/>
  <c r="K2562" i="2"/>
  <c r="I2562" i="2"/>
  <c r="J2562" i="2"/>
  <c r="L2561" i="2"/>
  <c r="B2561" i="2"/>
  <c r="C2561" i="2"/>
  <c r="D2560" i="2"/>
  <c r="P2561" i="2"/>
  <c r="A2581" i="2"/>
  <c r="Q2561" i="2" a="1"/>
  <c r="F2563" i="2" a="1"/>
  <c r="M2561" i="2" a="1"/>
  <c r="O2561" i="2" a="1"/>
  <c r="E2560" i="2" l="1"/>
  <c r="D2561" i="2"/>
  <c r="P2562" i="2"/>
  <c r="O2561" i="2"/>
  <c r="Q2561" i="2"/>
  <c r="M2561" i="2"/>
  <c r="J2563" i="2"/>
  <c r="F2563" i="2"/>
  <c r="I2563" i="2"/>
  <c r="H2563" i="2"/>
  <c r="G2563" i="2"/>
  <c r="K2563" i="2"/>
  <c r="N2562" i="2"/>
  <c r="C2562" i="2"/>
  <c r="L2562" i="2"/>
  <c r="B2562" i="2"/>
  <c r="A2582" i="2"/>
  <c r="O2562" i="2" a="1"/>
  <c r="Q2562" i="2" a="1"/>
  <c r="M2562" i="2" a="1"/>
  <c r="F2564" i="2" a="1"/>
  <c r="N2563" i="2" l="1"/>
  <c r="D2562" i="2"/>
  <c r="C2563" i="2"/>
  <c r="O2562" i="2"/>
  <c r="M2562" i="2"/>
  <c r="Q2562" i="2"/>
  <c r="J2564" i="2"/>
  <c r="K2564" i="2"/>
  <c r="I2564" i="2"/>
  <c r="H2564" i="2"/>
  <c r="G2564" i="2"/>
  <c r="F2564" i="2"/>
  <c r="P2563" i="2"/>
  <c r="E2561" i="2"/>
  <c r="L2563" i="2"/>
  <c r="B2563" i="2"/>
  <c r="A2583" i="2"/>
  <c r="O2563" i="2" a="1"/>
  <c r="M2563" i="2" a="1"/>
  <c r="F2565" i="2" a="1"/>
  <c r="Q2563" i="2" a="1"/>
  <c r="D2563" i="2" l="1"/>
  <c r="C2564" i="2"/>
  <c r="N2564" i="2"/>
  <c r="M2563" i="2"/>
  <c r="Q2563" i="2"/>
  <c r="O2563" i="2"/>
  <c r="F2565" i="2"/>
  <c r="K2565" i="2"/>
  <c r="G2565" i="2"/>
  <c r="J2565" i="2"/>
  <c r="I2565" i="2"/>
  <c r="H2565" i="2"/>
  <c r="P2564" i="2"/>
  <c r="B2564" i="2"/>
  <c r="L2564" i="2"/>
  <c r="E2562" i="2"/>
  <c r="A2584" i="2"/>
  <c r="F2566" i="2" a="1"/>
  <c r="O2564" i="2" a="1"/>
  <c r="Q2564" i="2" a="1"/>
  <c r="M2564" i="2" a="1"/>
  <c r="F270" i="48" a="1"/>
  <c r="F270" i="48" l="1"/>
  <c r="P2565" i="2"/>
  <c r="O2564" i="2"/>
  <c r="M2564" i="2"/>
  <c r="Q2564" i="2"/>
  <c r="N2565" i="2"/>
  <c r="E2563" i="2"/>
  <c r="J2566" i="2"/>
  <c r="F2566" i="2"/>
  <c r="K2566" i="2"/>
  <c r="I2566" i="2"/>
  <c r="H2566" i="2"/>
  <c r="G2566" i="2"/>
  <c r="C2565" i="2"/>
  <c r="B2565" i="2"/>
  <c r="L2565" i="2"/>
  <c r="D2564" i="2"/>
  <c r="A2585" i="2"/>
  <c r="F2567" i="2" a="1"/>
  <c r="Q2565" i="2" a="1"/>
  <c r="M2565" i="2" a="1"/>
  <c r="O2565" i="2" a="1"/>
  <c r="E2564" i="2" l="1"/>
  <c r="D2565" i="2"/>
  <c r="N2566" i="2"/>
  <c r="C2566" i="2"/>
  <c r="O2565" i="2"/>
  <c r="M2565" i="2"/>
  <c r="Q2565" i="2"/>
  <c r="J2567" i="2"/>
  <c r="G2567" i="2"/>
  <c r="K2567" i="2"/>
  <c r="I2567" i="2"/>
  <c r="F2567" i="2"/>
  <c r="H2567" i="2"/>
  <c r="B2566" i="2"/>
  <c r="L2566" i="2"/>
  <c r="P2566" i="2"/>
  <c r="A2586" i="2"/>
  <c r="O2566" i="2" a="1"/>
  <c r="M2566" i="2" a="1"/>
  <c r="F2568" i="2" a="1"/>
  <c r="Q2566" i="2" a="1"/>
  <c r="E268" i="48" a="1"/>
  <c r="E268" i="48" l="1"/>
  <c r="N2567" i="2"/>
  <c r="O2566" i="2"/>
  <c r="Q2566" i="2"/>
  <c r="M2566" i="2"/>
  <c r="P2567" i="2"/>
  <c r="F2568" i="2"/>
  <c r="K2568" i="2"/>
  <c r="J2568" i="2"/>
  <c r="I2568" i="2"/>
  <c r="H2568" i="2"/>
  <c r="G2568" i="2"/>
  <c r="L2567" i="2"/>
  <c r="B2567" i="2"/>
  <c r="C2567" i="2"/>
  <c r="E2565" i="2"/>
  <c r="D2566" i="2"/>
  <c r="A2587" i="2"/>
  <c r="Q2567" i="2" a="1"/>
  <c r="F2569" i="2" a="1"/>
  <c r="M2567" i="2" a="1"/>
  <c r="O2567" i="2" a="1"/>
  <c r="C2568" i="2" l="1"/>
  <c r="E2566" i="2"/>
  <c r="P2568" i="2"/>
  <c r="N2568" i="2"/>
  <c r="D2567" i="2"/>
  <c r="O2567" i="2"/>
  <c r="M2567" i="2"/>
  <c r="Q2567" i="2"/>
  <c r="H2569" i="2"/>
  <c r="I2569" i="2"/>
  <c r="J2569" i="2"/>
  <c r="F2569" i="2"/>
  <c r="G2569" i="2"/>
  <c r="K2569" i="2"/>
  <c r="B2568" i="2"/>
  <c r="L2568" i="2"/>
  <c r="A2588" i="2"/>
  <c r="O2568" i="2" a="1"/>
  <c r="F2570" i="2" a="1"/>
  <c r="M2568" i="2" a="1"/>
  <c r="Q2568" i="2" a="1"/>
  <c r="D2568" i="2" l="1"/>
  <c r="M2568" i="2"/>
  <c r="Q2568" i="2"/>
  <c r="O2568" i="2"/>
  <c r="G2570" i="2"/>
  <c r="K2570" i="2"/>
  <c r="I2570" i="2"/>
  <c r="H2570" i="2"/>
  <c r="F2570" i="2"/>
  <c r="J2570" i="2"/>
  <c r="C2569" i="2"/>
  <c r="B2569" i="2"/>
  <c r="L2569" i="2"/>
  <c r="E2567" i="2"/>
  <c r="P2569" i="2"/>
  <c r="N2569" i="2"/>
  <c r="A2589" i="2"/>
  <c r="O2569" i="2" a="1"/>
  <c r="M2569" i="2" a="1"/>
  <c r="Q2569" i="2" a="1"/>
  <c r="F2571" i="2" a="1"/>
  <c r="N2570" i="2" l="1"/>
  <c r="P2570" i="2"/>
  <c r="E2568" i="2"/>
  <c r="D2569" i="2"/>
  <c r="F2571" i="2"/>
  <c r="K2571" i="2"/>
  <c r="J2571" i="2"/>
  <c r="I2571" i="2"/>
  <c r="G2571" i="2"/>
  <c r="H2571" i="2"/>
  <c r="Q2569" i="2"/>
  <c r="O2569" i="2"/>
  <c r="M2569" i="2"/>
  <c r="B2570" i="2"/>
  <c r="L2570" i="2"/>
  <c r="C2570" i="2"/>
  <c r="A2590" i="2"/>
  <c r="M2570" i="2" a="1"/>
  <c r="O2570" i="2" a="1"/>
  <c r="F2572" i="2" a="1"/>
  <c r="Q2570" i="2" a="1"/>
  <c r="D2570" i="2" l="1"/>
  <c r="P2571" i="2"/>
  <c r="N2571" i="2"/>
  <c r="M2570" i="2"/>
  <c r="O2570" i="2"/>
  <c r="Q2570" i="2"/>
  <c r="G2572" i="2"/>
  <c r="J2572" i="2"/>
  <c r="F2572" i="2"/>
  <c r="K2572" i="2"/>
  <c r="I2572" i="2"/>
  <c r="H2572" i="2"/>
  <c r="E2569" i="2"/>
  <c r="C2571" i="2"/>
  <c r="L2571" i="2"/>
  <c r="B2571" i="2"/>
  <c r="A2591" i="2"/>
  <c r="Q2571" i="2" a="1"/>
  <c r="F2573" i="2" a="1"/>
  <c r="O2571" i="2" a="1"/>
  <c r="M2571" i="2" a="1"/>
  <c r="D2571" i="2" l="1"/>
  <c r="N2572" i="2"/>
  <c r="P2572" i="2"/>
  <c r="O2571" i="2"/>
  <c r="M2571" i="2"/>
  <c r="Q2571" i="2"/>
  <c r="G2573" i="2"/>
  <c r="F2573" i="2"/>
  <c r="K2573" i="2"/>
  <c r="I2573" i="2"/>
  <c r="H2573" i="2"/>
  <c r="J2573" i="2"/>
  <c r="C2572" i="2"/>
  <c r="B2572" i="2"/>
  <c r="L2572" i="2"/>
  <c r="E2570" i="2"/>
  <c r="A2592" i="2"/>
  <c r="F2574" i="2" a="1"/>
  <c r="M2572" i="2" a="1"/>
  <c r="Q2572" i="2" a="1"/>
  <c r="O2572" i="2" a="1"/>
  <c r="N2573" i="2" l="1"/>
  <c r="P2573" i="2"/>
  <c r="D2572" i="2"/>
  <c r="C2573" i="2"/>
  <c r="M2572" i="2"/>
  <c r="O2572" i="2"/>
  <c r="Q2572" i="2"/>
  <c r="K2574" i="2"/>
  <c r="J2574" i="2"/>
  <c r="I2574" i="2"/>
  <c r="H2574" i="2"/>
  <c r="G2574" i="2"/>
  <c r="F2574" i="2"/>
  <c r="B2573" i="2"/>
  <c r="L2573" i="2"/>
  <c r="E2571" i="2"/>
  <c r="A2593" i="2"/>
  <c r="Q2573" i="2" a="1"/>
  <c r="O2573" i="2" a="1"/>
  <c r="M2573" i="2" a="1"/>
  <c r="F2575" i="2" a="1"/>
  <c r="D2573" i="2" l="1"/>
  <c r="P2574" i="2"/>
  <c r="N2574" i="2"/>
  <c r="C2574" i="2"/>
  <c r="O2573" i="2"/>
  <c r="Q2573" i="2"/>
  <c r="M2573" i="2"/>
  <c r="J2575" i="2"/>
  <c r="F2575" i="2"/>
  <c r="K2575" i="2"/>
  <c r="I2575" i="2"/>
  <c r="G2575" i="2"/>
  <c r="H2575" i="2"/>
  <c r="B2574" i="2"/>
  <c r="L2574" i="2"/>
  <c r="E2572" i="2"/>
  <c r="A2594" i="2"/>
  <c r="M2574" i="2" a="1"/>
  <c r="F2576" i="2" a="1"/>
  <c r="Q2574" i="2" a="1"/>
  <c r="O2574" i="2" a="1"/>
  <c r="F271" i="48" a="1"/>
  <c r="F271" i="48" l="1"/>
  <c r="D2574" i="2"/>
  <c r="N2575" i="2"/>
  <c r="O2574" i="2"/>
  <c r="Q2574" i="2"/>
  <c r="M2574" i="2"/>
  <c r="E2573" i="2"/>
  <c r="J2576" i="2"/>
  <c r="G2576" i="2"/>
  <c r="K2576" i="2"/>
  <c r="H2576" i="2"/>
  <c r="I2576" i="2"/>
  <c r="F2576" i="2"/>
  <c r="L2575" i="2"/>
  <c r="B2575" i="2"/>
  <c r="C2575" i="2"/>
  <c r="P2575" i="2"/>
  <c r="A2595" i="2"/>
  <c r="M2575" i="2" a="1"/>
  <c r="Q2575" i="2" a="1"/>
  <c r="O2575" i="2" a="1"/>
  <c r="F2577" i="2" a="1"/>
  <c r="E2574" i="2" l="1"/>
  <c r="Q2575" i="2"/>
  <c r="O2575" i="2"/>
  <c r="M2575" i="2"/>
  <c r="K2577" i="2"/>
  <c r="G2577" i="2"/>
  <c r="J2577" i="2"/>
  <c r="I2577" i="2"/>
  <c r="H2577" i="2"/>
  <c r="F2577" i="2"/>
  <c r="D2575" i="2"/>
  <c r="B2576" i="2"/>
  <c r="L2576" i="2"/>
  <c r="C2576" i="2"/>
  <c r="N2576" i="2"/>
  <c r="P2576" i="2"/>
  <c r="A2596" i="2"/>
  <c r="O2576" i="2" a="1"/>
  <c r="F2578" i="2" a="1"/>
  <c r="M2576" i="2" a="1"/>
  <c r="Q2576" i="2" a="1"/>
  <c r="E269" i="48" a="1"/>
  <c r="E269" i="48" l="1"/>
  <c r="N2577" i="2"/>
  <c r="P2577" i="2"/>
  <c r="D2576" i="2"/>
  <c r="K2578" i="2"/>
  <c r="J2578" i="2"/>
  <c r="H2578" i="2"/>
  <c r="G2578" i="2"/>
  <c r="F2578" i="2"/>
  <c r="I2578" i="2"/>
  <c r="Q2576" i="2"/>
  <c r="M2576" i="2"/>
  <c r="O2576" i="2"/>
  <c r="B2577" i="2"/>
  <c r="L2577" i="2"/>
  <c r="E2575" i="2"/>
  <c r="C2577" i="2"/>
  <c r="A2597" i="2"/>
  <c r="M2577" i="2" a="1"/>
  <c r="F2579" i="2" a="1"/>
  <c r="O2577" i="2" a="1"/>
  <c r="Q2577" i="2" a="1"/>
  <c r="P2578" i="2" l="1"/>
  <c r="D2577" i="2"/>
  <c r="O2577" i="2"/>
  <c r="M2577" i="2"/>
  <c r="Q2577" i="2"/>
  <c r="K2579" i="2"/>
  <c r="J2579" i="2"/>
  <c r="G2579" i="2"/>
  <c r="I2579" i="2"/>
  <c r="H2579" i="2"/>
  <c r="F2579" i="2"/>
  <c r="E2576" i="2"/>
  <c r="N2578" i="2"/>
  <c r="B2578" i="2"/>
  <c r="L2578" i="2"/>
  <c r="C2578" i="2"/>
  <c r="A2598" i="2"/>
  <c r="Q2578" i="2" a="1"/>
  <c r="F2580" i="2" a="1"/>
  <c r="M2578" i="2" a="1"/>
  <c r="O2578" i="2" a="1"/>
  <c r="P2579" i="2" l="1"/>
  <c r="N2579" i="2"/>
  <c r="G2580" i="2"/>
  <c r="F2580" i="2"/>
  <c r="K2580" i="2"/>
  <c r="J2580" i="2"/>
  <c r="I2580" i="2"/>
  <c r="H2580" i="2"/>
  <c r="M2578" i="2"/>
  <c r="O2578" i="2"/>
  <c r="Q2578" i="2"/>
  <c r="D2578" i="2"/>
  <c r="E2577" i="2"/>
  <c r="B2579" i="2"/>
  <c r="L2579" i="2"/>
  <c r="C2579" i="2"/>
  <c r="A2599" i="2"/>
  <c r="Q2579" i="2" a="1"/>
  <c r="O2579" i="2" a="1"/>
  <c r="M2579" i="2" a="1"/>
  <c r="F2581" i="2" a="1"/>
  <c r="D2579" i="2" l="1"/>
  <c r="N2580" i="2"/>
  <c r="P2580" i="2"/>
  <c r="O2579" i="2"/>
  <c r="M2579" i="2"/>
  <c r="Q2579" i="2"/>
  <c r="K2581" i="2"/>
  <c r="J2581" i="2"/>
  <c r="H2581" i="2"/>
  <c r="G2581" i="2"/>
  <c r="F2581" i="2"/>
  <c r="I2581" i="2"/>
  <c r="L2580" i="2"/>
  <c r="B2580" i="2"/>
  <c r="E2578" i="2"/>
  <c r="C2580" i="2"/>
  <c r="A2600" i="2"/>
  <c r="F2582" i="2" a="1"/>
  <c r="M2580" i="2" a="1"/>
  <c r="Q2580" i="2" a="1"/>
  <c r="O2580" i="2" a="1"/>
  <c r="D2580" i="2" l="1"/>
  <c r="P2581" i="2"/>
  <c r="K2582" i="2"/>
  <c r="J2582" i="2"/>
  <c r="H2582" i="2"/>
  <c r="G2582" i="2"/>
  <c r="I2582" i="2"/>
  <c r="F2582" i="2"/>
  <c r="M2580" i="2"/>
  <c r="Q2580" i="2"/>
  <c r="O2580" i="2"/>
  <c r="L2581" i="2"/>
  <c r="B2581" i="2"/>
  <c r="C2581" i="2"/>
  <c r="N2581" i="2"/>
  <c r="E2579" i="2"/>
  <c r="A2601" i="2"/>
  <c r="M2581" i="2" a="1"/>
  <c r="Q2581" i="2" a="1"/>
  <c r="F2583" i="2" a="1"/>
  <c r="O2581" i="2" a="1"/>
  <c r="P2582" i="2" l="1"/>
  <c r="D2581" i="2"/>
  <c r="O2581" i="2"/>
  <c r="M2581" i="2"/>
  <c r="Q2581" i="2"/>
  <c r="H2583" i="2"/>
  <c r="F2583" i="2"/>
  <c r="G2583" i="2"/>
  <c r="K2583" i="2"/>
  <c r="J2583" i="2"/>
  <c r="I2583" i="2"/>
  <c r="L2582" i="2"/>
  <c r="B2582" i="2"/>
  <c r="E2580" i="2"/>
  <c r="C2582" i="2"/>
  <c r="N2582" i="2"/>
  <c r="A2602" i="2"/>
  <c r="O2582" i="2" a="1"/>
  <c r="M2582" i="2" a="1"/>
  <c r="Q2582" i="2" a="1"/>
  <c r="F2584" i="2" a="1"/>
  <c r="P2583" i="2" l="1"/>
  <c r="D2582" i="2"/>
  <c r="K2584" i="2"/>
  <c r="J2584" i="2"/>
  <c r="H2584" i="2"/>
  <c r="I2584" i="2"/>
  <c r="G2584" i="2"/>
  <c r="F2584" i="2"/>
  <c r="M2582" i="2"/>
  <c r="Q2582" i="2"/>
  <c r="O2582" i="2"/>
  <c r="L2583" i="2"/>
  <c r="B2583" i="2"/>
  <c r="E2581" i="2"/>
  <c r="C2583" i="2"/>
  <c r="N2583" i="2"/>
  <c r="A2603" i="2"/>
  <c r="M2583" i="2" a="1"/>
  <c r="Q2583" i="2" a="1"/>
  <c r="O2583" i="2" a="1"/>
  <c r="F2585" i="2" a="1"/>
  <c r="P2584" i="2" l="1"/>
  <c r="C2584" i="2"/>
  <c r="D2583" i="2"/>
  <c r="O2583" i="2"/>
  <c r="Q2583" i="2"/>
  <c r="M2583" i="2"/>
  <c r="K2585" i="2"/>
  <c r="J2585" i="2"/>
  <c r="I2585" i="2"/>
  <c r="H2585" i="2"/>
  <c r="G2585" i="2"/>
  <c r="F2585" i="2"/>
  <c r="E2582" i="2"/>
  <c r="L2584" i="2"/>
  <c r="B2584" i="2"/>
  <c r="N2584" i="2"/>
  <c r="A2604" i="2"/>
  <c r="Q2584" i="2" a="1"/>
  <c r="M2584" i="2" a="1"/>
  <c r="O2584" i="2" a="1"/>
  <c r="F2586" i="2" a="1"/>
  <c r="F272" i="48" a="1"/>
  <c r="F272" i="48" l="1"/>
  <c r="O2584" i="2"/>
  <c r="Q2584" i="2"/>
  <c r="M2584" i="2"/>
  <c r="N2585" i="2"/>
  <c r="C2585" i="2"/>
  <c r="P2585" i="2"/>
  <c r="F2586" i="2"/>
  <c r="K2586" i="2"/>
  <c r="J2586" i="2"/>
  <c r="I2586" i="2"/>
  <c r="H2586" i="2"/>
  <c r="G2586" i="2"/>
  <c r="D2584" i="2"/>
  <c r="B2585" i="2"/>
  <c r="L2585" i="2"/>
  <c r="E2583" i="2"/>
  <c r="A2605" i="2"/>
  <c r="O2585" i="2" a="1"/>
  <c r="F2587" i="2" a="1"/>
  <c r="Q2585" i="2" a="1"/>
  <c r="M2585" i="2" a="1"/>
  <c r="N2586" i="2" l="1"/>
  <c r="E2584" i="2"/>
  <c r="P2586" i="2"/>
  <c r="D2585" i="2"/>
  <c r="O2585" i="2"/>
  <c r="M2585" i="2"/>
  <c r="Q2585" i="2"/>
  <c r="K2587" i="2"/>
  <c r="J2587" i="2"/>
  <c r="G2587" i="2"/>
  <c r="I2587" i="2"/>
  <c r="H2587" i="2"/>
  <c r="F2587" i="2"/>
  <c r="C2586" i="2"/>
  <c r="L2586" i="2"/>
  <c r="B2586" i="2"/>
  <c r="A2606" i="2"/>
  <c r="M2586" i="2" a="1"/>
  <c r="F2588" i="2" a="1"/>
  <c r="O2586" i="2" a="1"/>
  <c r="Q2586" i="2" a="1"/>
  <c r="E270" i="48" a="1"/>
  <c r="E270" i="48" l="1"/>
  <c r="D2586" i="2"/>
  <c r="E2585" i="2"/>
  <c r="P2587" i="2"/>
  <c r="N2587" i="2"/>
  <c r="Q2586" i="2"/>
  <c r="M2586" i="2"/>
  <c r="O2586" i="2"/>
  <c r="K2588" i="2"/>
  <c r="J2588" i="2"/>
  <c r="H2588" i="2"/>
  <c r="G2588" i="2"/>
  <c r="I2588" i="2"/>
  <c r="F2588" i="2"/>
  <c r="L2587" i="2"/>
  <c r="B2587" i="2"/>
  <c r="C2587" i="2"/>
  <c r="A2607" i="2"/>
  <c r="F2589" i="2" a="1"/>
  <c r="Q2587" i="2" a="1"/>
  <c r="M2587" i="2" a="1"/>
  <c r="O2587" i="2" a="1"/>
  <c r="D2587" i="2" l="1"/>
  <c r="P2588" i="2"/>
  <c r="M2587" i="2"/>
  <c r="O2587" i="2"/>
  <c r="Q2587" i="2"/>
  <c r="G2589" i="2"/>
  <c r="F2589" i="2"/>
  <c r="K2589" i="2"/>
  <c r="J2589" i="2"/>
  <c r="I2589" i="2"/>
  <c r="H2589" i="2"/>
  <c r="N2588" i="2"/>
  <c r="C2588" i="2"/>
  <c r="E2586" i="2"/>
  <c r="B2588" i="2"/>
  <c r="L2588" i="2"/>
  <c r="A2608" i="2"/>
  <c r="F2590" i="2" a="1"/>
  <c r="M2588" i="2" a="1"/>
  <c r="Q2588" i="2" a="1"/>
  <c r="O2588" i="2" a="1"/>
  <c r="P2589" i="2" l="1"/>
  <c r="N2589" i="2"/>
  <c r="Q2588" i="2"/>
  <c r="M2588" i="2"/>
  <c r="O2588" i="2"/>
  <c r="K2590" i="2"/>
  <c r="J2590" i="2"/>
  <c r="I2590" i="2"/>
  <c r="H2590" i="2"/>
  <c r="G2590" i="2"/>
  <c r="F2590" i="2"/>
  <c r="D2588" i="2"/>
  <c r="L2589" i="2"/>
  <c r="B2589" i="2"/>
  <c r="C2589" i="2"/>
  <c r="E2587" i="2"/>
  <c r="A2609" i="2"/>
  <c r="F2591" i="2" a="1"/>
  <c r="Q2589" i="2" a="1"/>
  <c r="M2589" i="2" a="1"/>
  <c r="O2589" i="2" a="1"/>
  <c r="N2590" i="2" l="1"/>
  <c r="D2589" i="2"/>
  <c r="C2590" i="2"/>
  <c r="P2590" i="2"/>
  <c r="I2591" i="2"/>
  <c r="F2591" i="2"/>
  <c r="K2591" i="2"/>
  <c r="J2591" i="2"/>
  <c r="H2591" i="2"/>
  <c r="G2591" i="2"/>
  <c r="Q2589" i="2"/>
  <c r="O2589" i="2"/>
  <c r="M2589" i="2"/>
  <c r="E2588" i="2"/>
  <c r="L2590" i="2"/>
  <c r="B2590" i="2"/>
  <c r="A2610" i="2"/>
  <c r="O2590" i="2" a="1"/>
  <c r="Q2590" i="2" a="1"/>
  <c r="F2592" i="2" a="1"/>
  <c r="M2590" i="2" a="1"/>
  <c r="O2590" i="2" l="1"/>
  <c r="M2590" i="2"/>
  <c r="Q2590" i="2"/>
  <c r="D2590" i="2"/>
  <c r="C2591" i="2"/>
  <c r="N2591" i="2"/>
  <c r="H2592" i="2"/>
  <c r="F2592" i="2"/>
  <c r="K2592" i="2"/>
  <c r="I2592" i="2"/>
  <c r="J2592" i="2"/>
  <c r="G2592" i="2"/>
  <c r="E2589" i="2"/>
  <c r="P2591" i="2"/>
  <c r="B2591" i="2"/>
  <c r="L2591" i="2"/>
  <c r="E2590" i="2"/>
  <c r="A2611" i="2"/>
  <c r="O2591" i="2" a="1"/>
  <c r="F2593" i="2" a="1"/>
  <c r="Q2591" i="2" a="1"/>
  <c r="M2591" i="2" a="1"/>
  <c r="P2592" i="2" l="1"/>
  <c r="C2592" i="2"/>
  <c r="O2591" i="2"/>
  <c r="M2591" i="2"/>
  <c r="Q2591" i="2"/>
  <c r="K2593" i="2"/>
  <c r="J2593" i="2"/>
  <c r="I2593" i="2"/>
  <c r="H2593" i="2"/>
  <c r="G2593" i="2"/>
  <c r="F2593" i="2"/>
  <c r="N2592" i="2"/>
  <c r="L2592" i="2"/>
  <c r="B2592" i="2"/>
  <c r="D2591" i="2"/>
  <c r="A2612" i="2"/>
  <c r="F2594" i="2" a="1"/>
  <c r="M2592" i="2" a="1"/>
  <c r="O2592" i="2" a="1"/>
  <c r="Q2592" i="2" a="1"/>
  <c r="E2591" i="2" l="1"/>
  <c r="Q2592" i="2"/>
  <c r="O2592" i="2"/>
  <c r="M2592" i="2"/>
  <c r="D2592" i="2"/>
  <c r="P2593" i="2"/>
  <c r="C2593" i="2"/>
  <c r="N2593" i="2"/>
  <c r="F2594" i="2"/>
  <c r="K2594" i="2"/>
  <c r="J2594" i="2"/>
  <c r="H2594" i="2"/>
  <c r="G2594" i="2"/>
  <c r="I2594" i="2"/>
  <c r="B2593" i="2"/>
  <c r="L2593" i="2"/>
  <c r="A2613" i="2"/>
  <c r="M2593" i="2" a="1"/>
  <c r="O2593" i="2" a="1"/>
  <c r="F2595" i="2" a="1"/>
  <c r="Q2593" i="2" a="1"/>
  <c r="E2592" i="2" l="1"/>
  <c r="O2593" i="2"/>
  <c r="M2593" i="2"/>
  <c r="Q2593" i="2"/>
  <c r="P2594" i="2"/>
  <c r="D2593" i="2"/>
  <c r="C2594" i="2"/>
  <c r="H2595" i="2"/>
  <c r="G2595" i="2"/>
  <c r="F2595" i="2"/>
  <c r="K2595" i="2"/>
  <c r="I2595" i="2"/>
  <c r="J2595" i="2"/>
  <c r="N2594" i="2"/>
  <c r="B2594" i="2"/>
  <c r="L2594" i="2"/>
  <c r="A2614" i="2"/>
  <c r="M2594" i="2" a="1"/>
  <c r="F2596" i="2" a="1"/>
  <c r="O2594" i="2" a="1"/>
  <c r="Q2594" i="2" a="1"/>
  <c r="F273" i="48" a="1"/>
  <c r="F273" i="48" l="1"/>
  <c r="E2593" i="2"/>
  <c r="P2595" i="2"/>
  <c r="M2594" i="2"/>
  <c r="O2594" i="2"/>
  <c r="Q2594" i="2"/>
  <c r="D2594" i="2"/>
  <c r="J2596" i="2"/>
  <c r="I2596" i="2"/>
  <c r="K2596" i="2"/>
  <c r="H2596" i="2"/>
  <c r="G2596" i="2"/>
  <c r="F2596" i="2"/>
  <c r="C2595" i="2"/>
  <c r="B2595" i="2"/>
  <c r="L2595" i="2"/>
  <c r="N2595" i="2"/>
  <c r="A2615" i="2"/>
  <c r="F2597" i="2" a="1"/>
  <c r="M2595" i="2" a="1"/>
  <c r="O2595" i="2" a="1"/>
  <c r="Q2595" i="2" a="1"/>
  <c r="E2594" i="2" l="1"/>
  <c r="C2596" i="2"/>
  <c r="N2596" i="2"/>
  <c r="M2595" i="2"/>
  <c r="O2595" i="2"/>
  <c r="Q2595" i="2"/>
  <c r="K2597" i="2"/>
  <c r="J2597" i="2"/>
  <c r="I2597" i="2"/>
  <c r="H2597" i="2"/>
  <c r="G2597" i="2"/>
  <c r="F2597" i="2"/>
  <c r="D2595" i="2"/>
  <c r="L2596" i="2"/>
  <c r="B2596" i="2"/>
  <c r="P2596" i="2"/>
  <c r="A2616" i="2"/>
  <c r="Q2596" i="2" a="1"/>
  <c r="O2596" i="2" a="1"/>
  <c r="M2596" i="2" a="1"/>
  <c r="F2598" i="2" a="1"/>
  <c r="E271" i="48" a="1"/>
  <c r="E271" i="48" l="1"/>
  <c r="M2596" i="2"/>
  <c r="Q2596" i="2"/>
  <c r="O2596" i="2"/>
  <c r="C2597" i="2"/>
  <c r="N2597" i="2"/>
  <c r="P2597" i="2"/>
  <c r="H2598" i="2"/>
  <c r="F2598" i="2"/>
  <c r="G2598" i="2"/>
  <c r="K2598" i="2"/>
  <c r="J2598" i="2"/>
  <c r="I2598" i="2"/>
  <c r="B2597" i="2"/>
  <c r="L2597" i="2"/>
  <c r="D2596" i="2"/>
  <c r="E2595" i="2"/>
  <c r="A2617" i="2"/>
  <c r="M2597" i="2" a="1"/>
  <c r="O2597" i="2" a="1"/>
  <c r="F2599" i="2" a="1"/>
  <c r="Q2597" i="2" a="1"/>
  <c r="E2596" i="2" l="1"/>
  <c r="D2597" i="2"/>
  <c r="Q2597" i="2"/>
  <c r="M2597" i="2"/>
  <c r="O2597" i="2"/>
  <c r="P2598" i="2"/>
  <c r="K2599" i="2"/>
  <c r="J2599" i="2"/>
  <c r="I2599" i="2"/>
  <c r="H2599" i="2"/>
  <c r="G2599" i="2"/>
  <c r="F2599" i="2"/>
  <c r="C2598" i="2"/>
  <c r="N2598" i="2"/>
  <c r="L2598" i="2"/>
  <c r="B2598" i="2"/>
  <c r="A2618" i="2"/>
  <c r="O2598" i="2" a="1"/>
  <c r="Q2598" i="2" a="1"/>
  <c r="F2600" i="2" a="1"/>
  <c r="M2598" i="2" a="1"/>
  <c r="P2599" i="2" l="1"/>
  <c r="N2599" i="2"/>
  <c r="C2599" i="2"/>
  <c r="D2598" i="2"/>
  <c r="E2597" i="2"/>
  <c r="M2598" i="2"/>
  <c r="O2598" i="2"/>
  <c r="Q2598" i="2"/>
  <c r="F2600" i="2"/>
  <c r="K2600" i="2"/>
  <c r="J2600" i="2"/>
  <c r="I2600" i="2"/>
  <c r="H2600" i="2"/>
  <c r="G2600" i="2"/>
  <c r="L2599" i="2"/>
  <c r="B2599" i="2"/>
  <c r="A2619" i="2"/>
  <c r="Q2599" i="2" a="1"/>
  <c r="F2601" i="2" a="1"/>
  <c r="M2599" i="2" a="1"/>
  <c r="O2599" i="2" a="1"/>
  <c r="D2599" i="2" l="1"/>
  <c r="O2599" i="2"/>
  <c r="M2599" i="2"/>
  <c r="Q2599" i="2"/>
  <c r="N2600" i="2"/>
  <c r="C2600" i="2"/>
  <c r="P2600" i="2"/>
  <c r="I2601" i="2"/>
  <c r="H2601" i="2"/>
  <c r="G2601" i="2"/>
  <c r="F2601" i="2"/>
  <c r="K2601" i="2"/>
  <c r="J2601" i="2"/>
  <c r="B2600" i="2"/>
  <c r="L2600" i="2"/>
  <c r="E2598" i="2"/>
  <c r="A2620" i="2"/>
  <c r="O2600" i="2" a="1"/>
  <c r="M2600" i="2" a="1"/>
  <c r="F2602" i="2" a="1"/>
  <c r="Q2600" i="2" a="1"/>
  <c r="E2599" i="2" l="1"/>
  <c r="P2601" i="2"/>
  <c r="Q2600" i="2"/>
  <c r="M2600" i="2"/>
  <c r="O2600" i="2"/>
  <c r="N2601" i="2"/>
  <c r="D2600" i="2"/>
  <c r="K2602" i="2"/>
  <c r="I2602" i="2"/>
  <c r="H2602" i="2"/>
  <c r="G2602" i="2"/>
  <c r="F2602" i="2"/>
  <c r="J2602" i="2"/>
  <c r="B2601" i="2"/>
  <c r="L2601" i="2"/>
  <c r="C2601" i="2"/>
  <c r="A2621" i="2"/>
  <c r="Q2601" i="2" a="1"/>
  <c r="O2601" i="2" a="1"/>
  <c r="M2601" i="2" a="1"/>
  <c r="F2603" i="2" a="1"/>
  <c r="C2602" i="2" l="1"/>
  <c r="N2602" i="2"/>
  <c r="E2600" i="2"/>
  <c r="D2601" i="2"/>
  <c r="P2602" i="2"/>
  <c r="O2601" i="2"/>
  <c r="M2601" i="2"/>
  <c r="Q2601" i="2"/>
  <c r="K2603" i="2"/>
  <c r="J2603" i="2"/>
  <c r="I2603" i="2"/>
  <c r="H2603" i="2"/>
  <c r="G2603" i="2"/>
  <c r="F2603" i="2"/>
  <c r="L2602" i="2"/>
  <c r="B2602" i="2"/>
  <c r="A2622" i="2"/>
  <c r="M2602" i="2" a="1"/>
  <c r="F2604" i="2" a="1"/>
  <c r="O2602" i="2" a="1"/>
  <c r="Q2602" i="2" a="1"/>
  <c r="Q2602" i="2" l="1"/>
  <c r="O2602" i="2"/>
  <c r="M2602" i="2"/>
  <c r="D2602" i="2"/>
  <c r="C2603" i="2"/>
  <c r="P2603" i="2"/>
  <c r="F2604" i="2"/>
  <c r="H2604" i="2"/>
  <c r="G2604" i="2"/>
  <c r="K2604" i="2"/>
  <c r="J2604" i="2"/>
  <c r="I2604" i="2"/>
  <c r="B2603" i="2"/>
  <c r="L2603" i="2"/>
  <c r="N2603" i="2"/>
  <c r="E2601" i="2"/>
  <c r="A2623" i="2"/>
  <c r="M2603" i="2" a="1"/>
  <c r="Q2603" i="2" a="1"/>
  <c r="F2605" i="2" a="1"/>
  <c r="O2603" i="2" a="1"/>
  <c r="E2602" i="2" l="1"/>
  <c r="P2604" i="2"/>
  <c r="Q2603" i="2"/>
  <c r="O2603" i="2"/>
  <c r="M2603" i="2"/>
  <c r="K2605" i="2"/>
  <c r="J2605" i="2"/>
  <c r="I2605" i="2"/>
  <c r="H2605" i="2"/>
  <c r="G2605" i="2"/>
  <c r="F2605" i="2"/>
  <c r="D2603" i="2"/>
  <c r="C2604" i="2"/>
  <c r="N2604" i="2"/>
  <c r="B2604" i="2"/>
  <c r="L2604" i="2"/>
  <c r="A2624" i="2"/>
  <c r="O2604" i="2" a="1"/>
  <c r="M2604" i="2" a="1"/>
  <c r="F2606" i="2" a="1"/>
  <c r="Q2604" i="2" a="1"/>
  <c r="F274" i="48" a="1"/>
  <c r="F274" i="48" l="1"/>
  <c r="P2605" i="2"/>
  <c r="E2603" i="2"/>
  <c r="C2605" i="2"/>
  <c r="N2605" i="2"/>
  <c r="M2604" i="2"/>
  <c r="Q2604" i="2"/>
  <c r="O2604" i="2"/>
  <c r="J2606" i="2"/>
  <c r="K2606" i="2"/>
  <c r="I2606" i="2"/>
  <c r="H2606" i="2"/>
  <c r="G2606" i="2"/>
  <c r="F2606" i="2"/>
  <c r="L2605" i="2"/>
  <c r="B2605" i="2"/>
  <c r="D2604" i="2"/>
  <c r="A2625" i="2"/>
  <c r="O2605" i="2" a="1"/>
  <c r="M2605" i="2" a="1"/>
  <c r="F2607" i="2" a="1"/>
  <c r="Q2605" i="2" a="1"/>
  <c r="M2605" i="2" l="1"/>
  <c r="Q2605" i="2"/>
  <c r="O2605" i="2"/>
  <c r="D2605" i="2"/>
  <c r="C2606" i="2"/>
  <c r="N2606" i="2"/>
  <c r="P2606" i="2"/>
  <c r="H2607" i="2"/>
  <c r="G2607" i="2"/>
  <c r="F2607" i="2"/>
  <c r="K2607" i="2"/>
  <c r="J2607" i="2"/>
  <c r="I2607" i="2"/>
  <c r="B2606" i="2"/>
  <c r="L2606" i="2"/>
  <c r="E2604" i="2"/>
  <c r="A2626" i="2"/>
  <c r="M2606" i="2" a="1"/>
  <c r="Q2606" i="2" a="1"/>
  <c r="F2608" i="2" a="1"/>
  <c r="O2606" i="2" a="1"/>
  <c r="E272" i="48" a="1"/>
  <c r="E272" i="48" l="1"/>
  <c r="O2606" i="2"/>
  <c r="M2606" i="2"/>
  <c r="Q2606" i="2"/>
  <c r="D2606" i="2"/>
  <c r="E2605" i="2"/>
  <c r="K2608" i="2"/>
  <c r="J2608" i="2"/>
  <c r="I2608" i="2"/>
  <c r="H2608" i="2"/>
  <c r="G2608" i="2"/>
  <c r="F2608" i="2"/>
  <c r="B2607" i="2"/>
  <c r="L2607" i="2"/>
  <c r="P2607" i="2"/>
  <c r="C2607" i="2"/>
  <c r="N2607" i="2"/>
  <c r="A2627" i="2"/>
  <c r="M2607" i="2" a="1"/>
  <c r="O2607" i="2" a="1"/>
  <c r="Q2607" i="2" a="1"/>
  <c r="F2609" i="2" a="1"/>
  <c r="P2608" i="2" l="1"/>
  <c r="N2608" i="2"/>
  <c r="E2606" i="2"/>
  <c r="C2608" i="2"/>
  <c r="M2607" i="2"/>
  <c r="O2607" i="2"/>
  <c r="Q2607" i="2"/>
  <c r="K2609" i="2"/>
  <c r="J2609" i="2"/>
  <c r="G2609" i="2"/>
  <c r="I2609" i="2"/>
  <c r="H2609" i="2"/>
  <c r="F2609" i="2"/>
  <c r="B2608" i="2"/>
  <c r="L2608" i="2"/>
  <c r="D2607" i="2"/>
  <c r="A2628" i="2"/>
  <c r="Q2608" i="2" a="1"/>
  <c r="F2610" i="2" a="1"/>
  <c r="O2608" i="2" a="1"/>
  <c r="M2608" i="2" a="1"/>
  <c r="P2609" i="2" l="1"/>
  <c r="D2608" i="2"/>
  <c r="N2609" i="2"/>
  <c r="M2608" i="2"/>
  <c r="Q2608" i="2"/>
  <c r="O2608" i="2"/>
  <c r="H2610" i="2"/>
  <c r="G2610" i="2"/>
  <c r="F2610" i="2"/>
  <c r="K2610" i="2"/>
  <c r="J2610" i="2"/>
  <c r="I2610" i="2"/>
  <c r="C2609" i="2"/>
  <c r="B2609" i="2"/>
  <c r="L2609" i="2"/>
  <c r="E2607" i="2"/>
  <c r="A2629" i="2"/>
  <c r="O2609" i="2" a="1"/>
  <c r="F2611" i="2" a="1"/>
  <c r="M2609" i="2" a="1"/>
  <c r="Q2609" i="2" a="1"/>
  <c r="D2609" i="2" l="1"/>
  <c r="P2610" i="2"/>
  <c r="E2608" i="2"/>
  <c r="Q2609" i="2"/>
  <c r="M2609" i="2"/>
  <c r="O2609" i="2"/>
  <c r="K2611" i="2"/>
  <c r="J2611" i="2"/>
  <c r="I2611" i="2"/>
  <c r="H2611" i="2"/>
  <c r="G2611" i="2"/>
  <c r="F2611" i="2"/>
  <c r="B2610" i="2"/>
  <c r="L2610" i="2"/>
  <c r="C2610" i="2"/>
  <c r="N2610" i="2"/>
  <c r="A2630" i="2"/>
  <c r="F2612" i="2" a="1"/>
  <c r="M2610" i="2" a="1"/>
  <c r="O2610" i="2" a="1"/>
  <c r="Q2610" i="2" a="1"/>
  <c r="P2611" i="2" l="1"/>
  <c r="N2611" i="2"/>
  <c r="C2611" i="2"/>
  <c r="D2610" i="2"/>
  <c r="M2610" i="2"/>
  <c r="Q2610" i="2"/>
  <c r="O2610" i="2"/>
  <c r="I2612" i="2"/>
  <c r="H2612" i="2"/>
  <c r="G2612" i="2"/>
  <c r="F2612" i="2"/>
  <c r="K2612" i="2"/>
  <c r="J2612" i="2"/>
  <c r="L2611" i="2"/>
  <c r="B2611" i="2"/>
  <c r="E2609" i="2"/>
  <c r="A2631" i="2"/>
  <c r="O2611" i="2" a="1"/>
  <c r="M2611" i="2" a="1"/>
  <c r="Q2611" i="2" a="1"/>
  <c r="F2613" i="2" a="1"/>
  <c r="D2611" i="2" l="1"/>
  <c r="P2612" i="2"/>
  <c r="N2612" i="2"/>
  <c r="M2611" i="2"/>
  <c r="O2611" i="2"/>
  <c r="Q2611" i="2"/>
  <c r="C2612" i="2"/>
  <c r="H2613" i="2"/>
  <c r="G2613" i="2"/>
  <c r="F2613" i="2"/>
  <c r="K2613" i="2"/>
  <c r="I2613" i="2"/>
  <c r="J2613" i="2"/>
  <c r="B2612" i="2"/>
  <c r="L2612" i="2"/>
  <c r="E2610" i="2"/>
  <c r="A2632" i="2"/>
  <c r="F2614" i="2" a="1"/>
  <c r="M2612" i="2" a="1"/>
  <c r="O2612" i="2" a="1"/>
  <c r="Q2612" i="2" a="1"/>
  <c r="D2612" i="2" l="1"/>
  <c r="E2611" i="2"/>
  <c r="P2613" i="2"/>
  <c r="M2612" i="2"/>
  <c r="O2612" i="2"/>
  <c r="Q2612" i="2"/>
  <c r="K2614" i="2"/>
  <c r="J2614" i="2"/>
  <c r="I2614" i="2"/>
  <c r="H2614" i="2"/>
  <c r="G2614" i="2"/>
  <c r="F2614" i="2"/>
  <c r="B2613" i="2"/>
  <c r="L2613" i="2"/>
  <c r="C2613" i="2"/>
  <c r="N2613" i="2"/>
  <c r="A2633" i="2"/>
  <c r="O2613" i="2" a="1"/>
  <c r="M2613" i="2" a="1"/>
  <c r="F2615" i="2" a="1"/>
  <c r="Q2613" i="2" a="1"/>
  <c r="P2614" i="2" l="1"/>
  <c r="E2612" i="2"/>
  <c r="C2614" i="2"/>
  <c r="N2614" i="2"/>
  <c r="M2613" i="2"/>
  <c r="O2613" i="2"/>
  <c r="Q2613" i="2"/>
  <c r="I2615" i="2"/>
  <c r="H2615" i="2"/>
  <c r="G2615" i="2"/>
  <c r="F2615" i="2"/>
  <c r="K2615" i="2"/>
  <c r="J2615" i="2"/>
  <c r="D2613" i="2"/>
  <c r="L2614" i="2"/>
  <c r="B2614" i="2"/>
  <c r="A2634" i="2"/>
  <c r="F2616" i="2" a="1"/>
  <c r="Q2614" i="2" a="1"/>
  <c r="M2614" i="2" a="1"/>
  <c r="O2614" i="2" a="1"/>
  <c r="F275" i="48" a="1"/>
  <c r="F275" i="48" l="1"/>
  <c r="P2615" i="2"/>
  <c r="D2614" i="2"/>
  <c r="Q2614" i="2"/>
  <c r="O2614" i="2"/>
  <c r="M2614" i="2"/>
  <c r="N2615" i="2"/>
  <c r="H2616" i="2"/>
  <c r="G2616" i="2"/>
  <c r="F2616" i="2"/>
  <c r="K2616" i="2"/>
  <c r="J2616" i="2"/>
  <c r="I2616" i="2"/>
  <c r="B2615" i="2"/>
  <c r="L2615" i="2"/>
  <c r="C2615" i="2"/>
  <c r="E2613" i="2"/>
  <c r="A2635" i="2"/>
  <c r="Q2615" i="2" a="1"/>
  <c r="O2615" i="2" a="1"/>
  <c r="M2615" i="2" a="1"/>
  <c r="F2617" i="2" a="1"/>
  <c r="E2614" i="2" l="1"/>
  <c r="P2616" i="2"/>
  <c r="D2615" i="2"/>
  <c r="M2615" i="2"/>
  <c r="O2615" i="2"/>
  <c r="Q2615" i="2"/>
  <c r="K2617" i="2"/>
  <c r="J2617" i="2"/>
  <c r="I2617" i="2"/>
  <c r="H2617" i="2"/>
  <c r="G2617" i="2"/>
  <c r="F2617" i="2"/>
  <c r="B2616" i="2"/>
  <c r="L2616" i="2"/>
  <c r="C2616" i="2"/>
  <c r="N2616" i="2"/>
  <c r="A2636" i="2"/>
  <c r="Q2616" i="2" a="1"/>
  <c r="M2616" i="2" a="1"/>
  <c r="F2618" i="2" a="1"/>
  <c r="O2616" i="2" a="1"/>
  <c r="E273" i="48" a="1"/>
  <c r="E273" i="48" l="1"/>
  <c r="P2617" i="2"/>
  <c r="D2616" i="2"/>
  <c r="N2617" i="2"/>
  <c r="C2617" i="2"/>
  <c r="Q2616" i="2"/>
  <c r="O2616" i="2"/>
  <c r="M2616" i="2"/>
  <c r="K2618" i="2"/>
  <c r="J2618" i="2"/>
  <c r="I2618" i="2"/>
  <c r="H2618" i="2"/>
  <c r="G2618" i="2"/>
  <c r="F2618" i="2"/>
  <c r="L2617" i="2"/>
  <c r="B2617" i="2"/>
  <c r="E2615" i="2"/>
  <c r="A2637" i="2"/>
  <c r="M2617" i="2" a="1"/>
  <c r="F2619" i="2" a="1"/>
  <c r="Q2617" i="2" a="1"/>
  <c r="O2617" i="2" a="1"/>
  <c r="N2618" i="2" l="1"/>
  <c r="Q2617" i="2"/>
  <c r="O2617" i="2"/>
  <c r="M2617" i="2"/>
  <c r="D2617" i="2"/>
  <c r="C2618" i="2"/>
  <c r="H2619" i="2"/>
  <c r="G2619" i="2"/>
  <c r="F2619" i="2"/>
  <c r="K2619" i="2"/>
  <c r="J2619" i="2"/>
  <c r="I2619" i="2"/>
  <c r="P2618" i="2"/>
  <c r="E2616" i="2"/>
  <c r="B2618" i="2"/>
  <c r="L2618" i="2"/>
  <c r="A2638" i="2"/>
  <c r="Q2618" i="2" a="1"/>
  <c r="O2618" i="2" a="1"/>
  <c r="M2618" i="2" a="1"/>
  <c r="F2620" i="2" a="1"/>
  <c r="E2617" i="2" l="1"/>
  <c r="O2618" i="2"/>
  <c r="Q2618" i="2"/>
  <c r="M2618" i="2"/>
  <c r="P2619" i="2"/>
  <c r="J2620" i="2"/>
  <c r="I2620" i="2"/>
  <c r="H2620" i="2"/>
  <c r="G2620" i="2"/>
  <c r="F2620" i="2"/>
  <c r="K2620" i="2"/>
  <c r="B2619" i="2"/>
  <c r="L2619" i="2"/>
  <c r="C2619" i="2"/>
  <c r="N2619" i="2"/>
  <c r="D2618" i="2"/>
  <c r="A2639" i="2"/>
  <c r="Q2619" i="2" a="1"/>
  <c r="O2619" i="2" a="1"/>
  <c r="M2619" i="2" a="1"/>
  <c r="F2621" i="2" a="1"/>
  <c r="E2618" i="2" l="1"/>
  <c r="N2620" i="2"/>
  <c r="O2619" i="2"/>
  <c r="M2619" i="2"/>
  <c r="Q2619" i="2"/>
  <c r="F2621" i="2"/>
  <c r="K2621" i="2"/>
  <c r="J2621" i="2"/>
  <c r="I2621" i="2"/>
  <c r="H2621" i="2"/>
  <c r="G2621" i="2"/>
  <c r="D2619" i="2"/>
  <c r="L2620" i="2"/>
  <c r="B2620" i="2"/>
  <c r="C2620" i="2"/>
  <c r="P2620" i="2"/>
  <c r="A2640" i="2"/>
  <c r="O2620" i="2" a="1"/>
  <c r="F2622" i="2" a="1"/>
  <c r="M2620" i="2" a="1"/>
  <c r="Q2620" i="2" a="1"/>
  <c r="N2621" i="2" l="1"/>
  <c r="P2621" i="2"/>
  <c r="C2621" i="2"/>
  <c r="D2620" i="2"/>
  <c r="H2622" i="2"/>
  <c r="G2622" i="2"/>
  <c r="F2622" i="2"/>
  <c r="K2622" i="2"/>
  <c r="J2622" i="2"/>
  <c r="I2622" i="2"/>
  <c r="M2620" i="2"/>
  <c r="O2620" i="2"/>
  <c r="Q2620" i="2"/>
  <c r="B2621" i="2"/>
  <c r="L2621" i="2"/>
  <c r="E2619" i="2"/>
  <c r="A2641" i="2"/>
  <c r="O2621" i="2" a="1"/>
  <c r="Q2621" i="2" a="1"/>
  <c r="F2623" i="2" a="1"/>
  <c r="M2621" i="2" a="1"/>
  <c r="P2622" i="2" l="1"/>
  <c r="D2621" i="2"/>
  <c r="O2621" i="2"/>
  <c r="Q2621" i="2"/>
  <c r="M2621" i="2"/>
  <c r="K2623" i="2"/>
  <c r="J2623" i="2"/>
  <c r="I2623" i="2"/>
  <c r="H2623" i="2"/>
  <c r="G2623" i="2"/>
  <c r="F2623" i="2"/>
  <c r="E2620" i="2"/>
  <c r="B2622" i="2"/>
  <c r="L2622" i="2"/>
  <c r="N2622" i="2"/>
  <c r="C2622" i="2"/>
  <c r="A2642" i="2"/>
  <c r="Q2622" i="2" a="1"/>
  <c r="F2624" i="2" a="1"/>
  <c r="M2622" i="2" a="1"/>
  <c r="O2622" i="2" a="1"/>
  <c r="E2621" i="2" l="1"/>
  <c r="P2623" i="2"/>
  <c r="C2623" i="2"/>
  <c r="M2622" i="2"/>
  <c r="Q2622" i="2"/>
  <c r="O2622" i="2"/>
  <c r="I2624" i="2"/>
  <c r="H2624" i="2"/>
  <c r="G2624" i="2"/>
  <c r="F2624" i="2"/>
  <c r="K2624" i="2"/>
  <c r="J2624" i="2"/>
  <c r="L2623" i="2"/>
  <c r="B2623" i="2"/>
  <c r="N2623" i="2"/>
  <c r="D2622" i="2"/>
  <c r="A2643" i="2"/>
  <c r="Q2623" i="2" a="1"/>
  <c r="M2623" i="2" a="1"/>
  <c r="O2623" i="2" a="1"/>
  <c r="F2625" i="2" a="1"/>
  <c r="N2624" i="2" l="1"/>
  <c r="Q2623" i="2"/>
  <c r="O2623" i="2"/>
  <c r="M2623" i="2"/>
  <c r="P2624" i="2"/>
  <c r="H2625" i="2"/>
  <c r="G2625" i="2"/>
  <c r="F2625" i="2"/>
  <c r="K2625" i="2"/>
  <c r="J2625" i="2"/>
  <c r="I2625" i="2"/>
  <c r="B2624" i="2"/>
  <c r="L2624" i="2"/>
  <c r="C2624" i="2"/>
  <c r="D2623" i="2"/>
  <c r="E2622" i="2"/>
  <c r="A2644" i="2"/>
  <c r="F2626" i="2" a="1"/>
  <c r="Q2624" i="2" a="1"/>
  <c r="M2624" i="2" a="1"/>
  <c r="O2624" i="2" a="1"/>
  <c r="F276" i="48" a="1"/>
  <c r="F276" i="48" l="1"/>
  <c r="E2623" i="2"/>
  <c r="D2624" i="2"/>
  <c r="P2625" i="2"/>
  <c r="Q2624" i="2"/>
  <c r="M2624" i="2"/>
  <c r="O2624" i="2"/>
  <c r="K2626" i="2"/>
  <c r="J2626" i="2"/>
  <c r="I2626" i="2"/>
  <c r="H2626" i="2"/>
  <c r="G2626" i="2"/>
  <c r="F2626" i="2"/>
  <c r="C2625" i="2"/>
  <c r="B2625" i="2"/>
  <c r="L2625" i="2"/>
  <c r="N2625" i="2"/>
  <c r="A2645" i="2"/>
  <c r="O2625" i="2" a="1"/>
  <c r="F2627" i="2" a="1"/>
  <c r="Q2625" i="2" a="1"/>
  <c r="M2625" i="2" a="1"/>
  <c r="P2626" i="2" l="1"/>
  <c r="C2626" i="2"/>
  <c r="N2626" i="2"/>
  <c r="D2625" i="2"/>
  <c r="M2625" i="2"/>
  <c r="O2625" i="2"/>
  <c r="Q2625" i="2"/>
  <c r="G2627" i="2"/>
  <c r="F2627" i="2"/>
  <c r="K2627" i="2"/>
  <c r="J2627" i="2"/>
  <c r="I2627" i="2"/>
  <c r="H2627" i="2"/>
  <c r="L2626" i="2"/>
  <c r="B2626" i="2"/>
  <c r="E2624" i="2"/>
  <c r="A2646" i="2"/>
  <c r="F2628" i="2" a="1"/>
  <c r="Q2626" i="2" a="1"/>
  <c r="M2626" i="2" a="1"/>
  <c r="O2626" i="2" a="1"/>
  <c r="E274" i="48" a="1"/>
  <c r="E274" i="48" l="1"/>
  <c r="D2626" i="2"/>
  <c r="Q2626" i="2"/>
  <c r="O2626" i="2"/>
  <c r="M2626" i="2"/>
  <c r="N2627" i="2"/>
  <c r="P2627" i="2"/>
  <c r="G2628" i="2"/>
  <c r="K2628" i="2"/>
  <c r="J2628" i="2"/>
  <c r="I2628" i="2"/>
  <c r="H2628" i="2"/>
  <c r="F2628" i="2"/>
  <c r="C2627" i="2"/>
  <c r="B2627" i="2"/>
  <c r="L2627" i="2"/>
  <c r="E2625" i="2"/>
  <c r="A2647" i="2"/>
  <c r="M2627" i="2" a="1"/>
  <c r="O2627" i="2" a="1"/>
  <c r="Q2627" i="2" a="1"/>
  <c r="F2629" i="2" a="1"/>
  <c r="E2626" i="2" l="1"/>
  <c r="P2628" i="2"/>
  <c r="D2627" i="2"/>
  <c r="N2628" i="2"/>
  <c r="Q2627" i="2"/>
  <c r="M2627" i="2"/>
  <c r="O2627" i="2"/>
  <c r="I2629" i="2"/>
  <c r="H2629" i="2"/>
  <c r="F2629" i="2"/>
  <c r="K2629" i="2"/>
  <c r="G2629" i="2"/>
  <c r="J2629" i="2"/>
  <c r="B2628" i="2"/>
  <c r="L2628" i="2"/>
  <c r="C2628" i="2"/>
  <c r="A2648" i="2"/>
  <c r="O2628" i="2" a="1"/>
  <c r="Q2628" i="2" a="1"/>
  <c r="F2630" i="2" a="1"/>
  <c r="M2628" i="2" a="1"/>
  <c r="D2628" i="2" l="1"/>
  <c r="C2629" i="2"/>
  <c r="P2629" i="2"/>
  <c r="N2629" i="2"/>
  <c r="M2628" i="2"/>
  <c r="O2628" i="2"/>
  <c r="Q2628" i="2"/>
  <c r="K2630" i="2"/>
  <c r="J2630" i="2"/>
  <c r="I2630" i="2"/>
  <c r="H2630" i="2"/>
  <c r="G2630" i="2"/>
  <c r="F2630" i="2"/>
  <c r="L2629" i="2"/>
  <c r="B2629" i="2"/>
  <c r="E2627" i="2"/>
  <c r="A2649" i="2"/>
  <c r="F2631" i="2" a="1"/>
  <c r="M2629" i="2" a="1"/>
  <c r="Q2629" i="2" a="1"/>
  <c r="O2629" i="2" a="1"/>
  <c r="N2630" i="2" l="1"/>
  <c r="O2629" i="2"/>
  <c r="M2629" i="2"/>
  <c r="Q2629" i="2"/>
  <c r="C2630" i="2"/>
  <c r="D2629" i="2"/>
  <c r="G2631" i="2"/>
  <c r="I2631" i="2"/>
  <c r="H2631" i="2"/>
  <c r="F2631" i="2"/>
  <c r="K2631" i="2"/>
  <c r="J2631" i="2"/>
  <c r="P2630" i="2"/>
  <c r="L2630" i="2"/>
  <c r="B2630" i="2"/>
  <c r="E2628" i="2"/>
  <c r="A2650" i="2"/>
  <c r="Q2630" i="2" a="1"/>
  <c r="M2630" i="2" a="1"/>
  <c r="O2630" i="2" a="1"/>
  <c r="F2632" i="2" a="1"/>
  <c r="E2629" i="2" l="1"/>
  <c r="N2631" i="2"/>
  <c r="O2630" i="2"/>
  <c r="Q2630" i="2"/>
  <c r="M2630" i="2"/>
  <c r="P2631" i="2"/>
  <c r="K2632" i="2"/>
  <c r="J2632" i="2"/>
  <c r="G2632" i="2"/>
  <c r="I2632" i="2"/>
  <c r="H2632" i="2"/>
  <c r="F2632" i="2"/>
  <c r="C2631" i="2"/>
  <c r="L2631" i="2"/>
  <c r="B2631" i="2"/>
  <c r="D2630" i="2"/>
  <c r="A2651" i="2"/>
  <c r="O2631" i="2" a="1"/>
  <c r="M2631" i="2" a="1"/>
  <c r="Q2631" i="2" a="1"/>
  <c r="F2633" i="2" a="1"/>
  <c r="E2630" i="2" l="1"/>
  <c r="D2631" i="2"/>
  <c r="P2632" i="2"/>
  <c r="N2632" i="2"/>
  <c r="Q2631" i="2"/>
  <c r="O2631" i="2"/>
  <c r="M2631" i="2"/>
  <c r="K2633" i="2"/>
  <c r="J2633" i="2"/>
  <c r="I2633" i="2"/>
  <c r="H2633" i="2"/>
  <c r="G2633" i="2"/>
  <c r="F2633" i="2"/>
  <c r="B2632" i="2"/>
  <c r="L2632" i="2"/>
  <c r="C2632" i="2"/>
  <c r="A2652" i="2"/>
  <c r="F2634" i="2" a="1"/>
  <c r="Q2632" i="2" a="1"/>
  <c r="O2632" i="2" a="1"/>
  <c r="M2632" i="2" a="1"/>
  <c r="P2633" i="2" l="1"/>
  <c r="C2633" i="2"/>
  <c r="N2633" i="2"/>
  <c r="D2632" i="2"/>
  <c r="Q2632" i="2"/>
  <c r="M2632" i="2"/>
  <c r="O2632" i="2"/>
  <c r="I2634" i="2"/>
  <c r="H2634" i="2"/>
  <c r="G2634" i="2"/>
  <c r="F2634" i="2"/>
  <c r="K2634" i="2"/>
  <c r="J2634" i="2"/>
  <c r="L2633" i="2"/>
  <c r="B2633" i="2"/>
  <c r="E2631" i="2"/>
  <c r="A2653" i="2"/>
  <c r="M2633" i="2" a="1"/>
  <c r="Q2633" i="2" a="1"/>
  <c r="O2633" i="2" a="1"/>
  <c r="F2635" i="2" a="1"/>
  <c r="D2633" i="2" l="1"/>
  <c r="P2634" i="2"/>
  <c r="N2634" i="2"/>
  <c r="M2633" i="2"/>
  <c r="O2633" i="2"/>
  <c r="Q2633" i="2"/>
  <c r="J2635" i="2"/>
  <c r="K2635" i="2"/>
  <c r="G2635" i="2"/>
  <c r="I2635" i="2"/>
  <c r="H2635" i="2"/>
  <c r="F2635" i="2"/>
  <c r="L2634" i="2"/>
  <c r="B2634" i="2"/>
  <c r="C2634" i="2"/>
  <c r="E2632" i="2"/>
  <c r="A2654" i="2"/>
  <c r="O2634" i="2" a="1"/>
  <c r="Q2634" i="2" a="1"/>
  <c r="F2636" i="2" a="1"/>
  <c r="M2634" i="2" a="1"/>
  <c r="F277" i="48" a="1"/>
  <c r="F277" i="48" l="1"/>
  <c r="D2634" i="2"/>
  <c r="E2633" i="2"/>
  <c r="N2635" i="2"/>
  <c r="O2634" i="2"/>
  <c r="M2634" i="2"/>
  <c r="Q2634" i="2"/>
  <c r="K2636" i="2"/>
  <c r="H2636" i="2"/>
  <c r="I2636" i="2"/>
  <c r="G2636" i="2"/>
  <c r="F2636" i="2"/>
  <c r="J2636" i="2"/>
  <c r="C2635" i="2"/>
  <c r="L2635" i="2"/>
  <c r="B2635" i="2"/>
  <c r="P2635" i="2"/>
  <c r="A2655" i="2"/>
  <c r="Q2635" i="2" a="1"/>
  <c r="M2635" i="2" a="1"/>
  <c r="F2637" i="2" a="1"/>
  <c r="O2635" i="2" a="1"/>
  <c r="P2636" i="2" l="1"/>
  <c r="D2635" i="2"/>
  <c r="C2636" i="2"/>
  <c r="N2636" i="2"/>
  <c r="M2635" i="2"/>
  <c r="O2635" i="2"/>
  <c r="Q2635" i="2"/>
  <c r="G2637" i="2"/>
  <c r="F2637" i="2"/>
  <c r="H2637" i="2"/>
  <c r="K2637" i="2"/>
  <c r="I2637" i="2"/>
  <c r="J2637" i="2"/>
  <c r="B2636" i="2"/>
  <c r="L2636" i="2"/>
  <c r="E2634" i="2"/>
  <c r="A2656" i="2"/>
  <c r="F2638" i="2" a="1"/>
  <c r="M2636" i="2" a="1"/>
  <c r="Q2636" i="2" a="1"/>
  <c r="O2636" i="2" a="1"/>
  <c r="E275" i="48" a="1"/>
  <c r="E275" i="48" l="1"/>
  <c r="Q2636" i="2"/>
  <c r="M2636" i="2"/>
  <c r="O2636" i="2"/>
  <c r="D2636" i="2"/>
  <c r="N2637" i="2"/>
  <c r="C2637" i="2"/>
  <c r="P2637" i="2"/>
  <c r="K2638" i="2"/>
  <c r="J2638" i="2"/>
  <c r="G2638" i="2"/>
  <c r="I2638" i="2"/>
  <c r="F2638" i="2"/>
  <c r="H2638" i="2"/>
  <c r="L2637" i="2"/>
  <c r="B2637" i="2"/>
  <c r="E2635" i="2"/>
  <c r="A2657" i="2"/>
  <c r="O2637" i="2" a="1"/>
  <c r="M2637" i="2" a="1"/>
  <c r="Q2637" i="2" a="1"/>
  <c r="F2639" i="2" a="1"/>
  <c r="P2638" i="2" l="1"/>
  <c r="E2636" i="2"/>
  <c r="D2637" i="2"/>
  <c r="N2638" i="2"/>
  <c r="Q2637" i="2"/>
  <c r="O2637" i="2"/>
  <c r="M2637" i="2"/>
  <c r="K2639" i="2"/>
  <c r="H2639" i="2"/>
  <c r="J2639" i="2"/>
  <c r="I2639" i="2"/>
  <c r="G2639" i="2"/>
  <c r="F2639" i="2"/>
  <c r="B2638" i="2"/>
  <c r="L2638" i="2"/>
  <c r="C2638" i="2"/>
  <c r="A2658" i="2"/>
  <c r="Q2638" i="2" a="1"/>
  <c r="F2640" i="2" a="1"/>
  <c r="O2638" i="2" a="1"/>
  <c r="M2638" i="2" a="1"/>
  <c r="D2638" i="2" l="1"/>
  <c r="E2637" i="2"/>
  <c r="P2639" i="2"/>
  <c r="C2639" i="2"/>
  <c r="M2638" i="2"/>
  <c r="O2638" i="2"/>
  <c r="Q2638" i="2"/>
  <c r="G2640" i="2"/>
  <c r="F2640" i="2"/>
  <c r="K2640" i="2"/>
  <c r="J2640" i="2"/>
  <c r="I2640" i="2"/>
  <c r="H2640" i="2"/>
  <c r="B2639" i="2"/>
  <c r="L2639" i="2"/>
  <c r="N2639" i="2"/>
  <c r="A2659" i="2"/>
  <c r="Q2639" i="2" a="1"/>
  <c r="F2641" i="2" a="1"/>
  <c r="M2639" i="2" a="1"/>
  <c r="O2639" i="2" a="1"/>
  <c r="N2640" i="2" l="1"/>
  <c r="Q2639" i="2"/>
  <c r="O2639" i="2"/>
  <c r="M2639" i="2"/>
  <c r="K2641" i="2"/>
  <c r="J2641" i="2"/>
  <c r="G2641" i="2"/>
  <c r="F2641" i="2"/>
  <c r="I2641" i="2"/>
  <c r="H2641" i="2"/>
  <c r="C2640" i="2"/>
  <c r="P2640" i="2"/>
  <c r="D2639" i="2"/>
  <c r="B2640" i="2"/>
  <c r="L2640" i="2"/>
  <c r="E2638" i="2"/>
  <c r="A2660" i="2"/>
  <c r="F2642" i="2" a="1"/>
  <c r="O2640" i="2" a="1"/>
  <c r="Q2640" i="2" a="1"/>
  <c r="M2640" i="2" a="1"/>
  <c r="P2641" i="2" l="1"/>
  <c r="N2641" i="2"/>
  <c r="E2639" i="2"/>
  <c r="M2640" i="2"/>
  <c r="O2640" i="2"/>
  <c r="Q2640" i="2"/>
  <c r="K2642" i="2"/>
  <c r="H2642" i="2"/>
  <c r="J2642" i="2"/>
  <c r="I2642" i="2"/>
  <c r="G2642" i="2"/>
  <c r="F2642" i="2"/>
  <c r="L2641" i="2"/>
  <c r="B2641" i="2"/>
  <c r="C2641" i="2"/>
  <c r="D2640" i="2"/>
  <c r="A2661" i="2"/>
  <c r="M2641" i="2" a="1"/>
  <c r="Q2641" i="2" a="1"/>
  <c r="F2643" i="2" a="1"/>
  <c r="O2641" i="2" a="1"/>
  <c r="D2641" i="2" l="1"/>
  <c r="P2642" i="2"/>
  <c r="C2642" i="2"/>
  <c r="M2641" i="2"/>
  <c r="O2641" i="2"/>
  <c r="Q2641" i="2"/>
  <c r="K2643" i="2"/>
  <c r="J2643" i="2"/>
  <c r="I2643" i="2"/>
  <c r="H2643" i="2"/>
  <c r="F2643" i="2"/>
  <c r="G2643" i="2"/>
  <c r="L2642" i="2"/>
  <c r="B2642" i="2"/>
  <c r="N2642" i="2"/>
  <c r="E2640" i="2"/>
  <c r="A2662" i="2"/>
  <c r="F2644" i="2" a="1"/>
  <c r="M2642" i="2" a="1"/>
  <c r="Q2642" i="2" a="1"/>
  <c r="O2642" i="2" a="1"/>
  <c r="N2643" i="2" l="1"/>
  <c r="Q2642" i="2"/>
  <c r="O2642" i="2"/>
  <c r="M2642" i="2"/>
  <c r="C2643" i="2"/>
  <c r="P2643" i="2"/>
  <c r="K2644" i="2"/>
  <c r="J2644" i="2"/>
  <c r="G2644" i="2"/>
  <c r="F2644" i="2"/>
  <c r="H2644" i="2"/>
  <c r="I2644" i="2"/>
  <c r="L2643" i="2"/>
  <c r="B2643" i="2"/>
  <c r="D2642" i="2"/>
  <c r="E2641" i="2"/>
  <c r="A2663" i="2"/>
  <c r="M2643" i="2" a="1"/>
  <c r="Q2643" i="2" a="1"/>
  <c r="O2643" i="2" a="1"/>
  <c r="F2645" i="2" a="1"/>
  <c r="E2642" i="2" l="1"/>
  <c r="P2644" i="2"/>
  <c r="O2643" i="2"/>
  <c r="M2643" i="2"/>
  <c r="Q2643" i="2"/>
  <c r="D2643" i="2"/>
  <c r="N2644" i="2"/>
  <c r="K2645" i="2"/>
  <c r="J2645" i="2"/>
  <c r="I2645" i="2"/>
  <c r="H2645" i="2"/>
  <c r="G2645" i="2"/>
  <c r="F2645" i="2"/>
  <c r="B2644" i="2"/>
  <c r="L2644" i="2"/>
  <c r="C2644" i="2"/>
  <c r="A2664" i="2"/>
  <c r="O2644" i="2" a="1"/>
  <c r="F2646" i="2" a="1"/>
  <c r="Q2644" i="2" a="1"/>
  <c r="M2644" i="2" a="1"/>
  <c r="F278" i="48" a="1"/>
  <c r="F278" i="48" l="1"/>
  <c r="E2643" i="2"/>
  <c r="C2645" i="2"/>
  <c r="P2645" i="2"/>
  <c r="N2645" i="2"/>
  <c r="D2644" i="2"/>
  <c r="M2644" i="2"/>
  <c r="Q2644" i="2"/>
  <c r="O2644" i="2"/>
  <c r="H2646" i="2"/>
  <c r="G2646" i="2"/>
  <c r="F2646" i="2"/>
  <c r="K2646" i="2"/>
  <c r="J2646" i="2"/>
  <c r="I2646" i="2"/>
  <c r="L2645" i="2"/>
  <c r="B2645" i="2"/>
  <c r="A2665" i="2"/>
  <c r="O2645" i="2" a="1"/>
  <c r="M2645" i="2" a="1"/>
  <c r="F2647" i="2" a="1"/>
  <c r="Q2645" i="2" a="1"/>
  <c r="D2645" i="2" l="1"/>
  <c r="Q2645" i="2"/>
  <c r="O2645" i="2"/>
  <c r="M2645" i="2"/>
  <c r="P2646" i="2"/>
  <c r="K2647" i="2"/>
  <c r="J2647" i="2"/>
  <c r="G2647" i="2"/>
  <c r="F2647" i="2"/>
  <c r="I2647" i="2"/>
  <c r="H2647" i="2"/>
  <c r="B2646" i="2"/>
  <c r="L2646" i="2"/>
  <c r="C2646" i="2"/>
  <c r="N2646" i="2"/>
  <c r="E2644" i="2"/>
  <c r="A2666" i="2"/>
  <c r="Q2646" i="2" a="1"/>
  <c r="M2646" i="2" a="1"/>
  <c r="F2648" i="2" a="1"/>
  <c r="O2646" i="2" a="1"/>
  <c r="E276" i="48" a="1"/>
  <c r="E276" i="48" l="1"/>
  <c r="E2645" i="2"/>
  <c r="P2647" i="2"/>
  <c r="N2647" i="2"/>
  <c r="C2647" i="2"/>
  <c r="Q2646" i="2"/>
  <c r="O2646" i="2"/>
  <c r="M2646" i="2"/>
  <c r="K2648" i="2"/>
  <c r="J2648" i="2"/>
  <c r="I2648" i="2"/>
  <c r="H2648" i="2"/>
  <c r="F2648" i="2"/>
  <c r="G2648" i="2"/>
  <c r="D2646" i="2"/>
  <c r="L2647" i="2"/>
  <c r="B2647" i="2"/>
  <c r="A2667" i="2"/>
  <c r="Q2647" i="2" a="1"/>
  <c r="M2647" i="2" a="1"/>
  <c r="O2647" i="2" a="1"/>
  <c r="F2649" i="2" a="1"/>
  <c r="D2647" i="2" l="1"/>
  <c r="N2648" i="2"/>
  <c r="P2648" i="2"/>
  <c r="Q2647" i="2"/>
  <c r="O2647" i="2"/>
  <c r="M2647" i="2"/>
  <c r="C2648" i="2"/>
  <c r="H2649" i="2"/>
  <c r="G2649" i="2"/>
  <c r="F2649" i="2"/>
  <c r="K2649" i="2"/>
  <c r="J2649" i="2"/>
  <c r="I2649" i="2"/>
  <c r="E2646" i="2"/>
  <c r="B2648" i="2"/>
  <c r="L2648" i="2"/>
  <c r="A2668" i="2"/>
  <c r="F2650" i="2" a="1"/>
  <c r="O2648" i="2" a="1"/>
  <c r="Q2648" i="2" a="1"/>
  <c r="M2648" i="2" a="1"/>
  <c r="D2648" i="2" l="1"/>
  <c r="E2647" i="2"/>
  <c r="P2649" i="2"/>
  <c r="M2648" i="2"/>
  <c r="Q2648" i="2"/>
  <c r="O2648" i="2"/>
  <c r="K2650" i="2"/>
  <c r="J2650" i="2"/>
  <c r="I2650" i="2"/>
  <c r="G2650" i="2"/>
  <c r="F2650" i="2"/>
  <c r="H2650" i="2"/>
  <c r="B2649" i="2"/>
  <c r="L2649" i="2"/>
  <c r="C2649" i="2"/>
  <c r="N2649" i="2"/>
  <c r="A2669" i="2"/>
  <c r="F2651" i="2" a="1"/>
  <c r="M2649" i="2" a="1"/>
  <c r="Q2649" i="2" a="1"/>
  <c r="O2649" i="2" a="1"/>
  <c r="P2650" i="2" l="1"/>
  <c r="N2650" i="2"/>
  <c r="C2650" i="2"/>
  <c r="E2648" i="2"/>
  <c r="O2649" i="2"/>
  <c r="M2649" i="2"/>
  <c r="Q2649" i="2"/>
  <c r="K2651" i="2"/>
  <c r="J2651" i="2"/>
  <c r="I2651" i="2"/>
  <c r="H2651" i="2"/>
  <c r="G2651" i="2"/>
  <c r="F2651" i="2"/>
  <c r="D2649" i="2"/>
  <c r="L2650" i="2"/>
  <c r="D2650" i="2" s="1"/>
  <c r="B2650" i="2"/>
  <c r="A2670" i="2"/>
  <c r="M2650" i="2" a="1"/>
  <c r="F2652" i="2" a="1"/>
  <c r="Q2650" i="2" a="1"/>
  <c r="O2650" i="2" a="1"/>
  <c r="M2650" i="2" l="1"/>
  <c r="Q2650" i="2"/>
  <c r="O2650" i="2"/>
  <c r="P2651" i="2"/>
  <c r="N2651" i="2"/>
  <c r="C2651" i="2"/>
  <c r="G2652" i="2"/>
  <c r="F2652" i="2"/>
  <c r="K2652" i="2"/>
  <c r="J2652" i="2"/>
  <c r="I2652" i="2"/>
  <c r="H2652" i="2"/>
  <c r="B2651" i="2"/>
  <c r="L2651" i="2"/>
  <c r="E2649" i="2"/>
  <c r="A2671" i="2"/>
  <c r="O2651" i="2" a="1"/>
  <c r="F2653" i="2" a="1"/>
  <c r="Q2651" i="2" a="1"/>
  <c r="M2651" i="2" a="1"/>
  <c r="N2652" i="2" l="1"/>
  <c r="E2650" i="2"/>
  <c r="P2652" i="2"/>
  <c r="D2651" i="2"/>
  <c r="M2651" i="2"/>
  <c r="Q2651" i="2"/>
  <c r="O2651" i="2"/>
  <c r="K2653" i="2"/>
  <c r="J2653" i="2"/>
  <c r="I2653" i="2"/>
  <c r="G2653" i="2"/>
  <c r="F2653" i="2"/>
  <c r="H2653" i="2"/>
  <c r="B2652" i="2"/>
  <c r="L2652" i="2"/>
  <c r="C2652" i="2"/>
  <c r="A2672" i="2"/>
  <c r="M2652" i="2" a="1"/>
  <c r="F2654" i="2" a="1"/>
  <c r="Q2652" i="2" a="1"/>
  <c r="O2652" i="2" a="1"/>
  <c r="N2653" i="2" l="1"/>
  <c r="E2651" i="2"/>
  <c r="C2653" i="2"/>
  <c r="P2653" i="2"/>
  <c r="D2652" i="2"/>
  <c r="Q2652" i="2"/>
  <c r="M2652" i="2"/>
  <c r="O2652" i="2"/>
  <c r="I2654" i="2"/>
  <c r="H2654" i="2"/>
  <c r="G2654" i="2"/>
  <c r="F2654" i="2"/>
  <c r="K2654" i="2"/>
  <c r="J2654" i="2"/>
  <c r="L2653" i="2"/>
  <c r="B2653" i="2"/>
  <c r="A2673" i="2"/>
  <c r="O2653" i="2" a="1"/>
  <c r="M2653" i="2" a="1"/>
  <c r="Q2653" i="2" a="1"/>
  <c r="F2655" i="2" a="1"/>
  <c r="Q2653" i="2" l="1"/>
  <c r="O2653" i="2"/>
  <c r="M2653" i="2"/>
  <c r="N2654" i="2"/>
  <c r="P2654" i="2"/>
  <c r="D2653" i="2"/>
  <c r="H2655" i="2"/>
  <c r="G2655" i="2"/>
  <c r="F2655" i="2"/>
  <c r="I2655" i="2"/>
  <c r="K2655" i="2"/>
  <c r="J2655" i="2"/>
  <c r="C2654" i="2"/>
  <c r="B2654" i="2"/>
  <c r="L2654" i="2"/>
  <c r="E2652" i="2"/>
  <c r="A2674" i="2"/>
  <c r="M2654" i="2" a="1"/>
  <c r="Q2654" i="2" a="1"/>
  <c r="O2654" i="2" a="1"/>
  <c r="F2656" i="2" a="1"/>
  <c r="F279" i="48" a="1"/>
  <c r="F279" i="48" l="1"/>
  <c r="E2653" i="2"/>
  <c r="D2654" i="2"/>
  <c r="P2655" i="2"/>
  <c r="Q2654" i="2"/>
  <c r="M2654" i="2"/>
  <c r="O2654" i="2"/>
  <c r="K2656" i="2"/>
  <c r="J2656" i="2"/>
  <c r="I2656" i="2"/>
  <c r="G2656" i="2"/>
  <c r="F2656" i="2"/>
  <c r="H2656" i="2"/>
  <c r="B2655" i="2"/>
  <c r="L2655" i="2"/>
  <c r="C2655" i="2"/>
  <c r="N2655" i="2"/>
  <c r="A2675" i="2"/>
  <c r="Q2655" i="2" a="1"/>
  <c r="M2655" i="2" a="1"/>
  <c r="F2657" i="2" a="1"/>
  <c r="O2655" i="2" a="1"/>
  <c r="P2656" i="2" l="1"/>
  <c r="C2656" i="2"/>
  <c r="D2655" i="2"/>
  <c r="N2656" i="2"/>
  <c r="O2655" i="2"/>
  <c r="M2655" i="2"/>
  <c r="Q2655" i="2"/>
  <c r="K2657" i="2"/>
  <c r="J2657" i="2"/>
  <c r="I2657" i="2"/>
  <c r="H2657" i="2"/>
  <c r="G2657" i="2"/>
  <c r="F2657" i="2"/>
  <c r="B2656" i="2"/>
  <c r="L2656" i="2"/>
  <c r="E2654" i="2"/>
  <c r="A2676" i="2"/>
  <c r="O2656" i="2" a="1"/>
  <c r="Q2656" i="2" a="1"/>
  <c r="M2656" i="2" a="1"/>
  <c r="F2658" i="2" a="1"/>
  <c r="E277" i="48" a="1"/>
  <c r="E277" i="48" l="1"/>
  <c r="D2656" i="2"/>
  <c r="Q2656" i="2"/>
  <c r="O2656" i="2"/>
  <c r="M2656" i="2"/>
  <c r="N2657" i="2"/>
  <c r="P2657" i="2"/>
  <c r="C2657" i="2"/>
  <c r="I2658" i="2"/>
  <c r="H2658" i="2"/>
  <c r="G2658" i="2"/>
  <c r="F2658" i="2"/>
  <c r="K2658" i="2"/>
  <c r="J2658" i="2"/>
  <c r="B2657" i="2"/>
  <c r="L2657" i="2"/>
  <c r="E2655" i="2"/>
  <c r="A2677" i="2"/>
  <c r="F2659" i="2" a="1"/>
  <c r="Q2657" i="2" a="1"/>
  <c r="O2657" i="2" a="1"/>
  <c r="M2657" i="2" a="1"/>
  <c r="E2656" i="2" l="1"/>
  <c r="P2658" i="2"/>
  <c r="Q2657" i="2"/>
  <c r="O2657" i="2"/>
  <c r="M2657" i="2"/>
  <c r="D2657" i="2"/>
  <c r="H2659" i="2"/>
  <c r="K2659" i="2"/>
  <c r="J2659" i="2"/>
  <c r="I2659" i="2"/>
  <c r="G2659" i="2"/>
  <c r="F2659" i="2"/>
  <c r="C2658" i="2"/>
  <c r="B2658" i="2"/>
  <c r="L2658" i="2"/>
  <c r="N2658" i="2"/>
  <c r="A2678" i="2"/>
  <c r="F2660" i="2" a="1"/>
  <c r="Q2658" i="2" a="1"/>
  <c r="M2658" i="2" a="1"/>
  <c r="O2658" i="2" a="1"/>
  <c r="E2657" i="2" l="1"/>
  <c r="P2659" i="2"/>
  <c r="D2658" i="2"/>
  <c r="O2658" i="2"/>
  <c r="Q2658" i="2"/>
  <c r="M2658" i="2"/>
  <c r="K2660" i="2"/>
  <c r="J2660" i="2"/>
  <c r="I2660" i="2"/>
  <c r="H2660" i="2"/>
  <c r="G2660" i="2"/>
  <c r="F2660" i="2"/>
  <c r="B2659" i="2"/>
  <c r="L2659" i="2"/>
  <c r="C2659" i="2"/>
  <c r="N2659" i="2"/>
  <c r="A2679" i="2"/>
  <c r="M2659" i="2" a="1"/>
  <c r="F2661" i="2" a="1"/>
  <c r="O2659" i="2" a="1"/>
  <c r="Q2659" i="2" a="1"/>
  <c r="C2660" i="2" l="1"/>
  <c r="N2660" i="2"/>
  <c r="D2659" i="2"/>
  <c r="O2659" i="2"/>
  <c r="Q2659" i="2"/>
  <c r="M2659" i="2"/>
  <c r="K2661" i="2"/>
  <c r="F2661" i="2"/>
  <c r="J2661" i="2"/>
  <c r="I2661" i="2"/>
  <c r="H2661" i="2"/>
  <c r="G2661" i="2"/>
  <c r="P2660" i="2"/>
  <c r="E2658" i="2"/>
  <c r="B2660" i="2"/>
  <c r="L2660" i="2"/>
  <c r="A2680" i="2"/>
  <c r="M2660" i="2" a="1"/>
  <c r="O2660" i="2" a="1"/>
  <c r="F2662" i="2" a="1"/>
  <c r="Q2660" i="2" a="1"/>
  <c r="P2661" i="2" l="1"/>
  <c r="O2660" i="2"/>
  <c r="Q2660" i="2"/>
  <c r="M2660" i="2"/>
  <c r="D2660" i="2"/>
  <c r="C2661" i="2"/>
  <c r="N2661" i="2"/>
  <c r="J2662" i="2"/>
  <c r="K2662" i="2"/>
  <c r="I2662" i="2"/>
  <c r="H2662" i="2"/>
  <c r="G2662" i="2"/>
  <c r="F2662" i="2"/>
  <c r="E2659" i="2"/>
  <c r="L2661" i="2"/>
  <c r="B2661" i="2"/>
  <c r="A2681" i="2"/>
  <c r="Q2661" i="2" a="1"/>
  <c r="M2661" i="2" a="1"/>
  <c r="F2663" i="2" a="1"/>
  <c r="O2661" i="2" a="1"/>
  <c r="D2661" i="2" l="1"/>
  <c r="N2662" i="2"/>
  <c r="M2661" i="2"/>
  <c r="O2661" i="2"/>
  <c r="Q2661" i="2"/>
  <c r="C2662" i="2"/>
  <c r="E2660" i="2"/>
  <c r="J2663" i="2"/>
  <c r="G2663" i="2"/>
  <c r="I2663" i="2"/>
  <c r="H2663" i="2"/>
  <c r="F2663" i="2"/>
  <c r="K2663" i="2"/>
  <c r="B2662" i="2"/>
  <c r="L2662" i="2"/>
  <c r="P2662" i="2"/>
  <c r="A2682" i="2"/>
  <c r="F2664" i="2" a="1"/>
  <c r="M2662" i="2" a="1"/>
  <c r="Q2662" i="2" a="1"/>
  <c r="O2662" i="2" a="1"/>
  <c r="N2663" i="2" l="1"/>
  <c r="Q2662" i="2"/>
  <c r="M2662" i="2"/>
  <c r="O2662" i="2"/>
  <c r="E2661" i="2"/>
  <c r="J2664" i="2"/>
  <c r="I2664" i="2"/>
  <c r="H2664" i="2"/>
  <c r="G2664" i="2"/>
  <c r="K2664" i="2"/>
  <c r="F2664" i="2"/>
  <c r="L2663" i="2"/>
  <c r="B2663" i="2"/>
  <c r="P2663" i="2"/>
  <c r="C2663" i="2"/>
  <c r="D2662" i="2"/>
  <c r="A2683" i="2"/>
  <c r="M2663" i="2" a="1"/>
  <c r="Q2663" i="2" a="1"/>
  <c r="F2665" i="2" a="1"/>
  <c r="O2663" i="2" a="1"/>
  <c r="N2664" i="2" l="1"/>
  <c r="E2662" i="2"/>
  <c r="C2664" i="2"/>
  <c r="M2663" i="2"/>
  <c r="O2663" i="2"/>
  <c r="Q2663" i="2"/>
  <c r="J2665" i="2"/>
  <c r="H2665" i="2"/>
  <c r="I2665" i="2"/>
  <c r="G2665" i="2"/>
  <c r="F2665" i="2"/>
  <c r="K2665" i="2"/>
  <c r="D2663" i="2"/>
  <c r="B2664" i="2"/>
  <c r="L2664" i="2"/>
  <c r="P2664" i="2"/>
  <c r="A2684" i="2"/>
  <c r="M2664" i="2" a="1"/>
  <c r="O2664" i="2" a="1"/>
  <c r="F2666" i="2" a="1"/>
  <c r="Q2664" i="2" a="1"/>
  <c r="F280" i="48" a="1"/>
  <c r="F280" i="48" l="1"/>
  <c r="M2664" i="2"/>
  <c r="Q2664" i="2"/>
  <c r="O2664" i="2"/>
  <c r="N2665" i="2"/>
  <c r="K2666" i="2"/>
  <c r="I2666" i="2"/>
  <c r="H2666" i="2"/>
  <c r="G2666" i="2"/>
  <c r="F2666" i="2"/>
  <c r="J2666" i="2"/>
  <c r="B2665" i="2"/>
  <c r="L2665" i="2"/>
  <c r="D2664" i="2"/>
  <c r="C2665" i="2"/>
  <c r="P2665" i="2"/>
  <c r="E2663" i="2"/>
  <c r="A2685" i="2"/>
  <c r="Q2665" i="2" a="1"/>
  <c r="O2665" i="2" a="1"/>
  <c r="F2667" i="2" a="1"/>
  <c r="M2665" i="2" a="1"/>
  <c r="E2664" i="2" l="1"/>
  <c r="P2666" i="2"/>
  <c r="C2666" i="2"/>
  <c r="D2665" i="2"/>
  <c r="M2665" i="2"/>
  <c r="Q2665" i="2"/>
  <c r="O2665" i="2"/>
  <c r="G2667" i="2"/>
  <c r="K2667" i="2"/>
  <c r="J2667" i="2"/>
  <c r="F2667" i="2"/>
  <c r="I2667" i="2"/>
  <c r="H2667" i="2"/>
  <c r="B2666" i="2"/>
  <c r="L2666" i="2"/>
  <c r="N2666" i="2"/>
  <c r="A2686" i="2"/>
  <c r="M2666" i="2" a="1"/>
  <c r="F2668" i="2" a="1"/>
  <c r="O2666" i="2" a="1"/>
  <c r="Q2666" i="2" a="1"/>
  <c r="E278" i="48" a="1"/>
  <c r="E278" i="48" l="1"/>
  <c r="N2667" i="2"/>
  <c r="M2666" i="2"/>
  <c r="O2666" i="2"/>
  <c r="Q2666" i="2"/>
  <c r="P2667" i="2"/>
  <c r="J2668" i="2"/>
  <c r="K2668" i="2"/>
  <c r="H2668" i="2"/>
  <c r="G2668" i="2"/>
  <c r="F2668" i="2"/>
  <c r="I2668" i="2"/>
  <c r="B2667" i="2"/>
  <c r="L2667" i="2"/>
  <c r="C2667" i="2"/>
  <c r="D2666" i="2"/>
  <c r="E2665" i="2"/>
  <c r="A2687" i="2"/>
  <c r="M2667" i="2" a="1"/>
  <c r="F2669" i="2" a="1"/>
  <c r="Q2667" i="2" a="1"/>
  <c r="O2667" i="2" a="1"/>
  <c r="E2666" i="2" l="1"/>
  <c r="D2667" i="2"/>
  <c r="O2667" i="2"/>
  <c r="M2667" i="2"/>
  <c r="Q2667" i="2"/>
  <c r="J2669" i="2"/>
  <c r="H2669" i="2"/>
  <c r="G2669" i="2"/>
  <c r="F2669" i="2"/>
  <c r="K2669" i="2"/>
  <c r="I2669" i="2"/>
  <c r="N2668" i="2"/>
  <c r="B2668" i="2"/>
  <c r="L2668" i="2"/>
  <c r="C2668" i="2"/>
  <c r="P2668" i="2"/>
  <c r="A2688" i="2"/>
  <c r="F2670" i="2" a="1"/>
  <c r="Q2668" i="2" a="1"/>
  <c r="M2668" i="2" a="1"/>
  <c r="O2668" i="2" a="1"/>
  <c r="D2668" i="2" l="1"/>
  <c r="F2670" i="2"/>
  <c r="K2670" i="2"/>
  <c r="J2670" i="2"/>
  <c r="H2670" i="2"/>
  <c r="G2670" i="2"/>
  <c r="I2670" i="2"/>
  <c r="Q2668" i="2"/>
  <c r="M2668" i="2"/>
  <c r="O2668" i="2"/>
  <c r="B2669" i="2"/>
  <c r="L2669" i="2"/>
  <c r="C2669" i="2"/>
  <c r="E2667" i="2"/>
  <c r="N2669" i="2"/>
  <c r="P2669" i="2"/>
  <c r="A2689" i="2"/>
  <c r="O2669" i="2" a="1"/>
  <c r="M2669" i="2" a="1"/>
  <c r="F2671" i="2" a="1"/>
  <c r="Q2669" i="2" a="1"/>
  <c r="P2670" i="2" l="1"/>
  <c r="D2669" i="2"/>
  <c r="O2669" i="2"/>
  <c r="M2669" i="2"/>
  <c r="Q2669" i="2"/>
  <c r="G2671" i="2"/>
  <c r="F2671" i="2"/>
  <c r="J2671" i="2"/>
  <c r="K2671" i="2"/>
  <c r="I2671" i="2"/>
  <c r="H2671" i="2"/>
  <c r="E2668" i="2"/>
  <c r="C2670" i="2"/>
  <c r="N2670" i="2"/>
  <c r="B2670" i="2"/>
  <c r="L2670" i="2"/>
  <c r="A2690" i="2"/>
  <c r="F2672" i="2" a="1"/>
  <c r="O2670" i="2" a="1"/>
  <c r="Q2670" i="2" a="1"/>
  <c r="M2670" i="2" a="1"/>
  <c r="N2671" i="2" l="1"/>
  <c r="D2670" i="2"/>
  <c r="Q2670" i="2"/>
  <c r="M2670" i="2"/>
  <c r="O2670" i="2"/>
  <c r="K2672" i="2"/>
  <c r="I2672" i="2"/>
  <c r="H2672" i="2"/>
  <c r="G2672" i="2"/>
  <c r="F2672" i="2"/>
  <c r="J2672" i="2"/>
  <c r="C2671" i="2"/>
  <c r="P2671" i="2"/>
  <c r="B2671" i="2"/>
  <c r="L2671" i="2"/>
  <c r="E2669" i="2"/>
  <c r="A2691" i="2"/>
  <c r="M2671" i="2" a="1"/>
  <c r="F2673" i="2" a="1"/>
  <c r="O2671" i="2" a="1"/>
  <c r="Q2671" i="2" a="1"/>
  <c r="P2672" i="2" l="1"/>
  <c r="C2672" i="2"/>
  <c r="N2672" i="2"/>
  <c r="M2671" i="2"/>
  <c r="O2671" i="2"/>
  <c r="Q2671" i="2"/>
  <c r="J2673" i="2"/>
  <c r="H2673" i="2"/>
  <c r="K2673" i="2"/>
  <c r="I2673" i="2"/>
  <c r="G2673" i="2"/>
  <c r="F2673" i="2"/>
  <c r="B2672" i="2"/>
  <c r="L2672" i="2"/>
  <c r="E2670" i="2"/>
  <c r="D2671" i="2"/>
  <c r="A2692" i="2"/>
  <c r="Q2672" i="2" a="1"/>
  <c r="M2672" i="2" a="1"/>
  <c r="O2672" i="2" a="1"/>
  <c r="F2674" i="2" a="1"/>
  <c r="D2672" i="2" l="1"/>
  <c r="M2672" i="2"/>
  <c r="O2672" i="2"/>
  <c r="Q2672" i="2"/>
  <c r="C2673" i="2"/>
  <c r="J2674" i="2"/>
  <c r="G2674" i="2"/>
  <c r="I2674" i="2"/>
  <c r="H2674" i="2"/>
  <c r="F2674" i="2"/>
  <c r="K2674" i="2"/>
  <c r="E2671" i="2"/>
  <c r="L2673" i="2"/>
  <c r="B2673" i="2"/>
  <c r="N2673" i="2"/>
  <c r="P2673" i="2"/>
  <c r="A2693" i="2"/>
  <c r="F2675" i="2" a="1"/>
  <c r="M2673" i="2" a="1"/>
  <c r="O2673" i="2" a="1"/>
  <c r="Q2673" i="2" a="1"/>
  <c r="E2672" i="2" l="1"/>
  <c r="Q2673" i="2"/>
  <c r="O2673" i="2"/>
  <c r="M2673" i="2"/>
  <c r="N2674" i="2"/>
  <c r="K2675" i="2"/>
  <c r="F2675" i="2"/>
  <c r="J2675" i="2"/>
  <c r="I2675" i="2"/>
  <c r="H2675" i="2"/>
  <c r="G2675" i="2"/>
  <c r="B2674" i="2"/>
  <c r="L2674" i="2"/>
  <c r="D2673" i="2"/>
  <c r="C2674" i="2"/>
  <c r="P2674" i="2"/>
  <c r="A2694" i="2"/>
  <c r="M2674" i="2" a="1"/>
  <c r="O2674" i="2" a="1"/>
  <c r="F2676" i="2" a="1"/>
  <c r="Q2674" i="2" a="1"/>
  <c r="F281" i="48" a="1"/>
  <c r="F281" i="48" l="1"/>
  <c r="P2675" i="2"/>
  <c r="N2675" i="2"/>
  <c r="E2673" i="2"/>
  <c r="C2675" i="2"/>
  <c r="M2674" i="2"/>
  <c r="O2674" i="2"/>
  <c r="Q2674" i="2"/>
  <c r="G2676" i="2"/>
  <c r="F2676" i="2"/>
  <c r="J2676" i="2"/>
  <c r="I2676" i="2"/>
  <c r="H2676" i="2"/>
  <c r="K2676" i="2"/>
  <c r="D2674" i="2"/>
  <c r="B2675" i="2"/>
  <c r="L2675" i="2"/>
  <c r="A2695" i="2"/>
  <c r="O2675" i="2" a="1"/>
  <c r="M2675" i="2" a="1"/>
  <c r="Q2675" i="2" a="1"/>
  <c r="F2677" i="2" a="1"/>
  <c r="N2676" i="2" l="1"/>
  <c r="D2675" i="2"/>
  <c r="O2675" i="2"/>
  <c r="Q2675" i="2"/>
  <c r="M2675" i="2"/>
  <c r="K2677" i="2"/>
  <c r="J2677" i="2"/>
  <c r="G2677" i="2"/>
  <c r="I2677" i="2"/>
  <c r="H2677" i="2"/>
  <c r="F2677" i="2"/>
  <c r="P2676" i="2"/>
  <c r="C2676" i="2"/>
  <c r="B2676" i="2"/>
  <c r="L2676" i="2"/>
  <c r="E2674" i="2"/>
  <c r="A2696" i="2"/>
  <c r="O2676" i="2" a="1"/>
  <c r="Q2676" i="2" a="1"/>
  <c r="F2678" i="2" a="1"/>
  <c r="M2676" i="2" a="1"/>
  <c r="E279" i="48" a="1"/>
  <c r="E279" i="48" l="1"/>
  <c r="D2676" i="2"/>
  <c r="E2675" i="2"/>
  <c r="P2677" i="2"/>
  <c r="N2677" i="2"/>
  <c r="M2676" i="2"/>
  <c r="O2676" i="2"/>
  <c r="Q2676" i="2"/>
  <c r="K2678" i="2"/>
  <c r="H2678" i="2"/>
  <c r="J2678" i="2"/>
  <c r="I2678" i="2"/>
  <c r="G2678" i="2"/>
  <c r="F2678" i="2"/>
  <c r="B2677" i="2"/>
  <c r="L2677" i="2"/>
  <c r="C2677" i="2"/>
  <c r="A2697" i="2"/>
  <c r="M2677" i="2" a="1"/>
  <c r="O2677" i="2" a="1"/>
  <c r="Q2677" i="2" a="1"/>
  <c r="F2679" i="2" a="1"/>
  <c r="C2678" i="2" l="1"/>
  <c r="P2678" i="2"/>
  <c r="D2677" i="2"/>
  <c r="M2677" i="2"/>
  <c r="O2677" i="2"/>
  <c r="Q2677" i="2"/>
  <c r="K2679" i="2"/>
  <c r="G2679" i="2"/>
  <c r="F2679" i="2"/>
  <c r="J2679" i="2"/>
  <c r="I2679" i="2"/>
  <c r="H2679" i="2"/>
  <c r="L2678" i="2"/>
  <c r="B2678" i="2"/>
  <c r="N2678" i="2"/>
  <c r="E2676" i="2"/>
  <c r="A2698" i="2"/>
  <c r="F2680" i="2" a="1"/>
  <c r="O2678" i="2" a="1"/>
  <c r="Q2678" i="2" a="1"/>
  <c r="M2678" i="2" a="1"/>
  <c r="O2678" i="2" l="1"/>
  <c r="M2678" i="2"/>
  <c r="Q2678" i="2"/>
  <c r="P2679" i="2"/>
  <c r="N2679" i="2"/>
  <c r="K2680" i="2"/>
  <c r="J2680" i="2"/>
  <c r="G2680" i="2"/>
  <c r="H2680" i="2"/>
  <c r="F2680" i="2"/>
  <c r="I2680" i="2"/>
  <c r="L2679" i="2"/>
  <c r="B2679" i="2"/>
  <c r="C2679" i="2"/>
  <c r="D2678" i="2"/>
  <c r="E2677" i="2"/>
  <c r="A2699" i="2"/>
  <c r="F2681" i="2" a="1"/>
  <c r="M2679" i="2" a="1"/>
  <c r="O2679" i="2" a="1"/>
  <c r="Q2679" i="2" a="1"/>
  <c r="E2678" i="2" l="1"/>
  <c r="D2679" i="2"/>
  <c r="P2680" i="2"/>
  <c r="M2679" i="2"/>
  <c r="O2679" i="2"/>
  <c r="Q2679" i="2"/>
  <c r="G2681" i="2"/>
  <c r="K2681" i="2"/>
  <c r="H2681" i="2"/>
  <c r="F2681" i="2"/>
  <c r="J2681" i="2"/>
  <c r="I2681" i="2"/>
  <c r="C2680" i="2"/>
  <c r="B2680" i="2"/>
  <c r="L2680" i="2"/>
  <c r="N2680" i="2"/>
  <c r="A2700" i="2"/>
  <c r="F2682" i="2" a="1"/>
  <c r="M2680" i="2" a="1"/>
  <c r="O2680" i="2" a="1"/>
  <c r="Q2680" i="2" a="1"/>
  <c r="P2681" i="2" l="1"/>
  <c r="D2680" i="2"/>
  <c r="M2680" i="2"/>
  <c r="O2680" i="2"/>
  <c r="Q2680" i="2"/>
  <c r="G2682" i="2"/>
  <c r="F2682" i="2"/>
  <c r="K2682" i="2"/>
  <c r="J2682" i="2"/>
  <c r="I2682" i="2"/>
  <c r="H2682" i="2"/>
  <c r="N2682" i="2" s="1"/>
  <c r="C2681" i="2"/>
  <c r="B2681" i="2"/>
  <c r="L2681" i="2"/>
  <c r="N2681" i="2"/>
  <c r="E2679" i="2"/>
  <c r="A2701" i="2"/>
  <c r="M2681" i="2" a="1"/>
  <c r="F2683" i="2" a="1"/>
  <c r="Q2681" i="2" a="1"/>
  <c r="O2681" i="2" a="1"/>
  <c r="D2681" i="2" l="1"/>
  <c r="P2682" i="2"/>
  <c r="C2682" i="2"/>
  <c r="O2681" i="2"/>
  <c r="M2681" i="2"/>
  <c r="Q2681" i="2"/>
  <c r="K2683" i="2"/>
  <c r="J2683" i="2"/>
  <c r="G2683" i="2"/>
  <c r="I2683" i="2"/>
  <c r="H2683" i="2"/>
  <c r="F2683" i="2"/>
  <c r="L2682" i="2"/>
  <c r="B2682" i="2"/>
  <c r="E2680" i="2"/>
  <c r="A2702" i="2"/>
  <c r="F2684" i="2" a="1"/>
  <c r="Q2682" i="2" a="1"/>
  <c r="M2682" i="2" a="1"/>
  <c r="O2682" i="2" a="1"/>
  <c r="P2683" i="2" l="1"/>
  <c r="D2682" i="2"/>
  <c r="Q2682" i="2"/>
  <c r="O2682" i="2"/>
  <c r="M2682" i="2"/>
  <c r="N2683" i="2"/>
  <c r="C2683" i="2"/>
  <c r="K2684" i="2"/>
  <c r="H2684" i="2"/>
  <c r="I2684" i="2"/>
  <c r="G2684" i="2"/>
  <c r="F2684" i="2"/>
  <c r="J2684" i="2"/>
  <c r="L2683" i="2"/>
  <c r="B2683" i="2"/>
  <c r="E2681" i="2"/>
  <c r="A2703" i="2"/>
  <c r="M2683" i="2" a="1"/>
  <c r="Q2683" i="2" a="1"/>
  <c r="O2683" i="2" a="1"/>
  <c r="F2685" i="2" a="1"/>
  <c r="E2682" i="2" l="1"/>
  <c r="M2683" i="2"/>
  <c r="Q2683" i="2"/>
  <c r="O2683" i="2"/>
  <c r="D2683" i="2"/>
  <c r="P2684" i="2"/>
  <c r="H2685" i="2"/>
  <c r="I2685" i="2"/>
  <c r="G2685" i="2"/>
  <c r="F2685" i="2"/>
  <c r="K2685" i="2"/>
  <c r="J2685" i="2"/>
  <c r="C2684" i="2"/>
  <c r="L2684" i="2"/>
  <c r="B2684" i="2"/>
  <c r="N2684" i="2"/>
  <c r="A2704" i="2"/>
  <c r="F2686" i="2" a="1"/>
  <c r="O2684" i="2" a="1"/>
  <c r="Q2684" i="2" a="1"/>
  <c r="M2684" i="2" a="1"/>
  <c r="F282" i="48" a="1"/>
  <c r="F282" i="48" l="1"/>
  <c r="A2705" i="2"/>
  <c r="P2685" i="2"/>
  <c r="E2683" i="2"/>
  <c r="O2684" i="2"/>
  <c r="Q2684" i="2"/>
  <c r="M2684" i="2"/>
  <c r="K2686" i="2"/>
  <c r="J2686" i="2"/>
  <c r="G2686" i="2"/>
  <c r="I2686" i="2"/>
  <c r="H2686" i="2"/>
  <c r="F2686" i="2"/>
  <c r="D2684" i="2"/>
  <c r="L2685" i="2"/>
  <c r="B2685" i="2"/>
  <c r="C2685" i="2"/>
  <c r="N2685" i="2"/>
  <c r="A2706" i="2"/>
  <c r="M2685" i="2" a="1"/>
  <c r="Q2685" i="2" a="1"/>
  <c r="F2687" i="2" a="1"/>
  <c r="O2685" i="2" a="1"/>
  <c r="N2686" i="2" l="1"/>
  <c r="P2686" i="2"/>
  <c r="D2685" i="2"/>
  <c r="F2687" i="2"/>
  <c r="K2687" i="2"/>
  <c r="H2687" i="2"/>
  <c r="I2687" i="2"/>
  <c r="J2687" i="2"/>
  <c r="G2687" i="2"/>
  <c r="M2685" i="2"/>
  <c r="O2685" i="2"/>
  <c r="Q2685" i="2"/>
  <c r="L2686" i="2"/>
  <c r="B2686" i="2"/>
  <c r="E2684" i="2"/>
  <c r="C2686" i="2"/>
  <c r="A2707" i="2"/>
  <c r="O2686" i="2" a="1"/>
  <c r="Q2686" i="2" a="1"/>
  <c r="F2688" i="2" a="1"/>
  <c r="M2686" i="2" a="1"/>
  <c r="E280" i="48" a="1"/>
  <c r="E280" i="48" l="1"/>
  <c r="N2687" i="2"/>
  <c r="P2687" i="2"/>
  <c r="D2686" i="2"/>
  <c r="C2687" i="2"/>
  <c r="M2686" i="2"/>
  <c r="O2686" i="2"/>
  <c r="Q2686" i="2"/>
  <c r="G2688" i="2"/>
  <c r="F2688" i="2"/>
  <c r="J2688" i="2"/>
  <c r="I2688" i="2"/>
  <c r="H2688" i="2"/>
  <c r="K2688" i="2"/>
  <c r="E2685" i="2"/>
  <c r="L2687" i="2"/>
  <c r="B2687" i="2"/>
  <c r="A2708" i="2"/>
  <c r="P5" i="2"/>
  <c r="F2689" i="2" a="1"/>
  <c r="O2687" i="2" a="1"/>
  <c r="M2687" i="2" a="1"/>
  <c r="Q2687" i="2" a="1"/>
  <c r="D2687" i="2" l="1"/>
  <c r="N2688" i="2"/>
  <c r="M2687" i="2"/>
  <c r="O2687" i="2"/>
  <c r="Q2687" i="2"/>
  <c r="K2689" i="2"/>
  <c r="J2689" i="2"/>
  <c r="G2689" i="2"/>
  <c r="H2689" i="2"/>
  <c r="F2689" i="2"/>
  <c r="I2689" i="2"/>
  <c r="L2688" i="2"/>
  <c r="B2688" i="2"/>
  <c r="E2686" i="2"/>
  <c r="P2688" i="2"/>
  <c r="C2688" i="2"/>
  <c r="A2709" i="2"/>
  <c r="N6" i="2"/>
  <c r="B5" i="2"/>
  <c r="N5" i="2"/>
  <c r="L5" i="2"/>
  <c r="C5" i="2"/>
  <c r="M2688" i="2" a="1"/>
  <c r="O2688" i="2" a="1"/>
  <c r="O5" i="2" a="1"/>
  <c r="F2690" i="2" a="1"/>
  <c r="Q5" i="2" a="1"/>
  <c r="M5" i="2" a="1"/>
  <c r="Q2688" i="2" a="1"/>
  <c r="E2687" i="2" l="1"/>
  <c r="D2688" i="2"/>
  <c r="P2689" i="2"/>
  <c r="M2688" i="2"/>
  <c r="O2688" i="2"/>
  <c r="Q2688" i="2"/>
  <c r="K2690" i="2"/>
  <c r="H2690" i="2"/>
  <c r="F2690" i="2"/>
  <c r="J2690" i="2"/>
  <c r="I2690" i="2"/>
  <c r="G2690" i="2"/>
  <c r="N2689" i="2"/>
  <c r="B2689" i="2"/>
  <c r="L2689" i="2"/>
  <c r="C2689" i="2"/>
  <c r="A2710" i="2"/>
  <c r="O5" i="2"/>
  <c r="M5" i="2"/>
  <c r="Q5" i="2"/>
  <c r="D5" i="2"/>
  <c r="B6" i="2"/>
  <c r="L6" i="2"/>
  <c r="C6" i="2"/>
  <c r="P6" i="2"/>
  <c r="Q2689" i="2" a="1"/>
  <c r="M2689" i="2" a="1"/>
  <c r="M6" i="2" a="1"/>
  <c r="Q6" i="2" a="1"/>
  <c r="O2689" i="2" a="1"/>
  <c r="F2691" i="2" a="1"/>
  <c r="O6" i="2" a="1"/>
  <c r="C2690" i="2" l="1"/>
  <c r="P2690" i="2"/>
  <c r="D2689" i="2"/>
  <c r="G2691" i="2"/>
  <c r="F2691" i="2"/>
  <c r="J2691" i="2"/>
  <c r="K2691" i="2"/>
  <c r="I2691" i="2"/>
  <c r="H2691" i="2"/>
  <c r="M2689" i="2"/>
  <c r="O2689" i="2"/>
  <c r="Q2689" i="2"/>
  <c r="N2690" i="2"/>
  <c r="B2690" i="2"/>
  <c r="L2690" i="2"/>
  <c r="E2688" i="2"/>
  <c r="E5" i="2"/>
  <c r="A2711" i="2"/>
  <c r="Q6" i="2"/>
  <c r="O6" i="2"/>
  <c r="M6" i="2"/>
  <c r="P8" i="2"/>
  <c r="C7" i="2"/>
  <c r="D6" i="2"/>
  <c r="P7" i="2"/>
  <c r="N7" i="2" s="1"/>
  <c r="B7" i="2"/>
  <c r="L7" i="2"/>
  <c r="M2690" i="2" a="1"/>
  <c r="Q2690" i="2" a="1"/>
  <c r="M7" i="2" a="1"/>
  <c r="O7" i="2" a="1"/>
  <c r="Q7" i="2" a="1"/>
  <c r="F2692" i="2" a="1"/>
  <c r="O2690" i="2" a="1"/>
  <c r="M2690" i="2" l="1"/>
  <c r="O2690" i="2"/>
  <c r="Q2690" i="2"/>
  <c r="D2690" i="2"/>
  <c r="N2691" i="2"/>
  <c r="K2692" i="2"/>
  <c r="J2692" i="2"/>
  <c r="G2692" i="2"/>
  <c r="I2692" i="2"/>
  <c r="H2692" i="2"/>
  <c r="F2692" i="2"/>
  <c r="E2689" i="2"/>
  <c r="P2691" i="2"/>
  <c r="L2691" i="2"/>
  <c r="B2691" i="2"/>
  <c r="C2691" i="2"/>
  <c r="A2712" i="2"/>
  <c r="E6" i="2"/>
  <c r="Q7" i="2"/>
  <c r="O7" i="2"/>
  <c r="M7" i="2"/>
  <c r="N8" i="2"/>
  <c r="C8" i="2"/>
  <c r="L8" i="2"/>
  <c r="B8" i="2"/>
  <c r="D7" i="2"/>
  <c r="F2693" i="2" a="1"/>
  <c r="O8" i="2" a="1"/>
  <c r="Q8" i="2" a="1"/>
  <c r="M8" i="2" a="1"/>
  <c r="M2691" i="2" a="1"/>
  <c r="Q2691" i="2" a="1"/>
  <c r="O2691" i="2" a="1"/>
  <c r="E2690" i="2" l="1"/>
  <c r="N2692" i="2"/>
  <c r="P2692" i="2"/>
  <c r="D2691" i="2"/>
  <c r="M2691" i="2"/>
  <c r="Q2691" i="2"/>
  <c r="O2691" i="2"/>
  <c r="K2693" i="2"/>
  <c r="I2693" i="2"/>
  <c r="H2693" i="2"/>
  <c r="J2693" i="2"/>
  <c r="G2693" i="2"/>
  <c r="F2693" i="2"/>
  <c r="B2692" i="2"/>
  <c r="L2692" i="2"/>
  <c r="C2692" i="2"/>
  <c r="A2713" i="2"/>
  <c r="E7" i="2"/>
  <c r="O8" i="2"/>
  <c r="M8" i="2"/>
  <c r="Q8" i="2"/>
  <c r="M2692" i="2" a="1"/>
  <c r="O2692" i="2" a="1"/>
  <c r="Q2692" i="2" a="1"/>
  <c r="F2694" i="2" a="1"/>
  <c r="P2693" i="2" l="1"/>
  <c r="C2693" i="2"/>
  <c r="N2693" i="2"/>
  <c r="D2692" i="2"/>
  <c r="Q2692" i="2"/>
  <c r="M2692" i="2"/>
  <c r="O2692" i="2"/>
  <c r="G2694" i="2"/>
  <c r="F2694" i="2"/>
  <c r="K2694" i="2"/>
  <c r="J2694" i="2"/>
  <c r="I2694" i="2"/>
  <c r="H2694" i="2"/>
  <c r="B2693" i="2"/>
  <c r="L2693" i="2"/>
  <c r="E2691" i="2"/>
  <c r="E8" i="2"/>
  <c r="A2714" i="2"/>
  <c r="P9" i="2"/>
  <c r="D8" i="2"/>
  <c r="P10" i="2"/>
  <c r="C9" i="2"/>
  <c r="N9" i="2"/>
  <c r="L9" i="2"/>
  <c r="B9" i="2"/>
  <c r="Q9" i="2" a="1"/>
  <c r="O2693" i="2" a="1"/>
  <c r="M9" i="2" a="1"/>
  <c r="Q2693" i="2" a="1"/>
  <c r="O9" i="2" a="1"/>
  <c r="F2695" i="2" a="1"/>
  <c r="M2693" i="2" a="1"/>
  <c r="F283" i="48" a="1"/>
  <c r="F283" i="48" l="1"/>
  <c r="D2693" i="2"/>
  <c r="Q2693" i="2"/>
  <c r="O2693" i="2"/>
  <c r="M2693" i="2"/>
  <c r="N2694" i="2"/>
  <c r="P2694" i="2"/>
  <c r="K2695" i="2"/>
  <c r="J2695" i="2"/>
  <c r="G2695" i="2"/>
  <c r="I2695" i="2"/>
  <c r="H2695" i="2"/>
  <c r="F2695" i="2"/>
  <c r="B2694" i="2"/>
  <c r="L2694" i="2"/>
  <c r="C2694" i="2"/>
  <c r="E2692" i="2"/>
  <c r="A2715" i="2"/>
  <c r="Q9" i="2"/>
  <c r="M9" i="2"/>
  <c r="O9" i="2"/>
  <c r="D9" i="2"/>
  <c r="C10" i="2"/>
  <c r="N10" i="2"/>
  <c r="B10" i="2"/>
  <c r="L10" i="2"/>
  <c r="Q10" i="2" a="1"/>
  <c r="M2694" i="2" a="1"/>
  <c r="O10" i="2" a="1"/>
  <c r="O2694" i="2" a="1"/>
  <c r="Q2694" i="2" a="1"/>
  <c r="M10" i="2" a="1"/>
  <c r="F2696" i="2" a="1"/>
  <c r="E2693" i="2" l="1"/>
  <c r="D2694" i="2"/>
  <c r="P2695" i="2"/>
  <c r="N2695" i="2"/>
  <c r="O2694" i="2"/>
  <c r="M2694" i="2"/>
  <c r="Q2694" i="2"/>
  <c r="K2696" i="2"/>
  <c r="J2696" i="2"/>
  <c r="I2696" i="2"/>
  <c r="H2696" i="2"/>
  <c r="F2696" i="2"/>
  <c r="G2696" i="2"/>
  <c r="C2695" i="2"/>
  <c r="L2695" i="2"/>
  <c r="B2695" i="2"/>
  <c r="E9" i="2"/>
  <c r="A2716" i="2"/>
  <c r="M10" i="2"/>
  <c r="Q10" i="2"/>
  <c r="O10" i="2"/>
  <c r="P11" i="2"/>
  <c r="C11" i="2"/>
  <c r="D10" i="2"/>
  <c r="N11" i="2"/>
  <c r="B11" i="2"/>
  <c r="L11" i="2"/>
  <c r="M11" i="2" a="1"/>
  <c r="F2697" i="2" a="1"/>
  <c r="Q11" i="2" a="1"/>
  <c r="M2695" i="2" a="1"/>
  <c r="O11" i="2" a="1"/>
  <c r="Q2695" i="2" a="1"/>
  <c r="O2695" i="2" a="1"/>
  <c r="P2696" i="2" l="1"/>
  <c r="D2695" i="2"/>
  <c r="C2696" i="2"/>
  <c r="H2697" i="2"/>
  <c r="G2697" i="2"/>
  <c r="F2697" i="2"/>
  <c r="K2697" i="2"/>
  <c r="J2697" i="2"/>
  <c r="I2697" i="2"/>
  <c r="M2695" i="2"/>
  <c r="O2695" i="2"/>
  <c r="Q2695" i="2"/>
  <c r="N2696" i="2"/>
  <c r="E2694" i="2"/>
  <c r="B2696" i="2"/>
  <c r="L2696" i="2"/>
  <c r="E10" i="2"/>
  <c r="A2717" i="2"/>
  <c r="Q11" i="2"/>
  <c r="O11" i="2"/>
  <c r="M11" i="2"/>
  <c r="M2696" i="2" a="1"/>
  <c r="O2696" i="2" a="1"/>
  <c r="F2698" i="2" a="1"/>
  <c r="Q2696" i="2" a="1"/>
  <c r="E281" i="48" a="1"/>
  <c r="E281" i="48" l="1"/>
  <c r="P2697" i="2"/>
  <c r="M2696" i="2"/>
  <c r="Q2696" i="2"/>
  <c r="O2696" i="2"/>
  <c r="D2696" i="2"/>
  <c r="K2698" i="2"/>
  <c r="J2698" i="2"/>
  <c r="I2698" i="2"/>
  <c r="G2698" i="2"/>
  <c r="F2698" i="2"/>
  <c r="H2698" i="2"/>
  <c r="E2695" i="2"/>
  <c r="C2697" i="2"/>
  <c r="B2697" i="2"/>
  <c r="L2697" i="2"/>
  <c r="N2697" i="2"/>
  <c r="E11" i="2"/>
  <c r="A2718" i="2"/>
  <c r="P13" i="2"/>
  <c r="P12" i="2"/>
  <c r="L12" i="2"/>
  <c r="B12" i="2"/>
  <c r="C12" i="2"/>
  <c r="D11" i="2"/>
  <c r="N12" i="2"/>
  <c r="M2697" i="2" a="1"/>
  <c r="O2697" i="2" a="1"/>
  <c r="O12" i="2" a="1"/>
  <c r="Q2697" i="2" a="1"/>
  <c r="F2699" i="2" a="1"/>
  <c r="Q12" i="2" a="1"/>
  <c r="M12" i="2" a="1"/>
  <c r="P2698" i="2" l="1"/>
  <c r="E2696" i="2"/>
  <c r="C2698" i="2"/>
  <c r="N2698" i="2"/>
  <c r="M2697" i="2"/>
  <c r="O2697" i="2"/>
  <c r="Q2697" i="2"/>
  <c r="F2699" i="2"/>
  <c r="K2699" i="2"/>
  <c r="J2699" i="2"/>
  <c r="I2699" i="2"/>
  <c r="H2699" i="2"/>
  <c r="G2699" i="2"/>
  <c r="L2698" i="2"/>
  <c r="B2698" i="2"/>
  <c r="D2697" i="2"/>
  <c r="A2719" i="2"/>
  <c r="O12" i="2"/>
  <c r="M12" i="2"/>
  <c r="Q12" i="2"/>
  <c r="N14" i="2"/>
  <c r="C13" i="2"/>
  <c r="D12" i="2"/>
  <c r="N13" i="2"/>
  <c r="B13" i="2"/>
  <c r="L13" i="2"/>
  <c r="O2698" i="2" a="1"/>
  <c r="Q2698" i="2" a="1"/>
  <c r="Q13" i="2" a="1"/>
  <c r="F2700" i="2" a="1"/>
  <c r="M13" i="2" a="1"/>
  <c r="O13" i="2" a="1"/>
  <c r="M2698" i="2" a="1"/>
  <c r="N2699" i="2" l="1"/>
  <c r="M2698" i="2"/>
  <c r="Q2698" i="2"/>
  <c r="O2698" i="2"/>
  <c r="D2698" i="2"/>
  <c r="C2699" i="2"/>
  <c r="P2699" i="2"/>
  <c r="K2700" i="2"/>
  <c r="G2700" i="2"/>
  <c r="F2700" i="2"/>
  <c r="J2700" i="2"/>
  <c r="I2700" i="2"/>
  <c r="H2700" i="2"/>
  <c r="B2699" i="2"/>
  <c r="L2699" i="2"/>
  <c r="E2697" i="2"/>
  <c r="E12" i="2"/>
  <c r="A2720" i="2"/>
  <c r="Q13" i="2"/>
  <c r="M13" i="2"/>
  <c r="O13" i="2"/>
  <c r="C14" i="2"/>
  <c r="P14" i="2"/>
  <c r="D13" i="2"/>
  <c r="L14" i="2"/>
  <c r="B14" i="2"/>
  <c r="Q14" i="2" a="1"/>
  <c r="M2699" i="2" a="1"/>
  <c r="Q2699" i="2" a="1"/>
  <c r="O14" i="2" a="1"/>
  <c r="M14" i="2" a="1"/>
  <c r="O2699" i="2" a="1"/>
  <c r="F2701" i="2" a="1"/>
  <c r="E2698" i="2" l="1"/>
  <c r="D2699" i="2"/>
  <c r="Q2699" i="2"/>
  <c r="M2699" i="2"/>
  <c r="O2699" i="2"/>
  <c r="N2700" i="2"/>
  <c r="P2700" i="2"/>
  <c r="K2701" i="2"/>
  <c r="J2701" i="2"/>
  <c r="I2701" i="2"/>
  <c r="G2701" i="2"/>
  <c r="F2701" i="2"/>
  <c r="H2701" i="2"/>
  <c r="C2700" i="2"/>
  <c r="B2700" i="2"/>
  <c r="L2700" i="2"/>
  <c r="E13" i="2"/>
  <c r="A2721" i="2"/>
  <c r="M14" i="2"/>
  <c r="O14" i="2"/>
  <c r="Q14" i="2"/>
  <c r="D14" i="2"/>
  <c r="P16" i="2"/>
  <c r="P15" i="2"/>
  <c r="L15" i="2"/>
  <c r="B15" i="2"/>
  <c r="C15" i="2"/>
  <c r="N15" i="2"/>
  <c r="O2700" i="2" a="1"/>
  <c r="F2702" i="2" a="1"/>
  <c r="O15" i="2" a="1"/>
  <c r="Q15" i="2" a="1"/>
  <c r="Q2700" i="2" a="1"/>
  <c r="M2700" i="2" a="1"/>
  <c r="M15" i="2" a="1"/>
  <c r="P2701" i="2" l="1"/>
  <c r="D2700" i="2"/>
  <c r="N2701" i="2"/>
  <c r="E2699" i="2"/>
  <c r="C2701" i="2"/>
  <c r="O2700" i="2"/>
  <c r="M2700" i="2"/>
  <c r="Q2700" i="2"/>
  <c r="K2702" i="2"/>
  <c r="J2702" i="2"/>
  <c r="I2702" i="2"/>
  <c r="H2702" i="2"/>
  <c r="G2702" i="2"/>
  <c r="F2702" i="2"/>
  <c r="B2701" i="2"/>
  <c r="L2701" i="2"/>
  <c r="E14" i="2"/>
  <c r="A2722" i="2"/>
  <c r="Q15" i="2"/>
  <c r="O15" i="2"/>
  <c r="M15" i="2"/>
  <c r="P17" i="2"/>
  <c r="D15" i="2"/>
  <c r="C16" i="2"/>
  <c r="N16" i="2"/>
  <c r="B16" i="2"/>
  <c r="L16" i="2"/>
  <c r="O16" i="2" a="1"/>
  <c r="Q16" i="2" a="1"/>
  <c r="M16" i="2" a="1"/>
  <c r="Q2701" i="2" a="1"/>
  <c r="O2701" i="2" a="1"/>
  <c r="M2701" i="2" a="1"/>
  <c r="F2703" i="2" a="1"/>
  <c r="E13" i="48" a="1"/>
  <c r="E13" i="48" l="1"/>
  <c r="N2702" i="2"/>
  <c r="P2702" i="2"/>
  <c r="D2701" i="2"/>
  <c r="C2702" i="2"/>
  <c r="O2701" i="2"/>
  <c r="Q2701" i="2"/>
  <c r="M2701" i="2"/>
  <c r="G2703" i="2"/>
  <c r="F2703" i="2"/>
  <c r="I2703" i="2"/>
  <c r="H2703" i="2"/>
  <c r="K2703" i="2"/>
  <c r="J2703" i="2"/>
  <c r="B2702" i="2"/>
  <c r="L2702" i="2"/>
  <c r="E2700" i="2"/>
  <c r="E15" i="2"/>
  <c r="A2723" i="2"/>
  <c r="O16" i="2"/>
  <c r="Q16" i="2"/>
  <c r="M16" i="2"/>
  <c r="D16" i="2"/>
  <c r="N17" i="2"/>
  <c r="C17" i="2"/>
  <c r="L17" i="2"/>
  <c r="B17" i="2"/>
  <c r="Q2702" i="2" a="1"/>
  <c r="O17" i="2" a="1"/>
  <c r="M17" i="2" a="1"/>
  <c r="M2702" i="2" a="1"/>
  <c r="O2702" i="2" a="1"/>
  <c r="Q17" i="2" a="1"/>
  <c r="F2704" i="2" a="1"/>
  <c r="D2702" i="2" l="1"/>
  <c r="N2703" i="2"/>
  <c r="Q2702" i="2"/>
  <c r="O2702" i="2"/>
  <c r="M2702" i="2"/>
  <c r="P2703" i="2"/>
  <c r="E2701" i="2"/>
  <c r="E16" i="2"/>
  <c r="K2704" i="2"/>
  <c r="J2704" i="2"/>
  <c r="I2704" i="2"/>
  <c r="F2704" i="2"/>
  <c r="G2704" i="2"/>
  <c r="H2704" i="2"/>
  <c r="L2703" i="2"/>
  <c r="B2703" i="2"/>
  <c r="C2703" i="2"/>
  <c r="A2724" i="2"/>
  <c r="O17" i="2"/>
  <c r="M17" i="2"/>
  <c r="Q17" i="2"/>
  <c r="D17" i="2"/>
  <c r="Q2703" i="2" a="1"/>
  <c r="M2703" i="2" a="1"/>
  <c r="O2703" i="2" a="1"/>
  <c r="F2705" i="2" a="1"/>
  <c r="F284" i="48" a="1"/>
  <c r="F284" i="48" l="1"/>
  <c r="N2704" i="2"/>
  <c r="C2704" i="2"/>
  <c r="P2704" i="2"/>
  <c r="E2702" i="2"/>
  <c r="D2703" i="2"/>
  <c r="Q2703" i="2"/>
  <c r="O2703" i="2"/>
  <c r="M2703" i="2"/>
  <c r="F2705" i="2"/>
  <c r="K2705" i="2"/>
  <c r="J2705" i="2"/>
  <c r="I2705" i="2"/>
  <c r="G2705" i="2"/>
  <c r="H2705" i="2"/>
  <c r="L2704" i="2"/>
  <c r="B2704" i="2"/>
  <c r="E17" i="2"/>
  <c r="A2725" i="2"/>
  <c r="P18" i="2"/>
  <c r="C18" i="2"/>
  <c r="N18" i="2"/>
  <c r="L18" i="2"/>
  <c r="B18" i="2"/>
  <c r="Q18" i="2" a="1"/>
  <c r="O18" i="2" a="1"/>
  <c r="M2704" i="2" a="1"/>
  <c r="Q2704" i="2" a="1"/>
  <c r="O2704" i="2" a="1"/>
  <c r="M18" i="2" a="1"/>
  <c r="F2706" i="2" a="1"/>
  <c r="M2704" i="2" l="1"/>
  <c r="Q2704" i="2"/>
  <c r="O2704" i="2"/>
  <c r="N2705" i="2"/>
  <c r="P2705" i="2"/>
  <c r="D2704" i="2"/>
  <c r="C2705" i="2"/>
  <c r="G2706" i="2"/>
  <c r="F2706" i="2"/>
  <c r="H2706" i="2"/>
  <c r="K2706" i="2"/>
  <c r="J2706" i="2"/>
  <c r="I2706" i="2"/>
  <c r="B2705" i="2"/>
  <c r="L2705" i="2"/>
  <c r="E2703" i="2"/>
  <c r="A2726" i="2"/>
  <c r="Q18" i="2"/>
  <c r="M18" i="2"/>
  <c r="O18" i="2"/>
  <c r="C19" i="2"/>
  <c r="N19" i="2"/>
  <c r="N20" i="2"/>
  <c r="D18" i="2"/>
  <c r="P19" i="2"/>
  <c r="B19" i="2"/>
  <c r="L19" i="2"/>
  <c r="O2705" i="2" a="1"/>
  <c r="M2705" i="2" a="1"/>
  <c r="Q19" i="2" a="1"/>
  <c r="F2707" i="2" a="1"/>
  <c r="O19" i="2" a="1"/>
  <c r="Q2705" i="2" a="1"/>
  <c r="M19" i="2" a="1"/>
  <c r="E2704" i="2" l="1"/>
  <c r="P2706" i="2"/>
  <c r="Q2705" i="2"/>
  <c r="O2705" i="2"/>
  <c r="M2705" i="2"/>
  <c r="D2705" i="2"/>
  <c r="K2707" i="2"/>
  <c r="J2707" i="2"/>
  <c r="I2707" i="2"/>
  <c r="G2707" i="2"/>
  <c r="F2707" i="2"/>
  <c r="H2707" i="2"/>
  <c r="N2706" i="2"/>
  <c r="B2706" i="2"/>
  <c r="L2706" i="2"/>
  <c r="C2706" i="2"/>
  <c r="E18" i="2"/>
  <c r="A2727" i="2"/>
  <c r="M19" i="2"/>
  <c r="Q19" i="2"/>
  <c r="O19" i="2"/>
  <c r="M2706" i="2" a="1"/>
  <c r="F2708" i="2" a="1"/>
  <c r="O2706" i="2" a="1"/>
  <c r="Q2706" i="2" a="1"/>
  <c r="E282" i="48" a="1"/>
  <c r="E282" i="48" l="1"/>
  <c r="P2707" i="2"/>
  <c r="D2706" i="2"/>
  <c r="N2707" i="2"/>
  <c r="C2707" i="2"/>
  <c r="E2705" i="2"/>
  <c r="M2706" i="2"/>
  <c r="O2706" i="2"/>
  <c r="Q2706" i="2"/>
  <c r="G2708" i="2"/>
  <c r="F2708" i="2"/>
  <c r="K2708" i="2"/>
  <c r="J2708" i="2"/>
  <c r="I2708" i="2"/>
  <c r="H2708" i="2"/>
  <c r="L2707" i="2"/>
  <c r="B2707" i="2"/>
  <c r="E19" i="2"/>
  <c r="A2728" i="2"/>
  <c r="D19" i="2"/>
  <c r="P21" i="2"/>
  <c r="C20" i="2"/>
  <c r="P20" i="2"/>
  <c r="B20" i="2"/>
  <c r="L20" i="2"/>
  <c r="Q2707" i="2" a="1"/>
  <c r="M2707" i="2" a="1"/>
  <c r="M20" i="2" a="1"/>
  <c r="O20" i="2" a="1"/>
  <c r="F2709" i="2" a="1"/>
  <c r="O2707" i="2" a="1"/>
  <c r="Q20" i="2" a="1"/>
  <c r="D2707" i="2" l="1"/>
  <c r="P2708" i="2"/>
  <c r="N2708" i="2"/>
  <c r="Q2707" i="2"/>
  <c r="M2707" i="2"/>
  <c r="O2707" i="2"/>
  <c r="F2709" i="2"/>
  <c r="H2709" i="2"/>
  <c r="G2709" i="2"/>
  <c r="K2709" i="2"/>
  <c r="J2709" i="2"/>
  <c r="I2709" i="2"/>
  <c r="B2708" i="2"/>
  <c r="L2708" i="2"/>
  <c r="C2708" i="2"/>
  <c r="E2706" i="2"/>
  <c r="A2729" i="2"/>
  <c r="O20" i="2"/>
  <c r="M20" i="2"/>
  <c r="Q20" i="2"/>
  <c r="N22" i="2"/>
  <c r="C21" i="2"/>
  <c r="N21" i="2"/>
  <c r="L21" i="2"/>
  <c r="B21" i="2"/>
  <c r="D20" i="2"/>
  <c r="O21" i="2" a="1"/>
  <c r="M2708" i="2" a="1"/>
  <c r="Q2708" i="2" a="1"/>
  <c r="Q21" i="2" a="1"/>
  <c r="F2710" i="2" a="1"/>
  <c r="O2708" i="2" a="1"/>
  <c r="M21" i="2" a="1"/>
  <c r="D2708" i="2" l="1"/>
  <c r="P2709" i="2"/>
  <c r="E2707" i="2"/>
  <c r="Q2708" i="2"/>
  <c r="M2708" i="2"/>
  <c r="O2708" i="2"/>
  <c r="K2710" i="2"/>
  <c r="J2710" i="2"/>
  <c r="I2710" i="2"/>
  <c r="G2710" i="2"/>
  <c r="F2710" i="2"/>
  <c r="H2710" i="2"/>
  <c r="C2709" i="2"/>
  <c r="N2709" i="2"/>
  <c r="B2709" i="2"/>
  <c r="L2709" i="2"/>
  <c r="E20" i="2"/>
  <c r="A2730" i="2"/>
  <c r="Q21" i="2"/>
  <c r="O21" i="2"/>
  <c r="M21" i="2"/>
  <c r="D21" i="2"/>
  <c r="C22" i="2"/>
  <c r="P22" i="2"/>
  <c r="L22" i="2"/>
  <c r="B22" i="2"/>
  <c r="Q22" i="2" a="1"/>
  <c r="M22" i="2" a="1"/>
  <c r="F2711" i="2" a="1"/>
  <c r="O22" i="2" a="1"/>
  <c r="O2709" i="2" a="1"/>
  <c r="Q2709" i="2" a="1"/>
  <c r="M2709" i="2" a="1"/>
  <c r="P2710" i="2" l="1"/>
  <c r="N2710" i="2"/>
  <c r="C2710" i="2"/>
  <c r="Q2709" i="2"/>
  <c r="O2709" i="2"/>
  <c r="M2709" i="2"/>
  <c r="F2711" i="2"/>
  <c r="K2711" i="2"/>
  <c r="J2711" i="2"/>
  <c r="I2711" i="2"/>
  <c r="H2711" i="2"/>
  <c r="G2711" i="2"/>
  <c r="L2710" i="2"/>
  <c r="B2710" i="2"/>
  <c r="E2708" i="2"/>
  <c r="D2709" i="2"/>
  <c r="E21" i="2"/>
  <c r="A2731" i="2"/>
  <c r="Q22" i="2"/>
  <c r="M22" i="2"/>
  <c r="O22" i="2"/>
  <c r="D22" i="2"/>
  <c r="C23" i="2"/>
  <c r="P23" i="2"/>
  <c r="N23" i="2" s="1"/>
  <c r="B23" i="2"/>
  <c r="L23" i="2"/>
  <c r="M2710" i="2" a="1"/>
  <c r="Q23" i="2" a="1"/>
  <c r="O23" i="2" a="1"/>
  <c r="F2712" i="2" a="1"/>
  <c r="O2710" i="2" a="1"/>
  <c r="M23" i="2" a="1"/>
  <c r="Q2710" i="2" a="1"/>
  <c r="O2710" i="2" l="1"/>
  <c r="Q2710" i="2"/>
  <c r="M2710" i="2"/>
  <c r="P2711" i="2"/>
  <c r="D2710" i="2"/>
  <c r="C2711" i="2"/>
  <c r="N2711" i="2"/>
  <c r="E2709" i="2"/>
  <c r="H2712" i="2"/>
  <c r="G2712" i="2"/>
  <c r="F2712" i="2"/>
  <c r="K2712" i="2"/>
  <c r="J2712" i="2"/>
  <c r="I2712" i="2"/>
  <c r="B2711" i="2"/>
  <c r="L2711" i="2"/>
  <c r="E22" i="2"/>
  <c r="A2732" i="2"/>
  <c r="Q23" i="2"/>
  <c r="M23" i="2"/>
  <c r="O23" i="2"/>
  <c r="D23" i="2"/>
  <c r="N24" i="2"/>
  <c r="C24" i="2"/>
  <c r="P25" i="2"/>
  <c r="P24" i="2"/>
  <c r="L24" i="2"/>
  <c r="B24" i="2"/>
  <c r="F2713" i="2" a="1"/>
  <c r="M24" i="2" a="1"/>
  <c r="O24" i="2" a="1"/>
  <c r="Q24" i="2" a="1"/>
  <c r="O2711" i="2" a="1"/>
  <c r="M2711" i="2" a="1"/>
  <c r="Q2711" i="2" a="1"/>
  <c r="E2710" i="2" l="1"/>
  <c r="P2712" i="2"/>
  <c r="M2711" i="2"/>
  <c r="O2711" i="2"/>
  <c r="Q2711" i="2"/>
  <c r="D2711" i="2"/>
  <c r="K2713" i="2"/>
  <c r="J2713" i="2"/>
  <c r="I2713" i="2"/>
  <c r="H2713" i="2"/>
  <c r="G2713" i="2"/>
  <c r="F2713" i="2"/>
  <c r="C2712" i="2"/>
  <c r="N2712" i="2"/>
  <c r="B2712" i="2"/>
  <c r="L2712" i="2"/>
  <c r="E23" i="2"/>
  <c r="A2733" i="2"/>
  <c r="M24" i="2"/>
  <c r="O24" i="2"/>
  <c r="Q24" i="2"/>
  <c r="N25" i="2"/>
  <c r="C25" i="2"/>
  <c r="D24" i="2"/>
  <c r="L25" i="2"/>
  <c r="B25" i="2"/>
  <c r="O25" i="2" a="1"/>
  <c r="O2712" i="2" a="1"/>
  <c r="M25" i="2" a="1"/>
  <c r="F2714" i="2" a="1"/>
  <c r="M2712" i="2" a="1"/>
  <c r="Q25" i="2" a="1"/>
  <c r="Q2712" i="2" a="1"/>
  <c r="N2713" i="2" l="1"/>
  <c r="P2713" i="2"/>
  <c r="E2711" i="2"/>
  <c r="D2712" i="2"/>
  <c r="C2713" i="2"/>
  <c r="O2712" i="2"/>
  <c r="Q2712" i="2"/>
  <c r="M2712" i="2"/>
  <c r="I2714" i="2"/>
  <c r="H2714" i="2"/>
  <c r="G2714" i="2"/>
  <c r="F2714" i="2"/>
  <c r="K2714" i="2"/>
  <c r="J2714" i="2"/>
  <c r="L2713" i="2"/>
  <c r="B2713" i="2"/>
  <c r="E24" i="2"/>
  <c r="A2734" i="2"/>
  <c r="M25" i="2"/>
  <c r="O25" i="2"/>
  <c r="Q25" i="2"/>
  <c r="D25" i="2"/>
  <c r="O2713" i="2" a="1"/>
  <c r="Q2713" i="2" a="1"/>
  <c r="M2713" i="2" a="1"/>
  <c r="F2715" i="2" a="1"/>
  <c r="F285" i="48" a="1"/>
  <c r="E14" i="48" a="1"/>
  <c r="F285" i="48" l="1"/>
  <c r="E14" i="48"/>
  <c r="D2713" i="2"/>
  <c r="Q2713" i="2"/>
  <c r="O2713" i="2"/>
  <c r="M2713" i="2"/>
  <c r="E2712" i="2"/>
  <c r="P2714" i="2"/>
  <c r="N2714" i="2"/>
  <c r="H2715" i="2"/>
  <c r="G2715" i="2"/>
  <c r="F2715" i="2"/>
  <c r="K2715" i="2"/>
  <c r="I2715" i="2"/>
  <c r="J2715" i="2"/>
  <c r="L2714" i="2"/>
  <c r="B2714" i="2"/>
  <c r="C2714" i="2"/>
  <c r="E25" i="2"/>
  <c r="A2735" i="2"/>
  <c r="P26" i="2"/>
  <c r="L26" i="2"/>
  <c r="B26" i="2"/>
  <c r="C26" i="2"/>
  <c r="N26" i="2"/>
  <c r="O26" i="2" a="1"/>
  <c r="Q26" i="2" a="1"/>
  <c r="O2714" i="2" a="1"/>
  <c r="Q2714" i="2" a="1"/>
  <c r="M26" i="2" a="1"/>
  <c r="M2714" i="2" a="1"/>
  <c r="F2716" i="2" a="1"/>
  <c r="E2713" i="2" l="1"/>
  <c r="D2714" i="2"/>
  <c r="P2715" i="2"/>
  <c r="K2716" i="2"/>
  <c r="J2716" i="2"/>
  <c r="I2716" i="2"/>
  <c r="H2716" i="2"/>
  <c r="G2716" i="2"/>
  <c r="F2716" i="2"/>
  <c r="Q2714" i="2"/>
  <c r="M2714" i="2"/>
  <c r="O2714" i="2"/>
  <c r="B2715" i="2"/>
  <c r="L2715" i="2"/>
  <c r="C2715" i="2"/>
  <c r="N2715" i="2"/>
  <c r="A2736" i="2"/>
  <c r="M26" i="2"/>
  <c r="O26" i="2"/>
  <c r="Q26" i="2"/>
  <c r="C27" i="2"/>
  <c r="N27" i="2"/>
  <c r="D26" i="2"/>
  <c r="P27" i="2"/>
  <c r="B27" i="2"/>
  <c r="L27" i="2"/>
  <c r="M27" i="2" a="1"/>
  <c r="M2715" i="2" a="1"/>
  <c r="Q27" i="2" a="1"/>
  <c r="Q2715" i="2" a="1"/>
  <c r="O2715" i="2" a="1"/>
  <c r="F2717" i="2" a="1"/>
  <c r="O27" i="2" a="1"/>
  <c r="P2716" i="2" l="1"/>
  <c r="N2716" i="2"/>
  <c r="C2716" i="2"/>
  <c r="D2715" i="2"/>
  <c r="M2715" i="2"/>
  <c r="O2715" i="2"/>
  <c r="Q2715" i="2"/>
  <c r="K2717" i="2"/>
  <c r="J2717" i="2"/>
  <c r="I2717" i="2"/>
  <c r="H2717" i="2"/>
  <c r="G2717" i="2"/>
  <c r="F2717" i="2"/>
  <c r="B2716" i="2"/>
  <c r="L2716" i="2"/>
  <c r="E2714" i="2"/>
  <c r="A2737" i="2"/>
  <c r="E26" i="2"/>
  <c r="Q27" i="2"/>
  <c r="O27" i="2"/>
  <c r="M27" i="2"/>
  <c r="D27" i="2"/>
  <c r="N28" i="2"/>
  <c r="N29" i="2"/>
  <c r="C28" i="2"/>
  <c r="P28" i="2"/>
  <c r="B28" i="2"/>
  <c r="L28" i="2"/>
  <c r="Q28" i="2" a="1"/>
  <c r="Q2716" i="2" a="1"/>
  <c r="M2716" i="2" a="1"/>
  <c r="M28" i="2" a="1"/>
  <c r="O2716" i="2" a="1"/>
  <c r="F2718" i="2" a="1"/>
  <c r="O28" i="2" a="1"/>
  <c r="E283" i="48" a="1"/>
  <c r="E283" i="48" l="1"/>
  <c r="D2716" i="2"/>
  <c r="N2717" i="2"/>
  <c r="M2716" i="2"/>
  <c r="Q2716" i="2"/>
  <c r="O2716" i="2"/>
  <c r="C2717" i="2"/>
  <c r="P2717" i="2"/>
  <c r="I2718" i="2"/>
  <c r="H2718" i="2"/>
  <c r="G2718" i="2"/>
  <c r="F2718" i="2"/>
  <c r="K2718" i="2"/>
  <c r="J2718" i="2"/>
  <c r="L2717" i="2"/>
  <c r="B2717" i="2"/>
  <c r="E2715" i="2"/>
  <c r="A2738" i="2"/>
  <c r="E27" i="2"/>
  <c r="O28" i="2"/>
  <c r="Q28" i="2"/>
  <c r="M28" i="2"/>
  <c r="D28" i="2"/>
  <c r="P29" i="2"/>
  <c r="C29" i="2"/>
  <c r="L29" i="2"/>
  <c r="B29" i="2"/>
  <c r="O29" i="2" a="1"/>
  <c r="O2717" i="2" a="1"/>
  <c r="Q2717" i="2" a="1"/>
  <c r="Q29" i="2" a="1"/>
  <c r="F2719" i="2" a="1"/>
  <c r="M2717" i="2" a="1"/>
  <c r="M29" i="2" a="1"/>
  <c r="E2716" i="2" l="1"/>
  <c r="N2718" i="2"/>
  <c r="D2717" i="2"/>
  <c r="M2717" i="2"/>
  <c r="Q2717" i="2"/>
  <c r="O2717" i="2"/>
  <c r="E2717" i="2" s="1"/>
  <c r="P2718" i="2"/>
  <c r="K2719" i="2"/>
  <c r="J2719" i="2"/>
  <c r="I2719" i="2"/>
  <c r="H2719" i="2"/>
  <c r="G2719" i="2"/>
  <c r="F2719" i="2"/>
  <c r="B2718" i="2"/>
  <c r="L2718" i="2"/>
  <c r="C2718" i="2"/>
  <c r="A2739" i="2"/>
  <c r="E28" i="2"/>
  <c r="O29" i="2"/>
  <c r="M29" i="2"/>
  <c r="Q29" i="2"/>
  <c r="D29" i="2"/>
  <c r="N30" i="2"/>
  <c r="C30" i="2"/>
  <c r="P30" i="2"/>
  <c r="N31" i="2"/>
  <c r="C31" i="2"/>
  <c r="L30" i="2"/>
  <c r="B30" i="2"/>
  <c r="F2720" i="2" a="1"/>
  <c r="M2718" i="2" a="1"/>
  <c r="O30" i="2" a="1"/>
  <c r="O2718" i="2" a="1"/>
  <c r="M31" i="2" a="1"/>
  <c r="Q31" i="2" a="1"/>
  <c r="Q30" i="2" a="1"/>
  <c r="Q2718" i="2" a="1"/>
  <c r="O31" i="2" a="1"/>
  <c r="M30" i="2" a="1"/>
  <c r="D2718" i="2" l="1"/>
  <c r="P2719" i="2"/>
  <c r="N2719" i="2"/>
  <c r="C2719" i="2"/>
  <c r="M2718" i="2"/>
  <c r="O2718" i="2"/>
  <c r="Q2718" i="2"/>
  <c r="F2720" i="2"/>
  <c r="K2720" i="2"/>
  <c r="J2720" i="2"/>
  <c r="I2720" i="2"/>
  <c r="H2720" i="2"/>
  <c r="G2720" i="2"/>
  <c r="B2719" i="2"/>
  <c r="L2719" i="2"/>
  <c r="E29" i="2"/>
  <c r="A2740" i="2"/>
  <c r="Q31" i="2"/>
  <c r="M31" i="2"/>
  <c r="O31" i="2"/>
  <c r="Q30" i="2"/>
  <c r="O30" i="2"/>
  <c r="M30" i="2"/>
  <c r="F2721" i="2" a="1"/>
  <c r="M2719" i="2" a="1"/>
  <c r="Q2719" i="2" a="1"/>
  <c r="O2719" i="2" a="1"/>
  <c r="N2720" i="2" l="1"/>
  <c r="D2719" i="2"/>
  <c r="C2720" i="2"/>
  <c r="Q2719" i="2"/>
  <c r="M2719" i="2"/>
  <c r="O2719" i="2"/>
  <c r="P2720" i="2"/>
  <c r="E2718" i="2"/>
  <c r="H2721" i="2"/>
  <c r="G2721" i="2"/>
  <c r="F2721" i="2"/>
  <c r="J2721" i="2"/>
  <c r="K2721" i="2"/>
  <c r="I2721" i="2"/>
  <c r="B2720" i="2"/>
  <c r="L2720" i="2"/>
  <c r="E30" i="2"/>
  <c r="A2741" i="2"/>
  <c r="E31" i="2"/>
  <c r="D30" i="2"/>
  <c r="P31" i="2"/>
  <c r="L31" i="2"/>
  <c r="B31" i="2"/>
  <c r="Q2720" i="2" a="1"/>
  <c r="M2720" i="2" a="1"/>
  <c r="O2720" i="2" a="1"/>
  <c r="F2722" i="2" a="1"/>
  <c r="M2720" i="2" l="1"/>
  <c r="O2720" i="2"/>
  <c r="Q2720" i="2"/>
  <c r="E2719" i="2"/>
  <c r="D2720" i="2"/>
  <c r="J2722" i="2"/>
  <c r="F2722" i="2"/>
  <c r="I2722" i="2"/>
  <c r="H2722" i="2"/>
  <c r="K2722" i="2"/>
  <c r="G2722" i="2"/>
  <c r="L2721" i="2"/>
  <c r="B2721" i="2"/>
  <c r="P2721" i="2"/>
  <c r="C2721" i="2"/>
  <c r="N2721" i="2"/>
  <c r="A2742" i="2"/>
  <c r="D31" i="2"/>
  <c r="L32" i="2"/>
  <c r="B32" i="2"/>
  <c r="P32" i="2"/>
  <c r="C32" i="2"/>
  <c r="N32" i="2"/>
  <c r="Q2721" i="2" a="1"/>
  <c r="M32" i="2" a="1"/>
  <c r="O2721" i="2" a="1"/>
  <c r="M2721" i="2" a="1"/>
  <c r="F2723" i="2" a="1"/>
  <c r="O32" i="2" a="1"/>
  <c r="Q32" i="2" a="1"/>
  <c r="E2720" i="2" l="1"/>
  <c r="N2722" i="2"/>
  <c r="C2722" i="2"/>
  <c r="G2723" i="2"/>
  <c r="F2723" i="2"/>
  <c r="K2723" i="2"/>
  <c r="J2723" i="2"/>
  <c r="I2723" i="2"/>
  <c r="H2723" i="2"/>
  <c r="O2721" i="2"/>
  <c r="M2721" i="2"/>
  <c r="Q2721" i="2"/>
  <c r="D2721" i="2"/>
  <c r="B2722" i="2"/>
  <c r="L2722" i="2"/>
  <c r="P2722" i="2"/>
  <c r="A2743" i="2"/>
  <c r="O32" i="2"/>
  <c r="M32" i="2"/>
  <c r="Q32" i="2"/>
  <c r="P33" i="2"/>
  <c r="C33" i="2"/>
  <c r="N33" i="2"/>
  <c r="B33" i="2"/>
  <c r="L33" i="2"/>
  <c r="D32" i="2"/>
  <c r="Q2722" i="2" a="1"/>
  <c r="M33" i="2" a="1"/>
  <c r="O33" i="2" a="1"/>
  <c r="M2722" i="2" a="1"/>
  <c r="Q33" i="2" a="1"/>
  <c r="O2722" i="2" a="1"/>
  <c r="F2724" i="2" a="1"/>
  <c r="P2723" i="2" l="1"/>
  <c r="O2722" i="2"/>
  <c r="M2722" i="2"/>
  <c r="Q2722" i="2"/>
  <c r="N2723" i="2"/>
  <c r="E2721" i="2"/>
  <c r="J2724" i="2"/>
  <c r="H2724" i="2"/>
  <c r="F2724" i="2"/>
  <c r="K2724" i="2"/>
  <c r="I2724" i="2"/>
  <c r="G2724" i="2"/>
  <c r="D2722" i="2"/>
  <c r="B2723" i="2"/>
  <c r="L2723" i="2"/>
  <c r="C2723" i="2"/>
  <c r="E32" i="2"/>
  <c r="A2744" i="2"/>
  <c r="Q33" i="2"/>
  <c r="O33" i="2"/>
  <c r="M33" i="2"/>
  <c r="D33" i="2"/>
  <c r="C34" i="2"/>
  <c r="N34" i="2"/>
  <c r="P34" i="2" s="1"/>
  <c r="B34" i="2"/>
  <c r="L34" i="2"/>
  <c r="O2723" i="2" a="1"/>
  <c r="O34" i="2" a="1"/>
  <c r="M34" i="2" a="1"/>
  <c r="Q2723" i="2" a="1"/>
  <c r="M2723" i="2" a="1"/>
  <c r="F2725" i="2" a="1"/>
  <c r="Q34" i="2" a="1"/>
  <c r="F286" i="48" a="1"/>
  <c r="F286" i="48" l="1"/>
  <c r="D2723" i="2"/>
  <c r="E33" i="2"/>
  <c r="E2722" i="2"/>
  <c r="C2724" i="2"/>
  <c r="M2723" i="2"/>
  <c r="O2723" i="2"/>
  <c r="Q2723" i="2"/>
  <c r="J2725" i="2"/>
  <c r="I2725" i="2"/>
  <c r="H2725" i="2"/>
  <c r="G2725" i="2"/>
  <c r="F2725" i="2"/>
  <c r="K2725" i="2"/>
  <c r="L2724" i="2"/>
  <c r="B2724" i="2"/>
  <c r="N2724" i="2"/>
  <c r="P2724" i="2"/>
  <c r="A2745" i="2"/>
  <c r="Q34" i="2"/>
  <c r="M34" i="2"/>
  <c r="O34" i="2"/>
  <c r="D34" i="2"/>
  <c r="P35" i="2"/>
  <c r="L35" i="2"/>
  <c r="B35" i="2"/>
  <c r="C35" i="2"/>
  <c r="N35" i="2"/>
  <c r="Q2724" i="2" a="1"/>
  <c r="F2726" i="2" a="1"/>
  <c r="M2724" i="2" a="1"/>
  <c r="O35" i="2" a="1"/>
  <c r="O2724" i="2" a="1"/>
  <c r="Q35" i="2" a="1"/>
  <c r="M35" i="2" a="1"/>
  <c r="N2725" i="2" l="1"/>
  <c r="O2724" i="2"/>
  <c r="Q2724" i="2"/>
  <c r="M2724" i="2"/>
  <c r="F2726" i="2"/>
  <c r="K2726" i="2"/>
  <c r="H2726" i="2"/>
  <c r="G2726" i="2"/>
  <c r="J2726" i="2"/>
  <c r="I2726" i="2"/>
  <c r="L2725" i="2"/>
  <c r="B2725" i="2"/>
  <c r="P2725" i="2"/>
  <c r="C2725" i="2"/>
  <c r="D2724" i="2"/>
  <c r="E2723" i="2"/>
  <c r="E34" i="2"/>
  <c r="A2746" i="2"/>
  <c r="Q35" i="2"/>
  <c r="M35" i="2"/>
  <c r="O35" i="2"/>
  <c r="M2725" i="2" a="1"/>
  <c r="O2725" i="2" a="1"/>
  <c r="F2727" i="2" a="1"/>
  <c r="Q2725" i="2" a="1"/>
  <c r="E15" i="48" a="1"/>
  <c r="E15" i="48" l="1"/>
  <c r="E2724" i="2"/>
  <c r="P2726" i="2"/>
  <c r="M2725" i="2"/>
  <c r="O2725" i="2"/>
  <c r="Q2725" i="2"/>
  <c r="G2727" i="2"/>
  <c r="J2727" i="2"/>
  <c r="H2727" i="2"/>
  <c r="F2727" i="2"/>
  <c r="K2727" i="2"/>
  <c r="I2727" i="2"/>
  <c r="C2726" i="2"/>
  <c r="N2726" i="2"/>
  <c r="D2725" i="2"/>
  <c r="B2726" i="2"/>
  <c r="L2726" i="2"/>
  <c r="A2747" i="2"/>
  <c r="E35" i="2"/>
  <c r="D35" i="2"/>
  <c r="P37" i="2"/>
  <c r="P36" i="2"/>
  <c r="N36" i="2" s="1"/>
  <c r="C36" i="2" s="1"/>
  <c r="L36" i="2"/>
  <c r="B36" i="2"/>
  <c r="M2726" i="2" a="1"/>
  <c r="F2728" i="2" a="1"/>
  <c r="Q2726" i="2" a="1"/>
  <c r="Q36" i="2" a="1"/>
  <c r="M36" i="2" a="1"/>
  <c r="O2726" i="2" a="1"/>
  <c r="O36" i="2" a="1"/>
  <c r="E284" i="48" a="1"/>
  <c r="E284" i="48" l="1"/>
  <c r="J2728" i="2"/>
  <c r="G2728" i="2"/>
  <c r="K2728" i="2"/>
  <c r="I2728" i="2"/>
  <c r="H2728" i="2"/>
  <c r="F2728" i="2"/>
  <c r="Q2726" i="2"/>
  <c r="O2726" i="2"/>
  <c r="M2726" i="2"/>
  <c r="P2727" i="2"/>
  <c r="N2727" i="2"/>
  <c r="C2727" i="2"/>
  <c r="D2726" i="2"/>
  <c r="B2727" i="2"/>
  <c r="L2727" i="2"/>
  <c r="E2725" i="2"/>
  <c r="A2748" i="2"/>
  <c r="O36" i="2"/>
  <c r="Q36" i="2"/>
  <c r="M36" i="2"/>
  <c r="D36" i="2"/>
  <c r="P38" i="2"/>
  <c r="C37" i="2"/>
  <c r="N37" i="2"/>
  <c r="L37" i="2"/>
  <c r="B37" i="2"/>
  <c r="M2727" i="2" a="1"/>
  <c r="O37" i="2" a="1"/>
  <c r="Q37" i="2" a="1"/>
  <c r="M37" i="2" a="1"/>
  <c r="F2729" i="2" a="1"/>
  <c r="O2727" i="2" a="1"/>
  <c r="Q2727" i="2" a="1"/>
  <c r="N2728" i="2" l="1"/>
  <c r="E2726" i="2"/>
  <c r="H2729" i="2"/>
  <c r="F2729" i="2"/>
  <c r="K2729" i="2"/>
  <c r="J2729" i="2"/>
  <c r="I2729" i="2"/>
  <c r="G2729" i="2"/>
  <c r="M2727" i="2"/>
  <c r="O2727" i="2"/>
  <c r="Q2727" i="2"/>
  <c r="B2728" i="2"/>
  <c r="L2728" i="2"/>
  <c r="D2727" i="2"/>
  <c r="C2728" i="2"/>
  <c r="P2728" i="2"/>
  <c r="E36" i="2"/>
  <c r="A2749" i="2"/>
  <c r="M37" i="2"/>
  <c r="Q37" i="2"/>
  <c r="O37" i="2"/>
  <c r="N38" i="2"/>
  <c r="C38" i="2"/>
  <c r="D37" i="2"/>
  <c r="L38" i="2"/>
  <c r="B38" i="2"/>
  <c r="O38" i="2" a="1"/>
  <c r="M2728" i="2" a="1"/>
  <c r="Q38" i="2" a="1"/>
  <c r="Q2728" i="2" a="1"/>
  <c r="O2728" i="2" a="1"/>
  <c r="F2730" i="2" a="1"/>
  <c r="M38" i="2" a="1"/>
  <c r="P2729" i="2" l="1"/>
  <c r="D2728" i="2"/>
  <c r="C2729" i="2"/>
  <c r="J2730" i="2"/>
  <c r="K2730" i="2"/>
  <c r="H2730" i="2"/>
  <c r="F2730" i="2"/>
  <c r="I2730" i="2"/>
  <c r="G2730" i="2"/>
  <c r="O2728" i="2"/>
  <c r="M2728" i="2"/>
  <c r="Q2728" i="2"/>
  <c r="E2727" i="2"/>
  <c r="B2729" i="2"/>
  <c r="L2729" i="2"/>
  <c r="N2729" i="2"/>
  <c r="A2750" i="2"/>
  <c r="E37" i="2"/>
  <c r="D38" i="2"/>
  <c r="M38" i="2"/>
  <c r="O38" i="2"/>
  <c r="Q38" i="2"/>
  <c r="C39" i="2"/>
  <c r="P39" i="2"/>
  <c r="N39" i="2" s="1"/>
  <c r="L39" i="2"/>
  <c r="B39" i="2"/>
  <c r="O2729" i="2" a="1"/>
  <c r="Q39" i="2" a="1"/>
  <c r="O39" i="2" a="1"/>
  <c r="Q2729" i="2" a="1"/>
  <c r="F2731" i="2" a="1"/>
  <c r="M2729" i="2" a="1"/>
  <c r="M39" i="2" a="1"/>
  <c r="C2730" i="2" l="1"/>
  <c r="O2729" i="2"/>
  <c r="M2729" i="2"/>
  <c r="Q2729" i="2"/>
  <c r="J2731" i="2"/>
  <c r="I2731" i="2"/>
  <c r="H2731" i="2"/>
  <c r="G2731" i="2"/>
  <c r="F2731" i="2"/>
  <c r="K2731" i="2"/>
  <c r="E2728" i="2"/>
  <c r="P2730" i="2"/>
  <c r="N2730" i="2"/>
  <c r="D2729" i="2"/>
  <c r="L2730" i="2"/>
  <c r="B2730" i="2"/>
  <c r="A2751" i="2"/>
  <c r="E38" i="2"/>
  <c r="O39" i="2"/>
  <c r="M39" i="2"/>
  <c r="Q39" i="2"/>
  <c r="P40" i="2"/>
  <c r="C40" i="2"/>
  <c r="D39" i="2"/>
  <c r="P41" i="2"/>
  <c r="N40" i="2"/>
  <c r="L40" i="2"/>
  <c r="B40" i="2"/>
  <c r="F2732" i="2" a="1"/>
  <c r="O40" i="2" a="1"/>
  <c r="M2730" i="2" a="1"/>
  <c r="Q40" i="2" a="1"/>
  <c r="M40" i="2" a="1"/>
  <c r="Q2730" i="2" a="1"/>
  <c r="O2730" i="2" a="1"/>
  <c r="E2729" i="2" l="1"/>
  <c r="M2730" i="2"/>
  <c r="O2730" i="2"/>
  <c r="Q2730" i="2"/>
  <c r="N2731" i="2"/>
  <c r="H2732" i="2"/>
  <c r="G2732" i="2"/>
  <c r="F2732" i="2"/>
  <c r="J2732" i="2"/>
  <c r="K2732" i="2"/>
  <c r="I2732" i="2"/>
  <c r="L2731" i="2"/>
  <c r="B2731" i="2"/>
  <c r="C2731" i="2"/>
  <c r="D2730" i="2"/>
  <c r="P2731" i="2"/>
  <c r="A2752" i="2"/>
  <c r="E39" i="2"/>
  <c r="Q40" i="2"/>
  <c r="O40" i="2"/>
  <c r="M40" i="2"/>
  <c r="D40" i="2"/>
  <c r="P42" i="2"/>
  <c r="C41" i="2"/>
  <c r="N41" i="2"/>
  <c r="B41" i="2"/>
  <c r="L41" i="2"/>
  <c r="M41" i="2" a="1"/>
  <c r="Q41" i="2" a="1"/>
  <c r="Q2731" i="2" a="1"/>
  <c r="O41" i="2" a="1"/>
  <c r="O2731" i="2" a="1"/>
  <c r="F2733" i="2" a="1"/>
  <c r="M2731" i="2" a="1"/>
  <c r="E2730" i="2" l="1"/>
  <c r="K2733" i="2"/>
  <c r="J2733" i="2"/>
  <c r="H2733" i="2"/>
  <c r="F2733" i="2"/>
  <c r="I2733" i="2"/>
  <c r="G2733" i="2"/>
  <c r="M2731" i="2"/>
  <c r="Q2731" i="2"/>
  <c r="O2731" i="2"/>
  <c r="P2732" i="2"/>
  <c r="L2732" i="2"/>
  <c r="B2732" i="2"/>
  <c r="C2732" i="2"/>
  <c r="D2731" i="2"/>
  <c r="N2732" i="2"/>
  <c r="A2753" i="2"/>
  <c r="E40" i="2"/>
  <c r="Q41" i="2"/>
  <c r="M41" i="2"/>
  <c r="O41" i="2"/>
  <c r="Q2732" i="2" a="1"/>
  <c r="O2732" i="2" a="1"/>
  <c r="F2734" i="2" a="1"/>
  <c r="M2732" i="2" a="1"/>
  <c r="D2732" i="2" l="1"/>
  <c r="P2733" i="2"/>
  <c r="C2733" i="2"/>
  <c r="O2732" i="2"/>
  <c r="M2732" i="2"/>
  <c r="Q2732" i="2"/>
  <c r="J2734" i="2"/>
  <c r="G2734" i="2"/>
  <c r="K2734" i="2"/>
  <c r="I2734" i="2"/>
  <c r="H2734" i="2"/>
  <c r="F2734" i="2"/>
  <c r="E2731" i="2"/>
  <c r="B2733" i="2"/>
  <c r="L2733" i="2"/>
  <c r="N2733" i="2"/>
  <c r="E41" i="2"/>
  <c r="A2754" i="2"/>
  <c r="D41" i="2"/>
  <c r="N42" i="2"/>
  <c r="C42" i="2"/>
  <c r="B42" i="2"/>
  <c r="L42" i="2"/>
  <c r="Q2733" i="2" a="1"/>
  <c r="O2733" i="2" a="1"/>
  <c r="M42" i="2" a="1"/>
  <c r="M2733" i="2" a="1"/>
  <c r="F2735" i="2" a="1"/>
  <c r="O42" i="2" a="1"/>
  <c r="Q42" i="2" a="1"/>
  <c r="F287" i="48" a="1"/>
  <c r="F287" i="48" l="1"/>
  <c r="N2734" i="2"/>
  <c r="M2733" i="2"/>
  <c r="Q2733" i="2"/>
  <c r="O2733" i="2"/>
  <c r="H2735" i="2"/>
  <c r="G2735" i="2"/>
  <c r="F2735" i="2"/>
  <c r="K2735" i="2"/>
  <c r="J2735" i="2"/>
  <c r="I2735" i="2"/>
  <c r="C2734" i="2"/>
  <c r="P2734" i="2"/>
  <c r="E2732" i="2"/>
  <c r="D2733" i="2"/>
  <c r="L2734" i="2"/>
  <c r="B2734" i="2"/>
  <c r="A2755" i="2"/>
  <c r="O42" i="2"/>
  <c r="M42" i="2"/>
  <c r="Q42" i="2"/>
  <c r="D42" i="2"/>
  <c r="P43" i="2"/>
  <c r="N43" i="2" s="1"/>
  <c r="B43" i="2"/>
  <c r="L43" i="2"/>
  <c r="C43" i="2"/>
  <c r="O43" i="2" a="1"/>
  <c r="Q2734" i="2" a="1"/>
  <c r="M43" i="2" a="1"/>
  <c r="M2734" i="2" a="1"/>
  <c r="O2734" i="2" a="1"/>
  <c r="Q43" i="2" a="1"/>
  <c r="F2736" i="2" a="1"/>
  <c r="P2735" i="2" l="1"/>
  <c r="E2733" i="2"/>
  <c r="D2734" i="2"/>
  <c r="K2736" i="2"/>
  <c r="H2736" i="2"/>
  <c r="J2736" i="2"/>
  <c r="P2736" i="2" s="1"/>
  <c r="F2736" i="2"/>
  <c r="G2736" i="2"/>
  <c r="I2736" i="2"/>
  <c r="M2734" i="2"/>
  <c r="O2734" i="2"/>
  <c r="Q2734" i="2"/>
  <c r="L2735" i="2"/>
  <c r="B2735" i="2"/>
  <c r="C2735" i="2"/>
  <c r="N2735" i="2"/>
  <c r="A2756" i="2"/>
  <c r="E42" i="2"/>
  <c r="Q43" i="2"/>
  <c r="O43" i="2"/>
  <c r="M43" i="2"/>
  <c r="D43" i="2"/>
  <c r="P44" i="2"/>
  <c r="P45" i="2"/>
  <c r="N44" i="2"/>
  <c r="L44" i="2"/>
  <c r="B44" i="2"/>
  <c r="C44" i="2"/>
  <c r="Q44" i="2" a="1"/>
  <c r="Q2735" i="2" a="1"/>
  <c r="F2737" i="2" a="1"/>
  <c r="O2735" i="2" a="1"/>
  <c r="O44" i="2" a="1"/>
  <c r="M44" i="2" a="1"/>
  <c r="M2735" i="2" a="1"/>
  <c r="D2735" i="2" l="1"/>
  <c r="O2735" i="2"/>
  <c r="Q2735" i="2"/>
  <c r="M2735" i="2"/>
  <c r="J2737" i="2"/>
  <c r="G2737" i="2"/>
  <c r="I2737" i="2"/>
  <c r="H2737" i="2"/>
  <c r="F2737" i="2"/>
  <c r="K2737" i="2"/>
  <c r="C2736" i="2"/>
  <c r="E2734" i="2"/>
  <c r="L2736" i="2"/>
  <c r="B2736" i="2"/>
  <c r="N2736" i="2"/>
  <c r="A2757" i="2"/>
  <c r="E43" i="2"/>
  <c r="O44" i="2"/>
  <c r="M44" i="2"/>
  <c r="Q44" i="2"/>
  <c r="C45" i="2"/>
  <c r="N45" i="2"/>
  <c r="B45" i="2"/>
  <c r="L45" i="2"/>
  <c r="D44" i="2"/>
  <c r="O45" i="2" a="1"/>
  <c r="M45" i="2" a="1"/>
  <c r="Q2736" i="2" a="1"/>
  <c r="M2736" i="2" a="1"/>
  <c r="O2736" i="2" a="1"/>
  <c r="Q45" i="2" a="1"/>
  <c r="F2738" i="2" a="1"/>
  <c r="E285" i="48" a="1"/>
  <c r="E285" i="48" l="1"/>
  <c r="N2737" i="2"/>
  <c r="E2735" i="2"/>
  <c r="D2736" i="2"/>
  <c r="O2736" i="2"/>
  <c r="M2736" i="2"/>
  <c r="Q2736" i="2"/>
  <c r="H2738" i="2"/>
  <c r="G2738" i="2"/>
  <c r="F2738" i="2"/>
  <c r="K2738" i="2"/>
  <c r="J2738" i="2"/>
  <c r="I2738" i="2"/>
  <c r="C2737" i="2"/>
  <c r="P2737" i="2"/>
  <c r="L2737" i="2"/>
  <c r="B2737" i="2"/>
  <c r="A2758" i="2"/>
  <c r="E44" i="2"/>
  <c r="Q45" i="2"/>
  <c r="O45" i="2"/>
  <c r="M45" i="2"/>
  <c r="N46" i="2"/>
  <c r="D45" i="2"/>
  <c r="B46" i="2"/>
  <c r="L46" i="2"/>
  <c r="C46" i="2"/>
  <c r="P46" i="2"/>
  <c r="O2737" i="2" a="1"/>
  <c r="M46" i="2" a="1"/>
  <c r="O46" i="2" a="1"/>
  <c r="Q2737" i="2" a="1"/>
  <c r="M2737" i="2" a="1"/>
  <c r="Q46" i="2" a="1"/>
  <c r="F2739" i="2" a="1"/>
  <c r="E16" i="48" a="1"/>
  <c r="E16" i="48" l="1"/>
  <c r="P2738" i="2"/>
  <c r="D2737" i="2"/>
  <c r="M2737" i="2"/>
  <c r="Q2737" i="2"/>
  <c r="O2737" i="2"/>
  <c r="K2739" i="2"/>
  <c r="J2739" i="2"/>
  <c r="H2739" i="2"/>
  <c r="F2739" i="2"/>
  <c r="I2739" i="2"/>
  <c r="G2739" i="2"/>
  <c r="C2738" i="2"/>
  <c r="N2738" i="2"/>
  <c r="L2738" i="2"/>
  <c r="B2738" i="2"/>
  <c r="E2736" i="2"/>
  <c r="E45" i="2"/>
  <c r="A2759" i="2"/>
  <c r="Q46" i="2"/>
  <c r="M46" i="2"/>
  <c r="O46" i="2"/>
  <c r="C47" i="2"/>
  <c r="P47" i="2"/>
  <c r="N47" i="2" s="1"/>
  <c r="B47" i="2"/>
  <c r="L47" i="2"/>
  <c r="D46" i="2"/>
  <c r="M2738" i="2" a="1"/>
  <c r="Q2738" i="2" a="1"/>
  <c r="F2740" i="2" a="1"/>
  <c r="M47" i="2" a="1"/>
  <c r="O2738" i="2" a="1"/>
  <c r="O47" i="2" a="1"/>
  <c r="Q47" i="2" a="1"/>
  <c r="C2739" i="2" l="1"/>
  <c r="P2739" i="2"/>
  <c r="D2738" i="2"/>
  <c r="M2738" i="2"/>
  <c r="O2738" i="2"/>
  <c r="Q2738" i="2"/>
  <c r="F2740" i="2"/>
  <c r="J2740" i="2"/>
  <c r="G2740" i="2"/>
  <c r="K2740" i="2"/>
  <c r="I2740" i="2"/>
  <c r="H2740" i="2"/>
  <c r="L2739" i="2"/>
  <c r="B2739" i="2"/>
  <c r="N2739" i="2"/>
  <c r="E2737" i="2"/>
  <c r="E46" i="2"/>
  <c r="A2760" i="2"/>
  <c r="M47" i="2"/>
  <c r="O47" i="2"/>
  <c r="Q47" i="2"/>
  <c r="P48" i="2"/>
  <c r="L48" i="2"/>
  <c r="B48" i="2"/>
  <c r="C48" i="2"/>
  <c r="D47" i="2"/>
  <c r="N48" i="2"/>
  <c r="O2739" i="2" a="1"/>
  <c r="Q48" i="2" a="1"/>
  <c r="O48" i="2" a="1"/>
  <c r="F2741" i="2" a="1"/>
  <c r="M48" i="2" a="1"/>
  <c r="M2739" i="2" a="1"/>
  <c r="Q2739" i="2" a="1"/>
  <c r="Q2739" i="2" l="1"/>
  <c r="M2739" i="2"/>
  <c r="O2739" i="2"/>
  <c r="N2740" i="2"/>
  <c r="H2741" i="2"/>
  <c r="G2741" i="2"/>
  <c r="F2741" i="2"/>
  <c r="K2741" i="2"/>
  <c r="J2741" i="2"/>
  <c r="I2741" i="2"/>
  <c r="P2740" i="2"/>
  <c r="C2740" i="2"/>
  <c r="L2740" i="2"/>
  <c r="B2740" i="2"/>
  <c r="D2739" i="2"/>
  <c r="E2738" i="2"/>
  <c r="E47" i="2"/>
  <c r="A2761" i="2"/>
  <c r="O48" i="2"/>
  <c r="M48" i="2"/>
  <c r="Q48" i="2"/>
  <c r="P49" i="2"/>
  <c r="N50" i="2"/>
  <c r="C49" i="2"/>
  <c r="D48" i="2"/>
  <c r="N49" i="2"/>
  <c r="B49" i="2"/>
  <c r="L49" i="2"/>
  <c r="Q2740" i="2" a="1"/>
  <c r="Q49" i="2" a="1"/>
  <c r="M49" i="2" a="1"/>
  <c r="O2740" i="2" a="1"/>
  <c r="F2742" i="2" a="1"/>
  <c r="O49" i="2" a="1"/>
  <c r="M2740" i="2" a="1"/>
  <c r="E2739" i="2" l="1"/>
  <c r="P2741" i="2"/>
  <c r="D2740" i="2"/>
  <c r="K2742" i="2"/>
  <c r="J2742" i="2"/>
  <c r="H2742" i="2"/>
  <c r="F2742" i="2"/>
  <c r="I2742" i="2"/>
  <c r="G2742" i="2"/>
  <c r="M2740" i="2"/>
  <c r="Q2740" i="2"/>
  <c r="O2740" i="2"/>
  <c r="B2741" i="2"/>
  <c r="L2741" i="2"/>
  <c r="C2741" i="2"/>
  <c r="N2741" i="2"/>
  <c r="A2762" i="2"/>
  <c r="E48" i="2"/>
  <c r="Q49" i="2"/>
  <c r="O49" i="2"/>
  <c r="M49" i="2"/>
  <c r="C50" i="2"/>
  <c r="P50" i="2"/>
  <c r="B50" i="2"/>
  <c r="L50" i="2"/>
  <c r="D49" i="2"/>
  <c r="Q50" i="2" a="1"/>
  <c r="Q2741" i="2" a="1"/>
  <c r="O2741" i="2" a="1"/>
  <c r="M50" i="2" a="1"/>
  <c r="F2743" i="2" a="1"/>
  <c r="M2741" i="2" a="1"/>
  <c r="O50" i="2" a="1"/>
  <c r="P2742" i="2" l="1"/>
  <c r="D2741" i="2"/>
  <c r="C2742" i="2"/>
  <c r="O2741" i="2"/>
  <c r="M2741" i="2"/>
  <c r="Q2741" i="2"/>
  <c r="K2743" i="2"/>
  <c r="J2743" i="2"/>
  <c r="G2743" i="2"/>
  <c r="I2743" i="2"/>
  <c r="H2743" i="2"/>
  <c r="F2743" i="2"/>
  <c r="L2742" i="2"/>
  <c r="B2742" i="2"/>
  <c r="N2742" i="2"/>
  <c r="E2740" i="2"/>
  <c r="A2763" i="2"/>
  <c r="E49" i="2"/>
  <c r="M50" i="2"/>
  <c r="O50" i="2"/>
  <c r="Q50" i="2"/>
  <c r="D50" i="2"/>
  <c r="P51" i="2"/>
  <c r="P52" i="2"/>
  <c r="B51" i="2"/>
  <c r="L51" i="2"/>
  <c r="C51" i="2"/>
  <c r="N51" i="2"/>
  <c r="O51" i="2" a="1"/>
  <c r="Q2742" i="2" a="1"/>
  <c r="F2744" i="2" a="1"/>
  <c r="O2742" i="2" a="1"/>
  <c r="M51" i="2" a="1"/>
  <c r="Q51" i="2" a="1"/>
  <c r="M2742" i="2" a="1"/>
  <c r="P2743" i="2" l="1"/>
  <c r="Q2742" i="2"/>
  <c r="O2742" i="2"/>
  <c r="M2742" i="2"/>
  <c r="N2743" i="2"/>
  <c r="H2744" i="2"/>
  <c r="G2744" i="2"/>
  <c r="F2744" i="2"/>
  <c r="K2744" i="2"/>
  <c r="J2744" i="2"/>
  <c r="I2744" i="2"/>
  <c r="L2743" i="2"/>
  <c r="B2743" i="2"/>
  <c r="E2741" i="2"/>
  <c r="C2743" i="2"/>
  <c r="D2742" i="2"/>
  <c r="A2764" i="2"/>
  <c r="E50" i="2"/>
  <c r="O51" i="2"/>
  <c r="M51" i="2"/>
  <c r="Q51" i="2"/>
  <c r="M2743" i="2" a="1"/>
  <c r="O2743" i="2" a="1"/>
  <c r="Q2743" i="2" a="1"/>
  <c r="F2745" i="2" a="1"/>
  <c r="F288" i="48" a="1"/>
  <c r="F288" i="48" l="1"/>
  <c r="P2744" i="2"/>
  <c r="E2742" i="2"/>
  <c r="D2743" i="2"/>
  <c r="K2745" i="2"/>
  <c r="J2745" i="2"/>
  <c r="H2745" i="2"/>
  <c r="F2745" i="2"/>
  <c r="I2745" i="2"/>
  <c r="G2745" i="2"/>
  <c r="M2743" i="2"/>
  <c r="Q2743" i="2"/>
  <c r="O2743" i="2"/>
  <c r="B2744" i="2"/>
  <c r="L2744" i="2"/>
  <c r="C2744" i="2"/>
  <c r="N2744" i="2"/>
  <c r="E51" i="2"/>
  <c r="A2765" i="2"/>
  <c r="N52" i="2"/>
  <c r="C52" i="2"/>
  <c r="D51" i="2"/>
  <c r="L52" i="2"/>
  <c r="B52" i="2"/>
  <c r="Q52" i="2" a="1"/>
  <c r="O2744" i="2" a="1"/>
  <c r="O52" i="2" a="1"/>
  <c r="Q2744" i="2" a="1"/>
  <c r="F2746" i="2" a="1"/>
  <c r="M2744" i="2" a="1"/>
  <c r="M52" i="2" a="1"/>
  <c r="C2745" i="2" l="1"/>
  <c r="P2745" i="2"/>
  <c r="D2744" i="2"/>
  <c r="M2744" i="2"/>
  <c r="O2744" i="2"/>
  <c r="Q2744" i="2"/>
  <c r="F2746" i="2"/>
  <c r="J2746" i="2"/>
  <c r="G2746" i="2"/>
  <c r="K2746" i="2"/>
  <c r="I2746" i="2"/>
  <c r="H2746" i="2"/>
  <c r="L2745" i="2"/>
  <c r="B2745" i="2"/>
  <c r="E2743" i="2"/>
  <c r="N2745" i="2"/>
  <c r="A2766" i="2"/>
  <c r="Q52" i="2"/>
  <c r="M52" i="2"/>
  <c r="O52" i="2"/>
  <c r="D52" i="2"/>
  <c r="N53" i="2"/>
  <c r="P53" i="2"/>
  <c r="C53" i="2"/>
  <c r="L53" i="2"/>
  <c r="B53" i="2"/>
  <c r="Q2745" i="2" a="1"/>
  <c r="F2747" i="2" a="1"/>
  <c r="M2745" i="2" a="1"/>
  <c r="O2745" i="2" a="1"/>
  <c r="O53" i="2" a="1"/>
  <c r="M53" i="2" a="1"/>
  <c r="Q53" i="2" a="1"/>
  <c r="M2745" i="2" l="1"/>
  <c r="Q2745" i="2"/>
  <c r="O2745" i="2"/>
  <c r="N2746" i="2"/>
  <c r="J2747" i="2"/>
  <c r="H2747" i="2"/>
  <c r="G2747" i="2"/>
  <c r="F2747" i="2"/>
  <c r="K2747" i="2"/>
  <c r="I2747" i="2"/>
  <c r="P2746" i="2"/>
  <c r="L2746" i="2"/>
  <c r="B2746" i="2"/>
  <c r="C2746" i="2"/>
  <c r="D2745" i="2"/>
  <c r="E2744" i="2"/>
  <c r="A2767" i="2"/>
  <c r="E52" i="2"/>
  <c r="M53" i="2"/>
  <c r="Q53" i="2"/>
  <c r="O53" i="2"/>
  <c r="C54" i="2"/>
  <c r="N54" i="2"/>
  <c r="D53" i="2"/>
  <c r="P54" i="2"/>
  <c r="B54" i="2"/>
  <c r="L54" i="2"/>
  <c r="M2746" i="2" a="1"/>
  <c r="O54" i="2" a="1"/>
  <c r="Q2746" i="2" a="1"/>
  <c r="O2746" i="2" a="1"/>
  <c r="M54" i="2" a="1"/>
  <c r="Q54" i="2" a="1"/>
  <c r="F2748" i="2" a="1"/>
  <c r="E286" i="48" a="1"/>
  <c r="E286" i="48" l="1"/>
  <c r="E2745" i="2"/>
  <c r="D2746" i="2"/>
  <c r="M2746" i="2"/>
  <c r="Q2746" i="2"/>
  <c r="O2746" i="2"/>
  <c r="K2748" i="2"/>
  <c r="J2748" i="2"/>
  <c r="H2748" i="2"/>
  <c r="F2748" i="2"/>
  <c r="I2748" i="2"/>
  <c r="G2748" i="2"/>
  <c r="B2747" i="2"/>
  <c r="L2747" i="2"/>
  <c r="C2747" i="2"/>
  <c r="N2747" i="2"/>
  <c r="P2747" i="2"/>
  <c r="E53" i="2"/>
  <c r="A2768" i="2"/>
  <c r="O54" i="2"/>
  <c r="Q54" i="2"/>
  <c r="M54" i="2"/>
  <c r="N55" i="2"/>
  <c r="C55" i="2"/>
  <c r="P55" i="2"/>
  <c r="D54" i="2"/>
  <c r="B55" i="2"/>
  <c r="L55" i="2"/>
  <c r="Q55" i="2" a="1"/>
  <c r="Q2747" i="2" a="1"/>
  <c r="M55" i="2" a="1"/>
  <c r="M2747" i="2" a="1"/>
  <c r="O2747" i="2" a="1"/>
  <c r="F2749" i="2" a="1"/>
  <c r="O55" i="2" a="1"/>
  <c r="P2748" i="2" l="1"/>
  <c r="D2747" i="2"/>
  <c r="C2748" i="2"/>
  <c r="M2747" i="2"/>
  <c r="O2747" i="2"/>
  <c r="Q2747" i="2"/>
  <c r="I2749" i="2"/>
  <c r="H2749" i="2"/>
  <c r="F2749" i="2"/>
  <c r="J2749" i="2"/>
  <c r="G2749" i="2"/>
  <c r="K2749" i="2"/>
  <c r="L2748" i="2"/>
  <c r="B2748" i="2"/>
  <c r="N2748" i="2"/>
  <c r="E2746" i="2"/>
  <c r="E54" i="2"/>
  <c r="A2769" i="2"/>
  <c r="Q55" i="2"/>
  <c r="O55" i="2"/>
  <c r="M55" i="2"/>
  <c r="M2748" i="2" a="1"/>
  <c r="O2748" i="2" a="1"/>
  <c r="Q2748" i="2" a="1"/>
  <c r="F2750" i="2" a="1"/>
  <c r="E17" i="48" a="1"/>
  <c r="E17" i="48" l="1"/>
  <c r="E55" i="2"/>
  <c r="N2749" i="2"/>
  <c r="O2748" i="2"/>
  <c r="Q2748" i="2"/>
  <c r="M2748" i="2"/>
  <c r="G2750" i="2"/>
  <c r="F2750" i="2"/>
  <c r="K2750" i="2"/>
  <c r="I2750" i="2"/>
  <c r="H2750" i="2"/>
  <c r="J2750" i="2"/>
  <c r="C2749" i="2"/>
  <c r="L2749" i="2"/>
  <c r="B2749" i="2"/>
  <c r="P2749" i="2"/>
  <c r="D2748" i="2"/>
  <c r="E2747" i="2"/>
  <c r="A2770" i="2"/>
  <c r="D55" i="2"/>
  <c r="P56" i="2"/>
  <c r="P57" i="2"/>
  <c r="N56" i="2"/>
  <c r="C56" i="2" s="1"/>
  <c r="L56" i="2"/>
  <c r="B56" i="2"/>
  <c r="O2749" i="2" a="1"/>
  <c r="Q2749" i="2" a="1"/>
  <c r="Q56" i="2" a="1"/>
  <c r="F2751" i="2" a="1"/>
  <c r="M2749" i="2" a="1"/>
  <c r="M56" i="2" a="1"/>
  <c r="O56" i="2" a="1"/>
  <c r="N2750" i="2" l="1"/>
  <c r="E2748" i="2"/>
  <c r="P2750" i="2"/>
  <c r="O2749" i="2"/>
  <c r="M2749" i="2"/>
  <c r="Q2749" i="2"/>
  <c r="J2751" i="2"/>
  <c r="H2751" i="2"/>
  <c r="F2751" i="2"/>
  <c r="I2751" i="2"/>
  <c r="G2751" i="2"/>
  <c r="K2751" i="2"/>
  <c r="B2750" i="2"/>
  <c r="L2750" i="2"/>
  <c r="D2749" i="2"/>
  <c r="C2750" i="2"/>
  <c r="A2771" i="2"/>
  <c r="O56" i="2"/>
  <c r="M56" i="2"/>
  <c r="Q56" i="2"/>
  <c r="F2752" i="2" a="1"/>
  <c r="M2750" i="2" a="1"/>
  <c r="Q2750" i="2" a="1"/>
  <c r="O2750" i="2" a="1"/>
  <c r="D2750" i="2" l="1"/>
  <c r="K2752" i="2"/>
  <c r="I2752" i="2"/>
  <c r="H2752" i="2"/>
  <c r="F2752" i="2"/>
  <c r="J2752" i="2"/>
  <c r="G2752" i="2"/>
  <c r="M2750" i="2"/>
  <c r="O2750" i="2"/>
  <c r="Q2750" i="2"/>
  <c r="L2751" i="2"/>
  <c r="B2751" i="2"/>
  <c r="P2751" i="2"/>
  <c r="C2751" i="2"/>
  <c r="E2749" i="2"/>
  <c r="N2751" i="2"/>
  <c r="E56" i="2"/>
  <c r="A2772" i="2"/>
  <c r="N57" i="2"/>
  <c r="C57" i="2"/>
  <c r="B57" i="2"/>
  <c r="L57" i="2"/>
  <c r="D56" i="2"/>
  <c r="O2751" i="2" a="1"/>
  <c r="O57" i="2" a="1"/>
  <c r="Q57" i="2" a="1"/>
  <c r="F2753" i="2" a="1"/>
  <c r="M2751" i="2" a="1"/>
  <c r="M57" i="2" a="1"/>
  <c r="Q2751" i="2" a="1"/>
  <c r="N2752" i="2" l="1"/>
  <c r="C2752" i="2"/>
  <c r="P2752" i="2"/>
  <c r="O2751" i="2"/>
  <c r="Q2751" i="2"/>
  <c r="M2751" i="2"/>
  <c r="J2753" i="2"/>
  <c r="H2753" i="2"/>
  <c r="G2753" i="2"/>
  <c r="F2753" i="2"/>
  <c r="K2753" i="2"/>
  <c r="I2753" i="2"/>
  <c r="D2751" i="2"/>
  <c r="L2752" i="2"/>
  <c r="B2752" i="2"/>
  <c r="E2750" i="2"/>
  <c r="A2773" i="2"/>
  <c r="Q57" i="2"/>
  <c r="O57" i="2"/>
  <c r="M57" i="2"/>
  <c r="F2754" i="2" a="1"/>
  <c r="O2752" i="2" a="1"/>
  <c r="Q2752" i="2" a="1"/>
  <c r="M2752" i="2" a="1"/>
  <c r="E2751" i="2" l="1"/>
  <c r="O2752" i="2"/>
  <c r="Q2752" i="2"/>
  <c r="M2752" i="2"/>
  <c r="D2752" i="2"/>
  <c r="E57" i="2"/>
  <c r="K2754" i="2"/>
  <c r="J2754" i="2"/>
  <c r="H2754" i="2"/>
  <c r="F2754" i="2"/>
  <c r="I2754" i="2"/>
  <c r="G2754" i="2"/>
  <c r="L2753" i="2"/>
  <c r="B2753" i="2"/>
  <c r="N2753" i="2"/>
  <c r="C2753" i="2"/>
  <c r="P2753" i="2"/>
  <c r="A2774" i="2"/>
  <c r="D57" i="2"/>
  <c r="N58" i="2"/>
  <c r="N59" i="2"/>
  <c r="P58" i="2"/>
  <c r="B58" i="2"/>
  <c r="L58" i="2"/>
  <c r="C58" i="2"/>
  <c r="Q2753" i="2" a="1"/>
  <c r="M2753" i="2" a="1"/>
  <c r="Q58" i="2" a="1"/>
  <c r="O58" i="2" a="1"/>
  <c r="F2755" i="2" a="1"/>
  <c r="M58" i="2" a="1"/>
  <c r="O2753" i="2" a="1"/>
  <c r="F289" i="48" a="1"/>
  <c r="F289" i="48" l="1"/>
  <c r="E2752" i="2"/>
  <c r="C2754" i="2"/>
  <c r="P2754" i="2"/>
  <c r="M2753" i="2"/>
  <c r="O2753" i="2"/>
  <c r="Q2753" i="2"/>
  <c r="G2755" i="2"/>
  <c r="I2755" i="2"/>
  <c r="H2755" i="2"/>
  <c r="F2755" i="2"/>
  <c r="K2755" i="2"/>
  <c r="J2755" i="2"/>
  <c r="L2754" i="2"/>
  <c r="B2754" i="2"/>
  <c r="D2753" i="2"/>
  <c r="N2754" i="2"/>
  <c r="A2775" i="2"/>
  <c r="O58" i="2"/>
  <c r="M58" i="2"/>
  <c r="Q58" i="2"/>
  <c r="D58" i="2"/>
  <c r="P60" i="2"/>
  <c r="P59" i="2"/>
  <c r="B59" i="2"/>
  <c r="L59" i="2"/>
  <c r="C59" i="2"/>
  <c r="O2754" i="2" a="1"/>
  <c r="Q59" i="2" a="1"/>
  <c r="F2756" i="2" a="1"/>
  <c r="O59" i="2" a="1"/>
  <c r="M2754" i="2" a="1"/>
  <c r="M59" i="2" a="1"/>
  <c r="Q2754" i="2" a="1"/>
  <c r="N2755" i="2" l="1"/>
  <c r="Q2754" i="2"/>
  <c r="M2754" i="2"/>
  <c r="O2754" i="2"/>
  <c r="P2755" i="2"/>
  <c r="J2756" i="2"/>
  <c r="H2756" i="2"/>
  <c r="G2756" i="2"/>
  <c r="F2756" i="2"/>
  <c r="K2756" i="2"/>
  <c r="I2756" i="2"/>
  <c r="L2755" i="2"/>
  <c r="B2755" i="2"/>
  <c r="C2755" i="2"/>
  <c r="D2754" i="2"/>
  <c r="E2753" i="2"/>
  <c r="A2776" i="2"/>
  <c r="E58" i="2"/>
  <c r="M59" i="2"/>
  <c r="O59" i="2"/>
  <c r="Q59" i="2"/>
  <c r="Q2755" i="2" a="1"/>
  <c r="F2757" i="2" a="1"/>
  <c r="M2755" i="2" a="1"/>
  <c r="O2755" i="2" a="1"/>
  <c r="D2755" i="2" l="1"/>
  <c r="E2754" i="2"/>
  <c r="M2755" i="2"/>
  <c r="Q2755" i="2"/>
  <c r="O2755" i="2"/>
  <c r="K2757" i="2"/>
  <c r="J2757" i="2"/>
  <c r="H2757" i="2"/>
  <c r="F2757" i="2"/>
  <c r="G2757" i="2"/>
  <c r="I2757" i="2"/>
  <c r="L2756" i="2"/>
  <c r="B2756" i="2"/>
  <c r="C2756" i="2"/>
  <c r="N2756" i="2"/>
  <c r="P2756" i="2"/>
  <c r="A2777" i="2"/>
  <c r="E59" i="2"/>
  <c r="D59" i="2"/>
  <c r="N60" i="2"/>
  <c r="C60" i="2" s="1"/>
  <c r="B60" i="2"/>
  <c r="L60" i="2"/>
  <c r="M2756" i="2" a="1"/>
  <c r="M60" i="2" a="1"/>
  <c r="Q60" i="2" a="1"/>
  <c r="O2756" i="2" a="1"/>
  <c r="Q2756" i="2" a="1"/>
  <c r="O60" i="2" a="1"/>
  <c r="F2758" i="2" a="1"/>
  <c r="E287" i="48" a="1"/>
  <c r="E287" i="48" l="1"/>
  <c r="P2757" i="2"/>
  <c r="D2756" i="2"/>
  <c r="M2756" i="2"/>
  <c r="O2756" i="2"/>
  <c r="Q2756" i="2"/>
  <c r="J2758" i="2"/>
  <c r="F2758" i="2"/>
  <c r="G2758" i="2"/>
  <c r="K2758" i="2"/>
  <c r="I2758" i="2"/>
  <c r="H2758" i="2"/>
  <c r="C2757" i="2"/>
  <c r="L2757" i="2"/>
  <c r="B2757" i="2"/>
  <c r="N2757" i="2"/>
  <c r="E2755" i="2"/>
  <c r="A2778" i="2"/>
  <c r="O60" i="2"/>
  <c r="M60" i="2"/>
  <c r="Q60" i="2"/>
  <c r="D60" i="2"/>
  <c r="C61" i="2"/>
  <c r="P61" i="2"/>
  <c r="P62" i="2"/>
  <c r="N61" i="2"/>
  <c r="B61" i="2"/>
  <c r="L61" i="2"/>
  <c r="O2757" i="2" a="1"/>
  <c r="O61" i="2" a="1"/>
  <c r="Q61" i="2" a="1"/>
  <c r="F2759" i="2" a="1"/>
  <c r="M2757" i="2" a="1"/>
  <c r="Q2757" i="2" a="1"/>
  <c r="M61" i="2" a="1"/>
  <c r="D2757" i="2" l="1"/>
  <c r="N2758" i="2"/>
  <c r="M2757" i="2"/>
  <c r="O2757" i="2"/>
  <c r="Q2757" i="2"/>
  <c r="J2759" i="2"/>
  <c r="H2759" i="2"/>
  <c r="G2759" i="2"/>
  <c r="F2759" i="2"/>
  <c r="K2759" i="2"/>
  <c r="I2759" i="2"/>
  <c r="L2758" i="2"/>
  <c r="B2758" i="2"/>
  <c r="P2758" i="2"/>
  <c r="C2758" i="2"/>
  <c r="E2756" i="2"/>
  <c r="A2779" i="2"/>
  <c r="E60" i="2"/>
  <c r="Q61" i="2"/>
  <c r="M61" i="2"/>
  <c r="O61" i="2"/>
  <c r="M2758" i="2" a="1"/>
  <c r="O2758" i="2" a="1"/>
  <c r="F2760" i="2" a="1"/>
  <c r="Q2758" i="2" a="1"/>
  <c r="K2760" i="2" l="1"/>
  <c r="J2760" i="2"/>
  <c r="H2760" i="2"/>
  <c r="G2760" i="2"/>
  <c r="F2760" i="2"/>
  <c r="I2760" i="2"/>
  <c r="M2758" i="2"/>
  <c r="Q2758" i="2"/>
  <c r="O2758" i="2"/>
  <c r="N2759" i="2"/>
  <c r="P2759" i="2"/>
  <c r="C2759" i="2"/>
  <c r="D2758" i="2"/>
  <c r="L2759" i="2"/>
  <c r="B2759" i="2"/>
  <c r="E2757" i="2"/>
  <c r="A2780" i="2"/>
  <c r="E61" i="2"/>
  <c r="N62" i="2"/>
  <c r="D61" i="2"/>
  <c r="C62" i="2"/>
  <c r="B62" i="2"/>
  <c r="L62" i="2"/>
  <c r="O62" i="2" a="1"/>
  <c r="M62" i="2" a="1"/>
  <c r="F2761" i="2" a="1"/>
  <c r="O2759" i="2" a="1"/>
  <c r="M2759" i="2" a="1"/>
  <c r="Q2759" i="2" a="1"/>
  <c r="Q62" i="2" a="1"/>
  <c r="P2760" i="2" l="1"/>
  <c r="O2759" i="2"/>
  <c r="M2759" i="2"/>
  <c r="Q2759" i="2"/>
  <c r="K2761" i="2"/>
  <c r="F2761" i="2"/>
  <c r="J2761" i="2"/>
  <c r="G2761" i="2"/>
  <c r="I2761" i="2"/>
  <c r="H2761" i="2"/>
  <c r="L2760" i="2"/>
  <c r="B2760" i="2"/>
  <c r="C2760" i="2"/>
  <c r="N2760" i="2"/>
  <c r="E2758" i="2"/>
  <c r="D2759" i="2"/>
  <c r="A2781" i="2"/>
  <c r="D62" i="2"/>
  <c r="O62" i="2"/>
  <c r="Q62" i="2"/>
  <c r="M62" i="2"/>
  <c r="M2760" i="2" a="1"/>
  <c r="F2762" i="2" a="1"/>
  <c r="Q2760" i="2" a="1"/>
  <c r="O2760" i="2" a="1"/>
  <c r="D2760" i="2" l="1"/>
  <c r="P2761" i="2"/>
  <c r="N2761" i="2"/>
  <c r="M2760" i="2"/>
  <c r="Q2760" i="2"/>
  <c r="O2760" i="2"/>
  <c r="J2762" i="2"/>
  <c r="H2762" i="2"/>
  <c r="G2762" i="2"/>
  <c r="K2762" i="2"/>
  <c r="F2762" i="2"/>
  <c r="I2762" i="2"/>
  <c r="B2761" i="2"/>
  <c r="L2761" i="2"/>
  <c r="E2759" i="2"/>
  <c r="C2761" i="2"/>
  <c r="A2782" i="2"/>
  <c r="E62" i="2"/>
  <c r="N63" i="2"/>
  <c r="C63" i="2"/>
  <c r="L63" i="2"/>
  <c r="B63" i="2"/>
  <c r="Q2761" i="2" a="1"/>
  <c r="O63" i="2" a="1"/>
  <c r="F2763" i="2" a="1"/>
  <c r="M63" i="2" a="1"/>
  <c r="Q63" i="2" a="1"/>
  <c r="M2761" i="2" a="1"/>
  <c r="O2761" i="2" a="1"/>
  <c r="D2761" i="2" l="1"/>
  <c r="K2763" i="2"/>
  <c r="J2763" i="2"/>
  <c r="H2763" i="2"/>
  <c r="G2763" i="2"/>
  <c r="F2763" i="2"/>
  <c r="I2763" i="2"/>
  <c r="O2761" i="2"/>
  <c r="M2761" i="2"/>
  <c r="Q2761" i="2"/>
  <c r="B2762" i="2"/>
  <c r="L2762" i="2"/>
  <c r="P2762" i="2"/>
  <c r="N2762" i="2"/>
  <c r="C2762" i="2"/>
  <c r="E2760" i="2"/>
  <c r="A2783" i="2"/>
  <c r="O63" i="2"/>
  <c r="M63" i="2"/>
  <c r="Q63" i="2"/>
  <c r="P63" i="2"/>
  <c r="D63" i="2" s="1"/>
  <c r="C64" i="2"/>
  <c r="P64" i="2"/>
  <c r="N64" i="2" s="1"/>
  <c r="L64" i="2"/>
  <c r="B64" i="2"/>
  <c r="O2762" i="2" a="1"/>
  <c r="Q2762" i="2" a="1"/>
  <c r="O64" i="2" a="1"/>
  <c r="M64" i="2" a="1"/>
  <c r="Q64" i="2" a="1"/>
  <c r="F2764" i="2" a="1"/>
  <c r="M2762" i="2" a="1"/>
  <c r="O2762" i="2" l="1"/>
  <c r="M2762" i="2"/>
  <c r="Q2762" i="2"/>
  <c r="F2764" i="2"/>
  <c r="G2764" i="2"/>
  <c r="K2764" i="2"/>
  <c r="J2764" i="2"/>
  <c r="I2764" i="2"/>
  <c r="H2764" i="2"/>
  <c r="B2763" i="2"/>
  <c r="L2763" i="2"/>
  <c r="D2762" i="2"/>
  <c r="C2763" i="2"/>
  <c r="N2763" i="2"/>
  <c r="P2763" i="2"/>
  <c r="E2761" i="2"/>
  <c r="E63" i="2"/>
  <c r="A2784" i="2"/>
  <c r="O64" i="2"/>
  <c r="Q64" i="2"/>
  <c r="M64" i="2"/>
  <c r="P65" i="2"/>
  <c r="D64" i="2"/>
  <c r="C65" i="2"/>
  <c r="N65" i="2"/>
  <c r="L65" i="2"/>
  <c r="B65" i="2"/>
  <c r="O2763" i="2" a="1"/>
  <c r="Q2763" i="2" a="1"/>
  <c r="Q65" i="2" a="1"/>
  <c r="M65" i="2" a="1"/>
  <c r="O65" i="2" a="1"/>
  <c r="M2763" i="2" a="1"/>
  <c r="F2765" i="2" a="1"/>
  <c r="F290" i="48" a="1"/>
  <c r="F290" i="48" l="1"/>
  <c r="P2764" i="2"/>
  <c r="D2763" i="2"/>
  <c r="N2764" i="2"/>
  <c r="H2765" i="2"/>
  <c r="J2765" i="2"/>
  <c r="G2765" i="2"/>
  <c r="F2765" i="2"/>
  <c r="K2765" i="2"/>
  <c r="I2765" i="2"/>
  <c r="M2763" i="2"/>
  <c r="O2763" i="2"/>
  <c r="Q2763" i="2"/>
  <c r="C2764" i="2"/>
  <c r="L2764" i="2"/>
  <c r="B2764" i="2"/>
  <c r="E2762" i="2"/>
  <c r="A2785" i="2"/>
  <c r="E64" i="2"/>
  <c r="Q65" i="2"/>
  <c r="O65" i="2"/>
  <c r="M65" i="2"/>
  <c r="D65" i="2"/>
  <c r="N67" i="2"/>
  <c r="P66" i="2"/>
  <c r="L66" i="2"/>
  <c r="B66" i="2"/>
  <c r="C66" i="2"/>
  <c r="N66" i="2"/>
  <c r="Q66" i="2" a="1"/>
  <c r="O2764" i="2" a="1"/>
  <c r="M66" i="2" a="1"/>
  <c r="M2764" i="2" a="1"/>
  <c r="O66" i="2" a="1"/>
  <c r="F2766" i="2" a="1"/>
  <c r="Q2764" i="2" a="1"/>
  <c r="E18" i="48" a="1"/>
  <c r="E18" i="48" l="1"/>
  <c r="D2764" i="2"/>
  <c r="M2764" i="2"/>
  <c r="Q2764" i="2"/>
  <c r="O2764" i="2"/>
  <c r="J2766" i="2"/>
  <c r="K2766" i="2"/>
  <c r="H2766" i="2"/>
  <c r="G2766" i="2"/>
  <c r="F2766" i="2"/>
  <c r="I2766" i="2"/>
  <c r="E2763" i="2"/>
  <c r="B2765" i="2"/>
  <c r="L2765" i="2"/>
  <c r="C2765" i="2"/>
  <c r="P2765" i="2"/>
  <c r="N2765" i="2"/>
  <c r="A2786" i="2"/>
  <c r="E65" i="2"/>
  <c r="Q66" i="2"/>
  <c r="M66" i="2"/>
  <c r="O66" i="2"/>
  <c r="L67" i="2"/>
  <c r="B67" i="2"/>
  <c r="D66" i="2"/>
  <c r="C67" i="2"/>
  <c r="P67" i="2"/>
  <c r="O67" i="2" a="1"/>
  <c r="Q2765" i="2" a="1"/>
  <c r="Q67" i="2" a="1"/>
  <c r="F2767" i="2" a="1"/>
  <c r="M67" i="2" a="1"/>
  <c r="M2765" i="2" a="1"/>
  <c r="O2765" i="2" a="1"/>
  <c r="D2765" i="2" l="1"/>
  <c r="F2767" i="2"/>
  <c r="K2767" i="2"/>
  <c r="J2767" i="2"/>
  <c r="P2767" i="2" s="1"/>
  <c r="G2767" i="2"/>
  <c r="I2767" i="2"/>
  <c r="H2767" i="2"/>
  <c r="Q2765" i="2"/>
  <c r="M2765" i="2"/>
  <c r="O2765" i="2"/>
  <c r="L2766" i="2"/>
  <c r="B2766" i="2"/>
  <c r="P2766" i="2"/>
  <c r="C2766" i="2"/>
  <c r="N2766" i="2"/>
  <c r="E2764" i="2"/>
  <c r="A2787" i="2"/>
  <c r="E66" i="2"/>
  <c r="M67" i="2"/>
  <c r="O67" i="2"/>
  <c r="Q67" i="2"/>
  <c r="F2768" i="2" a="1"/>
  <c r="M2766" i="2" a="1"/>
  <c r="O2766" i="2" a="1"/>
  <c r="Q2766" i="2" a="1"/>
  <c r="E288" i="48" a="1"/>
  <c r="E288" i="48" l="1"/>
  <c r="N2767" i="2"/>
  <c r="J2768" i="2"/>
  <c r="H2768" i="2"/>
  <c r="G2768" i="2"/>
  <c r="F2768" i="2"/>
  <c r="K2768" i="2"/>
  <c r="I2768" i="2"/>
  <c r="O2766" i="2"/>
  <c r="M2766" i="2"/>
  <c r="Q2766" i="2"/>
  <c r="D2766" i="2"/>
  <c r="E2765" i="2"/>
  <c r="C2767" i="2"/>
  <c r="B2767" i="2"/>
  <c r="L2767" i="2"/>
  <c r="D2767" i="2" s="1"/>
  <c r="A2788" i="2"/>
  <c r="E67" i="2"/>
  <c r="P68" i="2"/>
  <c r="N68" i="2"/>
  <c r="P69" i="2"/>
  <c r="N69" i="2"/>
  <c r="D67" i="2"/>
  <c r="C68" i="2"/>
  <c r="L68" i="2"/>
  <c r="B68" i="2"/>
  <c r="O68" i="2" a="1"/>
  <c r="Q2767" i="2" a="1"/>
  <c r="O2767" i="2" a="1"/>
  <c r="M68" i="2" a="1"/>
  <c r="F2769" i="2" a="1"/>
  <c r="M2767" i="2" a="1"/>
  <c r="Q68" i="2" a="1"/>
  <c r="M2767" i="2" l="1"/>
  <c r="Q2767" i="2"/>
  <c r="O2767" i="2"/>
  <c r="K2769" i="2"/>
  <c r="J2769" i="2"/>
  <c r="H2769" i="2"/>
  <c r="G2769" i="2"/>
  <c r="F2769" i="2"/>
  <c r="I2769" i="2"/>
  <c r="B2768" i="2"/>
  <c r="L2768" i="2"/>
  <c r="C2768" i="2"/>
  <c r="E2766" i="2"/>
  <c r="N2768" i="2"/>
  <c r="P2768" i="2"/>
  <c r="A2789" i="2"/>
  <c r="Q68" i="2"/>
  <c r="O68" i="2"/>
  <c r="M68" i="2"/>
  <c r="D68" i="2"/>
  <c r="C69" i="2"/>
  <c r="B69" i="2"/>
  <c r="L69" i="2"/>
  <c r="D69" i="2" s="1"/>
  <c r="Q2768" i="2" a="1"/>
  <c r="M2768" i="2" a="1"/>
  <c r="Q69" i="2" a="1"/>
  <c r="M69" i="2" a="1"/>
  <c r="F2770" i="2" a="1"/>
  <c r="O69" i="2" a="1"/>
  <c r="O2768" i="2" a="1"/>
  <c r="P2769" i="2" l="1"/>
  <c r="D2768" i="2"/>
  <c r="Q2768" i="2"/>
  <c r="O2768" i="2"/>
  <c r="M2768" i="2"/>
  <c r="F2770" i="2"/>
  <c r="K2770" i="2"/>
  <c r="J2770" i="2"/>
  <c r="G2770" i="2"/>
  <c r="I2770" i="2"/>
  <c r="H2770" i="2"/>
  <c r="L2769" i="2"/>
  <c r="B2769" i="2"/>
  <c r="N2769" i="2"/>
  <c r="C2769" i="2"/>
  <c r="E68" i="2"/>
  <c r="E2767" i="2"/>
  <c r="A2790" i="2"/>
  <c r="Q69" i="2"/>
  <c r="M69" i="2"/>
  <c r="O69" i="2"/>
  <c r="F2771" i="2" a="1"/>
  <c r="O2769" i="2" a="1"/>
  <c r="M2769" i="2" a="1"/>
  <c r="Q2769" i="2" a="1"/>
  <c r="E2768" i="2" l="1"/>
  <c r="P2770" i="2"/>
  <c r="N2770" i="2"/>
  <c r="J2771" i="2"/>
  <c r="I2771" i="2"/>
  <c r="H2771" i="2"/>
  <c r="G2771" i="2"/>
  <c r="F2771" i="2"/>
  <c r="K2771" i="2"/>
  <c r="O2769" i="2"/>
  <c r="M2769" i="2"/>
  <c r="Q2769" i="2"/>
  <c r="D2769" i="2"/>
  <c r="C2770" i="2"/>
  <c r="L2770" i="2"/>
  <c r="B2770" i="2"/>
  <c r="E69" i="2"/>
  <c r="A2791" i="2"/>
  <c r="N70" i="2"/>
  <c r="C70" i="2"/>
  <c r="C71" i="2"/>
  <c r="P70" i="2"/>
  <c r="B70" i="2"/>
  <c r="L70" i="2"/>
  <c r="O70" i="2" a="1"/>
  <c r="M71" i="2" a="1"/>
  <c r="O2770" i="2" a="1"/>
  <c r="O71" i="2" a="1"/>
  <c r="Q71" i="2" a="1"/>
  <c r="F2772" i="2" a="1"/>
  <c r="M2770" i="2" a="1"/>
  <c r="Q2770" i="2" a="1"/>
  <c r="M70" i="2" a="1"/>
  <c r="Q70" i="2" a="1"/>
  <c r="N2771" i="2" l="1"/>
  <c r="D2770" i="2"/>
  <c r="O2770" i="2"/>
  <c r="M2770" i="2"/>
  <c r="Q2770" i="2"/>
  <c r="K2772" i="2"/>
  <c r="J2772" i="2"/>
  <c r="I2772" i="2"/>
  <c r="H2772" i="2"/>
  <c r="G2772" i="2"/>
  <c r="F2772" i="2"/>
  <c r="L2771" i="2"/>
  <c r="B2771" i="2"/>
  <c r="C2771" i="2"/>
  <c r="E2769" i="2"/>
  <c r="P2771" i="2"/>
  <c r="A2792" i="2"/>
  <c r="M71" i="2"/>
  <c r="O71" i="2"/>
  <c r="Q71" i="2"/>
  <c r="M70" i="2"/>
  <c r="Q70" i="2"/>
  <c r="O70" i="2"/>
  <c r="D70" i="2"/>
  <c r="N71" i="2"/>
  <c r="P71" i="2"/>
  <c r="L71" i="2"/>
  <c r="B71" i="2"/>
  <c r="M2771" i="2" a="1"/>
  <c r="O2771" i="2" a="1"/>
  <c r="Q2771" i="2" a="1"/>
  <c r="F2773" i="2" a="1"/>
  <c r="P2772" i="2" l="1"/>
  <c r="N2772" i="2"/>
  <c r="D2771" i="2"/>
  <c r="C2772" i="2"/>
  <c r="M2771" i="2"/>
  <c r="O2771" i="2"/>
  <c r="Q2771" i="2"/>
  <c r="F2773" i="2"/>
  <c r="K2773" i="2"/>
  <c r="J2773" i="2"/>
  <c r="G2773" i="2"/>
  <c r="I2773" i="2"/>
  <c r="H2773" i="2"/>
  <c r="B2772" i="2"/>
  <c r="L2772" i="2"/>
  <c r="E2770" i="2"/>
  <c r="A2793" i="2"/>
  <c r="E70" i="2"/>
  <c r="E71" i="2"/>
  <c r="P72" i="2"/>
  <c r="D71" i="2"/>
  <c r="C72" i="2"/>
  <c r="N72" i="2"/>
  <c r="L72" i="2"/>
  <c r="B72" i="2"/>
  <c r="F2774" i="2" a="1"/>
  <c r="Q72" i="2" a="1"/>
  <c r="M2772" i="2" a="1"/>
  <c r="O2772" i="2" a="1"/>
  <c r="Q2772" i="2" a="1"/>
  <c r="M72" i="2" a="1"/>
  <c r="O72" i="2" a="1"/>
  <c r="D2772" i="2" l="1"/>
  <c r="N2773" i="2"/>
  <c r="O2772" i="2"/>
  <c r="M2772" i="2"/>
  <c r="Q2772" i="2"/>
  <c r="P2773" i="2"/>
  <c r="J2774" i="2"/>
  <c r="I2774" i="2"/>
  <c r="H2774" i="2"/>
  <c r="G2774" i="2"/>
  <c r="F2774" i="2"/>
  <c r="K2774" i="2"/>
  <c r="B2773" i="2"/>
  <c r="L2773" i="2"/>
  <c r="C2773" i="2"/>
  <c r="E2771" i="2"/>
  <c r="A2794" i="2"/>
  <c r="O72" i="2"/>
  <c r="M72" i="2"/>
  <c r="Q72" i="2"/>
  <c r="P73" i="2"/>
  <c r="N73" i="2"/>
  <c r="C73" i="2"/>
  <c r="L73" i="2"/>
  <c r="B73" i="2"/>
  <c r="D72" i="2"/>
  <c r="O2773" i="2" a="1"/>
  <c r="M2773" i="2" a="1"/>
  <c r="F2775" i="2" a="1"/>
  <c r="Q73" i="2" a="1"/>
  <c r="M73" i="2" a="1"/>
  <c r="O73" i="2" a="1"/>
  <c r="Q2773" i="2" a="1"/>
  <c r="F291" i="48" a="1"/>
  <c r="F291" i="48" l="1"/>
  <c r="E2772" i="2"/>
  <c r="D2773" i="2"/>
  <c r="N2774" i="2"/>
  <c r="M2773" i="2"/>
  <c r="O2773" i="2"/>
  <c r="Q2773" i="2"/>
  <c r="K2775" i="2"/>
  <c r="J2775" i="2"/>
  <c r="I2775" i="2"/>
  <c r="H2775" i="2"/>
  <c r="G2775" i="2"/>
  <c r="F2775" i="2"/>
  <c r="L2774" i="2"/>
  <c r="B2774" i="2"/>
  <c r="C2774" i="2"/>
  <c r="P2774" i="2"/>
  <c r="E72" i="2"/>
  <c r="A2795" i="2"/>
  <c r="Q73" i="2"/>
  <c r="O73" i="2"/>
  <c r="M73" i="2"/>
  <c r="N74" i="2"/>
  <c r="D73" i="2"/>
  <c r="N75" i="2"/>
  <c r="C74" i="2"/>
  <c r="L74" i="2"/>
  <c r="B74" i="2"/>
  <c r="P74" i="2"/>
  <c r="M2774" i="2" a="1"/>
  <c r="O74" i="2" a="1"/>
  <c r="Q2774" i="2" a="1"/>
  <c r="Q74" i="2" a="1"/>
  <c r="M74" i="2" a="1"/>
  <c r="O2774" i="2" a="1"/>
  <c r="F2776" i="2" a="1"/>
  <c r="P2775" i="2" l="1"/>
  <c r="D2774" i="2"/>
  <c r="C2775" i="2"/>
  <c r="N2775" i="2"/>
  <c r="F2776" i="2"/>
  <c r="K2776" i="2"/>
  <c r="J2776" i="2"/>
  <c r="G2776" i="2"/>
  <c r="I2776" i="2"/>
  <c r="H2776" i="2"/>
  <c r="O2774" i="2"/>
  <c r="M2774" i="2"/>
  <c r="Q2774" i="2"/>
  <c r="L2775" i="2"/>
  <c r="B2775" i="2"/>
  <c r="E2773" i="2"/>
  <c r="A2796" i="2"/>
  <c r="E73" i="2"/>
  <c r="O74" i="2"/>
  <c r="Q74" i="2"/>
  <c r="M74" i="2"/>
  <c r="P76" i="2"/>
  <c r="P75" i="2"/>
  <c r="B75" i="2"/>
  <c r="L75" i="2"/>
  <c r="C75" i="2"/>
  <c r="D74" i="2"/>
  <c r="M75" i="2" a="1"/>
  <c r="O2775" i="2" a="1"/>
  <c r="F2777" i="2" a="1"/>
  <c r="O75" i="2" a="1"/>
  <c r="M2775" i="2" a="1"/>
  <c r="Q2775" i="2" a="1"/>
  <c r="Q75" i="2" a="1"/>
  <c r="P2776" i="2" l="1"/>
  <c r="D2775" i="2"/>
  <c r="O2775" i="2"/>
  <c r="M2775" i="2"/>
  <c r="Q2775" i="2"/>
  <c r="N2776" i="2"/>
  <c r="E2774" i="2"/>
  <c r="J2777" i="2"/>
  <c r="I2777" i="2"/>
  <c r="H2777" i="2"/>
  <c r="G2777" i="2"/>
  <c r="F2777" i="2"/>
  <c r="K2777" i="2"/>
  <c r="C2776" i="2"/>
  <c r="B2776" i="2"/>
  <c r="L2776" i="2"/>
  <c r="A2797" i="2"/>
  <c r="E74" i="2"/>
  <c r="M75" i="2"/>
  <c r="Q75" i="2"/>
  <c r="O75" i="2"/>
  <c r="O2776" i="2" a="1"/>
  <c r="Q2776" i="2" a="1"/>
  <c r="F2778" i="2" a="1"/>
  <c r="M2776" i="2" a="1"/>
  <c r="E19" i="48" a="1"/>
  <c r="E289" i="48" a="1"/>
  <c r="E19" i="48" l="1"/>
  <c r="E289" i="48"/>
  <c r="N2777" i="2"/>
  <c r="E2775" i="2"/>
  <c r="D2776" i="2"/>
  <c r="Q2776" i="2"/>
  <c r="M2776" i="2"/>
  <c r="O2776" i="2"/>
  <c r="K2778" i="2"/>
  <c r="J2778" i="2"/>
  <c r="I2778" i="2"/>
  <c r="H2778" i="2"/>
  <c r="G2778" i="2"/>
  <c r="F2778" i="2"/>
  <c r="L2777" i="2"/>
  <c r="B2777" i="2"/>
  <c r="C2777" i="2"/>
  <c r="P2777" i="2"/>
  <c r="E75" i="2"/>
  <c r="A2798" i="2"/>
  <c r="D75" i="2"/>
  <c r="C76" i="2"/>
  <c r="N76" i="2"/>
  <c r="B76" i="2"/>
  <c r="L76" i="2"/>
  <c r="M2777" i="2" a="1"/>
  <c r="Q76" i="2" a="1"/>
  <c r="Q2777" i="2" a="1"/>
  <c r="O76" i="2" a="1"/>
  <c r="M76" i="2" a="1"/>
  <c r="F2779" i="2" a="1"/>
  <c r="O2777" i="2" a="1"/>
  <c r="P2778" i="2" l="1"/>
  <c r="D2777" i="2"/>
  <c r="C2778" i="2"/>
  <c r="N2778" i="2"/>
  <c r="F2779" i="2"/>
  <c r="K2779" i="2"/>
  <c r="G2779" i="2"/>
  <c r="J2779" i="2"/>
  <c r="I2779" i="2"/>
  <c r="H2779" i="2"/>
  <c r="Q2777" i="2"/>
  <c r="M2777" i="2"/>
  <c r="O2777" i="2"/>
  <c r="B2778" i="2"/>
  <c r="L2778" i="2"/>
  <c r="E2776" i="2"/>
  <c r="A2799" i="2"/>
  <c r="Q76" i="2"/>
  <c r="O76" i="2"/>
  <c r="M76" i="2"/>
  <c r="P77" i="2"/>
  <c r="C77" i="2"/>
  <c r="N77" i="2"/>
  <c r="L77" i="2"/>
  <c r="B77" i="2"/>
  <c r="D76" i="2"/>
  <c r="M77" i="2" a="1"/>
  <c r="Q77" i="2" a="1"/>
  <c r="Q2778" i="2" a="1"/>
  <c r="O2778" i="2" a="1"/>
  <c r="M2778" i="2" a="1"/>
  <c r="O77" i="2" a="1"/>
  <c r="F2780" i="2" a="1"/>
  <c r="N2779" i="2" l="1"/>
  <c r="P2779" i="2"/>
  <c r="O2778" i="2"/>
  <c r="M2778" i="2"/>
  <c r="Q2778" i="2"/>
  <c r="D2778" i="2"/>
  <c r="J2780" i="2"/>
  <c r="I2780" i="2"/>
  <c r="H2780" i="2"/>
  <c r="G2780" i="2"/>
  <c r="F2780" i="2"/>
  <c r="K2780" i="2"/>
  <c r="C2779" i="2"/>
  <c r="E2777" i="2"/>
  <c r="L2779" i="2"/>
  <c r="B2779" i="2"/>
  <c r="E76" i="2"/>
  <c r="A2800" i="2"/>
  <c r="Q77" i="2"/>
  <c r="O77" i="2"/>
  <c r="M77" i="2"/>
  <c r="N78" i="2"/>
  <c r="P78" i="2"/>
  <c r="L78" i="2"/>
  <c r="B78" i="2"/>
  <c r="C78" i="2"/>
  <c r="D77" i="2"/>
  <c r="O2779" i="2" a="1"/>
  <c r="M78" i="2" a="1"/>
  <c r="O78" i="2" a="1"/>
  <c r="Q78" i="2" a="1"/>
  <c r="F2781" i="2" a="1"/>
  <c r="Q2779" i="2" a="1"/>
  <c r="M2779" i="2" a="1"/>
  <c r="D2779" i="2" l="1"/>
  <c r="E2778" i="2"/>
  <c r="N2780" i="2"/>
  <c r="E77" i="2"/>
  <c r="H2781" i="2"/>
  <c r="G2781" i="2"/>
  <c r="F2781" i="2"/>
  <c r="K2781" i="2"/>
  <c r="J2781" i="2"/>
  <c r="I2781" i="2"/>
  <c r="Q2779" i="2"/>
  <c r="M2779" i="2"/>
  <c r="O2779" i="2"/>
  <c r="L2780" i="2"/>
  <c r="B2780" i="2"/>
  <c r="C2780" i="2"/>
  <c r="P2780" i="2"/>
  <c r="A2801" i="2"/>
  <c r="O78" i="2"/>
  <c r="M78" i="2"/>
  <c r="Q78" i="2"/>
  <c r="F2782" i="2" a="1"/>
  <c r="Q2780" i="2" a="1"/>
  <c r="M2780" i="2" a="1"/>
  <c r="O2780" i="2" a="1"/>
  <c r="P2781" i="2" l="1"/>
  <c r="D2780" i="2"/>
  <c r="K2782" i="2"/>
  <c r="G2782" i="2"/>
  <c r="F2782" i="2"/>
  <c r="H2782" i="2"/>
  <c r="J2782" i="2"/>
  <c r="I2782" i="2"/>
  <c r="Q2780" i="2"/>
  <c r="M2780" i="2"/>
  <c r="O2780" i="2"/>
  <c r="B2781" i="2"/>
  <c r="L2781" i="2"/>
  <c r="C2781" i="2"/>
  <c r="E2779" i="2"/>
  <c r="N2781" i="2"/>
  <c r="E78" i="2"/>
  <c r="A2802" i="2"/>
  <c r="P79" i="2"/>
  <c r="N79" i="2" s="1"/>
  <c r="L79" i="2"/>
  <c r="B79" i="2"/>
  <c r="D78" i="2"/>
  <c r="C79" i="2"/>
  <c r="Q2781" i="2" a="1"/>
  <c r="F2783" i="2" a="1"/>
  <c r="O79" i="2" a="1"/>
  <c r="O2781" i="2" a="1"/>
  <c r="M79" i="2" a="1"/>
  <c r="M2781" i="2" a="1"/>
  <c r="Q79" i="2" a="1"/>
  <c r="D2781" i="2" l="1"/>
  <c r="P2782" i="2"/>
  <c r="O2781" i="2"/>
  <c r="M2781" i="2"/>
  <c r="Q2781" i="2"/>
  <c r="K2783" i="2"/>
  <c r="J2783" i="2"/>
  <c r="I2783" i="2"/>
  <c r="H2783" i="2"/>
  <c r="G2783" i="2"/>
  <c r="F2783" i="2"/>
  <c r="E2780" i="2"/>
  <c r="N2782" i="2"/>
  <c r="B2782" i="2"/>
  <c r="L2782" i="2"/>
  <c r="C2782" i="2"/>
  <c r="A2803" i="2"/>
  <c r="M79" i="2"/>
  <c r="O79" i="2"/>
  <c r="Q79" i="2"/>
  <c r="N81" i="2"/>
  <c r="C80" i="2"/>
  <c r="P80" i="2"/>
  <c r="N80" i="2" s="1"/>
  <c r="L80" i="2"/>
  <c r="B80" i="2"/>
  <c r="D79" i="2"/>
  <c r="M80" i="2" a="1"/>
  <c r="O80" i="2" a="1"/>
  <c r="F2784" i="2" a="1"/>
  <c r="Q2782" i="2" a="1"/>
  <c r="M2782" i="2" a="1"/>
  <c r="O2782" i="2" a="1"/>
  <c r="Q80" i="2" a="1"/>
  <c r="P2783" i="2" l="1"/>
  <c r="N2783" i="2"/>
  <c r="C2783" i="2"/>
  <c r="H2784" i="2"/>
  <c r="J2784" i="2"/>
  <c r="I2784" i="2"/>
  <c r="G2784" i="2"/>
  <c r="F2784" i="2"/>
  <c r="K2784" i="2"/>
  <c r="O2782" i="2"/>
  <c r="Q2782" i="2"/>
  <c r="M2782" i="2"/>
  <c r="L2783" i="2"/>
  <c r="B2783" i="2"/>
  <c r="E2781" i="2"/>
  <c r="D2782" i="2"/>
  <c r="A2804" i="2"/>
  <c r="E79" i="2"/>
  <c r="Q80" i="2"/>
  <c r="O80" i="2"/>
  <c r="M80" i="2"/>
  <c r="D80" i="2"/>
  <c r="P81" i="2"/>
  <c r="C81" i="2"/>
  <c r="B81" i="2"/>
  <c r="L81" i="2"/>
  <c r="M2783" i="2" a="1"/>
  <c r="F2785" i="2" a="1"/>
  <c r="O81" i="2" a="1"/>
  <c r="Q81" i="2" a="1"/>
  <c r="M81" i="2" a="1"/>
  <c r="Q2783" i="2" a="1"/>
  <c r="O2783" i="2" a="1"/>
  <c r="F292" i="48" a="1"/>
  <c r="F292" i="48" l="1"/>
  <c r="D2783" i="2"/>
  <c r="Q2783" i="2"/>
  <c r="M2783" i="2"/>
  <c r="O2783" i="2"/>
  <c r="E2782" i="2"/>
  <c r="K2785" i="2"/>
  <c r="J2785" i="2"/>
  <c r="I2785" i="2"/>
  <c r="H2785" i="2"/>
  <c r="G2785" i="2"/>
  <c r="F2785" i="2"/>
  <c r="B2784" i="2"/>
  <c r="L2784" i="2"/>
  <c r="C2784" i="2"/>
  <c r="P2784" i="2"/>
  <c r="N2784" i="2"/>
  <c r="E80" i="2"/>
  <c r="A2805" i="2"/>
  <c r="M81" i="2"/>
  <c r="O81" i="2"/>
  <c r="Q81" i="2"/>
  <c r="D81" i="2"/>
  <c r="C82" i="2"/>
  <c r="P82" i="2"/>
  <c r="N82" i="2"/>
  <c r="L82" i="2"/>
  <c r="B82" i="2"/>
  <c r="Q2784" i="2" a="1"/>
  <c r="O2784" i="2" a="1"/>
  <c r="M82" i="2" a="1"/>
  <c r="O82" i="2" a="1"/>
  <c r="F2786" i="2" a="1"/>
  <c r="M2784" i="2" a="1"/>
  <c r="Q82" i="2" a="1"/>
  <c r="P2785" i="2" l="1"/>
  <c r="E2783" i="2"/>
  <c r="C2785" i="2"/>
  <c r="N2785" i="2"/>
  <c r="M2784" i="2"/>
  <c r="O2784" i="2"/>
  <c r="Q2784" i="2"/>
  <c r="I2786" i="2"/>
  <c r="G2786" i="2"/>
  <c r="F2786" i="2"/>
  <c r="K2786" i="2"/>
  <c r="H2786" i="2"/>
  <c r="J2786" i="2"/>
  <c r="L2785" i="2"/>
  <c r="B2785" i="2"/>
  <c r="D2784" i="2"/>
  <c r="E81" i="2"/>
  <c r="A2806" i="2"/>
  <c r="O82" i="2"/>
  <c r="Q82" i="2"/>
  <c r="M82" i="2"/>
  <c r="Q2785" i="2" a="1"/>
  <c r="F2787" i="2" a="1"/>
  <c r="O2785" i="2" a="1"/>
  <c r="M2785" i="2" a="1"/>
  <c r="O2785" i="2" l="1"/>
  <c r="M2785" i="2"/>
  <c r="Q2785" i="2"/>
  <c r="D2785" i="2"/>
  <c r="P2786" i="2"/>
  <c r="E82" i="2"/>
  <c r="N2786" i="2"/>
  <c r="H2787" i="2"/>
  <c r="G2787" i="2"/>
  <c r="F2787" i="2"/>
  <c r="K2787" i="2"/>
  <c r="J2787" i="2"/>
  <c r="P2787" i="2" s="1"/>
  <c r="I2787" i="2"/>
  <c r="C2786" i="2"/>
  <c r="L2786" i="2"/>
  <c r="B2786" i="2"/>
  <c r="E2784" i="2"/>
  <c r="A2807" i="2"/>
  <c r="C83" i="2"/>
  <c r="N83" i="2"/>
  <c r="D82" i="2"/>
  <c r="P83" i="2"/>
  <c r="L83" i="2"/>
  <c r="B83" i="2"/>
  <c r="M2786" i="2" a="1"/>
  <c r="Q83" i="2" a="1"/>
  <c r="O83" i="2" a="1"/>
  <c r="O2786" i="2" a="1"/>
  <c r="F2788" i="2" a="1"/>
  <c r="Q2786" i="2" a="1"/>
  <c r="M83" i="2" a="1"/>
  <c r="E290" i="48" a="1"/>
  <c r="E290" i="48" l="1"/>
  <c r="E2785" i="2"/>
  <c r="D2786" i="2"/>
  <c r="M2786" i="2"/>
  <c r="Q2786" i="2"/>
  <c r="O2786" i="2"/>
  <c r="K2788" i="2"/>
  <c r="J2788" i="2"/>
  <c r="I2788" i="2"/>
  <c r="G2788" i="2"/>
  <c r="H2788" i="2"/>
  <c r="F2788" i="2"/>
  <c r="L2787" i="2"/>
  <c r="B2787" i="2"/>
  <c r="C2787" i="2"/>
  <c r="N2787" i="2"/>
  <c r="A2808" i="2"/>
  <c r="O83" i="2"/>
  <c r="Q83" i="2"/>
  <c r="M83" i="2"/>
  <c r="D83" i="2"/>
  <c r="N85" i="2"/>
  <c r="P84" i="2"/>
  <c r="N84" i="2" s="1"/>
  <c r="B84" i="2"/>
  <c r="L84" i="2"/>
  <c r="C84" i="2"/>
  <c r="O84" i="2" a="1"/>
  <c r="F2789" i="2" a="1"/>
  <c r="M84" i="2" a="1"/>
  <c r="Q84" i="2" a="1"/>
  <c r="Q2787" i="2" a="1"/>
  <c r="M2787" i="2" a="1"/>
  <c r="O2787" i="2" a="1"/>
  <c r="P2788" i="2" l="1"/>
  <c r="D2787" i="2"/>
  <c r="N2788" i="2"/>
  <c r="C2788" i="2"/>
  <c r="M2787" i="2"/>
  <c r="O2787" i="2"/>
  <c r="Q2787" i="2"/>
  <c r="F2789" i="2"/>
  <c r="K2789" i="2"/>
  <c r="H2789" i="2"/>
  <c r="J2789" i="2"/>
  <c r="I2789" i="2"/>
  <c r="G2789" i="2"/>
  <c r="L2788" i="2"/>
  <c r="B2788" i="2"/>
  <c r="E2786" i="2"/>
  <c r="E83" i="2"/>
  <c r="A2809" i="2"/>
  <c r="O84" i="2"/>
  <c r="Q84" i="2"/>
  <c r="M84" i="2"/>
  <c r="D84" i="2"/>
  <c r="P85" i="2"/>
  <c r="C85" i="2"/>
  <c r="B85" i="2"/>
  <c r="L85" i="2"/>
  <c r="Q2788" i="2" a="1"/>
  <c r="M2788" i="2" a="1"/>
  <c r="Q85" i="2" a="1"/>
  <c r="F2790" i="2" a="1"/>
  <c r="M85" i="2" a="1"/>
  <c r="O2788" i="2" a="1"/>
  <c r="O85" i="2" a="1"/>
  <c r="P2789" i="2" l="1"/>
  <c r="D2788" i="2"/>
  <c r="O2788" i="2"/>
  <c r="M2788" i="2"/>
  <c r="Q2788" i="2"/>
  <c r="J2790" i="2"/>
  <c r="I2790" i="2"/>
  <c r="K2790" i="2"/>
  <c r="H2790" i="2"/>
  <c r="G2790" i="2"/>
  <c r="F2790" i="2"/>
  <c r="C2789" i="2"/>
  <c r="N2789" i="2"/>
  <c r="L2789" i="2"/>
  <c r="B2789" i="2"/>
  <c r="E2787" i="2"/>
  <c r="E84" i="2"/>
  <c r="A2810" i="2"/>
  <c r="Q85" i="2"/>
  <c r="M85" i="2"/>
  <c r="O85" i="2"/>
  <c r="D85" i="2"/>
  <c r="P86" i="2"/>
  <c r="C86" i="2"/>
  <c r="N86" i="2"/>
  <c r="P87" i="2"/>
  <c r="L86" i="2"/>
  <c r="B86" i="2"/>
  <c r="O86" i="2" a="1"/>
  <c r="M2789" i="2" a="1"/>
  <c r="F2791" i="2" a="1"/>
  <c r="Q86" i="2" a="1"/>
  <c r="Q2789" i="2" a="1"/>
  <c r="M86" i="2" a="1"/>
  <c r="O2789" i="2" a="1"/>
  <c r="E20" i="48" a="1"/>
  <c r="E20" i="48" l="1"/>
  <c r="E2788" i="2"/>
  <c r="N2790" i="2"/>
  <c r="D2789" i="2"/>
  <c r="C2790" i="2"/>
  <c r="O2789" i="2"/>
  <c r="M2789" i="2"/>
  <c r="Q2789" i="2"/>
  <c r="J2791" i="2"/>
  <c r="G2791" i="2"/>
  <c r="I2791" i="2"/>
  <c r="H2791" i="2"/>
  <c r="F2791" i="2"/>
  <c r="K2791" i="2"/>
  <c r="L2790" i="2"/>
  <c r="B2790" i="2"/>
  <c r="P2790" i="2"/>
  <c r="A2811" i="2"/>
  <c r="E85" i="2"/>
  <c r="Q86" i="2"/>
  <c r="M86" i="2"/>
  <c r="O86" i="2"/>
  <c r="F2792" i="2" a="1"/>
  <c r="M2790" i="2" a="1"/>
  <c r="Q2790" i="2" a="1"/>
  <c r="O2790" i="2" a="1"/>
  <c r="O2790" i="2" l="1"/>
  <c r="Q2790" i="2"/>
  <c r="M2790" i="2"/>
  <c r="N2791" i="2"/>
  <c r="K2792" i="2"/>
  <c r="F2792" i="2"/>
  <c r="H2792" i="2"/>
  <c r="J2792" i="2"/>
  <c r="I2792" i="2"/>
  <c r="G2792" i="2"/>
  <c r="B2791" i="2"/>
  <c r="L2791" i="2"/>
  <c r="C2791" i="2"/>
  <c r="P2791" i="2"/>
  <c r="E2789" i="2"/>
  <c r="D2790" i="2"/>
  <c r="E86" i="2"/>
  <c r="A2812" i="2"/>
  <c r="D86" i="2"/>
  <c r="L87" i="2"/>
  <c r="B87" i="2"/>
  <c r="C87" i="2"/>
  <c r="N87" i="2"/>
  <c r="M2791" i="2" a="1"/>
  <c r="O2791" i="2" a="1"/>
  <c r="M87" i="2" a="1"/>
  <c r="Q2791" i="2" a="1"/>
  <c r="O87" i="2" a="1"/>
  <c r="F2793" i="2" a="1"/>
  <c r="Q87" i="2" a="1"/>
  <c r="E2790" i="2" l="1"/>
  <c r="P2792" i="2"/>
  <c r="C2792" i="2"/>
  <c r="Q2791" i="2"/>
  <c r="M2791" i="2"/>
  <c r="O2791" i="2"/>
  <c r="J2793" i="2"/>
  <c r="I2793" i="2"/>
  <c r="H2793" i="2"/>
  <c r="G2793" i="2"/>
  <c r="F2793" i="2"/>
  <c r="K2793" i="2"/>
  <c r="D2791" i="2"/>
  <c r="N2792" i="2"/>
  <c r="L2792" i="2"/>
  <c r="B2792" i="2"/>
  <c r="A2813" i="2"/>
  <c r="Q87" i="2"/>
  <c r="M87" i="2"/>
  <c r="O87" i="2"/>
  <c r="N88" i="2"/>
  <c r="C88" i="2"/>
  <c r="D87" i="2"/>
  <c r="P88" i="2"/>
  <c r="B88" i="2"/>
  <c r="L88" i="2"/>
  <c r="Q88" i="2" a="1"/>
  <c r="O88" i="2" a="1"/>
  <c r="F2794" i="2" a="1"/>
  <c r="O2792" i="2" a="1"/>
  <c r="M88" i="2" a="1"/>
  <c r="Q2792" i="2" a="1"/>
  <c r="M2792" i="2" a="1"/>
  <c r="D2792" i="2" l="1"/>
  <c r="Q2792" i="2"/>
  <c r="M2792" i="2"/>
  <c r="O2792" i="2"/>
  <c r="N2793" i="2"/>
  <c r="J2794" i="2"/>
  <c r="I2794" i="2"/>
  <c r="G2794" i="2"/>
  <c r="H2794" i="2"/>
  <c r="F2794" i="2"/>
  <c r="K2794" i="2"/>
  <c r="P2793" i="2"/>
  <c r="L2793" i="2"/>
  <c r="B2793" i="2"/>
  <c r="E2791" i="2"/>
  <c r="C2793" i="2"/>
  <c r="E87" i="2"/>
  <c r="A2814" i="2"/>
  <c r="Q88" i="2"/>
  <c r="O88" i="2"/>
  <c r="M88" i="2"/>
  <c r="P89" i="2"/>
  <c r="D88" i="2"/>
  <c r="N90" i="2"/>
  <c r="C89" i="2"/>
  <c r="N89" i="2"/>
  <c r="B89" i="2"/>
  <c r="L89" i="2"/>
  <c r="Q2793" i="2" a="1"/>
  <c r="M2793" i="2" a="1"/>
  <c r="O89" i="2" a="1"/>
  <c r="M89" i="2" a="1"/>
  <c r="F2795" i="2" a="1"/>
  <c r="Q89" i="2" a="1"/>
  <c r="O2793" i="2" a="1"/>
  <c r="F293" i="48" a="1"/>
  <c r="F293" i="48" l="1"/>
  <c r="N2794" i="2"/>
  <c r="E2792" i="2"/>
  <c r="D2793" i="2"/>
  <c r="M2793" i="2"/>
  <c r="O2793" i="2"/>
  <c r="Q2793" i="2"/>
  <c r="I2795" i="2"/>
  <c r="G2795" i="2"/>
  <c r="F2795" i="2"/>
  <c r="K2795" i="2"/>
  <c r="H2795" i="2"/>
  <c r="J2795" i="2"/>
  <c r="L2794" i="2"/>
  <c r="B2794" i="2"/>
  <c r="C2794" i="2"/>
  <c r="P2794" i="2"/>
  <c r="A2815" i="2"/>
  <c r="E88" i="2"/>
  <c r="M89" i="2"/>
  <c r="Q89" i="2"/>
  <c r="O89" i="2"/>
  <c r="C90" i="2"/>
  <c r="C91" i="2"/>
  <c r="D89" i="2"/>
  <c r="L90" i="2"/>
  <c r="B90" i="2"/>
  <c r="Q90" i="2" a="1"/>
  <c r="Q2794" i="2" a="1"/>
  <c r="Q91" i="2" a="1"/>
  <c r="O90" i="2" a="1"/>
  <c r="F2796" i="2" a="1"/>
  <c r="M91" i="2" a="1"/>
  <c r="M2794" i="2" a="1"/>
  <c r="M90" i="2" a="1"/>
  <c r="O91" i="2" a="1"/>
  <c r="O2794" i="2" a="1"/>
  <c r="D2794" i="2" l="1"/>
  <c r="P2795" i="2"/>
  <c r="N2795" i="2"/>
  <c r="Q2794" i="2"/>
  <c r="M2794" i="2"/>
  <c r="O2794" i="2"/>
  <c r="J2796" i="2"/>
  <c r="I2796" i="2"/>
  <c r="G2796" i="2"/>
  <c r="H2796" i="2"/>
  <c r="F2796" i="2"/>
  <c r="K2796" i="2"/>
  <c r="C2795" i="2"/>
  <c r="L2795" i="2"/>
  <c r="B2795" i="2"/>
  <c r="E2793" i="2"/>
  <c r="E89" i="2"/>
  <c r="A2816" i="2"/>
  <c r="O90" i="2"/>
  <c r="M90" i="2"/>
  <c r="Q90" i="2"/>
  <c r="O91" i="2"/>
  <c r="Q91" i="2"/>
  <c r="M91" i="2"/>
  <c r="F2797" i="2" a="1"/>
  <c r="Q2795" i="2" a="1"/>
  <c r="M2795" i="2" a="1"/>
  <c r="O2795" i="2" a="1"/>
  <c r="N2796" i="2" l="1"/>
  <c r="D2795" i="2"/>
  <c r="Q2795" i="2"/>
  <c r="M2795" i="2"/>
  <c r="O2795" i="2"/>
  <c r="K2797" i="2"/>
  <c r="I2797" i="2"/>
  <c r="G2797" i="2"/>
  <c r="H2797" i="2"/>
  <c r="F2797" i="2"/>
  <c r="J2797" i="2"/>
  <c r="L2796" i="2"/>
  <c r="B2796" i="2"/>
  <c r="P2796" i="2"/>
  <c r="E2794" i="2"/>
  <c r="C2796" i="2"/>
  <c r="A2817" i="2"/>
  <c r="E90" i="2"/>
  <c r="E91" i="2"/>
  <c r="N91" i="2"/>
  <c r="P91" i="2"/>
  <c r="P90" i="2"/>
  <c r="D90" i="2" s="1"/>
  <c r="L91" i="2"/>
  <c r="B91" i="2"/>
  <c r="Q2796" i="2" a="1"/>
  <c r="F2798" i="2" a="1"/>
  <c r="M2796" i="2" a="1"/>
  <c r="O2796" i="2" a="1"/>
  <c r="E291" i="48" a="1"/>
  <c r="E291" i="48" l="1"/>
  <c r="C2797" i="2"/>
  <c r="P2797" i="2"/>
  <c r="N2797" i="2"/>
  <c r="K2798" i="2"/>
  <c r="I2798" i="2"/>
  <c r="H2798" i="2"/>
  <c r="J2798" i="2"/>
  <c r="G2798" i="2"/>
  <c r="F2798" i="2"/>
  <c r="O2796" i="2"/>
  <c r="M2796" i="2"/>
  <c r="Q2796" i="2"/>
  <c r="B2797" i="2"/>
  <c r="L2797" i="2"/>
  <c r="D2796" i="2"/>
  <c r="E2795" i="2"/>
  <c r="A2818" i="2"/>
  <c r="D91" i="2"/>
  <c r="C92" i="2"/>
  <c r="N92" i="2"/>
  <c r="P93" i="2"/>
  <c r="P92" i="2"/>
  <c r="L92" i="2"/>
  <c r="B92" i="2"/>
  <c r="Q92" i="2" a="1"/>
  <c r="M92" i="2" a="1"/>
  <c r="O92" i="2" a="1"/>
  <c r="F2799" i="2" a="1"/>
  <c r="O2797" i="2" a="1"/>
  <c r="M2797" i="2" a="1"/>
  <c r="Q2797" i="2" a="1"/>
  <c r="D2797" i="2" l="1"/>
  <c r="O2797" i="2"/>
  <c r="M2797" i="2"/>
  <c r="Q2797" i="2"/>
  <c r="C2798" i="2"/>
  <c r="P2798" i="2"/>
  <c r="N2798" i="2"/>
  <c r="J2799" i="2"/>
  <c r="I2799" i="2"/>
  <c r="H2799" i="2"/>
  <c r="G2799" i="2"/>
  <c r="F2799" i="2"/>
  <c r="K2799" i="2"/>
  <c r="B2798" i="2"/>
  <c r="L2798" i="2"/>
  <c r="E2796" i="2"/>
  <c r="A2819" i="2"/>
  <c r="Q92" i="2"/>
  <c r="O92" i="2"/>
  <c r="M92" i="2"/>
  <c r="D92" i="2"/>
  <c r="N94" i="2"/>
  <c r="N93" i="2"/>
  <c r="B93" i="2"/>
  <c r="L93" i="2"/>
  <c r="C93" i="2"/>
  <c r="M2798" i="2" a="1"/>
  <c r="O93" i="2" a="1"/>
  <c r="F2800" i="2" a="1"/>
  <c r="Q93" i="2" a="1"/>
  <c r="O2798" i="2" a="1"/>
  <c r="M93" i="2" a="1"/>
  <c r="Q2798" i="2" a="1"/>
  <c r="E2797" i="2" l="1"/>
  <c r="M2798" i="2"/>
  <c r="Q2798" i="2"/>
  <c r="O2798" i="2"/>
  <c r="N2799" i="2"/>
  <c r="D2798" i="2"/>
  <c r="K2800" i="2"/>
  <c r="J2800" i="2"/>
  <c r="I2800" i="2"/>
  <c r="H2800" i="2"/>
  <c r="G2800" i="2"/>
  <c r="F2800" i="2"/>
  <c r="P2799" i="2"/>
  <c r="B2799" i="2"/>
  <c r="L2799" i="2"/>
  <c r="C2799" i="2"/>
  <c r="A2820" i="2"/>
  <c r="E92" i="2"/>
  <c r="M93" i="2"/>
  <c r="O93" i="2"/>
  <c r="Q93" i="2"/>
  <c r="C94" i="2"/>
  <c r="D93" i="2"/>
  <c r="P94" i="2"/>
  <c r="L94" i="2"/>
  <c r="B94" i="2"/>
  <c r="O94" i="2" a="1"/>
  <c r="O2799" i="2" a="1"/>
  <c r="F2801" i="2" a="1"/>
  <c r="M2799" i="2" a="1"/>
  <c r="M94" i="2" a="1"/>
  <c r="Q94" i="2" a="1"/>
  <c r="Q2799" i="2" a="1"/>
  <c r="E2798" i="2" l="1"/>
  <c r="N2800" i="2"/>
  <c r="P2800" i="2"/>
  <c r="C2800" i="2"/>
  <c r="D2799" i="2"/>
  <c r="Q2799" i="2"/>
  <c r="M2799" i="2"/>
  <c r="O2799" i="2"/>
  <c r="G2801" i="2"/>
  <c r="F2801" i="2"/>
  <c r="K2801" i="2"/>
  <c r="H2801" i="2"/>
  <c r="J2801" i="2"/>
  <c r="I2801" i="2"/>
  <c r="L2800" i="2"/>
  <c r="B2800" i="2"/>
  <c r="A2821" i="2"/>
  <c r="E93" i="2"/>
  <c r="O94" i="2"/>
  <c r="M94" i="2"/>
  <c r="Q94" i="2"/>
  <c r="D94" i="2"/>
  <c r="N95" i="2"/>
  <c r="C95" i="2"/>
  <c r="P95" i="2"/>
  <c r="L95" i="2"/>
  <c r="B95" i="2"/>
  <c r="O2800" i="2" a="1"/>
  <c r="Q2800" i="2" a="1"/>
  <c r="F2802" i="2" a="1"/>
  <c r="M2800" i="2" a="1"/>
  <c r="O95" i="2" a="1"/>
  <c r="Q95" i="2" a="1"/>
  <c r="M95" i="2" a="1"/>
  <c r="D2800" i="2" l="1"/>
  <c r="P2801" i="2"/>
  <c r="Q2800" i="2"/>
  <c r="M2800" i="2"/>
  <c r="O2800" i="2"/>
  <c r="K2802" i="2"/>
  <c r="J2802" i="2"/>
  <c r="I2802" i="2"/>
  <c r="H2802" i="2"/>
  <c r="G2802" i="2"/>
  <c r="F2802" i="2"/>
  <c r="C2801" i="2"/>
  <c r="B2801" i="2"/>
  <c r="L2801" i="2"/>
  <c r="E2799" i="2"/>
  <c r="N2801" i="2"/>
  <c r="E94" i="2"/>
  <c r="A2822" i="2"/>
  <c r="M95" i="2"/>
  <c r="O95" i="2"/>
  <c r="Q95" i="2"/>
  <c r="N96" i="2"/>
  <c r="C96" i="2"/>
  <c r="D95" i="2"/>
  <c r="P97" i="2"/>
  <c r="B96" i="2"/>
  <c r="L96" i="2"/>
  <c r="P96" i="2"/>
  <c r="Q2801" i="2" a="1"/>
  <c r="O96" i="2" a="1"/>
  <c r="M96" i="2" a="1"/>
  <c r="Q96" i="2" a="1"/>
  <c r="M2801" i="2" a="1"/>
  <c r="F2803" i="2" a="1"/>
  <c r="O2801" i="2" a="1"/>
  <c r="E21" i="48" a="1"/>
  <c r="E21" i="48" l="1"/>
  <c r="C2802" i="2"/>
  <c r="E2800" i="2"/>
  <c r="P2802" i="2"/>
  <c r="N2802" i="2"/>
  <c r="M2801" i="2"/>
  <c r="O2801" i="2"/>
  <c r="Q2801" i="2"/>
  <c r="K2803" i="2"/>
  <c r="J2803" i="2"/>
  <c r="I2803" i="2"/>
  <c r="H2803" i="2"/>
  <c r="G2803" i="2"/>
  <c r="F2803" i="2"/>
  <c r="D2801" i="2"/>
  <c r="B2802" i="2"/>
  <c r="L2802" i="2"/>
  <c r="A2823" i="2"/>
  <c r="E95" i="2"/>
  <c r="Q96" i="2"/>
  <c r="M96" i="2"/>
  <c r="O96" i="2"/>
  <c r="N97" i="2"/>
  <c r="D96" i="2"/>
  <c r="C97" i="2"/>
  <c r="B97" i="2"/>
  <c r="L97" i="2"/>
  <c r="M97" i="2" a="1"/>
  <c r="M2802" i="2" a="1"/>
  <c r="F2804" i="2" a="1"/>
  <c r="Q97" i="2" a="1"/>
  <c r="O2802" i="2" a="1"/>
  <c r="Q2802" i="2" a="1"/>
  <c r="O97" i="2" a="1"/>
  <c r="O2802" i="2" l="1"/>
  <c r="Q2802" i="2"/>
  <c r="M2802" i="2"/>
  <c r="N2803" i="2"/>
  <c r="P2803" i="2"/>
  <c r="C2803" i="2"/>
  <c r="D2802" i="2"/>
  <c r="G2804" i="2"/>
  <c r="F2804" i="2"/>
  <c r="K2804" i="2"/>
  <c r="H2804" i="2"/>
  <c r="J2804" i="2"/>
  <c r="I2804" i="2"/>
  <c r="B2803" i="2"/>
  <c r="L2803" i="2"/>
  <c r="E2801" i="2"/>
  <c r="A2824" i="2"/>
  <c r="E96" i="2"/>
  <c r="O97" i="2"/>
  <c r="M97" i="2"/>
  <c r="Q97" i="2"/>
  <c r="D97" i="2"/>
  <c r="O2803" i="2" a="1"/>
  <c r="F2805" i="2" a="1"/>
  <c r="Q2803" i="2" a="1"/>
  <c r="M2803" i="2" a="1"/>
  <c r="F294" i="48" a="1"/>
  <c r="F294" i="48" l="1"/>
  <c r="P2804" i="2"/>
  <c r="D2803" i="2"/>
  <c r="E2802" i="2"/>
  <c r="M2803" i="2"/>
  <c r="Q2803" i="2"/>
  <c r="O2803" i="2"/>
  <c r="I2805" i="2"/>
  <c r="H2805" i="2"/>
  <c r="G2805" i="2"/>
  <c r="F2805" i="2"/>
  <c r="J2805" i="2"/>
  <c r="K2805" i="2"/>
  <c r="C2804" i="2"/>
  <c r="N2804" i="2"/>
  <c r="B2804" i="2"/>
  <c r="L2804" i="2"/>
  <c r="A2825" i="2"/>
  <c r="E97" i="2"/>
  <c r="N98" i="2"/>
  <c r="L98" i="2"/>
  <c r="B98" i="2"/>
  <c r="C98" i="2"/>
  <c r="P98" i="2"/>
  <c r="M2804" i="2" a="1"/>
  <c r="Q98" i="2" a="1"/>
  <c r="F2806" i="2" a="1"/>
  <c r="O2804" i="2" a="1"/>
  <c r="Q2804" i="2" a="1"/>
  <c r="M98" i="2" a="1"/>
  <c r="O98" i="2" a="1"/>
  <c r="E2803" i="2" l="1"/>
  <c r="N2805" i="2"/>
  <c r="D2804" i="2"/>
  <c r="M2804" i="2"/>
  <c r="O2804" i="2"/>
  <c r="Q2804" i="2"/>
  <c r="K2806" i="2"/>
  <c r="J2806" i="2"/>
  <c r="I2806" i="2"/>
  <c r="H2806" i="2"/>
  <c r="G2806" i="2"/>
  <c r="F2806" i="2"/>
  <c r="L2805" i="2"/>
  <c r="B2805" i="2"/>
  <c r="P2805" i="2"/>
  <c r="C2805" i="2"/>
  <c r="A2826" i="2"/>
  <c r="M98" i="2"/>
  <c r="O98" i="2"/>
  <c r="Q98" i="2"/>
  <c r="P99" i="2"/>
  <c r="D98" i="2"/>
  <c r="L99" i="2"/>
  <c r="B99" i="2"/>
  <c r="C99" i="2"/>
  <c r="N99" i="2"/>
  <c r="Q99" i="2" a="1"/>
  <c r="O99" i="2" a="1"/>
  <c r="Q2805" i="2" a="1"/>
  <c r="M2805" i="2" a="1"/>
  <c r="O2805" i="2" a="1"/>
  <c r="M99" i="2" a="1"/>
  <c r="F2807" i="2" a="1"/>
  <c r="P2806" i="2" l="1"/>
  <c r="N2806" i="2"/>
  <c r="C2806" i="2"/>
  <c r="G2807" i="2"/>
  <c r="F2807" i="2"/>
  <c r="K2807" i="2"/>
  <c r="H2807" i="2"/>
  <c r="J2807" i="2"/>
  <c r="I2807" i="2"/>
  <c r="Q2805" i="2"/>
  <c r="O2805" i="2"/>
  <c r="M2805" i="2"/>
  <c r="L2806" i="2"/>
  <c r="B2806" i="2"/>
  <c r="D2805" i="2"/>
  <c r="E2804" i="2"/>
  <c r="A2827" i="2"/>
  <c r="E98" i="2"/>
  <c r="M99" i="2"/>
  <c r="Q99" i="2"/>
  <c r="O99" i="2"/>
  <c r="P100" i="2"/>
  <c r="P101" i="2"/>
  <c r="L100" i="2"/>
  <c r="B100" i="2"/>
  <c r="D99" i="2"/>
  <c r="C100" i="2"/>
  <c r="N100" i="2"/>
  <c r="Q2806" i="2" a="1"/>
  <c r="Q100" i="2" a="1"/>
  <c r="O2806" i="2" a="1"/>
  <c r="O100" i="2" a="1"/>
  <c r="M100" i="2" a="1"/>
  <c r="F2808" i="2" a="1"/>
  <c r="M2806" i="2" a="1"/>
  <c r="E292" i="48" a="1"/>
  <c r="E292" i="48" l="1"/>
  <c r="P2807" i="2"/>
  <c r="D2806" i="2"/>
  <c r="Q2806" i="2"/>
  <c r="M2806" i="2"/>
  <c r="O2806" i="2"/>
  <c r="E2805" i="2"/>
  <c r="J2808" i="2"/>
  <c r="I2808" i="2"/>
  <c r="H2808" i="2"/>
  <c r="G2808" i="2"/>
  <c r="F2808" i="2"/>
  <c r="K2808" i="2"/>
  <c r="N2807" i="2"/>
  <c r="B2807" i="2"/>
  <c r="L2807" i="2"/>
  <c r="C2807" i="2"/>
  <c r="A2828" i="2"/>
  <c r="E99" i="2"/>
  <c r="Q100" i="2"/>
  <c r="M100" i="2"/>
  <c r="O100" i="2"/>
  <c r="P102" i="2"/>
  <c r="N102" i="2"/>
  <c r="D100" i="2"/>
  <c r="C101" i="2"/>
  <c r="N101" i="2"/>
  <c r="B101" i="2"/>
  <c r="L101" i="2"/>
  <c r="O101" i="2" a="1"/>
  <c r="M101" i="2" a="1"/>
  <c r="M2807" i="2" a="1"/>
  <c r="Q101" i="2" a="1"/>
  <c r="O2807" i="2" a="1"/>
  <c r="F2809" i="2" a="1"/>
  <c r="Q2807" i="2" a="1"/>
  <c r="E2806" i="2" l="1"/>
  <c r="N2808" i="2"/>
  <c r="D2807" i="2"/>
  <c r="M2807" i="2"/>
  <c r="Q2807" i="2"/>
  <c r="O2807" i="2"/>
  <c r="K2809" i="2"/>
  <c r="J2809" i="2"/>
  <c r="I2809" i="2"/>
  <c r="H2809" i="2"/>
  <c r="G2809" i="2"/>
  <c r="F2809" i="2"/>
  <c r="L2808" i="2"/>
  <c r="B2808" i="2"/>
  <c r="C2808" i="2"/>
  <c r="P2808" i="2"/>
  <c r="A2829" i="2"/>
  <c r="E100" i="2"/>
  <c r="Q101" i="2"/>
  <c r="O101" i="2"/>
  <c r="M101" i="2"/>
  <c r="C102" i="2"/>
  <c r="N103" i="2"/>
  <c r="D101" i="2"/>
  <c r="B102" i="2"/>
  <c r="L102" i="2"/>
  <c r="D102" i="2" s="1"/>
  <c r="M102" i="2" a="1"/>
  <c r="Q2808" i="2" a="1"/>
  <c r="F2810" i="2" a="1"/>
  <c r="O2808" i="2" a="1"/>
  <c r="M2808" i="2" a="1"/>
  <c r="O102" i="2" a="1"/>
  <c r="Q102" i="2" a="1"/>
  <c r="D2808" i="2" l="1"/>
  <c r="P2809" i="2"/>
  <c r="C2809" i="2"/>
  <c r="N2809" i="2"/>
  <c r="I2810" i="2"/>
  <c r="G2810" i="2"/>
  <c r="F2810" i="2"/>
  <c r="K2810" i="2"/>
  <c r="H2810" i="2"/>
  <c r="J2810" i="2"/>
  <c r="M2808" i="2"/>
  <c r="O2808" i="2"/>
  <c r="Q2808" i="2"/>
  <c r="B2809" i="2"/>
  <c r="L2809" i="2"/>
  <c r="E2807" i="2"/>
  <c r="E101" i="2"/>
  <c r="A2830" i="2"/>
  <c r="O102" i="2"/>
  <c r="Q102" i="2"/>
  <c r="M102" i="2"/>
  <c r="C103" i="2"/>
  <c r="P103" i="2"/>
  <c r="B103" i="2"/>
  <c r="L103" i="2"/>
  <c r="M103" i="2" a="1"/>
  <c r="O103" i="2" a="1"/>
  <c r="Q2809" i="2" a="1"/>
  <c r="F2811" i="2" a="1"/>
  <c r="M2809" i="2" a="1"/>
  <c r="Q103" i="2" a="1"/>
  <c r="O2809" i="2" a="1"/>
  <c r="O2809" i="2" l="1"/>
  <c r="M2809" i="2"/>
  <c r="Q2809" i="2"/>
  <c r="E102" i="2"/>
  <c r="D2809" i="2"/>
  <c r="P2810" i="2"/>
  <c r="N2810" i="2"/>
  <c r="K2811" i="2"/>
  <c r="J2811" i="2"/>
  <c r="I2811" i="2"/>
  <c r="H2811" i="2"/>
  <c r="G2811" i="2"/>
  <c r="F2811" i="2"/>
  <c r="E2808" i="2"/>
  <c r="B2810" i="2"/>
  <c r="L2810" i="2"/>
  <c r="C2810" i="2"/>
  <c r="A2831" i="2"/>
  <c r="Q103" i="2"/>
  <c r="O103" i="2"/>
  <c r="M103" i="2"/>
  <c r="M2810" i="2" a="1"/>
  <c r="Q2810" i="2" a="1"/>
  <c r="O2810" i="2" a="1"/>
  <c r="F2812" i="2" a="1"/>
  <c r="E2809" i="2" l="1"/>
  <c r="N2811" i="2"/>
  <c r="P2811" i="2"/>
  <c r="D2810" i="2"/>
  <c r="E103" i="2"/>
  <c r="C2811" i="2"/>
  <c r="M2810" i="2"/>
  <c r="O2810" i="2"/>
  <c r="Q2810" i="2"/>
  <c r="H2812" i="2"/>
  <c r="G2812" i="2"/>
  <c r="F2812" i="2"/>
  <c r="K2812" i="2"/>
  <c r="J2812" i="2"/>
  <c r="I2812" i="2"/>
  <c r="L2811" i="2"/>
  <c r="B2811" i="2"/>
  <c r="A2832" i="2"/>
  <c r="P105" i="2"/>
  <c r="C104" i="2"/>
  <c r="P104" i="2"/>
  <c r="N104" i="2" s="1"/>
  <c r="L104" i="2"/>
  <c r="B104" i="2"/>
  <c r="D103" i="2"/>
  <c r="F2813" i="2" a="1"/>
  <c r="M2811" i="2" a="1"/>
  <c r="O2811" i="2" a="1"/>
  <c r="M104" i="2" a="1"/>
  <c r="Q2811" i="2" a="1"/>
  <c r="O104" i="2" a="1"/>
  <c r="Q104" i="2" a="1"/>
  <c r="O2811" i="2" l="1"/>
  <c r="Q2811" i="2"/>
  <c r="M2811" i="2"/>
  <c r="P2812" i="2"/>
  <c r="D2811" i="2"/>
  <c r="K2813" i="2"/>
  <c r="G2813" i="2"/>
  <c r="F2813" i="2"/>
  <c r="H2813" i="2"/>
  <c r="I2813" i="2"/>
  <c r="J2813" i="2"/>
  <c r="C2812" i="2"/>
  <c r="N2812" i="2"/>
  <c r="B2812" i="2"/>
  <c r="L2812" i="2"/>
  <c r="E2810" i="2"/>
  <c r="A2833" i="2"/>
  <c r="Q104" i="2"/>
  <c r="O104" i="2"/>
  <c r="M104" i="2"/>
  <c r="C105" i="2"/>
  <c r="D104" i="2"/>
  <c r="N105" i="2"/>
  <c r="L105" i="2"/>
  <c r="B105" i="2"/>
  <c r="O105" i="2" a="1"/>
  <c r="F2814" i="2" a="1"/>
  <c r="Q105" i="2" a="1"/>
  <c r="M2812" i="2" a="1"/>
  <c r="O2812" i="2" a="1"/>
  <c r="Q2812" i="2" a="1"/>
  <c r="M105" i="2" a="1"/>
  <c r="D2812" i="2" l="1"/>
  <c r="E104" i="2"/>
  <c r="E2811" i="2"/>
  <c r="P2813" i="2"/>
  <c r="N2813" i="2"/>
  <c r="O2812" i="2"/>
  <c r="Q2812" i="2"/>
  <c r="M2812" i="2"/>
  <c r="K2814" i="2"/>
  <c r="J2814" i="2"/>
  <c r="I2814" i="2"/>
  <c r="H2814" i="2"/>
  <c r="G2814" i="2"/>
  <c r="F2814" i="2"/>
  <c r="B2813" i="2"/>
  <c r="L2813" i="2"/>
  <c r="C2813" i="2"/>
  <c r="A2834" i="2"/>
  <c r="M105" i="2"/>
  <c r="O105" i="2"/>
  <c r="Q105" i="2"/>
  <c r="Q2813" i="2" a="1"/>
  <c r="F2815" i="2" a="1"/>
  <c r="M2813" i="2" a="1"/>
  <c r="O2813" i="2" a="1"/>
  <c r="F295" i="48" a="1"/>
  <c r="E22" i="48" a="1"/>
  <c r="F295" i="48" l="1"/>
  <c r="E22" i="48"/>
  <c r="E2812" i="2"/>
  <c r="N2814" i="2"/>
  <c r="P2814" i="2"/>
  <c r="C2814" i="2"/>
  <c r="D2813" i="2"/>
  <c r="J2815" i="2"/>
  <c r="I2815" i="2"/>
  <c r="H2815" i="2"/>
  <c r="G2815" i="2"/>
  <c r="F2815" i="2"/>
  <c r="K2815" i="2"/>
  <c r="M2813" i="2"/>
  <c r="Q2813" i="2"/>
  <c r="O2813" i="2"/>
  <c r="L2814" i="2"/>
  <c r="B2814" i="2"/>
  <c r="A2835" i="2"/>
  <c r="E105" i="2"/>
  <c r="D105" i="2"/>
  <c r="P106" i="2"/>
  <c r="N107" i="2"/>
  <c r="L106" i="2"/>
  <c r="B106" i="2"/>
  <c r="C106" i="2"/>
  <c r="N106" i="2"/>
  <c r="M2814" i="2" a="1"/>
  <c r="M106" i="2" a="1"/>
  <c r="Q106" i="2" a="1"/>
  <c r="Q2814" i="2" a="1"/>
  <c r="O106" i="2" a="1"/>
  <c r="O2814" i="2" a="1"/>
  <c r="F2816" i="2" a="1"/>
  <c r="D2814" i="2" l="1"/>
  <c r="M2814" i="2"/>
  <c r="Q2814" i="2"/>
  <c r="O2814" i="2"/>
  <c r="N2815" i="2"/>
  <c r="G2816" i="2"/>
  <c r="F2816" i="2"/>
  <c r="K2816" i="2"/>
  <c r="H2816" i="2"/>
  <c r="J2816" i="2"/>
  <c r="I2816" i="2"/>
  <c r="C2815" i="2"/>
  <c r="E2813" i="2"/>
  <c r="P2815" i="2"/>
  <c r="L2815" i="2"/>
  <c r="B2815" i="2"/>
  <c r="A2836" i="2"/>
  <c r="M106" i="2"/>
  <c r="O106" i="2"/>
  <c r="Q106" i="2"/>
  <c r="P107" i="2"/>
  <c r="L107" i="2"/>
  <c r="B107" i="2"/>
  <c r="D106" i="2"/>
  <c r="C107" i="2"/>
  <c r="M2815" i="2" a="1"/>
  <c r="M107" i="2" a="1"/>
  <c r="O2815" i="2" a="1"/>
  <c r="F2817" i="2" a="1"/>
  <c r="Q2815" i="2" a="1"/>
  <c r="O107" i="2" a="1"/>
  <c r="Q107" i="2" a="1"/>
  <c r="E2814" i="2" l="1"/>
  <c r="P2816" i="2"/>
  <c r="D2815" i="2"/>
  <c r="O2815" i="2"/>
  <c r="Q2815" i="2"/>
  <c r="M2815" i="2"/>
  <c r="K2817" i="2"/>
  <c r="J2817" i="2"/>
  <c r="I2817" i="2"/>
  <c r="H2817" i="2"/>
  <c r="G2817" i="2"/>
  <c r="F2817" i="2"/>
  <c r="N2816" i="2"/>
  <c r="L2816" i="2"/>
  <c r="B2816" i="2"/>
  <c r="C2816" i="2"/>
  <c r="A2837" i="2"/>
  <c r="E106" i="2"/>
  <c r="Q107" i="2"/>
  <c r="M107" i="2"/>
  <c r="O107" i="2"/>
  <c r="M2816" i="2" a="1"/>
  <c r="Q2816" i="2" a="1"/>
  <c r="O2816" i="2" a="1"/>
  <c r="F2818" i="2" a="1"/>
  <c r="E293" i="48" a="1"/>
  <c r="E293" i="48" l="1"/>
  <c r="N2817" i="2"/>
  <c r="E2815" i="2"/>
  <c r="C2817" i="2"/>
  <c r="P2817" i="2"/>
  <c r="D2816" i="2"/>
  <c r="K2818" i="2"/>
  <c r="J2818" i="2"/>
  <c r="I2818" i="2"/>
  <c r="F2818" i="2"/>
  <c r="H2818" i="2"/>
  <c r="G2818" i="2"/>
  <c r="O2816" i="2"/>
  <c r="Q2816" i="2"/>
  <c r="M2816" i="2"/>
  <c r="L2817" i="2"/>
  <c r="B2817" i="2"/>
  <c r="E107" i="2"/>
  <c r="A2838" i="2"/>
  <c r="D107" i="2"/>
  <c r="P108" i="2"/>
  <c r="C108" i="2"/>
  <c r="N108" i="2"/>
  <c r="L108" i="2"/>
  <c r="B108" i="2"/>
  <c r="M2817" i="2" a="1"/>
  <c r="F2819" i="2" a="1"/>
  <c r="Q2817" i="2" a="1"/>
  <c r="M108" i="2" a="1"/>
  <c r="O2817" i="2" a="1"/>
  <c r="Q108" i="2" a="1"/>
  <c r="O108" i="2" a="1"/>
  <c r="P2818" i="2" l="1"/>
  <c r="Q2817" i="2"/>
  <c r="O2817" i="2"/>
  <c r="M2817" i="2"/>
  <c r="D2817" i="2"/>
  <c r="C2818" i="2"/>
  <c r="N2818" i="2"/>
  <c r="E2816" i="2"/>
  <c r="G2819" i="2"/>
  <c r="F2819" i="2"/>
  <c r="K2819" i="2"/>
  <c r="J2819" i="2"/>
  <c r="I2819" i="2"/>
  <c r="H2819" i="2"/>
  <c r="B2818" i="2"/>
  <c r="L2818" i="2"/>
  <c r="A2839" i="2"/>
  <c r="O108" i="2"/>
  <c r="Q108" i="2"/>
  <c r="M108" i="2"/>
  <c r="D108" i="2"/>
  <c r="P109" i="2"/>
  <c r="N109" i="2"/>
  <c r="C109" i="2"/>
  <c r="B109" i="2"/>
  <c r="L109" i="2"/>
  <c r="Q2818" i="2" a="1"/>
  <c r="F2820" i="2" a="1"/>
  <c r="M109" i="2" a="1"/>
  <c r="O109" i="2" a="1"/>
  <c r="Q109" i="2" a="1"/>
  <c r="M2818" i="2" a="1"/>
  <c r="O2818" i="2" a="1"/>
  <c r="E2817" i="2" l="1"/>
  <c r="N2819" i="2"/>
  <c r="D2818" i="2"/>
  <c r="M2818" i="2"/>
  <c r="Q2818" i="2"/>
  <c r="O2818" i="2"/>
  <c r="P2819" i="2"/>
  <c r="K2820" i="2"/>
  <c r="J2820" i="2"/>
  <c r="G2820" i="2"/>
  <c r="F2820" i="2"/>
  <c r="H2820" i="2"/>
  <c r="I2820" i="2"/>
  <c r="B2819" i="2"/>
  <c r="L2819" i="2"/>
  <c r="C2819" i="2"/>
  <c r="A2840" i="2"/>
  <c r="E108" i="2"/>
  <c r="Q109" i="2"/>
  <c r="O109" i="2"/>
  <c r="M109" i="2"/>
  <c r="D109" i="2"/>
  <c r="C110" i="2"/>
  <c r="P110" i="2"/>
  <c r="N110" i="2"/>
  <c r="P111" i="2"/>
  <c r="B110" i="2"/>
  <c r="L110" i="2"/>
  <c r="M110" i="2" a="1"/>
  <c r="F2821" i="2" a="1"/>
  <c r="M2819" i="2" a="1"/>
  <c r="Q2819" i="2" a="1"/>
  <c r="O110" i="2" a="1"/>
  <c r="O2819" i="2" a="1"/>
  <c r="Q110" i="2" a="1"/>
  <c r="P2820" i="2" l="1"/>
  <c r="D2819" i="2"/>
  <c r="E2818" i="2"/>
  <c r="Q2819" i="2"/>
  <c r="O2819" i="2"/>
  <c r="M2819" i="2"/>
  <c r="K2821" i="2"/>
  <c r="J2821" i="2"/>
  <c r="I2821" i="2"/>
  <c r="H2821" i="2"/>
  <c r="F2821" i="2"/>
  <c r="G2821" i="2"/>
  <c r="N2820" i="2"/>
  <c r="B2820" i="2"/>
  <c r="L2820" i="2"/>
  <c r="C2820" i="2"/>
  <c r="A2841" i="2"/>
  <c r="E109" i="2"/>
  <c r="D110" i="2"/>
  <c r="M110" i="2"/>
  <c r="Q110" i="2"/>
  <c r="O110" i="2"/>
  <c r="N112" i="2"/>
  <c r="L111" i="2"/>
  <c r="B111" i="2"/>
  <c r="C111" i="2"/>
  <c r="O111" i="2" a="1"/>
  <c r="O2820" i="2" a="1"/>
  <c r="F2822" i="2" a="1"/>
  <c r="Q2820" i="2" a="1"/>
  <c r="M2820" i="2" a="1"/>
  <c r="Q111" i="2" a="1"/>
  <c r="M111" i="2" a="1"/>
  <c r="P2821" i="2" l="1"/>
  <c r="N2821" i="2"/>
  <c r="E2819" i="2"/>
  <c r="C2821" i="2"/>
  <c r="D2820" i="2"/>
  <c r="G2822" i="2"/>
  <c r="F2822" i="2"/>
  <c r="K2822" i="2"/>
  <c r="H2822" i="2"/>
  <c r="J2822" i="2"/>
  <c r="I2822" i="2"/>
  <c r="M2820" i="2"/>
  <c r="O2820" i="2"/>
  <c r="Q2820" i="2"/>
  <c r="B2821" i="2"/>
  <c r="L2821" i="2"/>
  <c r="A2842" i="2"/>
  <c r="E110" i="2"/>
  <c r="O111" i="2"/>
  <c r="Q111" i="2"/>
  <c r="M111" i="2"/>
  <c r="Q2821" i="2" a="1"/>
  <c r="M2821" i="2" a="1"/>
  <c r="O2821" i="2" a="1"/>
  <c r="F2823" i="2" a="1"/>
  <c r="P2822" i="2" l="1"/>
  <c r="D2821" i="2"/>
  <c r="M2821" i="2"/>
  <c r="O2821" i="2"/>
  <c r="Q2821" i="2"/>
  <c r="K2823" i="2"/>
  <c r="J2823" i="2"/>
  <c r="G2823" i="2"/>
  <c r="I2823" i="2"/>
  <c r="H2823" i="2"/>
  <c r="F2823" i="2"/>
  <c r="N2822" i="2"/>
  <c r="C2822" i="2"/>
  <c r="L2822" i="2"/>
  <c r="B2822" i="2"/>
  <c r="E2820" i="2"/>
  <c r="E111" i="2"/>
  <c r="A2843" i="2"/>
  <c r="P112" i="2"/>
  <c r="C112" i="2"/>
  <c r="P113" i="2"/>
  <c r="N111" i="2"/>
  <c r="D111" i="2" s="1"/>
  <c r="B112" i="2"/>
  <c r="L112" i="2"/>
  <c r="Q112" i="2" a="1"/>
  <c r="O112" i="2" a="1"/>
  <c r="M112" i="2" a="1"/>
  <c r="O2822" i="2" a="1"/>
  <c r="F2824" i="2" a="1"/>
  <c r="Q2822" i="2" a="1"/>
  <c r="M2822" i="2" a="1"/>
  <c r="N2823" i="2" l="1"/>
  <c r="E2821" i="2"/>
  <c r="D2822" i="2"/>
  <c r="P2823" i="2"/>
  <c r="M2822" i="2"/>
  <c r="O2822" i="2"/>
  <c r="Q2822" i="2"/>
  <c r="G2824" i="2"/>
  <c r="F2824" i="2"/>
  <c r="J2824" i="2"/>
  <c r="K2824" i="2"/>
  <c r="H2824" i="2"/>
  <c r="I2824" i="2"/>
  <c r="L2823" i="2"/>
  <c r="B2823" i="2"/>
  <c r="C2823" i="2"/>
  <c r="D112" i="2"/>
  <c r="A2844" i="2"/>
  <c r="Q112" i="2"/>
  <c r="M112" i="2"/>
  <c r="O112" i="2"/>
  <c r="C113" i="2"/>
  <c r="N113" i="2"/>
  <c r="B113" i="2"/>
  <c r="L113" i="2"/>
  <c r="Q2823" i="2" a="1"/>
  <c r="M113" i="2" a="1"/>
  <c r="Q113" i="2" a="1"/>
  <c r="M2823" i="2" a="1"/>
  <c r="O113" i="2" a="1"/>
  <c r="F2825" i="2" a="1"/>
  <c r="O2823" i="2" a="1"/>
  <c r="F296" i="48" a="1"/>
  <c r="F296" i="48" l="1"/>
  <c r="D2823" i="2"/>
  <c r="M2823" i="2"/>
  <c r="O2823" i="2"/>
  <c r="Q2823" i="2"/>
  <c r="G2825" i="2"/>
  <c r="F2825" i="2"/>
  <c r="H2825" i="2"/>
  <c r="I2825" i="2"/>
  <c r="K2825" i="2"/>
  <c r="J2825" i="2"/>
  <c r="B2824" i="2"/>
  <c r="L2824" i="2"/>
  <c r="C2824" i="2"/>
  <c r="N2824" i="2"/>
  <c r="P2824" i="2"/>
  <c r="E2822" i="2"/>
  <c r="E112" i="2"/>
  <c r="A2845" i="2"/>
  <c r="M113" i="2"/>
  <c r="O113" i="2"/>
  <c r="Q113" i="2"/>
  <c r="D113" i="2"/>
  <c r="P114" i="2"/>
  <c r="L114" i="2"/>
  <c r="B114" i="2"/>
  <c r="C114" i="2"/>
  <c r="N114" i="2"/>
  <c r="O2824" i="2" a="1"/>
  <c r="M114" i="2" a="1"/>
  <c r="O114" i="2" a="1"/>
  <c r="F2826" i="2" a="1"/>
  <c r="M2824" i="2" a="1"/>
  <c r="Q2824" i="2" a="1"/>
  <c r="Q114" i="2" a="1"/>
  <c r="P2825" i="2" l="1"/>
  <c r="D2824" i="2"/>
  <c r="C2825" i="2"/>
  <c r="M2824" i="2"/>
  <c r="O2824" i="2"/>
  <c r="Q2824" i="2"/>
  <c r="K2826" i="2"/>
  <c r="J2826" i="2"/>
  <c r="G2826" i="2"/>
  <c r="F2826" i="2"/>
  <c r="H2826" i="2"/>
  <c r="I2826" i="2"/>
  <c r="L2825" i="2"/>
  <c r="B2825" i="2"/>
  <c r="N2825" i="2"/>
  <c r="E2823" i="2"/>
  <c r="E113" i="2"/>
  <c r="A2846" i="2"/>
  <c r="O114" i="2"/>
  <c r="M114" i="2"/>
  <c r="Q114" i="2"/>
  <c r="N115" i="2"/>
  <c r="C115" i="2"/>
  <c r="P116" i="2"/>
  <c r="D114" i="2"/>
  <c r="P115" i="2"/>
  <c r="L115" i="2"/>
  <c r="B115" i="2"/>
  <c r="O2825" i="2" a="1"/>
  <c r="F2827" i="2" a="1"/>
  <c r="M2825" i="2" a="1"/>
  <c r="O115" i="2" a="1"/>
  <c r="Q115" i="2" a="1"/>
  <c r="M115" i="2" a="1"/>
  <c r="Q2825" i="2" a="1"/>
  <c r="P2826" i="2" l="1"/>
  <c r="M2825" i="2"/>
  <c r="O2825" i="2"/>
  <c r="Q2825" i="2"/>
  <c r="J2827" i="2"/>
  <c r="K2827" i="2"/>
  <c r="I2827" i="2"/>
  <c r="H2827" i="2"/>
  <c r="F2827" i="2"/>
  <c r="G2827" i="2"/>
  <c r="N2826" i="2"/>
  <c r="C2826" i="2"/>
  <c r="B2826" i="2"/>
  <c r="L2826" i="2"/>
  <c r="D2825" i="2"/>
  <c r="E2824" i="2"/>
  <c r="E114" i="2"/>
  <c r="A2847" i="2"/>
  <c r="M115" i="2"/>
  <c r="Q115" i="2"/>
  <c r="O115" i="2"/>
  <c r="D115" i="2"/>
  <c r="C116" i="2"/>
  <c r="N116" i="2"/>
  <c r="L116" i="2"/>
  <c r="B116" i="2"/>
  <c r="O116" i="2" a="1"/>
  <c r="F2828" i="2" a="1"/>
  <c r="M116" i="2" a="1"/>
  <c r="O2826" i="2" a="1"/>
  <c r="Q2826" i="2" a="1"/>
  <c r="Q116" i="2" a="1"/>
  <c r="M2826" i="2" a="1"/>
  <c r="E294" i="48" a="1"/>
  <c r="E23" i="48" a="1"/>
  <c r="E294" i="48" l="1"/>
  <c r="E23" i="48"/>
  <c r="N2827" i="2"/>
  <c r="C2827" i="2"/>
  <c r="D2826" i="2"/>
  <c r="E2825" i="2"/>
  <c r="M2826" i="2"/>
  <c r="O2826" i="2"/>
  <c r="Q2826" i="2"/>
  <c r="I2828" i="2"/>
  <c r="H2828" i="2"/>
  <c r="K2828" i="2"/>
  <c r="G2828" i="2"/>
  <c r="F2828" i="2"/>
  <c r="J2828" i="2"/>
  <c r="B2827" i="2"/>
  <c r="L2827" i="2"/>
  <c r="P2827" i="2"/>
  <c r="E115" i="2"/>
  <c r="A2848" i="2"/>
  <c r="Q116" i="2"/>
  <c r="M116" i="2"/>
  <c r="O116" i="2"/>
  <c r="D116" i="2"/>
  <c r="P117" i="2"/>
  <c r="C117" i="2"/>
  <c r="N117" i="2"/>
  <c r="B117" i="2"/>
  <c r="L117" i="2"/>
  <c r="M117" i="2" a="1"/>
  <c r="M2827" i="2" a="1"/>
  <c r="O2827" i="2" a="1"/>
  <c r="Q2827" i="2" a="1"/>
  <c r="Q117" i="2" a="1"/>
  <c r="O117" i="2" a="1"/>
  <c r="F2829" i="2" a="1"/>
  <c r="N2828" i="2" l="1"/>
  <c r="M2827" i="2"/>
  <c r="Q2827" i="2"/>
  <c r="O2827" i="2"/>
  <c r="C2828" i="2"/>
  <c r="P2828" i="2"/>
  <c r="K2829" i="2"/>
  <c r="J2829" i="2"/>
  <c r="I2829" i="2"/>
  <c r="G2829" i="2"/>
  <c r="H2829" i="2"/>
  <c r="F2829" i="2"/>
  <c r="E2826" i="2"/>
  <c r="D2827" i="2"/>
  <c r="L2828" i="2"/>
  <c r="B2828" i="2"/>
  <c r="A2849" i="2"/>
  <c r="E116" i="2"/>
  <c r="O117" i="2"/>
  <c r="M117" i="2"/>
  <c r="Q117" i="2"/>
  <c r="C118" i="2"/>
  <c r="P118" i="2"/>
  <c r="D117" i="2"/>
  <c r="N118" i="2"/>
  <c r="L118" i="2"/>
  <c r="B118" i="2"/>
  <c r="M2828" i="2" a="1"/>
  <c r="Q118" i="2" a="1"/>
  <c r="M118" i="2" a="1"/>
  <c r="Q2828" i="2" a="1"/>
  <c r="F2830" i="2" a="1"/>
  <c r="O2828" i="2" a="1"/>
  <c r="O118" i="2" a="1"/>
  <c r="N2829" i="2" l="1"/>
  <c r="E2827" i="2"/>
  <c r="D2828" i="2"/>
  <c r="Q2828" i="2"/>
  <c r="O2828" i="2"/>
  <c r="M2828" i="2"/>
  <c r="C2829" i="2"/>
  <c r="P2829" i="2"/>
  <c r="G2830" i="2"/>
  <c r="F2830" i="2"/>
  <c r="K2830" i="2"/>
  <c r="I2830" i="2"/>
  <c r="H2830" i="2"/>
  <c r="J2830" i="2"/>
  <c r="L2829" i="2"/>
  <c r="B2829" i="2"/>
  <c r="E117" i="2"/>
  <c r="A2850" i="2"/>
  <c r="Q118" i="2"/>
  <c r="M118" i="2"/>
  <c r="O118" i="2"/>
  <c r="C119" i="2"/>
  <c r="D118" i="2"/>
  <c r="N120" i="2"/>
  <c r="P119" i="2"/>
  <c r="N119" i="2" s="1"/>
  <c r="B119" i="2"/>
  <c r="L119" i="2"/>
  <c r="M119" i="2" a="1"/>
  <c r="O119" i="2" a="1"/>
  <c r="O2829" i="2" a="1"/>
  <c r="Q2829" i="2" a="1"/>
  <c r="Q119" i="2" a="1"/>
  <c r="F2831" i="2" a="1"/>
  <c r="M2829" i="2" a="1"/>
  <c r="N2830" i="2" l="1"/>
  <c r="P2830" i="2"/>
  <c r="D2829" i="2"/>
  <c r="O2829" i="2"/>
  <c r="M2829" i="2"/>
  <c r="Q2829" i="2"/>
  <c r="E2828" i="2"/>
  <c r="H2831" i="2"/>
  <c r="G2831" i="2"/>
  <c r="F2831" i="2"/>
  <c r="K2831" i="2"/>
  <c r="J2831" i="2"/>
  <c r="I2831" i="2"/>
  <c r="B2830" i="2"/>
  <c r="L2830" i="2"/>
  <c r="C2830" i="2"/>
  <c r="A2851" i="2"/>
  <c r="E118" i="2"/>
  <c r="O119" i="2"/>
  <c r="Q119" i="2"/>
  <c r="M119" i="2"/>
  <c r="P120" i="2"/>
  <c r="D119" i="2"/>
  <c r="P121" i="2"/>
  <c r="N121" i="2"/>
  <c r="C120" i="2"/>
  <c r="B120" i="2"/>
  <c r="L120" i="2"/>
  <c r="Q2830" i="2" a="1"/>
  <c r="M120" i="2" a="1"/>
  <c r="M2830" i="2" a="1"/>
  <c r="O120" i="2" a="1"/>
  <c r="Q120" i="2" a="1"/>
  <c r="F2832" i="2" a="1"/>
  <c r="O2830" i="2" a="1"/>
  <c r="D2830" i="2" l="1"/>
  <c r="E119" i="2"/>
  <c r="P2831" i="2"/>
  <c r="E2829" i="2"/>
  <c r="Q2830" i="2"/>
  <c r="O2830" i="2"/>
  <c r="M2830" i="2"/>
  <c r="K2832" i="2"/>
  <c r="J2832" i="2"/>
  <c r="I2832" i="2"/>
  <c r="G2832" i="2"/>
  <c r="H2832" i="2"/>
  <c r="F2832" i="2"/>
  <c r="L2831" i="2"/>
  <c r="B2831" i="2"/>
  <c r="C2831" i="2"/>
  <c r="N2831" i="2"/>
  <c r="A2852" i="2"/>
  <c r="Q120" i="2"/>
  <c r="M120" i="2"/>
  <c r="O120" i="2"/>
  <c r="D120" i="2"/>
  <c r="C121" i="2"/>
  <c r="N122" i="2"/>
  <c r="B121" i="2"/>
  <c r="L121" i="2"/>
  <c r="D121" i="2" s="1"/>
  <c r="O121" i="2" a="1"/>
  <c r="M121" i="2" a="1"/>
  <c r="Q121" i="2" a="1"/>
  <c r="F2833" i="2" a="1"/>
  <c r="O2831" i="2" a="1"/>
  <c r="Q2831" i="2" a="1"/>
  <c r="M2831" i="2" a="1"/>
  <c r="E2830" i="2" l="1"/>
  <c r="C2832" i="2"/>
  <c r="P2832" i="2"/>
  <c r="N2832" i="2"/>
  <c r="D2831" i="2"/>
  <c r="I2833" i="2"/>
  <c r="F2833" i="2"/>
  <c r="J2833" i="2"/>
  <c r="H2833" i="2"/>
  <c r="G2833" i="2"/>
  <c r="K2833" i="2"/>
  <c r="O2831" i="2"/>
  <c r="M2831" i="2"/>
  <c r="Q2831" i="2"/>
  <c r="B2832" i="2"/>
  <c r="L2832" i="2"/>
  <c r="A2853" i="2"/>
  <c r="E120" i="2"/>
  <c r="O121" i="2"/>
  <c r="Q121" i="2"/>
  <c r="M121" i="2"/>
  <c r="O2832" i="2" a="1"/>
  <c r="M2832" i="2" a="1"/>
  <c r="F2834" i="2" a="1"/>
  <c r="Q2832" i="2" a="1"/>
  <c r="Q2832" i="2" l="1"/>
  <c r="O2832" i="2"/>
  <c r="M2832" i="2"/>
  <c r="D2832" i="2"/>
  <c r="E121" i="2"/>
  <c r="N2833" i="2"/>
  <c r="E2831" i="2"/>
  <c r="G2834" i="2"/>
  <c r="F2834" i="2"/>
  <c r="J2834" i="2"/>
  <c r="I2834" i="2"/>
  <c r="H2834" i="2"/>
  <c r="K2834" i="2"/>
  <c r="C2833" i="2"/>
  <c r="B2833" i="2"/>
  <c r="L2833" i="2"/>
  <c r="P2833" i="2"/>
  <c r="A2854" i="2"/>
  <c r="C122" i="2"/>
  <c r="P122" i="2"/>
  <c r="B122" i="2"/>
  <c r="L122" i="2"/>
  <c r="M2833" i="2" a="1"/>
  <c r="O122" i="2" a="1"/>
  <c r="M122" i="2" a="1"/>
  <c r="Q2833" i="2" a="1"/>
  <c r="O2833" i="2" a="1"/>
  <c r="Q122" i="2" a="1"/>
  <c r="F2835" i="2" a="1"/>
  <c r="F297" i="48" a="1"/>
  <c r="F297" i="48" l="1"/>
  <c r="E2832" i="2"/>
  <c r="N2834" i="2"/>
  <c r="O2833" i="2"/>
  <c r="Q2833" i="2"/>
  <c r="M2833" i="2"/>
  <c r="K2835" i="2"/>
  <c r="J2835" i="2"/>
  <c r="I2835" i="2"/>
  <c r="H2835" i="2"/>
  <c r="G2835" i="2"/>
  <c r="F2835" i="2"/>
  <c r="D2833" i="2"/>
  <c r="P2834" i="2"/>
  <c r="B2834" i="2"/>
  <c r="L2834" i="2"/>
  <c r="C2834" i="2"/>
  <c r="A2855" i="2"/>
  <c r="M122" i="2"/>
  <c r="O122" i="2"/>
  <c r="Q122" i="2"/>
  <c r="D122" i="2"/>
  <c r="P124" i="2"/>
  <c r="C123" i="2"/>
  <c r="P123" i="2"/>
  <c r="N123" i="2" s="1"/>
  <c r="B123" i="2"/>
  <c r="L123" i="2"/>
  <c r="O2834" i="2" a="1"/>
  <c r="Q123" i="2" a="1"/>
  <c r="O123" i="2" a="1"/>
  <c r="M123" i="2" a="1"/>
  <c r="Q2834" i="2" a="1"/>
  <c r="M2834" i="2" a="1"/>
  <c r="F2836" i="2" a="1"/>
  <c r="P2835" i="2" l="1"/>
  <c r="N2835" i="2"/>
  <c r="C2835" i="2"/>
  <c r="E2833" i="2"/>
  <c r="F2836" i="2"/>
  <c r="K2836" i="2"/>
  <c r="I2836" i="2"/>
  <c r="H2836" i="2"/>
  <c r="J2836" i="2"/>
  <c r="G2836" i="2"/>
  <c r="Q2834" i="2"/>
  <c r="O2834" i="2"/>
  <c r="M2834" i="2"/>
  <c r="L2835" i="2"/>
  <c r="B2835" i="2"/>
  <c r="D2834" i="2"/>
  <c r="E122" i="2"/>
  <c r="A2856" i="2"/>
  <c r="O123" i="2"/>
  <c r="M123" i="2"/>
  <c r="Q123" i="2"/>
  <c r="D123" i="2"/>
  <c r="C124" i="2"/>
  <c r="N124" i="2"/>
  <c r="L124" i="2"/>
  <c r="B124" i="2"/>
  <c r="O2835" i="2" a="1"/>
  <c r="M2835" i="2" a="1"/>
  <c r="Q2835" i="2" a="1"/>
  <c r="F2837" i="2" a="1"/>
  <c r="Q124" i="2" a="1"/>
  <c r="O124" i="2" a="1"/>
  <c r="M124" i="2" a="1"/>
  <c r="D2835" i="2" l="1"/>
  <c r="Q2835" i="2"/>
  <c r="O2835" i="2"/>
  <c r="M2835" i="2"/>
  <c r="N2836" i="2"/>
  <c r="E2834" i="2"/>
  <c r="C2836" i="2"/>
  <c r="P2836" i="2"/>
  <c r="K2837" i="2"/>
  <c r="J2837" i="2"/>
  <c r="I2837" i="2"/>
  <c r="H2837" i="2"/>
  <c r="F2837" i="2"/>
  <c r="G2837" i="2"/>
  <c r="L2836" i="2"/>
  <c r="B2836" i="2"/>
  <c r="A2857" i="2"/>
  <c r="E123" i="2"/>
  <c r="Q124" i="2"/>
  <c r="M124" i="2"/>
  <c r="O124" i="2"/>
  <c r="D124" i="2"/>
  <c r="P125" i="2"/>
  <c r="C125" i="2"/>
  <c r="N125" i="2"/>
  <c r="L125" i="2"/>
  <c r="B125" i="2"/>
  <c r="M2836" i="2" a="1"/>
  <c r="Q2836" i="2" a="1"/>
  <c r="O125" i="2" a="1"/>
  <c r="Q125" i="2" a="1"/>
  <c r="O2836" i="2" a="1"/>
  <c r="F2838" i="2" a="1"/>
  <c r="M125" i="2" a="1"/>
  <c r="E295" i="48" a="1"/>
  <c r="E295" i="48" l="1"/>
  <c r="E2835" i="2"/>
  <c r="P2837" i="2"/>
  <c r="C2837" i="2"/>
  <c r="D2836" i="2"/>
  <c r="O2836" i="2"/>
  <c r="Q2836" i="2"/>
  <c r="M2836" i="2"/>
  <c r="N2837" i="2"/>
  <c r="F2838" i="2"/>
  <c r="I2838" i="2"/>
  <c r="G2838" i="2"/>
  <c r="J2838" i="2"/>
  <c r="K2838" i="2"/>
  <c r="H2838" i="2"/>
  <c r="B2837" i="2"/>
  <c r="L2837" i="2"/>
  <c r="A2858" i="2"/>
  <c r="E124" i="2"/>
  <c r="Q125" i="2"/>
  <c r="O125" i="2"/>
  <c r="M125" i="2"/>
  <c r="C127" i="2"/>
  <c r="D125" i="2"/>
  <c r="N126" i="2"/>
  <c r="B126" i="2"/>
  <c r="L126" i="2"/>
  <c r="C126" i="2"/>
  <c r="P126" i="2"/>
  <c r="M127" i="2" a="1"/>
  <c r="Q126" i="2" a="1"/>
  <c r="O2837" i="2" a="1"/>
  <c r="Q127" i="2" a="1"/>
  <c r="O127" i="2" a="1"/>
  <c r="M2837" i="2" a="1"/>
  <c r="O126" i="2" a="1"/>
  <c r="M126" i="2" a="1"/>
  <c r="Q2837" i="2" a="1"/>
  <c r="F2839" i="2" a="1"/>
  <c r="E24" i="48" a="1"/>
  <c r="E24" i="48" l="1"/>
  <c r="E2836" i="2"/>
  <c r="M2837" i="2"/>
  <c r="Q2837" i="2"/>
  <c r="O2837" i="2"/>
  <c r="D2837" i="2"/>
  <c r="E125" i="2"/>
  <c r="N2838" i="2"/>
  <c r="F2839" i="2"/>
  <c r="I2839" i="2"/>
  <c r="K2839" i="2"/>
  <c r="H2839" i="2"/>
  <c r="G2839" i="2"/>
  <c r="J2839" i="2"/>
  <c r="L2838" i="2"/>
  <c r="B2838" i="2"/>
  <c r="C2838" i="2"/>
  <c r="P2838" i="2"/>
  <c r="A2859" i="2"/>
  <c r="O127" i="2"/>
  <c r="M127" i="2"/>
  <c r="Q127" i="2"/>
  <c r="Q126" i="2"/>
  <c r="M126" i="2"/>
  <c r="O126" i="2"/>
  <c r="O2838" i="2" a="1"/>
  <c r="Q2838" i="2" a="1"/>
  <c r="F2840" i="2" a="1"/>
  <c r="M2838" i="2" a="1"/>
  <c r="N2839" i="2" l="1"/>
  <c r="P2839" i="2"/>
  <c r="C2839" i="2"/>
  <c r="E2837" i="2"/>
  <c r="O2838" i="2"/>
  <c r="Q2838" i="2"/>
  <c r="M2838" i="2"/>
  <c r="F2840" i="2"/>
  <c r="K2840" i="2"/>
  <c r="J2840" i="2"/>
  <c r="H2840" i="2"/>
  <c r="I2840" i="2"/>
  <c r="G2840" i="2"/>
  <c r="D2838" i="2"/>
  <c r="L2839" i="2"/>
  <c r="D2839" i="2" s="1"/>
  <c r="B2839" i="2"/>
  <c r="E126" i="2"/>
  <c r="E127" i="2"/>
  <c r="A2860" i="2"/>
  <c r="P127" i="2"/>
  <c r="N128" i="2"/>
  <c r="D126" i="2"/>
  <c r="N127" i="2"/>
  <c r="B127" i="2"/>
  <c r="L127" i="2"/>
  <c r="Q2839" i="2" a="1"/>
  <c r="F2841" i="2" a="1"/>
  <c r="O2839" i="2" a="1"/>
  <c r="M2839" i="2" a="1"/>
  <c r="M2839" i="2" l="1"/>
  <c r="Q2839" i="2"/>
  <c r="O2839" i="2"/>
  <c r="C2840" i="2"/>
  <c r="P2840" i="2"/>
  <c r="E2838" i="2"/>
  <c r="E2839" i="2"/>
  <c r="J2841" i="2"/>
  <c r="K2841" i="2"/>
  <c r="F2841" i="2"/>
  <c r="I2841" i="2"/>
  <c r="H2841" i="2"/>
  <c r="G2841" i="2"/>
  <c r="N2840" i="2"/>
  <c r="L2840" i="2"/>
  <c r="B2840" i="2"/>
  <c r="A2861" i="2"/>
  <c r="D127" i="2"/>
  <c r="C128" i="2"/>
  <c r="P129" i="2"/>
  <c r="L128" i="2"/>
  <c r="B128" i="2"/>
  <c r="M2840" i="2" a="1"/>
  <c r="Q128" i="2" a="1"/>
  <c r="F2842" i="2" a="1"/>
  <c r="Q2840" i="2" a="1"/>
  <c r="O2840" i="2" a="1"/>
  <c r="M128" i="2" a="1"/>
  <c r="O128" i="2" a="1"/>
  <c r="N2841" i="2" l="1"/>
  <c r="O2840" i="2"/>
  <c r="Q2840" i="2"/>
  <c r="M2840" i="2"/>
  <c r="D2840" i="2"/>
  <c r="C2841" i="2"/>
  <c r="K2842" i="2"/>
  <c r="J2842" i="2"/>
  <c r="H2842" i="2"/>
  <c r="F2842" i="2"/>
  <c r="I2842" i="2"/>
  <c r="G2842" i="2"/>
  <c r="P2841" i="2"/>
  <c r="B2841" i="2"/>
  <c r="L2841" i="2"/>
  <c r="A2862" i="2"/>
  <c r="M128" i="2"/>
  <c r="O128" i="2"/>
  <c r="Q128" i="2"/>
  <c r="C129" i="2"/>
  <c r="N129" i="2"/>
  <c r="L129" i="2"/>
  <c r="B129" i="2"/>
  <c r="P128" i="2"/>
  <c r="D128" i="2" s="1"/>
  <c r="Q2841" i="2" a="1"/>
  <c r="O129" i="2" a="1"/>
  <c r="F2843" i="2" a="1"/>
  <c r="M129" i="2" a="1"/>
  <c r="O2841" i="2" a="1"/>
  <c r="Q129" i="2" a="1"/>
  <c r="M2841" i="2" a="1"/>
  <c r="E2840" i="2" l="1"/>
  <c r="D2841" i="2"/>
  <c r="Q2841" i="2"/>
  <c r="O2841" i="2"/>
  <c r="M2841" i="2"/>
  <c r="C2842" i="2"/>
  <c r="P2842" i="2"/>
  <c r="F2843" i="2"/>
  <c r="I2843" i="2"/>
  <c r="G2843" i="2"/>
  <c r="K2843" i="2"/>
  <c r="J2843" i="2"/>
  <c r="H2843" i="2"/>
  <c r="L2842" i="2"/>
  <c r="B2842" i="2"/>
  <c r="N2842" i="2"/>
  <c r="A2863" i="2"/>
  <c r="E128" i="2"/>
  <c r="Q129" i="2"/>
  <c r="O129" i="2"/>
  <c r="M129" i="2"/>
  <c r="N130" i="2"/>
  <c r="L130" i="2"/>
  <c r="B130" i="2"/>
  <c r="D129" i="2"/>
  <c r="C130" i="2"/>
  <c r="P130" i="2"/>
  <c r="O2842" i="2" a="1"/>
  <c r="M130" i="2" a="1"/>
  <c r="Q2842" i="2" a="1"/>
  <c r="O130" i="2" a="1"/>
  <c r="F2844" i="2" a="1"/>
  <c r="M2842" i="2" a="1"/>
  <c r="Q130" i="2" a="1"/>
  <c r="E2841" i="2" l="1"/>
  <c r="E129" i="2"/>
  <c r="N2843" i="2"/>
  <c r="Q2842" i="2"/>
  <c r="O2842" i="2"/>
  <c r="M2842" i="2"/>
  <c r="P2843" i="2"/>
  <c r="K2844" i="2"/>
  <c r="H2844" i="2"/>
  <c r="G2844" i="2"/>
  <c r="I2844" i="2"/>
  <c r="F2844" i="2"/>
  <c r="J2844" i="2"/>
  <c r="D2842" i="2"/>
  <c r="L2843" i="2"/>
  <c r="B2843" i="2"/>
  <c r="C2843" i="2"/>
  <c r="A2864" i="2"/>
  <c r="M130" i="2"/>
  <c r="Q130" i="2"/>
  <c r="O130" i="2"/>
  <c r="D130" i="2"/>
  <c r="N132" i="2"/>
  <c r="N131" i="2"/>
  <c r="B131" i="2"/>
  <c r="L131" i="2"/>
  <c r="C131" i="2"/>
  <c r="P131" i="2"/>
  <c r="O131" i="2" a="1"/>
  <c r="M131" i="2" a="1"/>
  <c r="F2845" i="2" a="1"/>
  <c r="Q2843" i="2" a="1"/>
  <c r="Q131" i="2" a="1"/>
  <c r="M2843" i="2" a="1"/>
  <c r="O2843" i="2" a="1"/>
  <c r="F298" i="48" a="1"/>
  <c r="F298" i="48" l="1"/>
  <c r="E2842" i="2"/>
  <c r="P2844" i="2"/>
  <c r="D2843" i="2"/>
  <c r="M2843" i="2"/>
  <c r="O2843" i="2"/>
  <c r="Q2843" i="2"/>
  <c r="J2845" i="2"/>
  <c r="H2845" i="2"/>
  <c r="F2845" i="2"/>
  <c r="G2845" i="2"/>
  <c r="K2845" i="2"/>
  <c r="I2845" i="2"/>
  <c r="B2844" i="2"/>
  <c r="L2844" i="2"/>
  <c r="C2844" i="2"/>
  <c r="N2844" i="2"/>
  <c r="A2865" i="2"/>
  <c r="E130" i="2"/>
  <c r="Q131" i="2"/>
  <c r="O131" i="2"/>
  <c r="M131" i="2"/>
  <c r="D131" i="2"/>
  <c r="P132" i="2"/>
  <c r="P133" i="2"/>
  <c r="C132" i="2"/>
  <c r="B132" i="2"/>
  <c r="L132" i="2"/>
  <c r="Q2844" i="2" a="1"/>
  <c r="F2846" i="2" a="1"/>
  <c r="O132" i="2" a="1"/>
  <c r="M2844" i="2" a="1"/>
  <c r="O2844" i="2" a="1"/>
  <c r="M132" i="2" a="1"/>
  <c r="Q132" i="2" a="1"/>
  <c r="E131" i="2" l="1"/>
  <c r="D2844" i="2"/>
  <c r="M2844" i="2"/>
  <c r="O2844" i="2"/>
  <c r="Q2844" i="2"/>
  <c r="H2846" i="2"/>
  <c r="F2846" i="2"/>
  <c r="I2846" i="2"/>
  <c r="G2846" i="2"/>
  <c r="K2846" i="2"/>
  <c r="J2846" i="2"/>
  <c r="N2845" i="2"/>
  <c r="L2845" i="2"/>
  <c r="B2845" i="2"/>
  <c r="P2845" i="2"/>
  <c r="C2845" i="2"/>
  <c r="E2843" i="2"/>
  <c r="A2866" i="2"/>
  <c r="Q132" i="2"/>
  <c r="M132" i="2"/>
  <c r="O132" i="2"/>
  <c r="D132" i="2"/>
  <c r="N134" i="2"/>
  <c r="N133" i="2"/>
  <c r="B133" i="2"/>
  <c r="L133" i="2"/>
  <c r="C133" i="2"/>
  <c r="O133" i="2" a="1"/>
  <c r="F2847" i="2" a="1"/>
  <c r="M133" i="2" a="1"/>
  <c r="O2845" i="2" a="1"/>
  <c r="Q133" i="2" a="1"/>
  <c r="M2845" i="2" a="1"/>
  <c r="Q2845" i="2" a="1"/>
  <c r="D2845" i="2" l="1"/>
  <c r="P2846" i="2"/>
  <c r="J2847" i="2"/>
  <c r="F2847" i="2"/>
  <c r="K2847" i="2"/>
  <c r="I2847" i="2"/>
  <c r="H2847" i="2"/>
  <c r="G2847" i="2"/>
  <c r="M2845" i="2"/>
  <c r="Q2845" i="2"/>
  <c r="O2845" i="2"/>
  <c r="B2846" i="2"/>
  <c r="L2846" i="2"/>
  <c r="C2846" i="2"/>
  <c r="N2846" i="2"/>
  <c r="E2844" i="2"/>
  <c r="A2867" i="2"/>
  <c r="E132" i="2"/>
  <c r="M133" i="2"/>
  <c r="O133" i="2"/>
  <c r="Q133" i="2"/>
  <c r="D133" i="2"/>
  <c r="L134" i="2"/>
  <c r="B134" i="2"/>
  <c r="C134" i="2"/>
  <c r="P134" i="2"/>
  <c r="O2846" i="2" a="1"/>
  <c r="Q2846" i="2" a="1"/>
  <c r="Q134" i="2" a="1"/>
  <c r="M2846" i="2" a="1"/>
  <c r="O134" i="2" a="1"/>
  <c r="M134" i="2" a="1"/>
  <c r="F2848" i="2" a="1"/>
  <c r="E296" i="48" a="1"/>
  <c r="E296" i="48" l="1"/>
  <c r="C2847" i="2"/>
  <c r="D2846" i="2"/>
  <c r="I2848" i="2"/>
  <c r="K2848" i="2"/>
  <c r="J2848" i="2"/>
  <c r="H2848" i="2"/>
  <c r="G2848" i="2"/>
  <c r="F2848" i="2"/>
  <c r="Q2846" i="2"/>
  <c r="O2846" i="2"/>
  <c r="M2846" i="2"/>
  <c r="E2845" i="2"/>
  <c r="N2847" i="2"/>
  <c r="B2847" i="2"/>
  <c r="L2847" i="2"/>
  <c r="P2847" i="2"/>
  <c r="A2868" i="2"/>
  <c r="E133" i="2"/>
  <c r="M134" i="2"/>
  <c r="Q134" i="2"/>
  <c r="O134" i="2"/>
  <c r="C135" i="2"/>
  <c r="P135" i="2"/>
  <c r="N135" i="2"/>
  <c r="L135" i="2"/>
  <c r="B135" i="2"/>
  <c r="D134" i="2"/>
  <c r="M135" i="2" a="1"/>
  <c r="Q2847" i="2" a="1"/>
  <c r="Q135" i="2" a="1"/>
  <c r="O135" i="2" a="1"/>
  <c r="M2847" i="2" a="1"/>
  <c r="O2847" i="2" a="1"/>
  <c r="F2849" i="2" a="1"/>
  <c r="P2848" i="2" l="1"/>
  <c r="N2848" i="2"/>
  <c r="Q2847" i="2"/>
  <c r="O2847" i="2"/>
  <c r="M2847" i="2"/>
  <c r="E2846" i="2"/>
  <c r="C2848" i="2"/>
  <c r="J2849" i="2"/>
  <c r="I2849" i="2"/>
  <c r="H2849" i="2"/>
  <c r="F2849" i="2"/>
  <c r="K2849" i="2"/>
  <c r="G2849" i="2"/>
  <c r="D2847" i="2"/>
  <c r="B2848" i="2"/>
  <c r="L2848" i="2"/>
  <c r="E134" i="2"/>
  <c r="A2869" i="2"/>
  <c r="O135" i="2"/>
  <c r="M135" i="2"/>
  <c r="Q135" i="2"/>
  <c r="P137" i="2"/>
  <c r="P136" i="2"/>
  <c r="N136" i="2" s="1"/>
  <c r="C136" i="2" s="1"/>
  <c r="B136" i="2"/>
  <c r="L136" i="2"/>
  <c r="D135" i="2"/>
  <c r="Q2848" i="2" a="1"/>
  <c r="O2848" i="2" a="1"/>
  <c r="M136" i="2" a="1"/>
  <c r="O136" i="2" a="1"/>
  <c r="Q136" i="2" a="1"/>
  <c r="F2850" i="2" a="1"/>
  <c r="M2848" i="2" a="1"/>
  <c r="E25" i="48" a="1"/>
  <c r="E25" i="48" l="1"/>
  <c r="D2848" i="2"/>
  <c r="N2849" i="2"/>
  <c r="E2847" i="2"/>
  <c r="M2848" i="2"/>
  <c r="Q2848" i="2"/>
  <c r="O2848" i="2"/>
  <c r="C2849" i="2"/>
  <c r="J2850" i="2"/>
  <c r="I2850" i="2"/>
  <c r="H2850" i="2"/>
  <c r="G2850" i="2"/>
  <c r="F2850" i="2"/>
  <c r="K2850" i="2"/>
  <c r="B2849" i="2"/>
  <c r="L2849" i="2"/>
  <c r="P2849" i="2"/>
  <c r="A2870" i="2"/>
  <c r="E135" i="2"/>
  <c r="O136" i="2"/>
  <c r="M136" i="2"/>
  <c r="Q136" i="2"/>
  <c r="D136" i="2"/>
  <c r="C137" i="2"/>
  <c r="N137" i="2"/>
  <c r="B137" i="2"/>
  <c r="L137" i="2"/>
  <c r="O137" i="2" a="1"/>
  <c r="Q2849" i="2" a="1"/>
  <c r="Q137" i="2" a="1"/>
  <c r="O2849" i="2" a="1"/>
  <c r="M2849" i="2" a="1"/>
  <c r="F2851" i="2" a="1"/>
  <c r="M137" i="2" a="1"/>
  <c r="E2848" i="2" l="1"/>
  <c r="N2850" i="2"/>
  <c r="M2849" i="2"/>
  <c r="O2849" i="2"/>
  <c r="Q2849" i="2"/>
  <c r="D2849" i="2"/>
  <c r="K2851" i="2"/>
  <c r="H2851" i="2"/>
  <c r="G2851" i="2"/>
  <c r="F2851" i="2"/>
  <c r="J2851" i="2"/>
  <c r="I2851" i="2"/>
  <c r="B2850" i="2"/>
  <c r="L2850" i="2"/>
  <c r="C2850" i="2"/>
  <c r="P2850" i="2"/>
  <c r="E136" i="2"/>
  <c r="A2871" i="2"/>
  <c r="O137" i="2"/>
  <c r="M137" i="2"/>
  <c r="Q137" i="2"/>
  <c r="D137" i="2"/>
  <c r="P138" i="2"/>
  <c r="B138" i="2"/>
  <c r="L138" i="2"/>
  <c r="C138" i="2"/>
  <c r="N138" i="2"/>
  <c r="Q138" i="2" a="1"/>
  <c r="O2850" i="2" a="1"/>
  <c r="M138" i="2" a="1"/>
  <c r="Q2850" i="2" a="1"/>
  <c r="M2850" i="2" a="1"/>
  <c r="O138" i="2" a="1"/>
  <c r="F2852" i="2" a="1"/>
  <c r="P2851" i="2" l="1"/>
  <c r="E2849" i="2"/>
  <c r="O2850" i="2"/>
  <c r="Q2850" i="2"/>
  <c r="M2850" i="2"/>
  <c r="I2852" i="2"/>
  <c r="H2852" i="2"/>
  <c r="F2852" i="2"/>
  <c r="K2852" i="2"/>
  <c r="J2852" i="2"/>
  <c r="G2852" i="2"/>
  <c r="D2850" i="2"/>
  <c r="L2851" i="2"/>
  <c r="B2851" i="2"/>
  <c r="C2851" i="2"/>
  <c r="N2851" i="2"/>
  <c r="E137" i="2"/>
  <c r="A2872" i="2"/>
  <c r="Q138" i="2"/>
  <c r="M138" i="2"/>
  <c r="O138" i="2"/>
  <c r="D138" i="2"/>
  <c r="C139" i="2"/>
  <c r="P140" i="2"/>
  <c r="P139" i="2"/>
  <c r="N139" i="2"/>
  <c r="B139" i="2"/>
  <c r="L139" i="2"/>
  <c r="Q139" i="2" a="1"/>
  <c r="M139" i="2" a="1"/>
  <c r="F2853" i="2" a="1"/>
  <c r="M2851" i="2" a="1"/>
  <c r="Q2851" i="2" a="1"/>
  <c r="O2851" i="2" a="1"/>
  <c r="O139" i="2" a="1"/>
  <c r="D2851" i="2" l="1"/>
  <c r="N2852" i="2"/>
  <c r="P2852" i="2"/>
  <c r="E2850" i="2"/>
  <c r="C2852" i="2"/>
  <c r="J2853" i="2"/>
  <c r="K2853" i="2"/>
  <c r="I2853" i="2"/>
  <c r="G2853" i="2"/>
  <c r="H2853" i="2"/>
  <c r="F2853" i="2"/>
  <c r="Q2851" i="2"/>
  <c r="M2851" i="2"/>
  <c r="O2851" i="2"/>
  <c r="B2852" i="2"/>
  <c r="L2852" i="2"/>
  <c r="E138" i="2"/>
  <c r="A2873" i="2"/>
  <c r="M139" i="2"/>
  <c r="Q139" i="2"/>
  <c r="O139" i="2"/>
  <c r="M2852" i="2" a="1"/>
  <c r="F2854" i="2" a="1"/>
  <c r="Q2852" i="2" a="1"/>
  <c r="O2852" i="2" a="1"/>
  <c r="N2853" i="2" l="1"/>
  <c r="D2852" i="2"/>
  <c r="O2852" i="2"/>
  <c r="M2852" i="2"/>
  <c r="Q2852" i="2"/>
  <c r="C2853" i="2"/>
  <c r="I2854" i="2"/>
  <c r="K2854" i="2"/>
  <c r="J2854" i="2"/>
  <c r="H2854" i="2"/>
  <c r="G2854" i="2"/>
  <c r="F2854" i="2"/>
  <c r="E2851" i="2"/>
  <c r="B2853" i="2"/>
  <c r="L2853" i="2"/>
  <c r="P2853" i="2"/>
  <c r="E139" i="2"/>
  <c r="A2874" i="2"/>
  <c r="N140" i="2"/>
  <c r="N141" i="2"/>
  <c r="D139" i="2"/>
  <c r="C140" i="2"/>
  <c r="L140" i="2"/>
  <c r="B140" i="2"/>
  <c r="O2853" i="2" a="1"/>
  <c r="F2855" i="2" a="1"/>
  <c r="Q2853" i="2" a="1"/>
  <c r="Q140" i="2" a="1"/>
  <c r="M140" i="2" a="1"/>
  <c r="M2853" i="2" a="1"/>
  <c r="O140" i="2" a="1"/>
  <c r="F299" i="48" a="1"/>
  <c r="F299" i="48" l="1"/>
  <c r="P2854" i="2"/>
  <c r="N2854" i="2"/>
  <c r="E2852" i="2"/>
  <c r="D2853" i="2"/>
  <c r="Q2853" i="2"/>
  <c r="O2853" i="2"/>
  <c r="M2853" i="2"/>
  <c r="C2854" i="2"/>
  <c r="H2855" i="2"/>
  <c r="F2855" i="2"/>
  <c r="I2855" i="2"/>
  <c r="J2855" i="2"/>
  <c r="G2855" i="2"/>
  <c r="K2855" i="2"/>
  <c r="L2854" i="2"/>
  <c r="B2854" i="2"/>
  <c r="A2875" i="2"/>
  <c r="Q140" i="2"/>
  <c r="M140" i="2"/>
  <c r="O140" i="2"/>
  <c r="D140" i="2"/>
  <c r="P141" i="2"/>
  <c r="C141" i="2"/>
  <c r="B141" i="2"/>
  <c r="L141" i="2"/>
  <c r="Q141" i="2" a="1"/>
  <c r="F2856" i="2" a="1"/>
  <c r="O2854" i="2" a="1"/>
  <c r="M2854" i="2" a="1"/>
  <c r="O141" i="2" a="1"/>
  <c r="Q2854" i="2" a="1"/>
  <c r="M141" i="2" a="1"/>
  <c r="D2854" i="2" l="1"/>
  <c r="E2853" i="2"/>
  <c r="O2854" i="2"/>
  <c r="Q2854" i="2"/>
  <c r="M2854" i="2"/>
  <c r="G2856" i="2"/>
  <c r="F2856" i="2"/>
  <c r="K2856" i="2"/>
  <c r="I2856" i="2"/>
  <c r="H2856" i="2"/>
  <c r="J2856" i="2"/>
  <c r="P2855" i="2"/>
  <c r="B2855" i="2"/>
  <c r="L2855" i="2"/>
  <c r="C2855" i="2"/>
  <c r="N2855" i="2"/>
  <c r="E140" i="2"/>
  <c r="A2876" i="2"/>
  <c r="M141" i="2"/>
  <c r="Q141" i="2"/>
  <c r="O141" i="2"/>
  <c r="D141" i="2"/>
  <c r="P142" i="2"/>
  <c r="C142" i="2"/>
  <c r="C143" i="2"/>
  <c r="L142" i="2"/>
  <c r="B142" i="2"/>
  <c r="M142" i="2" a="1"/>
  <c r="O2855" i="2" a="1"/>
  <c r="Q2855" i="2" a="1"/>
  <c r="M143" i="2" a="1"/>
  <c r="Q143" i="2" a="1"/>
  <c r="O142" i="2" a="1"/>
  <c r="O143" i="2" a="1"/>
  <c r="F2857" i="2" a="1"/>
  <c r="M2855" i="2" a="1"/>
  <c r="Q142" i="2" a="1"/>
  <c r="P2856" i="2" l="1"/>
  <c r="E2854" i="2"/>
  <c r="N2856" i="2"/>
  <c r="Q2855" i="2"/>
  <c r="O2855" i="2"/>
  <c r="M2855" i="2"/>
  <c r="F2857" i="2"/>
  <c r="K2857" i="2"/>
  <c r="J2857" i="2"/>
  <c r="H2857" i="2"/>
  <c r="G2857" i="2"/>
  <c r="I2857" i="2"/>
  <c r="D2855" i="2"/>
  <c r="B2856" i="2"/>
  <c r="L2856" i="2"/>
  <c r="C2856" i="2"/>
  <c r="A2877" i="2"/>
  <c r="E141" i="2"/>
  <c r="M142" i="2"/>
  <c r="Q142" i="2"/>
  <c r="O142" i="2"/>
  <c r="O143" i="2"/>
  <c r="M143" i="2"/>
  <c r="Q143" i="2"/>
  <c r="N142" i="2"/>
  <c r="D142" i="2" s="1"/>
  <c r="P143" i="2"/>
  <c r="N143" i="2" s="1"/>
  <c r="B143" i="2"/>
  <c r="L143" i="2"/>
  <c r="O2856" i="2" a="1"/>
  <c r="M2856" i="2" a="1"/>
  <c r="F2858" i="2" a="1"/>
  <c r="Q2856" i="2" a="1"/>
  <c r="E297" i="48" a="1"/>
  <c r="E297" i="48" l="1"/>
  <c r="D2856" i="2"/>
  <c r="P2857" i="2"/>
  <c r="E2855" i="2"/>
  <c r="H2858" i="2"/>
  <c r="I2858" i="2"/>
  <c r="F2858" i="2"/>
  <c r="K2858" i="2"/>
  <c r="J2858" i="2"/>
  <c r="G2858" i="2"/>
  <c r="M2856" i="2"/>
  <c r="O2856" i="2"/>
  <c r="Q2856" i="2"/>
  <c r="N2857" i="2"/>
  <c r="B2857" i="2"/>
  <c r="L2857" i="2"/>
  <c r="C2857" i="2"/>
  <c r="E142" i="2"/>
  <c r="E143" i="2"/>
  <c r="A2878" i="2"/>
  <c r="C144" i="2"/>
  <c r="D143" i="2"/>
  <c r="L144" i="2"/>
  <c r="B144" i="2"/>
  <c r="M144" i="2" a="1"/>
  <c r="Q144" i="2" a="1"/>
  <c r="O144" i="2" a="1"/>
  <c r="Q2857" i="2" a="1"/>
  <c r="M2857" i="2" a="1"/>
  <c r="F2859" i="2" a="1"/>
  <c r="O2857" i="2" a="1"/>
  <c r="D2857" i="2" l="1"/>
  <c r="C2858" i="2"/>
  <c r="P2858" i="2"/>
  <c r="J2859" i="2"/>
  <c r="K2859" i="2"/>
  <c r="I2859" i="2"/>
  <c r="G2859" i="2"/>
  <c r="H2859" i="2"/>
  <c r="F2859" i="2"/>
  <c r="M2857" i="2"/>
  <c r="O2857" i="2"/>
  <c r="Q2857" i="2"/>
  <c r="E2856" i="2"/>
  <c r="B2858" i="2"/>
  <c r="L2858" i="2"/>
  <c r="N2858" i="2"/>
  <c r="A2879" i="2"/>
  <c r="M144" i="2"/>
  <c r="Q144" i="2"/>
  <c r="O144" i="2"/>
  <c r="C145" i="2"/>
  <c r="P145" i="2"/>
  <c r="N145" i="2"/>
  <c r="L145" i="2"/>
  <c r="B145" i="2"/>
  <c r="P144" i="2"/>
  <c r="N144" i="2" s="1"/>
  <c r="D144" i="2" s="1"/>
  <c r="O145" i="2" a="1"/>
  <c r="O2858" i="2" a="1"/>
  <c r="M145" i="2" a="1"/>
  <c r="Q2858" i="2" a="1"/>
  <c r="Q145" i="2" a="1"/>
  <c r="F2860" i="2" a="1"/>
  <c r="M2858" i="2" a="1"/>
  <c r="N2859" i="2" l="1"/>
  <c r="Q2858" i="2"/>
  <c r="O2858" i="2"/>
  <c r="M2858" i="2"/>
  <c r="C2859" i="2"/>
  <c r="I2860" i="2"/>
  <c r="K2860" i="2"/>
  <c r="J2860" i="2"/>
  <c r="H2860" i="2"/>
  <c r="G2860" i="2"/>
  <c r="F2860" i="2"/>
  <c r="B2859" i="2"/>
  <c r="L2859" i="2"/>
  <c r="P2859" i="2"/>
  <c r="D2858" i="2"/>
  <c r="E2857" i="2"/>
  <c r="A2880" i="2"/>
  <c r="E144" i="2"/>
  <c r="M145" i="2"/>
  <c r="O145" i="2"/>
  <c r="Q145" i="2"/>
  <c r="C146" i="2"/>
  <c r="N146" i="2"/>
  <c r="P146" i="2"/>
  <c r="D145" i="2"/>
  <c r="L146" i="2"/>
  <c r="B146" i="2"/>
  <c r="O2859" i="2" a="1"/>
  <c r="O146" i="2" a="1"/>
  <c r="Q2859" i="2" a="1"/>
  <c r="M146" i="2" a="1"/>
  <c r="F2861" i="2" a="1"/>
  <c r="M2859" i="2" a="1"/>
  <c r="Q146" i="2" a="1"/>
  <c r="E26" i="48" a="1"/>
  <c r="E26" i="48" l="1"/>
  <c r="E2858" i="2"/>
  <c r="O2859" i="2"/>
  <c r="M2859" i="2"/>
  <c r="Q2859" i="2"/>
  <c r="N2860" i="2"/>
  <c r="C2860" i="2"/>
  <c r="P2860" i="2"/>
  <c r="I2861" i="2"/>
  <c r="H2861" i="2"/>
  <c r="F2861" i="2"/>
  <c r="K2861" i="2"/>
  <c r="J2861" i="2"/>
  <c r="G2861" i="2"/>
  <c r="L2860" i="2"/>
  <c r="B2860" i="2"/>
  <c r="D2859" i="2"/>
  <c r="E145" i="2"/>
  <c r="A2881" i="2"/>
  <c r="Q146" i="2"/>
  <c r="M146" i="2"/>
  <c r="O146" i="2"/>
  <c r="D146" i="2"/>
  <c r="P147" i="2"/>
  <c r="C147" i="2"/>
  <c r="N147" i="2"/>
  <c r="L147" i="2"/>
  <c r="B147" i="2"/>
  <c r="M147" i="2" a="1"/>
  <c r="M2860" i="2" a="1"/>
  <c r="Q2860" i="2" a="1"/>
  <c r="O147" i="2" a="1"/>
  <c r="F2862" i="2" a="1"/>
  <c r="Q147" i="2" a="1"/>
  <c r="O2860" i="2" a="1"/>
  <c r="E2859" i="2" l="1"/>
  <c r="N2861" i="2"/>
  <c r="D2860" i="2"/>
  <c r="O2860" i="2"/>
  <c r="M2860" i="2"/>
  <c r="Q2860" i="2"/>
  <c r="C2861" i="2"/>
  <c r="P2861" i="2"/>
  <c r="J2862" i="2"/>
  <c r="K2862" i="2"/>
  <c r="I2862" i="2"/>
  <c r="H2862" i="2"/>
  <c r="G2862" i="2"/>
  <c r="F2862" i="2"/>
  <c r="B2861" i="2"/>
  <c r="L2861" i="2"/>
  <c r="E146" i="2"/>
  <c r="A2882" i="2"/>
  <c r="Q147" i="2"/>
  <c r="M147" i="2"/>
  <c r="O147" i="2"/>
  <c r="P149" i="2"/>
  <c r="L148" i="2"/>
  <c r="B148" i="2"/>
  <c r="P148" i="2"/>
  <c r="D147" i="2"/>
  <c r="C148" i="2"/>
  <c r="N148" i="2"/>
  <c r="F2863" i="2" a="1"/>
  <c r="M148" i="2" a="1"/>
  <c r="O2861" i="2" a="1"/>
  <c r="Q2861" i="2" a="1"/>
  <c r="M2861" i="2" a="1"/>
  <c r="O148" i="2" a="1"/>
  <c r="Q148" i="2" a="1"/>
  <c r="D2861" i="2" l="1"/>
  <c r="C2862" i="2"/>
  <c r="E2860" i="2"/>
  <c r="N2862" i="2"/>
  <c r="O2861" i="2"/>
  <c r="Q2861" i="2"/>
  <c r="M2861" i="2"/>
  <c r="I2863" i="2"/>
  <c r="J2863" i="2"/>
  <c r="K2863" i="2"/>
  <c r="H2863" i="2"/>
  <c r="G2863" i="2"/>
  <c r="F2863" i="2"/>
  <c r="B2862" i="2"/>
  <c r="L2862" i="2"/>
  <c r="P2862" i="2"/>
  <c r="E147" i="2"/>
  <c r="A2883" i="2"/>
  <c r="Q148" i="2"/>
  <c r="O148" i="2"/>
  <c r="M148" i="2"/>
  <c r="C149" i="2"/>
  <c r="D148" i="2"/>
  <c r="N149" i="2"/>
  <c r="B149" i="2"/>
  <c r="L149" i="2"/>
  <c r="O149" i="2" a="1"/>
  <c r="M2862" i="2" a="1"/>
  <c r="Q2862" i="2" a="1"/>
  <c r="F2864" i="2" a="1"/>
  <c r="M149" i="2" a="1"/>
  <c r="Q149" i="2" a="1"/>
  <c r="O2862" i="2" a="1"/>
  <c r="C2863" i="2" l="1"/>
  <c r="N2863" i="2"/>
  <c r="M2862" i="2"/>
  <c r="O2862" i="2"/>
  <c r="Q2862" i="2"/>
  <c r="E2861" i="2"/>
  <c r="I2864" i="2"/>
  <c r="H2864" i="2"/>
  <c r="F2864" i="2"/>
  <c r="J2864" i="2"/>
  <c r="G2864" i="2"/>
  <c r="K2864" i="2"/>
  <c r="D2862" i="2"/>
  <c r="P2863" i="2"/>
  <c r="B2863" i="2"/>
  <c r="L2863" i="2"/>
  <c r="E148" i="2"/>
  <c r="A2884" i="2"/>
  <c r="O149" i="2"/>
  <c r="Q149" i="2"/>
  <c r="M149" i="2"/>
  <c r="Q2863" i="2" a="1"/>
  <c r="M2863" i="2" a="1"/>
  <c r="F2865" i="2" a="1"/>
  <c r="O2863" i="2" a="1"/>
  <c r="F300" i="48" a="1"/>
  <c r="F300" i="48" l="1"/>
  <c r="N2864" i="2"/>
  <c r="Q2863" i="2"/>
  <c r="M2863" i="2"/>
  <c r="O2863" i="2"/>
  <c r="E2862" i="2"/>
  <c r="E149" i="2"/>
  <c r="F2865" i="2"/>
  <c r="K2865" i="2"/>
  <c r="I2865" i="2"/>
  <c r="H2865" i="2"/>
  <c r="G2865" i="2"/>
  <c r="J2865" i="2"/>
  <c r="P2864" i="2"/>
  <c r="C2864" i="2"/>
  <c r="B2864" i="2"/>
  <c r="L2864" i="2"/>
  <c r="D2863" i="2"/>
  <c r="A2885" i="2"/>
  <c r="D149" i="2"/>
  <c r="C150" i="2"/>
  <c r="N150" i="2"/>
  <c r="N151" i="2"/>
  <c r="P150" i="2"/>
  <c r="L150" i="2"/>
  <c r="B150" i="2"/>
  <c r="Q150" i="2" a="1"/>
  <c r="O2864" i="2" a="1"/>
  <c r="M2864" i="2" a="1"/>
  <c r="Q2864" i="2" a="1"/>
  <c r="F2866" i="2" a="1"/>
  <c r="O150" i="2" a="1"/>
  <c r="M150" i="2" a="1"/>
  <c r="E2863" i="2" l="1"/>
  <c r="N2865" i="2"/>
  <c r="P2865" i="2"/>
  <c r="C2865" i="2"/>
  <c r="D2864" i="2"/>
  <c r="O2864" i="2"/>
  <c r="M2864" i="2"/>
  <c r="Q2864" i="2"/>
  <c r="I2866" i="2"/>
  <c r="F2866" i="2"/>
  <c r="K2866" i="2"/>
  <c r="J2866" i="2"/>
  <c r="H2866" i="2"/>
  <c r="G2866" i="2"/>
  <c r="B2865" i="2"/>
  <c r="L2865" i="2"/>
  <c r="A2886" i="2"/>
  <c r="Q150" i="2"/>
  <c r="M150" i="2"/>
  <c r="O150" i="2"/>
  <c r="C151" i="2"/>
  <c r="D150" i="2"/>
  <c r="P151" i="2"/>
  <c r="L151" i="2"/>
  <c r="B151" i="2"/>
  <c r="Q151" i="2" a="1"/>
  <c r="O2865" i="2" a="1"/>
  <c r="M2865" i="2" a="1"/>
  <c r="O151" i="2" a="1"/>
  <c r="Q2865" i="2" a="1"/>
  <c r="M151" i="2" a="1"/>
  <c r="F2867" i="2" a="1"/>
  <c r="P2866" i="2" l="1"/>
  <c r="C2866" i="2"/>
  <c r="N2866" i="2"/>
  <c r="Q2865" i="2"/>
  <c r="M2865" i="2"/>
  <c r="O2865" i="2"/>
  <c r="D2865" i="2"/>
  <c r="I2867" i="2"/>
  <c r="H2867" i="2"/>
  <c r="F2867" i="2"/>
  <c r="K2867" i="2"/>
  <c r="J2867" i="2"/>
  <c r="G2867" i="2"/>
  <c r="L2866" i="2"/>
  <c r="B2866" i="2"/>
  <c r="E2864" i="2"/>
  <c r="A2887" i="2"/>
  <c r="E150" i="2"/>
  <c r="M151" i="2"/>
  <c r="Q151" i="2"/>
  <c r="O151" i="2"/>
  <c r="D151" i="2"/>
  <c r="P152" i="2"/>
  <c r="P153" i="2"/>
  <c r="C152" i="2"/>
  <c r="N152" i="2"/>
  <c r="L152" i="2"/>
  <c r="B152" i="2"/>
  <c r="O2866" i="2" a="1"/>
  <c r="Q152" i="2" a="1"/>
  <c r="F2868" i="2" a="1"/>
  <c r="O152" i="2" a="1"/>
  <c r="Q2866" i="2" a="1"/>
  <c r="M152" i="2" a="1"/>
  <c r="M2866" i="2" a="1"/>
  <c r="E298" i="48" a="1"/>
  <c r="E298" i="48" l="1"/>
  <c r="D2866" i="2"/>
  <c r="M2866" i="2"/>
  <c r="O2866" i="2"/>
  <c r="Q2866" i="2"/>
  <c r="P2867" i="2"/>
  <c r="C2867" i="2"/>
  <c r="N2867" i="2"/>
  <c r="E2865" i="2"/>
  <c r="J2868" i="2"/>
  <c r="K2868" i="2"/>
  <c r="I2868" i="2"/>
  <c r="H2868" i="2"/>
  <c r="G2868" i="2"/>
  <c r="F2868" i="2"/>
  <c r="B2867" i="2"/>
  <c r="L2867" i="2"/>
  <c r="A2888" i="2"/>
  <c r="E151" i="2"/>
  <c r="M152" i="2"/>
  <c r="O152" i="2"/>
  <c r="Q152" i="2"/>
  <c r="D152" i="2"/>
  <c r="N153" i="2"/>
  <c r="C153" i="2"/>
  <c r="L153" i="2"/>
  <c r="B153" i="2"/>
  <c r="F2869" i="2" a="1"/>
  <c r="O2867" i="2" a="1"/>
  <c r="Q2867" i="2" a="1"/>
  <c r="Q153" i="2" a="1"/>
  <c r="M153" i="2" a="1"/>
  <c r="M2867" i="2" a="1"/>
  <c r="O153" i="2" a="1"/>
  <c r="E2866" i="2" l="1"/>
  <c r="N2868" i="2"/>
  <c r="C2868" i="2"/>
  <c r="M2867" i="2"/>
  <c r="Q2867" i="2"/>
  <c r="O2867" i="2"/>
  <c r="D2867" i="2"/>
  <c r="I2869" i="2"/>
  <c r="K2869" i="2"/>
  <c r="J2869" i="2"/>
  <c r="H2869" i="2"/>
  <c r="G2869" i="2"/>
  <c r="F2869" i="2"/>
  <c r="B2868" i="2"/>
  <c r="L2868" i="2"/>
  <c r="P2868" i="2"/>
  <c r="A2889" i="2"/>
  <c r="E152" i="2"/>
  <c r="M153" i="2"/>
  <c r="Q153" i="2"/>
  <c r="O153" i="2"/>
  <c r="D153" i="2"/>
  <c r="O2868" i="2" a="1"/>
  <c r="F2870" i="2" a="1"/>
  <c r="M2868" i="2" a="1"/>
  <c r="Q2868" i="2" a="1"/>
  <c r="N2869" i="2" l="1"/>
  <c r="M2868" i="2"/>
  <c r="Q2868" i="2"/>
  <c r="O2868" i="2"/>
  <c r="E2867" i="2"/>
  <c r="P2869" i="2"/>
  <c r="C2869" i="2"/>
  <c r="I2870" i="2"/>
  <c r="H2870" i="2"/>
  <c r="F2870" i="2"/>
  <c r="K2870" i="2"/>
  <c r="J2870" i="2"/>
  <c r="G2870" i="2"/>
  <c r="D2868" i="2"/>
  <c r="L2869" i="2"/>
  <c r="B2869" i="2"/>
  <c r="E153" i="2"/>
  <c r="A2890" i="2"/>
  <c r="N154" i="2"/>
  <c r="N155" i="2"/>
  <c r="B154" i="2"/>
  <c r="L154" i="2"/>
  <c r="C154" i="2"/>
  <c r="P154" i="2"/>
  <c r="Q2869" i="2" a="1"/>
  <c r="O154" i="2" a="1"/>
  <c r="O2869" i="2" a="1"/>
  <c r="M154" i="2" a="1"/>
  <c r="F2871" i="2" a="1"/>
  <c r="M2869" i="2" a="1"/>
  <c r="Q154" i="2" a="1"/>
  <c r="E2868" i="2" l="1"/>
  <c r="N2870" i="2"/>
  <c r="C2870" i="2"/>
  <c r="P2870" i="2"/>
  <c r="Q2869" i="2"/>
  <c r="M2869" i="2"/>
  <c r="O2869" i="2"/>
  <c r="D2869" i="2"/>
  <c r="F2871" i="2"/>
  <c r="G2871" i="2"/>
  <c r="K2871" i="2"/>
  <c r="J2871" i="2"/>
  <c r="I2871" i="2"/>
  <c r="H2871" i="2"/>
  <c r="B2870" i="2"/>
  <c r="L2870" i="2"/>
  <c r="A2891" i="2"/>
  <c r="Q154" i="2"/>
  <c r="O154" i="2"/>
  <c r="M154" i="2"/>
  <c r="O2870" i="2" a="1"/>
  <c r="F2872" i="2" a="1"/>
  <c r="Q2870" i="2" a="1"/>
  <c r="M2870" i="2" a="1"/>
  <c r="D2870" i="2" l="1"/>
  <c r="M2870" i="2"/>
  <c r="O2870" i="2"/>
  <c r="Q2870" i="2"/>
  <c r="E2869" i="2"/>
  <c r="N2871" i="2"/>
  <c r="P2871" i="2"/>
  <c r="J2872" i="2"/>
  <c r="H2872" i="2"/>
  <c r="G2872" i="2"/>
  <c r="K2872" i="2"/>
  <c r="I2872" i="2"/>
  <c r="F2872" i="2"/>
  <c r="C2871" i="2"/>
  <c r="B2871" i="2"/>
  <c r="L2871" i="2"/>
  <c r="A2892" i="2"/>
  <c r="E154" i="2"/>
  <c r="C155" i="2"/>
  <c r="P156" i="2"/>
  <c r="P155" i="2"/>
  <c r="D154" i="2"/>
  <c r="B155" i="2"/>
  <c r="L155" i="2"/>
  <c r="M2871" i="2" a="1"/>
  <c r="Q2871" i="2" a="1"/>
  <c r="M155" i="2" a="1"/>
  <c r="O2871" i="2" a="1"/>
  <c r="F2873" i="2" a="1"/>
  <c r="Q155" i="2" a="1"/>
  <c r="O155" i="2" a="1"/>
  <c r="E27" i="48" a="1"/>
  <c r="E27" i="48" l="1"/>
  <c r="E2870" i="2"/>
  <c r="D2871" i="2"/>
  <c r="K2873" i="2"/>
  <c r="F2873" i="2"/>
  <c r="J2873" i="2"/>
  <c r="I2873" i="2"/>
  <c r="H2873" i="2"/>
  <c r="G2873" i="2"/>
  <c r="Q2871" i="2"/>
  <c r="M2871" i="2"/>
  <c r="O2871" i="2"/>
  <c r="L2872" i="2"/>
  <c r="B2872" i="2"/>
  <c r="C2872" i="2"/>
  <c r="N2872" i="2"/>
  <c r="P2872" i="2"/>
  <c r="A2893" i="2"/>
  <c r="M155" i="2"/>
  <c r="Q155" i="2"/>
  <c r="O155" i="2"/>
  <c r="Q2872" i="2" a="1"/>
  <c r="O2872" i="2" a="1"/>
  <c r="M2872" i="2" a="1"/>
  <c r="F2874" i="2" a="1"/>
  <c r="P2873" i="2" l="1"/>
  <c r="D2872" i="2"/>
  <c r="C2873" i="2"/>
  <c r="N2873" i="2"/>
  <c r="O2872" i="2"/>
  <c r="Q2872" i="2"/>
  <c r="M2872" i="2"/>
  <c r="I2874" i="2"/>
  <c r="F2874" i="2"/>
  <c r="H2874" i="2"/>
  <c r="G2874" i="2"/>
  <c r="K2874" i="2"/>
  <c r="J2874" i="2"/>
  <c r="E2871" i="2"/>
  <c r="L2873" i="2"/>
  <c r="B2873" i="2"/>
  <c r="A2894" i="2"/>
  <c r="E155" i="2"/>
  <c r="N156" i="2"/>
  <c r="D155" i="2"/>
  <c r="C156" i="2"/>
  <c r="L156" i="2"/>
  <c r="B156" i="2"/>
  <c r="Q2873" i="2" a="1"/>
  <c r="O156" i="2" a="1"/>
  <c r="M2873" i="2" a="1"/>
  <c r="O2873" i="2" a="1"/>
  <c r="M156" i="2" a="1"/>
  <c r="F2875" i="2" a="1"/>
  <c r="Q156" i="2" a="1"/>
  <c r="F301" i="48" a="1"/>
  <c r="F301" i="48" l="1"/>
  <c r="P2874" i="2"/>
  <c r="N2874" i="2"/>
  <c r="E2872" i="2"/>
  <c r="Q2873" i="2"/>
  <c r="O2873" i="2"/>
  <c r="M2873" i="2"/>
  <c r="D2873" i="2"/>
  <c r="J2875" i="2"/>
  <c r="K2875" i="2"/>
  <c r="I2875" i="2"/>
  <c r="H2875" i="2"/>
  <c r="G2875" i="2"/>
  <c r="F2875" i="2"/>
  <c r="C2874" i="2"/>
  <c r="L2874" i="2"/>
  <c r="B2874" i="2"/>
  <c r="A2895" i="2"/>
  <c r="M156" i="2"/>
  <c r="Q156" i="2"/>
  <c r="O156" i="2"/>
  <c r="D156" i="2"/>
  <c r="C157" i="2"/>
  <c r="P157" i="2"/>
  <c r="N157" i="2" s="1"/>
  <c r="B157" i="2"/>
  <c r="L157" i="2"/>
  <c r="O157" i="2" a="1"/>
  <c r="M157" i="2" a="1"/>
  <c r="Q157" i="2" a="1"/>
  <c r="M2874" i="2" a="1"/>
  <c r="F2876" i="2" a="1"/>
  <c r="O2874" i="2" a="1"/>
  <c r="Q2874" i="2" a="1"/>
  <c r="E2873" i="2" l="1"/>
  <c r="D2874" i="2"/>
  <c r="C2875" i="2"/>
  <c r="N2875" i="2"/>
  <c r="P2875" i="2"/>
  <c r="O2874" i="2"/>
  <c r="Q2874" i="2"/>
  <c r="M2874" i="2"/>
  <c r="I2876" i="2"/>
  <c r="H2876" i="2"/>
  <c r="G2876" i="2"/>
  <c r="F2876" i="2"/>
  <c r="K2876" i="2"/>
  <c r="J2876" i="2"/>
  <c r="B2875" i="2"/>
  <c r="L2875" i="2"/>
  <c r="A2896" i="2"/>
  <c r="E156" i="2"/>
  <c r="Q157" i="2"/>
  <c r="O157" i="2"/>
  <c r="M157" i="2"/>
  <c r="F2877" i="2" a="1"/>
  <c r="O2875" i="2" a="1"/>
  <c r="M2875" i="2" a="1"/>
  <c r="Q2875" i="2" a="1"/>
  <c r="E2874" i="2" l="1"/>
  <c r="N2876" i="2"/>
  <c r="D2875" i="2"/>
  <c r="Q2875" i="2"/>
  <c r="O2875" i="2"/>
  <c r="M2875" i="2"/>
  <c r="P2876" i="2"/>
  <c r="H2877" i="2"/>
  <c r="F2877" i="2"/>
  <c r="K2877" i="2"/>
  <c r="J2877" i="2"/>
  <c r="I2877" i="2"/>
  <c r="G2877" i="2"/>
  <c r="L2876" i="2"/>
  <c r="B2876" i="2"/>
  <c r="C2876" i="2"/>
  <c r="E157" i="2"/>
  <c r="A2897" i="2"/>
  <c r="N158" i="2"/>
  <c r="P158" i="2"/>
  <c r="D157" i="2"/>
  <c r="C158" i="2"/>
  <c r="L158" i="2"/>
  <c r="B158" i="2"/>
  <c r="Q2876" i="2" a="1"/>
  <c r="O2876" i="2" a="1"/>
  <c r="Q158" i="2" a="1"/>
  <c r="M2876" i="2" a="1"/>
  <c r="F2878" i="2" a="1"/>
  <c r="O158" i="2" a="1"/>
  <c r="M158" i="2" a="1"/>
  <c r="E299" i="48" a="1"/>
  <c r="E299" i="48" l="1"/>
  <c r="E2875" i="2"/>
  <c r="D2876" i="2"/>
  <c r="C2877" i="2"/>
  <c r="P2877" i="2"/>
  <c r="M2876" i="2"/>
  <c r="Q2876" i="2"/>
  <c r="O2876" i="2"/>
  <c r="J2878" i="2"/>
  <c r="I2878" i="2"/>
  <c r="H2878" i="2"/>
  <c r="G2878" i="2"/>
  <c r="F2878" i="2"/>
  <c r="K2878" i="2"/>
  <c r="L2877" i="2"/>
  <c r="B2877" i="2"/>
  <c r="N2877" i="2"/>
  <c r="A2898" i="2"/>
  <c r="M158" i="2"/>
  <c r="O158" i="2"/>
  <c r="Q158" i="2"/>
  <c r="D158" i="2"/>
  <c r="C159" i="2"/>
  <c r="P159" i="2"/>
  <c r="N159" i="2" s="1"/>
  <c r="L159" i="2"/>
  <c r="B159" i="2"/>
  <c r="O159" i="2" a="1"/>
  <c r="M159" i="2" a="1"/>
  <c r="O2877" i="2" a="1"/>
  <c r="Q2877" i="2" a="1"/>
  <c r="M2877" i="2" a="1"/>
  <c r="Q159" i="2" a="1"/>
  <c r="F2879" i="2" a="1"/>
  <c r="N2878" i="2" l="1"/>
  <c r="M2877" i="2"/>
  <c r="Q2877" i="2"/>
  <c r="O2877" i="2"/>
  <c r="G2879" i="2"/>
  <c r="H2879" i="2"/>
  <c r="J2879" i="2"/>
  <c r="I2879" i="2"/>
  <c r="F2879" i="2"/>
  <c r="K2879" i="2"/>
  <c r="C2878" i="2"/>
  <c r="L2878" i="2"/>
  <c r="B2878" i="2"/>
  <c r="P2878" i="2"/>
  <c r="E2876" i="2"/>
  <c r="D2877" i="2"/>
  <c r="A2899" i="2"/>
  <c r="E158" i="2"/>
  <c r="M159" i="2"/>
  <c r="O159" i="2"/>
  <c r="Q159" i="2"/>
  <c r="O2878" i="2" a="1"/>
  <c r="Q2878" i="2" a="1"/>
  <c r="F2880" i="2" a="1"/>
  <c r="M2878" i="2" a="1"/>
  <c r="E2877" i="2" l="1"/>
  <c r="H2880" i="2"/>
  <c r="F2880" i="2"/>
  <c r="K2880" i="2"/>
  <c r="J2880" i="2"/>
  <c r="I2880" i="2"/>
  <c r="G2880" i="2"/>
  <c r="O2878" i="2"/>
  <c r="M2878" i="2"/>
  <c r="Q2878" i="2"/>
  <c r="D2878" i="2"/>
  <c r="B2879" i="2"/>
  <c r="L2879" i="2"/>
  <c r="P2879" i="2"/>
  <c r="N2879" i="2"/>
  <c r="C2879" i="2"/>
  <c r="A2900" i="2"/>
  <c r="E159" i="2"/>
  <c r="C160" i="2"/>
  <c r="D159" i="2"/>
  <c r="P160" i="2"/>
  <c r="N160" i="2" s="1"/>
  <c r="L160" i="2"/>
  <c r="B160" i="2"/>
  <c r="Q2879" i="2" a="1"/>
  <c r="M2879" i="2" a="1"/>
  <c r="O2879" i="2" a="1"/>
  <c r="F2881" i="2" a="1"/>
  <c r="M160" i="2" a="1"/>
  <c r="Q160" i="2" a="1"/>
  <c r="O160" i="2" a="1"/>
  <c r="P2880" i="2" l="1"/>
  <c r="D2879" i="2"/>
  <c r="C2880" i="2"/>
  <c r="M2879" i="2"/>
  <c r="Q2879" i="2"/>
  <c r="O2879" i="2"/>
  <c r="J2881" i="2"/>
  <c r="I2881" i="2"/>
  <c r="G2881" i="2"/>
  <c r="F2881" i="2"/>
  <c r="K2881" i="2"/>
  <c r="H2881" i="2"/>
  <c r="E2878" i="2"/>
  <c r="B2880" i="2"/>
  <c r="L2880" i="2"/>
  <c r="N2880" i="2"/>
  <c r="A2901" i="2"/>
  <c r="Q160" i="2"/>
  <c r="O160" i="2"/>
  <c r="M160" i="2"/>
  <c r="D160" i="2"/>
  <c r="P161" i="2"/>
  <c r="C161" i="2"/>
  <c r="N161" i="2"/>
  <c r="B161" i="2"/>
  <c r="L161" i="2"/>
  <c r="F2882" i="2" a="1"/>
  <c r="O161" i="2" a="1"/>
  <c r="Q161" i="2" a="1"/>
  <c r="M2880" i="2" a="1"/>
  <c r="O2880" i="2" a="1"/>
  <c r="Q2880" i="2" a="1"/>
  <c r="M161" i="2" a="1"/>
  <c r="M2880" i="2" l="1"/>
  <c r="O2880" i="2"/>
  <c r="Q2880" i="2"/>
  <c r="N2881" i="2"/>
  <c r="K2882" i="2"/>
  <c r="I2882" i="2"/>
  <c r="F2882" i="2"/>
  <c r="J2882" i="2"/>
  <c r="H2882" i="2"/>
  <c r="G2882" i="2"/>
  <c r="C2881" i="2"/>
  <c r="P2881" i="2"/>
  <c r="E2879" i="2"/>
  <c r="D2880" i="2"/>
  <c r="L2881" i="2"/>
  <c r="B2881" i="2"/>
  <c r="A2902" i="2"/>
  <c r="E160" i="2"/>
  <c r="M161" i="2"/>
  <c r="Q161" i="2"/>
  <c r="O161" i="2"/>
  <c r="P162" i="2"/>
  <c r="D161" i="2"/>
  <c r="N162" i="2"/>
  <c r="L162" i="2"/>
  <c r="B162" i="2"/>
  <c r="C162" i="2"/>
  <c r="O162" i="2" a="1"/>
  <c r="M162" i="2" a="1"/>
  <c r="M2881" i="2" a="1"/>
  <c r="F2883" i="2" a="1"/>
  <c r="O2881" i="2" a="1"/>
  <c r="Q162" i="2" a="1"/>
  <c r="Q2881" i="2" a="1"/>
  <c r="P2882" i="2" l="1"/>
  <c r="C2882" i="2"/>
  <c r="N2882" i="2"/>
  <c r="D2881" i="2"/>
  <c r="E2880" i="2"/>
  <c r="Q2881" i="2"/>
  <c r="O2881" i="2"/>
  <c r="M2881" i="2"/>
  <c r="H2883" i="2"/>
  <c r="F2883" i="2"/>
  <c r="K2883" i="2"/>
  <c r="J2883" i="2"/>
  <c r="I2883" i="2"/>
  <c r="G2883" i="2"/>
  <c r="B2882" i="2"/>
  <c r="L2882" i="2"/>
  <c r="E161" i="2"/>
  <c r="A2903" i="2"/>
  <c r="Q162" i="2"/>
  <c r="M162" i="2"/>
  <c r="O162" i="2"/>
  <c r="D162" i="2"/>
  <c r="N163" i="2"/>
  <c r="B163" i="2"/>
  <c r="L163" i="2"/>
  <c r="C163" i="2"/>
  <c r="P163" i="2"/>
  <c r="M2882" i="2" a="1"/>
  <c r="Q163" i="2" a="1"/>
  <c r="M163" i="2" a="1"/>
  <c r="O2882" i="2" a="1"/>
  <c r="Q2882" i="2" a="1"/>
  <c r="O163" i="2" a="1"/>
  <c r="F2884" i="2" a="1"/>
  <c r="Q2882" i="2" l="1"/>
  <c r="O2882" i="2"/>
  <c r="M2882" i="2"/>
  <c r="E2881" i="2"/>
  <c r="D2882" i="2"/>
  <c r="P2883" i="2"/>
  <c r="C2883" i="2"/>
  <c r="J2884" i="2"/>
  <c r="H2884" i="2"/>
  <c r="F2884" i="2"/>
  <c r="I2884" i="2"/>
  <c r="K2884" i="2"/>
  <c r="G2884" i="2"/>
  <c r="L2883" i="2"/>
  <c r="B2883" i="2"/>
  <c r="N2883" i="2"/>
  <c r="A2904" i="2"/>
  <c r="E162" i="2"/>
  <c r="M163" i="2"/>
  <c r="O163" i="2"/>
  <c r="Q163" i="2"/>
  <c r="F2885" i="2" a="1"/>
  <c r="Q2883" i="2" a="1"/>
  <c r="O2883" i="2" a="1"/>
  <c r="M2883" i="2" a="1"/>
  <c r="F302" i="48" a="1"/>
  <c r="F302" i="48" l="1"/>
  <c r="C2884" i="2"/>
  <c r="E2882" i="2"/>
  <c r="M2883" i="2"/>
  <c r="O2883" i="2"/>
  <c r="Q2883" i="2"/>
  <c r="I2885" i="2"/>
  <c r="J2885" i="2"/>
  <c r="F2885" i="2"/>
  <c r="K2885" i="2"/>
  <c r="H2885" i="2"/>
  <c r="G2885" i="2"/>
  <c r="L2884" i="2"/>
  <c r="B2884" i="2"/>
  <c r="D2883" i="2"/>
  <c r="N2884" i="2"/>
  <c r="P2884" i="2"/>
  <c r="E163" i="2"/>
  <c r="A2905" i="2"/>
  <c r="C164" i="2"/>
  <c r="P164" i="2"/>
  <c r="N164" i="2" s="1"/>
  <c r="B164" i="2"/>
  <c r="L164" i="2"/>
  <c r="D163" i="2"/>
  <c r="O2884" i="2" a="1"/>
  <c r="O164" i="2" a="1"/>
  <c r="F2886" i="2" a="1"/>
  <c r="Q164" i="2" a="1"/>
  <c r="Q2884" i="2" a="1"/>
  <c r="M2884" i="2" a="1"/>
  <c r="M164" i="2" a="1"/>
  <c r="M2884" i="2" l="1"/>
  <c r="O2884" i="2"/>
  <c r="Q2884" i="2"/>
  <c r="C2885" i="2"/>
  <c r="N2885" i="2"/>
  <c r="D2884" i="2"/>
  <c r="E2883" i="2"/>
  <c r="H2886" i="2"/>
  <c r="F2886" i="2"/>
  <c r="K2886" i="2"/>
  <c r="J2886" i="2"/>
  <c r="I2886" i="2"/>
  <c r="G2886" i="2"/>
  <c r="P2885" i="2"/>
  <c r="B2885" i="2"/>
  <c r="L2885" i="2"/>
  <c r="A2906" i="2"/>
  <c r="Q164" i="2"/>
  <c r="M164" i="2"/>
  <c r="O164" i="2"/>
  <c r="D164" i="2"/>
  <c r="C165" i="2"/>
  <c r="P165" i="2"/>
  <c r="N165" i="2"/>
  <c r="B165" i="2"/>
  <c r="L165" i="2"/>
  <c r="Q165" i="2" a="1"/>
  <c r="O2885" i="2" a="1"/>
  <c r="Q2885" i="2" a="1"/>
  <c r="O165" i="2" a="1"/>
  <c r="M165" i="2" a="1"/>
  <c r="M2885" i="2" a="1"/>
  <c r="F2887" i="2" a="1"/>
  <c r="P2886" i="2" l="1"/>
  <c r="E2884" i="2"/>
  <c r="C2886" i="2"/>
  <c r="O2885" i="2"/>
  <c r="Q2885" i="2"/>
  <c r="M2885" i="2"/>
  <c r="D2885" i="2"/>
  <c r="J2887" i="2"/>
  <c r="I2887" i="2"/>
  <c r="H2887" i="2"/>
  <c r="G2887" i="2"/>
  <c r="F2887" i="2"/>
  <c r="K2887" i="2"/>
  <c r="L2886" i="2"/>
  <c r="B2886" i="2"/>
  <c r="N2886" i="2"/>
  <c r="A2907" i="2"/>
  <c r="E164" i="2"/>
  <c r="M165" i="2"/>
  <c r="O165" i="2"/>
  <c r="Q165" i="2"/>
  <c r="D165" i="2"/>
  <c r="P166" i="2"/>
  <c r="L166" i="2"/>
  <c r="B166" i="2"/>
  <c r="C166" i="2"/>
  <c r="N166" i="2"/>
  <c r="O2886" i="2" a="1"/>
  <c r="O166" i="2" a="1"/>
  <c r="Q166" i="2" a="1"/>
  <c r="M2886" i="2" a="1"/>
  <c r="M166" i="2" a="1"/>
  <c r="Q2886" i="2" a="1"/>
  <c r="F2888" i="2" a="1"/>
  <c r="E28" i="48" a="1"/>
  <c r="E300" i="48" a="1"/>
  <c r="E300" i="48" l="1"/>
  <c r="E28" i="48"/>
  <c r="E2885" i="2"/>
  <c r="M2886" i="2"/>
  <c r="Q2886" i="2"/>
  <c r="O2886" i="2"/>
  <c r="N2887" i="2"/>
  <c r="I2888" i="2"/>
  <c r="J2888" i="2"/>
  <c r="G2888" i="2"/>
  <c r="F2888" i="2"/>
  <c r="K2888" i="2"/>
  <c r="H2888" i="2"/>
  <c r="D2886" i="2"/>
  <c r="L2887" i="2"/>
  <c r="B2887" i="2"/>
  <c r="C2887" i="2"/>
  <c r="P2887" i="2"/>
  <c r="E165" i="2"/>
  <c r="A2908" i="2"/>
  <c r="O166" i="2"/>
  <c r="M166" i="2"/>
  <c r="Q166" i="2"/>
  <c r="C167" i="2"/>
  <c r="D166" i="2"/>
  <c r="P167" i="2"/>
  <c r="N167" i="2" s="1"/>
  <c r="B167" i="2"/>
  <c r="L167" i="2"/>
  <c r="Q167" i="2" a="1"/>
  <c r="Q2887" i="2" a="1"/>
  <c r="F2889" i="2" a="1"/>
  <c r="M2887" i="2" a="1"/>
  <c r="O167" i="2" a="1"/>
  <c r="O2887" i="2" a="1"/>
  <c r="M167" i="2" a="1"/>
  <c r="E2886" i="2" l="1"/>
  <c r="N2888" i="2"/>
  <c r="Q2887" i="2"/>
  <c r="O2887" i="2"/>
  <c r="M2887" i="2"/>
  <c r="I2889" i="2"/>
  <c r="H2889" i="2"/>
  <c r="F2889" i="2"/>
  <c r="G2889" i="2"/>
  <c r="J2889" i="2"/>
  <c r="K2889" i="2"/>
  <c r="B2888" i="2"/>
  <c r="L2888" i="2"/>
  <c r="C2888" i="2"/>
  <c r="D2887" i="2"/>
  <c r="P2888" i="2"/>
  <c r="D167" i="2"/>
  <c r="A2909" i="2"/>
  <c r="E166" i="2"/>
  <c r="Q167" i="2"/>
  <c r="M167" i="2"/>
  <c r="O167" i="2"/>
  <c r="P168" i="2"/>
  <c r="N168" i="2" s="1"/>
  <c r="C168" i="2" s="1"/>
  <c r="B168" i="2"/>
  <c r="L168" i="2"/>
  <c r="Q168" i="2" a="1"/>
  <c r="M168" i="2" a="1"/>
  <c r="F2890" i="2" a="1"/>
  <c r="M2888" i="2" a="1"/>
  <c r="O168" i="2" a="1"/>
  <c r="Q2888" i="2" a="1"/>
  <c r="O2888" i="2" a="1"/>
  <c r="E2887" i="2" l="1"/>
  <c r="N2889" i="2"/>
  <c r="D2888" i="2"/>
  <c r="J2890" i="2"/>
  <c r="F2890" i="2"/>
  <c r="K2890" i="2"/>
  <c r="G2890" i="2"/>
  <c r="I2890" i="2"/>
  <c r="H2890" i="2"/>
  <c r="M2888" i="2"/>
  <c r="O2888" i="2"/>
  <c r="Q2888" i="2"/>
  <c r="B2889" i="2"/>
  <c r="L2889" i="2"/>
  <c r="C2889" i="2"/>
  <c r="P2889" i="2"/>
  <c r="A2910" i="2"/>
  <c r="E167" i="2"/>
  <c r="M168" i="2"/>
  <c r="O168" i="2"/>
  <c r="Q168" i="2"/>
  <c r="D168" i="2"/>
  <c r="P169" i="2"/>
  <c r="N170" i="2"/>
  <c r="C169" i="2"/>
  <c r="N169" i="2"/>
  <c r="L169" i="2"/>
  <c r="B169" i="2"/>
  <c r="O2889" i="2" a="1"/>
  <c r="Q169" i="2" a="1"/>
  <c r="F2891" i="2" a="1"/>
  <c r="M169" i="2" a="1"/>
  <c r="Q2889" i="2" a="1"/>
  <c r="M2889" i="2" a="1"/>
  <c r="O169" i="2" a="1"/>
  <c r="D2889" i="2" l="1"/>
  <c r="N2890" i="2"/>
  <c r="I2891" i="2"/>
  <c r="K2891" i="2"/>
  <c r="J2891" i="2"/>
  <c r="F2891" i="2"/>
  <c r="H2891" i="2"/>
  <c r="G2891" i="2"/>
  <c r="O2889" i="2"/>
  <c r="Q2889" i="2"/>
  <c r="M2889" i="2"/>
  <c r="E2888" i="2"/>
  <c r="C2890" i="2"/>
  <c r="L2890" i="2"/>
  <c r="B2890" i="2"/>
  <c r="P2890" i="2"/>
  <c r="A2911" i="2"/>
  <c r="E168" i="2"/>
  <c r="Q169" i="2"/>
  <c r="M169" i="2"/>
  <c r="O169" i="2"/>
  <c r="D169" i="2"/>
  <c r="C170" i="2"/>
  <c r="P171" i="2"/>
  <c r="C171" i="2"/>
  <c r="P170" i="2"/>
  <c r="B170" i="2"/>
  <c r="L170" i="2"/>
  <c r="Q2890" i="2" a="1"/>
  <c r="M170" i="2" a="1"/>
  <c r="O171" i="2" a="1"/>
  <c r="M171" i="2" a="1"/>
  <c r="F2892" i="2" a="1"/>
  <c r="O2890" i="2" a="1"/>
  <c r="O170" i="2" a="1"/>
  <c r="Q171" i="2" a="1"/>
  <c r="Q170" i="2" a="1"/>
  <c r="M2890" i="2" a="1"/>
  <c r="D2890" i="2" l="1"/>
  <c r="E2889" i="2"/>
  <c r="C2891" i="2"/>
  <c r="N2891" i="2"/>
  <c r="M2890" i="2"/>
  <c r="O2890" i="2"/>
  <c r="Q2890" i="2"/>
  <c r="I2892" i="2"/>
  <c r="H2892" i="2"/>
  <c r="F2892" i="2"/>
  <c r="K2892" i="2"/>
  <c r="J2892" i="2"/>
  <c r="G2892" i="2"/>
  <c r="B2891" i="2"/>
  <c r="L2891" i="2"/>
  <c r="P2891" i="2"/>
  <c r="E169" i="2"/>
  <c r="A2912" i="2"/>
  <c r="M171" i="2"/>
  <c r="O171" i="2"/>
  <c r="Q171" i="2"/>
  <c r="O170" i="2"/>
  <c r="M170" i="2"/>
  <c r="Q170" i="2"/>
  <c r="N172" i="2"/>
  <c r="P172" i="2"/>
  <c r="N171" i="2"/>
  <c r="B171" i="2"/>
  <c r="L171" i="2"/>
  <c r="D170" i="2"/>
  <c r="F2893" i="2" a="1"/>
  <c r="Q2891" i="2" a="1"/>
  <c r="M2891" i="2" a="1"/>
  <c r="O2891" i="2" a="1"/>
  <c r="N2892" i="2" l="1"/>
  <c r="C2892" i="2"/>
  <c r="P2892" i="2"/>
  <c r="Q2891" i="2"/>
  <c r="O2891" i="2"/>
  <c r="M2891" i="2"/>
  <c r="J2893" i="2"/>
  <c r="K2893" i="2"/>
  <c r="I2893" i="2"/>
  <c r="H2893" i="2"/>
  <c r="G2893" i="2"/>
  <c r="F2893" i="2"/>
  <c r="E2890" i="2"/>
  <c r="B2892" i="2"/>
  <c r="L2892" i="2"/>
  <c r="D2891" i="2"/>
  <c r="A2913" i="2"/>
  <c r="E171" i="2"/>
  <c r="E170" i="2"/>
  <c r="D171" i="2"/>
  <c r="C172" i="2"/>
  <c r="L172" i="2"/>
  <c r="D172" i="2" s="1"/>
  <c r="B172" i="2"/>
  <c r="Q2892" i="2" a="1"/>
  <c r="O2892" i="2" a="1"/>
  <c r="Q172" i="2" a="1"/>
  <c r="F2894" i="2" a="1"/>
  <c r="M2892" i="2" a="1"/>
  <c r="O172" i="2" a="1"/>
  <c r="M172" i="2" a="1"/>
  <c r="E2891" i="2" l="1"/>
  <c r="Q2892" i="2"/>
  <c r="O2892" i="2"/>
  <c r="M2892" i="2"/>
  <c r="D2892" i="2"/>
  <c r="C2893" i="2"/>
  <c r="I2894" i="2"/>
  <c r="K2894" i="2"/>
  <c r="J2894" i="2"/>
  <c r="H2894" i="2"/>
  <c r="G2894" i="2"/>
  <c r="F2894" i="2"/>
  <c r="B2893" i="2"/>
  <c r="L2893" i="2"/>
  <c r="N2893" i="2"/>
  <c r="P2893" i="2"/>
  <c r="A2914" i="2"/>
  <c r="Q172" i="2"/>
  <c r="M172" i="2"/>
  <c r="O172" i="2"/>
  <c r="P173" i="2"/>
  <c r="C173" i="2"/>
  <c r="N173" i="2"/>
  <c r="B173" i="2"/>
  <c r="L173" i="2"/>
  <c r="F2895" i="2" a="1"/>
  <c r="Q2893" i="2" a="1"/>
  <c r="M173" i="2" a="1"/>
  <c r="M2893" i="2" a="1"/>
  <c r="O173" i="2" a="1"/>
  <c r="O2893" i="2" a="1"/>
  <c r="Q173" i="2" a="1"/>
  <c r="F303" i="48" a="1"/>
  <c r="F303" i="48" l="1"/>
  <c r="E2892" i="2"/>
  <c r="D2893" i="2"/>
  <c r="M2893" i="2"/>
  <c r="O2893" i="2"/>
  <c r="Q2893" i="2"/>
  <c r="N2894" i="2"/>
  <c r="C2894" i="2"/>
  <c r="P2894" i="2"/>
  <c r="I2895" i="2"/>
  <c r="H2895" i="2"/>
  <c r="F2895" i="2"/>
  <c r="K2895" i="2"/>
  <c r="J2895" i="2"/>
  <c r="G2895" i="2"/>
  <c r="L2894" i="2"/>
  <c r="B2894" i="2"/>
  <c r="A2915" i="2"/>
  <c r="E172" i="2"/>
  <c r="M173" i="2"/>
  <c r="Q173" i="2"/>
  <c r="O173" i="2"/>
  <c r="N174" i="2"/>
  <c r="P174" i="2"/>
  <c r="D173" i="2"/>
  <c r="C174" i="2"/>
  <c r="P175" i="2"/>
  <c r="L174" i="2"/>
  <c r="B174" i="2"/>
  <c r="M174" i="2" a="1"/>
  <c r="Q2894" i="2" a="1"/>
  <c r="M2894" i="2" a="1"/>
  <c r="O174" i="2" a="1"/>
  <c r="Q174" i="2" a="1"/>
  <c r="O2894" i="2" a="1"/>
  <c r="F2896" i="2" a="1"/>
  <c r="E2893" i="2" l="1"/>
  <c r="N2895" i="2"/>
  <c r="O2894" i="2"/>
  <c r="M2894" i="2"/>
  <c r="Q2894" i="2"/>
  <c r="D2894" i="2"/>
  <c r="C2895" i="2"/>
  <c r="P2895" i="2"/>
  <c r="J2896" i="2"/>
  <c r="K2896" i="2"/>
  <c r="I2896" i="2"/>
  <c r="H2896" i="2"/>
  <c r="G2896" i="2"/>
  <c r="F2896" i="2"/>
  <c r="L2895" i="2"/>
  <c r="B2895" i="2"/>
  <c r="A2916" i="2"/>
  <c r="E173" i="2"/>
  <c r="O174" i="2"/>
  <c r="Q174" i="2"/>
  <c r="M174" i="2"/>
  <c r="D174" i="2"/>
  <c r="N175" i="2"/>
  <c r="C175" i="2"/>
  <c r="L175" i="2"/>
  <c r="B175" i="2"/>
  <c r="M175" i="2" a="1"/>
  <c r="Q2895" i="2" a="1"/>
  <c r="O175" i="2" a="1"/>
  <c r="F2897" i="2" a="1"/>
  <c r="M2895" i="2" a="1"/>
  <c r="O2895" i="2" a="1"/>
  <c r="Q175" i="2" a="1"/>
  <c r="N2896" i="2" l="1"/>
  <c r="C2896" i="2"/>
  <c r="E2894" i="2"/>
  <c r="O2895" i="2"/>
  <c r="Q2895" i="2"/>
  <c r="M2895" i="2"/>
  <c r="D2895" i="2"/>
  <c r="H2897" i="2"/>
  <c r="F2897" i="2"/>
  <c r="I2897" i="2"/>
  <c r="K2897" i="2"/>
  <c r="J2897" i="2"/>
  <c r="G2897" i="2"/>
  <c r="B2896" i="2"/>
  <c r="L2896" i="2"/>
  <c r="P2896" i="2"/>
  <c r="A2917" i="2"/>
  <c r="E174" i="2"/>
  <c r="M175" i="2"/>
  <c r="O175" i="2"/>
  <c r="Q175" i="2"/>
  <c r="D175" i="2"/>
  <c r="P177" i="2"/>
  <c r="C176" i="2"/>
  <c r="P176" i="2"/>
  <c r="N176" i="2" s="1"/>
  <c r="L176" i="2"/>
  <c r="B176" i="2"/>
  <c r="M2896" i="2" a="1"/>
  <c r="M176" i="2" a="1"/>
  <c r="Q176" i="2" a="1"/>
  <c r="Q2896" i="2" a="1"/>
  <c r="O176" i="2" a="1"/>
  <c r="F2898" i="2" a="1"/>
  <c r="O2896" i="2" a="1"/>
  <c r="E301" i="48" a="1"/>
  <c r="E29" i="48" a="1"/>
  <c r="E301" i="48" l="1"/>
  <c r="E29" i="48"/>
  <c r="Q2896" i="2"/>
  <c r="O2896" i="2"/>
  <c r="M2896" i="2"/>
  <c r="E2895" i="2"/>
  <c r="C2897" i="2"/>
  <c r="P2897" i="2"/>
  <c r="D2896" i="2"/>
  <c r="K2898" i="2"/>
  <c r="J2898" i="2"/>
  <c r="I2898" i="2"/>
  <c r="H2898" i="2"/>
  <c r="F2898" i="2"/>
  <c r="G2898" i="2"/>
  <c r="L2897" i="2"/>
  <c r="B2897" i="2"/>
  <c r="N2897" i="2"/>
  <c r="E175" i="2"/>
  <c r="A2918" i="2"/>
  <c r="M176" i="2"/>
  <c r="O176" i="2"/>
  <c r="Q176" i="2"/>
  <c r="C177" i="2"/>
  <c r="D176" i="2"/>
  <c r="N177" i="2"/>
  <c r="L177" i="2"/>
  <c r="B177" i="2"/>
  <c r="F2899" i="2" a="1"/>
  <c r="M2897" i="2" a="1"/>
  <c r="Q2897" i="2" a="1"/>
  <c r="O2897" i="2" a="1"/>
  <c r="Q177" i="2" a="1"/>
  <c r="M177" i="2" a="1"/>
  <c r="O177" i="2" a="1"/>
  <c r="N2898" i="2" l="1"/>
  <c r="E2896" i="2"/>
  <c r="M2897" i="2"/>
  <c r="Q2897" i="2"/>
  <c r="O2897" i="2"/>
  <c r="C2898" i="2"/>
  <c r="P2898" i="2"/>
  <c r="J2899" i="2"/>
  <c r="H2899" i="2"/>
  <c r="G2899" i="2"/>
  <c r="F2899" i="2"/>
  <c r="I2899" i="2"/>
  <c r="K2899" i="2"/>
  <c r="D2897" i="2"/>
  <c r="L2898" i="2"/>
  <c r="B2898" i="2"/>
  <c r="A2919" i="2"/>
  <c r="E176" i="2"/>
  <c r="M177" i="2"/>
  <c r="O177" i="2"/>
  <c r="Q177" i="2"/>
  <c r="N178" i="2"/>
  <c r="C178" i="2"/>
  <c r="D177" i="2"/>
  <c r="P178" i="2"/>
  <c r="B178" i="2"/>
  <c r="L178" i="2"/>
  <c r="M2898" i="2" a="1"/>
  <c r="F2900" i="2" a="1"/>
  <c r="Q2898" i="2" a="1"/>
  <c r="M178" i="2" a="1"/>
  <c r="Q178" i="2" a="1"/>
  <c r="O2898" i="2" a="1"/>
  <c r="O178" i="2" a="1"/>
  <c r="E2897" i="2" l="1"/>
  <c r="Q2898" i="2"/>
  <c r="M2898" i="2"/>
  <c r="O2898" i="2"/>
  <c r="D2898" i="2"/>
  <c r="H2900" i="2"/>
  <c r="G2900" i="2"/>
  <c r="F2900" i="2"/>
  <c r="I2900" i="2"/>
  <c r="K2900" i="2"/>
  <c r="J2900" i="2"/>
  <c r="B2899" i="2"/>
  <c r="L2899" i="2"/>
  <c r="C2899" i="2"/>
  <c r="P2899" i="2"/>
  <c r="N2899" i="2"/>
  <c r="E177" i="2"/>
  <c r="A2920" i="2"/>
  <c r="O178" i="2"/>
  <c r="M178" i="2"/>
  <c r="Q178" i="2"/>
  <c r="D178" i="2"/>
  <c r="P179" i="2"/>
  <c r="C179" i="2"/>
  <c r="L179" i="2"/>
  <c r="B179" i="2"/>
  <c r="N179" i="2"/>
  <c r="O179" i="2" a="1"/>
  <c r="Q2899" i="2" a="1"/>
  <c r="M2899" i="2" a="1"/>
  <c r="O2899" i="2" a="1"/>
  <c r="M179" i="2" a="1"/>
  <c r="Q179" i="2" a="1"/>
  <c r="F2901" i="2" a="1"/>
  <c r="E2898" i="2" l="1"/>
  <c r="P2900" i="2"/>
  <c r="K2901" i="2"/>
  <c r="J2901" i="2"/>
  <c r="I2901" i="2"/>
  <c r="H2901" i="2"/>
  <c r="F2901" i="2"/>
  <c r="G2901" i="2"/>
  <c r="O2899" i="2"/>
  <c r="Q2899" i="2"/>
  <c r="M2899" i="2"/>
  <c r="D2899" i="2"/>
  <c r="L2900" i="2"/>
  <c r="B2900" i="2"/>
  <c r="C2900" i="2"/>
  <c r="N2900" i="2"/>
  <c r="A2921" i="2"/>
  <c r="E178" i="2"/>
  <c r="M179" i="2"/>
  <c r="O179" i="2"/>
  <c r="Q179" i="2"/>
  <c r="P181" i="2"/>
  <c r="N181" i="2"/>
  <c r="L180" i="2"/>
  <c r="B180" i="2"/>
  <c r="P180" i="2"/>
  <c r="C180" i="2"/>
  <c r="D179" i="2"/>
  <c r="N180" i="2"/>
  <c r="M180" i="2" a="1"/>
  <c r="Q180" i="2" a="1"/>
  <c r="O2900" i="2" a="1"/>
  <c r="M2900" i="2" a="1"/>
  <c r="F2902" i="2" a="1"/>
  <c r="O180" i="2" a="1"/>
  <c r="Q2900" i="2" a="1"/>
  <c r="P2901" i="2" l="1"/>
  <c r="C2901" i="2"/>
  <c r="N2901" i="2"/>
  <c r="D2900" i="2"/>
  <c r="E2899" i="2"/>
  <c r="Q2900" i="2"/>
  <c r="M2900" i="2"/>
  <c r="O2900" i="2"/>
  <c r="J2902" i="2"/>
  <c r="G2902" i="2"/>
  <c r="F2902" i="2"/>
  <c r="H2902" i="2"/>
  <c r="K2902" i="2"/>
  <c r="I2902" i="2"/>
  <c r="L2901" i="2"/>
  <c r="B2901" i="2"/>
  <c r="E179" i="2"/>
  <c r="A2922" i="2"/>
  <c r="Q180" i="2"/>
  <c r="O180" i="2"/>
  <c r="M180" i="2"/>
  <c r="D180" i="2"/>
  <c r="C181" i="2"/>
  <c r="L181" i="2"/>
  <c r="D181" i="2" s="1"/>
  <c r="B181" i="2"/>
  <c r="M181" i="2" a="1"/>
  <c r="F2903" i="2" a="1"/>
  <c r="M2901" i="2" a="1"/>
  <c r="O181" i="2" a="1"/>
  <c r="Q2901" i="2" a="1"/>
  <c r="Q181" i="2" a="1"/>
  <c r="O2901" i="2" a="1"/>
  <c r="E180" i="2" l="1"/>
  <c r="M2901" i="2"/>
  <c r="Q2901" i="2"/>
  <c r="O2901" i="2"/>
  <c r="D2901" i="2"/>
  <c r="H2903" i="2"/>
  <c r="G2903" i="2"/>
  <c r="F2903" i="2"/>
  <c r="I2903" i="2"/>
  <c r="K2903" i="2"/>
  <c r="J2903" i="2"/>
  <c r="N2902" i="2"/>
  <c r="E2900" i="2"/>
  <c r="B2902" i="2"/>
  <c r="L2902" i="2"/>
  <c r="C2902" i="2"/>
  <c r="P2902" i="2"/>
  <c r="A2923" i="2"/>
  <c r="O181" i="2"/>
  <c r="Q181" i="2"/>
  <c r="M181" i="2"/>
  <c r="P182" i="2"/>
  <c r="C182" i="2"/>
  <c r="N182" i="2"/>
  <c r="C183" i="2"/>
  <c r="L182" i="2"/>
  <c r="B182" i="2"/>
  <c r="Q2902" i="2" a="1"/>
  <c r="Q182" i="2" a="1"/>
  <c r="O182" i="2" a="1"/>
  <c r="M2902" i="2" a="1"/>
  <c r="M183" i="2" a="1"/>
  <c r="O2902" i="2" a="1"/>
  <c r="Q183" i="2" a="1"/>
  <c r="M182" i="2" a="1"/>
  <c r="O183" i="2" a="1"/>
  <c r="F2904" i="2" a="1"/>
  <c r="P2903" i="2" l="1"/>
  <c r="E2901" i="2"/>
  <c r="Q2902" i="2"/>
  <c r="M2902" i="2"/>
  <c r="O2902" i="2"/>
  <c r="K2904" i="2"/>
  <c r="J2904" i="2"/>
  <c r="I2904" i="2"/>
  <c r="H2904" i="2"/>
  <c r="F2904" i="2"/>
  <c r="G2904" i="2"/>
  <c r="L2903" i="2"/>
  <c r="B2903" i="2"/>
  <c r="D2902" i="2"/>
  <c r="C2903" i="2"/>
  <c r="N2903" i="2"/>
  <c r="E181" i="2"/>
  <c r="A2924" i="2"/>
  <c r="M182" i="2"/>
  <c r="O182" i="2"/>
  <c r="Q182" i="2"/>
  <c r="M183" i="2"/>
  <c r="Q183" i="2"/>
  <c r="O183" i="2"/>
  <c r="D182" i="2"/>
  <c r="P183" i="2"/>
  <c r="N183" i="2"/>
  <c r="L183" i="2"/>
  <c r="B183" i="2"/>
  <c r="O2903" i="2" a="1"/>
  <c r="F2905" i="2" a="1"/>
  <c r="M2903" i="2" a="1"/>
  <c r="Q2903" i="2" a="1"/>
  <c r="F304" i="48" a="1"/>
  <c r="F304" i="48" l="1"/>
  <c r="D2903" i="2"/>
  <c r="N2904" i="2"/>
  <c r="C2904" i="2"/>
  <c r="P2904" i="2"/>
  <c r="I2905" i="2"/>
  <c r="K2905" i="2"/>
  <c r="J2905" i="2"/>
  <c r="G2905" i="2"/>
  <c r="F2905" i="2"/>
  <c r="H2905" i="2"/>
  <c r="M2903" i="2"/>
  <c r="O2903" i="2"/>
  <c r="Q2903" i="2"/>
  <c r="L2904" i="2"/>
  <c r="B2904" i="2"/>
  <c r="E2902" i="2"/>
  <c r="E182" i="2"/>
  <c r="A2925" i="2"/>
  <c r="E183" i="2"/>
  <c r="C184" i="2"/>
  <c r="D183" i="2"/>
  <c r="P184" i="2"/>
  <c r="N184" i="2"/>
  <c r="L184" i="2"/>
  <c r="B184" i="2"/>
  <c r="F2906" i="2" a="1"/>
  <c r="Q184" i="2" a="1"/>
  <c r="M2904" i="2" a="1"/>
  <c r="O184" i="2" a="1"/>
  <c r="Q2904" i="2" a="1"/>
  <c r="M184" i="2" a="1"/>
  <c r="O2904" i="2" a="1"/>
  <c r="N2905" i="2" l="1"/>
  <c r="C2905" i="2"/>
  <c r="P2905" i="2"/>
  <c r="Q2904" i="2"/>
  <c r="M2904" i="2"/>
  <c r="O2904" i="2"/>
  <c r="D2904" i="2"/>
  <c r="H2906" i="2"/>
  <c r="G2906" i="2"/>
  <c r="F2906" i="2"/>
  <c r="I2906" i="2"/>
  <c r="K2906" i="2"/>
  <c r="J2906" i="2"/>
  <c r="B2905" i="2"/>
  <c r="L2905" i="2"/>
  <c r="E2903" i="2"/>
  <c r="A2926" i="2"/>
  <c r="M184" i="2"/>
  <c r="Q184" i="2"/>
  <c r="O184" i="2"/>
  <c r="N185" i="2"/>
  <c r="P185" i="2"/>
  <c r="C185" i="2"/>
  <c r="L185" i="2"/>
  <c r="B185" i="2"/>
  <c r="D184" i="2"/>
  <c r="F2907" i="2" a="1"/>
  <c r="Q185" i="2" a="1"/>
  <c r="O2905" i="2" a="1"/>
  <c r="Q2905" i="2" a="1"/>
  <c r="O185" i="2" a="1"/>
  <c r="M185" i="2" a="1"/>
  <c r="M2905" i="2" a="1"/>
  <c r="E2904" i="2" l="1"/>
  <c r="P2906" i="2"/>
  <c r="M2905" i="2"/>
  <c r="Q2905" i="2"/>
  <c r="O2905" i="2"/>
  <c r="D2905" i="2"/>
  <c r="K2907" i="2"/>
  <c r="J2907" i="2"/>
  <c r="I2907" i="2"/>
  <c r="H2907" i="2"/>
  <c r="G2907" i="2"/>
  <c r="F2907" i="2"/>
  <c r="C2906" i="2"/>
  <c r="N2906" i="2"/>
  <c r="L2906" i="2"/>
  <c r="B2906" i="2"/>
  <c r="E184" i="2"/>
  <c r="A2927" i="2"/>
  <c r="M185" i="2"/>
  <c r="Q185" i="2"/>
  <c r="O185" i="2"/>
  <c r="Q2906" i="2" a="1"/>
  <c r="M2906" i="2" a="1"/>
  <c r="O2906" i="2" a="1"/>
  <c r="F2908" i="2" a="1"/>
  <c r="E302" i="48" a="1"/>
  <c r="E30" i="48" a="1"/>
  <c r="E30" i="48" l="1"/>
  <c r="E302" i="48"/>
  <c r="E2905" i="2"/>
  <c r="N2907" i="2"/>
  <c r="P2907" i="2"/>
  <c r="C2907" i="2"/>
  <c r="D2906" i="2"/>
  <c r="O2906" i="2"/>
  <c r="Q2906" i="2"/>
  <c r="M2906" i="2"/>
  <c r="K2908" i="2"/>
  <c r="J2908" i="2"/>
  <c r="I2908" i="2"/>
  <c r="H2908" i="2"/>
  <c r="G2908" i="2"/>
  <c r="F2908" i="2"/>
  <c r="L2907" i="2"/>
  <c r="B2907" i="2"/>
  <c r="A2928" i="2"/>
  <c r="E185" i="2"/>
  <c r="P186" i="2"/>
  <c r="D185" i="2"/>
  <c r="C186" i="2"/>
  <c r="N186" i="2"/>
  <c r="N187" i="2"/>
  <c r="L186" i="2"/>
  <c r="B186" i="2"/>
  <c r="F2909" i="2" a="1"/>
  <c r="O2907" i="2" a="1"/>
  <c r="O186" i="2" a="1"/>
  <c r="M2907" i="2" a="1"/>
  <c r="Q186" i="2" a="1"/>
  <c r="M186" i="2" a="1"/>
  <c r="Q2907" i="2" a="1"/>
  <c r="N2908" i="2" l="1"/>
  <c r="P2908" i="2"/>
  <c r="C2908" i="2"/>
  <c r="E2906" i="2"/>
  <c r="M2907" i="2"/>
  <c r="O2907" i="2"/>
  <c r="Q2907" i="2"/>
  <c r="D2907" i="2"/>
  <c r="H2909" i="2"/>
  <c r="G2909" i="2"/>
  <c r="F2909" i="2"/>
  <c r="I2909" i="2"/>
  <c r="K2909" i="2"/>
  <c r="J2909" i="2"/>
  <c r="B2908" i="2"/>
  <c r="L2908" i="2"/>
  <c r="A2929" i="2"/>
  <c r="O186" i="2"/>
  <c r="M186" i="2"/>
  <c r="Q186" i="2"/>
  <c r="D186" i="2"/>
  <c r="C187" i="2"/>
  <c r="P188" i="2"/>
  <c r="P187" i="2"/>
  <c r="B187" i="2"/>
  <c r="L187" i="2"/>
  <c r="O2908" i="2" a="1"/>
  <c r="Q2908" i="2" a="1"/>
  <c r="O187" i="2" a="1"/>
  <c r="F2910" i="2" a="1"/>
  <c r="M2908" i="2" a="1"/>
  <c r="M187" i="2" a="1"/>
  <c r="Q187" i="2" a="1"/>
  <c r="D2908" i="2" l="1"/>
  <c r="M2908" i="2"/>
  <c r="Q2908" i="2"/>
  <c r="O2908" i="2"/>
  <c r="P2909" i="2"/>
  <c r="E2907" i="2"/>
  <c r="J2910" i="2"/>
  <c r="K2910" i="2"/>
  <c r="I2910" i="2"/>
  <c r="H2910" i="2"/>
  <c r="G2910" i="2"/>
  <c r="F2910" i="2"/>
  <c r="B2909" i="2"/>
  <c r="L2909" i="2"/>
  <c r="C2909" i="2"/>
  <c r="N2909" i="2"/>
  <c r="A2930" i="2"/>
  <c r="E186" i="2"/>
  <c r="O187" i="2"/>
  <c r="M187" i="2"/>
  <c r="Q187" i="2"/>
  <c r="C188" i="2"/>
  <c r="N188" i="2"/>
  <c r="L188" i="2"/>
  <c r="B188" i="2"/>
  <c r="D187" i="2"/>
  <c r="M188" i="2" a="1"/>
  <c r="Q188" i="2" a="1"/>
  <c r="Q2909" i="2" a="1"/>
  <c r="M2909" i="2" a="1"/>
  <c r="F2911" i="2" a="1"/>
  <c r="O2909" i="2" a="1"/>
  <c r="O188" i="2" a="1"/>
  <c r="E2908" i="2" l="1"/>
  <c r="N2910" i="2"/>
  <c r="C2910" i="2"/>
  <c r="O2909" i="2"/>
  <c r="M2909" i="2"/>
  <c r="Q2909" i="2"/>
  <c r="F2911" i="2"/>
  <c r="K2911" i="2"/>
  <c r="J2911" i="2"/>
  <c r="I2911" i="2"/>
  <c r="H2911" i="2"/>
  <c r="G2911" i="2"/>
  <c r="B2910" i="2"/>
  <c r="L2910" i="2"/>
  <c r="D2909" i="2"/>
  <c r="P2910" i="2"/>
  <c r="A2931" i="2"/>
  <c r="E187" i="2"/>
  <c r="O188" i="2"/>
  <c r="Q188" i="2"/>
  <c r="M188" i="2"/>
  <c r="D188" i="2"/>
  <c r="P189" i="2"/>
  <c r="C189" i="2"/>
  <c r="N189" i="2"/>
  <c r="L189" i="2"/>
  <c r="B189" i="2"/>
  <c r="M189" i="2" a="1"/>
  <c r="O2910" i="2" a="1"/>
  <c r="Q189" i="2" a="1"/>
  <c r="F2912" i="2" a="1"/>
  <c r="Q2910" i="2" a="1"/>
  <c r="M2910" i="2" a="1"/>
  <c r="O189" i="2" a="1"/>
  <c r="P2911" i="2" l="1"/>
  <c r="C2911" i="2"/>
  <c r="N2911" i="2"/>
  <c r="M2910" i="2"/>
  <c r="O2910" i="2"/>
  <c r="Q2910" i="2"/>
  <c r="J2912" i="2"/>
  <c r="F2912" i="2"/>
  <c r="K2912" i="2"/>
  <c r="I2912" i="2"/>
  <c r="H2912" i="2"/>
  <c r="G2912" i="2"/>
  <c r="L2911" i="2"/>
  <c r="B2911" i="2"/>
  <c r="E2909" i="2"/>
  <c r="D2910" i="2"/>
  <c r="A2932" i="2"/>
  <c r="E188" i="2"/>
  <c r="Q189" i="2"/>
  <c r="O189" i="2"/>
  <c r="M189" i="2"/>
  <c r="C190" i="2"/>
  <c r="D189" i="2"/>
  <c r="N190" i="2"/>
  <c r="P190" i="2"/>
  <c r="L190" i="2"/>
  <c r="B190" i="2"/>
  <c r="O2911" i="2" a="1"/>
  <c r="M190" i="2" a="1"/>
  <c r="M2911" i="2" a="1"/>
  <c r="Q2911" i="2" a="1"/>
  <c r="Q190" i="2" a="1"/>
  <c r="O190" i="2" a="1"/>
  <c r="F2913" i="2" a="1"/>
  <c r="N2912" i="2" l="1"/>
  <c r="O2911" i="2"/>
  <c r="Q2911" i="2"/>
  <c r="M2911" i="2"/>
  <c r="C2912" i="2"/>
  <c r="E2910" i="2"/>
  <c r="D2911" i="2"/>
  <c r="E189" i="2"/>
  <c r="J2913" i="2"/>
  <c r="H2913" i="2"/>
  <c r="G2913" i="2"/>
  <c r="I2913" i="2"/>
  <c r="F2913" i="2"/>
  <c r="K2913" i="2"/>
  <c r="B2912" i="2"/>
  <c r="L2912" i="2"/>
  <c r="P2912" i="2"/>
  <c r="A2933" i="2"/>
  <c r="M190" i="2"/>
  <c r="O190" i="2"/>
  <c r="Q190" i="2"/>
  <c r="D190" i="2"/>
  <c r="P191" i="2"/>
  <c r="B191" i="2"/>
  <c r="L191" i="2"/>
  <c r="C191" i="2"/>
  <c r="N191" i="2"/>
  <c r="M2912" i="2" a="1"/>
  <c r="Q2912" i="2" a="1"/>
  <c r="F2914" i="2" a="1"/>
  <c r="O2912" i="2" a="1"/>
  <c r="M191" i="2" a="1"/>
  <c r="Q191" i="2" a="1"/>
  <c r="O191" i="2" a="1"/>
  <c r="E2911" i="2" l="1"/>
  <c r="O2912" i="2"/>
  <c r="Q2912" i="2"/>
  <c r="M2912" i="2"/>
  <c r="D2912" i="2"/>
  <c r="F2914" i="2"/>
  <c r="K2914" i="2"/>
  <c r="G2914" i="2"/>
  <c r="H2914" i="2"/>
  <c r="J2914" i="2"/>
  <c r="I2914" i="2"/>
  <c r="N2913" i="2"/>
  <c r="C2913" i="2"/>
  <c r="P2913" i="2"/>
  <c r="B2913" i="2"/>
  <c r="L2913" i="2"/>
  <c r="A2934" i="2"/>
  <c r="E190" i="2"/>
  <c r="Q191" i="2"/>
  <c r="M191" i="2"/>
  <c r="O191" i="2"/>
  <c r="P192" i="2"/>
  <c r="C192" i="2"/>
  <c r="N192" i="2"/>
  <c r="L192" i="2"/>
  <c r="B192" i="2"/>
  <c r="D191" i="2"/>
  <c r="Q2913" i="2" a="1"/>
  <c r="O192" i="2" a="1"/>
  <c r="M2913" i="2" a="1"/>
  <c r="O2913" i="2" a="1"/>
  <c r="Q192" i="2" a="1"/>
  <c r="F2915" i="2" a="1"/>
  <c r="M192" i="2" a="1"/>
  <c r="F305" i="48" a="1"/>
  <c r="F305" i="48" l="1"/>
  <c r="P2914" i="2"/>
  <c r="E2912" i="2"/>
  <c r="D2913" i="2"/>
  <c r="M2913" i="2"/>
  <c r="O2913" i="2"/>
  <c r="Q2913" i="2"/>
  <c r="J2915" i="2"/>
  <c r="H2915" i="2"/>
  <c r="F2915" i="2"/>
  <c r="G2915" i="2"/>
  <c r="K2915" i="2"/>
  <c r="I2915" i="2"/>
  <c r="N2914" i="2"/>
  <c r="C2914" i="2"/>
  <c r="L2914" i="2"/>
  <c r="B2914" i="2"/>
  <c r="E191" i="2"/>
  <c r="A2935" i="2"/>
  <c r="O192" i="2"/>
  <c r="Q192" i="2"/>
  <c r="M192" i="2"/>
  <c r="P193" i="2"/>
  <c r="D192" i="2"/>
  <c r="N193" i="2"/>
  <c r="C193" i="2"/>
  <c r="B193" i="2"/>
  <c r="L193" i="2"/>
  <c r="F2916" i="2" a="1"/>
  <c r="Q193" i="2" a="1"/>
  <c r="M2914" i="2" a="1"/>
  <c r="O2914" i="2" a="1"/>
  <c r="Q2914" i="2" a="1"/>
  <c r="O193" i="2" a="1"/>
  <c r="M193" i="2" a="1"/>
  <c r="M2914" i="2" l="1"/>
  <c r="O2914" i="2"/>
  <c r="Q2914" i="2"/>
  <c r="J2916" i="2"/>
  <c r="H2916" i="2"/>
  <c r="G2916" i="2"/>
  <c r="F2916" i="2"/>
  <c r="K2916" i="2"/>
  <c r="I2916" i="2"/>
  <c r="N2915" i="2"/>
  <c r="C2915" i="2"/>
  <c r="L2915" i="2"/>
  <c r="B2915" i="2"/>
  <c r="P2915" i="2"/>
  <c r="D2914" i="2"/>
  <c r="E2913" i="2"/>
  <c r="A2936" i="2"/>
  <c r="E192" i="2"/>
  <c r="O193" i="2"/>
  <c r="Q193" i="2"/>
  <c r="M193" i="2"/>
  <c r="D193" i="2"/>
  <c r="P194" i="2"/>
  <c r="C194" i="2"/>
  <c r="N194" i="2"/>
  <c r="L194" i="2"/>
  <c r="B194" i="2"/>
  <c r="O2915" i="2" a="1"/>
  <c r="M2915" i="2" a="1"/>
  <c r="Q2915" i="2" a="1"/>
  <c r="F2917" i="2" a="1"/>
  <c r="Q194" i="2" a="1"/>
  <c r="M194" i="2" a="1"/>
  <c r="O194" i="2" a="1"/>
  <c r="D2915" i="2" l="1"/>
  <c r="F2917" i="2"/>
  <c r="K2917" i="2"/>
  <c r="G2917" i="2"/>
  <c r="H2917" i="2"/>
  <c r="I2917" i="2"/>
  <c r="J2917" i="2"/>
  <c r="M2915" i="2"/>
  <c r="Q2915" i="2"/>
  <c r="O2915" i="2"/>
  <c r="C2916" i="2"/>
  <c r="P2916" i="2"/>
  <c r="L2916" i="2"/>
  <c r="B2916" i="2"/>
  <c r="N2916" i="2"/>
  <c r="E2914" i="2"/>
  <c r="E193" i="2"/>
  <c r="A2937" i="2"/>
  <c r="Q194" i="2"/>
  <c r="O194" i="2"/>
  <c r="M194" i="2"/>
  <c r="D194" i="2"/>
  <c r="P196" i="2"/>
  <c r="C195" i="2"/>
  <c r="P195" i="2"/>
  <c r="B195" i="2"/>
  <c r="L195" i="2"/>
  <c r="N195" i="2"/>
  <c r="Q2916" i="2" a="1"/>
  <c r="F2918" i="2" a="1"/>
  <c r="O2916" i="2" a="1"/>
  <c r="M2916" i="2" a="1"/>
  <c r="M195" i="2" a="1"/>
  <c r="O195" i="2" a="1"/>
  <c r="Q195" i="2" a="1"/>
  <c r="E303" i="48" a="1"/>
  <c r="E303" i="48" l="1"/>
  <c r="P2917" i="2"/>
  <c r="E194" i="2"/>
  <c r="M2916" i="2"/>
  <c r="O2916" i="2"/>
  <c r="Q2916" i="2"/>
  <c r="J2918" i="2"/>
  <c r="H2918" i="2"/>
  <c r="F2918" i="2"/>
  <c r="G2918" i="2"/>
  <c r="I2918" i="2"/>
  <c r="K2918" i="2"/>
  <c r="D2916" i="2"/>
  <c r="N2917" i="2"/>
  <c r="E2915" i="2"/>
  <c r="C2917" i="2"/>
  <c r="L2917" i="2"/>
  <c r="B2917" i="2"/>
  <c r="A2938" i="2"/>
  <c r="O195" i="2"/>
  <c r="M195" i="2"/>
  <c r="Q195" i="2"/>
  <c r="N196" i="2"/>
  <c r="C196" i="2" s="1"/>
  <c r="B196" i="2"/>
  <c r="L196" i="2"/>
  <c r="D195" i="2"/>
  <c r="O196" i="2" a="1"/>
  <c r="M2917" i="2" a="1"/>
  <c r="M196" i="2" a="1"/>
  <c r="O2917" i="2" a="1"/>
  <c r="Q196" i="2" a="1"/>
  <c r="Q2917" i="2" a="1"/>
  <c r="F2919" i="2" a="1"/>
  <c r="E31" i="48" a="1"/>
  <c r="E31" i="48" l="1"/>
  <c r="J2919" i="2"/>
  <c r="H2919" i="2"/>
  <c r="G2919" i="2"/>
  <c r="F2919" i="2"/>
  <c r="I2919" i="2"/>
  <c r="K2919" i="2"/>
  <c r="M2917" i="2"/>
  <c r="Q2917" i="2"/>
  <c r="O2917" i="2"/>
  <c r="N2918" i="2"/>
  <c r="P2918" i="2"/>
  <c r="B2918" i="2"/>
  <c r="L2918" i="2"/>
  <c r="D2917" i="2"/>
  <c r="C2918" i="2"/>
  <c r="E2916" i="2"/>
  <c r="D196" i="2"/>
  <c r="E195" i="2"/>
  <c r="A2939" i="2"/>
  <c r="Q196" i="2"/>
  <c r="M196" i="2"/>
  <c r="O196" i="2"/>
  <c r="N197" i="2"/>
  <c r="P197" i="2"/>
  <c r="C197" i="2"/>
  <c r="B197" i="2"/>
  <c r="L197" i="2"/>
  <c r="M2918" i="2" a="1"/>
  <c r="O197" i="2" a="1"/>
  <c r="Q197" i="2" a="1"/>
  <c r="Q2918" i="2" a="1"/>
  <c r="F2920" i="2" a="1"/>
  <c r="O2918" i="2" a="1"/>
  <c r="M197" i="2" a="1"/>
  <c r="F2920" i="2" l="1"/>
  <c r="K2920" i="2"/>
  <c r="H2920" i="2"/>
  <c r="G2920" i="2"/>
  <c r="I2920" i="2"/>
  <c r="J2920" i="2"/>
  <c r="M2918" i="2"/>
  <c r="O2918" i="2"/>
  <c r="Q2918" i="2"/>
  <c r="L2919" i="2"/>
  <c r="B2919" i="2"/>
  <c r="C2919" i="2"/>
  <c r="E2917" i="2"/>
  <c r="N2919" i="2"/>
  <c r="D2918" i="2"/>
  <c r="P2919" i="2"/>
  <c r="E196" i="2"/>
  <c r="A2940" i="2"/>
  <c r="M197" i="2"/>
  <c r="O197" i="2"/>
  <c r="Q197" i="2"/>
  <c r="D197" i="2"/>
  <c r="C198" i="2"/>
  <c r="N198" i="2"/>
  <c r="L198" i="2"/>
  <c r="B198" i="2"/>
  <c r="Q198" i="2" a="1"/>
  <c r="O2919" i="2" a="1"/>
  <c r="F2921" i="2" a="1"/>
  <c r="M2919" i="2" a="1"/>
  <c r="M198" i="2" a="1"/>
  <c r="Q2919" i="2" a="1"/>
  <c r="O198" i="2" a="1"/>
  <c r="D2919" i="2" l="1"/>
  <c r="P2920" i="2"/>
  <c r="M2919" i="2"/>
  <c r="O2919" i="2"/>
  <c r="Q2919" i="2"/>
  <c r="J2921" i="2"/>
  <c r="H2921" i="2"/>
  <c r="F2921" i="2"/>
  <c r="I2921" i="2"/>
  <c r="G2921" i="2"/>
  <c r="K2921" i="2"/>
  <c r="C2920" i="2"/>
  <c r="E2918" i="2"/>
  <c r="N2920" i="2"/>
  <c r="L2920" i="2"/>
  <c r="B2920" i="2"/>
  <c r="E197" i="2"/>
  <c r="A2941" i="2"/>
  <c r="O198" i="2"/>
  <c r="M198" i="2"/>
  <c r="Q198" i="2"/>
  <c r="P198" i="2"/>
  <c r="D198" i="2" s="1"/>
  <c r="P199" i="2"/>
  <c r="N199" i="2" s="1"/>
  <c r="C199" i="2" s="1"/>
  <c r="B199" i="2"/>
  <c r="L199" i="2"/>
  <c r="Q199" i="2" a="1"/>
  <c r="M2920" i="2" a="1"/>
  <c r="Q2920" i="2" a="1"/>
  <c r="M199" i="2" a="1"/>
  <c r="O199" i="2" a="1"/>
  <c r="O2920" i="2" a="1"/>
  <c r="F2922" i="2" a="1"/>
  <c r="M2920" i="2" l="1"/>
  <c r="Q2920" i="2"/>
  <c r="O2920" i="2"/>
  <c r="J2922" i="2"/>
  <c r="H2922" i="2"/>
  <c r="G2922" i="2"/>
  <c r="I2922" i="2"/>
  <c r="F2922" i="2"/>
  <c r="K2922" i="2"/>
  <c r="N2921" i="2"/>
  <c r="P2921" i="2"/>
  <c r="B2921" i="2"/>
  <c r="L2921" i="2"/>
  <c r="C2921" i="2"/>
  <c r="D2920" i="2"/>
  <c r="E2919" i="2"/>
  <c r="E198" i="2"/>
  <c r="A2942" i="2"/>
  <c r="M199" i="2"/>
  <c r="Q199" i="2"/>
  <c r="O199" i="2"/>
  <c r="Q2921" i="2" a="1"/>
  <c r="O2921" i="2" a="1"/>
  <c r="M2921" i="2" a="1"/>
  <c r="F2923" i="2" a="1"/>
  <c r="F2923" i="2" l="1"/>
  <c r="K2923" i="2"/>
  <c r="I2923" i="2"/>
  <c r="H2923" i="2"/>
  <c r="G2923" i="2"/>
  <c r="J2923" i="2"/>
  <c r="M2921" i="2"/>
  <c r="Q2921" i="2"/>
  <c r="O2921" i="2"/>
  <c r="L2922" i="2"/>
  <c r="B2922" i="2"/>
  <c r="C2922" i="2"/>
  <c r="P2922" i="2"/>
  <c r="N2922" i="2"/>
  <c r="D2921" i="2"/>
  <c r="E2920" i="2"/>
  <c r="E199" i="2"/>
  <c r="A2943" i="2"/>
  <c r="P200" i="2"/>
  <c r="C200" i="2"/>
  <c r="D199" i="2"/>
  <c r="P201" i="2"/>
  <c r="N200" i="2"/>
  <c r="B200" i="2"/>
  <c r="L200" i="2"/>
  <c r="O200" i="2" a="1"/>
  <c r="F2924" i="2" a="1"/>
  <c r="O2922" i="2" a="1"/>
  <c r="Q2922" i="2" a="1"/>
  <c r="Q200" i="2" a="1"/>
  <c r="M2922" i="2" a="1"/>
  <c r="M200" i="2" a="1"/>
  <c r="P2923" i="2" l="1"/>
  <c r="C2923" i="2"/>
  <c r="N2923" i="2"/>
  <c r="D2922" i="2"/>
  <c r="G2924" i="2"/>
  <c r="J2924" i="2"/>
  <c r="H2924" i="2"/>
  <c r="F2924" i="2"/>
  <c r="K2924" i="2"/>
  <c r="I2924" i="2"/>
  <c r="O2922" i="2"/>
  <c r="M2922" i="2"/>
  <c r="Q2922" i="2"/>
  <c r="E2921" i="2"/>
  <c r="L2923" i="2"/>
  <c r="B2923" i="2"/>
  <c r="A2944" i="2"/>
  <c r="M200" i="2"/>
  <c r="Q200" i="2"/>
  <c r="O200" i="2"/>
  <c r="D200" i="2"/>
  <c r="C201" i="2"/>
  <c r="N201" i="2"/>
  <c r="L201" i="2"/>
  <c r="B201" i="2"/>
  <c r="M2923" i="2" a="1"/>
  <c r="Q201" i="2" a="1"/>
  <c r="F2925" i="2" a="1"/>
  <c r="O2923" i="2" a="1"/>
  <c r="Q2923" i="2" a="1"/>
  <c r="O201" i="2" a="1"/>
  <c r="M201" i="2" a="1"/>
  <c r="F306" i="48" a="1"/>
  <c r="F306" i="48" l="1"/>
  <c r="Q2923" i="2"/>
  <c r="M2923" i="2"/>
  <c r="O2923" i="2"/>
  <c r="D2923" i="2"/>
  <c r="J2925" i="2"/>
  <c r="K2925" i="2"/>
  <c r="H2925" i="2"/>
  <c r="G2925" i="2"/>
  <c r="I2925" i="2"/>
  <c r="F2925" i="2"/>
  <c r="E2922" i="2"/>
  <c r="N2924" i="2"/>
  <c r="C2924" i="2"/>
  <c r="L2924" i="2"/>
  <c r="B2924" i="2"/>
  <c r="P2924" i="2"/>
  <c r="E200" i="2"/>
  <c r="A2945" i="2"/>
  <c r="O201" i="2"/>
  <c r="Q201" i="2"/>
  <c r="M201" i="2"/>
  <c r="D201" i="2"/>
  <c r="N202" i="2"/>
  <c r="C202" i="2"/>
  <c r="P202" i="2"/>
  <c r="B202" i="2"/>
  <c r="L202" i="2"/>
  <c r="F2926" i="2" a="1"/>
  <c r="Q202" i="2" a="1"/>
  <c r="M2924" i="2" a="1"/>
  <c r="M202" i="2" a="1"/>
  <c r="O202" i="2" a="1"/>
  <c r="O2924" i="2" a="1"/>
  <c r="Q2924" i="2" a="1"/>
  <c r="E2923" i="2" l="1"/>
  <c r="O2924" i="2"/>
  <c r="M2924" i="2"/>
  <c r="Q2924" i="2"/>
  <c r="F2926" i="2"/>
  <c r="K2926" i="2"/>
  <c r="J2926" i="2"/>
  <c r="I2926" i="2"/>
  <c r="H2926" i="2"/>
  <c r="G2926" i="2"/>
  <c r="C2925" i="2"/>
  <c r="L2925" i="2"/>
  <c r="B2925" i="2"/>
  <c r="N2925" i="2"/>
  <c r="D2924" i="2"/>
  <c r="P2925" i="2"/>
  <c r="A2946" i="2"/>
  <c r="E201" i="2"/>
  <c r="M202" i="2"/>
  <c r="O202" i="2"/>
  <c r="Q202" i="2"/>
  <c r="P203" i="2"/>
  <c r="L203" i="2"/>
  <c r="B203" i="2"/>
  <c r="D202" i="2"/>
  <c r="C203" i="2"/>
  <c r="N203" i="2"/>
  <c r="O203" i="2" a="1"/>
  <c r="F2927" i="2" a="1"/>
  <c r="M2925" i="2" a="1"/>
  <c r="O2925" i="2" a="1"/>
  <c r="Q2925" i="2" a="1"/>
  <c r="Q203" i="2" a="1"/>
  <c r="M203" i="2" a="1"/>
  <c r="P2926" i="2" l="1"/>
  <c r="D2925" i="2"/>
  <c r="C2926" i="2"/>
  <c r="N2926" i="2"/>
  <c r="I2927" i="2"/>
  <c r="J2927" i="2"/>
  <c r="H2927" i="2"/>
  <c r="F2927" i="2"/>
  <c r="G2927" i="2"/>
  <c r="K2927" i="2"/>
  <c r="O2925" i="2"/>
  <c r="Q2925" i="2"/>
  <c r="M2925" i="2"/>
  <c r="L2926" i="2"/>
  <c r="B2926" i="2"/>
  <c r="E2924" i="2"/>
  <c r="A2947" i="2"/>
  <c r="E202" i="2"/>
  <c r="M203" i="2"/>
  <c r="O203" i="2"/>
  <c r="Q203" i="2"/>
  <c r="P204" i="2"/>
  <c r="C204" i="2"/>
  <c r="N204" i="2"/>
  <c r="L204" i="2"/>
  <c r="B204" i="2"/>
  <c r="D203" i="2"/>
  <c r="O2926" i="2" a="1"/>
  <c r="M2926" i="2" a="1"/>
  <c r="M204" i="2" a="1"/>
  <c r="Q204" i="2" a="1"/>
  <c r="Q2926" i="2" a="1"/>
  <c r="F2928" i="2" a="1"/>
  <c r="O204" i="2" a="1"/>
  <c r="E304" i="48" a="1"/>
  <c r="E304" i="48" l="1"/>
  <c r="N2927" i="2"/>
  <c r="E2925" i="2"/>
  <c r="Q2926" i="2"/>
  <c r="M2926" i="2"/>
  <c r="O2926" i="2"/>
  <c r="D2926" i="2"/>
  <c r="J2928" i="2"/>
  <c r="H2928" i="2"/>
  <c r="G2928" i="2"/>
  <c r="K2928" i="2"/>
  <c r="I2928" i="2"/>
  <c r="F2928" i="2"/>
  <c r="P2927" i="2"/>
  <c r="C2927" i="2"/>
  <c r="L2927" i="2"/>
  <c r="B2927" i="2"/>
  <c r="A2948" i="2"/>
  <c r="E203" i="2"/>
  <c r="Q204" i="2"/>
  <c r="O204" i="2"/>
  <c r="M204" i="2"/>
  <c r="F2929" i="2" a="1"/>
  <c r="O2927" i="2" a="1"/>
  <c r="M2927" i="2" a="1"/>
  <c r="Q2927" i="2" a="1"/>
  <c r="D2927" i="2" l="1"/>
  <c r="E2926" i="2"/>
  <c r="M2927" i="2"/>
  <c r="O2927" i="2"/>
  <c r="Q2927" i="2"/>
  <c r="H2929" i="2"/>
  <c r="F2929" i="2"/>
  <c r="K2929" i="2"/>
  <c r="J2929" i="2"/>
  <c r="I2929" i="2"/>
  <c r="G2929" i="2"/>
  <c r="L2928" i="2"/>
  <c r="B2928" i="2"/>
  <c r="C2928" i="2"/>
  <c r="N2928" i="2"/>
  <c r="P2928" i="2"/>
  <c r="A2949" i="2"/>
  <c r="E204" i="2"/>
  <c r="P205" i="2"/>
  <c r="D204" i="2"/>
  <c r="C205" i="2"/>
  <c r="N205" i="2"/>
  <c r="B205" i="2"/>
  <c r="L205" i="2"/>
  <c r="Q205" i="2" a="1"/>
  <c r="M2928" i="2" a="1"/>
  <c r="M205" i="2" a="1"/>
  <c r="Q2928" i="2" a="1"/>
  <c r="O2928" i="2" a="1"/>
  <c r="F2930" i="2" a="1"/>
  <c r="O205" i="2" a="1"/>
  <c r="E32" i="48" a="1"/>
  <c r="E32" i="48" l="1"/>
  <c r="D2928" i="2"/>
  <c r="P2929" i="2"/>
  <c r="C2929" i="2"/>
  <c r="O2928" i="2"/>
  <c r="M2928" i="2"/>
  <c r="Q2928" i="2"/>
  <c r="J2930" i="2"/>
  <c r="I2930" i="2"/>
  <c r="H2930" i="2"/>
  <c r="G2930" i="2"/>
  <c r="F2930" i="2"/>
  <c r="K2930" i="2"/>
  <c r="N2929" i="2"/>
  <c r="L2929" i="2"/>
  <c r="B2929" i="2"/>
  <c r="E2927" i="2"/>
  <c r="A2950" i="2"/>
  <c r="Q205" i="2"/>
  <c r="M205" i="2"/>
  <c r="O205" i="2"/>
  <c r="P206" i="2"/>
  <c r="D205" i="2"/>
  <c r="C206" i="2"/>
  <c r="N207" i="2"/>
  <c r="N206" i="2"/>
  <c r="B206" i="2"/>
  <c r="L206" i="2"/>
  <c r="O2929" i="2" a="1"/>
  <c r="Q206" i="2" a="1"/>
  <c r="O206" i="2" a="1"/>
  <c r="M2929" i="2" a="1"/>
  <c r="M206" i="2" a="1"/>
  <c r="F2931" i="2" a="1"/>
  <c r="Q2929" i="2" a="1"/>
  <c r="D2929" i="2" l="1"/>
  <c r="M2929" i="2"/>
  <c r="O2929" i="2"/>
  <c r="Q2929" i="2"/>
  <c r="N2930" i="2"/>
  <c r="K2931" i="2"/>
  <c r="J2931" i="2"/>
  <c r="H2931" i="2"/>
  <c r="G2931" i="2"/>
  <c r="I2931" i="2"/>
  <c r="F2931" i="2"/>
  <c r="P2930" i="2"/>
  <c r="E2928" i="2"/>
  <c r="L2930" i="2"/>
  <c r="B2930" i="2"/>
  <c r="C2930" i="2"/>
  <c r="E205" i="2"/>
  <c r="A2951" i="2"/>
  <c r="Q206" i="2"/>
  <c r="O206" i="2"/>
  <c r="M206" i="2"/>
  <c r="C207" i="2"/>
  <c r="D206" i="2"/>
  <c r="P207" i="2"/>
  <c r="B207" i="2"/>
  <c r="L207" i="2"/>
  <c r="Q2930" i="2" a="1"/>
  <c r="F2932" i="2" a="1"/>
  <c r="Q207" i="2" a="1"/>
  <c r="O207" i="2" a="1"/>
  <c r="M207" i="2" a="1"/>
  <c r="M2930" i="2" a="1"/>
  <c r="O2930" i="2" a="1"/>
  <c r="P2931" i="2" l="1"/>
  <c r="E2929" i="2"/>
  <c r="E206" i="2"/>
  <c r="D2930" i="2"/>
  <c r="O2930" i="2"/>
  <c r="M2930" i="2"/>
  <c r="Q2930" i="2"/>
  <c r="H2932" i="2"/>
  <c r="F2932" i="2"/>
  <c r="K2932" i="2"/>
  <c r="J2932" i="2"/>
  <c r="I2932" i="2"/>
  <c r="G2932" i="2"/>
  <c r="C2931" i="2"/>
  <c r="B2931" i="2"/>
  <c r="L2931" i="2"/>
  <c r="N2931" i="2"/>
  <c r="A2952" i="2"/>
  <c r="O207" i="2"/>
  <c r="M207" i="2"/>
  <c r="Q207" i="2"/>
  <c r="M2931" i="2" a="1"/>
  <c r="F2933" i="2" a="1"/>
  <c r="Q2931" i="2" a="1"/>
  <c r="O2931" i="2" a="1"/>
  <c r="P2932" i="2" l="1"/>
  <c r="C2932" i="2"/>
  <c r="D2931" i="2"/>
  <c r="M2931" i="2"/>
  <c r="O2931" i="2"/>
  <c r="Q2931" i="2"/>
  <c r="F2933" i="2"/>
  <c r="K2933" i="2"/>
  <c r="J2933" i="2"/>
  <c r="I2933" i="2"/>
  <c r="H2933" i="2"/>
  <c r="G2933" i="2"/>
  <c r="N2932" i="2"/>
  <c r="L2932" i="2"/>
  <c r="B2932" i="2"/>
  <c r="E2930" i="2"/>
  <c r="E207" i="2"/>
  <c r="A2953" i="2"/>
  <c r="N208" i="2"/>
  <c r="C208" i="2"/>
  <c r="D207" i="2"/>
  <c r="P209" i="2"/>
  <c r="P208" i="2"/>
  <c r="L208" i="2"/>
  <c r="B208" i="2"/>
  <c r="Q2932" i="2" a="1"/>
  <c r="F2934" i="2" a="1"/>
  <c r="O2932" i="2" a="1"/>
  <c r="Q208" i="2" a="1"/>
  <c r="O208" i="2" a="1"/>
  <c r="M2932" i="2" a="1"/>
  <c r="M208" i="2" a="1"/>
  <c r="N2933" i="2" l="1"/>
  <c r="D2932" i="2"/>
  <c r="Q2932" i="2"/>
  <c r="O2932" i="2"/>
  <c r="M2932" i="2"/>
  <c r="C2933" i="2"/>
  <c r="P2933" i="2"/>
  <c r="K2934" i="2"/>
  <c r="J2934" i="2"/>
  <c r="H2934" i="2"/>
  <c r="G2934" i="2"/>
  <c r="I2934" i="2"/>
  <c r="F2934" i="2"/>
  <c r="L2933" i="2"/>
  <c r="B2933" i="2"/>
  <c r="E2931" i="2"/>
  <c r="A2954" i="2"/>
  <c r="M208" i="2"/>
  <c r="Q208" i="2"/>
  <c r="O208" i="2"/>
  <c r="C209" i="2"/>
  <c r="N209" i="2"/>
  <c r="L209" i="2"/>
  <c r="B209" i="2"/>
  <c r="D208" i="2"/>
  <c r="M2933" i="2" a="1"/>
  <c r="Q209" i="2" a="1"/>
  <c r="F2935" i="2" a="1"/>
  <c r="O209" i="2" a="1"/>
  <c r="M209" i="2" a="1"/>
  <c r="O2933" i="2" a="1"/>
  <c r="Q2933" i="2" a="1"/>
  <c r="F307" i="48" a="1"/>
  <c r="F307" i="48" l="1"/>
  <c r="E2932" i="2"/>
  <c r="D2933" i="2"/>
  <c r="M2933" i="2"/>
  <c r="O2933" i="2"/>
  <c r="Q2933" i="2"/>
  <c r="P2934" i="2"/>
  <c r="H2935" i="2"/>
  <c r="F2935" i="2"/>
  <c r="K2935" i="2"/>
  <c r="J2935" i="2"/>
  <c r="I2935" i="2"/>
  <c r="G2935" i="2"/>
  <c r="B2934" i="2"/>
  <c r="L2934" i="2"/>
  <c r="N2934" i="2"/>
  <c r="C2934" i="2"/>
  <c r="A2955" i="2"/>
  <c r="E208" i="2"/>
  <c r="M209" i="2"/>
  <c r="O209" i="2"/>
  <c r="Q209" i="2"/>
  <c r="D209" i="2"/>
  <c r="C210" i="2"/>
  <c r="N210" i="2"/>
  <c r="C211" i="2"/>
  <c r="P210" i="2"/>
  <c r="L210" i="2"/>
  <c r="B210" i="2"/>
  <c r="M211" i="2" a="1"/>
  <c r="O210" i="2" a="1"/>
  <c r="O2934" i="2" a="1"/>
  <c r="Q2934" i="2" a="1"/>
  <c r="M2934" i="2" a="1"/>
  <c r="Q210" i="2" a="1"/>
  <c r="O211" i="2" a="1"/>
  <c r="M210" i="2" a="1"/>
  <c r="F2936" i="2" a="1"/>
  <c r="Q211" i="2" a="1"/>
  <c r="C2935" i="2" l="1"/>
  <c r="P2935" i="2"/>
  <c r="E2933" i="2"/>
  <c r="G2936" i="2"/>
  <c r="F2936" i="2"/>
  <c r="K2936" i="2"/>
  <c r="J2936" i="2"/>
  <c r="I2936" i="2"/>
  <c r="H2936" i="2"/>
  <c r="Q2934" i="2"/>
  <c r="M2934" i="2"/>
  <c r="O2934" i="2"/>
  <c r="D2934" i="2"/>
  <c r="L2935" i="2"/>
  <c r="B2935" i="2"/>
  <c r="N2935" i="2"/>
  <c r="A2956" i="2"/>
  <c r="E209" i="2"/>
  <c r="Q211" i="2"/>
  <c r="O211" i="2"/>
  <c r="M211" i="2"/>
  <c r="Q210" i="2"/>
  <c r="O210" i="2"/>
  <c r="M210" i="2"/>
  <c r="Q2935" i="2" a="1"/>
  <c r="M2935" i="2" a="1"/>
  <c r="F2937" i="2" a="1"/>
  <c r="O2935" i="2" a="1"/>
  <c r="P2936" i="2" l="1"/>
  <c r="O2935" i="2"/>
  <c r="M2935" i="2"/>
  <c r="Q2935" i="2"/>
  <c r="N2936" i="2"/>
  <c r="D2935" i="2"/>
  <c r="K2937" i="2"/>
  <c r="J2937" i="2"/>
  <c r="H2937" i="2"/>
  <c r="G2937" i="2"/>
  <c r="F2937" i="2"/>
  <c r="I2937" i="2"/>
  <c r="E2934" i="2"/>
  <c r="L2936" i="2"/>
  <c r="B2936" i="2"/>
  <c r="C2936" i="2"/>
  <c r="E211" i="2"/>
  <c r="A2957" i="2"/>
  <c r="E210" i="2"/>
  <c r="D210" i="2"/>
  <c r="N211" i="2"/>
  <c r="N212" i="2"/>
  <c r="P211" i="2"/>
  <c r="B211" i="2"/>
  <c r="L211" i="2"/>
  <c r="M2936" i="2" a="1"/>
  <c r="F2938" i="2" a="1"/>
  <c r="Q2936" i="2" a="1"/>
  <c r="O2936" i="2" a="1"/>
  <c r="E305" i="48" a="1"/>
  <c r="E305" i="48" l="1"/>
  <c r="D2936" i="2"/>
  <c r="E2935" i="2"/>
  <c r="P2937" i="2"/>
  <c r="Q2936" i="2"/>
  <c r="M2936" i="2"/>
  <c r="O2936" i="2"/>
  <c r="H2938" i="2"/>
  <c r="F2938" i="2"/>
  <c r="K2938" i="2"/>
  <c r="J2938" i="2"/>
  <c r="I2938" i="2"/>
  <c r="G2938" i="2"/>
  <c r="B2937" i="2"/>
  <c r="L2937" i="2"/>
  <c r="N2937" i="2"/>
  <c r="C2937" i="2"/>
  <c r="A2958" i="2"/>
  <c r="C212" i="2"/>
  <c r="P212" i="2"/>
  <c r="L212" i="2"/>
  <c r="B212" i="2"/>
  <c r="D211" i="2"/>
  <c r="M212" i="2" a="1"/>
  <c r="M2937" i="2" a="1"/>
  <c r="O212" i="2" a="1"/>
  <c r="F2939" i="2" a="1"/>
  <c r="O2937" i="2" a="1"/>
  <c r="Q2937" i="2" a="1"/>
  <c r="Q212" i="2" a="1"/>
  <c r="P2938" i="2" l="1"/>
  <c r="C2938" i="2"/>
  <c r="J2939" i="2"/>
  <c r="I2939" i="2"/>
  <c r="H2939" i="2"/>
  <c r="G2939" i="2"/>
  <c r="F2939" i="2"/>
  <c r="K2939" i="2"/>
  <c r="Q2937" i="2"/>
  <c r="M2937" i="2"/>
  <c r="O2937" i="2"/>
  <c r="L2938" i="2"/>
  <c r="B2938" i="2"/>
  <c r="N2938" i="2"/>
  <c r="D2937" i="2"/>
  <c r="E2936" i="2"/>
  <c r="A2959" i="2"/>
  <c r="M212" i="2"/>
  <c r="Q212" i="2"/>
  <c r="O212" i="2"/>
  <c r="D212" i="2"/>
  <c r="P213" i="2"/>
  <c r="N213" i="2"/>
  <c r="C213" i="2"/>
  <c r="B213" i="2"/>
  <c r="L213" i="2"/>
  <c r="M213" i="2" a="1"/>
  <c r="M2938" i="2" a="1"/>
  <c r="Q2938" i="2" a="1"/>
  <c r="F2940" i="2" a="1"/>
  <c r="O213" i="2" a="1"/>
  <c r="Q213" i="2" a="1"/>
  <c r="O2938" i="2" a="1"/>
  <c r="Q2938" i="2" l="1"/>
  <c r="O2938" i="2"/>
  <c r="M2938" i="2"/>
  <c r="N2939" i="2"/>
  <c r="E2937" i="2"/>
  <c r="D2938" i="2"/>
  <c r="K2940" i="2"/>
  <c r="J2940" i="2"/>
  <c r="H2940" i="2"/>
  <c r="G2940" i="2"/>
  <c r="I2940" i="2"/>
  <c r="F2940" i="2"/>
  <c r="C2939" i="2"/>
  <c r="L2939" i="2"/>
  <c r="B2939" i="2"/>
  <c r="P2939" i="2"/>
  <c r="E212" i="2"/>
  <c r="A2960" i="2"/>
  <c r="M213" i="2"/>
  <c r="Q213" i="2"/>
  <c r="O213" i="2"/>
  <c r="D213" i="2"/>
  <c r="C214" i="2"/>
  <c r="N214" i="2"/>
  <c r="N215" i="2"/>
  <c r="C215" i="2"/>
  <c r="P214" i="2"/>
  <c r="L214" i="2"/>
  <c r="B214" i="2"/>
  <c r="O214" i="2" a="1"/>
  <c r="Q215" i="2" a="1"/>
  <c r="M2939" i="2" a="1"/>
  <c r="O2939" i="2" a="1"/>
  <c r="F2941" i="2" a="1"/>
  <c r="O215" i="2" a="1"/>
  <c r="Q214" i="2" a="1"/>
  <c r="M215" i="2" a="1"/>
  <c r="Q2939" i="2" a="1"/>
  <c r="M214" i="2" a="1"/>
  <c r="E2938" i="2" l="1"/>
  <c r="P2940" i="2"/>
  <c r="M2939" i="2"/>
  <c r="O2939" i="2"/>
  <c r="Q2939" i="2"/>
  <c r="H2941" i="2"/>
  <c r="F2941" i="2"/>
  <c r="K2941" i="2"/>
  <c r="J2941" i="2"/>
  <c r="I2941" i="2"/>
  <c r="G2941" i="2"/>
  <c r="C2940" i="2"/>
  <c r="D2939" i="2"/>
  <c r="B2940" i="2"/>
  <c r="L2940" i="2"/>
  <c r="N2940" i="2"/>
  <c r="E213" i="2"/>
  <c r="A2961" i="2"/>
  <c r="M214" i="2"/>
  <c r="O214" i="2"/>
  <c r="Q214" i="2"/>
  <c r="M215" i="2"/>
  <c r="O215" i="2"/>
  <c r="Q215" i="2"/>
  <c r="D214" i="2"/>
  <c r="P215" i="2"/>
  <c r="B215" i="2"/>
  <c r="L215" i="2"/>
  <c r="O2940" i="2" a="1"/>
  <c r="Q2940" i="2" a="1"/>
  <c r="M2940" i="2" a="1"/>
  <c r="F2942" i="2" a="1"/>
  <c r="C2941" i="2" l="1"/>
  <c r="P2941" i="2"/>
  <c r="Q2940" i="2"/>
  <c r="O2940" i="2"/>
  <c r="M2940" i="2"/>
  <c r="J2942" i="2"/>
  <c r="I2942" i="2"/>
  <c r="H2942" i="2"/>
  <c r="G2942" i="2"/>
  <c r="F2942" i="2"/>
  <c r="K2942" i="2"/>
  <c r="L2941" i="2"/>
  <c r="B2941" i="2"/>
  <c r="N2941" i="2"/>
  <c r="D2940" i="2"/>
  <c r="E2939" i="2"/>
  <c r="E214" i="2"/>
  <c r="E215" i="2"/>
  <c r="A2962" i="2"/>
  <c r="P216" i="2"/>
  <c r="N216" i="2" s="1"/>
  <c r="L216" i="2"/>
  <c r="B216" i="2"/>
  <c r="C216" i="2"/>
  <c r="D215" i="2"/>
  <c r="Q2941" i="2" a="1"/>
  <c r="Q216" i="2" a="1"/>
  <c r="M216" i="2" a="1"/>
  <c r="O216" i="2" a="1"/>
  <c r="M2941" i="2" a="1"/>
  <c r="F2943" i="2" a="1"/>
  <c r="O2941" i="2" a="1"/>
  <c r="E33" i="48" a="1"/>
  <c r="E33" i="48" l="1"/>
  <c r="N2942" i="2"/>
  <c r="O2941" i="2"/>
  <c r="Q2941" i="2"/>
  <c r="M2941" i="2"/>
  <c r="E2940" i="2"/>
  <c r="K2943" i="2"/>
  <c r="J2943" i="2"/>
  <c r="H2943" i="2"/>
  <c r="G2943" i="2"/>
  <c r="I2943" i="2"/>
  <c r="F2943" i="2"/>
  <c r="L2942" i="2"/>
  <c r="B2942" i="2"/>
  <c r="C2942" i="2"/>
  <c r="P2942" i="2"/>
  <c r="D2941" i="2"/>
  <c r="A2963" i="2"/>
  <c r="M216" i="2"/>
  <c r="O216" i="2"/>
  <c r="Q216" i="2"/>
  <c r="D216" i="2"/>
  <c r="P217" i="2"/>
  <c r="C217" i="2"/>
  <c r="N217" i="2"/>
  <c r="B217" i="2"/>
  <c r="L217" i="2"/>
  <c r="Q217" i="2" a="1"/>
  <c r="O217" i="2" a="1"/>
  <c r="M217" i="2" a="1"/>
  <c r="F2944" i="2" a="1"/>
  <c r="Q2942" i="2" a="1"/>
  <c r="M2942" i="2" a="1"/>
  <c r="O2942" i="2" a="1"/>
  <c r="E2941" i="2" l="1"/>
  <c r="P2943" i="2"/>
  <c r="O2942" i="2"/>
  <c r="M2942" i="2"/>
  <c r="Q2942" i="2"/>
  <c r="H2944" i="2"/>
  <c r="F2944" i="2"/>
  <c r="K2944" i="2"/>
  <c r="J2944" i="2"/>
  <c r="I2944" i="2"/>
  <c r="G2944" i="2"/>
  <c r="B2943" i="2"/>
  <c r="L2943" i="2"/>
  <c r="N2943" i="2"/>
  <c r="D2942" i="2"/>
  <c r="C2943" i="2"/>
  <c r="A2964" i="2"/>
  <c r="E216" i="2"/>
  <c r="M217" i="2"/>
  <c r="O217" i="2"/>
  <c r="Q217" i="2"/>
  <c r="C218" i="2"/>
  <c r="P218" i="2"/>
  <c r="D217" i="2"/>
  <c r="N218" i="2"/>
  <c r="L218" i="2"/>
  <c r="B218" i="2"/>
  <c r="O2943" i="2" a="1"/>
  <c r="F2945" i="2" a="1"/>
  <c r="O218" i="2" a="1"/>
  <c r="Q2943" i="2" a="1"/>
  <c r="M218" i="2" a="1"/>
  <c r="M2943" i="2" a="1"/>
  <c r="Q218" i="2" a="1"/>
  <c r="F308" i="48" a="1"/>
  <c r="F308" i="48" l="1"/>
  <c r="P2944" i="2"/>
  <c r="C2944" i="2"/>
  <c r="J2945" i="2"/>
  <c r="I2945" i="2"/>
  <c r="H2945" i="2"/>
  <c r="G2945" i="2"/>
  <c r="F2945" i="2"/>
  <c r="K2945" i="2"/>
  <c r="Q2943" i="2"/>
  <c r="M2943" i="2"/>
  <c r="O2943" i="2"/>
  <c r="L2944" i="2"/>
  <c r="B2944" i="2"/>
  <c r="N2944" i="2"/>
  <c r="D2943" i="2"/>
  <c r="E2942" i="2"/>
  <c r="A2965" i="2"/>
  <c r="E217" i="2"/>
  <c r="M218" i="2"/>
  <c r="Q218" i="2"/>
  <c r="O218" i="2"/>
  <c r="D218" i="2"/>
  <c r="P219" i="2"/>
  <c r="C219" i="2"/>
  <c r="N219" i="2"/>
  <c r="L219" i="2"/>
  <c r="B219" i="2"/>
  <c r="O219" i="2" a="1"/>
  <c r="F2946" i="2" a="1"/>
  <c r="M219" i="2" a="1"/>
  <c r="Q2944" i="2" a="1"/>
  <c r="M2944" i="2" a="1"/>
  <c r="O2944" i="2" a="1"/>
  <c r="Q219" i="2" a="1"/>
  <c r="Q2944" i="2" l="1"/>
  <c r="O2944" i="2"/>
  <c r="M2944" i="2"/>
  <c r="N2945" i="2"/>
  <c r="K2946" i="2"/>
  <c r="J2946" i="2"/>
  <c r="H2946" i="2"/>
  <c r="G2946" i="2"/>
  <c r="F2946" i="2"/>
  <c r="I2946" i="2"/>
  <c r="L2945" i="2"/>
  <c r="B2945" i="2"/>
  <c r="P2945" i="2"/>
  <c r="C2945" i="2"/>
  <c r="E2943" i="2"/>
  <c r="D2944" i="2"/>
  <c r="A2966" i="2"/>
  <c r="E218" i="2"/>
  <c r="Q219" i="2"/>
  <c r="M219" i="2"/>
  <c r="O219" i="2"/>
  <c r="D219" i="2"/>
  <c r="P220" i="2"/>
  <c r="C220" i="2"/>
  <c r="P221" i="2"/>
  <c r="N220" i="2"/>
  <c r="L220" i="2"/>
  <c r="B220" i="2"/>
  <c r="M220" i="2" a="1"/>
  <c r="F2947" i="2" a="1"/>
  <c r="O220" i="2" a="1"/>
  <c r="M2945" i="2" a="1"/>
  <c r="O2945" i="2" a="1"/>
  <c r="Q2945" i="2" a="1"/>
  <c r="Q220" i="2" a="1"/>
  <c r="P2946" i="2" l="1"/>
  <c r="E2944" i="2"/>
  <c r="Q2945" i="2"/>
  <c r="M2945" i="2"/>
  <c r="O2945" i="2"/>
  <c r="H2947" i="2"/>
  <c r="F2947" i="2"/>
  <c r="K2947" i="2"/>
  <c r="J2947" i="2"/>
  <c r="I2947" i="2"/>
  <c r="G2947" i="2"/>
  <c r="B2946" i="2"/>
  <c r="L2946" i="2"/>
  <c r="C2946" i="2"/>
  <c r="D2945" i="2"/>
  <c r="N2946" i="2"/>
  <c r="A2967" i="2"/>
  <c r="E219" i="2"/>
  <c r="M220" i="2"/>
  <c r="Q220" i="2"/>
  <c r="O220" i="2"/>
  <c r="P222" i="2"/>
  <c r="D220" i="2"/>
  <c r="C221" i="2"/>
  <c r="N221" i="2"/>
  <c r="L221" i="2"/>
  <c r="B221" i="2"/>
  <c r="F2948" i="2" a="1"/>
  <c r="O221" i="2" a="1"/>
  <c r="Q221" i="2" a="1"/>
  <c r="O2946" i="2" a="1"/>
  <c r="M2946" i="2" a="1"/>
  <c r="Q2946" i="2" a="1"/>
  <c r="M221" i="2" a="1"/>
  <c r="E306" i="48" a="1"/>
  <c r="E306" i="48" l="1"/>
  <c r="P2947" i="2"/>
  <c r="C2947" i="2"/>
  <c r="D2946" i="2"/>
  <c r="O2946" i="2"/>
  <c r="Q2946" i="2"/>
  <c r="M2946" i="2"/>
  <c r="J2948" i="2"/>
  <c r="I2948" i="2"/>
  <c r="H2948" i="2"/>
  <c r="G2948" i="2"/>
  <c r="F2948" i="2"/>
  <c r="K2948" i="2"/>
  <c r="L2947" i="2"/>
  <c r="B2947" i="2"/>
  <c r="N2947" i="2"/>
  <c r="E2945" i="2"/>
  <c r="A2968" i="2"/>
  <c r="E220" i="2"/>
  <c r="O221" i="2"/>
  <c r="Q221" i="2"/>
  <c r="M221" i="2"/>
  <c r="D221" i="2"/>
  <c r="C222" i="2"/>
  <c r="N222" i="2"/>
  <c r="B222" i="2"/>
  <c r="L222" i="2"/>
  <c r="O2947" i="2" a="1"/>
  <c r="O222" i="2" a="1"/>
  <c r="M222" i="2" a="1"/>
  <c r="M2947" i="2" a="1"/>
  <c r="Q2947" i="2" a="1"/>
  <c r="Q222" i="2" a="1"/>
  <c r="F2949" i="2" a="1"/>
  <c r="N2948" i="2" l="1"/>
  <c r="O2947" i="2"/>
  <c r="M2947" i="2"/>
  <c r="Q2947" i="2"/>
  <c r="E221" i="2"/>
  <c r="E2946" i="2"/>
  <c r="K2949" i="2"/>
  <c r="J2949" i="2"/>
  <c r="H2949" i="2"/>
  <c r="G2949" i="2"/>
  <c r="I2949" i="2"/>
  <c r="F2949" i="2"/>
  <c r="C2948" i="2"/>
  <c r="L2948" i="2"/>
  <c r="B2948" i="2"/>
  <c r="P2948" i="2"/>
  <c r="D2947" i="2"/>
  <c r="A2969" i="2"/>
  <c r="M222" i="2"/>
  <c r="O222" i="2"/>
  <c r="Q222" i="2"/>
  <c r="D222" i="2"/>
  <c r="C223" i="2"/>
  <c r="P223" i="2"/>
  <c r="N223" i="2"/>
  <c r="L223" i="2"/>
  <c r="B223" i="2"/>
  <c r="F2950" i="2" a="1"/>
  <c r="O2948" i="2" a="1"/>
  <c r="M223" i="2" a="1"/>
  <c r="O223" i="2" a="1"/>
  <c r="Q2948" i="2" a="1"/>
  <c r="Q223" i="2" a="1"/>
  <c r="M2948" i="2" a="1"/>
  <c r="P2949" i="2" l="1"/>
  <c r="E2947" i="2"/>
  <c r="M2948" i="2"/>
  <c r="Q2948" i="2"/>
  <c r="O2948" i="2"/>
  <c r="H2950" i="2"/>
  <c r="F2950" i="2"/>
  <c r="K2950" i="2"/>
  <c r="J2950" i="2"/>
  <c r="I2950" i="2"/>
  <c r="G2950" i="2"/>
  <c r="B2949" i="2"/>
  <c r="L2949" i="2"/>
  <c r="C2949" i="2"/>
  <c r="N2949" i="2"/>
  <c r="D2948" i="2"/>
  <c r="E222" i="2"/>
  <c r="A2970" i="2"/>
  <c r="O223" i="2"/>
  <c r="Q223" i="2"/>
  <c r="M223" i="2"/>
  <c r="N224" i="2"/>
  <c r="P224" i="2"/>
  <c r="C224" i="2"/>
  <c r="D223" i="2"/>
  <c r="B224" i="2"/>
  <c r="L224" i="2"/>
  <c r="Q2949" i="2" a="1"/>
  <c r="Q224" i="2" a="1"/>
  <c r="M224" i="2" a="1"/>
  <c r="O224" i="2" a="1"/>
  <c r="F2951" i="2" a="1"/>
  <c r="M2949" i="2" a="1"/>
  <c r="O2949" i="2" a="1"/>
  <c r="P2950" i="2" l="1"/>
  <c r="C2950" i="2"/>
  <c r="D2949" i="2"/>
  <c r="Q2949" i="2"/>
  <c r="M2949" i="2"/>
  <c r="O2949" i="2"/>
  <c r="K2951" i="2"/>
  <c r="J2951" i="2"/>
  <c r="I2951" i="2"/>
  <c r="H2951" i="2"/>
  <c r="G2951" i="2"/>
  <c r="F2951" i="2"/>
  <c r="L2950" i="2"/>
  <c r="B2950" i="2"/>
  <c r="N2950" i="2"/>
  <c r="E2948" i="2"/>
  <c r="E223" i="2"/>
  <c r="A2971" i="2"/>
  <c r="D224" i="2"/>
  <c r="Q224" i="2"/>
  <c r="O224" i="2"/>
  <c r="M224" i="2"/>
  <c r="N225" i="2"/>
  <c r="P225" i="2"/>
  <c r="C225" i="2"/>
  <c r="L225" i="2"/>
  <c r="B225" i="2"/>
  <c r="O225" i="2" a="1"/>
  <c r="Q225" i="2" a="1"/>
  <c r="Q2950" i="2" a="1"/>
  <c r="M225" i="2" a="1"/>
  <c r="M2950" i="2" a="1"/>
  <c r="O2950" i="2" a="1"/>
  <c r="F2952" i="2" a="1"/>
  <c r="O2950" i="2" l="1"/>
  <c r="M2950" i="2"/>
  <c r="Q2950" i="2"/>
  <c r="N2951" i="2"/>
  <c r="C2951" i="2"/>
  <c r="P2951" i="2"/>
  <c r="K2952" i="2"/>
  <c r="J2952" i="2"/>
  <c r="H2952" i="2"/>
  <c r="G2952" i="2"/>
  <c r="F2952" i="2"/>
  <c r="I2952" i="2"/>
  <c r="L2951" i="2"/>
  <c r="B2951" i="2"/>
  <c r="E2949" i="2"/>
  <c r="D2950" i="2"/>
  <c r="A2972" i="2"/>
  <c r="E224" i="2"/>
  <c r="O225" i="2"/>
  <c r="Q225" i="2"/>
  <c r="M225" i="2"/>
  <c r="D225" i="2"/>
  <c r="N226" i="2"/>
  <c r="C226" i="2"/>
  <c r="L226" i="2"/>
  <c r="B226" i="2"/>
  <c r="P226" i="2"/>
  <c r="M2951" i="2" a="1"/>
  <c r="F2953" i="2" a="1"/>
  <c r="M226" i="2" a="1"/>
  <c r="Q2951" i="2" a="1"/>
  <c r="O226" i="2" a="1"/>
  <c r="O2951" i="2" a="1"/>
  <c r="Q226" i="2" a="1"/>
  <c r="E34" i="48" a="1"/>
  <c r="E34" i="48" l="1"/>
  <c r="D2951" i="2"/>
  <c r="E2950" i="2"/>
  <c r="P2952" i="2"/>
  <c r="M2951" i="2"/>
  <c r="Q2951" i="2"/>
  <c r="O2951" i="2"/>
  <c r="H2953" i="2"/>
  <c r="G2953" i="2"/>
  <c r="F2953" i="2"/>
  <c r="K2953" i="2"/>
  <c r="J2953" i="2"/>
  <c r="I2953" i="2"/>
  <c r="B2952" i="2"/>
  <c r="L2952" i="2"/>
  <c r="C2952" i="2"/>
  <c r="N2952" i="2"/>
  <c r="E225" i="2"/>
  <c r="A2973" i="2"/>
  <c r="O226" i="2"/>
  <c r="M226" i="2"/>
  <c r="Q226" i="2"/>
  <c r="P227" i="2"/>
  <c r="N227" i="2"/>
  <c r="D226" i="2"/>
  <c r="C227" i="2"/>
  <c r="P228" i="2"/>
  <c r="B227" i="2"/>
  <c r="L227" i="2"/>
  <c r="M227" i="2" a="1"/>
  <c r="Q2952" i="2" a="1"/>
  <c r="F2954" i="2" a="1"/>
  <c r="M2952" i="2" a="1"/>
  <c r="O2952" i="2" a="1"/>
  <c r="Q227" i="2" a="1"/>
  <c r="O227" i="2" a="1"/>
  <c r="E2951" i="2" l="1"/>
  <c r="P2953" i="2"/>
  <c r="J2954" i="2"/>
  <c r="G2954" i="2"/>
  <c r="F2954" i="2"/>
  <c r="K2954" i="2"/>
  <c r="I2954" i="2"/>
  <c r="H2954" i="2"/>
  <c r="Q2952" i="2"/>
  <c r="M2952" i="2"/>
  <c r="O2952" i="2"/>
  <c r="D2952" i="2"/>
  <c r="L2953" i="2"/>
  <c r="B2953" i="2"/>
  <c r="C2953" i="2"/>
  <c r="N2953" i="2"/>
  <c r="A2974" i="2"/>
  <c r="E226" i="2"/>
  <c r="Q227" i="2"/>
  <c r="M227" i="2"/>
  <c r="O227" i="2"/>
  <c r="Q2953" i="2" a="1"/>
  <c r="F2955" i="2" a="1"/>
  <c r="O2953" i="2" a="1"/>
  <c r="M2953" i="2" a="1"/>
  <c r="F309" i="48" a="1"/>
  <c r="F309" i="48" l="1"/>
  <c r="N2954" i="2"/>
  <c r="D2953" i="2"/>
  <c r="K2955" i="2"/>
  <c r="J2955" i="2"/>
  <c r="I2955" i="2"/>
  <c r="H2955" i="2"/>
  <c r="G2955" i="2"/>
  <c r="F2955" i="2"/>
  <c r="M2953" i="2"/>
  <c r="Q2953" i="2"/>
  <c r="O2953" i="2"/>
  <c r="E2952" i="2"/>
  <c r="C2954" i="2"/>
  <c r="B2954" i="2"/>
  <c r="L2954" i="2"/>
  <c r="P2954" i="2"/>
  <c r="A2975" i="2"/>
  <c r="E227" i="2"/>
  <c r="D227" i="2"/>
  <c r="C228" i="2"/>
  <c r="P229" i="2"/>
  <c r="N228" i="2"/>
  <c r="L228" i="2"/>
  <c r="B228" i="2"/>
  <c r="M2954" i="2" a="1"/>
  <c r="M228" i="2" a="1"/>
  <c r="F2956" i="2" a="1"/>
  <c r="O2954" i="2" a="1"/>
  <c r="Q228" i="2" a="1"/>
  <c r="O228" i="2" a="1"/>
  <c r="Q2954" i="2" a="1"/>
  <c r="P2955" i="2" l="1"/>
  <c r="N2955" i="2"/>
  <c r="C2955" i="2"/>
  <c r="Q2954" i="2"/>
  <c r="M2954" i="2"/>
  <c r="O2954" i="2"/>
  <c r="I2956" i="2"/>
  <c r="H2956" i="2"/>
  <c r="G2956" i="2"/>
  <c r="F2956" i="2"/>
  <c r="K2956" i="2"/>
  <c r="J2956" i="2"/>
  <c r="L2955" i="2"/>
  <c r="B2955" i="2"/>
  <c r="E2953" i="2"/>
  <c r="D2954" i="2"/>
  <c r="A2976" i="2"/>
  <c r="O228" i="2"/>
  <c r="Q228" i="2"/>
  <c r="M228" i="2"/>
  <c r="D228" i="2"/>
  <c r="C229" i="2"/>
  <c r="N229" i="2"/>
  <c r="P230" i="2"/>
  <c r="B229" i="2"/>
  <c r="L229" i="2"/>
  <c r="M2955" i="2" a="1"/>
  <c r="Q2955" i="2" a="1"/>
  <c r="Q229" i="2" a="1"/>
  <c r="O2955" i="2" a="1"/>
  <c r="F2957" i="2" a="1"/>
  <c r="M229" i="2" a="1"/>
  <c r="O229" i="2" a="1"/>
  <c r="D2955" i="2" l="1"/>
  <c r="O2955" i="2"/>
  <c r="Q2955" i="2"/>
  <c r="M2955" i="2"/>
  <c r="N2956" i="2"/>
  <c r="P2956" i="2"/>
  <c r="K2957" i="2"/>
  <c r="J2957" i="2"/>
  <c r="G2957" i="2"/>
  <c r="F2957" i="2"/>
  <c r="I2957" i="2"/>
  <c r="H2957" i="2"/>
  <c r="C2956" i="2"/>
  <c r="L2956" i="2"/>
  <c r="B2956" i="2"/>
  <c r="E2954" i="2"/>
  <c r="E228" i="2"/>
  <c r="A2977" i="2"/>
  <c r="O229" i="2"/>
  <c r="Q229" i="2"/>
  <c r="M229" i="2"/>
  <c r="C230" i="2"/>
  <c r="D229" i="2"/>
  <c r="N231" i="2"/>
  <c r="N230" i="2"/>
  <c r="B230" i="2"/>
  <c r="L230" i="2"/>
  <c r="Q230" i="2" a="1"/>
  <c r="O2956" i="2" a="1"/>
  <c r="F2958" i="2" a="1"/>
  <c r="M230" i="2" a="1"/>
  <c r="Q2956" i="2" a="1"/>
  <c r="O230" i="2" a="1"/>
  <c r="M2956" i="2" a="1"/>
  <c r="E307" i="48" a="1"/>
  <c r="E307" i="48" l="1"/>
  <c r="P2957" i="2"/>
  <c r="E2955" i="2"/>
  <c r="D2956" i="2"/>
  <c r="N2957" i="2"/>
  <c r="M2956" i="2"/>
  <c r="O2956" i="2"/>
  <c r="Q2956" i="2"/>
  <c r="K2958" i="2"/>
  <c r="J2958" i="2"/>
  <c r="I2958" i="2"/>
  <c r="H2958" i="2"/>
  <c r="G2958" i="2"/>
  <c r="F2958" i="2"/>
  <c r="L2957" i="2"/>
  <c r="B2957" i="2"/>
  <c r="C2957" i="2"/>
  <c r="E229" i="2"/>
  <c r="A2978" i="2"/>
  <c r="M230" i="2"/>
  <c r="Q230" i="2"/>
  <c r="O230" i="2"/>
  <c r="D230" i="2"/>
  <c r="C231" i="2"/>
  <c r="P231" i="2"/>
  <c r="B231" i="2"/>
  <c r="L231" i="2"/>
  <c r="M2957" i="2" a="1"/>
  <c r="O231" i="2" a="1"/>
  <c r="Q2957" i="2" a="1"/>
  <c r="Q231" i="2" a="1"/>
  <c r="M231" i="2" a="1"/>
  <c r="O2957" i="2" a="1"/>
  <c r="F2959" i="2" a="1"/>
  <c r="N2958" i="2" l="1"/>
  <c r="D2957" i="2"/>
  <c r="C2958" i="2"/>
  <c r="P2958" i="2"/>
  <c r="M2957" i="2"/>
  <c r="O2957" i="2"/>
  <c r="Q2957" i="2"/>
  <c r="H2959" i="2"/>
  <c r="G2959" i="2"/>
  <c r="F2959" i="2"/>
  <c r="K2959" i="2"/>
  <c r="J2959" i="2"/>
  <c r="I2959" i="2"/>
  <c r="L2958" i="2"/>
  <c r="B2958" i="2"/>
  <c r="E2956" i="2"/>
  <c r="A2979" i="2"/>
  <c r="E230" i="2"/>
  <c r="M231" i="2"/>
  <c r="Q231" i="2"/>
  <c r="O231" i="2"/>
  <c r="P233" i="2"/>
  <c r="N232" i="2"/>
  <c r="L232" i="2"/>
  <c r="B232" i="2"/>
  <c r="P232" i="2"/>
  <c r="C232" i="2"/>
  <c r="D231" i="2"/>
  <c r="Q232" i="2" a="1"/>
  <c r="O232" i="2" a="1"/>
  <c r="F2960" i="2" a="1"/>
  <c r="M232" i="2" a="1"/>
  <c r="Q2958" i="2" a="1"/>
  <c r="M2958" i="2" a="1"/>
  <c r="O2958" i="2" a="1"/>
  <c r="P2959" i="2" l="1"/>
  <c r="O2958" i="2"/>
  <c r="M2958" i="2"/>
  <c r="Q2958" i="2"/>
  <c r="D2958" i="2"/>
  <c r="K2960" i="2"/>
  <c r="J2960" i="2"/>
  <c r="G2960" i="2"/>
  <c r="F2960" i="2"/>
  <c r="I2960" i="2"/>
  <c r="H2960" i="2"/>
  <c r="L2959" i="2"/>
  <c r="B2959" i="2"/>
  <c r="N2959" i="2"/>
  <c r="C2959" i="2"/>
  <c r="E2957" i="2"/>
  <c r="A2980" i="2"/>
  <c r="E231" i="2"/>
  <c r="Q232" i="2"/>
  <c r="M232" i="2"/>
  <c r="O232" i="2"/>
  <c r="C233" i="2"/>
  <c r="D232" i="2"/>
  <c r="N233" i="2"/>
  <c r="B233" i="2"/>
  <c r="L233" i="2"/>
  <c r="F2961" i="2" a="1"/>
  <c r="O2959" i="2" a="1"/>
  <c r="M2959" i="2" a="1"/>
  <c r="Q233" i="2" a="1"/>
  <c r="O233" i="2" a="1"/>
  <c r="M233" i="2" a="1"/>
  <c r="Q2959" i="2" a="1"/>
  <c r="P2960" i="2" l="1"/>
  <c r="E2958" i="2"/>
  <c r="N2960" i="2"/>
  <c r="M2959" i="2"/>
  <c r="O2959" i="2"/>
  <c r="Q2959" i="2"/>
  <c r="K2961" i="2"/>
  <c r="J2961" i="2"/>
  <c r="H2961" i="2"/>
  <c r="G2961" i="2"/>
  <c r="I2961" i="2"/>
  <c r="F2961" i="2"/>
  <c r="L2960" i="2"/>
  <c r="B2960" i="2"/>
  <c r="C2960" i="2"/>
  <c r="D2959" i="2"/>
  <c r="E232" i="2"/>
  <c r="A2981" i="2"/>
  <c r="M233" i="2"/>
  <c r="Q233" i="2"/>
  <c r="O233" i="2"/>
  <c r="P234" i="2"/>
  <c r="N234" i="2"/>
  <c r="D233" i="2"/>
  <c r="C234" i="2"/>
  <c r="L234" i="2"/>
  <c r="B234" i="2"/>
  <c r="M234" i="2" a="1"/>
  <c r="Q234" i="2" a="1"/>
  <c r="F2962" i="2" a="1"/>
  <c r="O2960" i="2" a="1"/>
  <c r="O234" i="2" a="1"/>
  <c r="Q2960" i="2" a="1"/>
  <c r="M2960" i="2" a="1"/>
  <c r="P2961" i="2" l="1"/>
  <c r="D2960" i="2"/>
  <c r="H2962" i="2"/>
  <c r="G2962" i="2"/>
  <c r="F2962" i="2"/>
  <c r="K2962" i="2"/>
  <c r="J2962" i="2"/>
  <c r="I2962" i="2"/>
  <c r="M2960" i="2"/>
  <c r="O2960" i="2"/>
  <c r="Q2960" i="2"/>
  <c r="C2961" i="2"/>
  <c r="L2961" i="2"/>
  <c r="B2961" i="2"/>
  <c r="N2961" i="2"/>
  <c r="E2959" i="2"/>
  <c r="A2982" i="2"/>
  <c r="E233" i="2"/>
  <c r="M234" i="2"/>
  <c r="O234" i="2"/>
  <c r="Q234" i="2"/>
  <c r="D234" i="2"/>
  <c r="N235" i="2"/>
  <c r="L235" i="2"/>
  <c r="B235" i="2"/>
  <c r="C235" i="2"/>
  <c r="P235" i="2"/>
  <c r="Q235" i="2" a="1"/>
  <c r="M2961" i="2" a="1"/>
  <c r="F2963" i="2" a="1"/>
  <c r="O235" i="2" a="1"/>
  <c r="O2961" i="2" a="1"/>
  <c r="M235" i="2" a="1"/>
  <c r="Q2961" i="2" a="1"/>
  <c r="P2962" i="2" l="1"/>
  <c r="D2961" i="2"/>
  <c r="C2962" i="2"/>
  <c r="N2962" i="2"/>
  <c r="M2961" i="2"/>
  <c r="O2961" i="2"/>
  <c r="Q2961" i="2"/>
  <c r="K2963" i="2"/>
  <c r="J2963" i="2"/>
  <c r="H2963" i="2"/>
  <c r="G2963" i="2"/>
  <c r="F2963" i="2"/>
  <c r="I2963" i="2"/>
  <c r="E2960" i="2"/>
  <c r="L2962" i="2"/>
  <c r="B2962" i="2"/>
  <c r="A2983" i="2"/>
  <c r="E234" i="2"/>
  <c r="O235" i="2"/>
  <c r="M235" i="2"/>
  <c r="Q235" i="2"/>
  <c r="M2962" i="2" a="1"/>
  <c r="F2964" i="2" a="1"/>
  <c r="Q2962" i="2" a="1"/>
  <c r="O2962" i="2" a="1"/>
  <c r="E35" i="48" a="1"/>
  <c r="E35" i="48" l="1"/>
  <c r="P2963" i="2"/>
  <c r="D2962" i="2"/>
  <c r="Q2962" i="2"/>
  <c r="O2962" i="2"/>
  <c r="M2962" i="2"/>
  <c r="K2964" i="2"/>
  <c r="J2964" i="2"/>
  <c r="H2964" i="2"/>
  <c r="G2964" i="2"/>
  <c r="I2964" i="2"/>
  <c r="F2964" i="2"/>
  <c r="C2963" i="2"/>
  <c r="L2963" i="2"/>
  <c r="B2963" i="2"/>
  <c r="N2963" i="2"/>
  <c r="E2961" i="2"/>
  <c r="E235" i="2"/>
  <c r="A2984" i="2"/>
  <c r="P237" i="2"/>
  <c r="C236" i="2"/>
  <c r="D235" i="2"/>
  <c r="P236" i="2"/>
  <c r="N236" i="2" s="1"/>
  <c r="B236" i="2"/>
  <c r="L236" i="2"/>
  <c r="M236" i="2" a="1"/>
  <c r="Q2963" i="2" a="1"/>
  <c r="O236" i="2" a="1"/>
  <c r="Q236" i="2" a="1"/>
  <c r="F2965" i="2" a="1"/>
  <c r="O2963" i="2" a="1"/>
  <c r="M2963" i="2" a="1"/>
  <c r="F310" i="48" a="1"/>
  <c r="F310" i="48" l="1"/>
  <c r="P2964" i="2"/>
  <c r="E2962" i="2"/>
  <c r="M2963" i="2"/>
  <c r="O2963" i="2"/>
  <c r="Q2963" i="2"/>
  <c r="H2965" i="2"/>
  <c r="G2965" i="2"/>
  <c r="F2965" i="2"/>
  <c r="K2965" i="2"/>
  <c r="J2965" i="2"/>
  <c r="I2965" i="2"/>
  <c r="C2964" i="2"/>
  <c r="N2964" i="2"/>
  <c r="D2963" i="2"/>
  <c r="B2964" i="2"/>
  <c r="L2964" i="2"/>
  <c r="A2985" i="2"/>
  <c r="O236" i="2"/>
  <c r="Q236" i="2"/>
  <c r="M236" i="2"/>
  <c r="D236" i="2"/>
  <c r="C237" i="2"/>
  <c r="N237" i="2"/>
  <c r="B237" i="2"/>
  <c r="L237" i="2"/>
  <c r="Q2964" i="2" a="1"/>
  <c r="M2964" i="2" a="1"/>
  <c r="Q237" i="2" a="1"/>
  <c r="M237" i="2" a="1"/>
  <c r="F2966" i="2" a="1"/>
  <c r="O2964" i="2" a="1"/>
  <c r="O237" i="2" a="1"/>
  <c r="P2965" i="2" l="1"/>
  <c r="Q2964" i="2"/>
  <c r="O2964" i="2"/>
  <c r="M2964" i="2"/>
  <c r="K2966" i="2"/>
  <c r="J2966" i="2"/>
  <c r="P2966" i="2" s="1"/>
  <c r="H2966" i="2"/>
  <c r="G2966" i="2"/>
  <c r="F2966" i="2"/>
  <c r="I2966" i="2"/>
  <c r="C2965" i="2"/>
  <c r="N2965" i="2"/>
  <c r="B2965" i="2"/>
  <c r="L2965" i="2"/>
  <c r="D2964" i="2"/>
  <c r="E2963" i="2"/>
  <c r="A2986" i="2"/>
  <c r="E236" i="2"/>
  <c r="Q237" i="2"/>
  <c r="O237" i="2"/>
  <c r="M237" i="2"/>
  <c r="M2965" i="2" a="1"/>
  <c r="Q2965" i="2" a="1"/>
  <c r="F2967" i="2" a="1"/>
  <c r="O2965" i="2" a="1"/>
  <c r="E2964" i="2" l="1"/>
  <c r="M2965" i="2"/>
  <c r="O2965" i="2"/>
  <c r="Q2965" i="2"/>
  <c r="K2967" i="2"/>
  <c r="J2967" i="2"/>
  <c r="H2967" i="2"/>
  <c r="G2967" i="2"/>
  <c r="I2967" i="2"/>
  <c r="F2967" i="2"/>
  <c r="N2966" i="2"/>
  <c r="B2966" i="2"/>
  <c r="L2966" i="2"/>
  <c r="C2966" i="2"/>
  <c r="D2965" i="2"/>
  <c r="E237" i="2"/>
  <c r="A2987" i="2"/>
  <c r="P238" i="2"/>
  <c r="L238" i="2"/>
  <c r="B238" i="2"/>
  <c r="D237" i="2"/>
  <c r="C238" i="2"/>
  <c r="N238" i="2"/>
  <c r="F2968" i="2" a="1"/>
  <c r="M2966" i="2" a="1"/>
  <c r="M238" i="2" a="1"/>
  <c r="Q238" i="2" a="1"/>
  <c r="Q2966" i="2" a="1"/>
  <c r="O238" i="2" a="1"/>
  <c r="O2966" i="2" a="1"/>
  <c r="E308" i="48" a="1"/>
  <c r="E308" i="48" l="1"/>
  <c r="D2966" i="2"/>
  <c r="P2967" i="2"/>
  <c r="H2968" i="2"/>
  <c r="G2968" i="2"/>
  <c r="F2968" i="2"/>
  <c r="K2968" i="2"/>
  <c r="J2968" i="2"/>
  <c r="I2968" i="2"/>
  <c r="O2966" i="2"/>
  <c r="Q2966" i="2"/>
  <c r="M2966" i="2"/>
  <c r="C2967" i="2"/>
  <c r="N2967" i="2"/>
  <c r="L2967" i="2"/>
  <c r="B2967" i="2"/>
  <c r="E2965" i="2"/>
  <c r="A2988" i="2"/>
  <c r="M238" i="2"/>
  <c r="Q238" i="2"/>
  <c r="O238" i="2"/>
  <c r="C239" i="2"/>
  <c r="D238" i="2"/>
  <c r="N239" i="2"/>
  <c r="L239" i="2"/>
  <c r="B239" i="2"/>
  <c r="O239" i="2" a="1"/>
  <c r="F2969" i="2" a="1"/>
  <c r="M239" i="2" a="1"/>
  <c r="Q239" i="2" a="1"/>
  <c r="M2967" i="2" a="1"/>
  <c r="O2967" i="2" a="1"/>
  <c r="Q2967" i="2" a="1"/>
  <c r="D2967" i="2" l="1"/>
  <c r="P2968" i="2"/>
  <c r="E2966" i="2"/>
  <c r="M2967" i="2"/>
  <c r="Q2967" i="2"/>
  <c r="O2967" i="2"/>
  <c r="K2969" i="2"/>
  <c r="J2969" i="2"/>
  <c r="H2969" i="2"/>
  <c r="G2969" i="2"/>
  <c r="F2969" i="2"/>
  <c r="I2969" i="2"/>
  <c r="L2968" i="2"/>
  <c r="B2968" i="2"/>
  <c r="C2968" i="2"/>
  <c r="N2968" i="2"/>
  <c r="A2989" i="2"/>
  <c r="E238" i="2"/>
  <c r="Q239" i="2"/>
  <c r="O239" i="2"/>
  <c r="M239" i="2"/>
  <c r="N240" i="2"/>
  <c r="C240" i="2"/>
  <c r="P239" i="2"/>
  <c r="D239" i="2" s="1"/>
  <c r="P240" i="2"/>
  <c r="L240" i="2"/>
  <c r="B240" i="2"/>
  <c r="F2970" i="2" a="1"/>
  <c r="M2968" i="2" a="1"/>
  <c r="Q240" i="2" a="1"/>
  <c r="Q2968" i="2" a="1"/>
  <c r="O2968" i="2" a="1"/>
  <c r="O240" i="2" a="1"/>
  <c r="M240" i="2" a="1"/>
  <c r="D2968" i="2" l="1"/>
  <c r="P2969" i="2"/>
  <c r="M2968" i="2"/>
  <c r="O2968" i="2"/>
  <c r="Q2968" i="2"/>
  <c r="K2970" i="2"/>
  <c r="J2970" i="2"/>
  <c r="H2970" i="2"/>
  <c r="G2970" i="2"/>
  <c r="I2970" i="2"/>
  <c r="F2970" i="2"/>
  <c r="C2969" i="2"/>
  <c r="L2969" i="2"/>
  <c r="B2969" i="2"/>
  <c r="N2969" i="2"/>
  <c r="E2967" i="2"/>
  <c r="A2990" i="2"/>
  <c r="E239" i="2"/>
  <c r="O240" i="2"/>
  <c r="Q240" i="2"/>
  <c r="M240" i="2"/>
  <c r="D240" i="2"/>
  <c r="P241" i="2"/>
  <c r="C241" i="2"/>
  <c r="N241" i="2"/>
  <c r="B241" i="2"/>
  <c r="L241" i="2"/>
  <c r="O2969" i="2" a="1"/>
  <c r="M2969" i="2" a="1"/>
  <c r="Q241" i="2" a="1"/>
  <c r="M241" i="2" a="1"/>
  <c r="O241" i="2" a="1"/>
  <c r="Q2969" i="2" a="1"/>
  <c r="F2971" i="2" a="1"/>
  <c r="P2970" i="2" l="1"/>
  <c r="D2969" i="2"/>
  <c r="M2969" i="2"/>
  <c r="Q2969" i="2"/>
  <c r="O2969" i="2"/>
  <c r="H2971" i="2"/>
  <c r="G2971" i="2"/>
  <c r="F2971" i="2"/>
  <c r="K2971" i="2"/>
  <c r="I2971" i="2"/>
  <c r="J2971" i="2"/>
  <c r="N2970" i="2"/>
  <c r="L2970" i="2"/>
  <c r="B2970" i="2"/>
  <c r="C2970" i="2"/>
  <c r="E2968" i="2"/>
  <c r="E240" i="2"/>
  <c r="A2991" i="2"/>
  <c r="O241" i="2"/>
  <c r="Q241" i="2"/>
  <c r="M241" i="2"/>
  <c r="N242" i="2"/>
  <c r="C242" i="2"/>
  <c r="P242" i="2"/>
  <c r="D241" i="2"/>
  <c r="B242" i="2"/>
  <c r="L242" i="2"/>
  <c r="M242" i="2" a="1"/>
  <c r="O242" i="2" a="1"/>
  <c r="Q242" i="2" a="1"/>
  <c r="Q2970" i="2" a="1"/>
  <c r="M2970" i="2" a="1"/>
  <c r="O2970" i="2" a="1"/>
  <c r="F2972" i="2" a="1"/>
  <c r="P2971" i="2" l="1"/>
  <c r="K2972" i="2"/>
  <c r="J2972" i="2"/>
  <c r="H2972" i="2"/>
  <c r="G2972" i="2"/>
  <c r="F2972" i="2"/>
  <c r="I2972" i="2"/>
  <c r="M2970" i="2"/>
  <c r="Q2970" i="2"/>
  <c r="O2970" i="2"/>
  <c r="D2970" i="2"/>
  <c r="C2971" i="2"/>
  <c r="L2971" i="2"/>
  <c r="B2971" i="2"/>
  <c r="N2971" i="2"/>
  <c r="E2969" i="2"/>
  <c r="E241" i="2"/>
  <c r="A2992" i="2"/>
  <c r="Q242" i="2"/>
  <c r="M242" i="2"/>
  <c r="O242" i="2"/>
  <c r="D242" i="2"/>
  <c r="P243" i="2"/>
  <c r="C243" i="2"/>
  <c r="N243" i="2"/>
  <c r="B243" i="2"/>
  <c r="L243" i="2"/>
  <c r="O243" i="2" a="1"/>
  <c r="M243" i="2" a="1"/>
  <c r="M2971" i="2" a="1"/>
  <c r="F2973" i="2" a="1"/>
  <c r="O2971" i="2" a="1"/>
  <c r="Q2971" i="2" a="1"/>
  <c r="Q243" i="2" a="1"/>
  <c r="P2972" i="2" l="1"/>
  <c r="D2971" i="2"/>
  <c r="M2971" i="2"/>
  <c r="Q2971" i="2"/>
  <c r="O2971" i="2"/>
  <c r="K2973" i="2"/>
  <c r="J2973" i="2"/>
  <c r="H2973" i="2"/>
  <c r="G2973" i="2"/>
  <c r="I2973" i="2"/>
  <c r="F2973" i="2"/>
  <c r="E2970" i="2"/>
  <c r="L2972" i="2"/>
  <c r="B2972" i="2"/>
  <c r="C2972" i="2"/>
  <c r="N2972" i="2"/>
  <c r="A2993" i="2"/>
  <c r="E242" i="2"/>
  <c r="Q243" i="2"/>
  <c r="O243" i="2"/>
  <c r="M243" i="2"/>
  <c r="P245" i="2"/>
  <c r="P244" i="2"/>
  <c r="N244" i="2" s="1"/>
  <c r="B244" i="2"/>
  <c r="L244" i="2"/>
  <c r="C244" i="2"/>
  <c r="D243" i="2"/>
  <c r="O2972" i="2" a="1"/>
  <c r="Q2972" i="2" a="1"/>
  <c r="M244" i="2" a="1"/>
  <c r="M2972" i="2" a="1"/>
  <c r="O244" i="2" a="1"/>
  <c r="Q244" i="2" a="1"/>
  <c r="F2974" i="2" a="1"/>
  <c r="P2973" i="2" l="1"/>
  <c r="D2972" i="2"/>
  <c r="H2974" i="2"/>
  <c r="G2974" i="2"/>
  <c r="F2974" i="2"/>
  <c r="K2974" i="2"/>
  <c r="I2974" i="2"/>
  <c r="J2974" i="2"/>
  <c r="O2972" i="2"/>
  <c r="Q2972" i="2"/>
  <c r="M2972" i="2"/>
  <c r="L2973" i="2"/>
  <c r="B2973" i="2"/>
  <c r="C2973" i="2"/>
  <c r="N2973" i="2"/>
  <c r="E2971" i="2"/>
  <c r="A2994" i="2"/>
  <c r="E243" i="2"/>
  <c r="O244" i="2"/>
  <c r="Q244" i="2"/>
  <c r="M244" i="2"/>
  <c r="C245" i="2"/>
  <c r="D244" i="2"/>
  <c r="N245" i="2"/>
  <c r="B245" i="2"/>
  <c r="L245" i="2"/>
  <c r="Q2973" i="2" a="1"/>
  <c r="O2973" i="2" a="1"/>
  <c r="M2973" i="2" a="1"/>
  <c r="Q245" i="2" a="1"/>
  <c r="F2975" i="2" a="1"/>
  <c r="M245" i="2" a="1"/>
  <c r="O245" i="2" a="1"/>
  <c r="F311" i="48" a="1"/>
  <c r="F311" i="48" l="1"/>
  <c r="P2974" i="2"/>
  <c r="E2972" i="2"/>
  <c r="D2973" i="2"/>
  <c r="O2973" i="2"/>
  <c r="M2973" i="2"/>
  <c r="Q2973" i="2"/>
  <c r="K2975" i="2"/>
  <c r="J2975" i="2"/>
  <c r="H2975" i="2"/>
  <c r="G2975" i="2"/>
  <c r="F2975" i="2"/>
  <c r="I2975" i="2"/>
  <c r="L2974" i="2"/>
  <c r="B2974" i="2"/>
  <c r="C2974" i="2"/>
  <c r="N2974" i="2"/>
  <c r="A2995" i="2"/>
  <c r="E244" i="2"/>
  <c r="M245" i="2"/>
  <c r="Q245" i="2"/>
  <c r="O245" i="2"/>
  <c r="P246" i="2"/>
  <c r="C246" i="2"/>
  <c r="N246" i="2"/>
  <c r="D245" i="2"/>
  <c r="B246" i="2"/>
  <c r="L246" i="2"/>
  <c r="M2974" i="2" a="1"/>
  <c r="O246" i="2" a="1"/>
  <c r="O2974" i="2" a="1"/>
  <c r="Q246" i="2" a="1"/>
  <c r="M246" i="2" a="1"/>
  <c r="F2976" i="2" a="1"/>
  <c r="Q2974" i="2" a="1"/>
  <c r="E36" i="48" a="1"/>
  <c r="E36" i="48" l="1"/>
  <c r="D2974" i="2"/>
  <c r="P2975" i="2"/>
  <c r="M2974" i="2"/>
  <c r="O2974" i="2"/>
  <c r="Q2974" i="2"/>
  <c r="K2976" i="2"/>
  <c r="J2976" i="2"/>
  <c r="I2976" i="2"/>
  <c r="H2976" i="2"/>
  <c r="G2976" i="2"/>
  <c r="F2976" i="2"/>
  <c r="C2975" i="2"/>
  <c r="N2975" i="2"/>
  <c r="B2975" i="2"/>
  <c r="L2975" i="2"/>
  <c r="E2973" i="2"/>
  <c r="A2996" i="2"/>
  <c r="E245" i="2"/>
  <c r="O246" i="2"/>
  <c r="Q246" i="2"/>
  <c r="M246" i="2"/>
  <c r="P247" i="2"/>
  <c r="C247" i="2"/>
  <c r="D246" i="2"/>
  <c r="N247" i="2"/>
  <c r="L247" i="2"/>
  <c r="B247" i="2"/>
  <c r="M247" i="2" a="1"/>
  <c r="Q2975" i="2" a="1"/>
  <c r="M2975" i="2" a="1"/>
  <c r="F2977" i="2" a="1"/>
  <c r="O2975" i="2" a="1"/>
  <c r="O247" i="2" a="1"/>
  <c r="Q247" i="2" a="1"/>
  <c r="P2976" i="2" l="1"/>
  <c r="C2976" i="2"/>
  <c r="N2976" i="2"/>
  <c r="O2975" i="2"/>
  <c r="Q2975" i="2"/>
  <c r="M2975" i="2"/>
  <c r="J2977" i="2"/>
  <c r="H2977" i="2"/>
  <c r="G2977" i="2"/>
  <c r="F2977" i="2"/>
  <c r="K2977" i="2"/>
  <c r="I2977" i="2"/>
  <c r="L2976" i="2"/>
  <c r="B2976" i="2"/>
  <c r="D2975" i="2"/>
  <c r="E2974" i="2"/>
  <c r="E246" i="2"/>
  <c r="A2997" i="2"/>
  <c r="Q247" i="2"/>
  <c r="M247" i="2"/>
  <c r="O247" i="2"/>
  <c r="P248" i="2"/>
  <c r="D247" i="2"/>
  <c r="P249" i="2"/>
  <c r="N249" i="2"/>
  <c r="C248" i="2"/>
  <c r="N248" i="2"/>
  <c r="B248" i="2"/>
  <c r="L248" i="2"/>
  <c r="M248" i="2" a="1"/>
  <c r="M2976" i="2" a="1"/>
  <c r="O2976" i="2" a="1"/>
  <c r="Q2976" i="2" a="1"/>
  <c r="O248" i="2" a="1"/>
  <c r="F2978" i="2" a="1"/>
  <c r="Q248" i="2" a="1"/>
  <c r="E309" i="48" a="1"/>
  <c r="E309" i="48" l="1"/>
  <c r="O2976" i="2"/>
  <c r="M2976" i="2"/>
  <c r="Q2976" i="2"/>
  <c r="D2976" i="2"/>
  <c r="E2975" i="2"/>
  <c r="K2978" i="2"/>
  <c r="J2978" i="2"/>
  <c r="H2978" i="2"/>
  <c r="G2978" i="2"/>
  <c r="F2978" i="2"/>
  <c r="I2978" i="2"/>
  <c r="B2977" i="2"/>
  <c r="L2977" i="2"/>
  <c r="C2977" i="2"/>
  <c r="N2977" i="2"/>
  <c r="P2977" i="2"/>
  <c r="A2998" i="2"/>
  <c r="E247" i="2"/>
  <c r="Q248" i="2"/>
  <c r="O248" i="2"/>
  <c r="M248" i="2"/>
  <c r="D248" i="2"/>
  <c r="C249" i="2"/>
  <c r="L249" i="2"/>
  <c r="D249" i="2" s="1"/>
  <c r="B249" i="2"/>
  <c r="O2977" i="2" a="1"/>
  <c r="M2977" i="2" a="1"/>
  <c r="Q2977" i="2" a="1"/>
  <c r="F2979" i="2" a="1"/>
  <c r="Q249" i="2" a="1"/>
  <c r="M249" i="2" a="1"/>
  <c r="O249" i="2" a="1"/>
  <c r="E2976" i="2" l="1"/>
  <c r="P2978" i="2"/>
  <c r="E248" i="2"/>
  <c r="M2977" i="2"/>
  <c r="O2977" i="2"/>
  <c r="Q2977" i="2"/>
  <c r="K2979" i="2"/>
  <c r="J2979" i="2"/>
  <c r="I2979" i="2"/>
  <c r="H2979" i="2"/>
  <c r="G2979" i="2"/>
  <c r="F2979" i="2"/>
  <c r="B2978" i="2"/>
  <c r="L2978" i="2"/>
  <c r="C2978" i="2"/>
  <c r="N2978" i="2"/>
  <c r="D2977" i="2"/>
  <c r="A2999" i="2"/>
  <c r="Q249" i="2"/>
  <c r="O249" i="2"/>
  <c r="M249" i="2"/>
  <c r="P250" i="2"/>
  <c r="L250" i="2"/>
  <c r="B250" i="2"/>
  <c r="C250" i="2"/>
  <c r="N250" i="2"/>
  <c r="F2980" i="2" a="1"/>
  <c r="O250" i="2" a="1"/>
  <c r="Q2978" i="2" a="1"/>
  <c r="M250" i="2" a="1"/>
  <c r="M2978" i="2" a="1"/>
  <c r="Q250" i="2" a="1"/>
  <c r="O2978" i="2" a="1"/>
  <c r="P2979" i="2" l="1"/>
  <c r="N2979" i="2"/>
  <c r="D2978" i="2"/>
  <c r="C2979" i="2"/>
  <c r="O2978" i="2"/>
  <c r="M2978" i="2"/>
  <c r="Q2978" i="2"/>
  <c r="H2980" i="2"/>
  <c r="G2980" i="2"/>
  <c r="F2980" i="2"/>
  <c r="K2980" i="2"/>
  <c r="I2980" i="2"/>
  <c r="J2980" i="2"/>
  <c r="L2979" i="2"/>
  <c r="B2979" i="2"/>
  <c r="E2977" i="2"/>
  <c r="A3000" i="2"/>
  <c r="E249" i="2"/>
  <c r="M250" i="2"/>
  <c r="Q250" i="2"/>
  <c r="O250" i="2"/>
  <c r="D250" i="2"/>
  <c r="P251" i="2"/>
  <c r="L251" i="2"/>
  <c r="B251" i="2"/>
  <c r="C251" i="2"/>
  <c r="N251" i="2"/>
  <c r="O251" i="2" a="1"/>
  <c r="F2981" i="2" a="1"/>
  <c r="M2979" i="2" a="1"/>
  <c r="Q251" i="2" a="1"/>
  <c r="O2979" i="2" a="1"/>
  <c r="M251" i="2" a="1"/>
  <c r="Q2979" i="2" a="1"/>
  <c r="D2979" i="2" l="1"/>
  <c r="P2980" i="2"/>
  <c r="M2979" i="2"/>
  <c r="Q2979" i="2"/>
  <c r="O2979" i="2"/>
  <c r="K2981" i="2"/>
  <c r="J2981" i="2"/>
  <c r="I2981" i="2"/>
  <c r="H2981" i="2"/>
  <c r="G2981" i="2"/>
  <c r="F2981" i="2"/>
  <c r="C2980" i="2"/>
  <c r="N2980" i="2"/>
  <c r="B2980" i="2"/>
  <c r="L2980" i="2"/>
  <c r="E2978" i="2"/>
  <c r="A3001" i="2"/>
  <c r="E250" i="2"/>
  <c r="Q251" i="2"/>
  <c r="O251" i="2"/>
  <c r="M251" i="2"/>
  <c r="C252" i="2"/>
  <c r="P252" i="2"/>
  <c r="D251" i="2"/>
  <c r="N252" i="2"/>
  <c r="B252" i="2"/>
  <c r="L252" i="2"/>
  <c r="F2982" i="2" a="1"/>
  <c r="O2980" i="2" a="1"/>
  <c r="Q252" i="2" a="1"/>
  <c r="Q2980" i="2" a="1"/>
  <c r="M252" i="2" a="1"/>
  <c r="O252" i="2" a="1"/>
  <c r="M2980" i="2" a="1"/>
  <c r="N2981" i="2" l="1"/>
  <c r="P2981" i="2"/>
  <c r="D2980" i="2"/>
  <c r="C2981" i="2"/>
  <c r="E2979" i="2"/>
  <c r="M2980" i="2"/>
  <c r="O2980" i="2"/>
  <c r="Q2980" i="2"/>
  <c r="G2982" i="2"/>
  <c r="K2982" i="2"/>
  <c r="J2982" i="2"/>
  <c r="I2982" i="2"/>
  <c r="F2982" i="2"/>
  <c r="H2982" i="2"/>
  <c r="L2981" i="2"/>
  <c r="B2981" i="2"/>
  <c r="E251" i="2"/>
  <c r="A3002" i="2"/>
  <c r="O252" i="2"/>
  <c r="M252" i="2"/>
  <c r="Q252" i="2"/>
  <c r="P253" i="2"/>
  <c r="D252" i="2"/>
  <c r="N253" i="2"/>
  <c r="N254" i="2"/>
  <c r="C253" i="2"/>
  <c r="L253" i="2"/>
  <c r="B253" i="2"/>
  <c r="O2981" i="2" a="1"/>
  <c r="M253" i="2" a="1"/>
  <c r="F2983" i="2" a="1"/>
  <c r="Q253" i="2" a="1"/>
  <c r="M2981" i="2" a="1"/>
  <c r="O253" i="2" a="1"/>
  <c r="Q2981" i="2" a="1"/>
  <c r="N2982" i="2" l="1"/>
  <c r="D2981" i="2"/>
  <c r="M2981" i="2"/>
  <c r="Q2981" i="2"/>
  <c r="O2981" i="2"/>
  <c r="P2982" i="2"/>
  <c r="H2983" i="2"/>
  <c r="G2983" i="2"/>
  <c r="F2983" i="2"/>
  <c r="K2983" i="2"/>
  <c r="I2983" i="2"/>
  <c r="J2983" i="2"/>
  <c r="B2982" i="2"/>
  <c r="L2982" i="2"/>
  <c r="C2982" i="2"/>
  <c r="E2980" i="2"/>
  <c r="E252" i="2"/>
  <c r="A3003" i="2"/>
  <c r="Q253" i="2"/>
  <c r="O253" i="2"/>
  <c r="M253" i="2"/>
  <c r="P254" i="2"/>
  <c r="C254" i="2"/>
  <c r="D253" i="2"/>
  <c r="N255" i="2"/>
  <c r="B254" i="2"/>
  <c r="L254" i="2"/>
  <c r="O2982" i="2" a="1"/>
  <c r="M254" i="2" a="1"/>
  <c r="O254" i="2" a="1"/>
  <c r="Q254" i="2" a="1"/>
  <c r="Q2982" i="2" a="1"/>
  <c r="M2982" i="2" a="1"/>
  <c r="F2984" i="2" a="1"/>
  <c r="E2981" i="2" l="1"/>
  <c r="P2983" i="2"/>
  <c r="D2982" i="2"/>
  <c r="Q2982" i="2"/>
  <c r="M2982" i="2"/>
  <c r="O2982" i="2"/>
  <c r="K2984" i="2"/>
  <c r="J2984" i="2"/>
  <c r="I2984" i="2"/>
  <c r="H2984" i="2"/>
  <c r="G2984" i="2"/>
  <c r="F2984" i="2"/>
  <c r="B2983" i="2"/>
  <c r="L2983" i="2"/>
  <c r="C2983" i="2"/>
  <c r="N2983" i="2"/>
  <c r="A3004" i="2"/>
  <c r="E253" i="2"/>
  <c r="O254" i="2"/>
  <c r="Q254" i="2"/>
  <c r="M254" i="2"/>
  <c r="D254" i="2"/>
  <c r="C255" i="2"/>
  <c r="P255" i="2"/>
  <c r="L255" i="2"/>
  <c r="B255" i="2"/>
  <c r="M255" i="2" a="1"/>
  <c r="Q2983" i="2" a="1"/>
  <c r="F2985" i="2" a="1"/>
  <c r="Q255" i="2" a="1"/>
  <c r="O255" i="2" a="1"/>
  <c r="M2983" i="2" a="1"/>
  <c r="O2983" i="2" a="1"/>
  <c r="F312" i="48" a="1"/>
  <c r="F312" i="48" l="1"/>
  <c r="A3005" i="2"/>
  <c r="A3006" i="2" s="1"/>
  <c r="A3007" i="2" s="1"/>
  <c r="A3008" i="2" s="1"/>
  <c r="A3009" i="2" s="1"/>
  <c r="A3010" i="2" s="1"/>
  <c r="A3011" i="2" s="1"/>
  <c r="A3012" i="2" s="1"/>
  <c r="A3013" i="2" s="1"/>
  <c r="A3014" i="2" s="1"/>
  <c r="P2984" i="2"/>
  <c r="C2984" i="2"/>
  <c r="N2984" i="2"/>
  <c r="D2983" i="2"/>
  <c r="M2983" i="2"/>
  <c r="O2983" i="2"/>
  <c r="Q2983" i="2"/>
  <c r="F2985" i="2"/>
  <c r="K2985" i="2"/>
  <c r="J2985" i="2"/>
  <c r="I2985" i="2"/>
  <c r="H2985" i="2"/>
  <c r="G2985" i="2"/>
  <c r="L2984" i="2"/>
  <c r="B2984" i="2"/>
  <c r="E2982" i="2"/>
  <c r="E254" i="2"/>
  <c r="O255" i="2"/>
  <c r="Q255" i="2"/>
  <c r="M255" i="2"/>
  <c r="D255" i="2"/>
  <c r="C256" i="2"/>
  <c r="P256" i="2"/>
  <c r="B256" i="2"/>
  <c r="L256" i="2"/>
  <c r="N256" i="2"/>
  <c r="M2984" i="2" a="1"/>
  <c r="O2984" i="2" a="1"/>
  <c r="F2986" i="2" a="1"/>
  <c r="O256" i="2" a="1"/>
  <c r="Q256" i="2" a="1"/>
  <c r="Q2984" i="2" a="1"/>
  <c r="M256" i="2" a="1"/>
  <c r="F313" i="48" a="1"/>
  <c r="E37" i="48" a="1"/>
  <c r="F313" i="48" l="1"/>
  <c r="A3015" i="2"/>
  <c r="A3016" i="2" s="1"/>
  <c r="A3017" i="2" s="1"/>
  <c r="A3018" i="2" s="1"/>
  <c r="A3019" i="2" s="1"/>
  <c r="A3020" i="2" s="1"/>
  <c r="A3021" i="2" s="1"/>
  <c r="A3022" i="2" s="1"/>
  <c r="A3023" i="2" s="1"/>
  <c r="A3024" i="2" s="1"/>
  <c r="E37" i="48"/>
  <c r="N2985" i="2"/>
  <c r="O2984" i="2"/>
  <c r="M2984" i="2"/>
  <c r="Q2984" i="2"/>
  <c r="D2984" i="2"/>
  <c r="C2985" i="2"/>
  <c r="P2985" i="2"/>
  <c r="H2986" i="2"/>
  <c r="G2986" i="2"/>
  <c r="F2986" i="2"/>
  <c r="K2986" i="2"/>
  <c r="I2986" i="2"/>
  <c r="J2986" i="2"/>
  <c r="L2985" i="2"/>
  <c r="B2985" i="2"/>
  <c r="E2983" i="2"/>
  <c r="E255" i="2"/>
  <c r="M256" i="2"/>
  <c r="Q256" i="2"/>
  <c r="O256" i="2"/>
  <c r="N257" i="2"/>
  <c r="N258" i="2"/>
  <c r="D256" i="2"/>
  <c r="C257" i="2"/>
  <c r="P257" i="2"/>
  <c r="B257" i="2"/>
  <c r="L257" i="2"/>
  <c r="M2985" i="2" a="1"/>
  <c r="M257" i="2" a="1"/>
  <c r="O257" i="2" a="1"/>
  <c r="F2987" i="2" a="1"/>
  <c r="Q2985" i="2" a="1"/>
  <c r="O2985" i="2" a="1"/>
  <c r="Q257" i="2" a="1"/>
  <c r="F314" i="48" a="1"/>
  <c r="F314" i="48" l="1"/>
  <c r="A3025" i="2"/>
  <c r="A3026" i="2" s="1"/>
  <c r="A3027" i="2" s="1"/>
  <c r="A3028" i="2" s="1"/>
  <c r="A3029" i="2" s="1"/>
  <c r="A3030" i="2" s="1"/>
  <c r="A3031" i="2" s="1"/>
  <c r="A3032" i="2" s="1"/>
  <c r="A3033" i="2" s="1"/>
  <c r="A3034" i="2" s="1"/>
  <c r="E2984" i="2"/>
  <c r="D2985" i="2"/>
  <c r="O2985" i="2"/>
  <c r="M2985" i="2"/>
  <c r="Q2985" i="2"/>
  <c r="P2986" i="2"/>
  <c r="K2987" i="2"/>
  <c r="J2987" i="2"/>
  <c r="I2987" i="2"/>
  <c r="H2987" i="2"/>
  <c r="G2987" i="2"/>
  <c r="F2987" i="2"/>
  <c r="N2986" i="2"/>
  <c r="B2986" i="2"/>
  <c r="L2986" i="2"/>
  <c r="C2986" i="2"/>
  <c r="E256" i="2"/>
  <c r="O257" i="2"/>
  <c r="M257" i="2"/>
  <c r="Q257" i="2"/>
  <c r="Q2986" i="2" a="1"/>
  <c r="M2986" i="2" a="1"/>
  <c r="F2988" i="2" a="1"/>
  <c r="O2986" i="2" a="1"/>
  <c r="F315" i="48" a="1"/>
  <c r="E310" i="48" a="1"/>
  <c r="F315" i="48" l="1"/>
  <c r="A3035" i="2"/>
  <c r="A3036" i="2" s="1"/>
  <c r="A3037" i="2" s="1"/>
  <c r="A3038" i="2" s="1"/>
  <c r="A3039" i="2" s="1"/>
  <c r="A3040" i="2" s="1"/>
  <c r="A3041" i="2" s="1"/>
  <c r="A3042" i="2" s="1"/>
  <c r="A3043" i="2" s="1"/>
  <c r="A3044" i="2" s="1"/>
  <c r="E310" i="48"/>
  <c r="P2987" i="2"/>
  <c r="N2987" i="2"/>
  <c r="E2985" i="2"/>
  <c r="D2986" i="2"/>
  <c r="C2987" i="2"/>
  <c r="M2986" i="2"/>
  <c r="O2986" i="2"/>
  <c r="Q2986" i="2"/>
  <c r="K2988" i="2"/>
  <c r="J2988" i="2"/>
  <c r="I2988" i="2"/>
  <c r="H2988" i="2"/>
  <c r="G2988" i="2"/>
  <c r="F2988" i="2"/>
  <c r="L2987" i="2"/>
  <c r="B2987" i="2"/>
  <c r="E257" i="2"/>
  <c r="Q2987" i="2" a="1"/>
  <c r="M2987" i="2" a="1"/>
  <c r="O2987" i="2" a="1"/>
  <c r="F2989" i="2" a="1"/>
  <c r="F316" i="48" a="1"/>
  <c r="F316" i="48" l="1"/>
  <c r="A3045" i="2"/>
  <c r="A3046" i="2" s="1"/>
  <c r="A3047" i="2" s="1"/>
  <c r="A3048" i="2" s="1"/>
  <c r="A3049" i="2" s="1"/>
  <c r="A3050" i="2" s="1"/>
  <c r="A3051" i="2" s="1"/>
  <c r="A3052" i="2" s="1"/>
  <c r="A3053" i="2" s="1"/>
  <c r="A3054" i="2" s="1"/>
  <c r="D2987" i="2"/>
  <c r="Q2987" i="2"/>
  <c r="O2987" i="2"/>
  <c r="M2987" i="2"/>
  <c r="C2988" i="2"/>
  <c r="N2988" i="2"/>
  <c r="H2989" i="2"/>
  <c r="G2989" i="2"/>
  <c r="F2989" i="2"/>
  <c r="K2989" i="2"/>
  <c r="I2989" i="2"/>
  <c r="J2989" i="2"/>
  <c r="P2988" i="2"/>
  <c r="B2988" i="2"/>
  <c r="L2988" i="2"/>
  <c r="E2986" i="2"/>
  <c r="C258" i="2"/>
  <c r="D257" i="2"/>
  <c r="P258" i="2"/>
  <c r="B258" i="2"/>
  <c r="L258" i="2"/>
  <c r="M2988" i="2" a="1"/>
  <c r="F2990" i="2" a="1"/>
  <c r="O2988" i="2" a="1"/>
  <c r="Q2988" i="2" a="1"/>
  <c r="M258" i="2" a="1"/>
  <c r="Q258" i="2" a="1"/>
  <c r="O258" i="2" a="1"/>
  <c r="F317" i="48" a="1"/>
  <c r="F317" i="48" l="1"/>
  <c r="A3055" i="2"/>
  <c r="A3056" i="2" s="1"/>
  <c r="A3057" i="2" s="1"/>
  <c r="A3058" i="2" s="1"/>
  <c r="A3059" i="2" s="1"/>
  <c r="A3060" i="2" s="1"/>
  <c r="A3061" i="2" s="1"/>
  <c r="A3062" i="2" s="1"/>
  <c r="A3063" i="2" s="1"/>
  <c r="A3064" i="2" s="1"/>
  <c r="E2987" i="2"/>
  <c r="Q2988" i="2"/>
  <c r="O2988" i="2"/>
  <c r="M2988" i="2"/>
  <c r="P2989" i="2"/>
  <c r="D2988" i="2"/>
  <c r="K2990" i="2"/>
  <c r="J2990" i="2"/>
  <c r="I2990" i="2"/>
  <c r="H2990" i="2"/>
  <c r="G2990" i="2"/>
  <c r="F2990" i="2"/>
  <c r="B2989" i="2"/>
  <c r="L2989" i="2"/>
  <c r="C2989" i="2"/>
  <c r="N2989" i="2"/>
  <c r="M258" i="2"/>
  <c r="Q258" i="2"/>
  <c r="O258" i="2"/>
  <c r="D258" i="2"/>
  <c r="P259" i="2"/>
  <c r="C259" i="2"/>
  <c r="P260" i="2"/>
  <c r="N259" i="2"/>
  <c r="L259" i="2"/>
  <c r="B259" i="2"/>
  <c r="M2989" i="2" a="1"/>
  <c r="Q259" i="2" a="1"/>
  <c r="O259" i="2" a="1"/>
  <c r="M259" i="2" a="1"/>
  <c r="F2991" i="2" a="1"/>
  <c r="Q2989" i="2" a="1"/>
  <c r="O2989" i="2" a="1"/>
  <c r="F318" i="48" a="1"/>
  <c r="F318" i="48" l="1"/>
  <c r="A3065" i="2"/>
  <c r="A3066" i="2" s="1"/>
  <c r="A3067" i="2" s="1"/>
  <c r="A3068" i="2" s="1"/>
  <c r="A3069" i="2" s="1"/>
  <c r="A3070" i="2" s="1"/>
  <c r="A3071" i="2" s="1"/>
  <c r="A3072" i="2" s="1"/>
  <c r="A3073" i="2" s="1"/>
  <c r="A3074" i="2" s="1"/>
  <c r="C2990" i="2"/>
  <c r="N2990" i="2"/>
  <c r="E2988" i="2"/>
  <c r="P2990" i="2"/>
  <c r="M2989" i="2"/>
  <c r="Q2989" i="2"/>
  <c r="O2989" i="2"/>
  <c r="F2991" i="2"/>
  <c r="K2991" i="2"/>
  <c r="J2991" i="2"/>
  <c r="I2991" i="2"/>
  <c r="H2991" i="2"/>
  <c r="G2991" i="2"/>
  <c r="D2989" i="2"/>
  <c r="L2990" i="2"/>
  <c r="B2990" i="2"/>
  <c r="E258" i="2"/>
  <c r="Q259" i="2"/>
  <c r="M259" i="2"/>
  <c r="O259" i="2"/>
  <c r="D259" i="2"/>
  <c r="C260" i="2"/>
  <c r="N260" i="2"/>
  <c r="B260" i="2"/>
  <c r="L260" i="2"/>
  <c r="Q260" i="2" a="1"/>
  <c r="Q2990" i="2" a="1"/>
  <c r="F2992" i="2" a="1"/>
  <c r="M2990" i="2" a="1"/>
  <c r="O2990" i="2" a="1"/>
  <c r="M260" i="2" a="1"/>
  <c r="O260" i="2" a="1"/>
  <c r="F319" i="48" a="1"/>
  <c r="F319" i="48" l="1"/>
  <c r="A3075" i="2"/>
  <c r="A3076" i="2" s="1"/>
  <c r="A3077" i="2" s="1"/>
  <c r="A3078" i="2" s="1"/>
  <c r="A3079" i="2" s="1"/>
  <c r="A3080" i="2" s="1"/>
  <c r="A3081" i="2" s="1"/>
  <c r="A3082" i="2" s="1"/>
  <c r="A3083" i="2" s="1"/>
  <c r="A3084" i="2" s="1"/>
  <c r="D2990" i="2"/>
  <c r="N2991" i="2"/>
  <c r="Q2990" i="2"/>
  <c r="O2990" i="2"/>
  <c r="M2990" i="2"/>
  <c r="P2991" i="2"/>
  <c r="E2989" i="2"/>
  <c r="C2991" i="2"/>
  <c r="H2992" i="2"/>
  <c r="G2992" i="2"/>
  <c r="F2992" i="2"/>
  <c r="K2992" i="2"/>
  <c r="I2992" i="2"/>
  <c r="J2992" i="2"/>
  <c r="B2991" i="2"/>
  <c r="L2991" i="2"/>
  <c r="E259" i="2"/>
  <c r="O260" i="2"/>
  <c r="M260" i="2"/>
  <c r="Q260" i="2"/>
  <c r="D260" i="2"/>
  <c r="N261" i="2"/>
  <c r="P261" i="2"/>
  <c r="C261" i="2"/>
  <c r="L261" i="2"/>
  <c r="B261" i="2"/>
  <c r="Q2991" i="2" a="1"/>
  <c r="Q261" i="2" a="1"/>
  <c r="M261" i="2" a="1"/>
  <c r="M2991" i="2" a="1"/>
  <c r="O2991" i="2" a="1"/>
  <c r="O261" i="2" a="1"/>
  <c r="F2993" i="2" a="1"/>
  <c r="F320" i="48" a="1"/>
  <c r="F320" i="48" l="1"/>
  <c r="A3085" i="2"/>
  <c r="A3086" i="2" s="1"/>
  <c r="A3087" i="2" s="1"/>
  <c r="A3088" i="2" s="1"/>
  <c r="A3089" i="2" s="1"/>
  <c r="A3090" i="2" s="1"/>
  <c r="A3091" i="2" s="1"/>
  <c r="A3092" i="2" s="1"/>
  <c r="A3093" i="2" s="1"/>
  <c r="A3094" i="2" s="1"/>
  <c r="D2991" i="2"/>
  <c r="E2990" i="2"/>
  <c r="P2992" i="2"/>
  <c r="O2991" i="2"/>
  <c r="M2991" i="2"/>
  <c r="Q2991" i="2"/>
  <c r="K2993" i="2"/>
  <c r="J2993" i="2"/>
  <c r="I2993" i="2"/>
  <c r="H2993" i="2"/>
  <c r="G2993" i="2"/>
  <c r="F2993" i="2"/>
  <c r="C2992" i="2"/>
  <c r="B2992" i="2"/>
  <c r="L2992" i="2"/>
  <c r="N2992" i="2"/>
  <c r="E260" i="2"/>
  <c r="Q261" i="2"/>
  <c r="O261" i="2"/>
  <c r="M261" i="2"/>
  <c r="D261" i="2"/>
  <c r="C262" i="2"/>
  <c r="N262" i="2"/>
  <c r="L262" i="2"/>
  <c r="B262" i="2"/>
  <c r="P262" i="2"/>
  <c r="F2994" i="2" a="1"/>
  <c r="Q2992" i="2" a="1"/>
  <c r="O262" i="2" a="1"/>
  <c r="M262" i="2" a="1"/>
  <c r="O2992" i="2" a="1"/>
  <c r="Q262" i="2" a="1"/>
  <c r="M2992" i="2" a="1"/>
  <c r="F321" i="48" a="1"/>
  <c r="F321" i="48" l="1"/>
  <c r="A3095" i="2"/>
  <c r="A3096" i="2" s="1"/>
  <c r="A3097" i="2" s="1"/>
  <c r="A3098" i="2" s="1"/>
  <c r="A3099" i="2" s="1"/>
  <c r="A3100" i="2" s="1"/>
  <c r="A3101" i="2" s="1"/>
  <c r="A3102" i="2" s="1"/>
  <c r="A3103" i="2" s="1"/>
  <c r="A3104" i="2" s="1"/>
  <c r="P2993" i="2"/>
  <c r="N2993" i="2"/>
  <c r="C2993" i="2"/>
  <c r="E2991" i="2"/>
  <c r="O2992" i="2"/>
  <c r="Q2992" i="2"/>
  <c r="M2992" i="2"/>
  <c r="F2994" i="2"/>
  <c r="K2994" i="2"/>
  <c r="J2994" i="2"/>
  <c r="I2994" i="2"/>
  <c r="H2994" i="2"/>
  <c r="G2994" i="2"/>
  <c r="L2993" i="2"/>
  <c r="B2993" i="2"/>
  <c r="D2992" i="2"/>
  <c r="E261" i="2"/>
  <c r="M262" i="2"/>
  <c r="O262" i="2"/>
  <c r="Q262" i="2"/>
  <c r="D262" i="2"/>
  <c r="P263" i="2"/>
  <c r="B263" i="2"/>
  <c r="L263" i="2"/>
  <c r="C263" i="2"/>
  <c r="N263" i="2"/>
  <c r="F2995" i="2" a="1"/>
  <c r="Q2993" i="2" a="1"/>
  <c r="M263" i="2" a="1"/>
  <c r="O263" i="2" a="1"/>
  <c r="O2993" i="2" a="1"/>
  <c r="Q263" i="2" a="1"/>
  <c r="M2993" i="2" a="1"/>
  <c r="F322" i="48" a="1"/>
  <c r="F322" i="48" l="1"/>
  <c r="A3105" i="2"/>
  <c r="A3106" i="2" s="1"/>
  <c r="A3107" i="2" s="1"/>
  <c r="A3108" i="2" s="1"/>
  <c r="A3109" i="2" s="1"/>
  <c r="A3110" i="2" s="1"/>
  <c r="A3111" i="2" s="1"/>
  <c r="A3112" i="2" s="1"/>
  <c r="A3113" i="2" s="1"/>
  <c r="A3114" i="2" s="1"/>
  <c r="D2993" i="2"/>
  <c r="N2994" i="2"/>
  <c r="M2993" i="2"/>
  <c r="Q2993" i="2"/>
  <c r="O2993" i="2"/>
  <c r="E2992" i="2"/>
  <c r="C2994" i="2"/>
  <c r="P2994" i="2"/>
  <c r="H2995" i="2"/>
  <c r="G2995" i="2"/>
  <c r="F2995" i="2"/>
  <c r="K2995" i="2"/>
  <c r="I2995" i="2"/>
  <c r="J2995" i="2"/>
  <c r="B2994" i="2"/>
  <c r="L2994" i="2"/>
  <c r="E262" i="2"/>
  <c r="Q263" i="2"/>
  <c r="O263" i="2"/>
  <c r="M263" i="2"/>
  <c r="P264" i="2"/>
  <c r="L264" i="2"/>
  <c r="B264" i="2"/>
  <c r="C264" i="2"/>
  <c r="D263" i="2"/>
  <c r="N264" i="2"/>
  <c r="M2994" i="2" a="1"/>
  <c r="O264" i="2" a="1"/>
  <c r="Q2994" i="2" a="1"/>
  <c r="F2996" i="2" a="1"/>
  <c r="Q264" i="2" a="1"/>
  <c r="M264" i="2" a="1"/>
  <c r="O2994" i="2" a="1"/>
  <c r="F323" i="48" a="1"/>
  <c r="F323" i="48" l="1"/>
  <c r="A3115" i="2"/>
  <c r="A3116" i="2" s="1"/>
  <c r="A3117" i="2" s="1"/>
  <c r="A3118" i="2" s="1"/>
  <c r="A3119" i="2" s="1"/>
  <c r="A3120" i="2" s="1"/>
  <c r="A3121" i="2" s="1"/>
  <c r="A3122" i="2" s="1"/>
  <c r="A3123" i="2" s="1"/>
  <c r="A3124" i="2" s="1"/>
  <c r="E2993" i="2"/>
  <c r="P2995" i="2"/>
  <c r="D2994" i="2"/>
  <c r="M2994" i="2"/>
  <c r="Q2994" i="2"/>
  <c r="O2994" i="2"/>
  <c r="K2996" i="2"/>
  <c r="J2996" i="2"/>
  <c r="I2996" i="2"/>
  <c r="H2996" i="2"/>
  <c r="G2996" i="2"/>
  <c r="F2996" i="2"/>
  <c r="N2995" i="2"/>
  <c r="C2995" i="2"/>
  <c r="B2995" i="2"/>
  <c r="L2995" i="2"/>
  <c r="E263" i="2"/>
  <c r="O264" i="2"/>
  <c r="Q264" i="2"/>
  <c r="M264" i="2"/>
  <c r="P265" i="2"/>
  <c r="C265" i="2"/>
  <c r="D264" i="2"/>
  <c r="N266" i="2"/>
  <c r="N265" i="2"/>
  <c r="L265" i="2"/>
  <c r="B265" i="2"/>
  <c r="O265" i="2" a="1"/>
  <c r="Q2995" i="2" a="1"/>
  <c r="M265" i="2" a="1"/>
  <c r="O2995" i="2" a="1"/>
  <c r="F2997" i="2" a="1"/>
  <c r="M2995" i="2" a="1"/>
  <c r="Q265" i="2" a="1"/>
  <c r="F324" i="48" a="1"/>
  <c r="F324" i="48" l="1"/>
  <c r="A3125" i="2"/>
  <c r="A3126" i="2" s="1"/>
  <c r="A3127" i="2" s="1"/>
  <c r="A3128" i="2" s="1"/>
  <c r="A3129" i="2" s="1"/>
  <c r="A3130" i="2" s="1"/>
  <c r="A3131" i="2" s="1"/>
  <c r="A3132" i="2" s="1"/>
  <c r="A3133" i="2" s="1"/>
  <c r="A3134" i="2" s="1"/>
  <c r="P2996" i="2"/>
  <c r="D2995" i="2"/>
  <c r="E2994" i="2"/>
  <c r="N2996" i="2"/>
  <c r="C2996" i="2"/>
  <c r="M2995" i="2"/>
  <c r="O2995" i="2"/>
  <c r="Q2995" i="2"/>
  <c r="G2997" i="2"/>
  <c r="F2997" i="2"/>
  <c r="K2997" i="2"/>
  <c r="J2997" i="2"/>
  <c r="I2997" i="2"/>
  <c r="H2997" i="2"/>
  <c r="L2996" i="2"/>
  <c r="B2996" i="2"/>
  <c r="E264" i="2"/>
  <c r="O265" i="2"/>
  <c r="Q265" i="2"/>
  <c r="M265" i="2"/>
  <c r="D265" i="2"/>
  <c r="P266" i="2"/>
  <c r="L266" i="2"/>
  <c r="B266" i="2"/>
  <c r="C266" i="2"/>
  <c r="Q266" i="2" a="1"/>
  <c r="O2996" i="2" a="1"/>
  <c r="M2996" i="2" a="1"/>
  <c r="F2998" i="2" a="1"/>
  <c r="O266" i="2" a="1"/>
  <c r="Q2996" i="2" a="1"/>
  <c r="M266" i="2" a="1"/>
  <c r="F325" i="48" a="1"/>
  <c r="E311" i="48" a="1"/>
  <c r="E38" i="48" a="1"/>
  <c r="F325" i="48" l="1"/>
  <c r="A3135" i="2"/>
  <c r="A3136" i="2" s="1"/>
  <c r="A3137" i="2" s="1"/>
  <c r="A3138" i="2" s="1"/>
  <c r="A3139" i="2" s="1"/>
  <c r="A3140" i="2" s="1"/>
  <c r="A3141" i="2" s="1"/>
  <c r="A3142" i="2" s="1"/>
  <c r="A3143" i="2" s="1"/>
  <c r="A3144" i="2" s="1"/>
  <c r="E38" i="48"/>
  <c r="E311" i="48"/>
  <c r="N2997" i="2"/>
  <c r="D2996" i="2"/>
  <c r="Q2996" i="2"/>
  <c r="O2996" i="2"/>
  <c r="M2996" i="2"/>
  <c r="P2997" i="2"/>
  <c r="H2998" i="2"/>
  <c r="G2998" i="2"/>
  <c r="F2998" i="2"/>
  <c r="K2998" i="2"/>
  <c r="I2998" i="2"/>
  <c r="J2998" i="2"/>
  <c r="C2997" i="2"/>
  <c r="B2997" i="2"/>
  <c r="L2997" i="2"/>
  <c r="E2995" i="2"/>
  <c r="E265" i="2"/>
  <c r="M266" i="2"/>
  <c r="Q266" i="2"/>
  <c r="O266" i="2"/>
  <c r="M2997" i="2" a="1"/>
  <c r="F2999" i="2" a="1"/>
  <c r="Q2997" i="2" a="1"/>
  <c r="O2997" i="2" a="1"/>
  <c r="F326" i="48" a="1"/>
  <c r="F326" i="48" l="1"/>
  <c r="A3145" i="2"/>
  <c r="A3146" i="2" s="1"/>
  <c r="A3147" i="2" s="1"/>
  <c r="A3148" i="2" s="1"/>
  <c r="A3149" i="2" s="1"/>
  <c r="A3150" i="2" s="1"/>
  <c r="A3151" i="2" s="1"/>
  <c r="A3152" i="2" s="1"/>
  <c r="A3153" i="2" s="1"/>
  <c r="A3154" i="2" s="1"/>
  <c r="E2996" i="2"/>
  <c r="P2998" i="2"/>
  <c r="D2997" i="2"/>
  <c r="K2999" i="2"/>
  <c r="J2999" i="2"/>
  <c r="I2999" i="2"/>
  <c r="H2999" i="2"/>
  <c r="G2999" i="2"/>
  <c r="F2999" i="2"/>
  <c r="M2997" i="2"/>
  <c r="Q2997" i="2"/>
  <c r="O2997" i="2"/>
  <c r="B2998" i="2"/>
  <c r="L2998" i="2"/>
  <c r="C2998" i="2"/>
  <c r="N2998" i="2"/>
  <c r="E266" i="2"/>
  <c r="C267" i="2"/>
  <c r="D266" i="2"/>
  <c r="P267" i="2"/>
  <c r="N267" i="2"/>
  <c r="B267" i="2"/>
  <c r="L267" i="2"/>
  <c r="F3000" i="2" a="1"/>
  <c r="M2998" i="2" a="1"/>
  <c r="Q267" i="2" a="1"/>
  <c r="M267" i="2" a="1"/>
  <c r="O267" i="2" a="1"/>
  <c r="O2998" i="2" a="1"/>
  <c r="Q2998" i="2" a="1"/>
  <c r="F327" i="48" a="1"/>
  <c r="F327" i="48" l="1"/>
  <c r="A3155" i="2"/>
  <c r="A3156" i="2" s="1"/>
  <c r="A3157" i="2" s="1"/>
  <c r="A3158" i="2" s="1"/>
  <c r="A3159" i="2" s="1"/>
  <c r="A3160" i="2" s="1"/>
  <c r="A3161" i="2" s="1"/>
  <c r="A3162" i="2" s="1"/>
  <c r="A3163" i="2" s="1"/>
  <c r="A3164" i="2" s="1"/>
  <c r="P2999" i="2"/>
  <c r="N2999" i="2"/>
  <c r="C2999" i="2"/>
  <c r="D2998" i="2"/>
  <c r="M2998" i="2"/>
  <c r="O2998" i="2"/>
  <c r="Q2998" i="2"/>
  <c r="F3000" i="2"/>
  <c r="K3000" i="2"/>
  <c r="J3000" i="2"/>
  <c r="I3000" i="2"/>
  <c r="H3000" i="2"/>
  <c r="G3000" i="2"/>
  <c r="E2997" i="2"/>
  <c r="L2999" i="2"/>
  <c r="B2999" i="2"/>
  <c r="O267" i="2"/>
  <c r="Q267" i="2"/>
  <c r="M267" i="2"/>
  <c r="D267" i="2"/>
  <c r="P268" i="2"/>
  <c r="N268" i="2"/>
  <c r="L268" i="2"/>
  <c r="B268" i="2"/>
  <c r="C268" i="2"/>
  <c r="Q268" i="2" a="1"/>
  <c r="M2999" i="2" a="1"/>
  <c r="Q2999" i="2" a="1"/>
  <c r="F3001" i="2" a="1"/>
  <c r="M268" i="2" a="1"/>
  <c r="O2999" i="2" a="1"/>
  <c r="O268" i="2" a="1"/>
  <c r="F328" i="48" a="1"/>
  <c r="F328" i="48" l="1"/>
  <c r="A3165" i="2"/>
  <c r="A3166" i="2" s="1"/>
  <c r="A3167" i="2" s="1"/>
  <c r="A3168" i="2" s="1"/>
  <c r="A3169" i="2" s="1"/>
  <c r="A3170" i="2" s="1"/>
  <c r="A3171" i="2" s="1"/>
  <c r="A3172" i="2" s="1"/>
  <c r="A3173" i="2" s="1"/>
  <c r="A3174" i="2" s="1"/>
  <c r="D2999" i="2"/>
  <c r="Q2999" i="2"/>
  <c r="O2999" i="2"/>
  <c r="M2999" i="2"/>
  <c r="N3000" i="2"/>
  <c r="E267" i="2"/>
  <c r="C3000" i="2"/>
  <c r="P3000" i="2"/>
  <c r="H3001" i="2"/>
  <c r="G3001" i="2"/>
  <c r="F3001" i="2"/>
  <c r="K3001" i="2"/>
  <c r="I3001" i="2"/>
  <c r="J3001" i="2"/>
  <c r="E2998" i="2"/>
  <c r="B3000" i="2"/>
  <c r="L3000" i="2"/>
  <c r="O268" i="2"/>
  <c r="Q268" i="2"/>
  <c r="M268" i="2"/>
  <c r="P269" i="2"/>
  <c r="N270" i="2"/>
  <c r="C269" i="2"/>
  <c r="D268" i="2"/>
  <c r="N269" i="2"/>
  <c r="L269" i="2"/>
  <c r="B269" i="2"/>
  <c r="F3002" i="2" a="1"/>
  <c r="Q269" i="2" a="1"/>
  <c r="O269" i="2" a="1"/>
  <c r="M3000" i="2" a="1"/>
  <c r="Q3000" i="2" a="1"/>
  <c r="M269" i="2" a="1"/>
  <c r="O3000" i="2" a="1"/>
  <c r="F329" i="48" a="1"/>
  <c r="F329" i="48" l="1"/>
  <c r="A3175" i="2"/>
  <c r="A3176" i="2" s="1"/>
  <c r="A3177" i="2" s="1"/>
  <c r="A3178" i="2" s="1"/>
  <c r="A3179" i="2" s="1"/>
  <c r="A3180" i="2" s="1"/>
  <c r="A3181" i="2" s="1"/>
  <c r="A3182" i="2" s="1"/>
  <c r="A3183" i="2" s="1"/>
  <c r="A3184" i="2" s="1"/>
  <c r="E2999" i="2"/>
  <c r="O3000" i="2"/>
  <c r="Q3000" i="2"/>
  <c r="M3000" i="2"/>
  <c r="D3000" i="2"/>
  <c r="P3001" i="2"/>
  <c r="K3002" i="2"/>
  <c r="J3002" i="2"/>
  <c r="I3002" i="2"/>
  <c r="H3002" i="2"/>
  <c r="G3002" i="2"/>
  <c r="F3002" i="2"/>
  <c r="C3001" i="2"/>
  <c r="N3001" i="2"/>
  <c r="B3001" i="2"/>
  <c r="L3001" i="2"/>
  <c r="E268" i="2"/>
  <c r="Q269" i="2"/>
  <c r="O269" i="2"/>
  <c r="M269" i="2"/>
  <c r="D269" i="2"/>
  <c r="P271" i="2"/>
  <c r="C270" i="2"/>
  <c r="P270" i="2"/>
  <c r="B270" i="2"/>
  <c r="L270" i="2"/>
  <c r="Q3001" i="2" a="1"/>
  <c r="O3001" i="2" a="1"/>
  <c r="M270" i="2" a="1"/>
  <c r="Q270" i="2" a="1"/>
  <c r="O270" i="2" a="1"/>
  <c r="F3003" i="2" a="1"/>
  <c r="M3001" i="2" a="1"/>
  <c r="F330" i="48" a="1"/>
  <c r="F330" i="48" l="1"/>
  <c r="A3185" i="2"/>
  <c r="A3186" i="2" s="1"/>
  <c r="A3187" i="2" s="1"/>
  <c r="A3188" i="2" s="1"/>
  <c r="A3189" i="2" s="1"/>
  <c r="A3190" i="2" s="1"/>
  <c r="A3191" i="2" s="1"/>
  <c r="A3192" i="2" s="1"/>
  <c r="A3193" i="2" s="1"/>
  <c r="A3194" i="2" s="1"/>
  <c r="P3002" i="2"/>
  <c r="E3000" i="2"/>
  <c r="D3001" i="2"/>
  <c r="C3002" i="2"/>
  <c r="N3002" i="2"/>
  <c r="O3001" i="2"/>
  <c r="Q3001" i="2"/>
  <c r="M3001" i="2"/>
  <c r="G3003" i="2"/>
  <c r="F3003" i="2"/>
  <c r="K3003" i="2"/>
  <c r="J3003" i="2"/>
  <c r="I3003" i="2"/>
  <c r="H3003" i="2"/>
  <c r="L3002" i="2"/>
  <c r="B3002" i="2"/>
  <c r="E269" i="2"/>
  <c r="M270" i="2"/>
  <c r="O270" i="2"/>
  <c r="Q270" i="2"/>
  <c r="N271" i="2"/>
  <c r="C271" i="2"/>
  <c r="D270" i="2"/>
  <c r="P272" i="2"/>
  <c r="L271" i="2"/>
  <c r="B271" i="2"/>
  <c r="M3002" i="2" a="1"/>
  <c r="O3002" i="2" a="1"/>
  <c r="F3004" i="2" a="1"/>
  <c r="O271" i="2" a="1"/>
  <c r="M271" i="2" a="1"/>
  <c r="Q3002" i="2" a="1"/>
  <c r="Q271" i="2" a="1"/>
  <c r="F331" i="48" a="1"/>
  <c r="F331" i="48" l="1"/>
  <c r="A3195" i="2"/>
  <c r="A3196" i="2" s="1"/>
  <c r="A3197" i="2" s="1"/>
  <c r="A3198" i="2" s="1"/>
  <c r="A3199" i="2" s="1"/>
  <c r="A3200" i="2" s="1"/>
  <c r="A3201" i="2" s="1"/>
  <c r="A3202" i="2" s="1"/>
  <c r="A3203" i="2" s="1"/>
  <c r="A3204" i="2" s="1"/>
  <c r="N3003" i="2"/>
  <c r="E3001" i="2"/>
  <c r="Q3002" i="2"/>
  <c r="O3002" i="2"/>
  <c r="M3002" i="2"/>
  <c r="D3002" i="2"/>
  <c r="P3003" i="2"/>
  <c r="H3004" i="2"/>
  <c r="G3004" i="2"/>
  <c r="F3004" i="2"/>
  <c r="K3004" i="2"/>
  <c r="I3004" i="2"/>
  <c r="J3004" i="2"/>
  <c r="C3003" i="2"/>
  <c r="B3003" i="2"/>
  <c r="L3003" i="2"/>
  <c r="E270" i="2"/>
  <c r="Q271" i="2"/>
  <c r="M271" i="2"/>
  <c r="O271" i="2"/>
  <c r="D271" i="2"/>
  <c r="C272" i="2"/>
  <c r="N272" i="2"/>
  <c r="B272" i="2"/>
  <c r="L272" i="2"/>
  <c r="M3003" i="2" a="1"/>
  <c r="O3003" i="2" a="1"/>
  <c r="Q272" i="2" a="1"/>
  <c r="Q3003" i="2" a="1"/>
  <c r="F3005" i="2" a="1"/>
  <c r="O272" i="2" a="1"/>
  <c r="M272" i="2" a="1"/>
  <c r="F332" i="48" a="1"/>
  <c r="F332" i="48" l="1"/>
  <c r="A3205" i="2"/>
  <c r="A3206" i="2" s="1"/>
  <c r="A3207" i="2" s="1"/>
  <c r="A3208" i="2" s="1"/>
  <c r="A3209" i="2" s="1"/>
  <c r="A3210" i="2" s="1"/>
  <c r="A3211" i="2" s="1"/>
  <c r="A3212" i="2" s="1"/>
  <c r="A3213" i="2" s="1"/>
  <c r="A3214" i="2" s="1"/>
  <c r="E3002" i="2"/>
  <c r="P3004" i="2"/>
  <c r="D3003" i="2"/>
  <c r="Q3003" i="2"/>
  <c r="M3003" i="2"/>
  <c r="O3003" i="2"/>
  <c r="J3005" i="2"/>
  <c r="H3005" i="2"/>
  <c r="I3005" i="2"/>
  <c r="G3005" i="2"/>
  <c r="F3005" i="2"/>
  <c r="K3005" i="2"/>
  <c r="B3004" i="2"/>
  <c r="L3004" i="2"/>
  <c r="C3004" i="2"/>
  <c r="N3004" i="2"/>
  <c r="E271" i="2"/>
  <c r="M272" i="2"/>
  <c r="Q272" i="2"/>
  <c r="O272" i="2"/>
  <c r="D272" i="2"/>
  <c r="P273" i="2"/>
  <c r="C273" i="2"/>
  <c r="N273" i="2"/>
  <c r="B273" i="2"/>
  <c r="L273" i="2"/>
  <c r="O3004" i="2" a="1"/>
  <c r="M3004" i="2" a="1"/>
  <c r="Q273" i="2" a="1"/>
  <c r="F3006" i="2" a="1"/>
  <c r="M273" i="2" a="1"/>
  <c r="Q3004" i="2" a="1"/>
  <c r="O273" i="2" a="1"/>
  <c r="F333" i="48" a="1"/>
  <c r="F333" i="48" l="1"/>
  <c r="A3215" i="2"/>
  <c r="A3216" i="2" s="1"/>
  <c r="A3217" i="2" s="1"/>
  <c r="A3218" i="2" s="1"/>
  <c r="A3219" i="2" s="1"/>
  <c r="A3220" i="2" s="1"/>
  <c r="A3221" i="2" s="1"/>
  <c r="A3222" i="2" s="1"/>
  <c r="A3223" i="2" s="1"/>
  <c r="A3224" i="2" s="1"/>
  <c r="D3004" i="2"/>
  <c r="M3004" i="2"/>
  <c r="Q3004" i="2"/>
  <c r="O3004" i="2"/>
  <c r="K3006" i="2"/>
  <c r="J3006" i="2"/>
  <c r="I3006" i="2"/>
  <c r="H3006" i="2"/>
  <c r="G3006" i="2"/>
  <c r="F3006" i="2"/>
  <c r="C3005" i="2"/>
  <c r="P3005" i="2"/>
  <c r="L3005" i="2"/>
  <c r="B3005" i="2"/>
  <c r="E3003" i="2"/>
  <c r="N3005" i="2"/>
  <c r="E272" i="2"/>
  <c r="O273" i="2"/>
  <c r="M273" i="2"/>
  <c r="Q273" i="2"/>
  <c r="D273" i="2"/>
  <c r="N274" i="2"/>
  <c r="C274" i="2"/>
  <c r="P274" i="2"/>
  <c r="L274" i="2"/>
  <c r="B274" i="2"/>
  <c r="Q3005" i="2" a="1"/>
  <c r="O274" i="2" a="1"/>
  <c r="M274" i="2" a="1"/>
  <c r="O3005" i="2" a="1"/>
  <c r="Q274" i="2" a="1"/>
  <c r="F3007" i="2" a="1"/>
  <c r="M3005" i="2" a="1"/>
  <c r="F334" i="48" a="1"/>
  <c r="F334" i="48" l="1"/>
  <c r="A3225" i="2"/>
  <c r="A3226" i="2" s="1"/>
  <c r="A3227" i="2" s="1"/>
  <c r="A3228" i="2" s="1"/>
  <c r="A3229" i="2" s="1"/>
  <c r="A3230" i="2" s="1"/>
  <c r="A3231" i="2" s="1"/>
  <c r="A3232" i="2" s="1"/>
  <c r="A3233" i="2" s="1"/>
  <c r="A3234" i="2" s="1"/>
  <c r="D3005" i="2"/>
  <c r="C3006" i="2"/>
  <c r="N3006" i="2"/>
  <c r="P3006" i="2"/>
  <c r="F3007" i="2"/>
  <c r="K3007" i="2"/>
  <c r="H3007" i="2"/>
  <c r="J3007" i="2"/>
  <c r="I3007" i="2"/>
  <c r="G3007" i="2"/>
  <c r="M3005" i="2"/>
  <c r="O3005" i="2"/>
  <c r="Q3005" i="2"/>
  <c r="B3006" i="2"/>
  <c r="L3006" i="2"/>
  <c r="E3004" i="2"/>
  <c r="E273" i="2"/>
  <c r="Q274" i="2"/>
  <c r="O274" i="2"/>
  <c r="M274" i="2"/>
  <c r="D274" i="2"/>
  <c r="P275" i="2"/>
  <c r="L275" i="2"/>
  <c r="B275" i="2"/>
  <c r="C275" i="2"/>
  <c r="N275" i="2"/>
  <c r="O275" i="2" a="1"/>
  <c r="F3008" i="2" a="1"/>
  <c r="Q275" i="2" a="1"/>
  <c r="M3006" i="2" a="1"/>
  <c r="O3006" i="2" a="1"/>
  <c r="M275" i="2" a="1"/>
  <c r="Q3006" i="2" a="1"/>
  <c r="E312" i="48" a="1"/>
  <c r="F335" i="48" a="1"/>
  <c r="F335" i="48" l="1"/>
  <c r="A3235" i="2"/>
  <c r="A3236" i="2" s="1"/>
  <c r="A3237" i="2" s="1"/>
  <c r="A3238" i="2" s="1"/>
  <c r="A3239" i="2" s="1"/>
  <c r="A3240" i="2" s="1"/>
  <c r="A3241" i="2" s="1"/>
  <c r="A3242" i="2" s="1"/>
  <c r="A3243" i="2" s="1"/>
  <c r="A3244" i="2" s="1"/>
  <c r="E312" i="48"/>
  <c r="P3007" i="2"/>
  <c r="Q3006" i="2"/>
  <c r="M3006" i="2"/>
  <c r="O3006" i="2"/>
  <c r="C3007" i="2"/>
  <c r="D3006" i="2"/>
  <c r="G3008" i="2"/>
  <c r="F3008" i="2"/>
  <c r="K3008" i="2"/>
  <c r="J3008" i="2"/>
  <c r="I3008" i="2"/>
  <c r="H3008" i="2"/>
  <c r="E3005" i="2"/>
  <c r="L3007" i="2"/>
  <c r="B3007" i="2"/>
  <c r="N3007" i="2"/>
  <c r="E274" i="2"/>
  <c r="Q275" i="2"/>
  <c r="O275" i="2"/>
  <c r="M275" i="2"/>
  <c r="D275" i="2"/>
  <c r="N276" i="2"/>
  <c r="C276" i="2"/>
  <c r="P276" i="2"/>
  <c r="B276" i="2"/>
  <c r="L276" i="2"/>
  <c r="M276" i="2" a="1"/>
  <c r="O3007" i="2" a="1"/>
  <c r="Q276" i="2" a="1"/>
  <c r="Q3007" i="2" a="1"/>
  <c r="O276" i="2" a="1"/>
  <c r="F3009" i="2" a="1"/>
  <c r="M3007" i="2" a="1"/>
  <c r="E39" i="48" a="1"/>
  <c r="F336" i="48" a="1"/>
  <c r="F336" i="48" l="1"/>
  <c r="A3245" i="2"/>
  <c r="A3246" i="2" s="1"/>
  <c r="A3247" i="2" s="1"/>
  <c r="A3248" i="2" s="1"/>
  <c r="A3249" i="2" s="1"/>
  <c r="A3250" i="2" s="1"/>
  <c r="A3251" i="2" s="1"/>
  <c r="A3252" i="2" s="1"/>
  <c r="A3253" i="2" s="1"/>
  <c r="A3254" i="2" s="1"/>
  <c r="E39" i="48"/>
  <c r="E3006" i="2"/>
  <c r="P3008" i="2"/>
  <c r="N3008" i="2"/>
  <c r="M3007" i="2"/>
  <c r="Q3007" i="2"/>
  <c r="O3007" i="2"/>
  <c r="D3007" i="2"/>
  <c r="H3009" i="2"/>
  <c r="F3009" i="2"/>
  <c r="I3009" i="2"/>
  <c r="G3009" i="2"/>
  <c r="J3009" i="2"/>
  <c r="K3009" i="2"/>
  <c r="B3008" i="2"/>
  <c r="L3008" i="2"/>
  <c r="C3008" i="2"/>
  <c r="E275" i="2"/>
  <c r="Q276" i="2"/>
  <c r="M276" i="2"/>
  <c r="O276" i="2"/>
  <c r="D276" i="2"/>
  <c r="P277" i="2"/>
  <c r="C277" i="2"/>
  <c r="N277" i="2"/>
  <c r="B277" i="2"/>
  <c r="L277" i="2"/>
  <c r="M277" i="2" a="1"/>
  <c r="F3010" i="2" a="1"/>
  <c r="Q3008" i="2" a="1"/>
  <c r="M3008" i="2" a="1"/>
  <c r="O277" i="2" a="1"/>
  <c r="O3008" i="2" a="1"/>
  <c r="Q277" i="2" a="1"/>
  <c r="F337" i="48" a="1"/>
  <c r="F337" i="48" l="1"/>
  <c r="A3255" i="2"/>
  <c r="A3256" i="2" s="1"/>
  <c r="A3257" i="2" s="1"/>
  <c r="A3258" i="2" s="1"/>
  <c r="A3259" i="2" s="1"/>
  <c r="A3260" i="2" s="1"/>
  <c r="A3261" i="2" s="1"/>
  <c r="A3262" i="2" s="1"/>
  <c r="A3263" i="2" s="1"/>
  <c r="A3264" i="2" s="1"/>
  <c r="D3008" i="2"/>
  <c r="E3007" i="2"/>
  <c r="J3010" i="2"/>
  <c r="K3010" i="2"/>
  <c r="I3010" i="2"/>
  <c r="G3010" i="2"/>
  <c r="F3010" i="2"/>
  <c r="H3010" i="2"/>
  <c r="M3008" i="2"/>
  <c r="O3008" i="2"/>
  <c r="Q3008" i="2"/>
  <c r="P3009" i="2"/>
  <c r="C3009" i="2"/>
  <c r="B3009" i="2"/>
  <c r="L3009" i="2"/>
  <c r="N3009" i="2"/>
  <c r="E276" i="2"/>
  <c r="O277" i="2"/>
  <c r="M277" i="2"/>
  <c r="Q277" i="2"/>
  <c r="D277" i="2"/>
  <c r="C278" i="2"/>
  <c r="N279" i="2"/>
  <c r="C279" i="2"/>
  <c r="P278" i="2"/>
  <c r="N278" i="2"/>
  <c r="B278" i="2"/>
  <c r="L278" i="2"/>
  <c r="M278" i="2" a="1"/>
  <c r="M279" i="2" a="1"/>
  <c r="O278" i="2" a="1"/>
  <c r="Q279" i="2" a="1"/>
  <c r="Q3009" i="2" a="1"/>
  <c r="F3011" i="2" a="1"/>
  <c r="O3009" i="2" a="1"/>
  <c r="Q278" i="2" a="1"/>
  <c r="O279" i="2" a="1"/>
  <c r="M3009" i="2" a="1"/>
  <c r="F338" i="48" a="1"/>
  <c r="F338" i="48" l="1"/>
  <c r="A3265" i="2"/>
  <c r="A3266" i="2" s="1"/>
  <c r="A3267" i="2" s="1"/>
  <c r="A3268" i="2" s="1"/>
  <c r="A3269" i="2" s="1"/>
  <c r="A3270" i="2" s="1"/>
  <c r="A3271" i="2" s="1"/>
  <c r="A3272" i="2" s="1"/>
  <c r="A3273" i="2" s="1"/>
  <c r="A3274" i="2" s="1"/>
  <c r="N3010" i="2"/>
  <c r="C3010" i="2"/>
  <c r="M3009" i="2"/>
  <c r="O3009" i="2"/>
  <c r="Q3009" i="2"/>
  <c r="K3011" i="2"/>
  <c r="H3011" i="2"/>
  <c r="G3011" i="2"/>
  <c r="I3011" i="2"/>
  <c r="J3011" i="2"/>
  <c r="F3011" i="2"/>
  <c r="L3010" i="2"/>
  <c r="B3010" i="2"/>
  <c r="E3008" i="2"/>
  <c r="D3009" i="2"/>
  <c r="P3010" i="2"/>
  <c r="E277" i="2"/>
  <c r="M278" i="2"/>
  <c r="Q278" i="2"/>
  <c r="O278" i="2"/>
  <c r="O279" i="2"/>
  <c r="Q279" i="2"/>
  <c r="M279" i="2"/>
  <c r="D278" i="2"/>
  <c r="N280" i="2"/>
  <c r="P280" i="2"/>
  <c r="P279" i="2"/>
  <c r="B279" i="2"/>
  <c r="L279" i="2"/>
  <c r="M3010" i="2" a="1"/>
  <c r="F3012" i="2" a="1"/>
  <c r="O3010" i="2" a="1"/>
  <c r="Q3010" i="2" a="1"/>
  <c r="F339" i="48" a="1"/>
  <c r="F339" i="48" l="1"/>
  <c r="A3275" i="2"/>
  <c r="A3276" i="2" s="1"/>
  <c r="A3277" i="2" s="1"/>
  <c r="A3278" i="2" s="1"/>
  <c r="A3279" i="2" s="1"/>
  <c r="A3280" i="2" s="1"/>
  <c r="A3281" i="2" s="1"/>
  <c r="A3282" i="2" s="1"/>
  <c r="A3283" i="2" s="1"/>
  <c r="A3284" i="2" s="1"/>
  <c r="M3010" i="2"/>
  <c r="Q3010" i="2"/>
  <c r="O3010" i="2"/>
  <c r="P3011" i="2"/>
  <c r="J3012" i="2"/>
  <c r="H3012" i="2"/>
  <c r="I3012" i="2"/>
  <c r="G3012" i="2"/>
  <c r="K3012" i="2"/>
  <c r="F3012" i="2"/>
  <c r="N3011" i="2"/>
  <c r="C3011" i="2"/>
  <c r="L3011" i="2"/>
  <c r="B3011" i="2"/>
  <c r="E3009" i="2"/>
  <c r="D3010" i="2"/>
  <c r="E279" i="2"/>
  <c r="E278" i="2"/>
  <c r="D279" i="2"/>
  <c r="P281" i="2"/>
  <c r="N281" i="2"/>
  <c r="C280" i="2"/>
  <c r="L280" i="2"/>
  <c r="D280" i="2" s="1"/>
  <c r="B280" i="2"/>
  <c r="F3013" i="2" a="1"/>
  <c r="O3011" i="2" a="1"/>
  <c r="Q3011" i="2" a="1"/>
  <c r="M280" i="2" a="1"/>
  <c r="O280" i="2" a="1"/>
  <c r="M3011" i="2" a="1"/>
  <c r="Q280" i="2" a="1"/>
  <c r="F340" i="48" a="1"/>
  <c r="F340" i="48" l="1"/>
  <c r="A3285" i="2"/>
  <c r="A3286" i="2" s="1"/>
  <c r="A3287" i="2" s="1"/>
  <c r="A3288" i="2" s="1"/>
  <c r="A3289" i="2" s="1"/>
  <c r="A3290" i="2" s="1"/>
  <c r="A3291" i="2" s="1"/>
  <c r="A3292" i="2" s="1"/>
  <c r="A3293" i="2" s="1"/>
  <c r="A3294" i="2" s="1"/>
  <c r="E3010" i="2"/>
  <c r="C3012" i="2"/>
  <c r="D3011" i="2"/>
  <c r="M3011" i="2"/>
  <c r="O3011" i="2"/>
  <c r="Q3011" i="2"/>
  <c r="G3013" i="2"/>
  <c r="J3013" i="2"/>
  <c r="I3013" i="2"/>
  <c r="K3013" i="2"/>
  <c r="H3013" i="2"/>
  <c r="F3013" i="2"/>
  <c r="B3012" i="2"/>
  <c r="L3012" i="2"/>
  <c r="N3012" i="2"/>
  <c r="P3012" i="2"/>
  <c r="M280" i="2"/>
  <c r="Q280" i="2"/>
  <c r="O280" i="2"/>
  <c r="C281" i="2"/>
  <c r="L281" i="2"/>
  <c r="D281" i="2" s="1"/>
  <c r="B281" i="2"/>
  <c r="Q3012" i="2" a="1"/>
  <c r="M3012" i="2" a="1"/>
  <c r="M281" i="2" a="1"/>
  <c r="F3014" i="2" a="1"/>
  <c r="O3012" i="2" a="1"/>
  <c r="O281" i="2" a="1"/>
  <c r="Q281" i="2" a="1"/>
  <c r="F341" i="48" a="1"/>
  <c r="F341" i="48" l="1"/>
  <c r="A3295" i="2"/>
  <c r="A3296" i="2" s="1"/>
  <c r="A3297" i="2" s="1"/>
  <c r="A3298" i="2" s="1"/>
  <c r="A3299" i="2" s="1"/>
  <c r="A3300" i="2" s="1"/>
  <c r="A3301" i="2" s="1"/>
  <c r="A3302" i="2" s="1"/>
  <c r="A3303" i="2" s="1"/>
  <c r="A3304" i="2" s="1"/>
  <c r="N3013" i="2"/>
  <c r="M3012" i="2"/>
  <c r="Q3012" i="2"/>
  <c r="O3012" i="2"/>
  <c r="I3014" i="2"/>
  <c r="K3014" i="2"/>
  <c r="H3014" i="2"/>
  <c r="F3014" i="2"/>
  <c r="J3014" i="2"/>
  <c r="G3014" i="2"/>
  <c r="P3013" i="2"/>
  <c r="C3013" i="2"/>
  <c r="L3013" i="2"/>
  <c r="B3013" i="2"/>
  <c r="D3012" i="2"/>
  <c r="E3011" i="2"/>
  <c r="E280" i="2"/>
  <c r="O281" i="2"/>
  <c r="M281" i="2"/>
  <c r="Q281" i="2"/>
  <c r="N282" i="2"/>
  <c r="C282" i="2"/>
  <c r="P282" i="2"/>
  <c r="B282" i="2"/>
  <c r="L282" i="2"/>
  <c r="M3013" i="2" a="1"/>
  <c r="Q3013" i="2" a="1"/>
  <c r="M282" i="2" a="1"/>
  <c r="Q282" i="2" a="1"/>
  <c r="O282" i="2" a="1"/>
  <c r="F3015" i="2" a="1"/>
  <c r="O3013" i="2" a="1"/>
  <c r="F342" i="48" a="1"/>
  <c r="F342" i="48" l="1"/>
  <c r="A3305" i="2"/>
  <c r="A3306" i="2" s="1"/>
  <c r="A3307" i="2" s="1"/>
  <c r="A3308" i="2" s="1"/>
  <c r="A3309" i="2" s="1"/>
  <c r="A3310" i="2" s="1"/>
  <c r="A3311" i="2" s="1"/>
  <c r="A3312" i="2" s="1"/>
  <c r="A3313" i="2" s="1"/>
  <c r="A3314" i="2" s="1"/>
  <c r="C3014" i="2"/>
  <c r="P3014" i="2"/>
  <c r="N3014" i="2"/>
  <c r="D3013" i="2"/>
  <c r="E3012" i="2"/>
  <c r="M3013" i="2"/>
  <c r="Q3013" i="2"/>
  <c r="O3013" i="2"/>
  <c r="F3015" i="2"/>
  <c r="K3015" i="2"/>
  <c r="I3015" i="2"/>
  <c r="G3015" i="2"/>
  <c r="J3015" i="2"/>
  <c r="H3015" i="2"/>
  <c r="B3014" i="2"/>
  <c r="L3014" i="2"/>
  <c r="E281" i="2"/>
  <c r="Q282" i="2"/>
  <c r="M282" i="2"/>
  <c r="O282" i="2"/>
  <c r="D282" i="2"/>
  <c r="N283" i="2"/>
  <c r="C283" i="2" s="1"/>
  <c r="B283" i="2"/>
  <c r="L283" i="2"/>
  <c r="P283" i="2"/>
  <c r="F3016" i="2" a="1"/>
  <c r="Q3014" i="2" a="1"/>
  <c r="O3014" i="2" a="1"/>
  <c r="Q283" i="2" a="1"/>
  <c r="M283" i="2" a="1"/>
  <c r="M3014" i="2" a="1"/>
  <c r="O283" i="2" a="1"/>
  <c r="F343" i="48" a="1"/>
  <c r="F343" i="48" l="1"/>
  <c r="A3315" i="2"/>
  <c r="A3316" i="2" s="1"/>
  <c r="A3317" i="2" s="1"/>
  <c r="A3318" i="2" s="1"/>
  <c r="A3319" i="2" s="1"/>
  <c r="A3320" i="2" s="1"/>
  <c r="A3321" i="2" s="1"/>
  <c r="A3322" i="2" s="1"/>
  <c r="A3323" i="2" s="1"/>
  <c r="A3324" i="2" s="1"/>
  <c r="C3015" i="2"/>
  <c r="N3015" i="2"/>
  <c r="P3015" i="2"/>
  <c r="Q3014" i="2"/>
  <c r="M3014" i="2"/>
  <c r="O3014" i="2"/>
  <c r="D3014" i="2"/>
  <c r="F3016" i="2"/>
  <c r="J3016" i="2"/>
  <c r="H3016" i="2"/>
  <c r="G3016" i="2"/>
  <c r="K3016" i="2"/>
  <c r="I3016" i="2"/>
  <c r="B3015" i="2"/>
  <c r="L3015" i="2"/>
  <c r="E3013" i="2"/>
  <c r="E282" i="2"/>
  <c r="M283" i="2"/>
  <c r="Q283" i="2"/>
  <c r="O283" i="2"/>
  <c r="P284" i="2"/>
  <c r="N284" i="2"/>
  <c r="D283" i="2"/>
  <c r="C284" i="2"/>
  <c r="L284" i="2"/>
  <c r="B284" i="2"/>
  <c r="Q284" i="2" a="1"/>
  <c r="M284" i="2" a="1"/>
  <c r="O284" i="2" a="1"/>
  <c r="M3015" i="2" a="1"/>
  <c r="F3017" i="2" a="1"/>
  <c r="Q3015" i="2" a="1"/>
  <c r="O3015" i="2" a="1"/>
  <c r="F344" i="48" a="1"/>
  <c r="F344" i="48" l="1"/>
  <c r="A3325" i="2"/>
  <c r="A3326" i="2" s="1"/>
  <c r="A3327" i="2" s="1"/>
  <c r="A3328" i="2" s="1"/>
  <c r="A3329" i="2" s="1"/>
  <c r="A3330" i="2" s="1"/>
  <c r="A3331" i="2" s="1"/>
  <c r="A3332" i="2" s="1"/>
  <c r="A3333" i="2" s="1"/>
  <c r="A3334" i="2" s="1"/>
  <c r="Q3015" i="2"/>
  <c r="O3015" i="2"/>
  <c r="M3015" i="2"/>
  <c r="D3015" i="2"/>
  <c r="E3014" i="2"/>
  <c r="G3017" i="2"/>
  <c r="F3017" i="2"/>
  <c r="I3017" i="2"/>
  <c r="H3017" i="2"/>
  <c r="J3017" i="2"/>
  <c r="K3017" i="2"/>
  <c r="C3016" i="2"/>
  <c r="N3016" i="2"/>
  <c r="P3016" i="2"/>
  <c r="L3016" i="2"/>
  <c r="B3016" i="2"/>
  <c r="E283" i="2"/>
  <c r="Q284" i="2"/>
  <c r="O284" i="2"/>
  <c r="M284" i="2"/>
  <c r="D284" i="2"/>
  <c r="N285" i="2"/>
  <c r="P285" i="2"/>
  <c r="C285" i="2"/>
  <c r="N286" i="2"/>
  <c r="L285" i="2"/>
  <c r="B285" i="2"/>
  <c r="M285" i="2" a="1"/>
  <c r="Q3016" i="2" a="1"/>
  <c r="O3016" i="2" a="1"/>
  <c r="Q285" i="2" a="1"/>
  <c r="M3016" i="2" a="1"/>
  <c r="O285" i="2" a="1"/>
  <c r="F3018" i="2" a="1"/>
  <c r="E313" i="48" a="1"/>
  <c r="F345" i="48" a="1"/>
  <c r="F345" i="48" l="1"/>
  <c r="A3335" i="2"/>
  <c r="A3336" i="2" s="1"/>
  <c r="A3337" i="2" s="1"/>
  <c r="A3338" i="2" s="1"/>
  <c r="A3339" i="2" s="1"/>
  <c r="A3340" i="2" s="1"/>
  <c r="A3341" i="2" s="1"/>
  <c r="A3342" i="2" s="1"/>
  <c r="A3343" i="2" s="1"/>
  <c r="A3344" i="2" s="1"/>
  <c r="E313" i="48"/>
  <c r="E3015" i="2"/>
  <c r="N3017" i="2"/>
  <c r="D3016" i="2"/>
  <c r="M3016" i="2"/>
  <c r="Q3016" i="2"/>
  <c r="O3016" i="2"/>
  <c r="K3018" i="2"/>
  <c r="J3018" i="2"/>
  <c r="F3018" i="2"/>
  <c r="H3018" i="2"/>
  <c r="I3018" i="2"/>
  <c r="G3018" i="2"/>
  <c r="P3017" i="2"/>
  <c r="B3017" i="2"/>
  <c r="L3017" i="2"/>
  <c r="C3017" i="2"/>
  <c r="E284" i="2"/>
  <c r="Q285" i="2"/>
  <c r="M285" i="2"/>
  <c r="O285" i="2"/>
  <c r="D285" i="2"/>
  <c r="P286" i="2"/>
  <c r="L286" i="2"/>
  <c r="B286" i="2"/>
  <c r="C286" i="2"/>
  <c r="M286" i="2" a="1"/>
  <c r="O3017" i="2" a="1"/>
  <c r="O286" i="2" a="1"/>
  <c r="Q286" i="2" a="1"/>
  <c r="Q3017" i="2" a="1"/>
  <c r="F3019" i="2" a="1"/>
  <c r="M3017" i="2" a="1"/>
  <c r="E40" i="48" a="1"/>
  <c r="F346" i="48" a="1"/>
  <c r="F346" i="48" l="1"/>
  <c r="A3345" i="2"/>
  <c r="A3346" i="2" s="1"/>
  <c r="A3347" i="2" s="1"/>
  <c r="A3348" i="2" s="1"/>
  <c r="A3349" i="2" s="1"/>
  <c r="A3350" i="2" s="1"/>
  <c r="A3351" i="2" s="1"/>
  <c r="A3352" i="2" s="1"/>
  <c r="A3353" i="2" s="1"/>
  <c r="A3354" i="2" s="1"/>
  <c r="E40" i="48"/>
  <c r="P3018" i="2"/>
  <c r="D3017" i="2"/>
  <c r="I3019" i="2"/>
  <c r="G3019" i="2"/>
  <c r="F3019" i="2"/>
  <c r="J3019" i="2"/>
  <c r="H3019" i="2"/>
  <c r="K3019" i="2"/>
  <c r="M3017" i="2"/>
  <c r="O3017" i="2"/>
  <c r="Q3017" i="2"/>
  <c r="C3018" i="2"/>
  <c r="N3018" i="2"/>
  <c r="B3018" i="2"/>
  <c r="L3018" i="2"/>
  <c r="E3016" i="2"/>
  <c r="E285" i="2"/>
  <c r="M286" i="2"/>
  <c r="Q286" i="2"/>
  <c r="O286" i="2"/>
  <c r="B287" i="2"/>
  <c r="L287" i="2"/>
  <c r="N287" i="2"/>
  <c r="C287" i="2"/>
  <c r="D286" i="2"/>
  <c r="P287" i="2"/>
  <c r="Q3018" i="2" a="1"/>
  <c r="F3020" i="2" a="1"/>
  <c r="O287" i="2" a="1"/>
  <c r="Q287" i="2" a="1"/>
  <c r="M287" i="2" a="1"/>
  <c r="O3018" i="2" a="1"/>
  <c r="M3018" i="2" a="1"/>
  <c r="F347" i="48" a="1"/>
  <c r="F347" i="48" l="1"/>
  <c r="A3355" i="2"/>
  <c r="A3356" i="2" s="1"/>
  <c r="A3357" i="2" s="1"/>
  <c r="A3358" i="2" s="1"/>
  <c r="A3359" i="2" s="1"/>
  <c r="A3360" i="2" s="1"/>
  <c r="A3361" i="2" s="1"/>
  <c r="A3362" i="2" s="1"/>
  <c r="A3363" i="2" s="1"/>
  <c r="A3364" i="2" s="1"/>
  <c r="N3019" i="2"/>
  <c r="Q3018" i="2"/>
  <c r="M3018" i="2"/>
  <c r="O3018" i="2"/>
  <c r="K3020" i="2"/>
  <c r="G3020" i="2"/>
  <c r="I3020" i="2"/>
  <c r="F3020" i="2"/>
  <c r="J3020" i="2"/>
  <c r="H3020" i="2"/>
  <c r="P3019" i="2"/>
  <c r="E3017" i="2"/>
  <c r="B3019" i="2"/>
  <c r="L3019" i="2"/>
  <c r="C3019" i="2"/>
  <c r="D3018" i="2"/>
  <c r="E286" i="2"/>
  <c r="O287" i="2"/>
  <c r="Q287" i="2"/>
  <c r="M287" i="2"/>
  <c r="D287" i="2"/>
  <c r="P289" i="2"/>
  <c r="C288" i="2"/>
  <c r="P288" i="2"/>
  <c r="L288" i="2"/>
  <c r="B288" i="2"/>
  <c r="N288" i="2"/>
  <c r="Q3019" i="2" a="1"/>
  <c r="M3019" i="2" a="1"/>
  <c r="O3019" i="2" a="1"/>
  <c r="Q288" i="2" a="1"/>
  <c r="M288" i="2" a="1"/>
  <c r="O288" i="2" a="1"/>
  <c r="F3021" i="2" a="1"/>
  <c r="F348" i="48" a="1"/>
  <c r="F348" i="48" l="1"/>
  <c r="A3365" i="2"/>
  <c r="A3366" i="2" s="1"/>
  <c r="A3367" i="2" s="1"/>
  <c r="A3368" i="2" s="1"/>
  <c r="A3369" i="2" s="1"/>
  <c r="A3370" i="2" s="1"/>
  <c r="A3371" i="2" s="1"/>
  <c r="A3372" i="2" s="1"/>
  <c r="A3373" i="2" s="1"/>
  <c r="A3374" i="2" s="1"/>
  <c r="N3020" i="2"/>
  <c r="P3020" i="2"/>
  <c r="K3021" i="2"/>
  <c r="H3021" i="2"/>
  <c r="J3021" i="2"/>
  <c r="I3021" i="2"/>
  <c r="G3021" i="2"/>
  <c r="F3021" i="2"/>
  <c r="O3019" i="2"/>
  <c r="Q3019" i="2"/>
  <c r="M3019" i="2"/>
  <c r="C3020" i="2"/>
  <c r="B3020" i="2"/>
  <c r="L3020" i="2"/>
  <c r="E3018" i="2"/>
  <c r="D3019" i="2"/>
  <c r="E287" i="2"/>
  <c r="Q288" i="2"/>
  <c r="M288" i="2"/>
  <c r="O288" i="2"/>
  <c r="N289" i="2"/>
  <c r="B289" i="2"/>
  <c r="L289" i="2"/>
  <c r="D288" i="2"/>
  <c r="C289" i="2"/>
  <c r="F3022" i="2" a="1"/>
  <c r="M289" i="2" a="1"/>
  <c r="Q289" i="2" a="1"/>
  <c r="M3020" i="2" a="1"/>
  <c r="O3020" i="2" a="1"/>
  <c r="Q3020" i="2" a="1"/>
  <c r="O289" i="2" a="1"/>
  <c r="F349" i="48" a="1"/>
  <c r="F349" i="48" l="1"/>
  <c r="A3375" i="2"/>
  <c r="A3376" i="2" s="1"/>
  <c r="A3377" i="2" s="1"/>
  <c r="A3378" i="2" s="1"/>
  <c r="A3379" i="2" s="1"/>
  <c r="A3380" i="2" s="1"/>
  <c r="A3381" i="2" s="1"/>
  <c r="A3382" i="2" s="1"/>
  <c r="A3383" i="2" s="1"/>
  <c r="A3384" i="2" s="1"/>
  <c r="C3021" i="2"/>
  <c r="P3021" i="2"/>
  <c r="E3019" i="2"/>
  <c r="D3020" i="2"/>
  <c r="M3020" i="2"/>
  <c r="Q3020" i="2"/>
  <c r="O3020" i="2"/>
  <c r="K3022" i="2"/>
  <c r="F3022" i="2"/>
  <c r="J3022" i="2"/>
  <c r="G3022" i="2"/>
  <c r="I3022" i="2"/>
  <c r="H3022" i="2"/>
  <c r="N3021" i="2"/>
  <c r="B3021" i="2"/>
  <c r="L3021" i="2"/>
  <c r="E288" i="2"/>
  <c r="Q289" i="2"/>
  <c r="O289" i="2"/>
  <c r="M289" i="2"/>
  <c r="O3021" i="2" a="1"/>
  <c r="M3021" i="2" a="1"/>
  <c r="Q3021" i="2" a="1"/>
  <c r="F3023" i="2" a="1"/>
  <c r="F350" i="48" a="1"/>
  <c r="F350" i="48" l="1"/>
  <c r="A3385" i="2"/>
  <c r="A3386" i="2" s="1"/>
  <c r="A3387" i="2" s="1"/>
  <c r="A3388" i="2" s="1"/>
  <c r="A3389" i="2" s="1"/>
  <c r="A3390" i="2" s="1"/>
  <c r="A3391" i="2" s="1"/>
  <c r="A3392" i="2" s="1"/>
  <c r="A3393" i="2" s="1"/>
  <c r="A3394" i="2" s="1"/>
  <c r="O3021" i="2"/>
  <c r="Q3021" i="2"/>
  <c r="M3021" i="2"/>
  <c r="N3022" i="2"/>
  <c r="E289" i="2"/>
  <c r="P3022" i="2"/>
  <c r="F3023" i="2"/>
  <c r="J3023" i="2"/>
  <c r="H3023" i="2"/>
  <c r="K3023" i="2"/>
  <c r="G3023" i="2"/>
  <c r="I3023" i="2"/>
  <c r="C3022" i="2"/>
  <c r="L3022" i="2"/>
  <c r="B3022" i="2"/>
  <c r="D3021" i="2"/>
  <c r="E3020" i="2"/>
  <c r="D289" i="2"/>
  <c r="N290" i="2"/>
  <c r="P290" i="2" s="1"/>
  <c r="B290" i="2"/>
  <c r="L290" i="2"/>
  <c r="C290" i="2"/>
  <c r="M290" i="2" a="1"/>
  <c r="Q3022" i="2" a="1"/>
  <c r="F3024" i="2" a="1"/>
  <c r="O290" i="2" a="1"/>
  <c r="M3022" i="2" a="1"/>
  <c r="Q290" i="2" a="1"/>
  <c r="O3022" i="2" a="1"/>
  <c r="F351" i="48" a="1"/>
  <c r="F351" i="48" l="1"/>
  <c r="A3395" i="2"/>
  <c r="A3396" i="2" s="1"/>
  <c r="A3397" i="2" s="1"/>
  <c r="A3398" i="2" s="1"/>
  <c r="A3399" i="2" s="1"/>
  <c r="A3400" i="2" s="1"/>
  <c r="A3401" i="2" s="1"/>
  <c r="A3402" i="2" s="1"/>
  <c r="A3403" i="2" s="1"/>
  <c r="A3404" i="2" s="1"/>
  <c r="E3021" i="2"/>
  <c r="D3022" i="2"/>
  <c r="M3022" i="2"/>
  <c r="Q3022" i="2"/>
  <c r="O3022" i="2"/>
  <c r="J3024" i="2"/>
  <c r="H3024" i="2"/>
  <c r="G3024" i="2"/>
  <c r="F3024" i="2"/>
  <c r="I3024" i="2"/>
  <c r="K3024" i="2"/>
  <c r="C3023" i="2"/>
  <c r="N3023" i="2"/>
  <c r="P3023" i="2"/>
  <c r="B3023" i="2"/>
  <c r="L3023" i="2"/>
  <c r="Q290" i="2"/>
  <c r="O290" i="2"/>
  <c r="M290" i="2"/>
  <c r="N291" i="2"/>
  <c r="C291" i="2"/>
  <c r="N292" i="2"/>
  <c r="D290" i="2"/>
  <c r="P291" i="2"/>
  <c r="B291" i="2"/>
  <c r="L291" i="2"/>
  <c r="M3023" i="2" a="1"/>
  <c r="Q291" i="2" a="1"/>
  <c r="O3023" i="2" a="1"/>
  <c r="Q3023" i="2" a="1"/>
  <c r="F3025" i="2" a="1"/>
  <c r="O291" i="2" a="1"/>
  <c r="M291" i="2" a="1"/>
  <c r="F352" i="48" a="1"/>
  <c r="F352" i="48" l="1"/>
  <c r="A3405" i="2"/>
  <c r="A3406" i="2" s="1"/>
  <c r="A3407" i="2" s="1"/>
  <c r="A3408" i="2" s="1"/>
  <c r="A3409" i="2" s="1"/>
  <c r="A3410" i="2" s="1"/>
  <c r="A3411" i="2" s="1"/>
  <c r="A3412" i="2" s="1"/>
  <c r="A3413" i="2" s="1"/>
  <c r="A3414" i="2" s="1"/>
  <c r="O3023" i="2"/>
  <c r="M3023" i="2"/>
  <c r="Q3023" i="2"/>
  <c r="F3025" i="2"/>
  <c r="I3025" i="2"/>
  <c r="H3025" i="2"/>
  <c r="G3025" i="2"/>
  <c r="K3025" i="2"/>
  <c r="J3025" i="2"/>
  <c r="C3024" i="2"/>
  <c r="P3024" i="2"/>
  <c r="B3024" i="2"/>
  <c r="L3024" i="2"/>
  <c r="N3024" i="2"/>
  <c r="D3023" i="2"/>
  <c r="E3022" i="2"/>
  <c r="E290" i="2"/>
  <c r="D291" i="2"/>
  <c r="Q291" i="2"/>
  <c r="M291" i="2"/>
  <c r="O291" i="2"/>
  <c r="C292" i="2"/>
  <c r="P292" i="2"/>
  <c r="L292" i="2"/>
  <c r="B292" i="2"/>
  <c r="M292" i="2" a="1"/>
  <c r="M3024" i="2" a="1"/>
  <c r="O3024" i="2" a="1"/>
  <c r="Q3024" i="2" a="1"/>
  <c r="F3026" i="2" a="1"/>
  <c r="O292" i="2" a="1"/>
  <c r="Q292" i="2" a="1"/>
  <c r="F353" i="48" a="1"/>
  <c r="F353" i="48" l="1"/>
  <c r="A3415" i="2"/>
  <c r="A3416" i="2" s="1"/>
  <c r="A3417" i="2" s="1"/>
  <c r="A3418" i="2" s="1"/>
  <c r="A3419" i="2" s="1"/>
  <c r="A3420" i="2" s="1"/>
  <c r="A3421" i="2" s="1"/>
  <c r="A3422" i="2" s="1"/>
  <c r="A3423" i="2" s="1"/>
  <c r="A3424" i="2" s="1"/>
  <c r="N3025" i="2"/>
  <c r="J3026" i="2"/>
  <c r="K3026" i="2"/>
  <c r="F3026" i="2"/>
  <c r="I3026" i="2"/>
  <c r="H3026" i="2"/>
  <c r="G3026" i="2"/>
  <c r="Q3024" i="2"/>
  <c r="O3024" i="2"/>
  <c r="M3024" i="2"/>
  <c r="L3025" i="2"/>
  <c r="B3025" i="2"/>
  <c r="P3025" i="2"/>
  <c r="C3025" i="2"/>
  <c r="E3023" i="2"/>
  <c r="D3024" i="2"/>
  <c r="E291" i="2"/>
  <c r="D292" i="2"/>
  <c r="Q292" i="2"/>
  <c r="O292" i="2"/>
  <c r="M292" i="2"/>
  <c r="P293" i="2"/>
  <c r="C293" i="2"/>
  <c r="N293" i="2"/>
  <c r="B293" i="2"/>
  <c r="L293" i="2"/>
  <c r="Q3025" i="2" a="1"/>
  <c r="O293" i="2" a="1"/>
  <c r="Q293" i="2" a="1"/>
  <c r="O3025" i="2" a="1"/>
  <c r="M293" i="2" a="1"/>
  <c r="M3025" i="2" a="1"/>
  <c r="F3027" i="2" a="1"/>
  <c r="F354" i="48" a="1"/>
  <c r="F354" i="48" l="1"/>
  <c r="A3425" i="2"/>
  <c r="A3426" i="2" s="1"/>
  <c r="A3427" i="2" s="1"/>
  <c r="A3428" i="2" s="1"/>
  <c r="A3429" i="2" s="1"/>
  <c r="A3430" i="2" s="1"/>
  <c r="A3431" i="2" s="1"/>
  <c r="A3432" i="2" s="1"/>
  <c r="A3433" i="2" s="1"/>
  <c r="A3434" i="2" s="1"/>
  <c r="E3024" i="2"/>
  <c r="C3026" i="2"/>
  <c r="N3026" i="2"/>
  <c r="K3027" i="2"/>
  <c r="J3027" i="2"/>
  <c r="I3027" i="2"/>
  <c r="H3027" i="2"/>
  <c r="G3027" i="2"/>
  <c r="F3027" i="2"/>
  <c r="Q3025" i="2"/>
  <c r="O3025" i="2"/>
  <c r="M3025" i="2"/>
  <c r="B3026" i="2"/>
  <c r="L3026" i="2"/>
  <c r="D3025" i="2"/>
  <c r="P3026" i="2"/>
  <c r="E292" i="2"/>
  <c r="O293" i="2"/>
  <c r="M293" i="2"/>
  <c r="Q293" i="2"/>
  <c r="C294" i="2"/>
  <c r="N294" i="2"/>
  <c r="D293" i="2"/>
  <c r="N295" i="2"/>
  <c r="C295" i="2"/>
  <c r="P294" i="2"/>
  <c r="B294" i="2"/>
  <c r="L294" i="2"/>
  <c r="M3026" i="2" a="1"/>
  <c r="Q3026" i="2" a="1"/>
  <c r="O294" i="2" a="1"/>
  <c r="O295" i="2" a="1"/>
  <c r="M294" i="2" a="1"/>
  <c r="O3026" i="2" a="1"/>
  <c r="Q295" i="2" a="1"/>
  <c r="F3028" i="2" a="1"/>
  <c r="Q294" i="2" a="1"/>
  <c r="M295" i="2" a="1"/>
  <c r="F355" i="48" a="1"/>
  <c r="E314" i="48" a="1"/>
  <c r="F355" i="48" l="1"/>
  <c r="A3435" i="2"/>
  <c r="A3436" i="2" s="1"/>
  <c r="A3437" i="2" s="1"/>
  <c r="A3438" i="2" s="1"/>
  <c r="A3439" i="2" s="1"/>
  <c r="A3440" i="2" s="1"/>
  <c r="A3441" i="2" s="1"/>
  <c r="A3442" i="2" s="1"/>
  <c r="A3443" i="2" s="1"/>
  <c r="A3444" i="2" s="1"/>
  <c r="E314" i="48"/>
  <c r="N3027" i="2"/>
  <c r="C3027" i="2"/>
  <c r="Q3026" i="2"/>
  <c r="M3026" i="2"/>
  <c r="O3026" i="2"/>
  <c r="P3027" i="2"/>
  <c r="E3025" i="2"/>
  <c r="J3028" i="2"/>
  <c r="H3028" i="2"/>
  <c r="G3028" i="2"/>
  <c r="F3028" i="2"/>
  <c r="K3028" i="2"/>
  <c r="I3028" i="2"/>
  <c r="B3027" i="2"/>
  <c r="L3027" i="2"/>
  <c r="D3026" i="2"/>
  <c r="E293" i="2"/>
  <c r="M294" i="2"/>
  <c r="O294" i="2"/>
  <c r="Q294" i="2"/>
  <c r="Q295" i="2"/>
  <c r="M295" i="2"/>
  <c r="O295" i="2"/>
  <c r="D294" i="2"/>
  <c r="P296" i="2"/>
  <c r="P295" i="2"/>
  <c r="L295" i="2"/>
  <c r="B295" i="2"/>
  <c r="M3027" i="2" a="1"/>
  <c r="O3027" i="2" a="1"/>
  <c r="F3029" i="2" a="1"/>
  <c r="Q3027" i="2" a="1"/>
  <c r="F356" i="48" a="1"/>
  <c r="F356" i="48" l="1"/>
  <c r="A3445" i="2"/>
  <c r="A3446" i="2" s="1"/>
  <c r="A3447" i="2" s="1"/>
  <c r="A3448" i="2" s="1"/>
  <c r="A3449" i="2" s="1"/>
  <c r="A3450" i="2" s="1"/>
  <c r="A3451" i="2" s="1"/>
  <c r="A3452" i="2" s="1"/>
  <c r="A3453" i="2" s="1"/>
  <c r="A3454" i="2" s="1"/>
  <c r="O3027" i="2"/>
  <c r="Q3027" i="2"/>
  <c r="M3027" i="2"/>
  <c r="E3026" i="2"/>
  <c r="D3027" i="2"/>
  <c r="J3029" i="2"/>
  <c r="H3029" i="2"/>
  <c r="F3029" i="2"/>
  <c r="K3029" i="2"/>
  <c r="I3029" i="2"/>
  <c r="G3029" i="2"/>
  <c r="C3028" i="2"/>
  <c r="B3028" i="2"/>
  <c r="L3028" i="2"/>
  <c r="N3028" i="2"/>
  <c r="P3028" i="2"/>
  <c r="E295" i="2"/>
  <c r="E294" i="2"/>
  <c r="C297" i="2"/>
  <c r="P297" i="2"/>
  <c r="N297" i="2"/>
  <c r="L296" i="2"/>
  <c r="B296" i="2"/>
  <c r="C296" i="2"/>
  <c r="D295" i="2"/>
  <c r="N296" i="2"/>
  <c r="Q296" i="2" a="1"/>
  <c r="O296" i="2" a="1"/>
  <c r="M3028" i="2" a="1"/>
  <c r="M297" i="2" a="1"/>
  <c r="Q297" i="2" a="1"/>
  <c r="F3030" i="2" a="1"/>
  <c r="M296" i="2" a="1"/>
  <c r="Q3028" i="2" a="1"/>
  <c r="O3028" i="2" a="1"/>
  <c r="O297" i="2" a="1"/>
  <c r="F357" i="48" a="1"/>
  <c r="E41" i="48" a="1"/>
  <c r="F357" i="48" l="1"/>
  <c r="A3455" i="2"/>
  <c r="A3456" i="2" s="1"/>
  <c r="A3457" i="2" s="1"/>
  <c r="A3458" i="2" s="1"/>
  <c r="A3459" i="2" s="1"/>
  <c r="A3460" i="2" s="1"/>
  <c r="A3461" i="2" s="1"/>
  <c r="A3462" i="2" s="1"/>
  <c r="A3463" i="2" s="1"/>
  <c r="A3464" i="2" s="1"/>
  <c r="E41" i="48"/>
  <c r="E3027" i="2"/>
  <c r="C3029" i="2"/>
  <c r="M3028" i="2"/>
  <c r="Q3028" i="2"/>
  <c r="O3028" i="2"/>
  <c r="J3030" i="2"/>
  <c r="K3030" i="2"/>
  <c r="I3030" i="2"/>
  <c r="H3030" i="2"/>
  <c r="F3030" i="2"/>
  <c r="G3030" i="2"/>
  <c r="B3029" i="2"/>
  <c r="L3029" i="2"/>
  <c r="D3028" i="2"/>
  <c r="N3029" i="2"/>
  <c r="P3029" i="2"/>
  <c r="M296" i="2"/>
  <c r="Q296" i="2"/>
  <c r="O296" i="2"/>
  <c r="Q297" i="2"/>
  <c r="M297" i="2"/>
  <c r="O297" i="2"/>
  <c r="P298" i="2"/>
  <c r="N298" i="2"/>
  <c r="D296" i="2"/>
  <c r="B297" i="2"/>
  <c r="L297" i="2"/>
  <c r="D297" i="2" s="1"/>
  <c r="Q3029" i="2" a="1"/>
  <c r="F3031" i="2" a="1"/>
  <c r="M3029" i="2" a="1"/>
  <c r="O3029" i="2" a="1"/>
  <c r="F358" i="48" a="1"/>
  <c r="F358" i="48" l="1"/>
  <c r="A3465" i="2"/>
  <c r="A3466" i="2" s="1"/>
  <c r="A3467" i="2" s="1"/>
  <c r="A3468" i="2" s="1"/>
  <c r="A3469" i="2" s="1"/>
  <c r="A3470" i="2" s="1"/>
  <c r="A3471" i="2" s="1"/>
  <c r="A3472" i="2" s="1"/>
  <c r="A3473" i="2" s="1"/>
  <c r="A3474" i="2" s="1"/>
  <c r="Q3029" i="2"/>
  <c r="O3029" i="2"/>
  <c r="M3029" i="2"/>
  <c r="N3030" i="2"/>
  <c r="C3030" i="2"/>
  <c r="H3031" i="2"/>
  <c r="G3031" i="2"/>
  <c r="K3031" i="2"/>
  <c r="J3031" i="2"/>
  <c r="F3031" i="2"/>
  <c r="I3031" i="2"/>
  <c r="L3030" i="2"/>
  <c r="B3030" i="2"/>
  <c r="P3030" i="2"/>
  <c r="D3029" i="2"/>
  <c r="E3028" i="2"/>
  <c r="E297" i="2"/>
  <c r="E296" i="2"/>
  <c r="C298" i="2"/>
  <c r="N299" i="2"/>
  <c r="L298" i="2"/>
  <c r="D298" i="2" s="1"/>
  <c r="B298" i="2"/>
  <c r="F3032" i="2" a="1"/>
  <c r="M298" i="2" a="1"/>
  <c r="M3030" i="2" a="1"/>
  <c r="Q298" i="2" a="1"/>
  <c r="Q3030" i="2" a="1"/>
  <c r="O3030" i="2" a="1"/>
  <c r="O298" i="2" a="1"/>
  <c r="F359" i="48" a="1"/>
  <c r="F359" i="48" l="1"/>
  <c r="A3475" i="2"/>
  <c r="A3476" i="2" s="1"/>
  <c r="A3477" i="2" s="1"/>
  <c r="A3478" i="2" s="1"/>
  <c r="A3479" i="2" s="1"/>
  <c r="A3480" i="2" s="1"/>
  <c r="A3481" i="2" s="1"/>
  <c r="A3482" i="2" s="1"/>
  <c r="A3483" i="2" s="1"/>
  <c r="A3484" i="2" s="1"/>
  <c r="E3029" i="2"/>
  <c r="M3030" i="2"/>
  <c r="Q3030" i="2"/>
  <c r="O3030" i="2"/>
  <c r="D3030" i="2"/>
  <c r="P3031" i="2"/>
  <c r="J3032" i="2"/>
  <c r="G3032" i="2"/>
  <c r="F3032" i="2"/>
  <c r="I3032" i="2"/>
  <c r="K3032" i="2"/>
  <c r="H3032" i="2"/>
  <c r="B3031" i="2"/>
  <c r="L3031" i="2"/>
  <c r="N3031" i="2"/>
  <c r="C3031" i="2"/>
  <c r="Q298" i="2"/>
  <c r="O298" i="2"/>
  <c r="M298" i="2"/>
  <c r="L299" i="2"/>
  <c r="B299" i="2"/>
  <c r="C299" i="2"/>
  <c r="P299" i="2"/>
  <c r="M3031" i="2" a="1"/>
  <c r="O3031" i="2" a="1"/>
  <c r="O299" i="2" a="1"/>
  <c r="F3033" i="2" a="1"/>
  <c r="Q299" i="2" a="1"/>
  <c r="Q3031" i="2" a="1"/>
  <c r="M299" i="2" a="1"/>
  <c r="F360" i="48" a="1"/>
  <c r="F360" i="48" l="1"/>
  <c r="A3485" i="2"/>
  <c r="A3486" i="2" s="1"/>
  <c r="A3487" i="2" s="1"/>
  <c r="A3488" i="2" s="1"/>
  <c r="A3489" i="2" s="1"/>
  <c r="A3490" i="2" s="1"/>
  <c r="A3491" i="2" s="1"/>
  <c r="A3492" i="2" s="1"/>
  <c r="A3493" i="2" s="1"/>
  <c r="A3494" i="2" s="1"/>
  <c r="N3032" i="2"/>
  <c r="E298" i="2"/>
  <c r="E3030" i="2"/>
  <c r="J3033" i="2"/>
  <c r="G3033" i="2"/>
  <c r="I3033" i="2"/>
  <c r="F3033" i="2"/>
  <c r="K3033" i="2"/>
  <c r="H3033" i="2"/>
  <c r="O3031" i="2"/>
  <c r="M3031" i="2"/>
  <c r="Q3031" i="2"/>
  <c r="L3032" i="2"/>
  <c r="B3032" i="2"/>
  <c r="D3031" i="2"/>
  <c r="C3032" i="2"/>
  <c r="P3032" i="2"/>
  <c r="M299" i="2"/>
  <c r="Q299" i="2"/>
  <c r="O299" i="2"/>
  <c r="D299" i="2"/>
  <c r="C300" i="2"/>
  <c r="P300" i="2"/>
  <c r="N300" i="2" s="1"/>
  <c r="B300" i="2"/>
  <c r="L300" i="2"/>
  <c r="O300" i="2" a="1"/>
  <c r="F3034" i="2" a="1"/>
  <c r="M3032" i="2" a="1"/>
  <c r="Q300" i="2" a="1"/>
  <c r="Q3032" i="2" a="1"/>
  <c r="O3032" i="2" a="1"/>
  <c r="M300" i="2" a="1"/>
  <c r="F361" i="48" a="1"/>
  <c r="F361" i="48" l="1"/>
  <c r="A3495" i="2"/>
  <c r="A3496" i="2" s="1"/>
  <c r="A3497" i="2" s="1"/>
  <c r="A3498" i="2" s="1"/>
  <c r="A3499" i="2" s="1"/>
  <c r="A3500" i="2" s="1"/>
  <c r="A3501" i="2" s="1"/>
  <c r="A3502" i="2" s="1"/>
  <c r="A3503" i="2" s="1"/>
  <c r="A3504" i="2" s="1"/>
  <c r="N3033" i="2"/>
  <c r="D3032" i="2"/>
  <c r="F3034" i="2"/>
  <c r="K3034" i="2"/>
  <c r="J3034" i="2"/>
  <c r="H3034" i="2"/>
  <c r="I3034" i="2"/>
  <c r="G3034" i="2"/>
  <c r="O3032" i="2"/>
  <c r="Q3032" i="2"/>
  <c r="M3032" i="2"/>
  <c r="B3033" i="2"/>
  <c r="L3033" i="2"/>
  <c r="E3031" i="2"/>
  <c r="C3033" i="2"/>
  <c r="P3033" i="2"/>
  <c r="E299" i="2"/>
  <c r="Q300" i="2"/>
  <c r="M300" i="2"/>
  <c r="O300" i="2"/>
  <c r="P301" i="2"/>
  <c r="P302" i="2"/>
  <c r="C301" i="2"/>
  <c r="N301" i="2"/>
  <c r="B301" i="2"/>
  <c r="L301" i="2"/>
  <c r="D300" i="2"/>
  <c r="Q301" i="2" a="1"/>
  <c r="Q3033" i="2" a="1"/>
  <c r="M301" i="2" a="1"/>
  <c r="F3035" i="2" a="1"/>
  <c r="O3033" i="2" a="1"/>
  <c r="O301" i="2" a="1"/>
  <c r="M3033" i="2" a="1"/>
  <c r="F362" i="48" a="1"/>
  <c r="F362" i="48" l="1"/>
  <c r="A3505" i="2"/>
  <c r="A3506" i="2" s="1"/>
  <c r="A3507" i="2" s="1"/>
  <c r="A3508" i="2" s="1"/>
  <c r="A3509" i="2" s="1"/>
  <c r="A3510" i="2" s="1"/>
  <c r="A3511" i="2" s="1"/>
  <c r="A3512" i="2" s="1"/>
  <c r="A3513" i="2" s="1"/>
  <c r="A3514" i="2" s="1"/>
  <c r="C3034" i="2"/>
  <c r="P3034" i="2"/>
  <c r="D3033" i="2"/>
  <c r="J3035" i="2"/>
  <c r="F3035" i="2"/>
  <c r="K3035" i="2"/>
  <c r="I3035" i="2"/>
  <c r="H3035" i="2"/>
  <c r="G3035" i="2"/>
  <c r="M3033" i="2"/>
  <c r="Q3033" i="2"/>
  <c r="O3033" i="2"/>
  <c r="E3032" i="2"/>
  <c r="N3034" i="2"/>
  <c r="B3034" i="2"/>
  <c r="L3034" i="2"/>
  <c r="E300" i="2"/>
  <c r="M301" i="2"/>
  <c r="Q301" i="2"/>
  <c r="O301" i="2"/>
  <c r="N302" i="2"/>
  <c r="C302" i="2"/>
  <c r="D301" i="2"/>
  <c r="L302" i="2"/>
  <c r="B302" i="2"/>
  <c r="Q3034" i="2" a="1"/>
  <c r="F3036" i="2" a="1"/>
  <c r="O3034" i="2" a="1"/>
  <c r="M3034" i="2" a="1"/>
  <c r="O302" i="2" a="1"/>
  <c r="Q302" i="2" a="1"/>
  <c r="M302" i="2" a="1"/>
  <c r="F363" i="48" a="1"/>
  <c r="F363" i="48" l="1"/>
  <c r="A3515" i="2"/>
  <c r="A3516" i="2" s="1"/>
  <c r="A3517" i="2" s="1"/>
  <c r="A3518" i="2" s="1"/>
  <c r="A3519" i="2" s="1"/>
  <c r="A3520" i="2" s="1"/>
  <c r="A3521" i="2" s="1"/>
  <c r="A3522" i="2" s="1"/>
  <c r="A3523" i="2" s="1"/>
  <c r="A3524" i="2" s="1"/>
  <c r="M3034" i="2"/>
  <c r="Q3034" i="2"/>
  <c r="O3034" i="2"/>
  <c r="D3034" i="2"/>
  <c r="C3035" i="2"/>
  <c r="N3035" i="2"/>
  <c r="J3036" i="2"/>
  <c r="I3036" i="2"/>
  <c r="G3036" i="2"/>
  <c r="H3036" i="2"/>
  <c r="K3036" i="2"/>
  <c r="F3036" i="2"/>
  <c r="P3035" i="2"/>
  <c r="E3033" i="2"/>
  <c r="B3035" i="2"/>
  <c r="L3035" i="2"/>
  <c r="E301" i="2"/>
  <c r="O302" i="2"/>
  <c r="Q302" i="2"/>
  <c r="M302" i="2"/>
  <c r="D302" i="2"/>
  <c r="C303" i="2"/>
  <c r="N303" i="2"/>
  <c r="P303" i="2"/>
  <c r="L303" i="2"/>
  <c r="B303" i="2"/>
  <c r="M3035" i="2" a="1"/>
  <c r="F3037" i="2" a="1"/>
  <c r="Q3035" i="2" a="1"/>
  <c r="M303" i="2" a="1"/>
  <c r="O303" i="2" a="1"/>
  <c r="O3035" i="2" a="1"/>
  <c r="Q303" i="2" a="1"/>
  <c r="F364" i="48" a="1"/>
  <c r="F364" i="48" l="1"/>
  <c r="A3525" i="2"/>
  <c r="A3526" i="2" s="1"/>
  <c r="A3527" i="2" s="1"/>
  <c r="A3528" i="2" s="1"/>
  <c r="A3529" i="2" s="1"/>
  <c r="A3530" i="2" s="1"/>
  <c r="A3531" i="2" s="1"/>
  <c r="A3532" i="2" s="1"/>
  <c r="A3533" i="2" s="1"/>
  <c r="A3534" i="2" s="1"/>
  <c r="E3034" i="2"/>
  <c r="O3035" i="2"/>
  <c r="M3035" i="2"/>
  <c r="Q3035" i="2"/>
  <c r="N3036" i="2"/>
  <c r="F3037" i="2"/>
  <c r="K3037" i="2"/>
  <c r="J3037" i="2"/>
  <c r="I3037" i="2"/>
  <c r="H3037" i="2"/>
  <c r="G3037" i="2"/>
  <c r="L3036" i="2"/>
  <c r="B3036" i="2"/>
  <c r="C3036" i="2"/>
  <c r="D3035" i="2"/>
  <c r="P3036" i="2"/>
  <c r="E302" i="2"/>
  <c r="Q303" i="2"/>
  <c r="M303" i="2"/>
  <c r="O303" i="2"/>
  <c r="O3036" i="2" a="1"/>
  <c r="F3038" i="2" a="1"/>
  <c r="Q3036" i="2" a="1"/>
  <c r="M3036" i="2" a="1"/>
  <c r="F365" i="48" a="1"/>
  <c r="E315" i="48" a="1"/>
  <c r="F365" i="48" l="1"/>
  <c r="A3535" i="2"/>
  <c r="A3536" i="2" s="1"/>
  <c r="A3537" i="2" s="1"/>
  <c r="A3538" i="2" s="1"/>
  <c r="A3539" i="2" s="1"/>
  <c r="A3540" i="2" s="1"/>
  <c r="A3541" i="2" s="1"/>
  <c r="A3542" i="2" s="1"/>
  <c r="A3543" i="2" s="1"/>
  <c r="A3544" i="2" s="1"/>
  <c r="E315" i="48"/>
  <c r="P3037" i="2"/>
  <c r="E3035" i="2"/>
  <c r="C3037" i="2"/>
  <c r="N3037" i="2"/>
  <c r="K3038" i="2"/>
  <c r="J3038" i="2"/>
  <c r="F3038" i="2"/>
  <c r="H3038" i="2"/>
  <c r="G3038" i="2"/>
  <c r="I3038" i="2"/>
  <c r="M3036" i="2"/>
  <c r="Q3036" i="2"/>
  <c r="O3036" i="2"/>
  <c r="D3036" i="2"/>
  <c r="L3037" i="2"/>
  <c r="B3037" i="2"/>
  <c r="E303" i="2"/>
  <c r="P304" i="2"/>
  <c r="P305" i="2"/>
  <c r="C304" i="2"/>
  <c r="D303" i="2"/>
  <c r="N304" i="2"/>
  <c r="B304" i="2"/>
  <c r="L304" i="2"/>
  <c r="Q304" i="2" a="1"/>
  <c r="O3037" i="2" a="1"/>
  <c r="Q3037" i="2" a="1"/>
  <c r="M3037" i="2" a="1"/>
  <c r="O304" i="2" a="1"/>
  <c r="F3039" i="2" a="1"/>
  <c r="M304" i="2" a="1"/>
  <c r="F366" i="48" a="1"/>
  <c r="F366" i="48" l="1"/>
  <c r="A3545" i="2"/>
  <c r="A3546" i="2" s="1"/>
  <c r="A3547" i="2" s="1"/>
  <c r="A3548" i="2" s="1"/>
  <c r="A3549" i="2" s="1"/>
  <c r="A3550" i="2" s="1"/>
  <c r="A3551" i="2" s="1"/>
  <c r="A3552" i="2" s="1"/>
  <c r="A3553" i="2" s="1"/>
  <c r="A3554" i="2" s="1"/>
  <c r="P3038" i="2"/>
  <c r="D3037" i="2"/>
  <c r="M3037" i="2"/>
  <c r="Q3037" i="2"/>
  <c r="O3037" i="2"/>
  <c r="J3039" i="2"/>
  <c r="G3039" i="2"/>
  <c r="H3039" i="2"/>
  <c r="K3039" i="2"/>
  <c r="F3039" i="2"/>
  <c r="I3039" i="2"/>
  <c r="N3038" i="2"/>
  <c r="E3036" i="2"/>
  <c r="C3038" i="2"/>
  <c r="L3038" i="2"/>
  <c r="B3038" i="2"/>
  <c r="M304" i="2"/>
  <c r="O304" i="2"/>
  <c r="Q304" i="2"/>
  <c r="D304" i="2"/>
  <c r="N306" i="2"/>
  <c r="C305" i="2"/>
  <c r="N305" i="2"/>
  <c r="L305" i="2"/>
  <c r="B305" i="2"/>
  <c r="O305" i="2" a="1"/>
  <c r="Q3038" i="2" a="1"/>
  <c r="O3038" i="2" a="1"/>
  <c r="F3040" i="2" a="1"/>
  <c r="Q305" i="2" a="1"/>
  <c r="M3038" i="2" a="1"/>
  <c r="M305" i="2" a="1"/>
  <c r="F367" i="48" a="1"/>
  <c r="F367" i="48" l="1"/>
  <c r="A3555" i="2"/>
  <c r="A3556" i="2" s="1"/>
  <c r="A3557" i="2" s="1"/>
  <c r="A3558" i="2" s="1"/>
  <c r="A3559" i="2" s="1"/>
  <c r="A3560" i="2" s="1"/>
  <c r="A3561" i="2" s="1"/>
  <c r="A3562" i="2" s="1"/>
  <c r="A3563" i="2" s="1"/>
  <c r="A3564" i="2" s="1"/>
  <c r="E3037" i="2"/>
  <c r="D3038" i="2"/>
  <c r="G3040" i="2"/>
  <c r="F3040" i="2"/>
  <c r="K3040" i="2"/>
  <c r="J3040" i="2"/>
  <c r="I3040" i="2"/>
  <c r="H3040" i="2"/>
  <c r="O3038" i="2"/>
  <c r="M3038" i="2"/>
  <c r="Q3038" i="2"/>
  <c r="B3039" i="2"/>
  <c r="L3039" i="2"/>
  <c r="N3039" i="2"/>
  <c r="C3039" i="2"/>
  <c r="P3039" i="2"/>
  <c r="E304" i="2"/>
  <c r="Q305" i="2"/>
  <c r="M305" i="2"/>
  <c r="O305" i="2"/>
  <c r="N307" i="2"/>
  <c r="C306" i="2"/>
  <c r="L306" i="2"/>
  <c r="B306" i="2"/>
  <c r="D305" i="2"/>
  <c r="P306" i="2"/>
  <c r="M3039" i="2" a="1"/>
  <c r="O3039" i="2" a="1"/>
  <c r="F3041" i="2" a="1"/>
  <c r="Q3039" i="2" a="1"/>
  <c r="Q306" i="2" a="1"/>
  <c r="O306" i="2" a="1"/>
  <c r="M306" i="2" a="1"/>
  <c r="F368" i="48" a="1"/>
  <c r="E42" i="48" a="1"/>
  <c r="F368" i="48" l="1"/>
  <c r="A3565" i="2"/>
  <c r="A3566" i="2" s="1"/>
  <c r="A3567" i="2" s="1"/>
  <c r="A3568" i="2" s="1"/>
  <c r="A3569" i="2" s="1"/>
  <c r="A3570" i="2" s="1"/>
  <c r="A3571" i="2" s="1"/>
  <c r="A3572" i="2" s="1"/>
  <c r="A3573" i="2" s="1"/>
  <c r="A3574" i="2" s="1"/>
  <c r="E42" i="48"/>
  <c r="N3040" i="2"/>
  <c r="P3040" i="2"/>
  <c r="G3041" i="2"/>
  <c r="K3041" i="2"/>
  <c r="J3041" i="2"/>
  <c r="F3041" i="2"/>
  <c r="I3041" i="2"/>
  <c r="H3041" i="2"/>
  <c r="N3041" i="2" s="1"/>
  <c r="M3039" i="2"/>
  <c r="O3039" i="2"/>
  <c r="Q3039" i="2"/>
  <c r="D3039" i="2"/>
  <c r="L3040" i="2"/>
  <c r="B3040" i="2"/>
  <c r="E3038" i="2"/>
  <c r="C3040" i="2"/>
  <c r="E305" i="2"/>
  <c r="Q306" i="2"/>
  <c r="M306" i="2"/>
  <c r="O306" i="2"/>
  <c r="D306" i="2"/>
  <c r="N308" i="2"/>
  <c r="C307" i="2"/>
  <c r="L307" i="2"/>
  <c r="B307" i="2"/>
  <c r="P307" i="2"/>
  <c r="Q307" i="2" a="1"/>
  <c r="Q3040" i="2" a="1"/>
  <c r="O3040" i="2" a="1"/>
  <c r="O307" i="2" a="1"/>
  <c r="F3042" i="2" a="1"/>
  <c r="M307" i="2" a="1"/>
  <c r="M3040" i="2" a="1"/>
  <c r="F369" i="48" a="1"/>
  <c r="F369" i="48" l="1"/>
  <c r="A3575" i="2"/>
  <c r="A3576" i="2" s="1"/>
  <c r="A3577" i="2" s="1"/>
  <c r="A3578" i="2" s="1"/>
  <c r="A3579" i="2" s="1"/>
  <c r="A3580" i="2" s="1"/>
  <c r="A3581" i="2" s="1"/>
  <c r="A3582" i="2" s="1"/>
  <c r="A3583" i="2" s="1"/>
  <c r="A3584" i="2" s="1"/>
  <c r="D3040" i="2"/>
  <c r="P3041" i="2"/>
  <c r="M3040" i="2"/>
  <c r="O3040" i="2"/>
  <c r="Q3040" i="2"/>
  <c r="J3042" i="2"/>
  <c r="H3042" i="2"/>
  <c r="G3042" i="2"/>
  <c r="F3042" i="2"/>
  <c r="K3042" i="2"/>
  <c r="I3042" i="2"/>
  <c r="E3039" i="2"/>
  <c r="B3041" i="2"/>
  <c r="L3041" i="2"/>
  <c r="C3041" i="2"/>
  <c r="E306" i="2"/>
  <c r="Q307" i="2"/>
  <c r="M307" i="2"/>
  <c r="O307" i="2"/>
  <c r="C308" i="2"/>
  <c r="D307" i="2"/>
  <c r="P308" i="2"/>
  <c r="B308" i="2"/>
  <c r="L308" i="2"/>
  <c r="O308" i="2" a="1"/>
  <c r="O3041" i="2" a="1"/>
  <c r="F3043" i="2" a="1"/>
  <c r="Q3041" i="2" a="1"/>
  <c r="M3041" i="2" a="1"/>
  <c r="M308" i="2" a="1"/>
  <c r="Q308" i="2" a="1"/>
  <c r="F370" i="48" a="1"/>
  <c r="F370" i="48" l="1"/>
  <c r="A3585" i="2"/>
  <c r="A3586" i="2" s="1"/>
  <c r="A3587" i="2" s="1"/>
  <c r="A3588" i="2" s="1"/>
  <c r="A3589" i="2" s="1"/>
  <c r="A3590" i="2" s="1"/>
  <c r="A3591" i="2" s="1"/>
  <c r="A3592" i="2" s="1"/>
  <c r="A3593" i="2" s="1"/>
  <c r="A3594" i="2" s="1"/>
  <c r="D3041" i="2"/>
  <c r="G3043" i="2"/>
  <c r="F3043" i="2"/>
  <c r="J3043" i="2"/>
  <c r="K3043" i="2"/>
  <c r="I3043" i="2"/>
  <c r="H3043" i="2"/>
  <c r="O3041" i="2"/>
  <c r="Q3041" i="2"/>
  <c r="M3041" i="2"/>
  <c r="L3042" i="2"/>
  <c r="B3042" i="2"/>
  <c r="N3042" i="2"/>
  <c r="C3042" i="2"/>
  <c r="P3042" i="2"/>
  <c r="E3040" i="2"/>
  <c r="E307" i="2"/>
  <c r="Q308" i="2"/>
  <c r="O308" i="2"/>
  <c r="M308" i="2"/>
  <c r="P309" i="2"/>
  <c r="N309" i="2"/>
  <c r="C309" i="2"/>
  <c r="B309" i="2"/>
  <c r="L309" i="2"/>
  <c r="D308" i="2"/>
  <c r="M3042" i="2" a="1"/>
  <c r="M309" i="2" a="1"/>
  <c r="Q309" i="2" a="1"/>
  <c r="F3044" i="2" a="1"/>
  <c r="O309" i="2" a="1"/>
  <c r="Q3042" i="2" a="1"/>
  <c r="O3042" i="2" a="1"/>
  <c r="F371" i="48" a="1"/>
  <c r="F371" i="48" l="1"/>
  <c r="A3595" i="2"/>
  <c r="A3596" i="2" s="1"/>
  <c r="A3597" i="2" s="1"/>
  <c r="A3598" i="2" s="1"/>
  <c r="A3599" i="2" s="1"/>
  <c r="A3600" i="2" s="1"/>
  <c r="A3601" i="2" s="1"/>
  <c r="A3602" i="2" s="1"/>
  <c r="A3603" i="2" s="1"/>
  <c r="A3604" i="2" s="1"/>
  <c r="E3041" i="2"/>
  <c r="N3043" i="2"/>
  <c r="E308" i="2"/>
  <c r="K3044" i="2"/>
  <c r="J3044" i="2"/>
  <c r="F3044" i="2"/>
  <c r="I3044" i="2"/>
  <c r="H3044" i="2"/>
  <c r="G3044" i="2"/>
  <c r="Q3042" i="2"/>
  <c r="M3042" i="2"/>
  <c r="O3042" i="2"/>
  <c r="D3042" i="2"/>
  <c r="P3043" i="2"/>
  <c r="L3043" i="2"/>
  <c r="B3043" i="2"/>
  <c r="C3043" i="2"/>
  <c r="O309" i="2"/>
  <c r="M309" i="2"/>
  <c r="Q309" i="2"/>
  <c r="D309" i="2"/>
  <c r="N310" i="2"/>
  <c r="C310" i="2"/>
  <c r="P310" i="2"/>
  <c r="B310" i="2"/>
  <c r="L310" i="2"/>
  <c r="O310" i="2" a="1"/>
  <c r="M310" i="2" a="1"/>
  <c r="O3043" i="2" a="1"/>
  <c r="Q310" i="2" a="1"/>
  <c r="Q3043" i="2" a="1"/>
  <c r="M3043" i="2" a="1"/>
  <c r="F3045" i="2" a="1"/>
  <c r="F372" i="48" a="1"/>
  <c r="F372" i="48" l="1"/>
  <c r="A3605" i="2"/>
  <c r="A3606" i="2" s="1"/>
  <c r="A3607" i="2" s="1"/>
  <c r="A3608" i="2" s="1"/>
  <c r="A3609" i="2" s="1"/>
  <c r="A3610" i="2" s="1"/>
  <c r="A3611" i="2" s="1"/>
  <c r="A3612" i="2" s="1"/>
  <c r="A3613" i="2" s="1"/>
  <c r="A3614" i="2" s="1"/>
  <c r="N3044" i="2"/>
  <c r="P3044" i="2"/>
  <c r="C3044" i="2"/>
  <c r="D3043" i="2"/>
  <c r="M3043" i="2"/>
  <c r="O3043" i="2"/>
  <c r="Q3043" i="2"/>
  <c r="J3045" i="2"/>
  <c r="K3045" i="2"/>
  <c r="I3045" i="2"/>
  <c r="H3045" i="2"/>
  <c r="G3045" i="2"/>
  <c r="F3045" i="2"/>
  <c r="B3044" i="2"/>
  <c r="L3044" i="2"/>
  <c r="E3042" i="2"/>
  <c r="E309" i="2"/>
  <c r="M310" i="2"/>
  <c r="O310" i="2"/>
  <c r="Q310" i="2"/>
  <c r="C311" i="2"/>
  <c r="N311" i="2"/>
  <c r="N312" i="2"/>
  <c r="D310" i="2"/>
  <c r="P311" i="2"/>
  <c r="L311" i="2"/>
  <c r="B311" i="2"/>
  <c r="M311" i="2" a="1"/>
  <c r="F3046" i="2" a="1"/>
  <c r="Q3044" i="2" a="1"/>
  <c r="O311" i="2" a="1"/>
  <c r="Q311" i="2" a="1"/>
  <c r="O3044" i="2" a="1"/>
  <c r="M3044" i="2" a="1"/>
  <c r="F373" i="48" a="1"/>
  <c r="F373" i="48" l="1"/>
  <c r="A3615" i="2"/>
  <c r="A3616" i="2" s="1"/>
  <c r="A3617" i="2" s="1"/>
  <c r="A3618" i="2" s="1"/>
  <c r="A3619" i="2" s="1"/>
  <c r="A3620" i="2" s="1"/>
  <c r="A3621" i="2" s="1"/>
  <c r="A3622" i="2" s="1"/>
  <c r="A3623" i="2" s="1"/>
  <c r="A3624" i="2" s="1"/>
  <c r="D3044" i="2"/>
  <c r="M3044" i="2"/>
  <c r="Q3044" i="2"/>
  <c r="O3044" i="2"/>
  <c r="C3045" i="2"/>
  <c r="N3045" i="2"/>
  <c r="G3046" i="2"/>
  <c r="F3046" i="2"/>
  <c r="I3046" i="2"/>
  <c r="K3046" i="2"/>
  <c r="H3046" i="2"/>
  <c r="J3046" i="2"/>
  <c r="L3045" i="2"/>
  <c r="B3045" i="2"/>
  <c r="P3045" i="2"/>
  <c r="E3043" i="2"/>
  <c r="E310" i="2"/>
  <c r="Q311" i="2"/>
  <c r="M311" i="2"/>
  <c r="O311" i="2"/>
  <c r="D311" i="2"/>
  <c r="C312" i="2"/>
  <c r="P313" i="2"/>
  <c r="P312" i="2"/>
  <c r="B312" i="2"/>
  <c r="L312" i="2"/>
  <c r="M312" i="2" a="1"/>
  <c r="Q312" i="2" a="1"/>
  <c r="O3045" i="2" a="1"/>
  <c r="Q3045" i="2" a="1"/>
  <c r="M3045" i="2" a="1"/>
  <c r="F3047" i="2" a="1"/>
  <c r="O312" i="2" a="1"/>
  <c r="F374" i="48" a="1"/>
  <c r="F374" i="48" l="1"/>
  <c r="A3625" i="2"/>
  <c r="A3626" i="2" s="1"/>
  <c r="A3627" i="2" s="1"/>
  <c r="A3628" i="2" s="1"/>
  <c r="A3629" i="2" s="1"/>
  <c r="A3630" i="2" s="1"/>
  <c r="A3631" i="2" s="1"/>
  <c r="A3632" i="2" s="1"/>
  <c r="A3633" i="2" s="1"/>
  <c r="A3634" i="2" s="1"/>
  <c r="E3044" i="2"/>
  <c r="N3046" i="2"/>
  <c r="Q3045" i="2"/>
  <c r="M3045" i="2"/>
  <c r="O3045" i="2"/>
  <c r="P3046" i="2"/>
  <c r="D3045" i="2"/>
  <c r="K3047" i="2"/>
  <c r="J3047" i="2"/>
  <c r="F3047" i="2"/>
  <c r="H3047" i="2"/>
  <c r="I3047" i="2"/>
  <c r="G3047" i="2"/>
  <c r="C3046" i="2"/>
  <c r="L3046" i="2"/>
  <c r="B3046" i="2"/>
  <c r="E311" i="2"/>
  <c r="M312" i="2"/>
  <c r="O312" i="2"/>
  <c r="Q312" i="2"/>
  <c r="F3048" i="2" a="1"/>
  <c r="O3046" i="2" a="1"/>
  <c r="M3046" i="2" a="1"/>
  <c r="Q3046" i="2" a="1"/>
  <c r="E316" i="48" a="1"/>
  <c r="F375" i="48" a="1"/>
  <c r="F375" i="48" l="1"/>
  <c r="A3635" i="2"/>
  <c r="A3636" i="2" s="1"/>
  <c r="A3637" i="2" s="1"/>
  <c r="A3638" i="2" s="1"/>
  <c r="A3639" i="2" s="1"/>
  <c r="A3640" i="2" s="1"/>
  <c r="A3641" i="2" s="1"/>
  <c r="A3642" i="2" s="1"/>
  <c r="A3643" i="2" s="1"/>
  <c r="A3644" i="2" s="1"/>
  <c r="E316" i="48"/>
  <c r="E3045" i="2"/>
  <c r="D3046" i="2"/>
  <c r="P3047" i="2"/>
  <c r="C3047" i="2"/>
  <c r="M3046" i="2"/>
  <c r="Q3046" i="2"/>
  <c r="O3046" i="2"/>
  <c r="J3048" i="2"/>
  <c r="G3048" i="2"/>
  <c r="K3048" i="2"/>
  <c r="I3048" i="2"/>
  <c r="H3048" i="2"/>
  <c r="F3048" i="2"/>
  <c r="N3047" i="2"/>
  <c r="L3047" i="2"/>
  <c r="B3047" i="2"/>
  <c r="E312" i="2"/>
  <c r="C313" i="2"/>
  <c r="N313" i="2"/>
  <c r="P314" i="2"/>
  <c r="B313" i="2"/>
  <c r="L313" i="2"/>
  <c r="D312" i="2"/>
  <c r="Q313" i="2" a="1"/>
  <c r="M313" i="2" a="1"/>
  <c r="O313" i="2" a="1"/>
  <c r="F3049" i="2" a="1"/>
  <c r="Q3047" i="2" a="1"/>
  <c r="M3047" i="2" a="1"/>
  <c r="O3047" i="2" a="1"/>
  <c r="F376" i="48" a="1"/>
  <c r="F376" i="48" l="1"/>
  <c r="A3645" i="2"/>
  <c r="A3646" i="2" s="1"/>
  <c r="A3647" i="2" s="1"/>
  <c r="A3648" i="2" s="1"/>
  <c r="A3649" i="2" s="1"/>
  <c r="A3650" i="2" s="1"/>
  <c r="A3651" i="2" s="1"/>
  <c r="A3652" i="2" s="1"/>
  <c r="A3653" i="2" s="1"/>
  <c r="A3654" i="2" s="1"/>
  <c r="D3047" i="2"/>
  <c r="N3048" i="2"/>
  <c r="O3047" i="2"/>
  <c r="M3047" i="2"/>
  <c r="Q3047" i="2"/>
  <c r="G3049" i="2"/>
  <c r="F3049" i="2"/>
  <c r="K3049" i="2"/>
  <c r="J3049" i="2"/>
  <c r="I3049" i="2"/>
  <c r="H3049" i="2"/>
  <c r="N3049" i="2" s="1"/>
  <c r="C3048" i="2"/>
  <c r="L3048" i="2"/>
  <c r="B3048" i="2"/>
  <c r="P3048" i="2"/>
  <c r="E3046" i="2"/>
  <c r="D313" i="2"/>
  <c r="Q313" i="2"/>
  <c r="O313" i="2"/>
  <c r="M313" i="2"/>
  <c r="C314" i="2"/>
  <c r="N314" i="2"/>
  <c r="B314" i="2"/>
  <c r="L314" i="2"/>
  <c r="M3048" i="2" a="1"/>
  <c r="O3048" i="2" a="1"/>
  <c r="Q3048" i="2" a="1"/>
  <c r="O314" i="2" a="1"/>
  <c r="Q314" i="2" a="1"/>
  <c r="M314" i="2" a="1"/>
  <c r="F3050" i="2" a="1"/>
  <c r="F377" i="48" a="1"/>
  <c r="F377" i="48" l="1"/>
  <c r="A3655" i="2"/>
  <c r="A3656" i="2" s="1"/>
  <c r="A3657" i="2" s="1"/>
  <c r="A3658" i="2" s="1"/>
  <c r="A3659" i="2" s="1"/>
  <c r="A3660" i="2" s="1"/>
  <c r="A3661" i="2" s="1"/>
  <c r="A3662" i="2" s="1"/>
  <c r="A3663" i="2" s="1"/>
  <c r="A3664" i="2" s="1"/>
  <c r="P3049" i="2"/>
  <c r="E3047" i="2"/>
  <c r="O3048" i="2"/>
  <c r="Q3048" i="2"/>
  <c r="M3048" i="2"/>
  <c r="K3050" i="2"/>
  <c r="J3050" i="2"/>
  <c r="H3050" i="2"/>
  <c r="F3050" i="2"/>
  <c r="I3050" i="2"/>
  <c r="G3050" i="2"/>
  <c r="D3048" i="2"/>
  <c r="B3049" i="2"/>
  <c r="L3049" i="2"/>
  <c r="C3049" i="2"/>
  <c r="E313" i="2"/>
  <c r="O314" i="2"/>
  <c r="Q314" i="2"/>
  <c r="M314" i="2"/>
  <c r="D314" i="2"/>
  <c r="C315" i="2"/>
  <c r="P315" i="2"/>
  <c r="N315" i="2"/>
  <c r="L315" i="2"/>
  <c r="B315" i="2"/>
  <c r="F3051" i="2" a="1"/>
  <c r="M3049" i="2" a="1"/>
  <c r="O3049" i="2" a="1"/>
  <c r="O315" i="2" a="1"/>
  <c r="Q3049" i="2" a="1"/>
  <c r="M315" i="2" a="1"/>
  <c r="Q315" i="2" a="1"/>
  <c r="F378" i="48" a="1"/>
  <c r="F378" i="48" l="1"/>
  <c r="A3665" i="2"/>
  <c r="A3666" i="2" s="1"/>
  <c r="A3667" i="2" s="1"/>
  <c r="A3668" i="2" s="1"/>
  <c r="A3669" i="2" s="1"/>
  <c r="A3670" i="2" s="1"/>
  <c r="A3671" i="2" s="1"/>
  <c r="A3672" i="2" s="1"/>
  <c r="A3673" i="2" s="1"/>
  <c r="A3674" i="2" s="1"/>
  <c r="D3049" i="2"/>
  <c r="P3050" i="2"/>
  <c r="C3050" i="2"/>
  <c r="E3048" i="2"/>
  <c r="K3051" i="2"/>
  <c r="J3051" i="2"/>
  <c r="G3051" i="2"/>
  <c r="I3051" i="2"/>
  <c r="H3051" i="2"/>
  <c r="F3051" i="2"/>
  <c r="Q3049" i="2"/>
  <c r="M3049" i="2"/>
  <c r="O3049" i="2"/>
  <c r="N3050" i="2"/>
  <c r="B3050" i="2"/>
  <c r="L3050" i="2"/>
  <c r="E314" i="2"/>
  <c r="M315" i="2"/>
  <c r="O315" i="2"/>
  <c r="Q315" i="2"/>
  <c r="D315" i="2"/>
  <c r="C316" i="2"/>
  <c r="N317" i="2"/>
  <c r="P316" i="2"/>
  <c r="N316" i="2" s="1"/>
  <c r="L316" i="2"/>
  <c r="B316" i="2"/>
  <c r="M3050" i="2" a="1"/>
  <c r="Q3050" i="2" a="1"/>
  <c r="M316" i="2" a="1"/>
  <c r="O316" i="2" a="1"/>
  <c r="Q316" i="2" a="1"/>
  <c r="F3052" i="2" a="1"/>
  <c r="O3050" i="2" a="1"/>
  <c r="E43" i="48" a="1"/>
  <c r="F379" i="48" a="1"/>
  <c r="F379" i="48" l="1"/>
  <c r="A3675" i="2"/>
  <c r="A3676" i="2" s="1"/>
  <c r="A3677" i="2" s="1"/>
  <c r="A3678" i="2" s="1"/>
  <c r="A3679" i="2" s="1"/>
  <c r="A3680" i="2" s="1"/>
  <c r="A3681" i="2" s="1"/>
  <c r="A3682" i="2" s="1"/>
  <c r="A3683" i="2" s="1"/>
  <c r="A3684" i="2" s="1"/>
  <c r="E43" i="48"/>
  <c r="N3051" i="2"/>
  <c r="O3050" i="2"/>
  <c r="Q3050" i="2"/>
  <c r="M3050" i="2"/>
  <c r="D3050" i="2"/>
  <c r="P3051" i="2"/>
  <c r="E3049" i="2"/>
  <c r="G3052" i="2"/>
  <c r="F3052" i="2"/>
  <c r="K3052" i="2"/>
  <c r="H3052" i="2"/>
  <c r="J3052" i="2"/>
  <c r="I3052" i="2"/>
  <c r="C3051" i="2"/>
  <c r="B3051" i="2"/>
  <c r="L3051" i="2"/>
  <c r="E315" i="2"/>
  <c r="M316" i="2"/>
  <c r="Q316" i="2"/>
  <c r="O316" i="2"/>
  <c r="P317" i="2"/>
  <c r="D316" i="2"/>
  <c r="C317" i="2"/>
  <c r="B317" i="2"/>
  <c r="L317" i="2"/>
  <c r="M317" i="2" a="1"/>
  <c r="Q317" i="2" a="1"/>
  <c r="M3051" i="2" a="1"/>
  <c r="F3053" i="2" a="1"/>
  <c r="O3051" i="2" a="1"/>
  <c r="Q3051" i="2" a="1"/>
  <c r="O317" i="2" a="1"/>
  <c r="F380" i="48" a="1"/>
  <c r="F380" i="48" l="1"/>
  <c r="A3685" i="2"/>
  <c r="A3686" i="2" s="1"/>
  <c r="A3687" i="2" s="1"/>
  <c r="A3688" i="2" s="1"/>
  <c r="A3689" i="2" s="1"/>
  <c r="A3690" i="2" s="1"/>
  <c r="A3691" i="2" s="1"/>
  <c r="A3692" i="2" s="1"/>
  <c r="A3693" i="2" s="1"/>
  <c r="A3694" i="2" s="1"/>
  <c r="P3052" i="2"/>
  <c r="E3050" i="2"/>
  <c r="D3051" i="2"/>
  <c r="O3051" i="2"/>
  <c r="M3051" i="2"/>
  <c r="Q3051" i="2"/>
  <c r="K3053" i="2"/>
  <c r="J3053" i="2"/>
  <c r="I3053" i="2"/>
  <c r="H3053" i="2"/>
  <c r="G3053" i="2"/>
  <c r="F3053" i="2"/>
  <c r="N3052" i="2"/>
  <c r="L3052" i="2"/>
  <c r="B3052" i="2"/>
  <c r="C3052" i="2"/>
  <c r="E316" i="2"/>
  <c r="M317" i="2"/>
  <c r="Q317" i="2"/>
  <c r="O317" i="2"/>
  <c r="D317" i="2"/>
  <c r="N318" i="2"/>
  <c r="L318" i="2"/>
  <c r="B318" i="2"/>
  <c r="C318" i="2"/>
  <c r="P318" i="2"/>
  <c r="O318" i="2" a="1"/>
  <c r="Q3052" i="2" a="1"/>
  <c r="M3052" i="2" a="1"/>
  <c r="M318" i="2" a="1"/>
  <c r="O3052" i="2" a="1"/>
  <c r="Q318" i="2" a="1"/>
  <c r="F3054" i="2" a="1"/>
  <c r="F381" i="48" a="1"/>
  <c r="F381" i="48" l="1"/>
  <c r="A3695" i="2"/>
  <c r="A3696" i="2" s="1"/>
  <c r="A3697" i="2" s="1"/>
  <c r="A3698" i="2" s="1"/>
  <c r="A3699" i="2" s="1"/>
  <c r="A3700" i="2" s="1"/>
  <c r="A3701" i="2" s="1"/>
  <c r="A3702" i="2" s="1"/>
  <c r="A3703" i="2" s="1"/>
  <c r="A3704" i="2" s="1"/>
  <c r="N3053" i="2"/>
  <c r="C3053" i="2"/>
  <c r="P3053" i="2"/>
  <c r="D3052" i="2"/>
  <c r="K3054" i="2"/>
  <c r="J3054" i="2"/>
  <c r="H3054" i="2"/>
  <c r="G3054" i="2"/>
  <c r="I3054" i="2"/>
  <c r="F3054" i="2"/>
  <c r="Q3052" i="2"/>
  <c r="M3052" i="2"/>
  <c r="O3052" i="2"/>
  <c r="L3053" i="2"/>
  <c r="B3053" i="2"/>
  <c r="E3051" i="2"/>
  <c r="E317" i="2"/>
  <c r="Q318" i="2"/>
  <c r="M318" i="2"/>
  <c r="O318" i="2"/>
  <c r="N319" i="2"/>
  <c r="C319" i="2"/>
  <c r="P319" i="2"/>
  <c r="D318" i="2"/>
  <c r="L319" i="2"/>
  <c r="B319" i="2"/>
  <c r="M3053" i="2" a="1"/>
  <c r="Q3053" i="2" a="1"/>
  <c r="Q319" i="2" a="1"/>
  <c r="M319" i="2" a="1"/>
  <c r="F3055" i="2" a="1"/>
  <c r="O3053" i="2" a="1"/>
  <c r="O319" i="2" a="1"/>
  <c r="F382" i="48" a="1"/>
  <c r="F382" i="48" l="1"/>
  <c r="A3705" i="2"/>
  <c r="A3706" i="2" s="1"/>
  <c r="A3707" i="2" s="1"/>
  <c r="A3708" i="2" s="1"/>
  <c r="A3709" i="2" s="1"/>
  <c r="A3710" i="2" s="1"/>
  <c r="A3711" i="2" s="1"/>
  <c r="A3712" i="2" s="1"/>
  <c r="A3713" i="2" s="1"/>
  <c r="A3714" i="2" s="1"/>
  <c r="P3054" i="2"/>
  <c r="D3053" i="2"/>
  <c r="Q3053" i="2"/>
  <c r="O3053" i="2"/>
  <c r="M3053" i="2"/>
  <c r="G3055" i="2"/>
  <c r="F3055" i="2"/>
  <c r="K3055" i="2"/>
  <c r="J3055" i="2"/>
  <c r="I3055" i="2"/>
  <c r="H3055" i="2"/>
  <c r="E3052" i="2"/>
  <c r="C3054" i="2"/>
  <c r="B3054" i="2"/>
  <c r="L3054" i="2"/>
  <c r="N3054" i="2"/>
  <c r="E318" i="2"/>
  <c r="O319" i="2"/>
  <c r="M319" i="2"/>
  <c r="Q319" i="2"/>
  <c r="D319" i="2"/>
  <c r="N320" i="2"/>
  <c r="P321" i="2"/>
  <c r="N321" i="2"/>
  <c r="P320" i="2"/>
  <c r="L320" i="2"/>
  <c r="B320" i="2"/>
  <c r="C320" i="2"/>
  <c r="O320" i="2" a="1"/>
  <c r="O3054" i="2" a="1"/>
  <c r="Q320" i="2" a="1"/>
  <c r="M3054" i="2" a="1"/>
  <c r="Q3054" i="2" a="1"/>
  <c r="M320" i="2" a="1"/>
  <c r="F3056" i="2" a="1"/>
  <c r="F383" i="48" a="1"/>
  <c r="F383" i="48" l="1"/>
  <c r="A3715" i="2"/>
  <c r="A3716" i="2" s="1"/>
  <c r="A3717" i="2" s="1"/>
  <c r="A3718" i="2" s="1"/>
  <c r="A3719" i="2" s="1"/>
  <c r="A3720" i="2" s="1"/>
  <c r="A3721" i="2" s="1"/>
  <c r="A3722" i="2" s="1"/>
  <c r="A3723" i="2" s="1"/>
  <c r="A3724" i="2" s="1"/>
  <c r="N3055" i="2"/>
  <c r="E3053" i="2"/>
  <c r="P3055" i="2"/>
  <c r="O3054" i="2"/>
  <c r="M3054" i="2"/>
  <c r="Q3054" i="2"/>
  <c r="K3056" i="2"/>
  <c r="J3056" i="2"/>
  <c r="I3056" i="2"/>
  <c r="H3056" i="2"/>
  <c r="G3056" i="2"/>
  <c r="F3056" i="2"/>
  <c r="L3055" i="2"/>
  <c r="B3055" i="2"/>
  <c r="D3054" i="2"/>
  <c r="C3055" i="2"/>
  <c r="E319" i="2"/>
  <c r="O320" i="2"/>
  <c r="Q320" i="2"/>
  <c r="M320" i="2"/>
  <c r="C321" i="2"/>
  <c r="D320" i="2"/>
  <c r="P322" i="2"/>
  <c r="L321" i="2"/>
  <c r="D321" i="2" s="1"/>
  <c r="B321" i="2"/>
  <c r="Q321" i="2" a="1"/>
  <c r="O3055" i="2" a="1"/>
  <c r="M321" i="2" a="1"/>
  <c r="F3057" i="2" a="1"/>
  <c r="O321" i="2" a="1"/>
  <c r="M3055" i="2" a="1"/>
  <c r="Q3055" i="2" a="1"/>
  <c r="F384" i="48" a="1"/>
  <c r="F384" i="48" l="1"/>
  <c r="A3725" i="2"/>
  <c r="A3726" i="2" s="1"/>
  <c r="A3727" i="2" s="1"/>
  <c r="A3728" i="2" s="1"/>
  <c r="A3729" i="2" s="1"/>
  <c r="A3730" i="2" s="1"/>
  <c r="A3731" i="2" s="1"/>
  <c r="A3732" i="2" s="1"/>
  <c r="A3733" i="2" s="1"/>
  <c r="A3734" i="2" s="1"/>
  <c r="P3056" i="2"/>
  <c r="C3056" i="2"/>
  <c r="N3056" i="2"/>
  <c r="D3055" i="2"/>
  <c r="K3057" i="2"/>
  <c r="J3057" i="2"/>
  <c r="H3057" i="2"/>
  <c r="G3057" i="2"/>
  <c r="I3057" i="2"/>
  <c r="F3057" i="2"/>
  <c r="M3055" i="2"/>
  <c r="Q3055" i="2"/>
  <c r="O3055" i="2"/>
  <c r="L3056" i="2"/>
  <c r="B3056" i="2"/>
  <c r="E3054" i="2"/>
  <c r="E320" i="2"/>
  <c r="M321" i="2"/>
  <c r="O321" i="2"/>
  <c r="Q321" i="2"/>
  <c r="C322" i="2"/>
  <c r="N322" i="2"/>
  <c r="P323" i="2"/>
  <c r="L322" i="2"/>
  <c r="B322" i="2"/>
  <c r="Q3056" i="2" a="1"/>
  <c r="M3056" i="2" a="1"/>
  <c r="O322" i="2" a="1"/>
  <c r="Q322" i="2" a="1"/>
  <c r="M322" i="2" a="1"/>
  <c r="O3056" i="2" a="1"/>
  <c r="F3058" i="2" a="1"/>
  <c r="F385" i="48" a="1"/>
  <c r="E317" i="48" a="1"/>
  <c r="F385" i="48" l="1"/>
  <c r="A3735" i="2"/>
  <c r="A3736" i="2" s="1"/>
  <c r="A3737" i="2" s="1"/>
  <c r="A3738" i="2" s="1"/>
  <c r="A3739" i="2" s="1"/>
  <c r="A3740" i="2" s="1"/>
  <c r="A3741" i="2" s="1"/>
  <c r="A3742" i="2" s="1"/>
  <c r="A3743" i="2" s="1"/>
  <c r="A3744" i="2" s="1"/>
  <c r="E317" i="48"/>
  <c r="P3057" i="2"/>
  <c r="D3056" i="2"/>
  <c r="Q3056" i="2"/>
  <c r="O3056" i="2"/>
  <c r="M3056" i="2"/>
  <c r="G3058" i="2"/>
  <c r="F3058" i="2"/>
  <c r="K3058" i="2"/>
  <c r="J3058" i="2"/>
  <c r="I3058" i="2"/>
  <c r="H3058" i="2"/>
  <c r="C3057" i="2"/>
  <c r="B3057" i="2"/>
  <c r="L3057" i="2"/>
  <c r="E3055" i="2"/>
  <c r="N3057" i="2"/>
  <c r="E321" i="2"/>
  <c r="O322" i="2"/>
  <c r="M322" i="2"/>
  <c r="Q322" i="2"/>
  <c r="D322" i="2"/>
  <c r="P324" i="2"/>
  <c r="B323" i="2"/>
  <c r="L323" i="2"/>
  <c r="C323" i="2"/>
  <c r="N323" i="2"/>
  <c r="M3057" i="2" a="1"/>
  <c r="O3057" i="2" a="1"/>
  <c r="F3059" i="2" a="1"/>
  <c r="O323" i="2" a="1"/>
  <c r="Q323" i="2" a="1"/>
  <c r="M323" i="2" a="1"/>
  <c r="Q3057" i="2" a="1"/>
  <c r="F386" i="48" a="1"/>
  <c r="F386" i="48" l="1"/>
  <c r="A3745" i="2"/>
  <c r="A3746" i="2" s="1"/>
  <c r="A3747" i="2" s="1"/>
  <c r="A3748" i="2" s="1"/>
  <c r="A3749" i="2" s="1"/>
  <c r="A3750" i="2" s="1"/>
  <c r="A3751" i="2" s="1"/>
  <c r="A3752" i="2" s="1"/>
  <c r="A3753" i="2" s="1"/>
  <c r="A3754" i="2" s="1"/>
  <c r="E3056" i="2"/>
  <c r="P3058" i="2"/>
  <c r="N3058" i="2"/>
  <c r="O3057" i="2"/>
  <c r="M3057" i="2"/>
  <c r="Q3057" i="2"/>
  <c r="K3059" i="2"/>
  <c r="J3059" i="2"/>
  <c r="I3059" i="2"/>
  <c r="H3059" i="2"/>
  <c r="G3059" i="2"/>
  <c r="F3059" i="2"/>
  <c r="L3058" i="2"/>
  <c r="B3058" i="2"/>
  <c r="D3057" i="2"/>
  <c r="C3058" i="2"/>
  <c r="E322" i="2"/>
  <c r="M323" i="2"/>
  <c r="O323" i="2"/>
  <c r="Q323" i="2"/>
  <c r="D323" i="2"/>
  <c r="P325" i="2"/>
  <c r="C324" i="2"/>
  <c r="N324" i="2"/>
  <c r="B324" i="2"/>
  <c r="L324" i="2"/>
  <c r="M324" i="2" a="1"/>
  <c r="F3060" i="2" a="1"/>
  <c r="Q324" i="2" a="1"/>
  <c r="O3058" i="2" a="1"/>
  <c r="Q3058" i="2" a="1"/>
  <c r="O324" i="2" a="1"/>
  <c r="M3058" i="2" a="1"/>
  <c r="F387" i="48" a="1"/>
  <c r="F387" i="48" l="1"/>
  <c r="A3755" i="2"/>
  <c r="A3756" i="2" s="1"/>
  <c r="A3757" i="2" s="1"/>
  <c r="A3758" i="2" s="1"/>
  <c r="A3759" i="2" s="1"/>
  <c r="A3760" i="2" s="1"/>
  <c r="A3761" i="2" s="1"/>
  <c r="A3762" i="2" s="1"/>
  <c r="A3763" i="2" s="1"/>
  <c r="A3764" i="2" s="1"/>
  <c r="P3059" i="2"/>
  <c r="C3059" i="2"/>
  <c r="N3059" i="2"/>
  <c r="D3058" i="2"/>
  <c r="K3060" i="2"/>
  <c r="J3060" i="2"/>
  <c r="H3060" i="2"/>
  <c r="G3060" i="2"/>
  <c r="I3060" i="2"/>
  <c r="F3060" i="2"/>
  <c r="M3058" i="2"/>
  <c r="O3058" i="2"/>
  <c r="Q3058" i="2"/>
  <c r="L3059" i="2"/>
  <c r="B3059" i="2"/>
  <c r="E3057" i="2"/>
  <c r="E323" i="2"/>
  <c r="Q324" i="2"/>
  <c r="O324" i="2"/>
  <c r="M324" i="2"/>
  <c r="D324" i="2"/>
  <c r="P326" i="2"/>
  <c r="C325" i="2"/>
  <c r="N325" i="2"/>
  <c r="L325" i="2"/>
  <c r="B325" i="2"/>
  <c r="O3059" i="2" a="1"/>
  <c r="Q3059" i="2" a="1"/>
  <c r="M325" i="2" a="1"/>
  <c r="M3059" i="2" a="1"/>
  <c r="F3061" i="2" a="1"/>
  <c r="Q325" i="2" a="1"/>
  <c r="O325" i="2" a="1"/>
  <c r="F388" i="48" a="1"/>
  <c r="F388" i="48" l="1"/>
  <c r="A3765" i="2"/>
  <c r="A3766" i="2" s="1"/>
  <c r="A3767" i="2" s="1"/>
  <c r="A3768" i="2" s="1"/>
  <c r="A3769" i="2" s="1"/>
  <c r="A3770" i="2" s="1"/>
  <c r="A3771" i="2" s="1"/>
  <c r="A3772" i="2" s="1"/>
  <c r="A3773" i="2" s="1"/>
  <c r="A3774" i="2" s="1"/>
  <c r="Q3059" i="2"/>
  <c r="M3059" i="2"/>
  <c r="O3059" i="2"/>
  <c r="D3059" i="2"/>
  <c r="E324" i="2"/>
  <c r="P3060" i="2"/>
  <c r="C3060" i="2"/>
  <c r="G3061" i="2"/>
  <c r="F3061" i="2"/>
  <c r="K3061" i="2"/>
  <c r="H3061" i="2"/>
  <c r="J3061" i="2"/>
  <c r="I3061" i="2"/>
  <c r="B3060" i="2"/>
  <c r="L3060" i="2"/>
  <c r="N3060" i="2"/>
  <c r="E3058" i="2"/>
  <c r="O325" i="2"/>
  <c r="Q325" i="2"/>
  <c r="M325" i="2"/>
  <c r="F3062" i="2" a="1"/>
  <c r="O3060" i="2" a="1"/>
  <c r="M3060" i="2" a="1"/>
  <c r="Q3060" i="2" a="1"/>
  <c r="E44" i="48" a="1"/>
  <c r="F389" i="48" a="1"/>
  <c r="F389" i="48" l="1"/>
  <c r="A3775" i="2"/>
  <c r="A3776" i="2" s="1"/>
  <c r="A3777" i="2" s="1"/>
  <c r="A3778" i="2" s="1"/>
  <c r="A3779" i="2" s="1"/>
  <c r="A3780" i="2" s="1"/>
  <c r="A3781" i="2" s="1"/>
  <c r="A3782" i="2" s="1"/>
  <c r="A3783" i="2" s="1"/>
  <c r="A3784" i="2" s="1"/>
  <c r="E44" i="48"/>
  <c r="E3059" i="2"/>
  <c r="P3061" i="2"/>
  <c r="M3060" i="2"/>
  <c r="Q3060" i="2"/>
  <c r="O3060" i="2"/>
  <c r="K3062" i="2"/>
  <c r="J3062" i="2"/>
  <c r="I3062" i="2"/>
  <c r="H3062" i="2"/>
  <c r="G3062" i="2"/>
  <c r="F3062" i="2"/>
  <c r="D3060" i="2"/>
  <c r="N3061" i="2"/>
  <c r="L3061" i="2"/>
  <c r="B3061" i="2"/>
  <c r="C3061" i="2"/>
  <c r="E325" i="2"/>
  <c r="D325" i="2"/>
  <c r="B326" i="2"/>
  <c r="L326" i="2"/>
  <c r="C326" i="2"/>
  <c r="N326" i="2"/>
  <c r="Q326" i="2" a="1"/>
  <c r="O326" i="2" a="1"/>
  <c r="O3061" i="2" a="1"/>
  <c r="F3063" i="2" a="1"/>
  <c r="M326" i="2" a="1"/>
  <c r="M3061" i="2" a="1"/>
  <c r="Q3061" i="2" a="1"/>
  <c r="F390" i="48" a="1"/>
  <c r="F390" i="48" l="1"/>
  <c r="A3785" i="2"/>
  <c r="A3786" i="2" s="1"/>
  <c r="A3787" i="2" s="1"/>
  <c r="A3788" i="2" s="1"/>
  <c r="A3789" i="2" s="1"/>
  <c r="A3790" i="2" s="1"/>
  <c r="A3791" i="2" s="1"/>
  <c r="A3792" i="2" s="1"/>
  <c r="A3793" i="2" s="1"/>
  <c r="A3794" i="2" s="1"/>
  <c r="D3061" i="2"/>
  <c r="N3062" i="2"/>
  <c r="P3062" i="2"/>
  <c r="C3062" i="2"/>
  <c r="E3060" i="2"/>
  <c r="M3061" i="2"/>
  <c r="O3061" i="2"/>
  <c r="Q3061" i="2"/>
  <c r="K3063" i="2"/>
  <c r="J3063" i="2"/>
  <c r="H3063" i="2"/>
  <c r="G3063" i="2"/>
  <c r="F3063" i="2"/>
  <c r="I3063" i="2"/>
  <c r="L3062" i="2"/>
  <c r="B3062" i="2"/>
  <c r="O326" i="2"/>
  <c r="M326" i="2"/>
  <c r="Q326" i="2"/>
  <c r="C327" i="2"/>
  <c r="D326" i="2"/>
  <c r="L327" i="2"/>
  <c r="B327" i="2"/>
  <c r="M3062" i="2" a="1"/>
  <c r="M327" i="2" a="1"/>
  <c r="F3064" i="2" a="1"/>
  <c r="Q327" i="2" a="1"/>
  <c r="O3062" i="2" a="1"/>
  <c r="Q3062" i="2" a="1"/>
  <c r="O327" i="2" a="1"/>
  <c r="F391" i="48" a="1"/>
  <c r="F391" i="48" l="1"/>
  <c r="A3795" i="2"/>
  <c r="A3796" i="2" s="1"/>
  <c r="A3797" i="2" s="1"/>
  <c r="A3798" i="2" s="1"/>
  <c r="A3799" i="2" s="1"/>
  <c r="A3800" i="2" s="1"/>
  <c r="A3801" i="2" s="1"/>
  <c r="A3802" i="2" s="1"/>
  <c r="A3803" i="2" s="1"/>
  <c r="A3804" i="2" s="1"/>
  <c r="D3062" i="2"/>
  <c r="Q3062" i="2"/>
  <c r="O3062" i="2"/>
  <c r="M3062" i="2"/>
  <c r="P3063" i="2"/>
  <c r="G3064" i="2"/>
  <c r="F3064" i="2"/>
  <c r="K3064" i="2"/>
  <c r="J3064" i="2"/>
  <c r="I3064" i="2"/>
  <c r="H3064" i="2"/>
  <c r="B3063" i="2"/>
  <c r="L3063" i="2"/>
  <c r="C3063" i="2"/>
  <c r="N3063" i="2"/>
  <c r="E3061" i="2"/>
  <c r="E326" i="2"/>
  <c r="Q327" i="2"/>
  <c r="O327" i="2"/>
  <c r="M327" i="2"/>
  <c r="P327" i="2"/>
  <c r="N327" i="2" s="1"/>
  <c r="D327" i="2" s="1"/>
  <c r="C328" i="2"/>
  <c r="P328" i="2"/>
  <c r="N328" i="2" s="1"/>
  <c r="B328" i="2"/>
  <c r="L328" i="2"/>
  <c r="F3065" i="2" a="1"/>
  <c r="Q3063" i="2" a="1"/>
  <c r="M3063" i="2" a="1"/>
  <c r="O3063" i="2" a="1"/>
  <c r="M328" i="2" a="1"/>
  <c r="O328" i="2" a="1"/>
  <c r="Q328" i="2" a="1"/>
  <c r="F392" i="48" a="1"/>
  <c r="F392" i="48" l="1"/>
  <c r="A3805" i="2"/>
  <c r="A3806" i="2" s="1"/>
  <c r="A3807" i="2" s="1"/>
  <c r="A3808" i="2" s="1"/>
  <c r="A3809" i="2" s="1"/>
  <c r="A3810" i="2" s="1"/>
  <c r="A3811" i="2" s="1"/>
  <c r="A3812" i="2" s="1"/>
  <c r="A3813" i="2" s="1"/>
  <c r="A3814" i="2" s="1"/>
  <c r="P3064" i="2"/>
  <c r="E3062" i="2"/>
  <c r="N3064" i="2"/>
  <c r="E327" i="2"/>
  <c r="Q3063" i="2"/>
  <c r="M3063" i="2"/>
  <c r="O3063" i="2"/>
  <c r="K3065" i="2"/>
  <c r="J3065" i="2"/>
  <c r="I3065" i="2"/>
  <c r="H3065" i="2"/>
  <c r="G3065" i="2"/>
  <c r="F3065" i="2"/>
  <c r="D3063" i="2"/>
  <c r="L3064" i="2"/>
  <c r="B3064" i="2"/>
  <c r="C3064" i="2"/>
  <c r="Q328" i="2"/>
  <c r="O328" i="2"/>
  <c r="M328" i="2"/>
  <c r="P329" i="2"/>
  <c r="C329" i="2"/>
  <c r="N329" i="2"/>
  <c r="L329" i="2"/>
  <c r="B329" i="2"/>
  <c r="D328" i="2"/>
  <c r="Q329" i="2" a="1"/>
  <c r="Q3064" i="2" a="1"/>
  <c r="O3064" i="2" a="1"/>
  <c r="F3066" i="2" a="1"/>
  <c r="O329" i="2" a="1"/>
  <c r="M3064" i="2" a="1"/>
  <c r="M329" i="2" a="1"/>
  <c r="F393" i="48" a="1"/>
  <c r="F393" i="48" l="1"/>
  <c r="A3815" i="2"/>
  <c r="A3816" i="2" s="1"/>
  <c r="A3817" i="2" s="1"/>
  <c r="A3818" i="2" s="1"/>
  <c r="A3819" i="2" s="1"/>
  <c r="A3820" i="2" s="1"/>
  <c r="A3821" i="2" s="1"/>
  <c r="A3822" i="2" s="1"/>
  <c r="A3823" i="2" s="1"/>
  <c r="A3824" i="2" s="1"/>
  <c r="D3064" i="2"/>
  <c r="N3065" i="2"/>
  <c r="P3065" i="2"/>
  <c r="C3065" i="2"/>
  <c r="K3066" i="2"/>
  <c r="J3066" i="2"/>
  <c r="H3066" i="2"/>
  <c r="G3066" i="2"/>
  <c r="I3066" i="2"/>
  <c r="F3066" i="2"/>
  <c r="M3064" i="2"/>
  <c r="O3064" i="2"/>
  <c r="Q3064" i="2"/>
  <c r="E3063" i="2"/>
  <c r="L3065" i="2"/>
  <c r="B3065" i="2"/>
  <c r="E328" i="2"/>
  <c r="M329" i="2"/>
  <c r="O329" i="2"/>
  <c r="Q329" i="2"/>
  <c r="N331" i="2"/>
  <c r="P330" i="2"/>
  <c r="L330" i="2"/>
  <c r="B330" i="2"/>
  <c r="D329" i="2"/>
  <c r="C330" i="2"/>
  <c r="N330" i="2"/>
  <c r="O330" i="2" a="1"/>
  <c r="O3065" i="2" a="1"/>
  <c r="Q330" i="2" a="1"/>
  <c r="Q3065" i="2" a="1"/>
  <c r="M330" i="2" a="1"/>
  <c r="M3065" i="2" a="1"/>
  <c r="F3067" i="2" a="1"/>
  <c r="F394" i="48" a="1"/>
  <c r="F394" i="48" l="1"/>
  <c r="A3825" i="2"/>
  <c r="A3826" i="2" s="1"/>
  <c r="A3827" i="2" s="1"/>
  <c r="A3828" i="2" s="1"/>
  <c r="A3829" i="2" s="1"/>
  <c r="A3830" i="2" s="1"/>
  <c r="A3831" i="2" s="1"/>
  <c r="A3832" i="2" s="1"/>
  <c r="A3833" i="2" s="1"/>
  <c r="A3834" i="2" s="1"/>
  <c r="P3066" i="2"/>
  <c r="C3066" i="2"/>
  <c r="Q3065" i="2"/>
  <c r="M3065" i="2"/>
  <c r="O3065" i="2"/>
  <c r="D3065" i="2"/>
  <c r="G3067" i="2"/>
  <c r="F3067" i="2"/>
  <c r="K3067" i="2"/>
  <c r="J3067" i="2"/>
  <c r="I3067" i="2"/>
  <c r="H3067" i="2"/>
  <c r="E3064" i="2"/>
  <c r="B3066" i="2"/>
  <c r="L3066" i="2"/>
  <c r="N3066" i="2"/>
  <c r="E329" i="2"/>
  <c r="Q330" i="2"/>
  <c r="M330" i="2"/>
  <c r="O330" i="2"/>
  <c r="D330" i="2"/>
  <c r="N332" i="2"/>
  <c r="C331" i="2"/>
  <c r="P331" i="2"/>
  <c r="L331" i="2"/>
  <c r="B331" i="2"/>
  <c r="Q331" i="2" a="1"/>
  <c r="M3066" i="2" a="1"/>
  <c r="O3066" i="2" a="1"/>
  <c r="O331" i="2" a="1"/>
  <c r="F3068" i="2" a="1"/>
  <c r="Q3066" i="2" a="1"/>
  <c r="M331" i="2" a="1"/>
  <c r="E318" i="48" a="1"/>
  <c r="F395" i="48" a="1"/>
  <c r="F395" i="48" l="1"/>
  <c r="A3835" i="2"/>
  <c r="A3836" i="2" s="1"/>
  <c r="A3837" i="2" s="1"/>
  <c r="A3838" i="2" s="1"/>
  <c r="A3839" i="2" s="1"/>
  <c r="A3840" i="2" s="1"/>
  <c r="A3841" i="2" s="1"/>
  <c r="A3842" i="2" s="1"/>
  <c r="A3843" i="2" s="1"/>
  <c r="A3844" i="2" s="1"/>
  <c r="E318" i="48"/>
  <c r="E3065" i="2"/>
  <c r="N3067" i="2"/>
  <c r="M3066" i="2"/>
  <c r="O3066" i="2"/>
  <c r="Q3066" i="2"/>
  <c r="D3066" i="2"/>
  <c r="P3067" i="2"/>
  <c r="G3068" i="2"/>
  <c r="F3068" i="2"/>
  <c r="K3068" i="2"/>
  <c r="J3068" i="2"/>
  <c r="I3068" i="2"/>
  <c r="H3068" i="2"/>
  <c r="L3067" i="2"/>
  <c r="B3067" i="2"/>
  <c r="C3067" i="2"/>
  <c r="E330" i="2"/>
  <c r="O331" i="2"/>
  <c r="M331" i="2"/>
  <c r="Q331" i="2"/>
  <c r="P332" i="2"/>
  <c r="D331" i="2"/>
  <c r="P333" i="2"/>
  <c r="N333" i="2"/>
  <c r="C332" i="2"/>
  <c r="L332" i="2"/>
  <c r="B332" i="2"/>
  <c r="M3067" i="2" a="1"/>
  <c r="Q332" i="2" a="1"/>
  <c r="Q3067" i="2" a="1"/>
  <c r="O332" i="2" a="1"/>
  <c r="M332" i="2" a="1"/>
  <c r="O3067" i="2" a="1"/>
  <c r="F3069" i="2" a="1"/>
  <c r="F396" i="48" a="1"/>
  <c r="F396" i="48" l="1"/>
  <c r="A3845" i="2"/>
  <c r="A3846" i="2" s="1"/>
  <c r="A3847" i="2" s="1"/>
  <c r="A3848" i="2" s="1"/>
  <c r="A3849" i="2" s="1"/>
  <c r="A3850" i="2" s="1"/>
  <c r="A3851" i="2" s="1"/>
  <c r="A3852" i="2" s="1"/>
  <c r="A3853" i="2" s="1"/>
  <c r="A3854" i="2" s="1"/>
  <c r="E3066" i="2"/>
  <c r="D3067" i="2"/>
  <c r="N3068" i="2"/>
  <c r="P3068" i="2"/>
  <c r="Q3067" i="2"/>
  <c r="O3067" i="2"/>
  <c r="M3067" i="2"/>
  <c r="K3069" i="2"/>
  <c r="J3069" i="2"/>
  <c r="F3069" i="2"/>
  <c r="I3069" i="2"/>
  <c r="H3069" i="2"/>
  <c r="G3069" i="2"/>
  <c r="B3068" i="2"/>
  <c r="L3068" i="2"/>
  <c r="C3068" i="2"/>
  <c r="E331" i="2"/>
  <c r="Q332" i="2"/>
  <c r="O332" i="2"/>
  <c r="M332" i="2"/>
  <c r="D332" i="2"/>
  <c r="C333" i="2"/>
  <c r="L333" i="2"/>
  <c r="D333" i="2" s="1"/>
  <c r="B333" i="2"/>
  <c r="O3068" i="2" a="1"/>
  <c r="Q3068" i="2" a="1"/>
  <c r="M3068" i="2" a="1"/>
  <c r="Q333" i="2" a="1"/>
  <c r="O333" i="2" a="1"/>
  <c r="F3070" i="2" a="1"/>
  <c r="M333" i="2" a="1"/>
  <c r="F397" i="48" a="1"/>
  <c r="F397" i="48" l="1"/>
  <c r="A3855" i="2"/>
  <c r="A3856" i="2" s="1"/>
  <c r="A3857" i="2" s="1"/>
  <c r="A3858" i="2" s="1"/>
  <c r="A3859" i="2" s="1"/>
  <c r="A3860" i="2" s="1"/>
  <c r="A3861" i="2" s="1"/>
  <c r="A3862" i="2" s="1"/>
  <c r="A3863" i="2" s="1"/>
  <c r="A3864" i="2" s="1"/>
  <c r="D3068" i="2"/>
  <c r="P3069" i="2"/>
  <c r="E332" i="2"/>
  <c r="C3069" i="2"/>
  <c r="N3069" i="2"/>
  <c r="E3067" i="2"/>
  <c r="O3068" i="2"/>
  <c r="Q3068" i="2"/>
  <c r="M3068" i="2"/>
  <c r="J3070" i="2"/>
  <c r="I3070" i="2"/>
  <c r="H3070" i="2"/>
  <c r="G3070" i="2"/>
  <c r="F3070" i="2"/>
  <c r="K3070" i="2"/>
  <c r="L3069" i="2"/>
  <c r="B3069" i="2"/>
  <c r="O333" i="2"/>
  <c r="Q333" i="2"/>
  <c r="M333" i="2"/>
  <c r="P334" i="2"/>
  <c r="P335" i="2"/>
  <c r="C334" i="2"/>
  <c r="L334" i="2"/>
  <c r="B334" i="2"/>
  <c r="N334" i="2"/>
  <c r="O334" i="2" a="1"/>
  <c r="O3069" i="2" a="1"/>
  <c r="Q3069" i="2" a="1"/>
  <c r="M3069" i="2" a="1"/>
  <c r="Q334" i="2" a="1"/>
  <c r="F3071" i="2" a="1"/>
  <c r="M334" i="2" a="1"/>
  <c r="F398" i="48" a="1"/>
  <c r="F398" i="48" l="1"/>
  <c r="A3865" i="2"/>
  <c r="A3866" i="2" s="1"/>
  <c r="A3867" i="2" s="1"/>
  <c r="A3868" i="2" s="1"/>
  <c r="A3869" i="2" s="1"/>
  <c r="A3870" i="2" s="1"/>
  <c r="A3871" i="2" s="1"/>
  <c r="A3872" i="2" s="1"/>
  <c r="A3873" i="2" s="1"/>
  <c r="A3874" i="2" s="1"/>
  <c r="N3070" i="2"/>
  <c r="Q3069" i="2"/>
  <c r="M3069" i="2"/>
  <c r="O3069" i="2"/>
  <c r="E3068" i="2"/>
  <c r="D3069" i="2"/>
  <c r="G3071" i="2"/>
  <c r="F3071" i="2"/>
  <c r="K3071" i="2"/>
  <c r="J3071" i="2"/>
  <c r="I3071" i="2"/>
  <c r="H3071" i="2"/>
  <c r="C3070" i="2"/>
  <c r="P3070" i="2"/>
  <c r="B3070" i="2"/>
  <c r="L3070" i="2"/>
  <c r="E333" i="2"/>
  <c r="Q334" i="2"/>
  <c r="O334" i="2"/>
  <c r="M334" i="2"/>
  <c r="C335" i="2"/>
  <c r="P336" i="2"/>
  <c r="D334" i="2"/>
  <c r="N335" i="2"/>
  <c r="L335" i="2"/>
  <c r="B335" i="2"/>
  <c r="F3072" i="2" a="1"/>
  <c r="Q335" i="2" a="1"/>
  <c r="O3070" i="2" a="1"/>
  <c r="M3070" i="2" a="1"/>
  <c r="O335" i="2" a="1"/>
  <c r="Q3070" i="2" a="1"/>
  <c r="M335" i="2" a="1"/>
  <c r="F399" i="48" a="1"/>
  <c r="F399" i="48" l="1"/>
  <c r="A3875" i="2"/>
  <c r="A3876" i="2" s="1"/>
  <c r="A3877" i="2" s="1"/>
  <c r="A3878" i="2" s="1"/>
  <c r="A3879" i="2" s="1"/>
  <c r="A3880" i="2" s="1"/>
  <c r="A3881" i="2" s="1"/>
  <c r="A3882" i="2" s="1"/>
  <c r="A3883" i="2" s="1"/>
  <c r="A3884" i="2" s="1"/>
  <c r="N3071" i="2"/>
  <c r="D3070" i="2"/>
  <c r="P3071" i="2"/>
  <c r="E3069" i="2"/>
  <c r="K3072" i="2"/>
  <c r="J3072" i="2"/>
  <c r="F3072" i="2"/>
  <c r="I3072" i="2"/>
  <c r="H3072" i="2"/>
  <c r="G3072" i="2"/>
  <c r="O3070" i="2"/>
  <c r="M3070" i="2"/>
  <c r="Q3070" i="2"/>
  <c r="B3071" i="2"/>
  <c r="L3071" i="2"/>
  <c r="C3071" i="2"/>
  <c r="E334" i="2"/>
  <c r="M335" i="2"/>
  <c r="O335" i="2"/>
  <c r="Q335" i="2"/>
  <c r="D335" i="2"/>
  <c r="P337" i="2"/>
  <c r="C336" i="2"/>
  <c r="N336" i="2"/>
  <c r="L336" i="2"/>
  <c r="B336" i="2"/>
  <c r="O3071" i="2" a="1"/>
  <c r="O336" i="2" a="1"/>
  <c r="M3071" i="2" a="1"/>
  <c r="M336" i="2" a="1"/>
  <c r="F3073" i="2" a="1"/>
  <c r="Q336" i="2" a="1"/>
  <c r="Q3071" i="2" a="1"/>
  <c r="F400" i="48" a="1"/>
  <c r="E45" i="48" a="1"/>
  <c r="F400" i="48" l="1"/>
  <c r="A3885" i="2"/>
  <c r="A3886" i="2" s="1"/>
  <c r="A3887" i="2" s="1"/>
  <c r="A3888" i="2" s="1"/>
  <c r="A3889" i="2" s="1"/>
  <c r="A3890" i="2" s="1"/>
  <c r="A3891" i="2" s="1"/>
  <c r="A3892" i="2" s="1"/>
  <c r="A3893" i="2" s="1"/>
  <c r="A3894" i="2" s="1"/>
  <c r="E45" i="48"/>
  <c r="D3071" i="2"/>
  <c r="N3072" i="2"/>
  <c r="P3072" i="2"/>
  <c r="C3072" i="2"/>
  <c r="M3071" i="2"/>
  <c r="O3071" i="2"/>
  <c r="Q3071" i="2"/>
  <c r="J3073" i="2"/>
  <c r="K3073" i="2"/>
  <c r="I3073" i="2"/>
  <c r="H3073" i="2"/>
  <c r="G3073" i="2"/>
  <c r="F3073" i="2"/>
  <c r="E3070" i="2"/>
  <c r="B3072" i="2"/>
  <c r="L3072" i="2"/>
  <c r="E335" i="2"/>
  <c r="M336" i="2"/>
  <c r="O336" i="2"/>
  <c r="Q336" i="2"/>
  <c r="C337" i="2"/>
  <c r="D336" i="2"/>
  <c r="N337" i="2"/>
  <c r="B337" i="2"/>
  <c r="L337" i="2"/>
  <c r="Q337" i="2" a="1"/>
  <c r="F3074" i="2" a="1"/>
  <c r="O337" i="2" a="1"/>
  <c r="M3072" i="2" a="1"/>
  <c r="O3072" i="2" a="1"/>
  <c r="M337" i="2" a="1"/>
  <c r="Q3072" i="2" a="1"/>
  <c r="F401" i="48" a="1"/>
  <c r="F401" i="48" l="1"/>
  <c r="A3895" i="2"/>
  <c r="A3896" i="2" s="1"/>
  <c r="A3897" i="2" s="1"/>
  <c r="A3898" i="2" s="1"/>
  <c r="A3899" i="2" s="1"/>
  <c r="A3900" i="2" s="1"/>
  <c r="A3901" i="2" s="1"/>
  <c r="A3902" i="2" s="1"/>
  <c r="A3903" i="2" s="1"/>
  <c r="A3904" i="2" s="1"/>
  <c r="N3073" i="2"/>
  <c r="D3072" i="2"/>
  <c r="P3073" i="2"/>
  <c r="O3072" i="2"/>
  <c r="M3072" i="2"/>
  <c r="Q3072" i="2"/>
  <c r="C3073" i="2"/>
  <c r="H3074" i="2"/>
  <c r="G3074" i="2"/>
  <c r="F3074" i="2"/>
  <c r="K3074" i="2"/>
  <c r="J3074" i="2"/>
  <c r="I3074" i="2"/>
  <c r="B3073" i="2"/>
  <c r="L3073" i="2"/>
  <c r="E3071" i="2"/>
  <c r="E336" i="2"/>
  <c r="O337" i="2"/>
  <c r="M337" i="2"/>
  <c r="Q337" i="2"/>
  <c r="C338" i="2"/>
  <c r="P338" i="2"/>
  <c r="D337" i="2"/>
  <c r="N338" i="2"/>
  <c r="B338" i="2"/>
  <c r="L338" i="2"/>
  <c r="O3073" i="2" a="1"/>
  <c r="Q338" i="2" a="1"/>
  <c r="M3073" i="2" a="1"/>
  <c r="F3075" i="2" a="1"/>
  <c r="O338" i="2" a="1"/>
  <c r="M338" i="2" a="1"/>
  <c r="Q3073" i="2" a="1"/>
  <c r="F402" i="48" a="1"/>
  <c r="F402" i="48" l="1"/>
  <c r="A3905" i="2"/>
  <c r="A3906" i="2" s="1"/>
  <c r="A3907" i="2" s="1"/>
  <c r="A3908" i="2" s="1"/>
  <c r="A3909" i="2" s="1"/>
  <c r="A3910" i="2" s="1"/>
  <c r="A3911" i="2" s="1"/>
  <c r="A3912" i="2" s="1"/>
  <c r="A3913" i="2" s="1"/>
  <c r="A3914" i="2" s="1"/>
  <c r="D3073" i="2"/>
  <c r="E3072" i="2"/>
  <c r="P3074" i="2"/>
  <c r="O3073" i="2"/>
  <c r="M3073" i="2"/>
  <c r="Q3073" i="2"/>
  <c r="K3075" i="2"/>
  <c r="J3075" i="2"/>
  <c r="F3075" i="2"/>
  <c r="I3075" i="2"/>
  <c r="H3075" i="2"/>
  <c r="G3075" i="2"/>
  <c r="L3074" i="2"/>
  <c r="B3074" i="2"/>
  <c r="C3074" i="2"/>
  <c r="N3074" i="2"/>
  <c r="E337" i="2"/>
  <c r="Q338" i="2"/>
  <c r="M338" i="2"/>
  <c r="O338" i="2"/>
  <c r="F3076" i="2" a="1"/>
  <c r="M3074" i="2" a="1"/>
  <c r="O3074" i="2" a="1"/>
  <c r="Q3074" i="2" a="1"/>
  <c r="F403" i="48" a="1"/>
  <c r="F403" i="48" l="1"/>
  <c r="A3915" i="2"/>
  <c r="A3916" i="2" s="1"/>
  <c r="A3917" i="2" s="1"/>
  <c r="A3918" i="2" s="1"/>
  <c r="A3919" i="2" s="1"/>
  <c r="A3920" i="2" s="1"/>
  <c r="A3921" i="2" s="1"/>
  <c r="A3922" i="2" s="1"/>
  <c r="A3923" i="2" s="1"/>
  <c r="A3924" i="2" s="1"/>
  <c r="P3075" i="2"/>
  <c r="E3073" i="2"/>
  <c r="C3075" i="2"/>
  <c r="N3075" i="2"/>
  <c r="O3074" i="2"/>
  <c r="M3074" i="2"/>
  <c r="Q3074" i="2"/>
  <c r="J3076" i="2"/>
  <c r="G3076" i="2"/>
  <c r="K3076" i="2"/>
  <c r="I3076" i="2"/>
  <c r="H3076" i="2"/>
  <c r="F3076" i="2"/>
  <c r="D3074" i="2"/>
  <c r="L3075" i="2"/>
  <c r="B3075" i="2"/>
  <c r="E338" i="2"/>
  <c r="D338" i="2"/>
  <c r="N339" i="2"/>
  <c r="C340" i="2"/>
  <c r="L339" i="2"/>
  <c r="B339" i="2"/>
  <c r="C339" i="2"/>
  <c r="P339" i="2"/>
  <c r="M3075" i="2" a="1"/>
  <c r="O3075" i="2" a="1"/>
  <c r="Q340" i="2" a="1"/>
  <c r="F3077" i="2" a="1"/>
  <c r="M340" i="2" a="1"/>
  <c r="O340" i="2" a="1"/>
  <c r="Q339" i="2" a="1"/>
  <c r="Q3075" i="2" a="1"/>
  <c r="M339" i="2" a="1"/>
  <c r="O339" i="2" a="1"/>
  <c r="F404" i="48" a="1"/>
  <c r="F404" i="48" l="1"/>
  <c r="A3925" i="2"/>
  <c r="A3926" i="2" s="1"/>
  <c r="A3927" i="2" s="1"/>
  <c r="A3928" i="2" s="1"/>
  <c r="A3929" i="2" s="1"/>
  <c r="A3930" i="2" s="1"/>
  <c r="A3931" i="2" s="1"/>
  <c r="A3932" i="2" s="1"/>
  <c r="A3933" i="2" s="1"/>
  <c r="A3934" i="2" s="1"/>
  <c r="D3075" i="2"/>
  <c r="O3075" i="2"/>
  <c r="M3075" i="2"/>
  <c r="Q3075" i="2"/>
  <c r="C3076" i="2"/>
  <c r="N3076" i="2"/>
  <c r="H3077" i="2"/>
  <c r="G3077" i="2"/>
  <c r="F3077" i="2"/>
  <c r="K3077" i="2"/>
  <c r="J3077" i="2"/>
  <c r="I3077" i="2"/>
  <c r="P3076" i="2"/>
  <c r="L3076" i="2"/>
  <c r="B3076" i="2"/>
  <c r="E3074" i="2"/>
  <c r="Q339" i="2"/>
  <c r="O339" i="2"/>
  <c r="M339" i="2"/>
  <c r="M340" i="2"/>
  <c r="Q340" i="2"/>
  <c r="O340" i="2"/>
  <c r="N340" i="2"/>
  <c r="D339" i="2"/>
  <c r="P340" i="2"/>
  <c r="L340" i="2"/>
  <c r="B340" i="2"/>
  <c r="Q3076" i="2" a="1"/>
  <c r="M3076" i="2" a="1"/>
  <c r="F3078" i="2" a="1"/>
  <c r="O3076" i="2" a="1"/>
  <c r="F405" i="48" a="1"/>
  <c r="E319" i="48" a="1"/>
  <c r="F405" i="48" l="1"/>
  <c r="A3935" i="2"/>
  <c r="A3936" i="2" s="1"/>
  <c r="A3937" i="2" s="1"/>
  <c r="A3938" i="2" s="1"/>
  <c r="A3939" i="2" s="1"/>
  <c r="A3940" i="2" s="1"/>
  <c r="A3941" i="2" s="1"/>
  <c r="A3942" i="2" s="1"/>
  <c r="A3943" i="2" s="1"/>
  <c r="A3944" i="2" s="1"/>
  <c r="E319" i="48"/>
  <c r="E3075" i="2"/>
  <c r="P3077" i="2"/>
  <c r="O3076" i="2"/>
  <c r="Q3076" i="2"/>
  <c r="M3076" i="2"/>
  <c r="D3076" i="2"/>
  <c r="K3078" i="2"/>
  <c r="J3078" i="2"/>
  <c r="H3078" i="2"/>
  <c r="F3078" i="2"/>
  <c r="I3078" i="2"/>
  <c r="G3078" i="2"/>
  <c r="L3077" i="2"/>
  <c r="B3077" i="2"/>
  <c r="C3077" i="2"/>
  <c r="N3077" i="2"/>
  <c r="E339" i="2"/>
  <c r="E340" i="2"/>
  <c r="D340" i="2"/>
  <c r="P341" i="2"/>
  <c r="C341" i="2"/>
  <c r="N341" i="2"/>
  <c r="L341" i="2"/>
  <c r="B341" i="2"/>
  <c r="Q341" i="2" a="1"/>
  <c r="O3077" i="2" a="1"/>
  <c r="M341" i="2" a="1"/>
  <c r="Q3077" i="2" a="1"/>
  <c r="O341" i="2" a="1"/>
  <c r="F3079" i="2" a="1"/>
  <c r="M3077" i="2" a="1"/>
  <c r="F406" i="48" a="1"/>
  <c r="F406" i="48" l="1"/>
  <c r="A3945" i="2"/>
  <c r="A3946" i="2" s="1"/>
  <c r="A3947" i="2" s="1"/>
  <c r="A3948" i="2" s="1"/>
  <c r="A3949" i="2" s="1"/>
  <c r="A3950" i="2" s="1"/>
  <c r="A3951" i="2" s="1"/>
  <c r="A3952" i="2" s="1"/>
  <c r="A3953" i="2" s="1"/>
  <c r="A3954" i="2" s="1"/>
  <c r="C3078" i="2"/>
  <c r="P3078" i="2"/>
  <c r="E3076" i="2"/>
  <c r="M3077" i="2"/>
  <c r="O3077" i="2"/>
  <c r="Q3077" i="2"/>
  <c r="J3079" i="2"/>
  <c r="G3079" i="2"/>
  <c r="K3079" i="2"/>
  <c r="I3079" i="2"/>
  <c r="H3079" i="2"/>
  <c r="F3079" i="2"/>
  <c r="L3078" i="2"/>
  <c r="B3078" i="2"/>
  <c r="D3077" i="2"/>
  <c r="N3078" i="2"/>
  <c r="O341" i="2"/>
  <c r="Q341" i="2"/>
  <c r="M341" i="2"/>
  <c r="C342" i="2"/>
  <c r="N342" i="2"/>
  <c r="P342" i="2" s="1"/>
  <c r="L342" i="2"/>
  <c r="B342" i="2"/>
  <c r="D341" i="2"/>
  <c r="M342" i="2" a="1"/>
  <c r="Q342" i="2" a="1"/>
  <c r="F3080" i="2" a="1"/>
  <c r="O342" i="2" a="1"/>
  <c r="O3078" i="2" a="1"/>
  <c r="Q3078" i="2" a="1"/>
  <c r="M3078" i="2" a="1"/>
  <c r="F407" i="48" a="1"/>
  <c r="F407" i="48" l="1"/>
  <c r="A3955" i="2"/>
  <c r="A3956" i="2" s="1"/>
  <c r="A3957" i="2" s="1"/>
  <c r="A3958" i="2" s="1"/>
  <c r="A3959" i="2" s="1"/>
  <c r="A3960" i="2" s="1"/>
  <c r="A3961" i="2" s="1"/>
  <c r="A3962" i="2" s="1"/>
  <c r="A3963" i="2" s="1"/>
  <c r="A3964" i="2" s="1"/>
  <c r="N3079" i="2"/>
  <c r="Q3078" i="2"/>
  <c r="O3078" i="2"/>
  <c r="M3078" i="2"/>
  <c r="H3080" i="2"/>
  <c r="G3080" i="2"/>
  <c r="F3080" i="2"/>
  <c r="K3080" i="2"/>
  <c r="J3080" i="2"/>
  <c r="I3080" i="2"/>
  <c r="L3079" i="2"/>
  <c r="B3079" i="2"/>
  <c r="C3079" i="2"/>
  <c r="P3079" i="2"/>
  <c r="D3078" i="2"/>
  <c r="E3077" i="2"/>
  <c r="E341" i="2"/>
  <c r="O342" i="2"/>
  <c r="M342" i="2"/>
  <c r="Q342" i="2"/>
  <c r="P343" i="2"/>
  <c r="B343" i="2"/>
  <c r="L343" i="2"/>
  <c r="D342" i="2"/>
  <c r="C343" i="2"/>
  <c r="N343" i="2"/>
  <c r="Q343" i="2" a="1"/>
  <c r="M343" i="2" a="1"/>
  <c r="Q3079" i="2" a="1"/>
  <c r="O343" i="2" a="1"/>
  <c r="O3079" i="2" a="1"/>
  <c r="M3079" i="2" a="1"/>
  <c r="F3081" i="2" a="1"/>
  <c r="F408" i="48" a="1"/>
  <c r="F408" i="48" l="1"/>
  <c r="A3965" i="2"/>
  <c r="A3966" i="2" s="1"/>
  <c r="A3967" i="2" s="1"/>
  <c r="A3968" i="2" s="1"/>
  <c r="A3969" i="2" s="1"/>
  <c r="A3970" i="2" s="1"/>
  <c r="A3971" i="2" s="1"/>
  <c r="A3972" i="2" s="1"/>
  <c r="A3973" i="2" s="1"/>
  <c r="A3974" i="2" s="1"/>
  <c r="E3078" i="2"/>
  <c r="P3080" i="2"/>
  <c r="Q3079" i="2"/>
  <c r="O3079" i="2"/>
  <c r="M3079" i="2"/>
  <c r="K3081" i="2"/>
  <c r="J3081" i="2"/>
  <c r="H3081" i="2"/>
  <c r="G3081" i="2"/>
  <c r="F3081" i="2"/>
  <c r="I3081" i="2"/>
  <c r="B3080" i="2"/>
  <c r="L3080" i="2"/>
  <c r="D3079" i="2"/>
  <c r="C3080" i="2"/>
  <c r="N3080" i="2"/>
  <c r="E342" i="2"/>
  <c r="M343" i="2"/>
  <c r="Q343" i="2"/>
  <c r="O343" i="2"/>
  <c r="C344" i="2"/>
  <c r="N344" i="2"/>
  <c r="P344" i="2"/>
  <c r="L344" i="2"/>
  <c r="B344" i="2"/>
  <c r="D343" i="2"/>
  <c r="M3080" i="2" a="1"/>
  <c r="O344" i="2" a="1"/>
  <c r="F3082" i="2" a="1"/>
  <c r="Q3080" i="2" a="1"/>
  <c r="Q344" i="2" a="1"/>
  <c r="O3080" i="2" a="1"/>
  <c r="M344" i="2" a="1"/>
  <c r="F409" i="48" a="1"/>
  <c r="F409" i="48" l="1"/>
  <c r="A3975" i="2"/>
  <c r="A3976" i="2" s="1"/>
  <c r="A3977" i="2" s="1"/>
  <c r="A3978" i="2" s="1"/>
  <c r="A3979" i="2" s="1"/>
  <c r="A3980" i="2" s="1"/>
  <c r="A3981" i="2" s="1"/>
  <c r="A3982" i="2" s="1"/>
  <c r="A3983" i="2" s="1"/>
  <c r="A3984" i="2" s="1"/>
  <c r="E3079" i="2"/>
  <c r="P3081" i="2"/>
  <c r="D3080" i="2"/>
  <c r="K3082" i="2"/>
  <c r="J3082" i="2"/>
  <c r="G3082" i="2"/>
  <c r="I3082" i="2"/>
  <c r="H3082" i="2"/>
  <c r="F3082" i="2"/>
  <c r="M3080" i="2"/>
  <c r="O3080" i="2"/>
  <c r="Q3080" i="2"/>
  <c r="C3081" i="2"/>
  <c r="B3081" i="2"/>
  <c r="L3081" i="2"/>
  <c r="N3081" i="2"/>
  <c r="E343" i="2"/>
  <c r="M344" i="2"/>
  <c r="Q344" i="2"/>
  <c r="O344" i="2"/>
  <c r="D344" i="2"/>
  <c r="P345" i="2"/>
  <c r="N346" i="2"/>
  <c r="C345" i="2"/>
  <c r="N345" i="2"/>
  <c r="B345" i="2"/>
  <c r="L345" i="2"/>
  <c r="Q3081" i="2" a="1"/>
  <c r="F3083" i="2" a="1"/>
  <c r="Q345" i="2" a="1"/>
  <c r="M345" i="2" a="1"/>
  <c r="O345" i="2" a="1"/>
  <c r="M3081" i="2" a="1"/>
  <c r="O3081" i="2" a="1"/>
  <c r="F410" i="48" a="1"/>
  <c r="F410" i="48" l="1"/>
  <c r="A3985" i="2"/>
  <c r="A3986" i="2" s="1"/>
  <c r="A3987" i="2" s="1"/>
  <c r="A3988" i="2" s="1"/>
  <c r="A3989" i="2" s="1"/>
  <c r="A3990" i="2" s="1"/>
  <c r="A3991" i="2" s="1"/>
  <c r="A3992" i="2" s="1"/>
  <c r="A3993" i="2" s="1"/>
  <c r="A3994" i="2" s="1"/>
  <c r="N3082" i="2"/>
  <c r="P3082" i="2"/>
  <c r="D3081" i="2"/>
  <c r="M3081" i="2"/>
  <c r="Q3081" i="2"/>
  <c r="O3081" i="2"/>
  <c r="H3083" i="2"/>
  <c r="G3083" i="2"/>
  <c r="F3083" i="2"/>
  <c r="K3083" i="2"/>
  <c r="J3083" i="2"/>
  <c r="I3083" i="2"/>
  <c r="L3082" i="2"/>
  <c r="B3082" i="2"/>
  <c r="C3082" i="2"/>
  <c r="E3080" i="2"/>
  <c r="E344" i="2"/>
  <c r="O345" i="2"/>
  <c r="M345" i="2"/>
  <c r="Q345" i="2"/>
  <c r="C346" i="2"/>
  <c r="P346" i="2"/>
  <c r="P347" i="2"/>
  <c r="D345" i="2"/>
  <c r="B346" i="2"/>
  <c r="L346" i="2"/>
  <c r="O346" i="2" a="1"/>
  <c r="M3082" i="2" a="1"/>
  <c r="F3084" i="2" a="1"/>
  <c r="Q3082" i="2" a="1"/>
  <c r="Q346" i="2" a="1"/>
  <c r="O3082" i="2" a="1"/>
  <c r="M346" i="2" a="1"/>
  <c r="E46" i="48" a="1"/>
  <c r="F411" i="48" a="1"/>
  <c r="F411" i="48" l="1"/>
  <c r="A3995" i="2"/>
  <c r="A3996" i="2" s="1"/>
  <c r="A3997" i="2" s="1"/>
  <c r="A3998" i="2" s="1"/>
  <c r="A3999" i="2" s="1"/>
  <c r="A4000" i="2" s="1"/>
  <c r="A4001" i="2" s="1"/>
  <c r="A4002" i="2" s="1"/>
  <c r="A4003" i="2" s="1"/>
  <c r="A4004" i="2" s="1"/>
  <c r="E46" i="48"/>
  <c r="D3082" i="2"/>
  <c r="P3083" i="2"/>
  <c r="M3082" i="2"/>
  <c r="Q3082" i="2"/>
  <c r="O3082" i="2"/>
  <c r="K3084" i="2"/>
  <c r="J3084" i="2"/>
  <c r="H3084" i="2"/>
  <c r="G3084" i="2"/>
  <c r="F3084" i="2"/>
  <c r="I3084" i="2"/>
  <c r="N3083" i="2"/>
  <c r="C3083" i="2"/>
  <c r="B3083" i="2"/>
  <c r="L3083" i="2"/>
  <c r="E3081" i="2"/>
  <c r="E345" i="2"/>
  <c r="O346" i="2"/>
  <c r="M346" i="2"/>
  <c r="Q346" i="2"/>
  <c r="N347" i="2"/>
  <c r="D346" i="2"/>
  <c r="C347" i="2"/>
  <c r="B347" i="2"/>
  <c r="L347" i="2"/>
  <c r="Q347" i="2" a="1"/>
  <c r="O347" i="2" a="1"/>
  <c r="M347" i="2" a="1"/>
  <c r="O3083" i="2" a="1"/>
  <c r="Q3083" i="2" a="1"/>
  <c r="M3083" i="2" a="1"/>
  <c r="F3085" i="2" a="1"/>
  <c r="F412" i="48" a="1"/>
  <c r="F412" i="48" l="1"/>
  <c r="A4005" i="2"/>
  <c r="A4006" i="2" s="1"/>
  <c r="A4007" i="2" s="1"/>
  <c r="A4008" i="2" s="1"/>
  <c r="A4009" i="2" s="1"/>
  <c r="A4010" i="2" s="1"/>
  <c r="A4011" i="2" s="1"/>
  <c r="A4012" i="2" s="1"/>
  <c r="A4013" i="2" s="1"/>
  <c r="A4014" i="2" s="1"/>
  <c r="P3084" i="2"/>
  <c r="K3085" i="2"/>
  <c r="J3085" i="2"/>
  <c r="G3085" i="2"/>
  <c r="I3085" i="2"/>
  <c r="H3085" i="2"/>
  <c r="F3085" i="2"/>
  <c r="M3083" i="2"/>
  <c r="O3083" i="2"/>
  <c r="Q3083" i="2"/>
  <c r="B3084" i="2"/>
  <c r="L3084" i="2"/>
  <c r="C3084" i="2"/>
  <c r="N3084" i="2"/>
  <c r="D3083" i="2"/>
  <c r="E3082" i="2"/>
  <c r="E346" i="2"/>
  <c r="M347" i="2"/>
  <c r="O347" i="2"/>
  <c r="Q347" i="2"/>
  <c r="D347" i="2"/>
  <c r="P349" i="2"/>
  <c r="N348" i="2"/>
  <c r="C348" i="2"/>
  <c r="P348" i="2"/>
  <c r="L348" i="2"/>
  <c r="B348" i="2"/>
  <c r="M348" i="2" a="1"/>
  <c r="Q3084" i="2" a="1"/>
  <c r="Q348" i="2" a="1"/>
  <c r="M3084" i="2" a="1"/>
  <c r="F3086" i="2" a="1"/>
  <c r="O3084" i="2" a="1"/>
  <c r="O348" i="2" a="1"/>
  <c r="F413" i="48" a="1"/>
  <c r="F413" i="48" l="1"/>
  <c r="A4015" i="2"/>
  <c r="A4016" i="2" s="1"/>
  <c r="A4017" i="2" s="1"/>
  <c r="A4018" i="2" s="1"/>
  <c r="A4019" i="2" s="1"/>
  <c r="A4020" i="2" s="1"/>
  <c r="A4021" i="2" s="1"/>
  <c r="A4022" i="2" s="1"/>
  <c r="A4023" i="2" s="1"/>
  <c r="A4024" i="2" s="1"/>
  <c r="N3085" i="2"/>
  <c r="P3085" i="2"/>
  <c r="D3084" i="2"/>
  <c r="O3084" i="2"/>
  <c r="M3084" i="2"/>
  <c r="Q3084" i="2"/>
  <c r="H3086" i="2"/>
  <c r="G3086" i="2"/>
  <c r="F3086" i="2"/>
  <c r="K3086" i="2"/>
  <c r="J3086" i="2"/>
  <c r="I3086" i="2"/>
  <c r="C3085" i="2"/>
  <c r="E3083" i="2"/>
  <c r="L3085" i="2"/>
  <c r="B3085" i="2"/>
  <c r="E347" i="2"/>
  <c r="Q348" i="2"/>
  <c r="O348" i="2"/>
  <c r="M348" i="2"/>
  <c r="D348" i="2"/>
  <c r="C349" i="2"/>
  <c r="N349" i="2"/>
  <c r="L349" i="2"/>
  <c r="B349" i="2"/>
  <c r="M3085" i="2" a="1"/>
  <c r="F3087" i="2" a="1"/>
  <c r="M349" i="2" a="1"/>
  <c r="O349" i="2" a="1"/>
  <c r="Q3085" i="2" a="1"/>
  <c r="Q349" i="2" a="1"/>
  <c r="O3085" i="2" a="1"/>
  <c r="F414" i="48" a="1"/>
  <c r="F414" i="48" l="1"/>
  <c r="A4025" i="2"/>
  <c r="A4026" i="2" s="1"/>
  <c r="A4027" i="2" s="1"/>
  <c r="A4028" i="2" s="1"/>
  <c r="A4029" i="2" s="1"/>
  <c r="A4030" i="2" s="1"/>
  <c r="A4031" i="2" s="1"/>
  <c r="A4032" i="2" s="1"/>
  <c r="A4033" i="2" s="1"/>
  <c r="A4034" i="2" s="1"/>
  <c r="D3085" i="2"/>
  <c r="P3086" i="2"/>
  <c r="M3085" i="2"/>
  <c r="Q3085" i="2"/>
  <c r="O3085" i="2"/>
  <c r="K3087" i="2"/>
  <c r="J3087" i="2"/>
  <c r="H3087" i="2"/>
  <c r="G3087" i="2"/>
  <c r="F3087" i="2"/>
  <c r="I3087" i="2"/>
  <c r="L3086" i="2"/>
  <c r="B3086" i="2"/>
  <c r="N3086" i="2"/>
  <c r="C3086" i="2"/>
  <c r="E3084" i="2"/>
  <c r="D349" i="2"/>
  <c r="E348" i="2"/>
  <c r="Q349" i="2"/>
  <c r="M349" i="2"/>
  <c r="O349" i="2"/>
  <c r="P350" i="2"/>
  <c r="N351" i="2"/>
  <c r="B350" i="2"/>
  <c r="L350" i="2"/>
  <c r="C350" i="2"/>
  <c r="N350" i="2"/>
  <c r="M350" i="2" a="1"/>
  <c r="M3086" i="2" a="1"/>
  <c r="Q3086" i="2" a="1"/>
  <c r="O350" i="2" a="1"/>
  <c r="F3088" i="2" a="1"/>
  <c r="O3086" i="2" a="1"/>
  <c r="Q350" i="2" a="1"/>
  <c r="F415" i="48" a="1"/>
  <c r="E320" i="48" a="1"/>
  <c r="F415" i="48" l="1"/>
  <c r="A4035" i="2"/>
  <c r="A4036" i="2" s="1"/>
  <c r="A4037" i="2" s="1"/>
  <c r="A4038" i="2" s="1"/>
  <c r="A4039" i="2" s="1"/>
  <c r="A4040" i="2" s="1"/>
  <c r="A4041" i="2" s="1"/>
  <c r="A4042" i="2" s="1"/>
  <c r="A4043" i="2" s="1"/>
  <c r="A4044" i="2" s="1"/>
  <c r="E320" i="48"/>
  <c r="P3087" i="2"/>
  <c r="K3088" i="2"/>
  <c r="J3088" i="2"/>
  <c r="G3088" i="2"/>
  <c r="I3088" i="2"/>
  <c r="H3088" i="2"/>
  <c r="F3088" i="2"/>
  <c r="Q3086" i="2"/>
  <c r="M3086" i="2"/>
  <c r="O3086" i="2"/>
  <c r="D3086" i="2"/>
  <c r="L3087" i="2"/>
  <c r="B3087" i="2"/>
  <c r="N3087" i="2"/>
  <c r="C3087" i="2"/>
  <c r="E3085" i="2"/>
  <c r="E349" i="2"/>
  <c r="M350" i="2"/>
  <c r="Q350" i="2"/>
  <c r="O350" i="2"/>
  <c r="C351" i="2"/>
  <c r="P351" i="2"/>
  <c r="N352" i="2"/>
  <c r="D350" i="2"/>
  <c r="L351" i="2"/>
  <c r="B351" i="2"/>
  <c r="Q351" i="2" a="1"/>
  <c r="M3087" i="2" a="1"/>
  <c r="Q3087" i="2" a="1"/>
  <c r="O3087" i="2" a="1"/>
  <c r="O351" i="2" a="1"/>
  <c r="M351" i="2" a="1"/>
  <c r="F3089" i="2" a="1"/>
  <c r="F416" i="48" a="1"/>
  <c r="F416" i="48" l="1"/>
  <c r="A4045" i="2"/>
  <c r="A4046" i="2" s="1"/>
  <c r="A4047" i="2" s="1"/>
  <c r="A4048" i="2" s="1"/>
  <c r="A4049" i="2" s="1"/>
  <c r="A4050" i="2" s="1"/>
  <c r="A4051" i="2" s="1"/>
  <c r="A4052" i="2" s="1"/>
  <c r="A4053" i="2" s="1"/>
  <c r="A4054" i="2" s="1"/>
  <c r="N3088" i="2"/>
  <c r="D3087" i="2"/>
  <c r="P3088" i="2"/>
  <c r="O3087" i="2"/>
  <c r="M3087" i="2"/>
  <c r="Q3087" i="2"/>
  <c r="H3089" i="2"/>
  <c r="G3089" i="2"/>
  <c r="F3089" i="2"/>
  <c r="K3089" i="2"/>
  <c r="J3089" i="2"/>
  <c r="I3089" i="2"/>
  <c r="L3088" i="2"/>
  <c r="B3088" i="2"/>
  <c r="C3088" i="2"/>
  <c r="E3086" i="2"/>
  <c r="E350" i="2"/>
  <c r="O351" i="2"/>
  <c r="M351" i="2"/>
  <c r="Q351" i="2"/>
  <c r="D351" i="2"/>
  <c r="P353" i="2"/>
  <c r="N353" i="2"/>
  <c r="P352" i="2"/>
  <c r="C352" i="2"/>
  <c r="L352" i="2"/>
  <c r="B352" i="2"/>
  <c r="Q352" i="2" a="1"/>
  <c r="M352" i="2" a="1"/>
  <c r="O352" i="2" a="1"/>
  <c r="F3090" i="2" a="1"/>
  <c r="Q3088" i="2" a="1"/>
  <c r="O3088" i="2" a="1"/>
  <c r="M3088" i="2" a="1"/>
  <c r="F417" i="48" a="1"/>
  <c r="F417" i="48" l="1"/>
  <c r="A4055" i="2"/>
  <c r="A4056" i="2" s="1"/>
  <c r="A4057" i="2" s="1"/>
  <c r="A4058" i="2" s="1"/>
  <c r="A4059" i="2" s="1"/>
  <c r="A4060" i="2" s="1"/>
  <c r="A4061" i="2" s="1"/>
  <c r="A4062" i="2" s="1"/>
  <c r="A4063" i="2" s="1"/>
  <c r="A4064" i="2" s="1"/>
  <c r="D3088" i="2"/>
  <c r="P3089" i="2"/>
  <c r="M3088" i="2"/>
  <c r="Q3088" i="2"/>
  <c r="O3088" i="2"/>
  <c r="J3090" i="2"/>
  <c r="H3090" i="2"/>
  <c r="G3090" i="2"/>
  <c r="F3090" i="2"/>
  <c r="I3090" i="2"/>
  <c r="K3090" i="2"/>
  <c r="C3089" i="2"/>
  <c r="B3089" i="2"/>
  <c r="L3089" i="2"/>
  <c r="N3089" i="2"/>
  <c r="E3087" i="2"/>
  <c r="E351" i="2"/>
  <c r="O352" i="2"/>
  <c r="M352" i="2"/>
  <c r="Q352" i="2"/>
  <c r="F3091" i="2" a="1"/>
  <c r="M3089" i="2" a="1"/>
  <c r="O3089" i="2" a="1"/>
  <c r="Q3089" i="2" a="1"/>
  <c r="F418" i="48" a="1"/>
  <c r="F418" i="48" l="1"/>
  <c r="A4065" i="2"/>
  <c r="A4066" i="2" s="1"/>
  <c r="A4067" i="2" s="1"/>
  <c r="A4068" i="2" s="1"/>
  <c r="A4069" i="2" s="1"/>
  <c r="A4070" i="2" s="1"/>
  <c r="A4071" i="2" s="1"/>
  <c r="A4072" i="2" s="1"/>
  <c r="A4073" i="2" s="1"/>
  <c r="A4074" i="2" s="1"/>
  <c r="D3089" i="2"/>
  <c r="M3089" i="2"/>
  <c r="O3089" i="2"/>
  <c r="Q3089" i="2"/>
  <c r="K3091" i="2"/>
  <c r="J3091" i="2"/>
  <c r="G3091" i="2"/>
  <c r="I3091" i="2"/>
  <c r="H3091" i="2"/>
  <c r="F3091" i="2"/>
  <c r="L3090" i="2"/>
  <c r="B3090" i="2"/>
  <c r="N3090" i="2"/>
  <c r="C3090" i="2"/>
  <c r="P3090" i="2"/>
  <c r="E3088" i="2"/>
  <c r="E352" i="2"/>
  <c r="D352" i="2"/>
  <c r="C353" i="2"/>
  <c r="L353" i="2"/>
  <c r="D353" i="2" s="1"/>
  <c r="B353" i="2"/>
  <c r="M353" i="2" a="1"/>
  <c r="O353" i="2" a="1"/>
  <c r="Q3090" i="2" a="1"/>
  <c r="F3092" i="2" a="1"/>
  <c r="M3090" i="2" a="1"/>
  <c r="O3090" i="2" a="1"/>
  <c r="Q353" i="2" a="1"/>
  <c r="F419" i="48" a="1"/>
  <c r="F419" i="48" l="1"/>
  <c r="A4075" i="2"/>
  <c r="A4076" i="2" s="1"/>
  <c r="A4077" i="2" s="1"/>
  <c r="A4078" i="2" s="1"/>
  <c r="A4079" i="2" s="1"/>
  <c r="A4080" i="2" s="1"/>
  <c r="A4081" i="2" s="1"/>
  <c r="A4082" i="2" s="1"/>
  <c r="A4083" i="2" s="1"/>
  <c r="A4084" i="2" s="1"/>
  <c r="N3091" i="2"/>
  <c r="P3091" i="2"/>
  <c r="H3092" i="2"/>
  <c r="G3092" i="2"/>
  <c r="F3092" i="2"/>
  <c r="K3092" i="2"/>
  <c r="J3092" i="2"/>
  <c r="I3092" i="2"/>
  <c r="O3090" i="2"/>
  <c r="Q3090" i="2"/>
  <c r="M3090" i="2"/>
  <c r="D3090" i="2"/>
  <c r="L3091" i="2"/>
  <c r="B3091" i="2"/>
  <c r="C3091" i="2"/>
  <c r="E3089" i="2"/>
  <c r="O353" i="2"/>
  <c r="M353" i="2"/>
  <c r="Q353" i="2"/>
  <c r="P354" i="2"/>
  <c r="C354" i="2"/>
  <c r="N354" i="2"/>
  <c r="N355" i="2"/>
  <c r="L354" i="2"/>
  <c r="B354" i="2"/>
  <c r="M354" i="2" a="1"/>
  <c r="O354" i="2" a="1"/>
  <c r="Q354" i="2" a="1"/>
  <c r="M3091" i="2" a="1"/>
  <c r="F3093" i="2" a="1"/>
  <c r="O3091" i="2" a="1"/>
  <c r="Q3091" i="2" a="1"/>
  <c r="F420" i="48" a="1"/>
  <c r="F420" i="48" l="1"/>
  <c r="A4085" i="2"/>
  <c r="A4086" i="2" s="1"/>
  <c r="A4087" i="2" s="1"/>
  <c r="A4088" i="2" s="1"/>
  <c r="A4089" i="2" s="1"/>
  <c r="A4090" i="2" s="1"/>
  <c r="A4091" i="2" s="1"/>
  <c r="A4092" i="2" s="1"/>
  <c r="A4093" i="2" s="1"/>
  <c r="A4094" i="2" s="1"/>
  <c r="P3092" i="2"/>
  <c r="D3091" i="2"/>
  <c r="K3093" i="2"/>
  <c r="J3093" i="2"/>
  <c r="H3093" i="2"/>
  <c r="G3093" i="2"/>
  <c r="F3093" i="2"/>
  <c r="I3093" i="2"/>
  <c r="M3091" i="2"/>
  <c r="O3091" i="2"/>
  <c r="Q3091" i="2"/>
  <c r="B3092" i="2"/>
  <c r="L3092" i="2"/>
  <c r="E3090" i="2"/>
  <c r="C3092" i="2"/>
  <c r="N3092" i="2"/>
  <c r="E353" i="2"/>
  <c r="O354" i="2"/>
  <c r="M354" i="2"/>
  <c r="Q354" i="2"/>
  <c r="D354" i="2"/>
  <c r="C355" i="2"/>
  <c r="L355" i="2"/>
  <c r="B355" i="2"/>
  <c r="P355" i="2"/>
  <c r="O355" i="2" a="1"/>
  <c r="Q355" i="2" a="1"/>
  <c r="M3092" i="2" a="1"/>
  <c r="Q3092" i="2" a="1"/>
  <c r="O3092" i="2" a="1"/>
  <c r="F3094" i="2" a="1"/>
  <c r="M355" i="2" a="1"/>
  <c r="F421" i="48" a="1"/>
  <c r="F421" i="48" l="1"/>
  <c r="A4095" i="2"/>
  <c r="A4096" i="2" s="1"/>
  <c r="A4097" i="2" s="1"/>
  <c r="A4098" i="2" s="1"/>
  <c r="A4099" i="2" s="1"/>
  <c r="A4100" i="2" s="1"/>
  <c r="A4101" i="2" s="1"/>
  <c r="A4102" i="2" s="1"/>
  <c r="A4103" i="2" s="1"/>
  <c r="A4104" i="2" s="1"/>
  <c r="P3093" i="2"/>
  <c r="D3092" i="2"/>
  <c r="M3092" i="2"/>
  <c r="O3092" i="2"/>
  <c r="Q3092" i="2"/>
  <c r="K3094" i="2"/>
  <c r="J3094" i="2"/>
  <c r="G3094" i="2"/>
  <c r="I3094" i="2"/>
  <c r="H3094" i="2"/>
  <c r="F3094" i="2"/>
  <c r="C3093" i="2"/>
  <c r="E3091" i="2"/>
  <c r="N3093" i="2"/>
  <c r="L3093" i="2"/>
  <c r="B3093" i="2"/>
  <c r="E354" i="2"/>
  <c r="Q355" i="2"/>
  <c r="M355" i="2"/>
  <c r="O355" i="2"/>
  <c r="P356" i="2"/>
  <c r="D355" i="2"/>
  <c r="N356" i="2"/>
  <c r="C356" i="2" s="1"/>
  <c r="B356" i="2"/>
  <c r="L356" i="2"/>
  <c r="O3093" i="2" a="1"/>
  <c r="M356" i="2" a="1"/>
  <c r="O356" i="2" a="1"/>
  <c r="Q356" i="2" a="1"/>
  <c r="Q3093" i="2" a="1"/>
  <c r="M3093" i="2" a="1"/>
  <c r="F3095" i="2" a="1"/>
  <c r="F422" i="48" a="1"/>
  <c r="E47" i="48" a="1"/>
  <c r="F422" i="48" l="1"/>
  <c r="A4105" i="2"/>
  <c r="A4106" i="2" s="1"/>
  <c r="A4107" i="2" s="1"/>
  <c r="A4108" i="2" s="1"/>
  <c r="A4109" i="2" s="1"/>
  <c r="A4110" i="2" s="1"/>
  <c r="A4111" i="2" s="1"/>
  <c r="A4112" i="2" s="1"/>
  <c r="A4113" i="2" s="1"/>
  <c r="A4114" i="2" s="1"/>
  <c r="E47" i="48"/>
  <c r="N3094" i="2"/>
  <c r="P3094" i="2"/>
  <c r="H3095" i="2"/>
  <c r="G3095" i="2"/>
  <c r="F3095" i="2"/>
  <c r="K3095" i="2"/>
  <c r="J3095" i="2"/>
  <c r="I3095" i="2"/>
  <c r="M3093" i="2"/>
  <c r="O3093" i="2"/>
  <c r="Q3093" i="2"/>
  <c r="C3094" i="2"/>
  <c r="L3094" i="2"/>
  <c r="B3094" i="2"/>
  <c r="D3093" i="2"/>
  <c r="E3092" i="2"/>
  <c r="E355" i="2"/>
  <c r="M356" i="2"/>
  <c r="Q356" i="2"/>
  <c r="O356" i="2"/>
  <c r="P357" i="2"/>
  <c r="C357" i="2"/>
  <c r="D356" i="2"/>
  <c r="N357" i="2"/>
  <c r="L357" i="2"/>
  <c r="B357" i="2"/>
  <c r="O3094" i="2" a="1"/>
  <c r="F3096" i="2" a="1"/>
  <c r="M357" i="2" a="1"/>
  <c r="Q357" i="2" a="1"/>
  <c r="O357" i="2" a="1"/>
  <c r="M3094" i="2" a="1"/>
  <c r="Q3094" i="2" a="1"/>
  <c r="F423" i="48" a="1"/>
  <c r="F423" i="48" l="1"/>
  <c r="A4115" i="2"/>
  <c r="A4116" i="2" s="1"/>
  <c r="A4117" i="2" s="1"/>
  <c r="A4118" i="2" s="1"/>
  <c r="A4119" i="2" s="1"/>
  <c r="A4120" i="2" s="1"/>
  <c r="A4121" i="2" s="1"/>
  <c r="A4122" i="2" s="1"/>
  <c r="A4123" i="2" s="1"/>
  <c r="A4124" i="2" s="1"/>
  <c r="P3095" i="2"/>
  <c r="D3094" i="2"/>
  <c r="M3094" i="2"/>
  <c r="Q3094" i="2"/>
  <c r="O3094" i="2"/>
  <c r="K3096" i="2"/>
  <c r="J3096" i="2"/>
  <c r="H3096" i="2"/>
  <c r="G3096" i="2"/>
  <c r="F3096" i="2"/>
  <c r="I3096" i="2"/>
  <c r="L3095" i="2"/>
  <c r="B3095" i="2"/>
  <c r="E3093" i="2"/>
  <c r="C3095" i="2"/>
  <c r="N3095" i="2"/>
  <c r="E356" i="2"/>
  <c r="M357" i="2"/>
  <c r="Q357" i="2"/>
  <c r="O357" i="2"/>
  <c r="Q3095" i="2" a="1"/>
  <c r="F3097" i="2" a="1"/>
  <c r="O3095" i="2" a="1"/>
  <c r="M3095" i="2" a="1"/>
  <c r="F424" i="48" a="1"/>
  <c r="F424" i="48" l="1"/>
  <c r="A4125" i="2"/>
  <c r="A4126" i="2" s="1"/>
  <c r="A4127" i="2" s="1"/>
  <c r="A4128" i="2" s="1"/>
  <c r="A4129" i="2" s="1"/>
  <c r="A4130" i="2" s="1"/>
  <c r="A4131" i="2" s="1"/>
  <c r="A4132" i="2" s="1"/>
  <c r="A4133" i="2" s="1"/>
  <c r="A4134" i="2" s="1"/>
  <c r="D3095" i="2"/>
  <c r="P3096" i="2"/>
  <c r="K3097" i="2"/>
  <c r="J3097" i="2"/>
  <c r="G3097" i="2"/>
  <c r="I3097" i="2"/>
  <c r="H3097" i="2"/>
  <c r="F3097" i="2"/>
  <c r="O3095" i="2"/>
  <c r="M3095" i="2"/>
  <c r="Q3095" i="2"/>
  <c r="N3096" i="2"/>
  <c r="C3096" i="2"/>
  <c r="L3096" i="2"/>
  <c r="B3096" i="2"/>
  <c r="E3094" i="2"/>
  <c r="E357" i="2"/>
  <c r="D357" i="2"/>
  <c r="C359" i="2"/>
  <c r="C358" i="2"/>
  <c r="P358" i="2"/>
  <c r="L358" i="2"/>
  <c r="B358" i="2"/>
  <c r="N358" i="2"/>
  <c r="M359" i="2" a="1"/>
  <c r="Q359" i="2" a="1"/>
  <c r="Q358" i="2" a="1"/>
  <c r="O359" i="2" a="1"/>
  <c r="O3096" i="2" a="1"/>
  <c r="F3098" i="2" a="1"/>
  <c r="Q3096" i="2" a="1"/>
  <c r="M358" i="2" a="1"/>
  <c r="O358" i="2" a="1"/>
  <c r="M3096" i="2" a="1"/>
  <c r="E321" i="48" a="1"/>
  <c r="F425" i="48" a="1"/>
  <c r="F425" i="48" l="1"/>
  <c r="A4135" i="2"/>
  <c r="A4136" i="2" s="1"/>
  <c r="A4137" i="2" s="1"/>
  <c r="A4138" i="2" s="1"/>
  <c r="A4139" i="2" s="1"/>
  <c r="A4140" i="2" s="1"/>
  <c r="A4141" i="2" s="1"/>
  <c r="A4142" i="2" s="1"/>
  <c r="A4143" i="2" s="1"/>
  <c r="A4144" i="2" s="1"/>
  <c r="E321" i="48"/>
  <c r="P3097" i="2"/>
  <c r="N3097" i="2"/>
  <c r="D3096" i="2"/>
  <c r="M3096" i="2"/>
  <c r="O3096" i="2"/>
  <c r="Q3096" i="2"/>
  <c r="H3098" i="2"/>
  <c r="G3098" i="2"/>
  <c r="F3098" i="2"/>
  <c r="K3098" i="2"/>
  <c r="I3098" i="2"/>
  <c r="J3098" i="2"/>
  <c r="C3097" i="2"/>
  <c r="E3095" i="2"/>
  <c r="L3097" i="2"/>
  <c r="B3097" i="2"/>
  <c r="M359" i="2"/>
  <c r="O359" i="2"/>
  <c r="Q359" i="2"/>
  <c r="O358" i="2"/>
  <c r="Q358" i="2"/>
  <c r="M358" i="2"/>
  <c r="P359" i="2"/>
  <c r="N359" i="2"/>
  <c r="B359" i="2"/>
  <c r="L359" i="2"/>
  <c r="D358" i="2"/>
  <c r="Q3097" i="2" a="1"/>
  <c r="M3097" i="2" a="1"/>
  <c r="O3097" i="2" a="1"/>
  <c r="F3099" i="2" a="1"/>
  <c r="F426" i="48" a="1"/>
  <c r="F426" i="48" l="1"/>
  <c r="A4145" i="2"/>
  <c r="A4146" i="2" s="1"/>
  <c r="A4147" i="2" s="1"/>
  <c r="A4148" i="2" s="1"/>
  <c r="A4149" i="2" s="1"/>
  <c r="A4150" i="2" s="1"/>
  <c r="A4151" i="2" s="1"/>
  <c r="A4152" i="2" s="1"/>
  <c r="A4153" i="2" s="1"/>
  <c r="A4154" i="2" s="1"/>
  <c r="D3097" i="2"/>
  <c r="P3098" i="2"/>
  <c r="K3099" i="2"/>
  <c r="J3099" i="2"/>
  <c r="H3099" i="2"/>
  <c r="G3099" i="2"/>
  <c r="F3099" i="2"/>
  <c r="I3099" i="2"/>
  <c r="M3097" i="2"/>
  <c r="Q3097" i="2"/>
  <c r="O3097" i="2"/>
  <c r="C3098" i="2"/>
  <c r="L3098" i="2"/>
  <c r="B3098" i="2"/>
  <c r="N3098" i="2"/>
  <c r="E3096" i="2"/>
  <c r="E359" i="2"/>
  <c r="E358" i="2"/>
  <c r="N360" i="2"/>
  <c r="P360" i="2"/>
  <c r="D359" i="2"/>
  <c r="C360" i="2"/>
  <c r="B360" i="2"/>
  <c r="L360" i="2"/>
  <c r="M360" i="2" a="1"/>
  <c r="M3098" i="2" a="1"/>
  <c r="Q3098" i="2" a="1"/>
  <c r="O360" i="2" a="1"/>
  <c r="O3098" i="2" a="1"/>
  <c r="Q360" i="2" a="1"/>
  <c r="F3100" i="2" a="1"/>
  <c r="F427" i="48" a="1"/>
  <c r="F427" i="48" l="1"/>
  <c r="A4155" i="2"/>
  <c r="A4156" i="2" s="1"/>
  <c r="A4157" i="2" s="1"/>
  <c r="A4158" i="2" s="1"/>
  <c r="A4159" i="2" s="1"/>
  <c r="A4160" i="2" s="1"/>
  <c r="A4161" i="2" s="1"/>
  <c r="A4162" i="2" s="1"/>
  <c r="A4163" i="2" s="1"/>
  <c r="A4164" i="2" s="1"/>
  <c r="P3099" i="2"/>
  <c r="D3098" i="2"/>
  <c r="Q3098" i="2"/>
  <c r="M3098" i="2"/>
  <c r="O3098" i="2"/>
  <c r="K3100" i="2"/>
  <c r="J3100" i="2"/>
  <c r="G3100" i="2"/>
  <c r="I3100" i="2"/>
  <c r="H3100" i="2"/>
  <c r="F3100" i="2"/>
  <c r="C3099" i="2"/>
  <c r="N3099" i="2"/>
  <c r="L3099" i="2"/>
  <c r="B3099" i="2"/>
  <c r="E3097" i="2"/>
  <c r="O360" i="2"/>
  <c r="M360" i="2"/>
  <c r="Q360" i="2"/>
  <c r="D360" i="2"/>
  <c r="P361" i="2"/>
  <c r="N362" i="2"/>
  <c r="C361" i="2"/>
  <c r="N361" i="2"/>
  <c r="L361" i="2"/>
  <c r="B361" i="2"/>
  <c r="Q3099" i="2" a="1"/>
  <c r="M3099" i="2" a="1"/>
  <c r="O361" i="2" a="1"/>
  <c r="M361" i="2" a="1"/>
  <c r="F3101" i="2" a="1"/>
  <c r="O3099" i="2" a="1"/>
  <c r="Q361" i="2" a="1"/>
  <c r="F428" i="48" a="1"/>
  <c r="F428" i="48" l="1"/>
  <c r="A4165" i="2"/>
  <c r="A4166" i="2" s="1"/>
  <c r="A4167" i="2" s="1"/>
  <c r="A4168" i="2" s="1"/>
  <c r="A4169" i="2" s="1"/>
  <c r="A4170" i="2" s="1"/>
  <c r="A4171" i="2" s="1"/>
  <c r="A4172" i="2" s="1"/>
  <c r="A4173" i="2" s="1"/>
  <c r="A4174" i="2" s="1"/>
  <c r="P3100" i="2"/>
  <c r="D3099" i="2"/>
  <c r="N3100" i="2"/>
  <c r="O3099" i="2"/>
  <c r="M3099" i="2"/>
  <c r="Q3099" i="2"/>
  <c r="H3101" i="2"/>
  <c r="G3101" i="2"/>
  <c r="F3101" i="2"/>
  <c r="K3101" i="2"/>
  <c r="I3101" i="2"/>
  <c r="J3101" i="2"/>
  <c r="C3100" i="2"/>
  <c r="L3100" i="2"/>
  <c r="B3100" i="2"/>
  <c r="E3098" i="2"/>
  <c r="E360" i="2"/>
  <c r="M361" i="2"/>
  <c r="Q361" i="2"/>
  <c r="O361" i="2"/>
  <c r="D361" i="2"/>
  <c r="C362" i="2"/>
  <c r="P362" i="2"/>
  <c r="B362" i="2"/>
  <c r="L362" i="2"/>
  <c r="O3100" i="2" a="1"/>
  <c r="Q362" i="2" a="1"/>
  <c r="M3100" i="2" a="1"/>
  <c r="M362" i="2" a="1"/>
  <c r="Q3100" i="2" a="1"/>
  <c r="F3102" i="2" a="1"/>
  <c r="O362" i="2" a="1"/>
  <c r="F429" i="48" a="1"/>
  <c r="F429" i="48" l="1"/>
  <c r="A4175" i="2"/>
  <c r="A4176" i="2" s="1"/>
  <c r="A4177" i="2" s="1"/>
  <c r="A4178" i="2" s="1"/>
  <c r="A4179" i="2" s="1"/>
  <c r="A4180" i="2" s="1"/>
  <c r="A4181" i="2" s="1"/>
  <c r="A4182" i="2" s="1"/>
  <c r="A4183" i="2" s="1"/>
  <c r="A4184" i="2" s="1"/>
  <c r="P3101" i="2"/>
  <c r="D3100" i="2"/>
  <c r="O3100" i="2"/>
  <c r="Q3100" i="2"/>
  <c r="M3100" i="2"/>
  <c r="K3102" i="2"/>
  <c r="J3102" i="2"/>
  <c r="H3102" i="2"/>
  <c r="G3102" i="2"/>
  <c r="F3102" i="2"/>
  <c r="I3102" i="2"/>
  <c r="C3101" i="2"/>
  <c r="N3101" i="2"/>
  <c r="L3101" i="2"/>
  <c r="B3101" i="2"/>
  <c r="E3099" i="2"/>
  <c r="E361" i="2"/>
  <c r="M362" i="2"/>
  <c r="Q362" i="2"/>
  <c r="O362" i="2"/>
  <c r="D362" i="2"/>
  <c r="P364" i="2"/>
  <c r="P363" i="2"/>
  <c r="B363" i="2"/>
  <c r="L363" i="2"/>
  <c r="C363" i="2"/>
  <c r="N363" i="2"/>
  <c r="M3101" i="2" a="1"/>
  <c r="Q3101" i="2" a="1"/>
  <c r="Q363" i="2" a="1"/>
  <c r="F3103" i="2" a="1"/>
  <c r="M363" i="2" a="1"/>
  <c r="O3101" i="2" a="1"/>
  <c r="O363" i="2" a="1"/>
  <c r="F430" i="48" a="1"/>
  <c r="F430" i="48" l="1"/>
  <c r="A4185" i="2"/>
  <c r="A4186" i="2" s="1"/>
  <c r="A4187" i="2" s="1"/>
  <c r="A4188" i="2" s="1"/>
  <c r="A4189" i="2" s="1"/>
  <c r="A4190" i="2" s="1"/>
  <c r="A4191" i="2" s="1"/>
  <c r="A4192" i="2" s="1"/>
  <c r="A4193" i="2" s="1"/>
  <c r="A4194" i="2" s="1"/>
  <c r="E3100" i="2"/>
  <c r="D3101" i="2"/>
  <c r="P3102" i="2"/>
  <c r="O3101" i="2"/>
  <c r="M3101" i="2"/>
  <c r="Q3101" i="2"/>
  <c r="K3103" i="2"/>
  <c r="J3103" i="2"/>
  <c r="G3103" i="2"/>
  <c r="I3103" i="2"/>
  <c r="H3103" i="2"/>
  <c r="F3103" i="2"/>
  <c r="C3102" i="2"/>
  <c r="L3102" i="2"/>
  <c r="B3102" i="2"/>
  <c r="N3102" i="2"/>
  <c r="E362" i="2"/>
  <c r="M363" i="2"/>
  <c r="Q363" i="2"/>
  <c r="O363" i="2"/>
  <c r="D363" i="2"/>
  <c r="N364" i="2"/>
  <c r="C364" i="2"/>
  <c r="B364" i="2"/>
  <c r="L364" i="2"/>
  <c r="Q3102" i="2" a="1"/>
  <c r="Q364" i="2" a="1"/>
  <c r="M3102" i="2" a="1"/>
  <c r="O364" i="2" a="1"/>
  <c r="F3104" i="2" a="1"/>
  <c r="M364" i="2" a="1"/>
  <c r="O3102" i="2" a="1"/>
  <c r="F431" i="48" a="1"/>
  <c r="F431" i="48" l="1"/>
  <c r="A4195" i="2"/>
  <c r="A4196" i="2" s="1"/>
  <c r="A4197" i="2" s="1"/>
  <c r="A4198" i="2" s="1"/>
  <c r="A4199" i="2" s="1"/>
  <c r="A4200" i="2" s="1"/>
  <c r="A4201" i="2" s="1"/>
  <c r="A4202" i="2" s="1"/>
  <c r="A4203" i="2" s="1"/>
  <c r="A4204" i="2" s="1"/>
  <c r="N3103" i="2"/>
  <c r="P3103" i="2"/>
  <c r="D3102" i="2"/>
  <c r="M3102" i="2"/>
  <c r="Q3102" i="2"/>
  <c r="O3102" i="2"/>
  <c r="J3104" i="2"/>
  <c r="H3104" i="2"/>
  <c r="G3104" i="2"/>
  <c r="F3104" i="2"/>
  <c r="K3104" i="2"/>
  <c r="I3104" i="2"/>
  <c r="L3103" i="2"/>
  <c r="B3103" i="2"/>
  <c r="E3101" i="2"/>
  <c r="C3103" i="2"/>
  <c r="E363" i="2"/>
  <c r="O364" i="2"/>
  <c r="M364" i="2"/>
  <c r="Q364" i="2"/>
  <c r="D364" i="2"/>
  <c r="P365" i="2"/>
  <c r="N365" i="2"/>
  <c r="P366" i="2"/>
  <c r="C365" i="2"/>
  <c r="B365" i="2"/>
  <c r="L365" i="2"/>
  <c r="O3103" i="2" a="1"/>
  <c r="Q365" i="2" a="1"/>
  <c r="M365" i="2" a="1"/>
  <c r="O365" i="2" a="1"/>
  <c r="Q3103" i="2" a="1"/>
  <c r="M3103" i="2" a="1"/>
  <c r="F3105" i="2" a="1"/>
  <c r="F432" i="48" a="1"/>
  <c r="F432" i="48" l="1"/>
  <c r="A4205" i="2"/>
  <c r="A4206" i="2" s="1"/>
  <c r="A4207" i="2" s="1"/>
  <c r="A4208" i="2" s="1"/>
  <c r="A4209" i="2" s="1"/>
  <c r="A4210" i="2" s="1"/>
  <c r="A4211" i="2" s="1"/>
  <c r="A4212" i="2" s="1"/>
  <c r="A4213" i="2" s="1"/>
  <c r="A4214" i="2" s="1"/>
  <c r="D3103" i="2"/>
  <c r="J3105" i="2"/>
  <c r="H3105" i="2"/>
  <c r="K3105" i="2"/>
  <c r="G3105" i="2"/>
  <c r="F3105" i="2"/>
  <c r="I3105" i="2"/>
  <c r="M3103" i="2"/>
  <c r="Q3103" i="2"/>
  <c r="O3103" i="2"/>
  <c r="N3104" i="2"/>
  <c r="P3104" i="2"/>
  <c r="L3104" i="2"/>
  <c r="B3104" i="2"/>
  <c r="C3104" i="2"/>
  <c r="E3102" i="2"/>
  <c r="E364" i="2"/>
  <c r="O365" i="2"/>
  <c r="Q365" i="2"/>
  <c r="M365" i="2"/>
  <c r="D365" i="2"/>
  <c r="C366" i="2"/>
  <c r="N366" i="2"/>
  <c r="N367" i="2"/>
  <c r="B366" i="2"/>
  <c r="L366" i="2"/>
  <c r="F3106" i="2" a="1"/>
  <c r="O366" i="2" a="1"/>
  <c r="O3104" i="2" a="1"/>
  <c r="M3104" i="2" a="1"/>
  <c r="Q3104" i="2" a="1"/>
  <c r="M366" i="2" a="1"/>
  <c r="Q366" i="2" a="1"/>
  <c r="E48" i="48" a="1"/>
  <c r="F433" i="48" a="1"/>
  <c r="F433" i="48" l="1"/>
  <c r="A4215" i="2"/>
  <c r="A4216" i="2" s="1"/>
  <c r="A4217" i="2" s="1"/>
  <c r="A4218" i="2" s="1"/>
  <c r="A4219" i="2" s="1"/>
  <c r="A4220" i="2" s="1"/>
  <c r="A4221" i="2" s="1"/>
  <c r="A4222" i="2" s="1"/>
  <c r="A4223" i="2" s="1"/>
  <c r="A4224" i="2" s="1"/>
  <c r="E48" i="48"/>
  <c r="D3104" i="2"/>
  <c r="K3106" i="2"/>
  <c r="J3106" i="2"/>
  <c r="G3106" i="2"/>
  <c r="H3106" i="2"/>
  <c r="F3106" i="2"/>
  <c r="I3106" i="2"/>
  <c r="O3104" i="2"/>
  <c r="Q3104" i="2"/>
  <c r="M3104" i="2"/>
  <c r="E3103" i="2"/>
  <c r="L3105" i="2"/>
  <c r="B3105" i="2"/>
  <c r="N3105" i="2"/>
  <c r="C3105" i="2"/>
  <c r="P3105" i="2"/>
  <c r="E365" i="2"/>
  <c r="M366" i="2"/>
  <c r="Q366" i="2"/>
  <c r="O366" i="2"/>
  <c r="D366" i="2"/>
  <c r="C367" i="2"/>
  <c r="P367" i="2"/>
  <c r="B367" i="2"/>
  <c r="L367" i="2"/>
  <c r="F3107" i="2" a="1"/>
  <c r="Q367" i="2" a="1"/>
  <c r="M367" i="2" a="1"/>
  <c r="O367" i="2" a="1"/>
  <c r="O3105" i="2" a="1"/>
  <c r="Q3105" i="2" a="1"/>
  <c r="M3105" i="2" a="1"/>
  <c r="F434" i="48" a="1"/>
  <c r="F434" i="48" l="1"/>
  <c r="A4225" i="2"/>
  <c r="A4226" i="2" s="1"/>
  <c r="A4227" i="2" s="1"/>
  <c r="A4228" i="2" s="1"/>
  <c r="A4229" i="2" s="1"/>
  <c r="A4230" i="2" s="1"/>
  <c r="A4231" i="2" s="1"/>
  <c r="A4232" i="2" s="1"/>
  <c r="A4233" i="2" s="1"/>
  <c r="A4234" i="2" s="1"/>
  <c r="P3106" i="2"/>
  <c r="E3104" i="2"/>
  <c r="D3105" i="2"/>
  <c r="O3105" i="2"/>
  <c r="M3105" i="2"/>
  <c r="Q3105" i="2"/>
  <c r="H3107" i="2"/>
  <c r="G3107" i="2"/>
  <c r="F3107" i="2"/>
  <c r="K3107" i="2"/>
  <c r="I3107" i="2"/>
  <c r="J3107" i="2"/>
  <c r="N3106" i="2"/>
  <c r="C3106" i="2"/>
  <c r="L3106" i="2"/>
  <c r="B3106" i="2"/>
  <c r="E366" i="2"/>
  <c r="Q367" i="2"/>
  <c r="O367" i="2"/>
  <c r="M367" i="2"/>
  <c r="P368" i="2"/>
  <c r="N368" i="2"/>
  <c r="C368" i="2" s="1"/>
  <c r="B368" i="2"/>
  <c r="L368" i="2"/>
  <c r="D367" i="2"/>
  <c r="O368" i="2" a="1"/>
  <c r="M3106" i="2" a="1"/>
  <c r="Q368" i="2" a="1"/>
  <c r="O3106" i="2" a="1"/>
  <c r="F3108" i="2" a="1"/>
  <c r="Q3106" i="2" a="1"/>
  <c r="M368" i="2" a="1"/>
  <c r="E322" i="48" a="1"/>
  <c r="F435" i="48" a="1"/>
  <c r="F435" i="48" l="1"/>
  <c r="A4235" i="2"/>
  <c r="A4236" i="2" s="1"/>
  <c r="A4237" i="2" s="1"/>
  <c r="A4238" i="2" s="1"/>
  <c r="A4239" i="2" s="1"/>
  <c r="A4240" i="2" s="1"/>
  <c r="A4241" i="2" s="1"/>
  <c r="A4242" i="2" s="1"/>
  <c r="A4243" i="2" s="1"/>
  <c r="A4244" i="2" s="1"/>
  <c r="E322" i="48"/>
  <c r="P3107" i="2"/>
  <c r="E367" i="2"/>
  <c r="D3106" i="2"/>
  <c r="Q3106" i="2"/>
  <c r="O3106" i="2"/>
  <c r="M3106" i="2"/>
  <c r="K3108" i="2"/>
  <c r="J3108" i="2"/>
  <c r="H3108" i="2"/>
  <c r="G3108" i="2"/>
  <c r="F3108" i="2"/>
  <c r="I3108" i="2"/>
  <c r="N3107" i="2"/>
  <c r="C3107" i="2"/>
  <c r="E3105" i="2"/>
  <c r="L3107" i="2"/>
  <c r="B3107" i="2"/>
  <c r="O368" i="2"/>
  <c r="M368" i="2"/>
  <c r="Q368" i="2"/>
  <c r="M3107" i="2" a="1"/>
  <c r="Q3107" i="2" a="1"/>
  <c r="O3107" i="2" a="1"/>
  <c r="F3109" i="2" a="1"/>
  <c r="F436" i="48" a="1"/>
  <c r="F436" i="48" l="1"/>
  <c r="A4245" i="2"/>
  <c r="A4246" i="2" s="1"/>
  <c r="A4247" i="2" s="1"/>
  <c r="A4248" i="2" s="1"/>
  <c r="A4249" i="2" s="1"/>
  <c r="A4250" i="2" s="1"/>
  <c r="A4251" i="2" s="1"/>
  <c r="A4252" i="2" s="1"/>
  <c r="A4253" i="2" s="1"/>
  <c r="A4254" i="2" s="1"/>
  <c r="P3108" i="2"/>
  <c r="E3106" i="2"/>
  <c r="Q3107" i="2"/>
  <c r="O3107" i="2"/>
  <c r="M3107" i="2"/>
  <c r="K3109" i="2"/>
  <c r="J3109" i="2"/>
  <c r="G3109" i="2"/>
  <c r="I3109" i="2"/>
  <c r="H3109" i="2"/>
  <c r="F3109" i="2"/>
  <c r="L3108" i="2"/>
  <c r="B3108" i="2"/>
  <c r="N3108" i="2"/>
  <c r="C3108" i="2"/>
  <c r="D3107" i="2"/>
  <c r="E368" i="2"/>
  <c r="D368" i="2"/>
  <c r="P369" i="2"/>
  <c r="C369" i="2"/>
  <c r="N369" i="2"/>
  <c r="B369" i="2"/>
  <c r="L369" i="2"/>
  <c r="M369" i="2" a="1"/>
  <c r="F3110" i="2" a="1"/>
  <c r="Q3108" i="2" a="1"/>
  <c r="O369" i="2" a="1"/>
  <c r="O3108" i="2" a="1"/>
  <c r="M3108" i="2" a="1"/>
  <c r="Q369" i="2" a="1"/>
  <c r="F437" i="48" a="1"/>
  <c r="F437" i="48" l="1"/>
  <c r="A4255" i="2"/>
  <c r="A4256" i="2" s="1"/>
  <c r="A4257" i="2" s="1"/>
  <c r="A4258" i="2" s="1"/>
  <c r="A4259" i="2" s="1"/>
  <c r="A4260" i="2" s="1"/>
  <c r="A4261" i="2" s="1"/>
  <c r="A4262" i="2" s="1"/>
  <c r="A4263" i="2" s="1"/>
  <c r="A4264" i="2" s="1"/>
  <c r="P3109" i="2"/>
  <c r="E3107" i="2"/>
  <c r="N3109" i="2"/>
  <c r="H3110" i="2"/>
  <c r="G3110" i="2"/>
  <c r="F3110" i="2"/>
  <c r="K3110" i="2"/>
  <c r="I3110" i="2"/>
  <c r="J3110" i="2"/>
  <c r="M3108" i="2"/>
  <c r="Q3108" i="2"/>
  <c r="O3108" i="2"/>
  <c r="D3108" i="2"/>
  <c r="L3109" i="2"/>
  <c r="B3109" i="2"/>
  <c r="C3109" i="2"/>
  <c r="O369" i="2"/>
  <c r="Q369" i="2"/>
  <c r="M369" i="2"/>
  <c r="N370" i="2"/>
  <c r="C370" i="2"/>
  <c r="D369" i="2"/>
  <c r="P370" i="2"/>
  <c r="B370" i="2"/>
  <c r="L370" i="2"/>
  <c r="O370" i="2" a="1"/>
  <c r="O3109" i="2" a="1"/>
  <c r="Q3109" i="2" a="1"/>
  <c r="M370" i="2" a="1"/>
  <c r="Q370" i="2" a="1"/>
  <c r="F3111" i="2" a="1"/>
  <c r="M3109" i="2" a="1"/>
  <c r="F438" i="48" a="1"/>
  <c r="F438" i="48" l="1"/>
  <c r="A4265" i="2"/>
  <c r="A4266" i="2" s="1"/>
  <c r="A4267" i="2" s="1"/>
  <c r="A4268" i="2" s="1"/>
  <c r="A4269" i="2" s="1"/>
  <c r="A4270" i="2" s="1"/>
  <c r="A4271" i="2" s="1"/>
  <c r="A4272" i="2" s="1"/>
  <c r="A4273" i="2" s="1"/>
  <c r="A4274" i="2" s="1"/>
  <c r="D3109" i="2"/>
  <c r="P3110" i="2"/>
  <c r="K3111" i="2"/>
  <c r="J3111" i="2"/>
  <c r="H3111" i="2"/>
  <c r="G3111" i="2"/>
  <c r="F3111" i="2"/>
  <c r="I3111" i="2"/>
  <c r="M3109" i="2"/>
  <c r="Q3109" i="2"/>
  <c r="O3109" i="2"/>
  <c r="E3108" i="2"/>
  <c r="L3110" i="2"/>
  <c r="B3110" i="2"/>
  <c r="C3110" i="2"/>
  <c r="N3110" i="2"/>
  <c r="E369" i="2"/>
  <c r="Q370" i="2"/>
  <c r="M370" i="2"/>
  <c r="O370" i="2"/>
  <c r="N371" i="2"/>
  <c r="D370" i="2"/>
  <c r="L371" i="2"/>
  <c r="B371" i="2"/>
  <c r="C371" i="2"/>
  <c r="P371" i="2"/>
  <c r="Q371" i="2" a="1"/>
  <c r="Q3110" i="2" a="1"/>
  <c r="O3110" i="2" a="1"/>
  <c r="M371" i="2" a="1"/>
  <c r="M3110" i="2" a="1"/>
  <c r="O371" i="2" a="1"/>
  <c r="F3112" i="2" a="1"/>
  <c r="F439" i="48" a="1"/>
  <c r="F439" i="48" l="1"/>
  <c r="A4275" i="2"/>
  <c r="A4276" i="2" s="1"/>
  <c r="A4277" i="2" s="1"/>
  <c r="A4278" i="2" s="1"/>
  <c r="A4279" i="2" s="1"/>
  <c r="A4280" i="2" s="1"/>
  <c r="A4281" i="2" s="1"/>
  <c r="A4282" i="2" s="1"/>
  <c r="A4283" i="2" s="1"/>
  <c r="A4284" i="2" s="1"/>
  <c r="P3111" i="2"/>
  <c r="D3110" i="2"/>
  <c r="M3110" i="2"/>
  <c r="O3110" i="2"/>
  <c r="Q3110" i="2"/>
  <c r="K3112" i="2"/>
  <c r="J3112" i="2"/>
  <c r="G3112" i="2"/>
  <c r="I3112" i="2"/>
  <c r="H3112" i="2"/>
  <c r="F3112" i="2"/>
  <c r="C3111" i="2"/>
  <c r="L3111" i="2"/>
  <c r="B3111" i="2"/>
  <c r="N3111" i="2"/>
  <c r="E3109" i="2"/>
  <c r="E370" i="2"/>
  <c r="M371" i="2"/>
  <c r="Q371" i="2"/>
  <c r="O371" i="2"/>
  <c r="Q3111" i="2" a="1"/>
  <c r="F3113" i="2" a="1"/>
  <c r="M3111" i="2" a="1"/>
  <c r="O3111" i="2" a="1"/>
  <c r="F440" i="48" a="1"/>
  <c r="F440" i="48" l="1"/>
  <c r="A4285" i="2"/>
  <c r="A4286" i="2" s="1"/>
  <c r="A4287" i="2" s="1"/>
  <c r="A4288" i="2" s="1"/>
  <c r="A4289" i="2" s="1"/>
  <c r="A4290" i="2" s="1"/>
  <c r="A4291" i="2" s="1"/>
  <c r="A4292" i="2" s="1"/>
  <c r="A4293" i="2" s="1"/>
  <c r="A4294" i="2" s="1"/>
  <c r="N3112" i="2"/>
  <c r="P3112" i="2"/>
  <c r="D3111" i="2"/>
  <c r="O3111" i="2"/>
  <c r="M3111" i="2"/>
  <c r="Q3111" i="2"/>
  <c r="H3113" i="2"/>
  <c r="G3113" i="2"/>
  <c r="F3113" i="2"/>
  <c r="K3113" i="2"/>
  <c r="I3113" i="2"/>
  <c r="J3113" i="2"/>
  <c r="B3112" i="2"/>
  <c r="L3112" i="2"/>
  <c r="C3112" i="2"/>
  <c r="E3110" i="2"/>
  <c r="E371" i="2"/>
  <c r="N372" i="2"/>
  <c r="P373" i="2"/>
  <c r="C372" i="2"/>
  <c r="L372" i="2"/>
  <c r="B372" i="2"/>
  <c r="D371" i="2"/>
  <c r="Q372" i="2" a="1"/>
  <c r="O372" i="2" a="1"/>
  <c r="F3114" i="2" a="1"/>
  <c r="M3112" i="2" a="1"/>
  <c r="Q3112" i="2" a="1"/>
  <c r="O3112" i="2" a="1"/>
  <c r="M372" i="2" a="1"/>
  <c r="F441" i="48" a="1"/>
  <c r="F441" i="48" l="1"/>
  <c r="A4295" i="2"/>
  <c r="A4296" i="2" s="1"/>
  <c r="A4297" i="2" s="1"/>
  <c r="A4298" i="2" s="1"/>
  <c r="A4299" i="2" s="1"/>
  <c r="A4300" i="2" s="1"/>
  <c r="A4301" i="2" s="1"/>
  <c r="A4302" i="2" s="1"/>
  <c r="A4303" i="2" s="1"/>
  <c r="A4304" i="2" s="1"/>
  <c r="D3112" i="2"/>
  <c r="P3113" i="2"/>
  <c r="M3112" i="2"/>
  <c r="O3112" i="2"/>
  <c r="Q3112" i="2"/>
  <c r="K3114" i="2"/>
  <c r="J3114" i="2"/>
  <c r="I3114" i="2"/>
  <c r="H3114" i="2"/>
  <c r="G3114" i="2"/>
  <c r="F3114" i="2"/>
  <c r="L3113" i="2"/>
  <c r="B3113" i="2"/>
  <c r="E3111" i="2"/>
  <c r="C3113" i="2"/>
  <c r="N3113" i="2"/>
  <c r="M372" i="2"/>
  <c r="Q372" i="2"/>
  <c r="O372" i="2"/>
  <c r="C373" i="2"/>
  <c r="N373" i="2"/>
  <c r="L373" i="2"/>
  <c r="B373" i="2"/>
  <c r="P372" i="2"/>
  <c r="D372" i="2" s="1"/>
  <c r="Q3113" i="2" a="1"/>
  <c r="Q373" i="2" a="1"/>
  <c r="M3113" i="2" a="1"/>
  <c r="F3115" i="2" a="1"/>
  <c r="O3113" i="2" a="1"/>
  <c r="O373" i="2" a="1"/>
  <c r="M373" i="2" a="1"/>
  <c r="F442" i="48" a="1"/>
  <c r="F442" i="48" l="1"/>
  <c r="A4305" i="2"/>
  <c r="A4306" i="2" s="1"/>
  <c r="A4307" i="2" s="1"/>
  <c r="A4308" i="2" s="1"/>
  <c r="A4309" i="2" s="1"/>
  <c r="A4310" i="2" s="1"/>
  <c r="A4311" i="2" s="1"/>
  <c r="A4312" i="2" s="1"/>
  <c r="A4313" i="2" s="1"/>
  <c r="A4314" i="2" s="1"/>
  <c r="N3114" i="2"/>
  <c r="D3113" i="2"/>
  <c r="C3114" i="2"/>
  <c r="P3114" i="2"/>
  <c r="K3115" i="2"/>
  <c r="J3115" i="2"/>
  <c r="G3115" i="2"/>
  <c r="I3115" i="2"/>
  <c r="H3115" i="2"/>
  <c r="F3115" i="2"/>
  <c r="M3113" i="2"/>
  <c r="O3113" i="2"/>
  <c r="Q3113" i="2"/>
  <c r="L3114" i="2"/>
  <c r="B3114" i="2"/>
  <c r="E3112" i="2"/>
  <c r="E372" i="2"/>
  <c r="O373" i="2"/>
  <c r="M373" i="2"/>
  <c r="Q373" i="2"/>
  <c r="D373" i="2"/>
  <c r="P374" i="2"/>
  <c r="C374" i="2"/>
  <c r="N374" i="2"/>
  <c r="B374" i="2"/>
  <c r="L374" i="2"/>
  <c r="O374" i="2" a="1"/>
  <c r="O3114" i="2" a="1"/>
  <c r="Q374" i="2" a="1"/>
  <c r="Q3114" i="2" a="1"/>
  <c r="M374" i="2" a="1"/>
  <c r="M3114" i="2" a="1"/>
  <c r="F3116" i="2" a="1"/>
  <c r="F443" i="48" a="1"/>
  <c r="F443" i="48" l="1"/>
  <c r="A4315" i="2"/>
  <c r="A4316" i="2" s="1"/>
  <c r="A4317" i="2" s="1"/>
  <c r="A4318" i="2" s="1"/>
  <c r="A4319" i="2" s="1"/>
  <c r="A4320" i="2" s="1"/>
  <c r="A4321" i="2" s="1"/>
  <c r="A4322" i="2" s="1"/>
  <c r="A4323" i="2" s="1"/>
  <c r="A4324" i="2" s="1"/>
  <c r="N3115" i="2"/>
  <c r="M3114" i="2"/>
  <c r="O3114" i="2"/>
  <c r="Q3114" i="2"/>
  <c r="P3115" i="2"/>
  <c r="D3114" i="2"/>
  <c r="H3116" i="2"/>
  <c r="G3116" i="2"/>
  <c r="F3116" i="2"/>
  <c r="K3116" i="2"/>
  <c r="I3116" i="2"/>
  <c r="J3116" i="2"/>
  <c r="E3113" i="2"/>
  <c r="C3115" i="2"/>
  <c r="B3115" i="2"/>
  <c r="L3115" i="2"/>
  <c r="E373" i="2"/>
  <c r="Q374" i="2"/>
  <c r="O374" i="2"/>
  <c r="M374" i="2"/>
  <c r="Q3115" i="2" a="1"/>
  <c r="F3117" i="2" a="1"/>
  <c r="O3115" i="2" a="1"/>
  <c r="M3115" i="2" a="1"/>
  <c r="F444" i="48" a="1"/>
  <c r="F444" i="48" l="1"/>
  <c r="A4325" i="2"/>
  <c r="A4326" i="2" s="1"/>
  <c r="A4327" i="2" s="1"/>
  <c r="A4328" i="2" s="1"/>
  <c r="A4329" i="2" s="1"/>
  <c r="A4330" i="2" s="1"/>
  <c r="A4331" i="2" s="1"/>
  <c r="A4332" i="2" s="1"/>
  <c r="A4333" i="2" s="1"/>
  <c r="A4334" i="2" s="1"/>
  <c r="E3114" i="2"/>
  <c r="D3115" i="2"/>
  <c r="P3116" i="2"/>
  <c r="Q3115" i="2"/>
  <c r="O3115" i="2"/>
  <c r="M3115" i="2"/>
  <c r="K3117" i="2"/>
  <c r="J3117" i="2"/>
  <c r="I3117" i="2"/>
  <c r="H3117" i="2"/>
  <c r="G3117" i="2"/>
  <c r="F3117" i="2"/>
  <c r="C3116" i="2"/>
  <c r="B3116" i="2"/>
  <c r="L3116" i="2"/>
  <c r="N3116" i="2"/>
  <c r="E374" i="2"/>
  <c r="D374" i="2"/>
  <c r="P375" i="2"/>
  <c r="B375" i="2"/>
  <c r="L375" i="2"/>
  <c r="C375" i="2"/>
  <c r="N375" i="2"/>
  <c r="Q375" i="2" a="1"/>
  <c r="M3116" i="2" a="1"/>
  <c r="M375" i="2" a="1"/>
  <c r="Q3116" i="2" a="1"/>
  <c r="O3116" i="2" a="1"/>
  <c r="F3118" i="2" a="1"/>
  <c r="O375" i="2" a="1"/>
  <c r="E323" i="48" a="1"/>
  <c r="F445" i="48" a="1"/>
  <c r="E49" i="48" a="1"/>
  <c r="F445" i="48" l="1"/>
  <c r="A4335" i="2"/>
  <c r="A4336" i="2" s="1"/>
  <c r="A4337" i="2" s="1"/>
  <c r="A4338" i="2" s="1"/>
  <c r="A4339" i="2" s="1"/>
  <c r="A4340" i="2" s="1"/>
  <c r="A4341" i="2" s="1"/>
  <c r="A4342" i="2" s="1"/>
  <c r="A4343" i="2" s="1"/>
  <c r="A4344" i="2" s="1"/>
  <c r="E49" i="48"/>
  <c r="E323" i="48"/>
  <c r="E3115" i="2"/>
  <c r="C3117" i="2"/>
  <c r="N3117" i="2"/>
  <c r="P3117" i="2"/>
  <c r="D3116" i="2"/>
  <c r="M3116" i="2"/>
  <c r="O3116" i="2"/>
  <c r="Q3116" i="2"/>
  <c r="K3118" i="2"/>
  <c r="J3118" i="2"/>
  <c r="G3118" i="2"/>
  <c r="I3118" i="2"/>
  <c r="H3118" i="2"/>
  <c r="F3118" i="2"/>
  <c r="L3117" i="2"/>
  <c r="B3117" i="2"/>
  <c r="M375" i="2"/>
  <c r="Q375" i="2"/>
  <c r="O375" i="2"/>
  <c r="N376" i="2"/>
  <c r="P377" i="2"/>
  <c r="D375" i="2"/>
  <c r="C376" i="2"/>
  <c r="P376" i="2"/>
  <c r="B376" i="2"/>
  <c r="L376" i="2"/>
  <c r="O376" i="2" a="1"/>
  <c r="Q3117" i="2" a="1"/>
  <c r="M376" i="2" a="1"/>
  <c r="Q376" i="2" a="1"/>
  <c r="M3117" i="2" a="1"/>
  <c r="F3119" i="2" a="1"/>
  <c r="O3117" i="2" a="1"/>
  <c r="F446" i="48" a="1"/>
  <c r="F446" i="48" l="1"/>
  <c r="A4345" i="2"/>
  <c r="A4346" i="2" s="1"/>
  <c r="A4347" i="2" s="1"/>
  <c r="A4348" i="2" s="1"/>
  <c r="A4349" i="2" s="1"/>
  <c r="A4350" i="2" s="1"/>
  <c r="A4351" i="2" s="1"/>
  <c r="A4352" i="2" s="1"/>
  <c r="A4353" i="2" s="1"/>
  <c r="A4354" i="2" s="1"/>
  <c r="Q3117" i="2"/>
  <c r="O3117" i="2"/>
  <c r="M3117" i="2"/>
  <c r="P3118" i="2"/>
  <c r="D3117" i="2"/>
  <c r="N3118" i="2"/>
  <c r="H3119" i="2"/>
  <c r="G3119" i="2"/>
  <c r="F3119" i="2"/>
  <c r="K3119" i="2"/>
  <c r="I3119" i="2"/>
  <c r="J3119" i="2"/>
  <c r="C3118" i="2"/>
  <c r="B3118" i="2"/>
  <c r="L3118" i="2"/>
  <c r="E3116" i="2"/>
  <c r="E375" i="2"/>
  <c r="Q376" i="2"/>
  <c r="O376" i="2"/>
  <c r="M376" i="2"/>
  <c r="O3118" i="2" a="1"/>
  <c r="M3118" i="2" a="1"/>
  <c r="F3120" i="2" a="1"/>
  <c r="Q3118" i="2" a="1"/>
  <c r="F447" i="48" a="1"/>
  <c r="F447" i="48" l="1"/>
  <c r="A4355" i="2"/>
  <c r="A4356" i="2" s="1"/>
  <c r="A4357" i="2" s="1"/>
  <c r="A4358" i="2" s="1"/>
  <c r="A4359" i="2" s="1"/>
  <c r="A4360" i="2" s="1"/>
  <c r="A4361" i="2" s="1"/>
  <c r="A4362" i="2" s="1"/>
  <c r="A4363" i="2" s="1"/>
  <c r="A4364" i="2" s="1"/>
  <c r="E376" i="2"/>
  <c r="P3119" i="2"/>
  <c r="E3117" i="2"/>
  <c r="D3118" i="2"/>
  <c r="M3118" i="2"/>
  <c r="O3118" i="2"/>
  <c r="Q3118" i="2"/>
  <c r="K3120" i="2"/>
  <c r="J3120" i="2"/>
  <c r="I3120" i="2"/>
  <c r="H3120" i="2"/>
  <c r="G3120" i="2"/>
  <c r="F3120" i="2"/>
  <c r="C3119" i="2"/>
  <c r="L3119" i="2"/>
  <c r="B3119" i="2"/>
  <c r="N3119" i="2"/>
  <c r="D376" i="2"/>
  <c r="N377" i="2"/>
  <c r="P378" i="2"/>
  <c r="C377" i="2"/>
  <c r="B377" i="2"/>
  <c r="L377" i="2"/>
  <c r="F3121" i="2" a="1"/>
  <c r="O377" i="2" a="1"/>
  <c r="O3119" i="2" a="1"/>
  <c r="M377" i="2" a="1"/>
  <c r="Q377" i="2" a="1"/>
  <c r="M3119" i="2" a="1"/>
  <c r="Q3119" i="2" a="1"/>
  <c r="F448" i="48" a="1"/>
  <c r="F448" i="48" l="1"/>
  <c r="A4365" i="2"/>
  <c r="A4366" i="2" s="1"/>
  <c r="A4367" i="2" s="1"/>
  <c r="A4368" i="2" s="1"/>
  <c r="A4369" i="2" s="1"/>
  <c r="A4370" i="2" s="1"/>
  <c r="A4371" i="2" s="1"/>
  <c r="A4372" i="2" s="1"/>
  <c r="A4373" i="2" s="1"/>
  <c r="A4374" i="2" s="1"/>
  <c r="P3120" i="2"/>
  <c r="C3120" i="2"/>
  <c r="N3120" i="2"/>
  <c r="D3119" i="2"/>
  <c r="M3119" i="2"/>
  <c r="O3119" i="2"/>
  <c r="Q3119" i="2"/>
  <c r="F3121" i="2"/>
  <c r="K3121" i="2"/>
  <c r="J3121" i="2"/>
  <c r="G3121" i="2"/>
  <c r="I3121" i="2"/>
  <c r="H3121" i="2"/>
  <c r="L3120" i="2"/>
  <c r="B3120" i="2"/>
  <c r="E3118" i="2"/>
  <c r="M377" i="2"/>
  <c r="Q377" i="2"/>
  <c r="O377" i="2"/>
  <c r="N378" i="2"/>
  <c r="C378" i="2"/>
  <c r="D377" i="2"/>
  <c r="L378" i="2"/>
  <c r="B378" i="2"/>
  <c r="F3122" i="2" a="1"/>
  <c r="O3120" i="2" a="1"/>
  <c r="M3120" i="2" a="1"/>
  <c r="Q3120" i="2" a="1"/>
  <c r="Q378" i="2" a="1"/>
  <c r="O378" i="2" a="1"/>
  <c r="M378" i="2" a="1"/>
  <c r="F449" i="48" a="1"/>
  <c r="F449" i="48" l="1"/>
  <c r="A4375" i="2"/>
  <c r="A4376" i="2" s="1"/>
  <c r="A4377" i="2" s="1"/>
  <c r="A4378" i="2" s="1"/>
  <c r="A4379" i="2" s="1"/>
  <c r="A4380" i="2" s="1"/>
  <c r="A4381" i="2" s="1"/>
  <c r="A4382" i="2" s="1"/>
  <c r="A4383" i="2" s="1"/>
  <c r="A4384" i="2" s="1"/>
  <c r="P3121" i="2"/>
  <c r="Q3120" i="2"/>
  <c r="M3120" i="2"/>
  <c r="O3120" i="2"/>
  <c r="D3120" i="2"/>
  <c r="H3122" i="2"/>
  <c r="G3122" i="2"/>
  <c r="F3122" i="2"/>
  <c r="K3122" i="2"/>
  <c r="I3122" i="2"/>
  <c r="J3122" i="2"/>
  <c r="N3121" i="2"/>
  <c r="C3121" i="2"/>
  <c r="B3121" i="2"/>
  <c r="L3121" i="2"/>
  <c r="E3119" i="2"/>
  <c r="E377" i="2"/>
  <c r="M378" i="2"/>
  <c r="Q378" i="2"/>
  <c r="O378" i="2"/>
  <c r="D378" i="2"/>
  <c r="N380" i="2"/>
  <c r="C379" i="2"/>
  <c r="P379" i="2"/>
  <c r="N379" i="2" s="1"/>
  <c r="L379" i="2"/>
  <c r="B379" i="2"/>
  <c r="Q3121" i="2" a="1"/>
  <c r="M379" i="2" a="1"/>
  <c r="Q379" i="2" a="1"/>
  <c r="M3121" i="2" a="1"/>
  <c r="O379" i="2" a="1"/>
  <c r="O3121" i="2" a="1"/>
  <c r="F3123" i="2" a="1"/>
  <c r="F450" i="48" a="1"/>
  <c r="F450" i="48" l="1"/>
  <c r="A4385" i="2"/>
  <c r="A4386" i="2" s="1"/>
  <c r="A4387" i="2" s="1"/>
  <c r="A4388" i="2" s="1"/>
  <c r="A4389" i="2" s="1"/>
  <c r="A4390" i="2" s="1"/>
  <c r="A4391" i="2" s="1"/>
  <c r="A4392" i="2" s="1"/>
  <c r="A4393" i="2" s="1"/>
  <c r="A4394" i="2" s="1"/>
  <c r="E3120" i="2"/>
  <c r="P3122" i="2"/>
  <c r="D3121" i="2"/>
  <c r="Q3121" i="2"/>
  <c r="M3121" i="2"/>
  <c r="O3121" i="2"/>
  <c r="K3123" i="2"/>
  <c r="J3123" i="2"/>
  <c r="I3123" i="2"/>
  <c r="H3123" i="2"/>
  <c r="G3123" i="2"/>
  <c r="F3123" i="2"/>
  <c r="L3122" i="2"/>
  <c r="B3122" i="2"/>
  <c r="C3122" i="2"/>
  <c r="N3122" i="2"/>
  <c r="E378" i="2"/>
  <c r="O379" i="2"/>
  <c r="Q379" i="2"/>
  <c r="M379" i="2"/>
  <c r="M3122" i="2" a="1"/>
  <c r="Q3122" i="2" a="1"/>
  <c r="O3122" i="2" a="1"/>
  <c r="F3124" i="2" a="1"/>
  <c r="F451" i="48" a="1"/>
  <c r="F451" i="48" l="1"/>
  <c r="A4395" i="2"/>
  <c r="A4396" i="2" s="1"/>
  <c r="A4397" i="2" s="1"/>
  <c r="A4398" i="2" s="1"/>
  <c r="A4399" i="2" s="1"/>
  <c r="A4400" i="2" s="1"/>
  <c r="A4401" i="2" s="1"/>
  <c r="A4402" i="2" s="1"/>
  <c r="A4403" i="2" s="1"/>
  <c r="A4404" i="2" s="1"/>
  <c r="P3123" i="2"/>
  <c r="D3122" i="2"/>
  <c r="N3123" i="2"/>
  <c r="C3123" i="2"/>
  <c r="K3124" i="2"/>
  <c r="J3124" i="2"/>
  <c r="G3124" i="2"/>
  <c r="I3124" i="2"/>
  <c r="H3124" i="2"/>
  <c r="F3124" i="2"/>
  <c r="Q3122" i="2"/>
  <c r="M3122" i="2"/>
  <c r="O3122" i="2"/>
  <c r="L3123" i="2"/>
  <c r="B3123" i="2"/>
  <c r="E3121" i="2"/>
  <c r="E379" i="2"/>
  <c r="D379" i="2"/>
  <c r="C380" i="2"/>
  <c r="P380" i="2"/>
  <c r="P381" i="2"/>
  <c r="L380" i="2"/>
  <c r="B380" i="2"/>
  <c r="O3123" i="2" a="1"/>
  <c r="M3123" i="2" a="1"/>
  <c r="M380" i="2" a="1"/>
  <c r="Q3123" i="2" a="1"/>
  <c r="O380" i="2" a="1"/>
  <c r="F3125" i="2" a="1"/>
  <c r="Q380" i="2" a="1"/>
  <c r="F452" i="48" a="1"/>
  <c r="F452" i="48" l="1"/>
  <c r="A4405" i="2"/>
  <c r="A4406" i="2" s="1"/>
  <c r="A4407" i="2" s="1"/>
  <c r="A4408" i="2" s="1"/>
  <c r="A4409" i="2" s="1"/>
  <c r="A4410" i="2" s="1"/>
  <c r="A4411" i="2" s="1"/>
  <c r="A4412" i="2" s="1"/>
  <c r="A4413" i="2" s="1"/>
  <c r="A4414" i="2" s="1"/>
  <c r="N3124" i="2"/>
  <c r="D3123" i="2"/>
  <c r="Q3123" i="2"/>
  <c r="O3123" i="2"/>
  <c r="M3123" i="2"/>
  <c r="P3124" i="2"/>
  <c r="H3125" i="2"/>
  <c r="G3125" i="2"/>
  <c r="F3125" i="2"/>
  <c r="K3125" i="2"/>
  <c r="I3125" i="2"/>
  <c r="J3125" i="2"/>
  <c r="E3122" i="2"/>
  <c r="B3124" i="2"/>
  <c r="L3124" i="2"/>
  <c r="C3124" i="2"/>
  <c r="O380" i="2"/>
  <c r="Q380" i="2"/>
  <c r="M380" i="2"/>
  <c r="D380" i="2"/>
  <c r="P382" i="2"/>
  <c r="N381" i="2"/>
  <c r="B381" i="2"/>
  <c r="L381" i="2"/>
  <c r="C381" i="2"/>
  <c r="O3124" i="2" a="1"/>
  <c r="M381" i="2" a="1"/>
  <c r="M3124" i="2" a="1"/>
  <c r="Q3124" i="2" a="1"/>
  <c r="O381" i="2" a="1"/>
  <c r="F3126" i="2" a="1"/>
  <c r="Q381" i="2" a="1"/>
  <c r="F453" i="48" a="1"/>
  <c r="F453" i="48" l="1"/>
  <c r="A4415" i="2"/>
  <c r="A4416" i="2" s="1"/>
  <c r="A4417" i="2" s="1"/>
  <c r="A4418" i="2" s="1"/>
  <c r="A4419" i="2" s="1"/>
  <c r="A4420" i="2" s="1"/>
  <c r="A4421" i="2" s="1"/>
  <c r="A4422" i="2" s="1"/>
  <c r="A4423" i="2" s="1"/>
  <c r="A4424" i="2" s="1"/>
  <c r="P3125" i="2"/>
  <c r="E3123" i="2"/>
  <c r="D3124" i="2"/>
  <c r="M3124" i="2"/>
  <c r="O3124" i="2"/>
  <c r="Q3124" i="2"/>
  <c r="K3126" i="2"/>
  <c r="J3126" i="2"/>
  <c r="I3126" i="2"/>
  <c r="H3126" i="2"/>
  <c r="G3126" i="2"/>
  <c r="F3126" i="2"/>
  <c r="L3125" i="2"/>
  <c r="B3125" i="2"/>
  <c r="C3125" i="2"/>
  <c r="N3125" i="2"/>
  <c r="E380" i="2"/>
  <c r="M381" i="2"/>
  <c r="Q381" i="2"/>
  <c r="O381" i="2"/>
  <c r="F3127" i="2" a="1"/>
  <c r="Q3125" i="2" a="1"/>
  <c r="O3125" i="2" a="1"/>
  <c r="M3125" i="2" a="1"/>
  <c r="F454" i="48" a="1"/>
  <c r="F454" i="48" l="1"/>
  <c r="A4425" i="2"/>
  <c r="A4426" i="2" s="1"/>
  <c r="A4427" i="2" s="1"/>
  <c r="A4428" i="2" s="1"/>
  <c r="A4429" i="2" s="1"/>
  <c r="A4430" i="2" s="1"/>
  <c r="A4431" i="2" s="1"/>
  <c r="A4432" i="2" s="1"/>
  <c r="A4433" i="2" s="1"/>
  <c r="A4434" i="2" s="1"/>
  <c r="P3126" i="2"/>
  <c r="C3126" i="2"/>
  <c r="N3126" i="2"/>
  <c r="D3125" i="2"/>
  <c r="K3127" i="2"/>
  <c r="J3127" i="2"/>
  <c r="G3127" i="2"/>
  <c r="I3127" i="2"/>
  <c r="H3127" i="2"/>
  <c r="N3127" i="2" s="1"/>
  <c r="F3127" i="2"/>
  <c r="M3125" i="2"/>
  <c r="O3125" i="2"/>
  <c r="Q3125" i="2"/>
  <c r="L3126" i="2"/>
  <c r="B3126" i="2"/>
  <c r="E3124" i="2"/>
  <c r="E381" i="2"/>
  <c r="C382" i="2"/>
  <c r="N382" i="2"/>
  <c r="N383" i="2"/>
  <c r="D381" i="2"/>
  <c r="B382" i="2"/>
  <c r="L382" i="2"/>
  <c r="F3128" i="2" a="1"/>
  <c r="Q382" i="2" a="1"/>
  <c r="M382" i="2" a="1"/>
  <c r="Q3126" i="2" a="1"/>
  <c r="O382" i="2" a="1"/>
  <c r="M3126" i="2" a="1"/>
  <c r="O3126" i="2" a="1"/>
  <c r="F455" i="48" a="1"/>
  <c r="E324" i="48" a="1"/>
  <c r="F455" i="48" l="1"/>
  <c r="A4435" i="2"/>
  <c r="A4436" i="2" s="1"/>
  <c r="A4437" i="2" s="1"/>
  <c r="A4438" i="2" s="1"/>
  <c r="A4439" i="2" s="1"/>
  <c r="A4440" i="2" s="1"/>
  <c r="A4441" i="2" s="1"/>
  <c r="A4442" i="2" s="1"/>
  <c r="A4443" i="2" s="1"/>
  <c r="A4444" i="2" s="1"/>
  <c r="E324" i="48"/>
  <c r="D3126" i="2"/>
  <c r="P3127" i="2"/>
  <c r="M3126" i="2"/>
  <c r="O3126" i="2"/>
  <c r="Q3126" i="2"/>
  <c r="H3128" i="2"/>
  <c r="G3128" i="2"/>
  <c r="F3128" i="2"/>
  <c r="K3128" i="2"/>
  <c r="I3128" i="2"/>
  <c r="J3128" i="2"/>
  <c r="E3125" i="2"/>
  <c r="B3127" i="2"/>
  <c r="L3127" i="2"/>
  <c r="C3127" i="2"/>
  <c r="O382" i="2"/>
  <c r="Q382" i="2"/>
  <c r="M382" i="2"/>
  <c r="D382" i="2"/>
  <c r="C383" i="2"/>
  <c r="L383" i="2"/>
  <c r="B383" i="2"/>
  <c r="M383" i="2" a="1"/>
  <c r="M3127" i="2" a="1"/>
  <c r="O3127" i="2" a="1"/>
  <c r="F3129" i="2" a="1"/>
  <c r="O383" i="2" a="1"/>
  <c r="Q383" i="2" a="1"/>
  <c r="Q3127" i="2" a="1"/>
  <c r="F456" i="48" a="1"/>
  <c r="F456" i="48" l="1"/>
  <c r="A4445" i="2"/>
  <c r="A4446" i="2" s="1"/>
  <c r="A4447" i="2" s="1"/>
  <c r="A4448" i="2" s="1"/>
  <c r="A4449" i="2" s="1"/>
  <c r="A4450" i="2" s="1"/>
  <c r="A4451" i="2" s="1"/>
  <c r="A4452" i="2" s="1"/>
  <c r="A4453" i="2" s="1"/>
  <c r="A4454" i="2" s="1"/>
  <c r="P3128" i="2"/>
  <c r="D3127" i="2"/>
  <c r="E3126" i="2"/>
  <c r="K3129" i="2"/>
  <c r="J3129" i="2"/>
  <c r="I3129" i="2"/>
  <c r="H3129" i="2"/>
  <c r="G3129" i="2"/>
  <c r="F3129" i="2"/>
  <c r="Q3127" i="2"/>
  <c r="M3127" i="2"/>
  <c r="O3127" i="2"/>
  <c r="C3128" i="2"/>
  <c r="B3128" i="2"/>
  <c r="L3128" i="2"/>
  <c r="N3128" i="2"/>
  <c r="E382" i="2"/>
  <c r="Q383" i="2"/>
  <c r="O383" i="2"/>
  <c r="M383" i="2"/>
  <c r="P384" i="2"/>
  <c r="N384" i="2"/>
  <c r="L384" i="2"/>
  <c r="B384" i="2"/>
  <c r="C384" i="2"/>
  <c r="P383" i="2"/>
  <c r="D383" i="2" s="1"/>
  <c r="Q3128" i="2" a="1"/>
  <c r="Q384" i="2" a="1"/>
  <c r="O384" i="2" a="1"/>
  <c r="F3130" i="2" a="1"/>
  <c r="M3128" i="2" a="1"/>
  <c r="M384" i="2" a="1"/>
  <c r="O3128" i="2" a="1"/>
  <c r="F457" i="48" a="1"/>
  <c r="F457" i="48" l="1"/>
  <c r="A4455" i="2"/>
  <c r="A4456" i="2" s="1"/>
  <c r="A4457" i="2" s="1"/>
  <c r="A4458" i="2" s="1"/>
  <c r="A4459" i="2" s="1"/>
  <c r="A4460" i="2" s="1"/>
  <c r="A4461" i="2" s="1"/>
  <c r="A4462" i="2" s="1"/>
  <c r="A4463" i="2" s="1"/>
  <c r="A4464" i="2" s="1"/>
  <c r="P3129" i="2"/>
  <c r="N3129" i="2"/>
  <c r="C3129" i="2"/>
  <c r="D3128" i="2"/>
  <c r="M3128" i="2"/>
  <c r="Q3128" i="2"/>
  <c r="O3128" i="2"/>
  <c r="K3130" i="2"/>
  <c r="J3130" i="2"/>
  <c r="G3130" i="2"/>
  <c r="I3130" i="2"/>
  <c r="H3130" i="2"/>
  <c r="F3130" i="2"/>
  <c r="E3127" i="2"/>
  <c r="L3129" i="2"/>
  <c r="B3129" i="2"/>
  <c r="E383" i="2"/>
  <c r="Q384" i="2"/>
  <c r="O384" i="2"/>
  <c r="M384" i="2"/>
  <c r="P386" i="2"/>
  <c r="N385" i="2"/>
  <c r="P385" i="2"/>
  <c r="B385" i="2"/>
  <c r="L385" i="2"/>
  <c r="C385" i="2"/>
  <c r="D384" i="2"/>
  <c r="O3129" i="2" a="1"/>
  <c r="M3129" i="2" a="1"/>
  <c r="Q385" i="2" a="1"/>
  <c r="O385" i="2" a="1"/>
  <c r="F3131" i="2" a="1"/>
  <c r="Q3129" i="2" a="1"/>
  <c r="M385" i="2" a="1"/>
  <c r="F458" i="48" a="1"/>
  <c r="F458" i="48" l="1"/>
  <c r="A4465" i="2"/>
  <c r="A4466" i="2" s="1"/>
  <c r="A4467" i="2" s="1"/>
  <c r="A4468" i="2" s="1"/>
  <c r="A4469" i="2" s="1"/>
  <c r="A4470" i="2" s="1"/>
  <c r="A4471" i="2" s="1"/>
  <c r="A4472" i="2" s="1"/>
  <c r="A4473" i="2" s="1"/>
  <c r="A4474" i="2" s="1"/>
  <c r="D3129" i="2"/>
  <c r="M3129" i="2"/>
  <c r="Q3129" i="2"/>
  <c r="O3129" i="2"/>
  <c r="N3130" i="2"/>
  <c r="H3131" i="2"/>
  <c r="G3131" i="2"/>
  <c r="F3131" i="2"/>
  <c r="K3131" i="2"/>
  <c r="I3131" i="2"/>
  <c r="J3131" i="2"/>
  <c r="B3130" i="2"/>
  <c r="L3130" i="2"/>
  <c r="C3130" i="2"/>
  <c r="P3130" i="2"/>
  <c r="E3128" i="2"/>
  <c r="E384" i="2"/>
  <c r="O385" i="2"/>
  <c r="Q385" i="2"/>
  <c r="M385" i="2"/>
  <c r="D385" i="2"/>
  <c r="C386" i="2"/>
  <c r="N386" i="2"/>
  <c r="B386" i="2"/>
  <c r="L386" i="2"/>
  <c r="M3130" i="2" a="1"/>
  <c r="M386" i="2" a="1"/>
  <c r="O386" i="2" a="1"/>
  <c r="Q3130" i="2" a="1"/>
  <c r="Q386" i="2" a="1"/>
  <c r="O3130" i="2" a="1"/>
  <c r="F3132" i="2" a="1"/>
  <c r="E50" i="48" a="1"/>
  <c r="F459" i="48" a="1"/>
  <c r="F459" i="48" l="1"/>
  <c r="A4475" i="2"/>
  <c r="A4476" i="2" s="1"/>
  <c r="A4477" i="2" s="1"/>
  <c r="A4478" i="2" s="1"/>
  <c r="A4479" i="2" s="1"/>
  <c r="A4480" i="2" s="1"/>
  <c r="A4481" i="2" s="1"/>
  <c r="A4482" i="2" s="1"/>
  <c r="A4483" i="2" s="1"/>
  <c r="A4484" i="2" s="1"/>
  <c r="E50" i="48"/>
  <c r="E3129" i="2"/>
  <c r="P3131" i="2"/>
  <c r="Q3130" i="2"/>
  <c r="M3130" i="2"/>
  <c r="O3130" i="2"/>
  <c r="K3132" i="2"/>
  <c r="J3132" i="2"/>
  <c r="I3132" i="2"/>
  <c r="H3132" i="2"/>
  <c r="G3132" i="2"/>
  <c r="F3132" i="2"/>
  <c r="L3131" i="2"/>
  <c r="B3131" i="2"/>
  <c r="C3131" i="2"/>
  <c r="D3130" i="2"/>
  <c r="N3131" i="2"/>
  <c r="E385" i="2"/>
  <c r="Q386" i="2"/>
  <c r="M386" i="2"/>
  <c r="O386" i="2"/>
  <c r="D386" i="2"/>
  <c r="P387" i="2"/>
  <c r="N388" i="2"/>
  <c r="P388" i="2"/>
  <c r="L387" i="2"/>
  <c r="B387" i="2"/>
  <c r="C387" i="2"/>
  <c r="N387" i="2"/>
  <c r="M387" i="2" a="1"/>
  <c r="O3131" i="2" a="1"/>
  <c r="F3133" i="2" a="1"/>
  <c r="Q387" i="2" a="1"/>
  <c r="Q3131" i="2" a="1"/>
  <c r="M3131" i="2" a="1"/>
  <c r="O387" i="2" a="1"/>
  <c r="F460" i="48" a="1"/>
  <c r="F460" i="48" l="1"/>
  <c r="A4485" i="2"/>
  <c r="A4486" i="2" s="1"/>
  <c r="A4487" i="2" s="1"/>
  <c r="A4488" i="2" s="1"/>
  <c r="A4489" i="2" s="1"/>
  <c r="A4490" i="2" s="1"/>
  <c r="A4491" i="2" s="1"/>
  <c r="A4492" i="2" s="1"/>
  <c r="A4493" i="2" s="1"/>
  <c r="A4494" i="2" s="1"/>
  <c r="P3132" i="2"/>
  <c r="D3131" i="2"/>
  <c r="C3132" i="2"/>
  <c r="N3132" i="2"/>
  <c r="O3131" i="2"/>
  <c r="Q3131" i="2"/>
  <c r="M3131" i="2"/>
  <c r="K3133" i="2"/>
  <c r="J3133" i="2"/>
  <c r="G3133" i="2"/>
  <c r="H3133" i="2"/>
  <c r="I3133" i="2"/>
  <c r="F3133" i="2"/>
  <c r="L3132" i="2"/>
  <c r="B3132" i="2"/>
  <c r="E3130" i="2"/>
  <c r="E386" i="2"/>
  <c r="Q387" i="2"/>
  <c r="O387" i="2"/>
  <c r="M387" i="2"/>
  <c r="C388" i="2"/>
  <c r="D387" i="2"/>
  <c r="B388" i="2"/>
  <c r="L388" i="2"/>
  <c r="D388" i="2" s="1"/>
  <c r="Q3132" i="2" a="1"/>
  <c r="O388" i="2" a="1"/>
  <c r="O3132" i="2" a="1"/>
  <c r="Q388" i="2" a="1"/>
  <c r="M388" i="2" a="1"/>
  <c r="F3134" i="2" a="1"/>
  <c r="M3132" i="2" a="1"/>
  <c r="F461" i="48" a="1"/>
  <c r="F461" i="48" l="1"/>
  <c r="A4495" i="2"/>
  <c r="A4496" i="2" s="1"/>
  <c r="A4497" i="2" s="1"/>
  <c r="A4498" i="2" s="1"/>
  <c r="A4499" i="2" s="1"/>
  <c r="A4500" i="2" s="1"/>
  <c r="A4501" i="2" s="1"/>
  <c r="A4502" i="2" s="1"/>
  <c r="A4503" i="2" s="1"/>
  <c r="A4504" i="2" s="1"/>
  <c r="P3133" i="2"/>
  <c r="D3132" i="2"/>
  <c r="Q3132" i="2"/>
  <c r="M3132" i="2"/>
  <c r="O3132" i="2"/>
  <c r="E3131" i="2"/>
  <c r="N3133" i="2"/>
  <c r="H3134" i="2"/>
  <c r="G3134" i="2"/>
  <c r="F3134" i="2"/>
  <c r="K3134" i="2"/>
  <c r="I3134" i="2"/>
  <c r="J3134" i="2"/>
  <c r="B3133" i="2"/>
  <c r="L3133" i="2"/>
  <c r="C3133" i="2"/>
  <c r="E387" i="2"/>
  <c r="O388" i="2"/>
  <c r="Q388" i="2"/>
  <c r="M388" i="2"/>
  <c r="M3133" i="2" a="1"/>
  <c r="Q3133" i="2" a="1"/>
  <c r="O3133" i="2" a="1"/>
  <c r="F3135" i="2" a="1"/>
  <c r="F462" i="48" a="1"/>
  <c r="F462" i="48" l="1"/>
  <c r="A4505" i="2"/>
  <c r="A4506" i="2" s="1"/>
  <c r="A4507" i="2" s="1"/>
  <c r="A4508" i="2" s="1"/>
  <c r="A4509" i="2" s="1"/>
  <c r="A4510" i="2" s="1"/>
  <c r="A4511" i="2" s="1"/>
  <c r="A4512" i="2" s="1"/>
  <c r="A4513" i="2" s="1"/>
  <c r="A4514" i="2" s="1"/>
  <c r="E3132" i="2"/>
  <c r="P3134" i="2"/>
  <c r="D3133" i="2"/>
  <c r="M3133" i="2"/>
  <c r="O3133" i="2"/>
  <c r="Q3133" i="2"/>
  <c r="K3135" i="2"/>
  <c r="J3135" i="2"/>
  <c r="I3135" i="2"/>
  <c r="H3135" i="2"/>
  <c r="G3135" i="2"/>
  <c r="F3135" i="2"/>
  <c r="C3134" i="2"/>
  <c r="L3134" i="2"/>
  <c r="B3134" i="2"/>
  <c r="N3134" i="2"/>
  <c r="E388" i="2"/>
  <c r="P389" i="2"/>
  <c r="C389" i="2"/>
  <c r="N389" i="2"/>
  <c r="L389" i="2"/>
  <c r="B389" i="2"/>
  <c r="Q389" i="2" a="1"/>
  <c r="O3134" i="2" a="1"/>
  <c r="O389" i="2" a="1"/>
  <c r="M3134" i="2" a="1"/>
  <c r="F3136" i="2" a="1"/>
  <c r="M389" i="2" a="1"/>
  <c r="Q3134" i="2" a="1"/>
  <c r="F463" i="48" a="1"/>
  <c r="F463" i="48" l="1"/>
  <c r="A4515" i="2"/>
  <c r="A4516" i="2" s="1"/>
  <c r="A4517" i="2" s="1"/>
  <c r="A4518" i="2" s="1"/>
  <c r="A4519" i="2" s="1"/>
  <c r="A4520" i="2" s="1"/>
  <c r="A4521" i="2" s="1"/>
  <c r="A4522" i="2" s="1"/>
  <c r="A4523" i="2" s="1"/>
  <c r="A4524" i="2" s="1"/>
  <c r="N3135" i="2"/>
  <c r="C3135" i="2"/>
  <c r="P3135" i="2"/>
  <c r="E3133" i="2"/>
  <c r="D3134" i="2"/>
  <c r="F3136" i="2"/>
  <c r="K3136" i="2"/>
  <c r="J3136" i="2"/>
  <c r="G3136" i="2"/>
  <c r="I3136" i="2"/>
  <c r="H3136" i="2"/>
  <c r="M3134" i="2"/>
  <c r="O3134" i="2"/>
  <c r="Q3134" i="2"/>
  <c r="L3135" i="2"/>
  <c r="B3135" i="2"/>
  <c r="M389" i="2"/>
  <c r="Q389" i="2"/>
  <c r="O389" i="2"/>
  <c r="D389" i="2"/>
  <c r="N390" i="2"/>
  <c r="N391" i="2"/>
  <c r="L390" i="2"/>
  <c r="B390" i="2"/>
  <c r="C390" i="2"/>
  <c r="P390" i="2"/>
  <c r="O390" i="2" a="1"/>
  <c r="F3137" i="2" a="1"/>
  <c r="Q390" i="2" a="1"/>
  <c r="M390" i="2" a="1"/>
  <c r="Q3135" i="2" a="1"/>
  <c r="O3135" i="2" a="1"/>
  <c r="M3135" i="2" a="1"/>
  <c r="F464" i="48" a="1"/>
  <c r="F464" i="48" l="1"/>
  <c r="A4525" i="2"/>
  <c r="A4526" i="2" s="1"/>
  <c r="A4527" i="2" s="1"/>
  <c r="A4528" i="2" s="1"/>
  <c r="A4529" i="2" s="1"/>
  <c r="A4530" i="2" s="1"/>
  <c r="A4531" i="2" s="1"/>
  <c r="A4532" i="2" s="1"/>
  <c r="A4533" i="2" s="1"/>
  <c r="A4534" i="2" s="1"/>
  <c r="P3136" i="2"/>
  <c r="D3135" i="2"/>
  <c r="N3136" i="2"/>
  <c r="M3135" i="2"/>
  <c r="O3135" i="2"/>
  <c r="Q3135" i="2"/>
  <c r="H3137" i="2"/>
  <c r="G3137" i="2"/>
  <c r="F3137" i="2"/>
  <c r="K3137" i="2"/>
  <c r="I3137" i="2"/>
  <c r="J3137" i="2"/>
  <c r="C3136" i="2"/>
  <c r="E3134" i="2"/>
  <c r="B3136" i="2"/>
  <c r="L3136" i="2"/>
  <c r="E389" i="2"/>
  <c r="O390" i="2"/>
  <c r="Q390" i="2"/>
  <c r="M390" i="2"/>
  <c r="N392" i="2"/>
  <c r="P391" i="2"/>
  <c r="B391" i="2"/>
  <c r="L391" i="2"/>
  <c r="C391" i="2"/>
  <c r="D390" i="2"/>
  <c r="Q391" i="2" a="1"/>
  <c r="Q3136" i="2" a="1"/>
  <c r="M391" i="2" a="1"/>
  <c r="O3136" i="2" a="1"/>
  <c r="F3138" i="2" a="1"/>
  <c r="M3136" i="2" a="1"/>
  <c r="O391" i="2" a="1"/>
  <c r="F465" i="48" a="1"/>
  <c r="E325" i="48" a="1"/>
  <c r="F465" i="48" l="1"/>
  <c r="A4535" i="2"/>
  <c r="A4536" i="2" s="1"/>
  <c r="A4537" i="2" s="1"/>
  <c r="A4538" i="2" s="1"/>
  <c r="A4539" i="2" s="1"/>
  <c r="A4540" i="2" s="1"/>
  <c r="A4541" i="2" s="1"/>
  <c r="A4542" i="2" s="1"/>
  <c r="A4543" i="2" s="1"/>
  <c r="A4544" i="2" s="1"/>
  <c r="E325" i="48"/>
  <c r="P3137" i="2"/>
  <c r="D3136" i="2"/>
  <c r="E3135" i="2"/>
  <c r="E390" i="2"/>
  <c r="M3136" i="2"/>
  <c r="Q3136" i="2"/>
  <c r="O3136" i="2"/>
  <c r="K3138" i="2"/>
  <c r="J3138" i="2"/>
  <c r="I3138" i="2"/>
  <c r="H3138" i="2"/>
  <c r="G3138" i="2"/>
  <c r="F3138" i="2"/>
  <c r="L3137" i="2"/>
  <c r="B3137" i="2"/>
  <c r="C3137" i="2"/>
  <c r="N3137" i="2"/>
  <c r="O391" i="2"/>
  <c r="M391" i="2"/>
  <c r="Q391" i="2"/>
  <c r="C392" i="2"/>
  <c r="P392" i="2"/>
  <c r="B392" i="2"/>
  <c r="L392" i="2"/>
  <c r="D391" i="2"/>
  <c r="O392" i="2" a="1"/>
  <c r="F3139" i="2" a="1"/>
  <c r="M392" i="2" a="1"/>
  <c r="Q3137" i="2" a="1"/>
  <c r="O3137" i="2" a="1"/>
  <c r="Q392" i="2" a="1"/>
  <c r="M3137" i="2" a="1"/>
  <c r="F466" i="48" a="1"/>
  <c r="F466" i="48" l="1"/>
  <c r="A4545" i="2"/>
  <c r="A4546" i="2" s="1"/>
  <c r="A4547" i="2" s="1"/>
  <c r="A4548" i="2" s="1"/>
  <c r="A4549" i="2" s="1"/>
  <c r="A4550" i="2" s="1"/>
  <c r="A4551" i="2" s="1"/>
  <c r="A4552" i="2" s="1"/>
  <c r="A4553" i="2" s="1"/>
  <c r="A4554" i="2" s="1"/>
  <c r="C3138" i="2"/>
  <c r="N3138" i="2"/>
  <c r="P3138" i="2"/>
  <c r="D3137" i="2"/>
  <c r="Q3137" i="2"/>
  <c r="M3137" i="2"/>
  <c r="O3137" i="2"/>
  <c r="K3139" i="2"/>
  <c r="J3139" i="2"/>
  <c r="G3139" i="2"/>
  <c r="I3139" i="2"/>
  <c r="H3139" i="2"/>
  <c r="F3139" i="2"/>
  <c r="L3138" i="2"/>
  <c r="B3138" i="2"/>
  <c r="E3136" i="2"/>
  <c r="E391" i="2"/>
  <c r="O392" i="2"/>
  <c r="Q392" i="2"/>
  <c r="M392" i="2"/>
  <c r="P393" i="2"/>
  <c r="C393" i="2"/>
  <c r="N393" i="2"/>
  <c r="B393" i="2"/>
  <c r="L393" i="2"/>
  <c r="D392" i="2"/>
  <c r="M3138" i="2" a="1"/>
  <c r="Q3138" i="2" a="1"/>
  <c r="Q393" i="2" a="1"/>
  <c r="F3140" i="2" a="1"/>
  <c r="O393" i="2" a="1"/>
  <c r="M393" i="2" a="1"/>
  <c r="O3138" i="2" a="1"/>
  <c r="F467" i="48" a="1"/>
  <c r="F467" i="48" l="1"/>
  <c r="A4555" i="2"/>
  <c r="A4556" i="2" s="1"/>
  <c r="A4557" i="2" s="1"/>
  <c r="A4558" i="2" s="1"/>
  <c r="A4559" i="2" s="1"/>
  <c r="A4560" i="2" s="1"/>
  <c r="A4561" i="2" s="1"/>
  <c r="A4562" i="2" s="1"/>
  <c r="A4563" i="2" s="1"/>
  <c r="A4564" i="2" s="1"/>
  <c r="P3139" i="2"/>
  <c r="N3139" i="2"/>
  <c r="Q3138" i="2"/>
  <c r="M3138" i="2"/>
  <c r="O3138" i="2"/>
  <c r="D3138" i="2"/>
  <c r="H3140" i="2"/>
  <c r="G3140" i="2"/>
  <c r="F3140" i="2"/>
  <c r="K3140" i="2"/>
  <c r="I3140" i="2"/>
  <c r="J3140" i="2"/>
  <c r="B3139" i="2"/>
  <c r="L3139" i="2"/>
  <c r="C3139" i="2"/>
  <c r="E3137" i="2"/>
  <c r="E392" i="2"/>
  <c r="Q393" i="2"/>
  <c r="O393" i="2"/>
  <c r="M393" i="2"/>
  <c r="P394" i="2"/>
  <c r="D393" i="2"/>
  <c r="N395" i="2"/>
  <c r="B394" i="2"/>
  <c r="L394" i="2"/>
  <c r="C394" i="2"/>
  <c r="N394" i="2"/>
  <c r="O394" i="2" a="1"/>
  <c r="Q394" i="2" a="1"/>
  <c r="M394" i="2" a="1"/>
  <c r="F3141" i="2" a="1"/>
  <c r="M3139" i="2" a="1"/>
  <c r="O3139" i="2" a="1"/>
  <c r="Q3139" i="2" a="1"/>
  <c r="F468" i="48" a="1"/>
  <c r="F468" i="48" l="1"/>
  <c r="A4565" i="2"/>
  <c r="A4566" i="2" s="1"/>
  <c r="A4567" i="2" s="1"/>
  <c r="A4568" i="2" s="1"/>
  <c r="A4569" i="2" s="1"/>
  <c r="A4570" i="2" s="1"/>
  <c r="A4571" i="2" s="1"/>
  <c r="A4572" i="2" s="1"/>
  <c r="A4573" i="2" s="1"/>
  <c r="A4574" i="2" s="1"/>
  <c r="E3138" i="2"/>
  <c r="D3139" i="2"/>
  <c r="P3140" i="2"/>
  <c r="Q3139" i="2"/>
  <c r="M3139" i="2"/>
  <c r="O3139" i="2"/>
  <c r="K3141" i="2"/>
  <c r="J3141" i="2"/>
  <c r="I3141" i="2"/>
  <c r="H3141" i="2"/>
  <c r="G3141" i="2"/>
  <c r="F3141" i="2"/>
  <c r="B3140" i="2"/>
  <c r="L3140" i="2"/>
  <c r="C3140" i="2"/>
  <c r="N3140" i="2"/>
  <c r="E393" i="2"/>
  <c r="O394" i="2"/>
  <c r="M394" i="2"/>
  <c r="Q394" i="2"/>
  <c r="P395" i="2"/>
  <c r="C395" i="2"/>
  <c r="D394" i="2"/>
  <c r="B395" i="2"/>
  <c r="L395" i="2"/>
  <c r="F3142" i="2" a="1"/>
  <c r="Q3140" i="2" a="1"/>
  <c r="O395" i="2" a="1"/>
  <c r="M3140" i="2" a="1"/>
  <c r="M395" i="2" a="1"/>
  <c r="O3140" i="2" a="1"/>
  <c r="Q395" i="2" a="1"/>
  <c r="F469" i="48" a="1"/>
  <c r="F469" i="48" l="1"/>
  <c r="A4575" i="2"/>
  <c r="A4576" i="2" s="1"/>
  <c r="A4577" i="2" s="1"/>
  <c r="A4578" i="2" s="1"/>
  <c r="A4579" i="2" s="1"/>
  <c r="A4580" i="2" s="1"/>
  <c r="A4581" i="2" s="1"/>
  <c r="A4582" i="2" s="1"/>
  <c r="A4583" i="2" s="1"/>
  <c r="A4584" i="2" s="1"/>
  <c r="N3141" i="2"/>
  <c r="P3141" i="2"/>
  <c r="C3141" i="2"/>
  <c r="D3140" i="2"/>
  <c r="M3140" i="2"/>
  <c r="O3140" i="2"/>
  <c r="Q3140" i="2"/>
  <c r="K3142" i="2"/>
  <c r="J3142" i="2"/>
  <c r="G3142" i="2"/>
  <c r="I3142" i="2"/>
  <c r="H3142" i="2"/>
  <c r="F3142" i="2"/>
  <c r="L3141" i="2"/>
  <c r="B3141" i="2"/>
  <c r="E3139" i="2"/>
  <c r="E394" i="2"/>
  <c r="M395" i="2"/>
  <c r="Q395" i="2"/>
  <c r="O395" i="2"/>
  <c r="D395" i="2"/>
  <c r="C396" i="2"/>
  <c r="N396" i="2"/>
  <c r="P396" i="2"/>
  <c r="N397" i="2"/>
  <c r="B396" i="2"/>
  <c r="L396" i="2"/>
  <c r="M396" i="2" a="1"/>
  <c r="Q3141" i="2" a="1"/>
  <c r="Q396" i="2" a="1"/>
  <c r="O396" i="2" a="1"/>
  <c r="M3141" i="2" a="1"/>
  <c r="F3143" i="2" a="1"/>
  <c r="O3141" i="2" a="1"/>
  <c r="E51" i="48" a="1"/>
  <c r="F470" i="48" a="1"/>
  <c r="F470" i="48" l="1"/>
  <c r="A4585" i="2"/>
  <c r="A4586" i="2" s="1"/>
  <c r="A4587" i="2" s="1"/>
  <c r="A4588" i="2" s="1"/>
  <c r="A4589" i="2" s="1"/>
  <c r="A4590" i="2" s="1"/>
  <c r="A4591" i="2" s="1"/>
  <c r="A4592" i="2" s="1"/>
  <c r="A4593" i="2" s="1"/>
  <c r="A4594" i="2" s="1"/>
  <c r="E51" i="48"/>
  <c r="D3141" i="2"/>
  <c r="N3142" i="2"/>
  <c r="Q3141" i="2"/>
  <c r="O3141" i="2"/>
  <c r="M3141" i="2"/>
  <c r="P3142" i="2"/>
  <c r="H3143" i="2"/>
  <c r="G3143" i="2"/>
  <c r="F3143" i="2"/>
  <c r="K3143" i="2"/>
  <c r="I3143" i="2"/>
  <c r="J3143" i="2"/>
  <c r="B3142" i="2"/>
  <c r="L3142" i="2"/>
  <c r="C3142" i="2"/>
  <c r="E3140" i="2"/>
  <c r="E395" i="2"/>
  <c r="M396" i="2"/>
  <c r="O396" i="2"/>
  <c r="Q396" i="2"/>
  <c r="D396" i="2"/>
  <c r="C397" i="2"/>
  <c r="P397" i="2"/>
  <c r="B397" i="2"/>
  <c r="L397" i="2"/>
  <c r="Q397" i="2" a="1"/>
  <c r="M3142" i="2" a="1"/>
  <c r="Q3142" i="2" a="1"/>
  <c r="O397" i="2" a="1"/>
  <c r="M397" i="2" a="1"/>
  <c r="F3144" i="2" a="1"/>
  <c r="O3142" i="2" a="1"/>
  <c r="F471" i="48" a="1"/>
  <c r="F471" i="48" l="1"/>
  <c r="A4595" i="2"/>
  <c r="A4596" i="2" s="1"/>
  <c r="A4597" i="2" s="1"/>
  <c r="A4598" i="2" s="1"/>
  <c r="A4599" i="2" s="1"/>
  <c r="A4600" i="2" s="1"/>
  <c r="A4601" i="2" s="1"/>
  <c r="A4602" i="2" s="1"/>
  <c r="A4603" i="2" s="1"/>
  <c r="A4604" i="2" s="1"/>
  <c r="E3141" i="2"/>
  <c r="D3142" i="2"/>
  <c r="P3143" i="2"/>
  <c r="Q3142" i="2"/>
  <c r="M3142" i="2"/>
  <c r="O3142" i="2"/>
  <c r="K3144" i="2"/>
  <c r="J3144" i="2"/>
  <c r="I3144" i="2"/>
  <c r="H3144" i="2"/>
  <c r="G3144" i="2"/>
  <c r="F3144" i="2"/>
  <c r="L3143" i="2"/>
  <c r="B3143" i="2"/>
  <c r="C3143" i="2"/>
  <c r="N3143" i="2"/>
  <c r="E396" i="2"/>
  <c r="Q397" i="2"/>
  <c r="O397" i="2"/>
  <c r="M397" i="2"/>
  <c r="D397" i="2"/>
  <c r="P398" i="2"/>
  <c r="C398" i="2"/>
  <c r="N398" i="2"/>
  <c r="L398" i="2"/>
  <c r="B398" i="2"/>
  <c r="M3143" i="2" a="1"/>
  <c r="F3145" i="2" a="1"/>
  <c r="Q398" i="2" a="1"/>
  <c r="Q3143" i="2" a="1"/>
  <c r="M398" i="2" a="1"/>
  <c r="O3143" i="2" a="1"/>
  <c r="O398" i="2" a="1"/>
  <c r="F472" i="48" a="1"/>
  <c r="F472" i="48" l="1"/>
  <c r="A4605" i="2"/>
  <c r="A4606" i="2" s="1"/>
  <c r="A4607" i="2" s="1"/>
  <c r="A4608" i="2" s="1"/>
  <c r="A4609" i="2" s="1"/>
  <c r="A4610" i="2" s="1"/>
  <c r="A4611" i="2" s="1"/>
  <c r="A4612" i="2" s="1"/>
  <c r="A4613" i="2" s="1"/>
  <c r="A4614" i="2" s="1"/>
  <c r="P3144" i="2"/>
  <c r="C3144" i="2"/>
  <c r="N3144" i="2"/>
  <c r="D3143" i="2"/>
  <c r="K3145" i="2"/>
  <c r="J3145" i="2"/>
  <c r="G3145" i="2"/>
  <c r="I3145" i="2"/>
  <c r="H3145" i="2"/>
  <c r="F3145" i="2"/>
  <c r="M3143" i="2"/>
  <c r="O3143" i="2"/>
  <c r="Q3143" i="2"/>
  <c r="L3144" i="2"/>
  <c r="B3144" i="2"/>
  <c r="E3142" i="2"/>
  <c r="E397" i="2"/>
  <c r="O398" i="2"/>
  <c r="Q398" i="2"/>
  <c r="M398" i="2"/>
  <c r="D398" i="2"/>
  <c r="N399" i="2"/>
  <c r="P399" i="2"/>
  <c r="C399" i="2"/>
  <c r="P400" i="2"/>
  <c r="L399" i="2"/>
  <c r="B399" i="2"/>
  <c r="F3146" i="2" a="1"/>
  <c r="M3144" i="2" a="1"/>
  <c r="O3144" i="2" a="1"/>
  <c r="Q399" i="2" a="1"/>
  <c r="Q3144" i="2" a="1"/>
  <c r="M399" i="2" a="1"/>
  <c r="O399" i="2" a="1"/>
  <c r="F473" i="48" a="1"/>
  <c r="F473" i="48" l="1"/>
  <c r="A4615" i="2"/>
  <c r="A4616" i="2" s="1"/>
  <c r="A4617" i="2" s="1"/>
  <c r="A4618" i="2" s="1"/>
  <c r="A4619" i="2" s="1"/>
  <c r="A4620" i="2" s="1"/>
  <c r="A4621" i="2" s="1"/>
  <c r="A4622" i="2" s="1"/>
  <c r="A4623" i="2" s="1"/>
  <c r="A4624" i="2" s="1"/>
  <c r="P3145" i="2"/>
  <c r="Q3144" i="2"/>
  <c r="M3144" i="2"/>
  <c r="O3144" i="2"/>
  <c r="D3144" i="2"/>
  <c r="N3145" i="2"/>
  <c r="H3146" i="2"/>
  <c r="G3146" i="2"/>
  <c r="F3146" i="2"/>
  <c r="K3146" i="2"/>
  <c r="I3146" i="2"/>
  <c r="J3146" i="2"/>
  <c r="E3143" i="2"/>
  <c r="C3145" i="2"/>
  <c r="B3145" i="2"/>
  <c r="L3145" i="2"/>
  <c r="E398" i="2"/>
  <c r="O399" i="2"/>
  <c r="Q399" i="2"/>
  <c r="M399" i="2"/>
  <c r="D399" i="2"/>
  <c r="C400" i="2"/>
  <c r="P401" i="2"/>
  <c r="N400" i="2"/>
  <c r="B400" i="2"/>
  <c r="L400" i="2"/>
  <c r="O3145" i="2" a="1"/>
  <c r="F3147" i="2" a="1"/>
  <c r="M3145" i="2" a="1"/>
  <c r="O400" i="2" a="1"/>
  <c r="Q3145" i="2" a="1"/>
  <c r="M400" i="2" a="1"/>
  <c r="Q400" i="2" a="1"/>
  <c r="F474" i="48" a="1"/>
  <c r="F474" i="48" l="1"/>
  <c r="A4625" i="2"/>
  <c r="A4626" i="2" s="1"/>
  <c r="A4627" i="2" s="1"/>
  <c r="A4628" i="2" s="1"/>
  <c r="A4629" i="2" s="1"/>
  <c r="A4630" i="2" s="1"/>
  <c r="A4631" i="2" s="1"/>
  <c r="A4632" i="2" s="1"/>
  <c r="A4633" i="2" s="1"/>
  <c r="A4634" i="2" s="1"/>
  <c r="D3145" i="2"/>
  <c r="E3144" i="2"/>
  <c r="E399" i="2"/>
  <c r="P3146" i="2"/>
  <c r="J3147" i="2"/>
  <c r="K3147" i="2"/>
  <c r="I3147" i="2"/>
  <c r="H3147" i="2"/>
  <c r="G3147" i="2"/>
  <c r="F3147" i="2"/>
  <c r="M3145" i="2"/>
  <c r="Q3145" i="2"/>
  <c r="O3145" i="2"/>
  <c r="L3146" i="2"/>
  <c r="B3146" i="2"/>
  <c r="C3146" i="2"/>
  <c r="N3146" i="2"/>
  <c r="M400" i="2"/>
  <c r="O400" i="2"/>
  <c r="Q400" i="2"/>
  <c r="D400" i="2"/>
  <c r="P402" i="2"/>
  <c r="B401" i="2"/>
  <c r="L401" i="2"/>
  <c r="N401" i="2"/>
  <c r="C401" i="2"/>
  <c r="F3148" i="2" a="1"/>
  <c r="Q401" i="2" a="1"/>
  <c r="M401" i="2" a="1"/>
  <c r="M3146" i="2" a="1"/>
  <c r="O401" i="2" a="1"/>
  <c r="Q3146" i="2" a="1"/>
  <c r="O3146" i="2" a="1"/>
  <c r="E326" i="48" a="1"/>
  <c r="F475" i="48" a="1"/>
  <c r="F475" i="48" l="1"/>
  <c r="A4635" i="2"/>
  <c r="A4636" i="2" s="1"/>
  <c r="A4637" i="2" s="1"/>
  <c r="A4638" i="2" s="1"/>
  <c r="A4639" i="2" s="1"/>
  <c r="A4640" i="2" s="1"/>
  <c r="A4641" i="2" s="1"/>
  <c r="A4642" i="2" s="1"/>
  <c r="A4643" i="2" s="1"/>
  <c r="A4644" i="2" s="1"/>
  <c r="E326" i="48"/>
  <c r="C3147" i="2"/>
  <c r="N3147" i="2"/>
  <c r="D3146" i="2"/>
  <c r="Q3146" i="2"/>
  <c r="M3146" i="2"/>
  <c r="O3146" i="2"/>
  <c r="G3148" i="2"/>
  <c r="F3148" i="2"/>
  <c r="J3148" i="2"/>
  <c r="H3148" i="2"/>
  <c r="K3148" i="2"/>
  <c r="I3148" i="2"/>
  <c r="E3145" i="2"/>
  <c r="B3147" i="2"/>
  <c r="L3147" i="2"/>
  <c r="P3147" i="2"/>
  <c r="E400" i="2"/>
  <c r="O401" i="2"/>
  <c r="Q401" i="2"/>
  <c r="M401" i="2"/>
  <c r="N402" i="2"/>
  <c r="D401" i="2"/>
  <c r="C402" i="2"/>
  <c r="B402" i="2"/>
  <c r="L402" i="2"/>
  <c r="Q402" i="2" a="1"/>
  <c r="O402" i="2" a="1"/>
  <c r="M402" i="2" a="1"/>
  <c r="O3147" i="2" a="1"/>
  <c r="F3149" i="2" a="1"/>
  <c r="Q3147" i="2" a="1"/>
  <c r="M3147" i="2" a="1"/>
  <c r="F476" i="48" a="1"/>
  <c r="F476" i="48" l="1"/>
  <c r="A4645" i="2"/>
  <c r="A4646" i="2" s="1"/>
  <c r="A4647" i="2" s="1"/>
  <c r="A4648" i="2" s="1"/>
  <c r="A4649" i="2" s="1"/>
  <c r="A4650" i="2" s="1"/>
  <c r="A4651" i="2" s="1"/>
  <c r="A4652" i="2" s="1"/>
  <c r="A4653" i="2" s="1"/>
  <c r="A4654" i="2" s="1"/>
  <c r="M3147" i="2"/>
  <c r="O3147" i="2"/>
  <c r="Q3147" i="2"/>
  <c r="G3149" i="2"/>
  <c r="F3149" i="2"/>
  <c r="K3149" i="2"/>
  <c r="J3149" i="2"/>
  <c r="I3149" i="2"/>
  <c r="H3149" i="2"/>
  <c r="N3148" i="2"/>
  <c r="P3148" i="2"/>
  <c r="D3147" i="2"/>
  <c r="B3148" i="2"/>
  <c r="L3148" i="2"/>
  <c r="E3146" i="2"/>
  <c r="C3148" i="2"/>
  <c r="E401" i="2"/>
  <c r="D402" i="2"/>
  <c r="Q402" i="2"/>
  <c r="O402" i="2"/>
  <c r="M402" i="2"/>
  <c r="C403" i="2"/>
  <c r="P403" i="2"/>
  <c r="B403" i="2"/>
  <c r="L403" i="2"/>
  <c r="N403" i="2"/>
  <c r="O3148" i="2" a="1"/>
  <c r="F3150" i="2" a="1"/>
  <c r="Q3148" i="2" a="1"/>
  <c r="Q403" i="2" a="1"/>
  <c r="O403" i="2" a="1"/>
  <c r="M3148" i="2" a="1"/>
  <c r="M403" i="2" a="1"/>
  <c r="F477" i="48" a="1"/>
  <c r="F477" i="48" l="1"/>
  <c r="A4655" i="2"/>
  <c r="A4656" i="2" s="1"/>
  <c r="A4657" i="2" s="1"/>
  <c r="A4658" i="2" s="1"/>
  <c r="A4659" i="2" s="1"/>
  <c r="A4660" i="2" s="1"/>
  <c r="A4661" i="2" s="1"/>
  <c r="A4662" i="2" s="1"/>
  <c r="A4663" i="2" s="1"/>
  <c r="A4664" i="2" s="1"/>
  <c r="D3148" i="2"/>
  <c r="E3147" i="2"/>
  <c r="E402" i="2"/>
  <c r="N3149" i="2"/>
  <c r="P3149" i="2"/>
  <c r="K3150" i="2"/>
  <c r="J3150" i="2"/>
  <c r="I3150" i="2"/>
  <c r="H3150" i="2"/>
  <c r="G3150" i="2"/>
  <c r="F3150" i="2"/>
  <c r="O3148" i="2"/>
  <c r="Q3148" i="2"/>
  <c r="M3148" i="2"/>
  <c r="B3149" i="2"/>
  <c r="L3149" i="2"/>
  <c r="C3149" i="2"/>
  <c r="O403" i="2"/>
  <c r="Q403" i="2"/>
  <c r="M403" i="2"/>
  <c r="C404" i="2"/>
  <c r="N404" i="2"/>
  <c r="D403" i="2"/>
  <c r="P404" i="2"/>
  <c r="L404" i="2"/>
  <c r="B404" i="2"/>
  <c r="F3151" i="2" a="1"/>
  <c r="M3149" i="2" a="1"/>
  <c r="Q404" i="2" a="1"/>
  <c r="O404" i="2" a="1"/>
  <c r="O3149" i="2" a="1"/>
  <c r="M404" i="2" a="1"/>
  <c r="Q3149" i="2" a="1"/>
  <c r="F478" i="48" a="1"/>
  <c r="F478" i="48" l="1"/>
  <c r="A4665" i="2"/>
  <c r="A4666" i="2" s="1"/>
  <c r="A4667" i="2" s="1"/>
  <c r="A4668" i="2" s="1"/>
  <c r="A4669" i="2" s="1"/>
  <c r="A4670" i="2" s="1"/>
  <c r="A4671" i="2" s="1"/>
  <c r="A4672" i="2" s="1"/>
  <c r="A4673" i="2" s="1"/>
  <c r="A4674" i="2" s="1"/>
  <c r="D3149" i="2"/>
  <c r="N3150" i="2"/>
  <c r="P3150" i="2"/>
  <c r="E3148" i="2"/>
  <c r="C3150" i="2"/>
  <c r="Q3149" i="2"/>
  <c r="O3149" i="2"/>
  <c r="M3149" i="2"/>
  <c r="K3151" i="2"/>
  <c r="H3151" i="2"/>
  <c r="F3151" i="2"/>
  <c r="J3151" i="2"/>
  <c r="I3151" i="2"/>
  <c r="G3151" i="2"/>
  <c r="L3150" i="2"/>
  <c r="B3150" i="2"/>
  <c r="E403" i="2"/>
  <c r="O404" i="2"/>
  <c r="Q404" i="2"/>
  <c r="M404" i="2"/>
  <c r="P405" i="2"/>
  <c r="P406" i="2"/>
  <c r="C405" i="2"/>
  <c r="D404" i="2"/>
  <c r="N405" i="2"/>
  <c r="B405" i="2"/>
  <c r="L405" i="2"/>
  <c r="O3150" i="2" a="1"/>
  <c r="Q405" i="2" a="1"/>
  <c r="M3150" i="2" a="1"/>
  <c r="F3152" i="2" a="1"/>
  <c r="Q3150" i="2" a="1"/>
  <c r="M405" i="2" a="1"/>
  <c r="O405" i="2" a="1"/>
  <c r="F479" i="48" a="1"/>
  <c r="F479" i="48" l="1"/>
  <c r="A4675" i="2"/>
  <c r="A4676" i="2" s="1"/>
  <c r="A4677" i="2" s="1"/>
  <c r="A4678" i="2" s="1"/>
  <c r="A4679" i="2" s="1"/>
  <c r="A4680" i="2" s="1"/>
  <c r="A4681" i="2" s="1"/>
  <c r="A4682" i="2" s="1"/>
  <c r="A4683" i="2" s="1"/>
  <c r="A4684" i="2" s="1"/>
  <c r="E3149" i="2"/>
  <c r="D3150" i="2"/>
  <c r="C3151" i="2"/>
  <c r="E404" i="2"/>
  <c r="P3151" i="2"/>
  <c r="O3150" i="2"/>
  <c r="M3150" i="2"/>
  <c r="Q3150" i="2"/>
  <c r="G3152" i="2"/>
  <c r="F3152" i="2"/>
  <c r="K3152" i="2"/>
  <c r="J3152" i="2"/>
  <c r="I3152" i="2"/>
  <c r="H3152" i="2"/>
  <c r="N3151" i="2"/>
  <c r="B3151" i="2"/>
  <c r="L3151" i="2"/>
  <c r="Q405" i="2"/>
  <c r="M405" i="2"/>
  <c r="O405" i="2"/>
  <c r="N406" i="2"/>
  <c r="C406" i="2"/>
  <c r="D405" i="2"/>
  <c r="B406" i="2"/>
  <c r="L406" i="2"/>
  <c r="Q406" i="2" a="1"/>
  <c r="O406" i="2" a="1"/>
  <c r="O3151" i="2" a="1"/>
  <c r="Q3151" i="2" a="1"/>
  <c r="F3153" i="2" a="1"/>
  <c r="M3151" i="2" a="1"/>
  <c r="M406" i="2" a="1"/>
  <c r="F480" i="48" a="1"/>
  <c r="E52" i="48" a="1"/>
  <c r="F480" i="48" l="1"/>
  <c r="A4685" i="2"/>
  <c r="A4686" i="2" s="1"/>
  <c r="A4687" i="2" s="1"/>
  <c r="A4688" i="2" s="1"/>
  <c r="A4689" i="2" s="1"/>
  <c r="A4690" i="2" s="1"/>
  <c r="A4691" i="2" s="1"/>
  <c r="A4692" i="2" s="1"/>
  <c r="A4693" i="2" s="1"/>
  <c r="A4694" i="2" s="1"/>
  <c r="E52" i="48"/>
  <c r="O3151" i="2"/>
  <c r="Q3151" i="2"/>
  <c r="M3151" i="2"/>
  <c r="P3152" i="2"/>
  <c r="E3150" i="2"/>
  <c r="N3152" i="2"/>
  <c r="K3153" i="2"/>
  <c r="J3153" i="2"/>
  <c r="G3153" i="2"/>
  <c r="F3153" i="2"/>
  <c r="H3153" i="2"/>
  <c r="I3153" i="2"/>
  <c r="L3152" i="2"/>
  <c r="B3152" i="2"/>
  <c r="C3152" i="2"/>
  <c r="D3151" i="2"/>
  <c r="E405" i="2"/>
  <c r="D406" i="2"/>
  <c r="M406" i="2"/>
  <c r="O406" i="2"/>
  <c r="Q406" i="2"/>
  <c r="P407" i="2"/>
  <c r="L407" i="2"/>
  <c r="B407" i="2"/>
  <c r="C407" i="2"/>
  <c r="N407" i="2"/>
  <c r="F3154" i="2" a="1"/>
  <c r="M3152" i="2" a="1"/>
  <c r="M407" i="2" a="1"/>
  <c r="Q3152" i="2" a="1"/>
  <c r="O3152" i="2" a="1"/>
  <c r="Q407" i="2" a="1"/>
  <c r="O407" i="2" a="1"/>
  <c r="F481" i="48" a="1"/>
  <c r="F481" i="48" l="1"/>
  <c r="A4695" i="2"/>
  <c r="A4696" i="2" s="1"/>
  <c r="A4697" i="2" s="1"/>
  <c r="A4698" i="2" s="1"/>
  <c r="A4699" i="2" s="1"/>
  <c r="A4700" i="2" s="1"/>
  <c r="A4701" i="2" s="1"/>
  <c r="A4702" i="2" s="1"/>
  <c r="A4703" i="2" s="1"/>
  <c r="A4704" i="2" s="1"/>
  <c r="E3151" i="2"/>
  <c r="P3153" i="2"/>
  <c r="D3152" i="2"/>
  <c r="M3152" i="2"/>
  <c r="O3152" i="2"/>
  <c r="Q3152" i="2"/>
  <c r="J3154" i="2"/>
  <c r="K3154" i="2"/>
  <c r="G3154" i="2"/>
  <c r="I3154" i="2"/>
  <c r="H3154" i="2"/>
  <c r="F3154" i="2"/>
  <c r="C3153" i="2"/>
  <c r="N3153" i="2"/>
  <c r="B3153" i="2"/>
  <c r="L3153" i="2"/>
  <c r="E406" i="2"/>
  <c r="Q407" i="2"/>
  <c r="O407" i="2"/>
  <c r="M407" i="2"/>
  <c r="P408" i="2"/>
  <c r="C408" i="2"/>
  <c r="D407" i="2"/>
  <c r="N408" i="2"/>
  <c r="L408" i="2"/>
  <c r="B408" i="2"/>
  <c r="Q3153" i="2" a="1"/>
  <c r="F3155" i="2" a="1"/>
  <c r="M408" i="2" a="1"/>
  <c r="O408" i="2" a="1"/>
  <c r="O3153" i="2" a="1"/>
  <c r="M3153" i="2" a="1"/>
  <c r="Q408" i="2" a="1"/>
  <c r="F482" i="48" a="1"/>
  <c r="F482" i="48" l="1"/>
  <c r="A4705" i="2"/>
  <c r="A4706" i="2" s="1"/>
  <c r="A4707" i="2" s="1"/>
  <c r="A4708" i="2" s="1"/>
  <c r="A4709" i="2" s="1"/>
  <c r="A4710" i="2" s="1"/>
  <c r="A4711" i="2" s="1"/>
  <c r="A4712" i="2" s="1"/>
  <c r="A4713" i="2" s="1"/>
  <c r="A4714" i="2" s="1"/>
  <c r="N3154" i="2"/>
  <c r="G3155" i="2"/>
  <c r="F3155" i="2"/>
  <c r="H3155" i="2"/>
  <c r="K3155" i="2"/>
  <c r="J3155" i="2"/>
  <c r="I3155" i="2"/>
  <c r="O3153" i="2"/>
  <c r="M3153" i="2"/>
  <c r="Q3153" i="2"/>
  <c r="P3154" i="2"/>
  <c r="B3154" i="2"/>
  <c r="L3154" i="2"/>
  <c r="C3154" i="2"/>
  <c r="D3153" i="2"/>
  <c r="E3152" i="2"/>
  <c r="E407" i="2"/>
  <c r="Q408" i="2"/>
  <c r="O408" i="2"/>
  <c r="M408" i="2"/>
  <c r="P409" i="2"/>
  <c r="C409" i="2"/>
  <c r="N410" i="2"/>
  <c r="N409" i="2"/>
  <c r="B409" i="2"/>
  <c r="L409" i="2"/>
  <c r="D408" i="2"/>
  <c r="O3154" i="2" a="1"/>
  <c r="M3154" i="2" a="1"/>
  <c r="O409" i="2" a="1"/>
  <c r="Q3154" i="2" a="1"/>
  <c r="M409" i="2" a="1"/>
  <c r="Q409" i="2" a="1"/>
  <c r="F3156" i="2" a="1"/>
  <c r="F483" i="48" a="1"/>
  <c r="F483" i="48" l="1"/>
  <c r="A4715" i="2"/>
  <c r="A4716" i="2" s="1"/>
  <c r="A4717" i="2" s="1"/>
  <c r="A4718" i="2" s="1"/>
  <c r="A4719" i="2" s="1"/>
  <c r="A4720" i="2" s="1"/>
  <c r="A4721" i="2" s="1"/>
  <c r="A4722" i="2" s="1"/>
  <c r="A4723" i="2" s="1"/>
  <c r="A4724" i="2" s="1"/>
  <c r="P3155" i="2"/>
  <c r="E3153" i="2"/>
  <c r="D3154" i="2"/>
  <c r="K3156" i="2"/>
  <c r="J3156" i="2"/>
  <c r="G3156" i="2"/>
  <c r="F3156" i="2"/>
  <c r="I3156" i="2"/>
  <c r="H3156" i="2"/>
  <c r="O3154" i="2"/>
  <c r="Q3154" i="2"/>
  <c r="M3154" i="2"/>
  <c r="N3155" i="2"/>
  <c r="L3155" i="2"/>
  <c r="B3155" i="2"/>
  <c r="C3155" i="2"/>
  <c r="E408" i="2"/>
  <c r="O409" i="2"/>
  <c r="Q409" i="2"/>
  <c r="M409" i="2"/>
  <c r="D409" i="2"/>
  <c r="C410" i="2"/>
  <c r="P410" i="2"/>
  <c r="B410" i="2"/>
  <c r="L410" i="2"/>
  <c r="F3157" i="2" a="1"/>
  <c r="Q3155" i="2" a="1"/>
  <c r="Q410" i="2" a="1"/>
  <c r="M410" i="2" a="1"/>
  <c r="M3155" i="2" a="1"/>
  <c r="O410" i="2" a="1"/>
  <c r="O3155" i="2" a="1"/>
  <c r="F484" i="48" a="1"/>
  <c r="F484" i="48" l="1"/>
  <c r="A4725" i="2"/>
  <c r="A4726" i="2" s="1"/>
  <c r="A4727" i="2" s="1"/>
  <c r="A4728" i="2" s="1"/>
  <c r="A4729" i="2" s="1"/>
  <c r="A4730" i="2" s="1"/>
  <c r="A4731" i="2" s="1"/>
  <c r="A4732" i="2" s="1"/>
  <c r="A4733" i="2" s="1"/>
  <c r="A4734" i="2" s="1"/>
  <c r="P3156" i="2"/>
  <c r="E3154" i="2"/>
  <c r="N3156" i="2"/>
  <c r="D3155" i="2"/>
  <c r="M3155" i="2"/>
  <c r="O3155" i="2"/>
  <c r="Q3155" i="2"/>
  <c r="K3157" i="2"/>
  <c r="J3157" i="2"/>
  <c r="I3157" i="2"/>
  <c r="H3157" i="2"/>
  <c r="G3157" i="2"/>
  <c r="F3157" i="2"/>
  <c r="L3156" i="2"/>
  <c r="B3156" i="2"/>
  <c r="C3156" i="2"/>
  <c r="E409" i="2"/>
  <c r="M410" i="2"/>
  <c r="Q410" i="2"/>
  <c r="O410" i="2"/>
  <c r="D410" i="2"/>
  <c r="P411" i="2"/>
  <c r="N411" i="2" s="1"/>
  <c r="L411" i="2"/>
  <c r="B411" i="2"/>
  <c r="C411" i="2"/>
  <c r="F3158" i="2" a="1"/>
  <c r="M3156" i="2" a="1"/>
  <c r="O411" i="2" a="1"/>
  <c r="Q411" i="2" a="1"/>
  <c r="Q3156" i="2" a="1"/>
  <c r="M411" i="2" a="1"/>
  <c r="O3156" i="2" a="1"/>
  <c r="F485" i="48" a="1"/>
  <c r="E327" i="48" a="1"/>
  <c r="F485" i="48" l="1"/>
  <c r="A4735" i="2"/>
  <c r="A4736" i="2" s="1"/>
  <c r="A4737" i="2" s="1"/>
  <c r="A4738" i="2" s="1"/>
  <c r="A4739" i="2" s="1"/>
  <c r="A4740" i="2" s="1"/>
  <c r="A4741" i="2" s="1"/>
  <c r="A4742" i="2" s="1"/>
  <c r="A4743" i="2" s="1"/>
  <c r="A4744" i="2" s="1"/>
  <c r="E327" i="48"/>
  <c r="P3157" i="2"/>
  <c r="C3157" i="2"/>
  <c r="N3157" i="2"/>
  <c r="D3156" i="2"/>
  <c r="O3156" i="2"/>
  <c r="Q3156" i="2"/>
  <c r="M3156" i="2"/>
  <c r="G3158" i="2"/>
  <c r="F3158" i="2"/>
  <c r="K3158" i="2"/>
  <c r="J3158" i="2"/>
  <c r="H3158" i="2"/>
  <c r="I3158" i="2"/>
  <c r="B3157" i="2"/>
  <c r="L3157" i="2"/>
  <c r="E3155" i="2"/>
  <c r="E410" i="2"/>
  <c r="O411" i="2"/>
  <c r="Q411" i="2"/>
  <c r="M411" i="2"/>
  <c r="D411" i="2"/>
  <c r="P412" i="2"/>
  <c r="P413" i="2"/>
  <c r="N413" i="2"/>
  <c r="L412" i="2"/>
  <c r="B412" i="2"/>
  <c r="F3159" i="2" a="1"/>
  <c r="M3157" i="2" a="1"/>
  <c r="Q3157" i="2" a="1"/>
  <c r="O3157" i="2" a="1"/>
  <c r="F486" i="48" a="1"/>
  <c r="F486" i="48" l="1"/>
  <c r="A4745" i="2"/>
  <c r="A4746" i="2" s="1"/>
  <c r="A4747" i="2" s="1"/>
  <c r="A4748" i="2" s="1"/>
  <c r="A4749" i="2" s="1"/>
  <c r="A4750" i="2" s="1"/>
  <c r="A4751" i="2" s="1"/>
  <c r="A4752" i="2" s="1"/>
  <c r="A4753" i="2" s="1"/>
  <c r="A4754" i="2" s="1"/>
  <c r="P3158" i="2"/>
  <c r="D3157" i="2"/>
  <c r="O3157" i="2"/>
  <c r="M3157" i="2"/>
  <c r="Q3157" i="2"/>
  <c r="E3156" i="2"/>
  <c r="N3158" i="2"/>
  <c r="K3159" i="2"/>
  <c r="J3159" i="2"/>
  <c r="G3159" i="2"/>
  <c r="F3159" i="2"/>
  <c r="I3159" i="2"/>
  <c r="H3159" i="2"/>
  <c r="L3158" i="2"/>
  <c r="B3158" i="2"/>
  <c r="C3158" i="2"/>
  <c r="E411" i="2"/>
  <c r="C413" i="2"/>
  <c r="P414" i="2"/>
  <c r="B413" i="2"/>
  <c r="L413" i="2"/>
  <c r="D413" i="2" s="1"/>
  <c r="N412" i="2"/>
  <c r="C412" i="2" s="1"/>
  <c r="M412" i="2" a="1"/>
  <c r="O3158" i="2" a="1"/>
  <c r="Q3158" i="2" a="1"/>
  <c r="Q413" i="2" a="1"/>
  <c r="O413" i="2" a="1"/>
  <c r="O412" i="2" a="1"/>
  <c r="F3160" i="2" a="1"/>
  <c r="M413" i="2" a="1"/>
  <c r="M3158" i="2" a="1"/>
  <c r="Q412" i="2" a="1"/>
  <c r="F487" i="48" a="1"/>
  <c r="F487" i="48" l="1"/>
  <c r="A4755" i="2"/>
  <c r="A4756" i="2" s="1"/>
  <c r="A4757" i="2" s="1"/>
  <c r="A4758" i="2" s="1"/>
  <c r="A4759" i="2" s="1"/>
  <c r="A4760" i="2" s="1"/>
  <c r="A4761" i="2" s="1"/>
  <c r="A4762" i="2" s="1"/>
  <c r="A4763" i="2" s="1"/>
  <c r="A4764" i="2" s="1"/>
  <c r="E3157" i="2"/>
  <c r="P3159" i="2"/>
  <c r="N3159" i="2"/>
  <c r="D3158" i="2"/>
  <c r="O3158" i="2"/>
  <c r="Q3158" i="2"/>
  <c r="M3158" i="2"/>
  <c r="K3160" i="2"/>
  <c r="J3160" i="2"/>
  <c r="I3160" i="2"/>
  <c r="H3160" i="2"/>
  <c r="G3160" i="2"/>
  <c r="F3160" i="2"/>
  <c r="C3159" i="2"/>
  <c r="L3159" i="2"/>
  <c r="B3159" i="2"/>
  <c r="Q413" i="2"/>
  <c r="O413" i="2"/>
  <c r="M413" i="2"/>
  <c r="Q412" i="2"/>
  <c r="O412" i="2"/>
  <c r="M412" i="2"/>
  <c r="N415" i="2"/>
  <c r="L414" i="2"/>
  <c r="B414" i="2"/>
  <c r="D412" i="2"/>
  <c r="C414" i="2"/>
  <c r="N414" i="2"/>
  <c r="Q414" i="2" a="1"/>
  <c r="M414" i="2" a="1"/>
  <c r="O414" i="2" a="1"/>
  <c r="Q3159" i="2" a="1"/>
  <c r="M3159" i="2" a="1"/>
  <c r="O3159" i="2" a="1"/>
  <c r="F3161" i="2" a="1"/>
  <c r="F488" i="48" a="1"/>
  <c r="F488" i="48" l="1"/>
  <c r="A4765" i="2"/>
  <c r="A4766" i="2" s="1"/>
  <c r="A4767" i="2" s="1"/>
  <c r="A4768" i="2" s="1"/>
  <c r="A4769" i="2" s="1"/>
  <c r="A4770" i="2" s="1"/>
  <c r="A4771" i="2" s="1"/>
  <c r="A4772" i="2" s="1"/>
  <c r="A4773" i="2" s="1"/>
  <c r="A4774" i="2" s="1"/>
  <c r="N3160" i="2"/>
  <c r="E3158" i="2"/>
  <c r="D3159" i="2"/>
  <c r="P3160" i="2"/>
  <c r="C3160" i="2"/>
  <c r="J3161" i="2"/>
  <c r="I3161" i="2"/>
  <c r="G3161" i="2"/>
  <c r="F3161" i="2"/>
  <c r="H3161" i="2"/>
  <c r="K3161" i="2"/>
  <c r="O3159" i="2"/>
  <c r="Q3159" i="2"/>
  <c r="M3159" i="2"/>
  <c r="L3160" i="2"/>
  <c r="B3160" i="2"/>
  <c r="E413" i="2"/>
  <c r="E412" i="2"/>
  <c r="O414" i="2"/>
  <c r="Q414" i="2"/>
  <c r="M414" i="2"/>
  <c r="P415" i="2"/>
  <c r="C415" i="2"/>
  <c r="D414" i="2"/>
  <c r="L415" i="2"/>
  <c r="B415" i="2"/>
  <c r="O3160" i="2" a="1"/>
  <c r="M415" i="2" a="1"/>
  <c r="Q3160" i="2" a="1"/>
  <c r="Q415" i="2" a="1"/>
  <c r="F3162" i="2" a="1"/>
  <c r="O415" i="2" a="1"/>
  <c r="M3160" i="2" a="1"/>
  <c r="F489" i="48" a="1"/>
  <c r="F489" i="48" l="1"/>
  <c r="A4775" i="2"/>
  <c r="A4776" i="2" s="1"/>
  <c r="A4777" i="2" s="1"/>
  <c r="A4778" i="2" s="1"/>
  <c r="A4779" i="2" s="1"/>
  <c r="A4780" i="2" s="1"/>
  <c r="A4781" i="2" s="1"/>
  <c r="A4782" i="2" s="1"/>
  <c r="A4783" i="2" s="1"/>
  <c r="A4784" i="2" s="1"/>
  <c r="D3160" i="2"/>
  <c r="E3159" i="2"/>
  <c r="O3160" i="2"/>
  <c r="Q3160" i="2"/>
  <c r="M3160" i="2"/>
  <c r="N3161" i="2"/>
  <c r="K3162" i="2"/>
  <c r="J3162" i="2"/>
  <c r="H3162" i="2"/>
  <c r="G3162" i="2"/>
  <c r="F3162" i="2"/>
  <c r="I3162" i="2"/>
  <c r="C3161" i="2"/>
  <c r="L3161" i="2"/>
  <c r="B3161" i="2"/>
  <c r="P3161" i="2"/>
  <c r="E414" i="2"/>
  <c r="Q415" i="2"/>
  <c r="O415" i="2"/>
  <c r="M415" i="2"/>
  <c r="Q3161" i="2" a="1"/>
  <c r="O3161" i="2" a="1"/>
  <c r="M3161" i="2" a="1"/>
  <c r="F3163" i="2" a="1"/>
  <c r="E53" i="48" a="1"/>
  <c r="F490" i="48" a="1"/>
  <c r="F490" i="48" l="1"/>
  <c r="A4785" i="2"/>
  <c r="A4786" i="2" s="1"/>
  <c r="A4787" i="2" s="1"/>
  <c r="A4788" i="2" s="1"/>
  <c r="A4789" i="2" s="1"/>
  <c r="A4790" i="2" s="1"/>
  <c r="A4791" i="2" s="1"/>
  <c r="A4792" i="2" s="1"/>
  <c r="A4793" i="2" s="1"/>
  <c r="A4794" i="2" s="1"/>
  <c r="E53" i="48"/>
  <c r="E3160" i="2"/>
  <c r="P3162" i="2"/>
  <c r="O3161" i="2"/>
  <c r="Q3161" i="2"/>
  <c r="M3161" i="2"/>
  <c r="K3163" i="2"/>
  <c r="J3163" i="2"/>
  <c r="G3163" i="2"/>
  <c r="F3163" i="2"/>
  <c r="H3163" i="2"/>
  <c r="I3163" i="2"/>
  <c r="D3161" i="2"/>
  <c r="L3162" i="2"/>
  <c r="B3162" i="2"/>
  <c r="C3162" i="2"/>
  <c r="N3162" i="2"/>
  <c r="E415" i="2"/>
  <c r="D415" i="2"/>
  <c r="N416" i="2"/>
  <c r="P416" i="2"/>
  <c r="C416" i="2"/>
  <c r="P417" i="2"/>
  <c r="B416" i="2"/>
  <c r="L416" i="2"/>
  <c r="O3162" i="2" a="1"/>
  <c r="M3162" i="2" a="1"/>
  <c r="F3164" i="2" a="1"/>
  <c r="O416" i="2" a="1"/>
  <c r="M416" i="2" a="1"/>
  <c r="Q3162" i="2" a="1"/>
  <c r="Q416" i="2" a="1"/>
  <c r="F491" i="48" a="1"/>
  <c r="F491" i="48" l="1"/>
  <c r="A4795" i="2"/>
  <c r="A4796" i="2" s="1"/>
  <c r="A4797" i="2" s="1"/>
  <c r="A4798" i="2" s="1"/>
  <c r="A4799" i="2" s="1"/>
  <c r="A4800" i="2" s="1"/>
  <c r="A4801" i="2" s="1"/>
  <c r="A4802" i="2" s="1"/>
  <c r="A4803" i="2" s="1"/>
  <c r="A4804" i="2" s="1"/>
  <c r="P3163" i="2"/>
  <c r="E3161" i="2"/>
  <c r="D3162" i="2"/>
  <c r="G3164" i="2"/>
  <c r="F3164" i="2"/>
  <c r="H3164" i="2"/>
  <c r="K3164" i="2"/>
  <c r="J3164" i="2"/>
  <c r="I3164" i="2"/>
  <c r="O3162" i="2"/>
  <c r="M3162" i="2"/>
  <c r="Q3162" i="2"/>
  <c r="N3163" i="2"/>
  <c r="L3163" i="2"/>
  <c r="B3163" i="2"/>
  <c r="C3163" i="2"/>
  <c r="M416" i="2"/>
  <c r="Q416" i="2"/>
  <c r="O416" i="2"/>
  <c r="F3165" i="2" a="1"/>
  <c r="M3163" i="2" a="1"/>
  <c r="O3163" i="2" a="1"/>
  <c r="Q3163" i="2" a="1"/>
  <c r="F492" i="48" a="1"/>
  <c r="F492" i="48" l="1"/>
  <c r="A4805" i="2"/>
  <c r="A4806" i="2" s="1"/>
  <c r="A4807" i="2" s="1"/>
  <c r="A4808" i="2" s="1"/>
  <c r="A4809" i="2" s="1"/>
  <c r="A4810" i="2" s="1"/>
  <c r="A4811" i="2" s="1"/>
  <c r="A4812" i="2" s="1"/>
  <c r="A4813" i="2" s="1"/>
  <c r="A4814" i="2" s="1"/>
  <c r="P3164" i="2"/>
  <c r="D3163" i="2"/>
  <c r="K3165" i="2"/>
  <c r="J3165" i="2"/>
  <c r="I3165" i="2"/>
  <c r="H3165" i="2"/>
  <c r="G3165" i="2"/>
  <c r="F3165" i="2"/>
  <c r="O3163" i="2"/>
  <c r="M3163" i="2"/>
  <c r="Q3163" i="2"/>
  <c r="E3162" i="2"/>
  <c r="L3164" i="2"/>
  <c r="B3164" i="2"/>
  <c r="N3164" i="2"/>
  <c r="C3164" i="2"/>
  <c r="E416" i="2"/>
  <c r="D416" i="2"/>
  <c r="N417" i="2"/>
  <c r="L417" i="2"/>
  <c r="B417" i="2"/>
  <c r="C417" i="2"/>
  <c r="M417" i="2" a="1"/>
  <c r="M3164" i="2" a="1"/>
  <c r="O417" i="2" a="1"/>
  <c r="F3166" i="2" a="1"/>
  <c r="Q3164" i="2" a="1"/>
  <c r="O3164" i="2" a="1"/>
  <c r="Q417" i="2" a="1"/>
  <c r="F493" i="48" a="1"/>
  <c r="F493" i="48" l="1"/>
  <c r="A4815" i="2"/>
  <c r="A4816" i="2" s="1"/>
  <c r="A4817" i="2" s="1"/>
  <c r="A4818" i="2" s="1"/>
  <c r="A4819" i="2" s="1"/>
  <c r="A4820" i="2" s="1"/>
  <c r="A4821" i="2" s="1"/>
  <c r="A4822" i="2" s="1"/>
  <c r="A4823" i="2" s="1"/>
  <c r="A4824" i="2" s="1"/>
  <c r="P3165" i="2"/>
  <c r="N3165" i="2"/>
  <c r="C3165" i="2"/>
  <c r="D3164" i="2"/>
  <c r="M3164" i="2"/>
  <c r="O3164" i="2"/>
  <c r="Q3164" i="2"/>
  <c r="K3166" i="2"/>
  <c r="J3166" i="2"/>
  <c r="H3166" i="2"/>
  <c r="F3166" i="2"/>
  <c r="I3166" i="2"/>
  <c r="G3166" i="2"/>
  <c r="E3163" i="2"/>
  <c r="L3165" i="2"/>
  <c r="B3165" i="2"/>
  <c r="O417" i="2"/>
  <c r="M417" i="2"/>
  <c r="Q417" i="2"/>
  <c r="D417" i="2"/>
  <c r="N418" i="2"/>
  <c r="C418" i="2"/>
  <c r="P418" i="2"/>
  <c r="B418" i="2"/>
  <c r="L418" i="2"/>
  <c r="F3167" i="2" a="1"/>
  <c r="Q418" i="2" a="1"/>
  <c r="O418" i="2" a="1"/>
  <c r="Q3165" i="2" a="1"/>
  <c r="O3165" i="2" a="1"/>
  <c r="M3165" i="2" a="1"/>
  <c r="M418" i="2" a="1"/>
  <c r="F494" i="48" a="1"/>
  <c r="F494" i="48" l="1"/>
  <c r="A4825" i="2"/>
  <c r="A4826" i="2" s="1"/>
  <c r="A4827" i="2" s="1"/>
  <c r="A4828" i="2" s="1"/>
  <c r="A4829" i="2" s="1"/>
  <c r="A4830" i="2" s="1"/>
  <c r="A4831" i="2" s="1"/>
  <c r="A4832" i="2" s="1"/>
  <c r="A4833" i="2" s="1"/>
  <c r="A4834" i="2" s="1"/>
  <c r="P3166" i="2"/>
  <c r="D3165" i="2"/>
  <c r="Q3165" i="2"/>
  <c r="M3165" i="2"/>
  <c r="O3165" i="2"/>
  <c r="C3166" i="2"/>
  <c r="G3167" i="2"/>
  <c r="F3167" i="2"/>
  <c r="H3167" i="2"/>
  <c r="K3167" i="2"/>
  <c r="J3167" i="2"/>
  <c r="I3167" i="2"/>
  <c r="B3166" i="2"/>
  <c r="L3166" i="2"/>
  <c r="N3166" i="2"/>
  <c r="E3164" i="2"/>
  <c r="E417" i="2"/>
  <c r="Q418" i="2"/>
  <c r="O418" i="2"/>
  <c r="M418" i="2"/>
  <c r="O3166" i="2" a="1"/>
  <c r="Q3166" i="2" a="1"/>
  <c r="M3166" i="2" a="1"/>
  <c r="F3168" i="2" a="1"/>
  <c r="F495" i="48" a="1"/>
  <c r="E328" i="48" a="1"/>
  <c r="F495" i="48" l="1"/>
  <c r="A4835" i="2"/>
  <c r="A4836" i="2" s="1"/>
  <c r="A4837" i="2" s="1"/>
  <c r="A4838" i="2" s="1"/>
  <c r="A4839" i="2" s="1"/>
  <c r="A4840" i="2" s="1"/>
  <c r="A4841" i="2" s="1"/>
  <c r="A4842" i="2" s="1"/>
  <c r="A4843" i="2" s="1"/>
  <c r="A4844" i="2" s="1"/>
  <c r="E328" i="48"/>
  <c r="E3165" i="2"/>
  <c r="P3167" i="2"/>
  <c r="M3166" i="2"/>
  <c r="O3166" i="2"/>
  <c r="Q3166" i="2"/>
  <c r="K3168" i="2"/>
  <c r="J3168" i="2"/>
  <c r="I3168" i="2"/>
  <c r="H3168" i="2"/>
  <c r="G3168" i="2"/>
  <c r="F3168" i="2"/>
  <c r="N3167" i="2"/>
  <c r="B3167" i="2"/>
  <c r="L3167" i="2"/>
  <c r="D3166" i="2"/>
  <c r="C3167" i="2"/>
  <c r="E418" i="2"/>
  <c r="D418" i="2"/>
  <c r="C419" i="2"/>
  <c r="P419" i="2"/>
  <c r="N419" i="2" s="1"/>
  <c r="L419" i="2"/>
  <c r="B419" i="2"/>
  <c r="F3169" i="2" a="1"/>
  <c r="Q419" i="2" a="1"/>
  <c r="M419" i="2" a="1"/>
  <c r="O3167" i="2" a="1"/>
  <c r="M3167" i="2" a="1"/>
  <c r="Q3167" i="2" a="1"/>
  <c r="O419" i="2" a="1"/>
  <c r="F496" i="48" a="1"/>
  <c r="F496" i="48" l="1"/>
  <c r="A4845" i="2"/>
  <c r="A4846" i="2" s="1"/>
  <c r="A4847" i="2" s="1"/>
  <c r="A4848" i="2" s="1"/>
  <c r="A4849" i="2" s="1"/>
  <c r="A4850" i="2" s="1"/>
  <c r="A4851" i="2" s="1"/>
  <c r="A4852" i="2" s="1"/>
  <c r="A4853" i="2" s="1"/>
  <c r="A4854" i="2" s="1"/>
  <c r="P3168" i="2"/>
  <c r="D3167" i="2"/>
  <c r="N3168" i="2"/>
  <c r="E3166" i="2"/>
  <c r="C3168" i="2"/>
  <c r="Q3167" i="2"/>
  <c r="M3167" i="2"/>
  <c r="O3167" i="2"/>
  <c r="K3169" i="2"/>
  <c r="J3169" i="2"/>
  <c r="H3169" i="2"/>
  <c r="I3169" i="2"/>
  <c r="F3169" i="2"/>
  <c r="G3169" i="2"/>
  <c r="L3168" i="2"/>
  <c r="B3168" i="2"/>
  <c r="M419" i="2"/>
  <c r="O419" i="2"/>
  <c r="Q419" i="2"/>
  <c r="Q3168" i="2" a="1"/>
  <c r="O3168" i="2" a="1"/>
  <c r="M3168" i="2" a="1"/>
  <c r="F3170" i="2" a="1"/>
  <c r="F497" i="48" a="1"/>
  <c r="F497" i="48" l="1"/>
  <c r="A4855" i="2"/>
  <c r="A4856" i="2" s="1"/>
  <c r="A4857" i="2" s="1"/>
  <c r="A4858" i="2" s="1"/>
  <c r="A4859" i="2" s="1"/>
  <c r="A4860" i="2" s="1"/>
  <c r="A4861" i="2" s="1"/>
  <c r="A4862" i="2" s="1"/>
  <c r="A4863" i="2" s="1"/>
  <c r="A4864" i="2" s="1"/>
  <c r="D3168" i="2"/>
  <c r="Q3168" i="2"/>
  <c r="O3168" i="2"/>
  <c r="M3168" i="2"/>
  <c r="C3169" i="2"/>
  <c r="P3169" i="2"/>
  <c r="G3170" i="2"/>
  <c r="F3170" i="2"/>
  <c r="H3170" i="2"/>
  <c r="K3170" i="2"/>
  <c r="J3170" i="2"/>
  <c r="I3170" i="2"/>
  <c r="B3169" i="2"/>
  <c r="L3169" i="2"/>
  <c r="N3169" i="2"/>
  <c r="E3167" i="2"/>
  <c r="E419" i="2"/>
  <c r="P421" i="2"/>
  <c r="D419" i="2"/>
  <c r="P420" i="2"/>
  <c r="N420" i="2" s="1"/>
  <c r="L420" i="2"/>
  <c r="B420" i="2"/>
  <c r="C420" i="2"/>
  <c r="O420" i="2" a="1"/>
  <c r="F3171" i="2" a="1"/>
  <c r="Q3169" i="2" a="1"/>
  <c r="O3169" i="2" a="1"/>
  <c r="M3169" i="2" a="1"/>
  <c r="Q420" i="2" a="1"/>
  <c r="M420" i="2" a="1"/>
  <c r="F498" i="48" a="1"/>
  <c r="F498" i="48" l="1"/>
  <c r="A4865" i="2"/>
  <c r="A4866" i="2" s="1"/>
  <c r="A4867" i="2" s="1"/>
  <c r="A4868" i="2" s="1"/>
  <c r="A4869" i="2" s="1"/>
  <c r="A4870" i="2" s="1"/>
  <c r="A4871" i="2" s="1"/>
  <c r="A4872" i="2" s="1"/>
  <c r="A4873" i="2" s="1"/>
  <c r="A4874" i="2" s="1"/>
  <c r="E3168" i="2"/>
  <c r="P3170" i="2"/>
  <c r="O3169" i="2"/>
  <c r="M3169" i="2"/>
  <c r="Q3169" i="2"/>
  <c r="K3171" i="2"/>
  <c r="J3171" i="2"/>
  <c r="I3171" i="2"/>
  <c r="H3171" i="2"/>
  <c r="G3171" i="2"/>
  <c r="F3171" i="2"/>
  <c r="D3169" i="2"/>
  <c r="N3170" i="2"/>
  <c r="L3170" i="2"/>
  <c r="B3170" i="2"/>
  <c r="C3170" i="2"/>
  <c r="O420" i="2"/>
  <c r="M420" i="2"/>
  <c r="Q420" i="2"/>
  <c r="F3172" i="2" a="1"/>
  <c r="M3170" i="2" a="1"/>
  <c r="O3170" i="2" a="1"/>
  <c r="Q3170" i="2" a="1"/>
  <c r="F499" i="48" a="1"/>
  <c r="F499" i="48" l="1"/>
  <c r="A4875" i="2"/>
  <c r="A4876" i="2" s="1"/>
  <c r="A4877" i="2" s="1"/>
  <c r="A4878" i="2" s="1"/>
  <c r="A4879" i="2" s="1"/>
  <c r="A4880" i="2" s="1"/>
  <c r="A4881" i="2" s="1"/>
  <c r="A4882" i="2" s="1"/>
  <c r="A4883" i="2" s="1"/>
  <c r="A4884" i="2" s="1"/>
  <c r="P3171" i="2"/>
  <c r="C3171" i="2"/>
  <c r="N3171" i="2"/>
  <c r="D3170" i="2"/>
  <c r="E3169" i="2"/>
  <c r="M3170" i="2"/>
  <c r="O3170" i="2"/>
  <c r="Q3170" i="2"/>
  <c r="K3172" i="2"/>
  <c r="J3172" i="2"/>
  <c r="H3172" i="2"/>
  <c r="I3172" i="2"/>
  <c r="G3172" i="2"/>
  <c r="F3172" i="2"/>
  <c r="B3171" i="2"/>
  <c r="L3171" i="2"/>
  <c r="E420" i="2"/>
  <c r="D420" i="2"/>
  <c r="C421" i="2"/>
  <c r="N421" i="2"/>
  <c r="L421" i="2"/>
  <c r="B421" i="2"/>
  <c r="M421" i="2" a="1"/>
  <c r="O421" i="2" a="1"/>
  <c r="Q421" i="2" a="1"/>
  <c r="F3173" i="2" a="1"/>
  <c r="Q3171" i="2" a="1"/>
  <c r="O3171" i="2" a="1"/>
  <c r="M3171" i="2" a="1"/>
  <c r="F500" i="48" a="1"/>
  <c r="F500" i="48" l="1"/>
  <c r="A4885" i="2"/>
  <c r="A4886" i="2" s="1"/>
  <c r="A4887" i="2" s="1"/>
  <c r="A4888" i="2" s="1"/>
  <c r="A4889" i="2" s="1"/>
  <c r="A4890" i="2" s="1"/>
  <c r="A4891" i="2" s="1"/>
  <c r="A4892" i="2" s="1"/>
  <c r="A4893" i="2" s="1"/>
  <c r="A4894" i="2" s="1"/>
  <c r="P3172" i="2"/>
  <c r="C3172" i="2"/>
  <c r="Q3171" i="2"/>
  <c r="M3171" i="2"/>
  <c r="O3171" i="2"/>
  <c r="D3171" i="2"/>
  <c r="F3173" i="2"/>
  <c r="H3173" i="2"/>
  <c r="K3173" i="2"/>
  <c r="I3173" i="2"/>
  <c r="J3173" i="2"/>
  <c r="G3173" i="2"/>
  <c r="B3172" i="2"/>
  <c r="L3172" i="2"/>
  <c r="N3172" i="2"/>
  <c r="E3170" i="2"/>
  <c r="M421" i="2"/>
  <c r="Q421" i="2"/>
  <c r="O421" i="2"/>
  <c r="Q3172" i="2" a="1"/>
  <c r="M3172" i="2" a="1"/>
  <c r="O3172" i="2" a="1"/>
  <c r="F3174" i="2" a="1"/>
  <c r="F501" i="48" a="1"/>
  <c r="F501" i="48" l="1"/>
  <c r="A4895" i="2"/>
  <c r="A4896" i="2" s="1"/>
  <c r="A4897" i="2" s="1"/>
  <c r="A4898" i="2" s="1"/>
  <c r="A4899" i="2" s="1"/>
  <c r="A4900" i="2" s="1"/>
  <c r="A4901" i="2" s="1"/>
  <c r="A4902" i="2" s="1"/>
  <c r="A4903" i="2" s="1"/>
  <c r="A4904" i="2" s="1"/>
  <c r="M3172" i="2"/>
  <c r="O3172" i="2"/>
  <c r="Q3172" i="2"/>
  <c r="E3171" i="2"/>
  <c r="C3173" i="2"/>
  <c r="P3173" i="2"/>
  <c r="K3174" i="2"/>
  <c r="J3174" i="2"/>
  <c r="I3174" i="2"/>
  <c r="H3174" i="2"/>
  <c r="G3174" i="2"/>
  <c r="F3174" i="2"/>
  <c r="D3172" i="2"/>
  <c r="N3173" i="2"/>
  <c r="L3173" i="2"/>
  <c r="B3173" i="2"/>
  <c r="E421" i="2"/>
  <c r="C422" i="2"/>
  <c r="N422" i="2"/>
  <c r="D421" i="2"/>
  <c r="P422" i="2"/>
  <c r="P423" i="2"/>
  <c r="B422" i="2"/>
  <c r="L422" i="2"/>
  <c r="M3173" i="2" a="1"/>
  <c r="Q422" i="2" a="1"/>
  <c r="O422" i="2" a="1"/>
  <c r="M422" i="2" a="1"/>
  <c r="Q3173" i="2" a="1"/>
  <c r="O3173" i="2" a="1"/>
  <c r="F3175" i="2" a="1"/>
  <c r="F502" i="48" a="1"/>
  <c r="F502" i="48" l="1"/>
  <c r="A4905" i="2"/>
  <c r="A4906" i="2" s="1"/>
  <c r="A4907" i="2" s="1"/>
  <c r="A4908" i="2" s="1"/>
  <c r="A4909" i="2" s="1"/>
  <c r="A4910" i="2" s="1"/>
  <c r="A4911" i="2" s="1"/>
  <c r="A4912" i="2" s="1"/>
  <c r="A4913" i="2" s="1"/>
  <c r="A4914" i="2" s="1"/>
  <c r="E3172" i="2"/>
  <c r="N3174" i="2"/>
  <c r="P3174" i="2"/>
  <c r="Q3173" i="2"/>
  <c r="O3173" i="2"/>
  <c r="M3173" i="2"/>
  <c r="D3173" i="2"/>
  <c r="C3174" i="2"/>
  <c r="K3175" i="2"/>
  <c r="J3175" i="2"/>
  <c r="I3175" i="2"/>
  <c r="H3175" i="2"/>
  <c r="G3175" i="2"/>
  <c r="F3175" i="2"/>
  <c r="L3174" i="2"/>
  <c r="B3174" i="2"/>
  <c r="Q422" i="2"/>
  <c r="M422" i="2"/>
  <c r="O422" i="2"/>
  <c r="D422" i="2"/>
  <c r="C423" i="2"/>
  <c r="N424" i="2"/>
  <c r="N423" i="2"/>
  <c r="L423" i="2"/>
  <c r="B423" i="2"/>
  <c r="O423" i="2" a="1"/>
  <c r="Q423" i="2" a="1"/>
  <c r="M423" i="2" a="1"/>
  <c r="Q3174" i="2" a="1"/>
  <c r="M3174" i="2" a="1"/>
  <c r="F3176" i="2" a="1"/>
  <c r="O3174" i="2" a="1"/>
  <c r="F503" i="48" a="1"/>
  <c r="F503" i="48" l="1"/>
  <c r="A4915" i="2"/>
  <c r="A4916" i="2" s="1"/>
  <c r="A4917" i="2" s="1"/>
  <c r="A4918" i="2" s="1"/>
  <c r="A4919" i="2" s="1"/>
  <c r="A4920" i="2" s="1"/>
  <c r="A4921" i="2" s="1"/>
  <c r="A4922" i="2" s="1"/>
  <c r="A4923" i="2" s="1"/>
  <c r="A4924" i="2" s="1"/>
  <c r="P3175" i="2"/>
  <c r="C3175" i="2"/>
  <c r="N3175" i="2"/>
  <c r="D3174" i="2"/>
  <c r="E3173" i="2"/>
  <c r="Q3174" i="2"/>
  <c r="O3174" i="2"/>
  <c r="M3174" i="2"/>
  <c r="G3176" i="2"/>
  <c r="F3176" i="2"/>
  <c r="H3176" i="2"/>
  <c r="K3176" i="2"/>
  <c r="J3176" i="2"/>
  <c r="I3176" i="2"/>
  <c r="B3175" i="2"/>
  <c r="L3175" i="2"/>
  <c r="E422" i="2"/>
  <c r="O423" i="2"/>
  <c r="Q423" i="2"/>
  <c r="M423" i="2"/>
  <c r="P424" i="2"/>
  <c r="C424" i="2"/>
  <c r="L424" i="2"/>
  <c r="B424" i="2"/>
  <c r="D423" i="2"/>
  <c r="M3175" i="2" a="1"/>
  <c r="O424" i="2" a="1"/>
  <c r="O3175" i="2" a="1"/>
  <c r="F3177" i="2" a="1"/>
  <c r="Q424" i="2" a="1"/>
  <c r="M424" i="2" a="1"/>
  <c r="Q3175" i="2" a="1"/>
  <c r="F504" i="48" a="1"/>
  <c r="F504" i="48" l="1"/>
  <c r="A4925" i="2"/>
  <c r="A4926" i="2" s="1"/>
  <c r="A4927" i="2" s="1"/>
  <c r="A4928" i="2" s="1"/>
  <c r="A4929" i="2" s="1"/>
  <c r="A4930" i="2" s="1"/>
  <c r="A4931" i="2" s="1"/>
  <c r="A4932" i="2" s="1"/>
  <c r="A4933" i="2" s="1"/>
  <c r="A4934" i="2" s="1"/>
  <c r="P3176" i="2"/>
  <c r="D3175" i="2"/>
  <c r="M3175" i="2"/>
  <c r="O3175" i="2"/>
  <c r="Q3175" i="2"/>
  <c r="E3174" i="2"/>
  <c r="E423" i="2"/>
  <c r="K3177" i="2"/>
  <c r="J3177" i="2"/>
  <c r="I3177" i="2"/>
  <c r="H3177" i="2"/>
  <c r="G3177" i="2"/>
  <c r="F3177" i="2"/>
  <c r="N3176" i="2"/>
  <c r="B3176" i="2"/>
  <c r="L3176" i="2"/>
  <c r="C3176" i="2"/>
  <c r="M424" i="2"/>
  <c r="Q424" i="2"/>
  <c r="O424" i="2"/>
  <c r="F3178" i="2" a="1"/>
  <c r="Q3176" i="2" a="1"/>
  <c r="M3176" i="2" a="1"/>
  <c r="O3176" i="2" a="1"/>
  <c r="F505" i="48" a="1"/>
  <c r="E329" i="48" a="1"/>
  <c r="F505" i="48" l="1"/>
  <c r="A4935" i="2"/>
  <c r="A4936" i="2" s="1"/>
  <c r="A4937" i="2" s="1"/>
  <c r="A4938" i="2" s="1"/>
  <c r="A4939" i="2" s="1"/>
  <c r="A4940" i="2" s="1"/>
  <c r="A4941" i="2" s="1"/>
  <c r="A4942" i="2" s="1"/>
  <c r="A4943" i="2" s="1"/>
  <c r="A4944" i="2" s="1"/>
  <c r="E329" i="48"/>
  <c r="N3177" i="2"/>
  <c r="E3175" i="2"/>
  <c r="C3177" i="2"/>
  <c r="P3177" i="2"/>
  <c r="D3176" i="2"/>
  <c r="M3176" i="2"/>
  <c r="O3176" i="2"/>
  <c r="Q3176" i="2"/>
  <c r="K3178" i="2"/>
  <c r="J3178" i="2"/>
  <c r="I3178" i="2"/>
  <c r="H3178" i="2"/>
  <c r="G3178" i="2"/>
  <c r="F3178" i="2"/>
  <c r="L3177" i="2"/>
  <c r="B3177" i="2"/>
  <c r="E424" i="2"/>
  <c r="D424" i="2"/>
  <c r="C425" i="2"/>
  <c r="P425" i="2"/>
  <c r="N425" i="2"/>
  <c r="B425" i="2"/>
  <c r="L425" i="2"/>
  <c r="O425" i="2" a="1"/>
  <c r="O3177" i="2" a="1"/>
  <c r="F3179" i="2" a="1"/>
  <c r="Q425" i="2" a="1"/>
  <c r="M425" i="2" a="1"/>
  <c r="Q3177" i="2" a="1"/>
  <c r="M3177" i="2" a="1"/>
  <c r="E54" i="48" a="1"/>
  <c r="F506" i="48" a="1"/>
  <c r="F506" i="48" l="1"/>
  <c r="A4945" i="2"/>
  <c r="A4946" i="2" s="1"/>
  <c r="A4947" i="2" s="1"/>
  <c r="A4948" i="2" s="1"/>
  <c r="A4949" i="2" s="1"/>
  <c r="A4950" i="2" s="1"/>
  <c r="A4951" i="2" s="1"/>
  <c r="A4952" i="2" s="1"/>
  <c r="A4953" i="2" s="1"/>
  <c r="A4954" i="2" s="1"/>
  <c r="E54" i="48"/>
  <c r="P3178" i="2"/>
  <c r="N3178" i="2"/>
  <c r="Q3177" i="2"/>
  <c r="O3177" i="2"/>
  <c r="M3177" i="2"/>
  <c r="D3177" i="2"/>
  <c r="C3178" i="2"/>
  <c r="G3179" i="2"/>
  <c r="F3179" i="2"/>
  <c r="H3179" i="2"/>
  <c r="K3179" i="2"/>
  <c r="I3179" i="2"/>
  <c r="J3179" i="2"/>
  <c r="B3178" i="2"/>
  <c r="L3178" i="2"/>
  <c r="E3176" i="2"/>
  <c r="O425" i="2"/>
  <c r="M425" i="2"/>
  <c r="Q425" i="2"/>
  <c r="C426" i="2"/>
  <c r="N426" i="2"/>
  <c r="P426" i="2" s="1"/>
  <c r="B426" i="2"/>
  <c r="L426" i="2"/>
  <c r="D425" i="2"/>
  <c r="Q3178" i="2" a="1"/>
  <c r="O3178" i="2" a="1"/>
  <c r="M426" i="2" a="1"/>
  <c r="Q426" i="2" a="1"/>
  <c r="O426" i="2" a="1"/>
  <c r="M3178" i="2" a="1"/>
  <c r="F3180" i="2" a="1"/>
  <c r="F507" i="48" a="1"/>
  <c r="F507" i="48" l="1"/>
  <c r="A4955" i="2"/>
  <c r="A4956" i="2" s="1"/>
  <c r="A4957" i="2" s="1"/>
  <c r="A4958" i="2" s="1"/>
  <c r="A4959" i="2" s="1"/>
  <c r="A4960" i="2" s="1"/>
  <c r="A4961" i="2" s="1"/>
  <c r="A4962" i="2" s="1"/>
  <c r="A4963" i="2" s="1"/>
  <c r="A4964" i="2" s="1"/>
  <c r="E3177" i="2"/>
  <c r="P3179" i="2"/>
  <c r="D3178" i="2"/>
  <c r="O3178" i="2"/>
  <c r="Q3178" i="2"/>
  <c r="M3178" i="2"/>
  <c r="K3180" i="2"/>
  <c r="J3180" i="2"/>
  <c r="I3180" i="2"/>
  <c r="H3180" i="2"/>
  <c r="G3180" i="2"/>
  <c r="F3180" i="2"/>
  <c r="C3179" i="2"/>
  <c r="N3179" i="2"/>
  <c r="B3179" i="2"/>
  <c r="L3179" i="2"/>
  <c r="E425" i="2"/>
  <c r="O426" i="2"/>
  <c r="Q426" i="2"/>
  <c r="M426" i="2"/>
  <c r="P427" i="2"/>
  <c r="N427" i="2" s="1"/>
  <c r="B427" i="2"/>
  <c r="L427" i="2"/>
  <c r="C427" i="2"/>
  <c r="D426" i="2"/>
  <c r="Q427" i="2" a="1"/>
  <c r="F3181" i="2" a="1"/>
  <c r="M427" i="2" a="1"/>
  <c r="O3179" i="2" a="1"/>
  <c r="Q3179" i="2" a="1"/>
  <c r="O427" i="2" a="1"/>
  <c r="M3179" i="2" a="1"/>
  <c r="F508" i="48" a="1"/>
  <c r="F508" i="48" l="1"/>
  <c r="A4965" i="2"/>
  <c r="A4966" i="2" s="1"/>
  <c r="A4967" i="2" s="1"/>
  <c r="A4968" i="2" s="1"/>
  <c r="A4969" i="2" s="1"/>
  <c r="A4970" i="2" s="1"/>
  <c r="A4971" i="2" s="1"/>
  <c r="A4972" i="2" s="1"/>
  <c r="A4973" i="2" s="1"/>
  <c r="A4974" i="2" s="1"/>
  <c r="N3180" i="2"/>
  <c r="D3179" i="2"/>
  <c r="P3180" i="2"/>
  <c r="C3180" i="2"/>
  <c r="E3178" i="2"/>
  <c r="M3179" i="2"/>
  <c r="O3179" i="2"/>
  <c r="Q3179" i="2"/>
  <c r="K3181" i="2"/>
  <c r="J3181" i="2"/>
  <c r="I3181" i="2"/>
  <c r="H3181" i="2"/>
  <c r="G3181" i="2"/>
  <c r="F3181" i="2"/>
  <c r="L3180" i="2"/>
  <c r="B3180" i="2"/>
  <c r="E426" i="2"/>
  <c r="M427" i="2"/>
  <c r="Q427" i="2"/>
  <c r="O427" i="2"/>
  <c r="P428" i="2"/>
  <c r="D427" i="2"/>
  <c r="N428" i="2"/>
  <c r="P429" i="2"/>
  <c r="B428" i="2"/>
  <c r="L428" i="2"/>
  <c r="C428" i="2"/>
  <c r="O3180" i="2" a="1"/>
  <c r="M428" i="2" a="1"/>
  <c r="F3182" i="2" a="1"/>
  <c r="Q3180" i="2" a="1"/>
  <c r="O428" i="2" a="1"/>
  <c r="Q428" i="2" a="1"/>
  <c r="M3180" i="2" a="1"/>
  <c r="F509" i="48" a="1"/>
  <c r="F509" i="48" l="1"/>
  <c r="A4975" i="2"/>
  <c r="A4976" i="2" s="1"/>
  <c r="A4977" i="2" s="1"/>
  <c r="A4978" i="2" s="1"/>
  <c r="A4979" i="2" s="1"/>
  <c r="A4980" i="2" s="1"/>
  <c r="A4981" i="2" s="1"/>
  <c r="A4982" i="2" s="1"/>
  <c r="A4983" i="2" s="1"/>
  <c r="A4984" i="2" s="1"/>
  <c r="D3180" i="2"/>
  <c r="O3180" i="2"/>
  <c r="M3180" i="2"/>
  <c r="Q3180" i="2"/>
  <c r="C3181" i="2"/>
  <c r="N3181" i="2"/>
  <c r="G3182" i="2"/>
  <c r="F3182" i="2"/>
  <c r="H3182" i="2"/>
  <c r="K3182" i="2"/>
  <c r="J3182" i="2"/>
  <c r="I3182" i="2"/>
  <c r="P3181" i="2"/>
  <c r="B3181" i="2"/>
  <c r="L3181" i="2"/>
  <c r="E3179" i="2"/>
  <c r="E427" i="2"/>
  <c r="Q428" i="2"/>
  <c r="M428" i="2"/>
  <c r="O428" i="2"/>
  <c r="D428" i="2"/>
  <c r="N429" i="2"/>
  <c r="P430" i="2"/>
  <c r="N430" i="2"/>
  <c r="C429" i="2"/>
  <c r="L429" i="2"/>
  <c r="B429" i="2"/>
  <c r="O429" i="2" a="1"/>
  <c r="Q3181" i="2" a="1"/>
  <c r="F3183" i="2" a="1"/>
  <c r="Q429" i="2" a="1"/>
  <c r="M429" i="2" a="1"/>
  <c r="O3181" i="2" a="1"/>
  <c r="M3181" i="2" a="1"/>
  <c r="F510" i="48" a="1"/>
  <c r="F510" i="48" l="1"/>
  <c r="A4985" i="2"/>
  <c r="A4986" i="2" s="1"/>
  <c r="A4987" i="2" s="1"/>
  <c r="A4988" i="2" s="1"/>
  <c r="A4989" i="2" s="1"/>
  <c r="A4990" i="2" s="1"/>
  <c r="A4991" i="2" s="1"/>
  <c r="A4992" i="2" s="1"/>
  <c r="A4993" i="2" s="1"/>
  <c r="A4994" i="2" s="1"/>
  <c r="E3180" i="2"/>
  <c r="M3181" i="2"/>
  <c r="Q3181" i="2"/>
  <c r="O3181" i="2"/>
  <c r="D3181" i="2"/>
  <c r="P3182" i="2"/>
  <c r="K3183" i="2"/>
  <c r="J3183" i="2"/>
  <c r="I3183" i="2"/>
  <c r="H3183" i="2"/>
  <c r="G3183" i="2"/>
  <c r="F3183" i="2"/>
  <c r="B3182" i="2"/>
  <c r="L3182" i="2"/>
  <c r="N3182" i="2"/>
  <c r="C3182" i="2"/>
  <c r="E428" i="2"/>
  <c r="M429" i="2"/>
  <c r="Q429" i="2"/>
  <c r="O429" i="2"/>
  <c r="C430" i="2"/>
  <c r="D429" i="2"/>
  <c r="L430" i="2"/>
  <c r="D430" i="2" s="1"/>
  <c r="B430" i="2"/>
  <c r="M430" i="2" a="1"/>
  <c r="O430" i="2" a="1"/>
  <c r="M3182" i="2" a="1"/>
  <c r="Q430" i="2" a="1"/>
  <c r="F3184" i="2" a="1"/>
  <c r="Q3182" i="2" a="1"/>
  <c r="O3182" i="2" a="1"/>
  <c r="F511" i="48" a="1"/>
  <c r="F511" i="48" l="1"/>
  <c r="A4995" i="2"/>
  <c r="A4996" i="2" s="1"/>
  <c r="A4997" i="2" s="1"/>
  <c r="A4998" i="2" s="1"/>
  <c r="A4999" i="2" s="1"/>
  <c r="A5000" i="2" s="1"/>
  <c r="A5001" i="2" s="1"/>
  <c r="A5002" i="2" s="1"/>
  <c r="A5003" i="2" s="1"/>
  <c r="A5004" i="2" s="1"/>
  <c r="N3183" i="2"/>
  <c r="E3181" i="2"/>
  <c r="C3183" i="2"/>
  <c r="P3183" i="2"/>
  <c r="M3182" i="2"/>
  <c r="O3182" i="2"/>
  <c r="Q3182" i="2"/>
  <c r="K3184" i="2"/>
  <c r="J3184" i="2"/>
  <c r="I3184" i="2"/>
  <c r="H3184" i="2"/>
  <c r="G3184" i="2"/>
  <c r="F3184" i="2"/>
  <c r="B3183" i="2"/>
  <c r="L3183" i="2"/>
  <c r="D3182" i="2"/>
  <c r="E429" i="2"/>
  <c r="M430" i="2"/>
  <c r="O430" i="2"/>
  <c r="Q430" i="2"/>
  <c r="N431" i="2"/>
  <c r="C431" i="2"/>
  <c r="P431" i="2"/>
  <c r="B431" i="2"/>
  <c r="L431" i="2"/>
  <c r="Q3183" i="2" a="1"/>
  <c r="F3185" i="2" a="1"/>
  <c r="Q431" i="2" a="1"/>
  <c r="M3183" i="2" a="1"/>
  <c r="M431" i="2" a="1"/>
  <c r="O3183" i="2" a="1"/>
  <c r="O431" i="2" a="1"/>
  <c r="F512" i="48" a="1"/>
  <c r="F512" i="48" l="1"/>
  <c r="P3184" i="2"/>
  <c r="D3183" i="2"/>
  <c r="N3184" i="2"/>
  <c r="O3183" i="2"/>
  <c r="M3183" i="2"/>
  <c r="Q3183" i="2"/>
  <c r="C3184" i="2"/>
  <c r="G3185" i="2"/>
  <c r="F3185" i="2"/>
  <c r="H3185" i="2"/>
  <c r="K3185" i="2"/>
  <c r="J3185" i="2"/>
  <c r="I3185" i="2"/>
  <c r="B3184" i="2"/>
  <c r="L3184" i="2"/>
  <c r="E3182" i="2"/>
  <c r="E430" i="2"/>
  <c r="O431" i="2"/>
  <c r="Q431" i="2"/>
  <c r="M431" i="2"/>
  <c r="D431" i="2"/>
  <c r="P432" i="2"/>
  <c r="C432" i="2"/>
  <c r="B432" i="2"/>
  <c r="L432" i="2"/>
  <c r="N432" i="2"/>
  <c r="O432" i="2" a="1"/>
  <c r="M432" i="2" a="1"/>
  <c r="M3184" i="2" a="1"/>
  <c r="O3184" i="2" a="1"/>
  <c r="Q3184" i="2" a="1"/>
  <c r="F3186" i="2" a="1"/>
  <c r="Q432" i="2" a="1"/>
  <c r="P3185" i="2" l="1"/>
  <c r="D3184" i="2"/>
  <c r="E3183" i="2"/>
  <c r="M3184" i="2"/>
  <c r="O3184" i="2"/>
  <c r="Q3184" i="2"/>
  <c r="H3186" i="2"/>
  <c r="F3186" i="2"/>
  <c r="K3186" i="2"/>
  <c r="J3186" i="2"/>
  <c r="I3186" i="2"/>
  <c r="G3186" i="2"/>
  <c r="C3185" i="2"/>
  <c r="N3185" i="2"/>
  <c r="B3185" i="2"/>
  <c r="L3185" i="2"/>
  <c r="E431" i="2"/>
  <c r="Q432" i="2"/>
  <c r="M432" i="2"/>
  <c r="O432" i="2"/>
  <c r="N433" i="2"/>
  <c r="P433" i="2"/>
  <c r="D432" i="2"/>
  <c r="C433" i="2"/>
  <c r="B433" i="2"/>
  <c r="L433" i="2"/>
  <c r="Q3185" i="2" a="1"/>
  <c r="M3185" i="2" a="1"/>
  <c r="O433" i="2" a="1"/>
  <c r="O3185" i="2" a="1"/>
  <c r="M433" i="2" a="1"/>
  <c r="F3187" i="2" a="1"/>
  <c r="Q433" i="2" a="1"/>
  <c r="C3186" i="2" l="1"/>
  <c r="P3186" i="2"/>
  <c r="D3185" i="2"/>
  <c r="E3184" i="2"/>
  <c r="M3185" i="2"/>
  <c r="O3185" i="2"/>
  <c r="Q3185" i="2"/>
  <c r="J3187" i="2"/>
  <c r="F3187" i="2"/>
  <c r="I3187" i="2"/>
  <c r="H3187" i="2"/>
  <c r="G3187" i="2"/>
  <c r="K3187" i="2"/>
  <c r="L3186" i="2"/>
  <c r="B3186" i="2"/>
  <c r="N3186" i="2"/>
  <c r="E432" i="2"/>
  <c r="O433" i="2"/>
  <c r="M433" i="2"/>
  <c r="Q433" i="2"/>
  <c r="D433" i="2"/>
  <c r="C434" i="2"/>
  <c r="N434" i="2"/>
  <c r="N435" i="2"/>
  <c r="P434" i="2"/>
  <c r="B434" i="2"/>
  <c r="L434" i="2"/>
  <c r="Q434" i="2" a="1"/>
  <c r="F3188" i="2" a="1"/>
  <c r="M434" i="2" a="1"/>
  <c r="O434" i="2" a="1"/>
  <c r="Q3186" i="2" a="1"/>
  <c r="M3186" i="2" a="1"/>
  <c r="O3186" i="2" a="1"/>
  <c r="E330" i="48" a="1"/>
  <c r="E330" i="48" l="1"/>
  <c r="N3187" i="2"/>
  <c r="Q3186" i="2"/>
  <c r="M3186" i="2"/>
  <c r="O3186" i="2"/>
  <c r="J3188" i="2"/>
  <c r="F3188" i="2"/>
  <c r="G3188" i="2"/>
  <c r="K3188" i="2"/>
  <c r="I3188" i="2"/>
  <c r="H3188" i="2"/>
  <c r="C3187" i="2"/>
  <c r="P3187" i="2"/>
  <c r="L3187" i="2"/>
  <c r="B3187" i="2"/>
  <c r="D3186" i="2"/>
  <c r="E3185" i="2"/>
  <c r="E433" i="2"/>
  <c r="Q434" i="2"/>
  <c r="O434" i="2"/>
  <c r="M434" i="2"/>
  <c r="C435" i="2"/>
  <c r="D434" i="2"/>
  <c r="N436" i="2"/>
  <c r="P435" i="2"/>
  <c r="B435" i="2"/>
  <c r="L435" i="2"/>
  <c r="Q3187" i="2" a="1"/>
  <c r="O435" i="2" a="1"/>
  <c r="M3187" i="2" a="1"/>
  <c r="Q435" i="2" a="1"/>
  <c r="O3187" i="2" a="1"/>
  <c r="F3189" i="2" a="1"/>
  <c r="M435" i="2" a="1"/>
  <c r="E3186" i="2" l="1"/>
  <c r="N3188" i="2"/>
  <c r="D3187" i="2"/>
  <c r="O3187" i="2"/>
  <c r="Q3187" i="2"/>
  <c r="M3187" i="2"/>
  <c r="H3189" i="2"/>
  <c r="F3189" i="2"/>
  <c r="K3189" i="2"/>
  <c r="J3189" i="2"/>
  <c r="I3189" i="2"/>
  <c r="G3189" i="2"/>
  <c r="C3188" i="2"/>
  <c r="B3188" i="2"/>
  <c r="L3188" i="2"/>
  <c r="P3188" i="2"/>
  <c r="E434" i="2"/>
  <c r="D435" i="2"/>
  <c r="Q435" i="2"/>
  <c r="O435" i="2"/>
  <c r="M435" i="2"/>
  <c r="C436" i="2"/>
  <c r="P436" i="2"/>
  <c r="B436" i="2"/>
  <c r="L436" i="2"/>
  <c r="M436" i="2" a="1"/>
  <c r="M3188" i="2" a="1"/>
  <c r="O3188" i="2" a="1"/>
  <c r="Q436" i="2" a="1"/>
  <c r="F3190" i="2" a="1"/>
  <c r="Q3188" i="2" a="1"/>
  <c r="O436" i="2" a="1"/>
  <c r="E55" i="48" a="1"/>
  <c r="E55" i="48" l="1"/>
  <c r="E3187" i="2"/>
  <c r="C3189" i="2"/>
  <c r="D3188" i="2"/>
  <c r="P3189" i="2"/>
  <c r="Q3188" i="2"/>
  <c r="M3188" i="2"/>
  <c r="O3188" i="2"/>
  <c r="J3190" i="2"/>
  <c r="H3190" i="2"/>
  <c r="F3190" i="2"/>
  <c r="K3190" i="2"/>
  <c r="I3190" i="2"/>
  <c r="G3190" i="2"/>
  <c r="B3189" i="2"/>
  <c r="L3189" i="2"/>
  <c r="N3189" i="2"/>
  <c r="E435" i="2"/>
  <c r="Q436" i="2"/>
  <c r="O436" i="2"/>
  <c r="M436" i="2"/>
  <c r="O3189" i="2" a="1"/>
  <c r="M3189" i="2" a="1"/>
  <c r="Q3189" i="2" a="1"/>
  <c r="F3191" i="2" a="1"/>
  <c r="M3189" i="2" l="1"/>
  <c r="O3189" i="2"/>
  <c r="Q3189" i="2"/>
  <c r="D3189" i="2"/>
  <c r="C3190" i="2"/>
  <c r="J3191" i="2"/>
  <c r="K3191" i="2"/>
  <c r="I3191" i="2"/>
  <c r="H3191" i="2"/>
  <c r="G3191" i="2"/>
  <c r="F3191" i="2"/>
  <c r="L3190" i="2"/>
  <c r="B3190" i="2"/>
  <c r="N3190" i="2"/>
  <c r="P3190" i="2"/>
  <c r="E3188" i="2"/>
  <c r="E436" i="2"/>
  <c r="D436" i="2"/>
  <c r="N437" i="2"/>
  <c r="P437" i="2"/>
  <c r="P438" i="2"/>
  <c r="C438" i="2"/>
  <c r="C437" i="2"/>
  <c r="L437" i="2"/>
  <c r="B437" i="2"/>
  <c r="O3190" i="2" a="1"/>
  <c r="O438" i="2" a="1"/>
  <c r="Q3190" i="2" a="1"/>
  <c r="Q438" i="2" a="1"/>
  <c r="F3192" i="2" a="1"/>
  <c r="M437" i="2" a="1"/>
  <c r="O437" i="2" a="1"/>
  <c r="M438" i="2" a="1"/>
  <c r="Q437" i="2" a="1"/>
  <c r="M3190" i="2" a="1"/>
  <c r="E3189" i="2" l="1"/>
  <c r="C3191" i="2"/>
  <c r="N3191" i="2"/>
  <c r="O3190" i="2"/>
  <c r="M3190" i="2"/>
  <c r="Q3190" i="2"/>
  <c r="H3192" i="2"/>
  <c r="F3192" i="2"/>
  <c r="K3192" i="2"/>
  <c r="J3192" i="2"/>
  <c r="I3192" i="2"/>
  <c r="G3192" i="2"/>
  <c r="D3190" i="2"/>
  <c r="L3191" i="2"/>
  <c r="B3191" i="2"/>
  <c r="P3191" i="2"/>
  <c r="O438" i="2"/>
  <c r="M438" i="2"/>
  <c r="Q438" i="2"/>
  <c r="M437" i="2"/>
  <c r="Q437" i="2"/>
  <c r="O437" i="2"/>
  <c r="D437" i="2"/>
  <c r="N439" i="2"/>
  <c r="N438" i="2"/>
  <c r="B438" i="2"/>
  <c r="L438" i="2"/>
  <c r="O3191" i="2" a="1"/>
  <c r="M3191" i="2" a="1"/>
  <c r="F3193" i="2" a="1"/>
  <c r="Q3191" i="2" a="1"/>
  <c r="O3191" i="2" l="1"/>
  <c r="M3191" i="2"/>
  <c r="Q3191" i="2"/>
  <c r="E3190" i="2"/>
  <c r="C3192" i="2"/>
  <c r="P3192" i="2"/>
  <c r="D3191" i="2"/>
  <c r="J3193" i="2"/>
  <c r="H3193" i="2"/>
  <c r="F3193" i="2"/>
  <c r="K3193" i="2"/>
  <c r="I3193" i="2"/>
  <c r="G3193" i="2"/>
  <c r="L3192" i="2"/>
  <c r="B3192" i="2"/>
  <c r="N3192" i="2"/>
  <c r="E437" i="2"/>
  <c r="E438" i="2"/>
  <c r="D438" i="2"/>
  <c r="C439" i="2"/>
  <c r="P440" i="2"/>
  <c r="P439" i="2"/>
  <c r="B439" i="2"/>
  <c r="L439" i="2"/>
  <c r="Q3192" i="2" a="1"/>
  <c r="Q439" i="2" a="1"/>
  <c r="O439" i="2" a="1"/>
  <c r="F3194" i="2" a="1"/>
  <c r="M439" i="2" a="1"/>
  <c r="O3192" i="2" a="1"/>
  <c r="M3192" i="2" a="1"/>
  <c r="E3191" i="2" l="1"/>
  <c r="O3192" i="2"/>
  <c r="M3192" i="2"/>
  <c r="Q3192" i="2"/>
  <c r="C3193" i="2"/>
  <c r="J3194" i="2"/>
  <c r="H3194" i="2"/>
  <c r="F3194" i="2"/>
  <c r="G3194" i="2"/>
  <c r="K3194" i="2"/>
  <c r="I3194" i="2"/>
  <c r="L3193" i="2"/>
  <c r="B3193" i="2"/>
  <c r="P3193" i="2"/>
  <c r="D3192" i="2"/>
  <c r="N3193" i="2"/>
  <c r="Q439" i="2"/>
  <c r="M439" i="2"/>
  <c r="O439" i="2"/>
  <c r="D439" i="2"/>
  <c r="P441" i="2"/>
  <c r="N440" i="2"/>
  <c r="C440" i="2" s="1"/>
  <c r="L440" i="2"/>
  <c r="B440" i="2"/>
  <c r="O440" i="2" a="1"/>
  <c r="O3193" i="2" a="1"/>
  <c r="Q440" i="2" a="1"/>
  <c r="Q3193" i="2" a="1"/>
  <c r="F3195" i="2" a="1"/>
  <c r="M3193" i="2" a="1"/>
  <c r="M440" i="2" a="1"/>
  <c r="E3192" i="2" l="1"/>
  <c r="O3193" i="2"/>
  <c r="Q3193" i="2"/>
  <c r="M3193" i="2"/>
  <c r="H3195" i="2"/>
  <c r="F3195" i="2"/>
  <c r="G3195" i="2"/>
  <c r="I3195" i="2"/>
  <c r="K3195" i="2"/>
  <c r="J3195" i="2"/>
  <c r="C3194" i="2"/>
  <c r="N3194" i="2"/>
  <c r="D3193" i="2"/>
  <c r="L3194" i="2"/>
  <c r="B3194" i="2"/>
  <c r="P3194" i="2"/>
  <c r="E439" i="2"/>
  <c r="M440" i="2"/>
  <c r="Q440" i="2"/>
  <c r="O440" i="2"/>
  <c r="D440" i="2"/>
  <c r="C441" i="2"/>
  <c r="N441" i="2"/>
  <c r="L441" i="2"/>
  <c r="B441" i="2"/>
  <c r="M441" i="2" a="1"/>
  <c r="F3196" i="2" a="1"/>
  <c r="Q441" i="2" a="1"/>
  <c r="O3194" i="2" a="1"/>
  <c r="Q3194" i="2" a="1"/>
  <c r="M3194" i="2" a="1"/>
  <c r="O441" i="2" a="1"/>
  <c r="P3195" i="2" l="1"/>
  <c r="E3193" i="2"/>
  <c r="Q3194" i="2"/>
  <c r="O3194" i="2"/>
  <c r="M3194" i="2"/>
  <c r="J3196" i="2"/>
  <c r="H3196" i="2"/>
  <c r="F3196" i="2"/>
  <c r="G3196" i="2"/>
  <c r="K3196" i="2"/>
  <c r="I3196" i="2"/>
  <c r="D3194" i="2"/>
  <c r="C3195" i="2"/>
  <c r="L3195" i="2"/>
  <c r="B3195" i="2"/>
  <c r="N3195" i="2"/>
  <c r="E440" i="2"/>
  <c r="O441" i="2"/>
  <c r="Q441" i="2"/>
  <c r="M441" i="2"/>
  <c r="C442" i="2"/>
  <c r="N442" i="2"/>
  <c r="P442" i="2"/>
  <c r="D441" i="2"/>
  <c r="B442" i="2"/>
  <c r="L442" i="2"/>
  <c r="O3195" i="2" a="1"/>
  <c r="Q3195" i="2" a="1"/>
  <c r="M3195" i="2" a="1"/>
  <c r="M442" i="2" a="1"/>
  <c r="Q442" i="2" a="1"/>
  <c r="F3197" i="2" a="1"/>
  <c r="O442" i="2" a="1"/>
  <c r="E3194" i="2" l="1"/>
  <c r="D3195" i="2"/>
  <c r="M3195" i="2"/>
  <c r="Q3195" i="2"/>
  <c r="O3195" i="2"/>
  <c r="K3197" i="2"/>
  <c r="J3197" i="2"/>
  <c r="H3197" i="2"/>
  <c r="G3197" i="2"/>
  <c r="F3197" i="2"/>
  <c r="I3197" i="2"/>
  <c r="N3196" i="2"/>
  <c r="P3196" i="2"/>
  <c r="L3196" i="2"/>
  <c r="B3196" i="2"/>
  <c r="C3196" i="2"/>
  <c r="E441" i="2"/>
  <c r="O442" i="2"/>
  <c r="Q442" i="2"/>
  <c r="M442" i="2"/>
  <c r="D442" i="2"/>
  <c r="P443" i="2"/>
  <c r="L443" i="2"/>
  <c r="B443" i="2"/>
  <c r="C443" i="2"/>
  <c r="N443" i="2"/>
  <c r="Q3196" i="2" a="1"/>
  <c r="O443" i="2" a="1"/>
  <c r="Q443" i="2" a="1"/>
  <c r="F3198" i="2" a="1"/>
  <c r="O3196" i="2" a="1"/>
  <c r="M443" i="2" a="1"/>
  <c r="M3196" i="2" a="1"/>
  <c r="E331" i="48" a="1"/>
  <c r="E331" i="48" l="1"/>
  <c r="D3196" i="2"/>
  <c r="P3197" i="2"/>
  <c r="I3198" i="2"/>
  <c r="H3198" i="2"/>
  <c r="F3198" i="2"/>
  <c r="K3198" i="2"/>
  <c r="J3198" i="2"/>
  <c r="G3198" i="2"/>
  <c r="Q3196" i="2"/>
  <c r="O3196" i="2"/>
  <c r="M3196" i="2"/>
  <c r="C3197" i="2"/>
  <c r="L3197" i="2"/>
  <c r="B3197" i="2"/>
  <c r="N3197" i="2"/>
  <c r="E3195" i="2"/>
  <c r="E442" i="2"/>
  <c r="M443" i="2"/>
  <c r="Q443" i="2"/>
  <c r="O443" i="2"/>
  <c r="Q3197" i="2" a="1"/>
  <c r="M3197" i="2" a="1"/>
  <c r="O3197" i="2" a="1"/>
  <c r="F3199" i="2" a="1"/>
  <c r="P3198" i="2" l="1"/>
  <c r="N3198" i="2"/>
  <c r="E3196" i="2"/>
  <c r="C3198" i="2"/>
  <c r="D3197" i="2"/>
  <c r="O3197" i="2"/>
  <c r="Q3197" i="2"/>
  <c r="M3197" i="2"/>
  <c r="K3199" i="2"/>
  <c r="I3199" i="2"/>
  <c r="J3199" i="2"/>
  <c r="H3199" i="2"/>
  <c r="G3199" i="2"/>
  <c r="F3199" i="2"/>
  <c r="L3198" i="2"/>
  <c r="B3198" i="2"/>
  <c r="E443" i="2"/>
  <c r="P444" i="2"/>
  <c r="D443" i="2"/>
  <c r="N444" i="2"/>
  <c r="C444" i="2" s="1"/>
  <c r="B444" i="2"/>
  <c r="L444" i="2"/>
  <c r="O3198" i="2" a="1"/>
  <c r="M3198" i="2" a="1"/>
  <c r="Q3198" i="2" a="1"/>
  <c r="M444" i="2" a="1"/>
  <c r="O444" i="2" a="1"/>
  <c r="F3200" i="2" a="1"/>
  <c r="Q444" i="2" a="1"/>
  <c r="D3198" i="2" l="1"/>
  <c r="E3197" i="2"/>
  <c r="M3198" i="2"/>
  <c r="O3198" i="2"/>
  <c r="Q3198" i="2"/>
  <c r="C3199" i="2"/>
  <c r="N3199" i="2"/>
  <c r="P3199" i="2"/>
  <c r="K3200" i="2"/>
  <c r="J3200" i="2"/>
  <c r="I3200" i="2"/>
  <c r="H3200" i="2"/>
  <c r="G3200" i="2"/>
  <c r="F3200" i="2"/>
  <c r="L3199" i="2"/>
  <c r="B3199" i="2"/>
  <c r="Q444" i="2"/>
  <c r="M444" i="2"/>
  <c r="O444" i="2"/>
  <c r="M3199" i="2" a="1"/>
  <c r="O3199" i="2" a="1"/>
  <c r="F3201" i="2" a="1"/>
  <c r="Q3199" i="2" a="1"/>
  <c r="P3200" i="2" l="1"/>
  <c r="E3198" i="2"/>
  <c r="C3200" i="2"/>
  <c r="N3200" i="2"/>
  <c r="M3199" i="2"/>
  <c r="Q3199" i="2"/>
  <c r="O3199" i="2"/>
  <c r="D3199" i="2"/>
  <c r="J3201" i="2"/>
  <c r="G3201" i="2"/>
  <c r="I3201" i="2"/>
  <c r="H3201" i="2"/>
  <c r="F3201" i="2"/>
  <c r="K3201" i="2"/>
  <c r="L3200" i="2"/>
  <c r="B3200" i="2"/>
  <c r="E444" i="2"/>
  <c r="D444" i="2"/>
  <c r="P445" i="2"/>
  <c r="N445" i="2"/>
  <c r="C445" i="2"/>
  <c r="L445" i="2"/>
  <c r="B445" i="2"/>
  <c r="O3200" i="2" a="1"/>
  <c r="M445" i="2" a="1"/>
  <c r="Q445" i="2" a="1"/>
  <c r="Q3200" i="2" a="1"/>
  <c r="M3200" i="2" a="1"/>
  <c r="O445" i="2" a="1"/>
  <c r="F3202" i="2" a="1"/>
  <c r="E56" i="48" a="1"/>
  <c r="E56" i="48" l="1"/>
  <c r="N3201" i="2"/>
  <c r="D3200" i="2"/>
  <c r="O3200" i="2"/>
  <c r="M3200" i="2"/>
  <c r="Q3200" i="2"/>
  <c r="E3199" i="2"/>
  <c r="J3202" i="2"/>
  <c r="I3202" i="2"/>
  <c r="H3202" i="2"/>
  <c r="G3202" i="2"/>
  <c r="F3202" i="2"/>
  <c r="K3202" i="2"/>
  <c r="L3201" i="2"/>
  <c r="B3201" i="2"/>
  <c r="C3201" i="2"/>
  <c r="P3201" i="2"/>
  <c r="M445" i="2"/>
  <c r="Q445" i="2"/>
  <c r="O445" i="2"/>
  <c r="D445" i="2"/>
  <c r="C446" i="2"/>
  <c r="N446" i="2"/>
  <c r="P446" i="2"/>
  <c r="B446" i="2"/>
  <c r="L446" i="2"/>
  <c r="F3203" i="2" a="1"/>
  <c r="Q3201" i="2" a="1"/>
  <c r="O3201" i="2" a="1"/>
  <c r="O446" i="2" a="1"/>
  <c r="M3201" i="2" a="1"/>
  <c r="Q446" i="2" a="1"/>
  <c r="M446" i="2" a="1"/>
  <c r="E3200" i="2" l="1"/>
  <c r="N3202" i="2"/>
  <c r="M3201" i="2"/>
  <c r="Q3201" i="2"/>
  <c r="O3201" i="2"/>
  <c r="K3203" i="2"/>
  <c r="J3203" i="2"/>
  <c r="H3203" i="2"/>
  <c r="G3203" i="2"/>
  <c r="I3203" i="2"/>
  <c r="F3203" i="2"/>
  <c r="C3202" i="2"/>
  <c r="D3201" i="2"/>
  <c r="B3202" i="2"/>
  <c r="L3202" i="2"/>
  <c r="P3202" i="2"/>
  <c r="E445" i="2"/>
  <c r="O446" i="2"/>
  <c r="Q446" i="2"/>
  <c r="M446" i="2"/>
  <c r="D446" i="2"/>
  <c r="P447" i="2"/>
  <c r="L447" i="2"/>
  <c r="B447" i="2"/>
  <c r="C447" i="2"/>
  <c r="N447" i="2"/>
  <c r="O447" i="2" a="1"/>
  <c r="Q447" i="2" a="1"/>
  <c r="M3202" i="2" a="1"/>
  <c r="O3202" i="2" a="1"/>
  <c r="F3204" i="2" a="1"/>
  <c r="M447" i="2" a="1"/>
  <c r="Q3202" i="2" a="1"/>
  <c r="P3203" i="2" l="1"/>
  <c r="G3204" i="2"/>
  <c r="I3204" i="2"/>
  <c r="H3204" i="2"/>
  <c r="F3204" i="2"/>
  <c r="K3204" i="2"/>
  <c r="J3204" i="2"/>
  <c r="O3202" i="2"/>
  <c r="Q3202" i="2"/>
  <c r="M3202" i="2"/>
  <c r="B3203" i="2"/>
  <c r="L3203" i="2"/>
  <c r="N3203" i="2"/>
  <c r="C3203" i="2"/>
  <c r="D3202" i="2"/>
  <c r="E3201" i="2"/>
  <c r="E446" i="2"/>
  <c r="Q447" i="2"/>
  <c r="O447" i="2"/>
  <c r="M447" i="2"/>
  <c r="N448" i="2"/>
  <c r="P449" i="2"/>
  <c r="D447" i="2"/>
  <c r="P448" i="2"/>
  <c r="B448" i="2"/>
  <c r="L448" i="2"/>
  <c r="C448" i="2"/>
  <c r="O448" i="2" a="1"/>
  <c r="M448" i="2" a="1"/>
  <c r="M3203" i="2" a="1"/>
  <c r="Q3203" i="2" a="1"/>
  <c r="Q448" i="2" a="1"/>
  <c r="F3205" i="2" a="1"/>
  <c r="O3203" i="2" a="1"/>
  <c r="N3204" i="2" l="1"/>
  <c r="E3202" i="2"/>
  <c r="P3204" i="2"/>
  <c r="J3205" i="2"/>
  <c r="I3205" i="2"/>
  <c r="H3205" i="2"/>
  <c r="G3205" i="2"/>
  <c r="F3205" i="2"/>
  <c r="K3205" i="2"/>
  <c r="Q3203" i="2"/>
  <c r="M3203" i="2"/>
  <c r="O3203" i="2"/>
  <c r="L3204" i="2"/>
  <c r="B3204" i="2"/>
  <c r="D3203" i="2"/>
  <c r="C3204" i="2"/>
  <c r="E447" i="2"/>
  <c r="M448" i="2"/>
  <c r="O448" i="2"/>
  <c r="Q448" i="2"/>
  <c r="N449" i="2"/>
  <c r="D448" i="2"/>
  <c r="C449" i="2"/>
  <c r="L449" i="2"/>
  <c r="B449" i="2"/>
  <c r="F3206" i="2" a="1"/>
  <c r="O449" i="2" a="1"/>
  <c r="Q449" i="2" a="1"/>
  <c r="Q3204" i="2" a="1"/>
  <c r="M449" i="2" a="1"/>
  <c r="O3204" i="2" a="1"/>
  <c r="M3204" i="2" a="1"/>
  <c r="N3205" i="2" l="1"/>
  <c r="D3204" i="2"/>
  <c r="E3203" i="2"/>
  <c r="K3206" i="2"/>
  <c r="J3206" i="2"/>
  <c r="I3206" i="2"/>
  <c r="H3206" i="2"/>
  <c r="F3206" i="2"/>
  <c r="G3206" i="2"/>
  <c r="M3204" i="2"/>
  <c r="Q3204" i="2"/>
  <c r="O3204" i="2"/>
  <c r="B3205" i="2"/>
  <c r="L3205" i="2"/>
  <c r="C3205" i="2"/>
  <c r="P3205" i="2"/>
  <c r="E448" i="2"/>
  <c r="Q449" i="2"/>
  <c r="M449" i="2"/>
  <c r="O449" i="2"/>
  <c r="D449" i="2"/>
  <c r="N450" i="2"/>
  <c r="P451" i="2"/>
  <c r="L450" i="2"/>
  <c r="B450" i="2"/>
  <c r="C450" i="2"/>
  <c r="P450" i="2"/>
  <c r="F3207" i="2" a="1"/>
  <c r="O3205" i="2" a="1"/>
  <c r="M3205" i="2" a="1"/>
  <c r="O450" i="2" a="1"/>
  <c r="Q3205" i="2" a="1"/>
  <c r="M450" i="2" a="1"/>
  <c r="Q450" i="2" a="1"/>
  <c r="P3206" i="2" l="1"/>
  <c r="N3206" i="2"/>
  <c r="C3206" i="2"/>
  <c r="D3205" i="2"/>
  <c r="O3205" i="2"/>
  <c r="Q3205" i="2"/>
  <c r="M3205" i="2"/>
  <c r="I3207" i="2"/>
  <c r="H3207" i="2"/>
  <c r="F3207" i="2"/>
  <c r="K3207" i="2"/>
  <c r="J3207" i="2"/>
  <c r="G3207" i="2"/>
  <c r="E3204" i="2"/>
  <c r="B3206" i="2"/>
  <c r="L3206" i="2"/>
  <c r="E449" i="2"/>
  <c r="Q450" i="2"/>
  <c r="O450" i="2"/>
  <c r="M450" i="2"/>
  <c r="C451" i="2"/>
  <c r="N451" i="2"/>
  <c r="D450" i="2"/>
  <c r="L451" i="2"/>
  <c r="B451" i="2"/>
  <c r="F3208" i="2" a="1"/>
  <c r="Q3206" i="2" a="1"/>
  <c r="M451" i="2" a="1"/>
  <c r="M3206" i="2" a="1"/>
  <c r="Q451" i="2" a="1"/>
  <c r="O451" i="2" a="1"/>
  <c r="O3206" i="2" a="1"/>
  <c r="E332" i="48" a="1"/>
  <c r="E332" i="48" l="1"/>
  <c r="D3206" i="2"/>
  <c r="E3205" i="2"/>
  <c r="M3206" i="2"/>
  <c r="O3206" i="2"/>
  <c r="Q3206" i="2"/>
  <c r="C3207" i="2"/>
  <c r="P3207" i="2"/>
  <c r="N3207" i="2"/>
  <c r="J3208" i="2"/>
  <c r="I3208" i="2"/>
  <c r="H3208" i="2"/>
  <c r="G3208" i="2"/>
  <c r="F3208" i="2"/>
  <c r="K3208" i="2"/>
  <c r="B3207" i="2"/>
  <c r="L3207" i="2"/>
  <c r="E450" i="2"/>
  <c r="Q451" i="2"/>
  <c r="O451" i="2"/>
  <c r="M451" i="2"/>
  <c r="F3209" i="2" a="1"/>
  <c r="M3207" i="2" a="1"/>
  <c r="Q3207" i="2" a="1"/>
  <c r="O3207" i="2" a="1"/>
  <c r="E3206" i="2" l="1"/>
  <c r="D3207" i="2"/>
  <c r="E451" i="2"/>
  <c r="Q3207" i="2"/>
  <c r="M3207" i="2"/>
  <c r="O3207" i="2"/>
  <c r="N3208" i="2"/>
  <c r="J3209" i="2"/>
  <c r="K3209" i="2"/>
  <c r="I3209" i="2"/>
  <c r="H3209" i="2"/>
  <c r="G3209" i="2"/>
  <c r="F3209" i="2"/>
  <c r="C3208" i="2"/>
  <c r="B3208" i="2"/>
  <c r="L3208" i="2"/>
  <c r="P3208" i="2"/>
  <c r="D451" i="2"/>
  <c r="N452" i="2"/>
  <c r="N453" i="2"/>
  <c r="C452" i="2"/>
  <c r="P452" i="2"/>
  <c r="B452" i="2"/>
  <c r="L452" i="2"/>
  <c r="F3210" i="2" a="1"/>
  <c r="M452" i="2" a="1"/>
  <c r="O452" i="2" a="1"/>
  <c r="Q3208" i="2" a="1"/>
  <c r="O3208" i="2" a="1"/>
  <c r="M3208" i="2" a="1"/>
  <c r="Q452" i="2" a="1"/>
  <c r="C3209" i="2" l="1"/>
  <c r="E3207" i="2"/>
  <c r="O3208" i="2"/>
  <c r="Q3208" i="2"/>
  <c r="M3208" i="2"/>
  <c r="F3210" i="2"/>
  <c r="J3210" i="2"/>
  <c r="I3210" i="2"/>
  <c r="H3210" i="2"/>
  <c r="G3210" i="2"/>
  <c r="K3210" i="2"/>
  <c r="N3209" i="2"/>
  <c r="B3209" i="2"/>
  <c r="L3209" i="2"/>
  <c r="D3208" i="2"/>
  <c r="P3209" i="2"/>
  <c r="O452" i="2"/>
  <c r="Q452" i="2"/>
  <c r="M452" i="2"/>
  <c r="C453" i="2"/>
  <c r="P453" i="2"/>
  <c r="D452" i="2"/>
  <c r="L453" i="2"/>
  <c r="B453" i="2"/>
  <c r="O3209" i="2" a="1"/>
  <c r="F3211" i="2" a="1"/>
  <c r="M3209" i="2" a="1"/>
  <c r="Q453" i="2" a="1"/>
  <c r="O453" i="2" a="1"/>
  <c r="Q3209" i="2" a="1"/>
  <c r="M453" i="2" a="1"/>
  <c r="N3210" i="2" l="1"/>
  <c r="Q3209" i="2"/>
  <c r="O3209" i="2"/>
  <c r="M3209" i="2"/>
  <c r="E3208" i="2"/>
  <c r="J3211" i="2"/>
  <c r="F3211" i="2"/>
  <c r="H3211" i="2"/>
  <c r="G3211" i="2"/>
  <c r="K3211" i="2"/>
  <c r="I3211" i="2"/>
  <c r="C3210" i="2"/>
  <c r="L3210" i="2"/>
  <c r="B3210" i="2"/>
  <c r="P3210" i="2"/>
  <c r="D3209" i="2"/>
  <c r="E452" i="2"/>
  <c r="Q453" i="2"/>
  <c r="O453" i="2"/>
  <c r="M453" i="2"/>
  <c r="D453" i="2"/>
  <c r="N454" i="2"/>
  <c r="C454" i="2"/>
  <c r="P454" i="2"/>
  <c r="L454" i="2"/>
  <c r="B454" i="2"/>
  <c r="O3210" i="2" a="1"/>
  <c r="M454" i="2" a="1"/>
  <c r="F3212" i="2" a="1"/>
  <c r="M3210" i="2" a="1"/>
  <c r="Q454" i="2" a="1"/>
  <c r="O454" i="2" a="1"/>
  <c r="Q3210" i="2" a="1"/>
  <c r="E3209" i="2" l="1"/>
  <c r="E453" i="2"/>
  <c r="J3212" i="2"/>
  <c r="K3212" i="2"/>
  <c r="I3212" i="2"/>
  <c r="H3212" i="2"/>
  <c r="G3212" i="2"/>
  <c r="F3212" i="2"/>
  <c r="Q3210" i="2"/>
  <c r="M3210" i="2"/>
  <c r="O3210" i="2"/>
  <c r="C3211" i="2"/>
  <c r="D3210" i="2"/>
  <c r="N3211" i="2"/>
  <c r="B3211" i="2"/>
  <c r="L3211" i="2"/>
  <c r="P3211" i="2"/>
  <c r="O454" i="2"/>
  <c r="M454" i="2"/>
  <c r="Q454" i="2"/>
  <c r="D454" i="2"/>
  <c r="N456" i="2"/>
  <c r="P456" i="2"/>
  <c r="N455" i="2"/>
  <c r="B455" i="2"/>
  <c r="L455" i="2"/>
  <c r="C455" i="2"/>
  <c r="P455" i="2"/>
  <c r="M455" i="2" a="1"/>
  <c r="M3211" i="2" a="1"/>
  <c r="F3213" i="2" a="1"/>
  <c r="O455" i="2" a="1"/>
  <c r="Q455" i="2" a="1"/>
  <c r="O3211" i="2" a="1"/>
  <c r="Q3211" i="2" a="1"/>
  <c r="N3212" i="2" l="1"/>
  <c r="C3212" i="2"/>
  <c r="M3211" i="2"/>
  <c r="O3211" i="2"/>
  <c r="Q3211" i="2"/>
  <c r="F3213" i="2"/>
  <c r="K3213" i="2"/>
  <c r="J3213" i="2"/>
  <c r="H3213" i="2"/>
  <c r="G3213" i="2"/>
  <c r="I3213" i="2"/>
  <c r="E3210" i="2"/>
  <c r="D3211" i="2"/>
  <c r="B3212" i="2"/>
  <c r="L3212" i="2"/>
  <c r="P3212" i="2"/>
  <c r="E454" i="2"/>
  <c r="O455" i="2"/>
  <c r="Q455" i="2"/>
  <c r="M455" i="2"/>
  <c r="M3212" i="2" a="1"/>
  <c r="Q3212" i="2" a="1"/>
  <c r="O3212" i="2" a="1"/>
  <c r="F3214" i="2" a="1"/>
  <c r="E57" i="48" a="1"/>
  <c r="E57" i="48" l="1"/>
  <c r="P3213" i="2"/>
  <c r="O3212" i="2"/>
  <c r="M3212" i="2"/>
  <c r="Q3212" i="2"/>
  <c r="J3214" i="2"/>
  <c r="F3214" i="2"/>
  <c r="K3214" i="2"/>
  <c r="I3214" i="2"/>
  <c r="H3214" i="2"/>
  <c r="G3214" i="2"/>
  <c r="E455" i="2"/>
  <c r="C3213" i="2"/>
  <c r="N3213" i="2"/>
  <c r="B3213" i="2"/>
  <c r="L3213" i="2"/>
  <c r="D3212" i="2"/>
  <c r="E3211" i="2"/>
  <c r="C456" i="2"/>
  <c r="D455" i="2"/>
  <c r="B456" i="2"/>
  <c r="L456" i="2"/>
  <c r="D456" i="2" s="1"/>
  <c r="F3215" i="2" a="1"/>
  <c r="M456" i="2" a="1"/>
  <c r="O3213" i="2" a="1"/>
  <c r="M3213" i="2" a="1"/>
  <c r="Q3213" i="2" a="1"/>
  <c r="O456" i="2" a="1"/>
  <c r="Q456" i="2" a="1"/>
  <c r="N3214" i="2" l="1"/>
  <c r="E3212" i="2"/>
  <c r="C3214" i="2"/>
  <c r="D3213" i="2"/>
  <c r="M3213" i="2"/>
  <c r="O3213" i="2"/>
  <c r="Q3213" i="2"/>
  <c r="J3215" i="2"/>
  <c r="K3215" i="2"/>
  <c r="I3215" i="2"/>
  <c r="H3215" i="2"/>
  <c r="G3215" i="2"/>
  <c r="F3215" i="2"/>
  <c r="B3214" i="2"/>
  <c r="L3214" i="2"/>
  <c r="P3214" i="2"/>
  <c r="O456" i="2"/>
  <c r="M456" i="2"/>
  <c r="Q456" i="2"/>
  <c r="P457" i="2"/>
  <c r="N457" i="2"/>
  <c r="N458" i="2"/>
  <c r="C457" i="2"/>
  <c r="L457" i="2"/>
  <c r="B457" i="2"/>
  <c r="F3216" i="2" a="1"/>
  <c r="O3214" i="2" a="1"/>
  <c r="O457" i="2" a="1"/>
  <c r="Q457" i="2" a="1"/>
  <c r="Q3214" i="2" a="1"/>
  <c r="M3214" i="2" a="1"/>
  <c r="M457" i="2" a="1"/>
  <c r="Q3214" i="2" l="1"/>
  <c r="O3214" i="2"/>
  <c r="M3214" i="2"/>
  <c r="N3215" i="2"/>
  <c r="C3215" i="2"/>
  <c r="F3216" i="2"/>
  <c r="I3216" i="2"/>
  <c r="H3216" i="2"/>
  <c r="K3216" i="2"/>
  <c r="J3216" i="2"/>
  <c r="G3216" i="2"/>
  <c r="B3215" i="2"/>
  <c r="L3215" i="2"/>
  <c r="P3215" i="2"/>
  <c r="D3214" i="2"/>
  <c r="E3213" i="2"/>
  <c r="E456" i="2"/>
  <c r="Q457" i="2"/>
  <c r="M457" i="2"/>
  <c r="O457" i="2"/>
  <c r="D457" i="2"/>
  <c r="L458" i="2"/>
  <c r="B458" i="2"/>
  <c r="C458" i="2"/>
  <c r="P458" i="2"/>
  <c r="Q458" i="2" a="1"/>
  <c r="M458" i="2" a="1"/>
  <c r="O3215" i="2" a="1"/>
  <c r="F3217" i="2" a="1"/>
  <c r="M3215" i="2" a="1"/>
  <c r="O458" i="2" a="1"/>
  <c r="Q3215" i="2" a="1"/>
  <c r="E3214" i="2" l="1"/>
  <c r="C3216" i="2"/>
  <c r="P3216" i="2"/>
  <c r="N3216" i="2"/>
  <c r="Q3215" i="2"/>
  <c r="O3215" i="2"/>
  <c r="M3215" i="2"/>
  <c r="D3215" i="2"/>
  <c r="J3217" i="2"/>
  <c r="F3217" i="2"/>
  <c r="K3217" i="2"/>
  <c r="I3217" i="2"/>
  <c r="H3217" i="2"/>
  <c r="G3217" i="2"/>
  <c r="L3216" i="2"/>
  <c r="B3216" i="2"/>
  <c r="E457" i="2"/>
  <c r="Q458" i="2"/>
  <c r="O458" i="2"/>
  <c r="M458" i="2"/>
  <c r="C459" i="2"/>
  <c r="D458" i="2"/>
  <c r="P459" i="2"/>
  <c r="N459" i="2" s="1"/>
  <c r="B459" i="2"/>
  <c r="L459" i="2"/>
  <c r="O3216" i="2" a="1"/>
  <c r="M3216" i="2" a="1"/>
  <c r="Q3216" i="2" a="1"/>
  <c r="Q459" i="2" a="1"/>
  <c r="M459" i="2" a="1"/>
  <c r="F3218" i="2" a="1"/>
  <c r="O459" i="2" a="1"/>
  <c r="E333" i="48" a="1"/>
  <c r="E333" i="48" l="1"/>
  <c r="N3217" i="2"/>
  <c r="O3216" i="2"/>
  <c r="M3216" i="2"/>
  <c r="Q3216" i="2"/>
  <c r="D3216" i="2"/>
  <c r="C3217" i="2"/>
  <c r="E3215" i="2"/>
  <c r="K3218" i="2"/>
  <c r="J3218" i="2"/>
  <c r="I3218" i="2"/>
  <c r="H3218" i="2"/>
  <c r="G3218" i="2"/>
  <c r="F3218" i="2"/>
  <c r="P3217" i="2"/>
  <c r="L3217" i="2"/>
  <c r="B3217" i="2"/>
  <c r="E458" i="2"/>
  <c r="O459" i="2"/>
  <c r="M459" i="2"/>
  <c r="Q459" i="2"/>
  <c r="D459" i="2"/>
  <c r="C460" i="2"/>
  <c r="P460" i="2"/>
  <c r="N460" i="2" s="1"/>
  <c r="B460" i="2"/>
  <c r="L460" i="2"/>
  <c r="M460" i="2" a="1"/>
  <c r="F3219" i="2" a="1"/>
  <c r="O3217" i="2" a="1"/>
  <c r="M3217" i="2" a="1"/>
  <c r="Q3217" i="2" a="1"/>
  <c r="Q460" i="2" a="1"/>
  <c r="O460" i="2" a="1"/>
  <c r="N3218" i="2" l="1"/>
  <c r="P3218" i="2"/>
  <c r="E3216" i="2"/>
  <c r="C3218" i="2"/>
  <c r="D3217" i="2"/>
  <c r="O3217" i="2"/>
  <c r="M3217" i="2"/>
  <c r="Q3217" i="2"/>
  <c r="F3219" i="2"/>
  <c r="J3219" i="2"/>
  <c r="I3219" i="2"/>
  <c r="G3219" i="2"/>
  <c r="K3219" i="2"/>
  <c r="H3219" i="2"/>
  <c r="L3218" i="2"/>
  <c r="B3218" i="2"/>
  <c r="E459" i="2"/>
  <c r="O460" i="2"/>
  <c r="Q460" i="2"/>
  <c r="M460" i="2"/>
  <c r="O3218" i="2" a="1"/>
  <c r="M3218" i="2" a="1"/>
  <c r="Q3218" i="2" a="1"/>
  <c r="F3220" i="2" a="1"/>
  <c r="D3218" i="2" l="1"/>
  <c r="O3218" i="2"/>
  <c r="Q3218" i="2"/>
  <c r="M3218" i="2"/>
  <c r="E3217" i="2"/>
  <c r="E460" i="2"/>
  <c r="N3219" i="2"/>
  <c r="J3220" i="2"/>
  <c r="G3220" i="2"/>
  <c r="F3220" i="2"/>
  <c r="I3220" i="2"/>
  <c r="H3220" i="2"/>
  <c r="K3220" i="2"/>
  <c r="P3219" i="2"/>
  <c r="C3219" i="2"/>
  <c r="B3219" i="2"/>
  <c r="L3219" i="2"/>
  <c r="P461" i="2"/>
  <c r="N462" i="2"/>
  <c r="D460" i="2"/>
  <c r="N461" i="2"/>
  <c r="B461" i="2"/>
  <c r="L461" i="2"/>
  <c r="C461" i="2"/>
  <c r="Q461" i="2" a="1"/>
  <c r="O461" i="2" a="1"/>
  <c r="M461" i="2" a="1"/>
  <c r="F3221" i="2" a="1"/>
  <c r="M3219" i="2" a="1"/>
  <c r="Q3219" i="2" a="1"/>
  <c r="O3219" i="2" a="1"/>
  <c r="E3218" i="2" l="1"/>
  <c r="D3219" i="2"/>
  <c r="N3220" i="2"/>
  <c r="K3221" i="2"/>
  <c r="J3221" i="2"/>
  <c r="F3221" i="2"/>
  <c r="I3221" i="2"/>
  <c r="H3221" i="2"/>
  <c r="G3221" i="2"/>
  <c r="M3219" i="2"/>
  <c r="O3219" i="2"/>
  <c r="Q3219" i="2"/>
  <c r="B3220" i="2"/>
  <c r="L3220" i="2"/>
  <c r="C3220" i="2"/>
  <c r="P3220" i="2"/>
  <c r="M461" i="2"/>
  <c r="Q461" i="2"/>
  <c r="O461" i="2"/>
  <c r="P463" i="2"/>
  <c r="C463" i="2"/>
  <c r="B462" i="2"/>
  <c r="L462" i="2"/>
  <c r="C462" i="2"/>
  <c r="D461" i="2"/>
  <c r="P462" i="2"/>
  <c r="M462" i="2" a="1"/>
  <c r="O3220" i="2" a="1"/>
  <c r="Q463" i="2" a="1"/>
  <c r="Q462" i="2" a="1"/>
  <c r="F3222" i="2" a="1"/>
  <c r="O462" i="2" a="1"/>
  <c r="O463" i="2" a="1"/>
  <c r="Q3220" i="2" a="1"/>
  <c r="M463" i="2" a="1"/>
  <c r="M3220" i="2" a="1"/>
  <c r="C3221" i="2" l="1"/>
  <c r="N3221" i="2"/>
  <c r="D3220" i="2"/>
  <c r="P3221" i="2"/>
  <c r="M3220" i="2"/>
  <c r="Q3220" i="2"/>
  <c r="O3220" i="2"/>
  <c r="F3222" i="2"/>
  <c r="J3222" i="2"/>
  <c r="K3222" i="2"/>
  <c r="I3222" i="2"/>
  <c r="H3222" i="2"/>
  <c r="G3222" i="2"/>
  <c r="B3221" i="2"/>
  <c r="L3221" i="2"/>
  <c r="E3219" i="2"/>
  <c r="E461" i="2"/>
  <c r="O462" i="2"/>
  <c r="Q462" i="2"/>
  <c r="M462" i="2"/>
  <c r="O463" i="2"/>
  <c r="M463" i="2"/>
  <c r="Q463" i="2"/>
  <c r="F3223" i="2" a="1"/>
  <c r="Q3221" i="2" a="1"/>
  <c r="M3221" i="2" a="1"/>
  <c r="O3221" i="2" a="1"/>
  <c r="Q3221" i="2" l="1"/>
  <c r="O3221" i="2"/>
  <c r="M3221" i="2"/>
  <c r="N3222" i="2"/>
  <c r="D3221" i="2"/>
  <c r="C3222" i="2"/>
  <c r="J3223" i="2"/>
  <c r="G3223" i="2"/>
  <c r="F3223" i="2"/>
  <c r="K3223" i="2"/>
  <c r="I3223" i="2"/>
  <c r="H3223" i="2"/>
  <c r="P3222" i="2"/>
  <c r="B3222" i="2"/>
  <c r="L3222" i="2"/>
  <c r="E3220" i="2"/>
  <c r="E462" i="2"/>
  <c r="E463" i="2"/>
  <c r="N463" i="2"/>
  <c r="D462" i="2"/>
  <c r="L463" i="2"/>
  <c r="B463" i="2"/>
  <c r="O3222" i="2" a="1"/>
  <c r="Q3222" i="2" a="1"/>
  <c r="F3224" i="2" a="1"/>
  <c r="M3222" i="2" a="1"/>
  <c r="E3221" i="2" l="1"/>
  <c r="O3222" i="2"/>
  <c r="M3222" i="2"/>
  <c r="Q3222" i="2"/>
  <c r="N3223" i="2"/>
  <c r="K3224" i="2"/>
  <c r="J3224" i="2"/>
  <c r="F3224" i="2"/>
  <c r="I3224" i="2"/>
  <c r="H3224" i="2"/>
  <c r="G3224" i="2"/>
  <c r="D3222" i="2"/>
  <c r="L3223" i="2"/>
  <c r="B3223" i="2"/>
  <c r="C3223" i="2"/>
  <c r="P3223" i="2"/>
  <c r="D463" i="2"/>
  <c r="P464" i="2"/>
  <c r="P465" i="2"/>
  <c r="N464" i="2"/>
  <c r="L464" i="2"/>
  <c r="B464" i="2"/>
  <c r="C464" i="2"/>
  <c r="O3223" i="2" a="1"/>
  <c r="M3223" i="2" a="1"/>
  <c r="O464" i="2" a="1"/>
  <c r="F3225" i="2" a="1"/>
  <c r="Q464" i="2" a="1"/>
  <c r="M464" i="2" a="1"/>
  <c r="Q3223" i="2" a="1"/>
  <c r="N3224" i="2" l="1"/>
  <c r="P3224" i="2"/>
  <c r="C3224" i="2"/>
  <c r="E3222" i="2"/>
  <c r="M3223" i="2"/>
  <c r="O3223" i="2"/>
  <c r="Q3223" i="2"/>
  <c r="F3225" i="2"/>
  <c r="J3225" i="2"/>
  <c r="I3225" i="2"/>
  <c r="H3225" i="2"/>
  <c r="G3225" i="2"/>
  <c r="K3225" i="2"/>
  <c r="L3224" i="2"/>
  <c r="B3224" i="2"/>
  <c r="D3223" i="2"/>
  <c r="Q464" i="2"/>
  <c r="O464" i="2"/>
  <c r="M464" i="2"/>
  <c r="D464" i="2"/>
  <c r="C465" i="2"/>
  <c r="N465" i="2"/>
  <c r="B465" i="2"/>
  <c r="L465" i="2"/>
  <c r="Q465" i="2" a="1"/>
  <c r="O3224" i="2" a="1"/>
  <c r="F3226" i="2" a="1"/>
  <c r="O465" i="2" a="1"/>
  <c r="M465" i="2" a="1"/>
  <c r="Q3224" i="2" a="1"/>
  <c r="M3224" i="2" a="1"/>
  <c r="N3225" i="2" l="1"/>
  <c r="D3224" i="2"/>
  <c r="Q3224" i="2"/>
  <c r="O3224" i="2"/>
  <c r="M3224" i="2"/>
  <c r="J3226" i="2"/>
  <c r="G3226" i="2"/>
  <c r="F3226" i="2"/>
  <c r="K3226" i="2"/>
  <c r="H3226" i="2"/>
  <c r="I3226" i="2"/>
  <c r="P3225" i="2"/>
  <c r="C3225" i="2"/>
  <c r="L3225" i="2"/>
  <c r="B3225" i="2"/>
  <c r="E3223" i="2"/>
  <c r="E464" i="2"/>
  <c r="M465" i="2"/>
  <c r="O465" i="2"/>
  <c r="Q465" i="2"/>
  <c r="C466" i="2"/>
  <c r="D465" i="2"/>
  <c r="P466" i="2"/>
  <c r="N467" i="2"/>
  <c r="L466" i="2"/>
  <c r="B466" i="2"/>
  <c r="O466" i="2" a="1"/>
  <c r="Q466" i="2" a="1"/>
  <c r="M3225" i="2" a="1"/>
  <c r="O3225" i="2" a="1"/>
  <c r="F3227" i="2" a="1"/>
  <c r="M466" i="2" a="1"/>
  <c r="Q3225" i="2" a="1"/>
  <c r="E58" i="48" a="1"/>
  <c r="E58" i="48" l="1"/>
  <c r="E3224" i="2"/>
  <c r="D3225" i="2"/>
  <c r="Q3225" i="2"/>
  <c r="O3225" i="2"/>
  <c r="M3225" i="2"/>
  <c r="K3227" i="2"/>
  <c r="J3227" i="2"/>
  <c r="F3227" i="2"/>
  <c r="I3227" i="2"/>
  <c r="H3227" i="2"/>
  <c r="G3227" i="2"/>
  <c r="N3226" i="2"/>
  <c r="L3226" i="2"/>
  <c r="B3226" i="2"/>
  <c r="C3226" i="2"/>
  <c r="P3226" i="2"/>
  <c r="E465" i="2"/>
  <c r="M466" i="2"/>
  <c r="Q466" i="2"/>
  <c r="O466" i="2"/>
  <c r="C467" i="2"/>
  <c r="P468" i="2"/>
  <c r="P467" i="2"/>
  <c r="B467" i="2"/>
  <c r="L467" i="2"/>
  <c r="N466" i="2"/>
  <c r="D466" i="2" s="1"/>
  <c r="F3228" i="2" a="1"/>
  <c r="M3226" i="2" a="1"/>
  <c r="M467" i="2" a="1"/>
  <c r="Q467" i="2" a="1"/>
  <c r="O467" i="2" a="1"/>
  <c r="Q3226" i="2" a="1"/>
  <c r="O3226" i="2" a="1"/>
  <c r="E334" i="48" a="1"/>
  <c r="E334" i="48" l="1"/>
  <c r="E3225" i="2"/>
  <c r="P3227" i="2"/>
  <c r="C3227" i="2"/>
  <c r="D3226" i="2"/>
  <c r="N3227" i="2"/>
  <c r="F3228" i="2"/>
  <c r="J3228" i="2"/>
  <c r="H3228" i="2"/>
  <c r="G3228" i="2"/>
  <c r="I3228" i="2"/>
  <c r="K3228" i="2"/>
  <c r="Q3226" i="2"/>
  <c r="M3226" i="2"/>
  <c r="O3226" i="2"/>
  <c r="B3227" i="2"/>
  <c r="L3227" i="2"/>
  <c r="E466" i="2"/>
  <c r="M467" i="2"/>
  <c r="Q467" i="2"/>
  <c r="O467" i="2"/>
  <c r="P469" i="2"/>
  <c r="N468" i="2"/>
  <c r="C468" i="2" s="1"/>
  <c r="L468" i="2"/>
  <c r="B468" i="2"/>
  <c r="D467" i="2"/>
  <c r="Q3227" i="2" a="1"/>
  <c r="M3227" i="2" a="1"/>
  <c r="Q468" i="2" a="1"/>
  <c r="M468" i="2" a="1"/>
  <c r="O468" i="2" a="1"/>
  <c r="F3229" i="2" a="1"/>
  <c r="O3227" i="2" a="1"/>
  <c r="O3227" i="2" l="1"/>
  <c r="M3227" i="2"/>
  <c r="Q3227" i="2"/>
  <c r="D3227" i="2"/>
  <c r="G3229" i="2"/>
  <c r="F3229" i="2"/>
  <c r="H3229" i="2"/>
  <c r="K3229" i="2"/>
  <c r="I3229" i="2"/>
  <c r="J3229" i="2"/>
  <c r="E3226" i="2"/>
  <c r="C3228" i="2"/>
  <c r="N3228" i="2"/>
  <c r="P3228" i="2"/>
  <c r="B3228" i="2"/>
  <c r="L3228" i="2"/>
  <c r="E467" i="2"/>
  <c r="O468" i="2"/>
  <c r="Q468" i="2"/>
  <c r="M468" i="2"/>
  <c r="D468" i="2"/>
  <c r="C469" i="2"/>
  <c r="N469" i="2"/>
  <c r="B469" i="2"/>
  <c r="L469" i="2"/>
  <c r="Q3228" i="2" a="1"/>
  <c r="M3228" i="2" a="1"/>
  <c r="F3230" i="2" a="1"/>
  <c r="Q469" i="2" a="1"/>
  <c r="O469" i="2" a="1"/>
  <c r="O3228" i="2" a="1"/>
  <c r="M469" i="2" a="1"/>
  <c r="E3227" i="2" l="1"/>
  <c r="P3229" i="2"/>
  <c r="Q3228" i="2"/>
  <c r="M3228" i="2"/>
  <c r="O3228" i="2"/>
  <c r="K3230" i="2"/>
  <c r="J3230" i="2"/>
  <c r="F3230" i="2"/>
  <c r="I3230" i="2"/>
  <c r="H3230" i="2"/>
  <c r="G3230" i="2"/>
  <c r="D3228" i="2"/>
  <c r="N3229" i="2"/>
  <c r="B3229" i="2"/>
  <c r="L3229" i="2"/>
  <c r="C3229" i="2"/>
  <c r="E468" i="2"/>
  <c r="O469" i="2"/>
  <c r="Q469" i="2"/>
  <c r="M469" i="2"/>
  <c r="D469" i="2"/>
  <c r="C470" i="2"/>
  <c r="N470" i="2"/>
  <c r="P470" i="2"/>
  <c r="L470" i="2"/>
  <c r="B470" i="2"/>
  <c r="Q3229" i="2" a="1"/>
  <c r="Q470" i="2" a="1"/>
  <c r="O3229" i="2" a="1"/>
  <c r="M3229" i="2" a="1"/>
  <c r="F3231" i="2" a="1"/>
  <c r="M470" i="2" a="1"/>
  <c r="O470" i="2" a="1"/>
  <c r="C3230" i="2" l="1"/>
  <c r="N3230" i="2"/>
  <c r="P3230" i="2"/>
  <c r="H3231" i="2"/>
  <c r="F3231" i="2"/>
  <c r="J3231" i="2"/>
  <c r="K3231" i="2"/>
  <c r="I3231" i="2"/>
  <c r="G3231" i="2"/>
  <c r="M3229" i="2"/>
  <c r="O3229" i="2"/>
  <c r="Q3229" i="2"/>
  <c r="L3230" i="2"/>
  <c r="B3230" i="2"/>
  <c r="E3228" i="2"/>
  <c r="D3229" i="2"/>
  <c r="E469" i="2"/>
  <c r="O470" i="2"/>
  <c r="M470" i="2"/>
  <c r="Q470" i="2"/>
  <c r="D470" i="2"/>
  <c r="O3230" i="2" a="1"/>
  <c r="Q3230" i="2" a="1"/>
  <c r="M3230" i="2" a="1"/>
  <c r="F3232" i="2" a="1"/>
  <c r="P3231" i="2" l="1"/>
  <c r="M3230" i="2"/>
  <c r="O3230" i="2"/>
  <c r="Q3230" i="2"/>
  <c r="D3230" i="2"/>
  <c r="C3231" i="2"/>
  <c r="J3232" i="2"/>
  <c r="G3232" i="2"/>
  <c r="F3232" i="2"/>
  <c r="K3232" i="2"/>
  <c r="I3232" i="2"/>
  <c r="H3232" i="2"/>
  <c r="E3229" i="2"/>
  <c r="N3231" i="2"/>
  <c r="L3231" i="2"/>
  <c r="B3231" i="2"/>
  <c r="E470" i="2"/>
  <c r="N471" i="2"/>
  <c r="N472" i="2"/>
  <c r="P471" i="2"/>
  <c r="B471" i="2"/>
  <c r="L471" i="2"/>
  <c r="C471" i="2"/>
  <c r="F3233" i="2" a="1"/>
  <c r="Q3231" i="2" a="1"/>
  <c r="M471" i="2" a="1"/>
  <c r="O471" i="2" a="1"/>
  <c r="O3231" i="2" a="1"/>
  <c r="M3231" i="2" a="1"/>
  <c r="Q471" i="2" a="1"/>
  <c r="D3231" i="2" l="1"/>
  <c r="E3230" i="2"/>
  <c r="M3231" i="2"/>
  <c r="Q3231" i="2"/>
  <c r="O3231" i="2"/>
  <c r="N3232" i="2"/>
  <c r="K3233" i="2"/>
  <c r="J3233" i="2"/>
  <c r="F3233" i="2"/>
  <c r="I3233" i="2"/>
  <c r="H3233" i="2"/>
  <c r="G3233" i="2"/>
  <c r="L3232" i="2"/>
  <c r="B3232" i="2"/>
  <c r="C3232" i="2"/>
  <c r="P3232" i="2"/>
  <c r="Q471" i="2"/>
  <c r="M471" i="2"/>
  <c r="O471" i="2"/>
  <c r="P472" i="2"/>
  <c r="D471" i="2"/>
  <c r="P473" i="2"/>
  <c r="N473" i="2"/>
  <c r="C472" i="2"/>
  <c r="B472" i="2"/>
  <c r="L472" i="2"/>
  <c r="M472" i="2" a="1"/>
  <c r="F3234" i="2" a="1"/>
  <c r="M3232" i="2" a="1"/>
  <c r="O3232" i="2" a="1"/>
  <c r="Q472" i="2" a="1"/>
  <c r="O472" i="2" a="1"/>
  <c r="Q3232" i="2" a="1"/>
  <c r="N3233" i="2" l="1"/>
  <c r="P3233" i="2"/>
  <c r="E3231" i="2"/>
  <c r="C3233" i="2"/>
  <c r="M3232" i="2"/>
  <c r="O3232" i="2"/>
  <c r="Q3232" i="2"/>
  <c r="F3234" i="2"/>
  <c r="J3234" i="2"/>
  <c r="H3234" i="2"/>
  <c r="K3234" i="2"/>
  <c r="I3234" i="2"/>
  <c r="G3234" i="2"/>
  <c r="D3232" i="2"/>
  <c r="L3233" i="2"/>
  <c r="B3233" i="2"/>
  <c r="E471" i="2"/>
  <c r="Q472" i="2"/>
  <c r="O472" i="2"/>
  <c r="M472" i="2"/>
  <c r="D472" i="2"/>
  <c r="C473" i="2"/>
  <c r="B473" i="2"/>
  <c r="L473" i="2"/>
  <c r="D473" i="2" s="1"/>
  <c r="M3233" i="2" a="1"/>
  <c r="F3235" i="2" a="1"/>
  <c r="M473" i="2" a="1"/>
  <c r="O473" i="2" a="1"/>
  <c r="Q473" i="2" a="1"/>
  <c r="O3233" i="2" a="1"/>
  <c r="Q3233" i="2" a="1"/>
  <c r="D3233" i="2" l="1"/>
  <c r="Q3233" i="2"/>
  <c r="O3233" i="2"/>
  <c r="M3233" i="2"/>
  <c r="C3234" i="2"/>
  <c r="J3235" i="2"/>
  <c r="G3235" i="2"/>
  <c r="F3235" i="2"/>
  <c r="K3235" i="2"/>
  <c r="I3235" i="2"/>
  <c r="H3235" i="2"/>
  <c r="P3234" i="2"/>
  <c r="N3234" i="2"/>
  <c r="L3234" i="2"/>
  <c r="B3234" i="2"/>
  <c r="E3232" i="2"/>
  <c r="E472" i="2"/>
  <c r="Q473" i="2"/>
  <c r="M473" i="2"/>
  <c r="O473" i="2"/>
  <c r="N474" i="2"/>
  <c r="B474" i="2"/>
  <c r="L474" i="2"/>
  <c r="C474" i="2"/>
  <c r="P474" i="2"/>
  <c r="F3236" i="2" a="1"/>
  <c r="O3234" i="2" a="1"/>
  <c r="Q3234" i="2" a="1"/>
  <c r="Q474" i="2" a="1"/>
  <c r="M474" i="2" a="1"/>
  <c r="O474" i="2" a="1"/>
  <c r="M3234" i="2" a="1"/>
  <c r="E3233" i="2" l="1"/>
  <c r="N3235" i="2"/>
  <c r="M3234" i="2"/>
  <c r="O3234" i="2"/>
  <c r="Q3234" i="2"/>
  <c r="K3236" i="2"/>
  <c r="J3236" i="2"/>
  <c r="F3236" i="2"/>
  <c r="I3236" i="2"/>
  <c r="H3236" i="2"/>
  <c r="G3236" i="2"/>
  <c r="L3235" i="2"/>
  <c r="B3235" i="2"/>
  <c r="C3235" i="2"/>
  <c r="P3235" i="2"/>
  <c r="D3234" i="2"/>
  <c r="E473" i="2"/>
  <c r="Q474" i="2"/>
  <c r="M474" i="2"/>
  <c r="O474" i="2"/>
  <c r="D474" i="2"/>
  <c r="C475" i="2"/>
  <c r="P475" i="2"/>
  <c r="N475" i="2" s="1"/>
  <c r="L475" i="2"/>
  <c r="B475" i="2"/>
  <c r="O475" i="2" a="1"/>
  <c r="O3235" i="2" a="1"/>
  <c r="M3235" i="2" a="1"/>
  <c r="Q3235" i="2" a="1"/>
  <c r="F3237" i="2" a="1"/>
  <c r="Q475" i="2" a="1"/>
  <c r="M475" i="2" a="1"/>
  <c r="P3236" i="2" l="1"/>
  <c r="N3236" i="2"/>
  <c r="C3236" i="2"/>
  <c r="E3234" i="2"/>
  <c r="M3235" i="2"/>
  <c r="O3235" i="2"/>
  <c r="Q3235" i="2"/>
  <c r="F3237" i="2"/>
  <c r="J3237" i="2"/>
  <c r="H3237" i="2"/>
  <c r="K3237" i="2"/>
  <c r="I3237" i="2"/>
  <c r="G3237" i="2"/>
  <c r="D3235" i="2"/>
  <c r="L3236" i="2"/>
  <c r="B3236" i="2"/>
  <c r="E474" i="2"/>
  <c r="O475" i="2"/>
  <c r="M475" i="2"/>
  <c r="Q475" i="2"/>
  <c r="F3238" i="2" a="1"/>
  <c r="Q3236" i="2" a="1"/>
  <c r="M3236" i="2" a="1"/>
  <c r="O3236" i="2" a="1"/>
  <c r="E335" i="48" a="1"/>
  <c r="E59" i="48" a="1"/>
  <c r="E59" i="48" l="1"/>
  <c r="E335" i="48"/>
  <c r="D3236" i="2"/>
  <c r="O3236" i="2"/>
  <c r="Q3236" i="2"/>
  <c r="M3236" i="2"/>
  <c r="C3237" i="2"/>
  <c r="K3238" i="2"/>
  <c r="J3238" i="2"/>
  <c r="I3238" i="2"/>
  <c r="G3238" i="2"/>
  <c r="F3238" i="2"/>
  <c r="H3238" i="2"/>
  <c r="N3237" i="2"/>
  <c r="P3237" i="2"/>
  <c r="L3237" i="2"/>
  <c r="B3237" i="2"/>
  <c r="E3236" i="2"/>
  <c r="E3235" i="2"/>
  <c r="E475" i="2"/>
  <c r="P476" i="2"/>
  <c r="C476" i="2"/>
  <c r="D475" i="2"/>
  <c r="N476" i="2"/>
  <c r="L476" i="2"/>
  <c r="B476" i="2"/>
  <c r="M3237" i="2" a="1"/>
  <c r="O3237" i="2" a="1"/>
  <c r="Q3237" i="2" a="1"/>
  <c r="Q476" i="2" a="1"/>
  <c r="O476" i="2" a="1"/>
  <c r="M476" i="2" a="1"/>
  <c r="F3239" i="2" a="1"/>
  <c r="N3238" i="2" l="1"/>
  <c r="C3238" i="2"/>
  <c r="M3237" i="2"/>
  <c r="Q3237" i="2"/>
  <c r="O3237" i="2"/>
  <c r="P3238" i="2"/>
  <c r="D3237" i="2"/>
  <c r="K3239" i="2"/>
  <c r="J3239" i="2"/>
  <c r="F3239" i="2"/>
  <c r="I3239" i="2"/>
  <c r="H3239" i="2"/>
  <c r="G3239" i="2"/>
  <c r="L3238" i="2"/>
  <c r="B3238" i="2"/>
  <c r="Q476" i="2"/>
  <c r="M476" i="2"/>
  <c r="O476" i="2"/>
  <c r="P477" i="2"/>
  <c r="N478" i="2"/>
  <c r="C477" i="2"/>
  <c r="N477" i="2"/>
  <c r="L477" i="2"/>
  <c r="B477" i="2"/>
  <c r="D476" i="2"/>
  <c r="M3238" i="2" a="1"/>
  <c r="O3238" i="2" a="1"/>
  <c r="Q3238" i="2" a="1"/>
  <c r="M477" i="2" a="1"/>
  <c r="F3240" i="2" a="1"/>
  <c r="O477" i="2" a="1"/>
  <c r="Q477" i="2" a="1"/>
  <c r="P3239" i="2" l="1"/>
  <c r="D3238" i="2"/>
  <c r="N3239" i="2"/>
  <c r="E3237" i="2"/>
  <c r="O3238" i="2"/>
  <c r="M3238" i="2"/>
  <c r="Q3238" i="2"/>
  <c r="C3239" i="2"/>
  <c r="G3240" i="2"/>
  <c r="F3240" i="2"/>
  <c r="J3240" i="2"/>
  <c r="H3240" i="2"/>
  <c r="K3240" i="2"/>
  <c r="I3240" i="2"/>
  <c r="B3239" i="2"/>
  <c r="L3239" i="2"/>
  <c r="E476" i="2"/>
  <c r="M477" i="2"/>
  <c r="Q477" i="2"/>
  <c r="O477" i="2"/>
  <c r="C478" i="2"/>
  <c r="P478" i="2"/>
  <c r="D477" i="2"/>
  <c r="B478" i="2"/>
  <c r="L478" i="2"/>
  <c r="M478" i="2" a="1"/>
  <c r="F3241" i="2" a="1"/>
  <c r="O3239" i="2" a="1"/>
  <c r="Q478" i="2" a="1"/>
  <c r="Q3239" i="2" a="1"/>
  <c r="M3239" i="2" a="1"/>
  <c r="O478" i="2" a="1"/>
  <c r="D3239" i="2" l="1"/>
  <c r="E3238" i="2"/>
  <c r="M3239" i="2"/>
  <c r="Q3239" i="2"/>
  <c r="O3239" i="2"/>
  <c r="K3241" i="2"/>
  <c r="J3241" i="2"/>
  <c r="I3241" i="2"/>
  <c r="G3241" i="2"/>
  <c r="F3241" i="2"/>
  <c r="H3241" i="2"/>
  <c r="P3240" i="2"/>
  <c r="N3240" i="2"/>
  <c r="B3240" i="2"/>
  <c r="L3240" i="2"/>
  <c r="C3240" i="2"/>
  <c r="E477" i="2"/>
  <c r="M478" i="2"/>
  <c r="Q478" i="2"/>
  <c r="O478" i="2"/>
  <c r="D478" i="2"/>
  <c r="C479" i="2"/>
  <c r="N479" i="2"/>
  <c r="P479" i="2"/>
  <c r="B479" i="2"/>
  <c r="L479" i="2"/>
  <c r="M479" i="2" a="1"/>
  <c r="Q3240" i="2" a="1"/>
  <c r="O3240" i="2" a="1"/>
  <c r="F3242" i="2" a="1"/>
  <c r="O479" i="2" a="1"/>
  <c r="M3240" i="2" a="1"/>
  <c r="Q479" i="2" a="1"/>
  <c r="D3240" i="2" l="1"/>
  <c r="E3239" i="2"/>
  <c r="N3241" i="2"/>
  <c r="C3241" i="2"/>
  <c r="P3241" i="2"/>
  <c r="M3240" i="2"/>
  <c r="O3240" i="2"/>
  <c r="Q3240" i="2"/>
  <c r="K3242" i="2"/>
  <c r="J3242" i="2"/>
  <c r="F3242" i="2"/>
  <c r="I3242" i="2"/>
  <c r="H3242" i="2"/>
  <c r="G3242" i="2"/>
  <c r="L3241" i="2"/>
  <c r="B3241" i="2"/>
  <c r="E478" i="2"/>
  <c r="M479" i="2"/>
  <c r="Q479" i="2"/>
  <c r="O479" i="2"/>
  <c r="P481" i="2"/>
  <c r="D479" i="2"/>
  <c r="C480" i="2"/>
  <c r="P480" i="2"/>
  <c r="N480" i="2" s="1"/>
  <c r="B480" i="2"/>
  <c r="L480" i="2"/>
  <c r="F3243" i="2" a="1"/>
  <c r="O480" i="2" a="1"/>
  <c r="Q3241" i="2" a="1"/>
  <c r="M480" i="2" a="1"/>
  <c r="Q480" i="2" a="1"/>
  <c r="M3241" i="2" a="1"/>
  <c r="O3241" i="2" a="1"/>
  <c r="D3241" i="2" l="1"/>
  <c r="P3242" i="2"/>
  <c r="Q3241" i="2"/>
  <c r="O3241" i="2"/>
  <c r="M3241" i="2"/>
  <c r="C3242" i="2"/>
  <c r="G3243" i="2"/>
  <c r="F3243" i="2"/>
  <c r="J3243" i="2"/>
  <c r="H3243" i="2"/>
  <c r="K3243" i="2"/>
  <c r="I3243" i="2"/>
  <c r="N3242" i="2"/>
  <c r="B3242" i="2"/>
  <c r="L3242" i="2"/>
  <c r="E3240" i="2"/>
  <c r="E479" i="2"/>
  <c r="M480" i="2"/>
  <c r="Q480" i="2"/>
  <c r="O480" i="2"/>
  <c r="D480" i="2"/>
  <c r="P482" i="2"/>
  <c r="C481" i="2"/>
  <c r="N481" i="2"/>
  <c r="B481" i="2"/>
  <c r="L481" i="2"/>
  <c r="O481" i="2" a="1"/>
  <c r="M3242" i="2" a="1"/>
  <c r="F3244" i="2" a="1"/>
  <c r="O3242" i="2" a="1"/>
  <c r="M481" i="2" a="1"/>
  <c r="Q481" i="2" a="1"/>
  <c r="Q3242" i="2" a="1"/>
  <c r="D3242" i="2" l="1"/>
  <c r="E3241" i="2"/>
  <c r="M3242" i="2"/>
  <c r="O3242" i="2"/>
  <c r="Q3242" i="2"/>
  <c r="K3244" i="2"/>
  <c r="J3244" i="2"/>
  <c r="I3244" i="2"/>
  <c r="H3244" i="2"/>
  <c r="G3244" i="2"/>
  <c r="F3244" i="2"/>
  <c r="N3243" i="2"/>
  <c r="C3243" i="2"/>
  <c r="B3243" i="2"/>
  <c r="L3243" i="2"/>
  <c r="P3243" i="2"/>
  <c r="E480" i="2"/>
  <c r="M481" i="2"/>
  <c r="O481" i="2"/>
  <c r="Q481" i="2"/>
  <c r="C482" i="2"/>
  <c r="N482" i="2"/>
  <c r="D481" i="2"/>
  <c r="N483" i="2"/>
  <c r="B482" i="2"/>
  <c r="L482" i="2"/>
  <c r="O482" i="2" a="1"/>
  <c r="M3243" i="2" a="1"/>
  <c r="Q482" i="2" a="1"/>
  <c r="Q3243" i="2" a="1"/>
  <c r="F3245" i="2" a="1"/>
  <c r="O3243" i="2" a="1"/>
  <c r="M482" i="2" a="1"/>
  <c r="N3244" i="2" l="1"/>
  <c r="P3244" i="2"/>
  <c r="C3244" i="2"/>
  <c r="E3242" i="2"/>
  <c r="O3243" i="2"/>
  <c r="M3243" i="2"/>
  <c r="Q3243" i="2"/>
  <c r="K3245" i="2"/>
  <c r="J3245" i="2"/>
  <c r="I3245" i="2"/>
  <c r="F3245" i="2"/>
  <c r="H3245" i="2"/>
  <c r="G3245" i="2"/>
  <c r="D3243" i="2"/>
  <c r="L3244" i="2"/>
  <c r="B3244" i="2"/>
  <c r="E481" i="2"/>
  <c r="D482" i="2"/>
  <c r="Q482" i="2"/>
  <c r="O482" i="2"/>
  <c r="M482" i="2"/>
  <c r="C483" i="2"/>
  <c r="P483" i="2"/>
  <c r="L483" i="2"/>
  <c r="B483" i="2"/>
  <c r="M3244" i="2" a="1"/>
  <c r="O3244" i="2" a="1"/>
  <c r="Q3244" i="2" a="1"/>
  <c r="F3246" i="2" a="1"/>
  <c r="M483" i="2" a="1"/>
  <c r="O483" i="2" a="1"/>
  <c r="Q483" i="2" a="1"/>
  <c r="N3245" i="2" l="1"/>
  <c r="D3244" i="2"/>
  <c r="M3244" i="2"/>
  <c r="Q3244" i="2"/>
  <c r="O3244" i="2"/>
  <c r="P3245" i="2"/>
  <c r="C3245" i="2"/>
  <c r="G3246" i="2"/>
  <c r="F3246" i="2"/>
  <c r="J3246" i="2"/>
  <c r="H3246" i="2"/>
  <c r="K3246" i="2"/>
  <c r="I3246" i="2"/>
  <c r="B3245" i="2"/>
  <c r="L3245" i="2"/>
  <c r="E3243" i="2"/>
  <c r="E482" i="2"/>
  <c r="Q483" i="2"/>
  <c r="M483" i="2"/>
  <c r="O483" i="2"/>
  <c r="P484" i="2"/>
  <c r="P485" i="2"/>
  <c r="D483" i="2"/>
  <c r="N484" i="2"/>
  <c r="C484" i="2" s="1"/>
  <c r="L484" i="2"/>
  <c r="B484" i="2"/>
  <c r="M3245" i="2" a="1"/>
  <c r="O484" i="2" a="1"/>
  <c r="F3247" i="2" a="1"/>
  <c r="O3245" i="2" a="1"/>
  <c r="Q484" i="2" a="1"/>
  <c r="M484" i="2" a="1"/>
  <c r="Q3245" i="2" a="1"/>
  <c r="E3244" i="2" l="1"/>
  <c r="D3245" i="2"/>
  <c r="M3245" i="2"/>
  <c r="O3245" i="2"/>
  <c r="Q3245" i="2"/>
  <c r="K3247" i="2"/>
  <c r="J3247" i="2"/>
  <c r="I3247" i="2"/>
  <c r="H3247" i="2"/>
  <c r="G3247" i="2"/>
  <c r="F3247" i="2"/>
  <c r="B3246" i="2"/>
  <c r="L3246" i="2"/>
  <c r="C3246" i="2"/>
  <c r="N3246" i="2"/>
  <c r="P3246" i="2"/>
  <c r="E483" i="2"/>
  <c r="Q484" i="2"/>
  <c r="O484" i="2"/>
  <c r="M484" i="2"/>
  <c r="P486" i="2"/>
  <c r="C485" i="2"/>
  <c r="D484" i="2"/>
  <c r="N485" i="2"/>
  <c r="B485" i="2"/>
  <c r="L485" i="2"/>
  <c r="O3246" i="2" a="1"/>
  <c r="F3248" i="2" a="1"/>
  <c r="O485" i="2" a="1"/>
  <c r="M485" i="2" a="1"/>
  <c r="M3246" i="2" a="1"/>
  <c r="Q485" i="2" a="1"/>
  <c r="Q3246" i="2" a="1"/>
  <c r="E336" i="48" a="1"/>
  <c r="E336" i="48" l="1"/>
  <c r="N3247" i="2"/>
  <c r="C3247" i="2"/>
  <c r="P3247" i="2"/>
  <c r="E3245" i="2"/>
  <c r="M3246" i="2"/>
  <c r="O3246" i="2"/>
  <c r="Q3246" i="2"/>
  <c r="K3248" i="2"/>
  <c r="J3248" i="2"/>
  <c r="I3248" i="2"/>
  <c r="F3248" i="2"/>
  <c r="H3248" i="2"/>
  <c r="G3248" i="2"/>
  <c r="D3246" i="2"/>
  <c r="L3247" i="2"/>
  <c r="B3247" i="2"/>
  <c r="E484" i="2"/>
  <c r="Q485" i="2"/>
  <c r="O485" i="2"/>
  <c r="M485" i="2"/>
  <c r="N486" i="2"/>
  <c r="L486" i="2"/>
  <c r="B486" i="2"/>
  <c r="D485" i="2"/>
  <c r="C486" i="2"/>
  <c r="Q3247" i="2" a="1"/>
  <c r="O486" i="2" a="1"/>
  <c r="M486" i="2" a="1"/>
  <c r="F3249" i="2" a="1"/>
  <c r="O3247" i="2" a="1"/>
  <c r="Q486" i="2" a="1"/>
  <c r="M3247" i="2" a="1"/>
  <c r="E60" i="48" a="1"/>
  <c r="E60" i="48" l="1"/>
  <c r="P3248" i="2"/>
  <c r="O3247" i="2"/>
  <c r="Q3247" i="2"/>
  <c r="M3247" i="2"/>
  <c r="D3247" i="2"/>
  <c r="N3248" i="2"/>
  <c r="C3248" i="2"/>
  <c r="G3249" i="2"/>
  <c r="F3249" i="2"/>
  <c r="J3249" i="2"/>
  <c r="H3249" i="2"/>
  <c r="K3249" i="2"/>
  <c r="I3249" i="2"/>
  <c r="B3248" i="2"/>
  <c r="L3248" i="2"/>
  <c r="E3246" i="2"/>
  <c r="E485" i="2"/>
  <c r="Q486" i="2"/>
  <c r="M486" i="2"/>
  <c r="O486" i="2"/>
  <c r="C487" i="2"/>
  <c r="P488" i="2"/>
  <c r="D486" i="2"/>
  <c r="P487" i="2"/>
  <c r="N487" i="2" s="1"/>
  <c r="B487" i="2"/>
  <c r="L487" i="2"/>
  <c r="F3250" i="2" a="1"/>
  <c r="M3248" i="2" a="1"/>
  <c r="O487" i="2" a="1"/>
  <c r="O3248" i="2" a="1"/>
  <c r="Q487" i="2" a="1"/>
  <c r="Q3248" i="2" a="1"/>
  <c r="M487" i="2" a="1"/>
  <c r="E3247" i="2" l="1"/>
  <c r="D3248" i="2"/>
  <c r="Q3248" i="2"/>
  <c r="M3248" i="2"/>
  <c r="O3248" i="2"/>
  <c r="K3250" i="2"/>
  <c r="J3250" i="2"/>
  <c r="I3250" i="2"/>
  <c r="H3250" i="2"/>
  <c r="G3250" i="2"/>
  <c r="F3250" i="2"/>
  <c r="N3249" i="2"/>
  <c r="P3249" i="2"/>
  <c r="B3249" i="2"/>
  <c r="L3249" i="2"/>
  <c r="C3249" i="2"/>
  <c r="E486" i="2"/>
  <c r="M487" i="2"/>
  <c r="Q487" i="2"/>
  <c r="O487" i="2"/>
  <c r="P489" i="2"/>
  <c r="D487" i="2"/>
  <c r="N488" i="2"/>
  <c r="C488" i="2" s="1"/>
  <c r="L488" i="2"/>
  <c r="B488" i="2"/>
  <c r="Q488" i="2" a="1"/>
  <c r="M488" i="2" a="1"/>
  <c r="O3249" i="2" a="1"/>
  <c r="F3251" i="2" a="1"/>
  <c r="O488" i="2" a="1"/>
  <c r="M3249" i="2" a="1"/>
  <c r="Q3249" i="2" a="1"/>
  <c r="D3249" i="2" l="1"/>
  <c r="P3250" i="2"/>
  <c r="E3248" i="2"/>
  <c r="C3250" i="2"/>
  <c r="N3250" i="2"/>
  <c r="M3249" i="2"/>
  <c r="O3249" i="2"/>
  <c r="Q3249" i="2"/>
  <c r="I3251" i="2"/>
  <c r="F3251" i="2"/>
  <c r="H3251" i="2"/>
  <c r="G3251" i="2"/>
  <c r="K3251" i="2"/>
  <c r="J3251" i="2"/>
  <c r="L3250" i="2"/>
  <c r="B3250" i="2"/>
  <c r="E487" i="2"/>
  <c r="O488" i="2"/>
  <c r="M488" i="2"/>
  <c r="Q488" i="2"/>
  <c r="D488" i="2"/>
  <c r="N489" i="2"/>
  <c r="L489" i="2"/>
  <c r="B489" i="2"/>
  <c r="C489" i="2"/>
  <c r="M489" i="2" a="1"/>
  <c r="M3250" i="2" a="1"/>
  <c r="O3250" i="2" a="1"/>
  <c r="F3252" i="2" a="1"/>
  <c r="O489" i="2" a="1"/>
  <c r="Q3250" i="2" a="1"/>
  <c r="Q489" i="2" a="1"/>
  <c r="D3250" i="2" l="1"/>
  <c r="Q3250" i="2"/>
  <c r="O3250" i="2"/>
  <c r="M3250" i="2"/>
  <c r="N3251" i="2"/>
  <c r="P3251" i="2"/>
  <c r="G3252" i="2"/>
  <c r="F3252" i="2"/>
  <c r="J3252" i="2"/>
  <c r="H3252" i="2"/>
  <c r="K3252" i="2"/>
  <c r="I3252" i="2"/>
  <c r="C3251" i="2"/>
  <c r="B3251" i="2"/>
  <c r="L3251" i="2"/>
  <c r="E3249" i="2"/>
  <c r="E488" i="2"/>
  <c r="M489" i="2"/>
  <c r="Q489" i="2"/>
  <c r="O489" i="2"/>
  <c r="D489" i="2"/>
  <c r="N490" i="2"/>
  <c r="N491" i="2"/>
  <c r="P490" i="2"/>
  <c r="B490" i="2"/>
  <c r="L490" i="2"/>
  <c r="C490" i="2"/>
  <c r="Q490" i="2" a="1"/>
  <c r="M3251" i="2" a="1"/>
  <c r="O490" i="2" a="1"/>
  <c r="O3251" i="2" a="1"/>
  <c r="Q3251" i="2" a="1"/>
  <c r="F3253" i="2" a="1"/>
  <c r="M490" i="2" a="1"/>
  <c r="E3250" i="2" l="1"/>
  <c r="D3251" i="2"/>
  <c r="Q3251" i="2"/>
  <c r="O3251" i="2"/>
  <c r="M3251" i="2"/>
  <c r="K3253" i="2"/>
  <c r="J3253" i="2"/>
  <c r="I3253" i="2"/>
  <c r="H3253" i="2"/>
  <c r="G3253" i="2"/>
  <c r="F3253" i="2"/>
  <c r="P3252" i="2"/>
  <c r="N3252" i="2"/>
  <c r="B3252" i="2"/>
  <c r="L3252" i="2"/>
  <c r="C3252" i="2"/>
  <c r="E489" i="2"/>
  <c r="M490" i="2"/>
  <c r="O490" i="2"/>
  <c r="Q490" i="2"/>
  <c r="D490" i="2"/>
  <c r="N492" i="2"/>
  <c r="C491" i="2"/>
  <c r="P491" i="2"/>
  <c r="L491" i="2"/>
  <c r="B491" i="2"/>
  <c r="O491" i="2" a="1"/>
  <c r="M3252" i="2" a="1"/>
  <c r="O3252" i="2" a="1"/>
  <c r="Q491" i="2" a="1"/>
  <c r="F3254" i="2" a="1"/>
  <c r="Q3252" i="2" a="1"/>
  <c r="M491" i="2" a="1"/>
  <c r="N3253" i="2" l="1"/>
  <c r="E3251" i="2"/>
  <c r="C3253" i="2"/>
  <c r="P3253" i="2"/>
  <c r="G3254" i="2"/>
  <c r="K3254" i="2"/>
  <c r="J3254" i="2"/>
  <c r="I3254" i="2"/>
  <c r="F3254" i="2"/>
  <c r="H3254" i="2"/>
  <c r="M3252" i="2"/>
  <c r="O3252" i="2"/>
  <c r="Q3252" i="2"/>
  <c r="L3253" i="2"/>
  <c r="B3253" i="2"/>
  <c r="D3252" i="2"/>
  <c r="E490" i="2"/>
  <c r="O491" i="2"/>
  <c r="M491" i="2"/>
  <c r="Q491" i="2"/>
  <c r="D491" i="2"/>
  <c r="C492" i="2"/>
  <c r="P492" i="2"/>
  <c r="B492" i="2"/>
  <c r="L492" i="2"/>
  <c r="Q3253" i="2" a="1"/>
  <c r="M492" i="2" a="1"/>
  <c r="M3253" i="2" a="1"/>
  <c r="O3253" i="2" a="1"/>
  <c r="F3255" i="2" a="1"/>
  <c r="O492" i="2" a="1"/>
  <c r="Q492" i="2" a="1"/>
  <c r="M3253" i="2" l="1"/>
  <c r="O3253" i="2"/>
  <c r="Q3253" i="2"/>
  <c r="N3254" i="2"/>
  <c r="P3254" i="2"/>
  <c r="D3253" i="2"/>
  <c r="G3255" i="2"/>
  <c r="F3255" i="2"/>
  <c r="J3255" i="2"/>
  <c r="H3255" i="2"/>
  <c r="K3255" i="2"/>
  <c r="I3255" i="2"/>
  <c r="E3252" i="2"/>
  <c r="C3254" i="2"/>
  <c r="B3254" i="2"/>
  <c r="L3254" i="2"/>
  <c r="E491" i="2"/>
  <c r="Q492" i="2"/>
  <c r="O492" i="2"/>
  <c r="M492" i="2"/>
  <c r="N493" i="2"/>
  <c r="D492" i="2"/>
  <c r="P493" i="2"/>
  <c r="N494" i="2"/>
  <c r="C494" i="2"/>
  <c r="C493" i="2"/>
  <c r="L493" i="2"/>
  <c r="B493" i="2"/>
  <c r="O493" i="2" a="1"/>
  <c r="M493" i="2" a="1"/>
  <c r="F3256" i="2" a="1"/>
  <c r="M3254" i="2" a="1"/>
  <c r="M494" i="2" a="1"/>
  <c r="Q3254" i="2" a="1"/>
  <c r="O3254" i="2" a="1"/>
  <c r="O494" i="2" a="1"/>
  <c r="Q494" i="2" a="1"/>
  <c r="Q493" i="2" a="1"/>
  <c r="E3253" i="2" l="1"/>
  <c r="D3254" i="2"/>
  <c r="Q3254" i="2"/>
  <c r="O3254" i="2"/>
  <c r="M3254" i="2"/>
  <c r="J3256" i="2"/>
  <c r="K3256" i="2"/>
  <c r="I3256" i="2"/>
  <c r="H3256" i="2"/>
  <c r="G3256" i="2"/>
  <c r="F3256" i="2"/>
  <c r="P3255" i="2"/>
  <c r="B3255" i="2"/>
  <c r="L3255" i="2"/>
  <c r="N3255" i="2"/>
  <c r="C3255" i="2"/>
  <c r="E492" i="2"/>
  <c r="Q494" i="2"/>
  <c r="M494" i="2"/>
  <c r="O494" i="2"/>
  <c r="Q493" i="2"/>
  <c r="O493" i="2"/>
  <c r="M493" i="2"/>
  <c r="D493" i="2"/>
  <c r="P494" i="2"/>
  <c r="B494" i="2"/>
  <c r="L494" i="2"/>
  <c r="F3257" i="2" a="1"/>
  <c r="M3255" i="2" a="1"/>
  <c r="Q3255" i="2" a="1"/>
  <c r="O3255" i="2" a="1"/>
  <c r="N3256" i="2" l="1"/>
  <c r="D3255" i="2"/>
  <c r="C3256" i="2"/>
  <c r="E3254" i="2"/>
  <c r="G3257" i="2"/>
  <c r="K3257" i="2"/>
  <c r="I3257" i="2"/>
  <c r="H3257" i="2"/>
  <c r="F3257" i="2"/>
  <c r="J3257" i="2"/>
  <c r="M3255" i="2"/>
  <c r="O3255" i="2"/>
  <c r="Q3255" i="2"/>
  <c r="P3256" i="2"/>
  <c r="L3256" i="2"/>
  <c r="B3256" i="2"/>
  <c r="E493" i="2"/>
  <c r="E494" i="2"/>
  <c r="P495" i="2"/>
  <c r="D494" i="2"/>
  <c r="N495" i="2"/>
  <c r="C495" i="2" s="1"/>
  <c r="L495" i="2"/>
  <c r="B495" i="2"/>
  <c r="O495" i="2" a="1"/>
  <c r="F3258" i="2" a="1"/>
  <c r="O3256" i="2" a="1"/>
  <c r="Q495" i="2" a="1"/>
  <c r="M495" i="2" a="1"/>
  <c r="M3256" i="2" a="1"/>
  <c r="Q3256" i="2" a="1"/>
  <c r="E337" i="48" a="1"/>
  <c r="E61" i="48" a="1"/>
  <c r="E337" i="48" l="1"/>
  <c r="E61" i="48"/>
  <c r="N3257" i="2"/>
  <c r="M3256" i="2"/>
  <c r="Q3256" i="2"/>
  <c r="O3256" i="2"/>
  <c r="P3257" i="2"/>
  <c r="D3256" i="2"/>
  <c r="H3258" i="2"/>
  <c r="F3258" i="2"/>
  <c r="K3258" i="2"/>
  <c r="J3258" i="2"/>
  <c r="I3258" i="2"/>
  <c r="G3258" i="2"/>
  <c r="C3257" i="2"/>
  <c r="E3255" i="2"/>
  <c r="L3257" i="2"/>
  <c r="B3257" i="2"/>
  <c r="M495" i="2"/>
  <c r="Q495" i="2"/>
  <c r="O495" i="2"/>
  <c r="N496" i="2"/>
  <c r="D495" i="2"/>
  <c r="P496" i="2"/>
  <c r="B496" i="2"/>
  <c r="L496" i="2"/>
  <c r="C496" i="2"/>
  <c r="Q3257" i="2" a="1"/>
  <c r="O3257" i="2" a="1"/>
  <c r="M3257" i="2" a="1"/>
  <c r="Q496" i="2" a="1"/>
  <c r="O496" i="2" a="1"/>
  <c r="F3259" i="2" a="1"/>
  <c r="M496" i="2" a="1"/>
  <c r="P3258" i="2" l="1"/>
  <c r="E3256" i="2"/>
  <c r="D3257" i="2"/>
  <c r="C3258" i="2"/>
  <c r="M3257" i="2"/>
  <c r="Q3257" i="2"/>
  <c r="O3257" i="2"/>
  <c r="H3259" i="2"/>
  <c r="G3259" i="2"/>
  <c r="F3259" i="2"/>
  <c r="K3259" i="2"/>
  <c r="J3259" i="2"/>
  <c r="I3259" i="2"/>
  <c r="L3258" i="2"/>
  <c r="B3258" i="2"/>
  <c r="N3258" i="2"/>
  <c r="E495" i="2"/>
  <c r="O496" i="2"/>
  <c r="M496" i="2"/>
  <c r="Q496" i="2"/>
  <c r="D496" i="2"/>
  <c r="P497" i="2"/>
  <c r="C497" i="2"/>
  <c r="N497" i="2"/>
  <c r="B497" i="2"/>
  <c r="L497" i="2"/>
  <c r="O497" i="2" a="1"/>
  <c r="M497" i="2" a="1"/>
  <c r="Q3258" i="2" a="1"/>
  <c r="M3258" i="2" a="1"/>
  <c r="O3258" i="2" a="1"/>
  <c r="Q497" i="2" a="1"/>
  <c r="F3260" i="2" a="1"/>
  <c r="O3258" i="2" l="1"/>
  <c r="Q3258" i="2"/>
  <c r="M3258" i="2"/>
  <c r="N3259" i="2"/>
  <c r="P3259" i="2"/>
  <c r="H3260" i="2"/>
  <c r="F3260" i="2"/>
  <c r="K3260" i="2"/>
  <c r="J3260" i="2"/>
  <c r="I3260" i="2"/>
  <c r="G3260" i="2"/>
  <c r="C3259" i="2"/>
  <c r="L3259" i="2"/>
  <c r="B3259" i="2"/>
  <c r="D3258" i="2"/>
  <c r="E3257" i="2"/>
  <c r="E496" i="2"/>
  <c r="M497" i="2"/>
  <c r="Q497" i="2"/>
  <c r="O497" i="2"/>
  <c r="P499" i="2"/>
  <c r="N499" i="2"/>
  <c r="P498" i="2"/>
  <c r="B498" i="2"/>
  <c r="L498" i="2"/>
  <c r="C498" i="2"/>
  <c r="D497" i="2"/>
  <c r="N498" i="2"/>
  <c r="O498" i="2" a="1"/>
  <c r="Q498" i="2" a="1"/>
  <c r="M498" i="2" a="1"/>
  <c r="F3261" i="2" a="1"/>
  <c r="M3259" i="2" a="1"/>
  <c r="O3259" i="2" a="1"/>
  <c r="Q3259" i="2" a="1"/>
  <c r="E3258" i="2" l="1"/>
  <c r="P3260" i="2"/>
  <c r="C3260" i="2"/>
  <c r="D3259" i="2"/>
  <c r="H3261" i="2"/>
  <c r="G3261" i="2"/>
  <c r="F3261" i="2"/>
  <c r="J3261" i="2"/>
  <c r="K3261" i="2"/>
  <c r="I3261" i="2"/>
  <c r="Q3259" i="2"/>
  <c r="M3259" i="2"/>
  <c r="O3259" i="2"/>
  <c r="L3260" i="2"/>
  <c r="B3260" i="2"/>
  <c r="N3260" i="2"/>
  <c r="E497" i="2"/>
  <c r="M498" i="2"/>
  <c r="O498" i="2"/>
  <c r="Q498" i="2"/>
  <c r="C499" i="2"/>
  <c r="D498" i="2"/>
  <c r="N500" i="2"/>
  <c r="B499" i="2"/>
  <c r="L499" i="2"/>
  <c r="D499" i="2" s="1"/>
  <c r="F3262" i="2" a="1"/>
  <c r="Q499" i="2" a="1"/>
  <c r="O499" i="2" a="1"/>
  <c r="O3260" i="2" a="1"/>
  <c r="Q3260" i="2" a="1"/>
  <c r="M3260" i="2" a="1"/>
  <c r="M499" i="2" a="1"/>
  <c r="O3260" i="2" l="1"/>
  <c r="Q3260" i="2"/>
  <c r="M3260" i="2"/>
  <c r="K3262" i="2"/>
  <c r="J3262" i="2"/>
  <c r="I3262" i="2"/>
  <c r="H3262" i="2"/>
  <c r="G3262" i="2"/>
  <c r="F3262" i="2"/>
  <c r="E3259" i="2"/>
  <c r="L3261" i="2"/>
  <c r="B3261" i="2"/>
  <c r="P3261" i="2"/>
  <c r="C3261" i="2"/>
  <c r="D3260" i="2"/>
  <c r="N3261" i="2"/>
  <c r="E498" i="2"/>
  <c r="M499" i="2"/>
  <c r="Q499" i="2"/>
  <c r="O499" i="2"/>
  <c r="P500" i="2"/>
  <c r="C500" i="2"/>
  <c r="L500" i="2"/>
  <c r="B500" i="2"/>
  <c r="Q500" i="2" a="1"/>
  <c r="Q3261" i="2" a="1"/>
  <c r="O500" i="2" a="1"/>
  <c r="M500" i="2" a="1"/>
  <c r="F3263" i="2" a="1"/>
  <c r="O3261" i="2" a="1"/>
  <c r="M3261" i="2" a="1"/>
  <c r="E3260" i="2" l="1"/>
  <c r="C3262" i="2"/>
  <c r="N3262" i="2"/>
  <c r="P3262" i="2"/>
  <c r="M3261" i="2"/>
  <c r="O3261" i="2"/>
  <c r="Q3261" i="2"/>
  <c r="H3263" i="2"/>
  <c r="F3263" i="2"/>
  <c r="K3263" i="2"/>
  <c r="G3263" i="2"/>
  <c r="J3263" i="2"/>
  <c r="I3263" i="2"/>
  <c r="D3261" i="2"/>
  <c r="L3262" i="2"/>
  <c r="B3262" i="2"/>
  <c r="E499" i="2"/>
  <c r="Q500" i="2"/>
  <c r="O500" i="2"/>
  <c r="M500" i="2"/>
  <c r="D500" i="2"/>
  <c r="P501" i="2"/>
  <c r="N501" i="2"/>
  <c r="C501" i="2"/>
  <c r="B501" i="2"/>
  <c r="L501" i="2"/>
  <c r="M501" i="2" a="1"/>
  <c r="F3264" i="2" a="1"/>
  <c r="O501" i="2" a="1"/>
  <c r="M3262" i="2" a="1"/>
  <c r="O3262" i="2" a="1"/>
  <c r="Q501" i="2" a="1"/>
  <c r="Q3262" i="2" a="1"/>
  <c r="P3263" i="2" l="1"/>
  <c r="D3262" i="2"/>
  <c r="Q3262" i="2"/>
  <c r="M3262" i="2"/>
  <c r="O3262" i="2"/>
  <c r="I3264" i="2"/>
  <c r="H3264" i="2"/>
  <c r="G3264" i="2"/>
  <c r="F3264" i="2"/>
  <c r="J3264" i="2"/>
  <c r="K3264" i="2"/>
  <c r="C3263" i="2"/>
  <c r="L3263" i="2"/>
  <c r="B3263" i="2"/>
  <c r="N3263" i="2"/>
  <c r="E3261" i="2"/>
  <c r="E500" i="2"/>
  <c r="M501" i="2"/>
  <c r="O501" i="2"/>
  <c r="Q501" i="2"/>
  <c r="N502" i="2"/>
  <c r="D501" i="2"/>
  <c r="N503" i="2"/>
  <c r="C502" i="2"/>
  <c r="P502" i="2"/>
  <c r="B502" i="2"/>
  <c r="L502" i="2"/>
  <c r="Q502" i="2" a="1"/>
  <c r="O502" i="2" a="1"/>
  <c r="O3263" i="2" a="1"/>
  <c r="M3263" i="2" a="1"/>
  <c r="M502" i="2" a="1"/>
  <c r="F3265" i="2" a="1"/>
  <c r="Q3263" i="2" a="1"/>
  <c r="N3264" i="2" l="1"/>
  <c r="E3262" i="2"/>
  <c r="D3263" i="2"/>
  <c r="K3265" i="2"/>
  <c r="J3265" i="2"/>
  <c r="H3265" i="2"/>
  <c r="G3265" i="2"/>
  <c r="I3265" i="2"/>
  <c r="F3265" i="2"/>
  <c r="Q3263" i="2"/>
  <c r="M3263" i="2"/>
  <c r="O3263" i="2"/>
  <c r="B3264" i="2"/>
  <c r="L3264" i="2"/>
  <c r="C3264" i="2"/>
  <c r="P3264" i="2"/>
  <c r="E501" i="2"/>
  <c r="M502" i="2"/>
  <c r="O502" i="2"/>
  <c r="Q502" i="2"/>
  <c r="D502" i="2"/>
  <c r="M3264" i="2" a="1"/>
  <c r="Q3264" i="2" a="1"/>
  <c r="F3266" i="2" a="1"/>
  <c r="O3264" i="2" a="1"/>
  <c r="D3264" i="2" l="1"/>
  <c r="C3265" i="2"/>
  <c r="P3265" i="2"/>
  <c r="M3264" i="2"/>
  <c r="O3264" i="2"/>
  <c r="Q3264" i="2"/>
  <c r="K3266" i="2"/>
  <c r="H3266" i="2"/>
  <c r="F3266" i="2"/>
  <c r="I3266" i="2"/>
  <c r="J3266" i="2"/>
  <c r="G3266" i="2"/>
  <c r="E3263" i="2"/>
  <c r="B3265" i="2"/>
  <c r="L3265" i="2"/>
  <c r="N3265" i="2"/>
  <c r="E502" i="2"/>
  <c r="C503" i="2"/>
  <c r="P503" i="2"/>
  <c r="N504" i="2"/>
  <c r="L503" i="2"/>
  <c r="B503" i="2"/>
  <c r="O3265" i="2" a="1"/>
  <c r="M3265" i="2" a="1"/>
  <c r="F3267" i="2" a="1"/>
  <c r="Q503" i="2" a="1"/>
  <c r="O503" i="2" a="1"/>
  <c r="M503" i="2" a="1"/>
  <c r="Q3265" i="2" a="1"/>
  <c r="Q3265" i="2" l="1"/>
  <c r="O3265" i="2"/>
  <c r="M3265" i="2"/>
  <c r="N3266" i="2"/>
  <c r="C3266" i="2"/>
  <c r="P3266" i="2"/>
  <c r="I3267" i="2"/>
  <c r="H3267" i="2"/>
  <c r="G3267" i="2"/>
  <c r="F3267" i="2"/>
  <c r="J3267" i="2"/>
  <c r="K3267" i="2"/>
  <c r="D3265" i="2"/>
  <c r="L3266" i="2"/>
  <c r="B3266" i="2"/>
  <c r="E3264" i="2"/>
  <c r="M503" i="2"/>
  <c r="O503" i="2"/>
  <c r="Q503" i="2"/>
  <c r="P504" i="2"/>
  <c r="D503" i="2"/>
  <c r="P505" i="2"/>
  <c r="C504" i="2"/>
  <c r="B504" i="2"/>
  <c r="L504" i="2"/>
  <c r="O504" i="2" a="1"/>
  <c r="F3268" i="2" a="1"/>
  <c r="O3266" i="2" a="1"/>
  <c r="M3266" i="2" a="1"/>
  <c r="Q504" i="2" a="1"/>
  <c r="Q3266" i="2" a="1"/>
  <c r="M504" i="2" a="1"/>
  <c r="E338" i="48" a="1"/>
  <c r="E338" i="48" l="1"/>
  <c r="E3265" i="2"/>
  <c r="N3267" i="2"/>
  <c r="D3266" i="2"/>
  <c r="O3266" i="2"/>
  <c r="M3266" i="2"/>
  <c r="Q3266" i="2"/>
  <c r="K3268" i="2"/>
  <c r="J3268" i="2"/>
  <c r="H3268" i="2"/>
  <c r="G3268" i="2"/>
  <c r="I3268" i="2"/>
  <c r="F3268" i="2"/>
  <c r="P3267" i="2"/>
  <c r="L3267" i="2"/>
  <c r="B3267" i="2"/>
  <c r="C3267" i="2"/>
  <c r="E503" i="2"/>
  <c r="M504" i="2"/>
  <c r="O504" i="2"/>
  <c r="Q504" i="2"/>
  <c r="D504" i="2"/>
  <c r="C505" i="2"/>
  <c r="N505" i="2"/>
  <c r="L505" i="2"/>
  <c r="B505" i="2"/>
  <c r="O505" i="2" a="1"/>
  <c r="M505" i="2" a="1"/>
  <c r="M3267" i="2" a="1"/>
  <c r="Q3267" i="2" a="1"/>
  <c r="Q505" i="2" a="1"/>
  <c r="O3267" i="2" a="1"/>
  <c r="F3269" i="2" a="1"/>
  <c r="P3268" i="2" l="1"/>
  <c r="D3267" i="2"/>
  <c r="E3266" i="2"/>
  <c r="N3268" i="2"/>
  <c r="C3268" i="2"/>
  <c r="Q3267" i="2"/>
  <c r="M3267" i="2"/>
  <c r="O3267" i="2"/>
  <c r="K3269" i="2"/>
  <c r="H3269" i="2"/>
  <c r="F3269" i="2"/>
  <c r="J3269" i="2"/>
  <c r="I3269" i="2"/>
  <c r="G3269" i="2"/>
  <c r="B3268" i="2"/>
  <c r="L3268" i="2"/>
  <c r="E504" i="2"/>
  <c r="Q505" i="2"/>
  <c r="M505" i="2"/>
  <c r="O505" i="2"/>
  <c r="N506" i="2"/>
  <c r="C506" i="2"/>
  <c r="D505" i="2"/>
  <c r="P506" i="2"/>
  <c r="B506" i="2"/>
  <c r="L506" i="2"/>
  <c r="M506" i="2" a="1"/>
  <c r="O506" i="2" a="1"/>
  <c r="M3268" i="2" a="1"/>
  <c r="Q506" i="2" a="1"/>
  <c r="F3270" i="2" a="1"/>
  <c r="O3268" i="2" a="1"/>
  <c r="Q3268" i="2" a="1"/>
  <c r="E62" i="48" a="1"/>
  <c r="E62" i="48" l="1"/>
  <c r="D3268" i="2"/>
  <c r="M3268" i="2"/>
  <c r="Q3268" i="2"/>
  <c r="O3268" i="2"/>
  <c r="C3269" i="2"/>
  <c r="P3269" i="2"/>
  <c r="I3270" i="2"/>
  <c r="H3270" i="2"/>
  <c r="G3270" i="2"/>
  <c r="F3270" i="2"/>
  <c r="J3270" i="2"/>
  <c r="K3270" i="2"/>
  <c r="N3269" i="2"/>
  <c r="L3269" i="2"/>
  <c r="B3269" i="2"/>
  <c r="E3267" i="2"/>
  <c r="E505" i="2"/>
  <c r="O506" i="2"/>
  <c r="M506" i="2"/>
  <c r="Q506" i="2"/>
  <c r="N507" i="2"/>
  <c r="N508" i="2"/>
  <c r="P508" i="2"/>
  <c r="L507" i="2"/>
  <c r="B507" i="2"/>
  <c r="C507" i="2"/>
  <c r="D506" i="2"/>
  <c r="P507" i="2"/>
  <c r="M507" i="2" a="1"/>
  <c r="Q3269" i="2" a="1"/>
  <c r="O3269" i="2" a="1"/>
  <c r="F3271" i="2" a="1"/>
  <c r="M3269" i="2" a="1"/>
  <c r="O507" i="2" a="1"/>
  <c r="Q507" i="2" a="1"/>
  <c r="N3270" i="2" l="1"/>
  <c r="O3269" i="2"/>
  <c r="M3269" i="2"/>
  <c r="Q3269" i="2"/>
  <c r="E3268" i="2"/>
  <c r="D3269" i="2"/>
  <c r="K3271" i="2"/>
  <c r="J3271" i="2"/>
  <c r="H3271" i="2"/>
  <c r="G3271" i="2"/>
  <c r="F3271" i="2"/>
  <c r="I3271" i="2"/>
  <c r="L3270" i="2"/>
  <c r="B3270" i="2"/>
  <c r="C3270" i="2"/>
  <c r="P3270" i="2"/>
  <c r="E506" i="2"/>
  <c r="M507" i="2"/>
  <c r="Q507" i="2"/>
  <c r="O507" i="2"/>
  <c r="D507" i="2"/>
  <c r="C508" i="2"/>
  <c r="L508" i="2"/>
  <c r="D508" i="2" s="1"/>
  <c r="B508" i="2"/>
  <c r="O3270" i="2" a="1"/>
  <c r="F3272" i="2" a="1"/>
  <c r="M3270" i="2" a="1"/>
  <c r="O508" i="2" a="1"/>
  <c r="M508" i="2" a="1"/>
  <c r="Q508" i="2" a="1"/>
  <c r="Q3270" i="2" a="1"/>
  <c r="P3271" i="2" l="1"/>
  <c r="E3269" i="2"/>
  <c r="Q3270" i="2"/>
  <c r="M3270" i="2"/>
  <c r="O3270" i="2"/>
  <c r="K3272" i="2"/>
  <c r="H3272" i="2"/>
  <c r="F3272" i="2"/>
  <c r="J3272" i="2"/>
  <c r="I3272" i="2"/>
  <c r="G3272" i="2"/>
  <c r="D3270" i="2"/>
  <c r="L3271" i="2"/>
  <c r="B3271" i="2"/>
  <c r="C3271" i="2"/>
  <c r="N3271" i="2"/>
  <c r="E507" i="2"/>
  <c r="O508" i="2"/>
  <c r="Q508" i="2"/>
  <c r="M508" i="2"/>
  <c r="P509" i="2"/>
  <c r="N509" i="2"/>
  <c r="B509" i="2"/>
  <c r="L509" i="2"/>
  <c r="C509" i="2"/>
  <c r="O509" i="2" a="1"/>
  <c r="Q3271" i="2" a="1"/>
  <c r="M509" i="2" a="1"/>
  <c r="Q509" i="2" a="1"/>
  <c r="M3271" i="2" a="1"/>
  <c r="O3271" i="2" a="1"/>
  <c r="F3273" i="2" a="1"/>
  <c r="C3272" i="2" l="1"/>
  <c r="P3272" i="2"/>
  <c r="D3271" i="2"/>
  <c r="I3273" i="2"/>
  <c r="H3273" i="2"/>
  <c r="G3273" i="2"/>
  <c r="F3273" i="2"/>
  <c r="J3273" i="2"/>
  <c r="K3273" i="2"/>
  <c r="Q3271" i="2"/>
  <c r="O3271" i="2"/>
  <c r="M3271" i="2"/>
  <c r="N3272" i="2"/>
  <c r="B3272" i="2"/>
  <c r="L3272" i="2"/>
  <c r="E3270" i="2"/>
  <c r="E508" i="2"/>
  <c r="Q509" i="2"/>
  <c r="O509" i="2"/>
  <c r="M509" i="2"/>
  <c r="P510" i="2"/>
  <c r="D509" i="2"/>
  <c r="C510" i="2"/>
  <c r="N510" i="2"/>
  <c r="N511" i="2"/>
  <c r="L510" i="2"/>
  <c r="B510" i="2"/>
  <c r="Q510" i="2" a="1"/>
  <c r="M3272" i="2" a="1"/>
  <c r="O510" i="2" a="1"/>
  <c r="F3274" i="2" a="1"/>
  <c r="O3272" i="2" a="1"/>
  <c r="Q3272" i="2" a="1"/>
  <c r="M510" i="2" a="1"/>
  <c r="E509" i="2" l="1"/>
  <c r="N3273" i="2"/>
  <c r="D3272" i="2"/>
  <c r="E3271" i="2"/>
  <c r="Q3272" i="2"/>
  <c r="M3272" i="2"/>
  <c r="O3272" i="2"/>
  <c r="P3273" i="2"/>
  <c r="K3274" i="2"/>
  <c r="J3274" i="2"/>
  <c r="H3274" i="2"/>
  <c r="G3274" i="2"/>
  <c r="I3274" i="2"/>
  <c r="F3274" i="2"/>
  <c r="L3273" i="2"/>
  <c r="B3273" i="2"/>
  <c r="C3273" i="2"/>
  <c r="M510" i="2"/>
  <c r="Q510" i="2"/>
  <c r="O510" i="2"/>
  <c r="F3275" i="2" a="1"/>
  <c r="M3273" i="2" a="1"/>
  <c r="Q3273" i="2" a="1"/>
  <c r="O3273" i="2" a="1"/>
  <c r="E3272" i="2" l="1"/>
  <c r="D3273" i="2"/>
  <c r="P3274" i="2"/>
  <c r="C3274" i="2"/>
  <c r="M3273" i="2"/>
  <c r="O3273" i="2"/>
  <c r="Q3273" i="2"/>
  <c r="K3275" i="2"/>
  <c r="H3275" i="2"/>
  <c r="F3275" i="2"/>
  <c r="I3275" i="2"/>
  <c r="J3275" i="2"/>
  <c r="G3275" i="2"/>
  <c r="B3274" i="2"/>
  <c r="L3274" i="2"/>
  <c r="N3274" i="2"/>
  <c r="E510" i="2"/>
  <c r="D510" i="2"/>
  <c r="C511" i="2"/>
  <c r="P511" i="2"/>
  <c r="N512" i="2"/>
  <c r="P512" i="2"/>
  <c r="L511" i="2"/>
  <c r="B511" i="2"/>
  <c r="Q511" i="2" a="1"/>
  <c r="F3276" i="2" a="1"/>
  <c r="O3274" i="2" a="1"/>
  <c r="M511" i="2" a="1"/>
  <c r="M3274" i="2" a="1"/>
  <c r="Q3274" i="2" a="1"/>
  <c r="O511" i="2" a="1"/>
  <c r="P3275" i="2" l="1"/>
  <c r="C3275" i="2"/>
  <c r="Q3274" i="2"/>
  <c r="M3274" i="2"/>
  <c r="O3274" i="2"/>
  <c r="I3276" i="2"/>
  <c r="H3276" i="2"/>
  <c r="G3276" i="2"/>
  <c r="F3276" i="2"/>
  <c r="J3276" i="2"/>
  <c r="K3276" i="2"/>
  <c r="L3275" i="2"/>
  <c r="B3275" i="2"/>
  <c r="D3274" i="2"/>
  <c r="N3275" i="2"/>
  <c r="E3273" i="2"/>
  <c r="O511" i="2"/>
  <c r="Q511" i="2"/>
  <c r="M511" i="2"/>
  <c r="D511" i="2"/>
  <c r="C512" i="2"/>
  <c r="B512" i="2"/>
  <c r="L512" i="2"/>
  <c r="D512" i="2" s="1"/>
  <c r="M3275" i="2" a="1"/>
  <c r="O3275" i="2" a="1"/>
  <c r="Q512" i="2" a="1"/>
  <c r="F3277" i="2" a="1"/>
  <c r="O512" i="2" a="1"/>
  <c r="Q3275" i="2" a="1"/>
  <c r="M512" i="2" a="1"/>
  <c r="E3274" i="2" l="1"/>
  <c r="Q3275" i="2"/>
  <c r="M3275" i="2"/>
  <c r="O3275" i="2"/>
  <c r="N3276" i="2"/>
  <c r="D3275" i="2"/>
  <c r="E511" i="2"/>
  <c r="K3277" i="2"/>
  <c r="J3277" i="2"/>
  <c r="H3277" i="2"/>
  <c r="G3277" i="2"/>
  <c r="I3277" i="2"/>
  <c r="F3277" i="2"/>
  <c r="L3276" i="2"/>
  <c r="B3276" i="2"/>
  <c r="P3276" i="2"/>
  <c r="C3276" i="2"/>
  <c r="O512" i="2"/>
  <c r="M512" i="2"/>
  <c r="Q512" i="2"/>
  <c r="C513" i="2"/>
  <c r="P513" i="2"/>
  <c r="N513" i="2"/>
  <c r="B513" i="2"/>
  <c r="L513" i="2"/>
  <c r="F3278" i="2" a="1"/>
  <c r="M513" i="2" a="1"/>
  <c r="M3276" i="2" a="1"/>
  <c r="O513" i="2" a="1"/>
  <c r="Q3276" i="2" a="1"/>
  <c r="Q513" i="2" a="1"/>
  <c r="O3276" i="2" a="1"/>
  <c r="E339" i="48" a="1"/>
  <c r="E339" i="48" l="1"/>
  <c r="E3275" i="2"/>
  <c r="P3277" i="2"/>
  <c r="M3276" i="2"/>
  <c r="O3276" i="2"/>
  <c r="Q3276" i="2"/>
  <c r="K3278" i="2"/>
  <c r="H3278" i="2"/>
  <c r="F3278" i="2"/>
  <c r="J3278" i="2"/>
  <c r="I3278" i="2"/>
  <c r="G3278" i="2"/>
  <c r="D3276" i="2"/>
  <c r="C3277" i="2"/>
  <c r="N3277" i="2"/>
  <c r="B3277" i="2"/>
  <c r="L3277" i="2"/>
  <c r="E512" i="2"/>
  <c r="O513" i="2"/>
  <c r="Q513" i="2"/>
  <c r="M513" i="2"/>
  <c r="D513" i="2"/>
  <c r="P514" i="2"/>
  <c r="B514" i="2"/>
  <c r="L514" i="2"/>
  <c r="C514" i="2"/>
  <c r="N514" i="2"/>
  <c r="O514" i="2" a="1"/>
  <c r="Q514" i="2" a="1"/>
  <c r="M514" i="2" a="1"/>
  <c r="O3277" i="2" a="1"/>
  <c r="F3279" i="2" a="1"/>
  <c r="Q3277" i="2" a="1"/>
  <c r="M3277" i="2" a="1"/>
  <c r="P3278" i="2" l="1"/>
  <c r="E513" i="2"/>
  <c r="C3278" i="2"/>
  <c r="K3279" i="2"/>
  <c r="I3279" i="2"/>
  <c r="H3279" i="2"/>
  <c r="G3279" i="2"/>
  <c r="F3279" i="2"/>
  <c r="J3279" i="2"/>
  <c r="O3277" i="2"/>
  <c r="Q3277" i="2"/>
  <c r="M3277" i="2"/>
  <c r="N3278" i="2"/>
  <c r="D3277" i="2"/>
  <c r="L3278" i="2"/>
  <c r="B3278" i="2"/>
  <c r="E3276" i="2"/>
  <c r="O514" i="2"/>
  <c r="M514" i="2"/>
  <c r="Q514" i="2"/>
  <c r="D514" i="2"/>
  <c r="N515" i="2"/>
  <c r="N516" i="2"/>
  <c r="P516" i="2"/>
  <c r="C515" i="2"/>
  <c r="L515" i="2"/>
  <c r="B515" i="2"/>
  <c r="P515" i="2"/>
  <c r="O515" i="2" a="1"/>
  <c r="Q3278" i="2" a="1"/>
  <c r="O3278" i="2" a="1"/>
  <c r="M3278" i="2" a="1"/>
  <c r="M515" i="2" a="1"/>
  <c r="Q515" i="2" a="1"/>
  <c r="F3280" i="2" a="1"/>
  <c r="N3279" i="2" l="1"/>
  <c r="M3278" i="2"/>
  <c r="O3278" i="2"/>
  <c r="Q3278" i="2"/>
  <c r="E3277" i="2"/>
  <c r="C3279" i="2"/>
  <c r="P3279" i="2"/>
  <c r="D3278" i="2"/>
  <c r="J3280" i="2"/>
  <c r="K3280" i="2"/>
  <c r="I3280" i="2"/>
  <c r="H3280" i="2"/>
  <c r="G3280" i="2"/>
  <c r="F3280" i="2"/>
  <c r="L3279" i="2"/>
  <c r="B3279" i="2"/>
  <c r="E514" i="2"/>
  <c r="Q515" i="2"/>
  <c r="M515" i="2"/>
  <c r="O515" i="2"/>
  <c r="C516" i="2"/>
  <c r="D515" i="2"/>
  <c r="L516" i="2"/>
  <c r="D516" i="2" s="1"/>
  <c r="B516" i="2"/>
  <c r="O516" i="2" a="1"/>
  <c r="M3279" i="2" a="1"/>
  <c r="Q516" i="2" a="1"/>
  <c r="Q3279" i="2" a="1"/>
  <c r="F3281" i="2" a="1"/>
  <c r="O3279" i="2" a="1"/>
  <c r="M516" i="2" a="1"/>
  <c r="E63" i="48" a="1"/>
  <c r="E63" i="48" l="1"/>
  <c r="D3279" i="2"/>
  <c r="E3278" i="2"/>
  <c r="N3280" i="2"/>
  <c r="Q3279" i="2"/>
  <c r="O3279" i="2"/>
  <c r="M3279" i="2"/>
  <c r="C3280" i="2"/>
  <c r="F3281" i="2"/>
  <c r="G3281" i="2"/>
  <c r="J3281" i="2"/>
  <c r="H3281" i="2"/>
  <c r="I3281" i="2"/>
  <c r="K3281" i="2"/>
  <c r="B3280" i="2"/>
  <c r="L3280" i="2"/>
  <c r="P3280" i="2"/>
  <c r="E515" i="2"/>
  <c r="M516" i="2"/>
  <c r="O516" i="2"/>
  <c r="Q516" i="2"/>
  <c r="M3280" i="2" a="1"/>
  <c r="O3280" i="2" a="1"/>
  <c r="F3282" i="2" a="1"/>
  <c r="Q3280" i="2" a="1"/>
  <c r="E3279" i="2" l="1"/>
  <c r="O3280" i="2"/>
  <c r="M3280" i="2"/>
  <c r="Q3280" i="2"/>
  <c r="J3282" i="2"/>
  <c r="F3282" i="2"/>
  <c r="K3282" i="2"/>
  <c r="I3282" i="2"/>
  <c r="H3282" i="2"/>
  <c r="G3282" i="2"/>
  <c r="D3280" i="2"/>
  <c r="P3281" i="2"/>
  <c r="N3281" i="2"/>
  <c r="C3281" i="2"/>
  <c r="B3281" i="2"/>
  <c r="L3281" i="2"/>
  <c r="E516" i="2"/>
  <c r="P517" i="2"/>
  <c r="C517" i="2"/>
  <c r="N517" i="2"/>
  <c r="L517" i="2"/>
  <c r="B517" i="2"/>
  <c r="Q517" i="2" a="1"/>
  <c r="F3283" i="2" a="1"/>
  <c r="M3281" i="2" a="1"/>
  <c r="M517" i="2" a="1"/>
  <c r="O3281" i="2" a="1"/>
  <c r="O517" i="2" a="1"/>
  <c r="Q3281" i="2" a="1"/>
  <c r="N3282" i="2" l="1"/>
  <c r="E3280" i="2"/>
  <c r="C3282" i="2"/>
  <c r="J3283" i="2"/>
  <c r="I3283" i="2"/>
  <c r="H3283" i="2"/>
  <c r="G3283" i="2"/>
  <c r="F3283" i="2"/>
  <c r="K3283" i="2"/>
  <c r="Q3281" i="2"/>
  <c r="M3281" i="2"/>
  <c r="O3281" i="2"/>
  <c r="D3281" i="2"/>
  <c r="B3282" i="2"/>
  <c r="L3282" i="2"/>
  <c r="P3282" i="2"/>
  <c r="O517" i="2"/>
  <c r="M517" i="2"/>
  <c r="Q517" i="2"/>
  <c r="D517" i="2"/>
  <c r="N518" i="2"/>
  <c r="L518" i="2"/>
  <c r="B518" i="2"/>
  <c r="C518" i="2"/>
  <c r="P518" i="2"/>
  <c r="M3282" i="2" a="1"/>
  <c r="M518" i="2" a="1"/>
  <c r="F3284" i="2" a="1"/>
  <c r="O3282" i="2" a="1"/>
  <c r="Q3282" i="2" a="1"/>
  <c r="Q518" i="2" a="1"/>
  <c r="O518" i="2" a="1"/>
  <c r="N3283" i="2" l="1"/>
  <c r="O3282" i="2"/>
  <c r="M3282" i="2"/>
  <c r="Q3282" i="2"/>
  <c r="F3284" i="2"/>
  <c r="K3284" i="2"/>
  <c r="H3284" i="2"/>
  <c r="J3284" i="2"/>
  <c r="G3284" i="2"/>
  <c r="I3284" i="2"/>
  <c r="L3283" i="2"/>
  <c r="B3283" i="2"/>
  <c r="C3283" i="2"/>
  <c r="P3283" i="2"/>
  <c r="D3282" i="2"/>
  <c r="E3281" i="2"/>
  <c r="E517" i="2"/>
  <c r="Q518" i="2"/>
  <c r="O518" i="2"/>
  <c r="M518" i="2"/>
  <c r="P519" i="2"/>
  <c r="N519" i="2"/>
  <c r="C519" i="2"/>
  <c r="D518" i="2"/>
  <c r="B519" i="2"/>
  <c r="L519" i="2"/>
  <c r="O519" i="2" a="1"/>
  <c r="Q519" i="2" a="1"/>
  <c r="M3283" i="2" a="1"/>
  <c r="O3283" i="2" a="1"/>
  <c r="F3285" i="2" a="1"/>
  <c r="Q3283" i="2" a="1"/>
  <c r="M519" i="2" a="1"/>
  <c r="P3284" i="2" l="1"/>
  <c r="E3282" i="2"/>
  <c r="O3283" i="2"/>
  <c r="Q3283" i="2"/>
  <c r="M3283" i="2"/>
  <c r="J3285" i="2"/>
  <c r="F3285" i="2"/>
  <c r="K3285" i="2"/>
  <c r="I3285" i="2"/>
  <c r="H3285" i="2"/>
  <c r="G3285" i="2"/>
  <c r="C3284" i="2"/>
  <c r="N3284" i="2"/>
  <c r="D3283" i="2"/>
  <c r="B3284" i="2"/>
  <c r="L3284" i="2"/>
  <c r="E518" i="2"/>
  <c r="M519" i="2"/>
  <c r="Q519" i="2"/>
  <c r="O519" i="2"/>
  <c r="O3284" i="2" a="1"/>
  <c r="F3286" i="2" a="1"/>
  <c r="M3284" i="2" a="1"/>
  <c r="Q3284" i="2" a="1"/>
  <c r="N3285" i="2" l="1"/>
  <c r="C3285" i="2"/>
  <c r="E3283" i="2"/>
  <c r="J3286" i="2"/>
  <c r="K3286" i="2"/>
  <c r="I3286" i="2"/>
  <c r="H3286" i="2"/>
  <c r="G3286" i="2"/>
  <c r="F3286" i="2"/>
  <c r="M3284" i="2"/>
  <c r="O3284" i="2"/>
  <c r="Q3284" i="2"/>
  <c r="L3285" i="2"/>
  <c r="B3285" i="2"/>
  <c r="P3285" i="2"/>
  <c r="D3284" i="2"/>
  <c r="E519" i="2"/>
  <c r="D519" i="2"/>
  <c r="P520" i="2"/>
  <c r="P521" i="2"/>
  <c r="N521" i="2"/>
  <c r="C520" i="2"/>
  <c r="N520" i="2"/>
  <c r="B520" i="2"/>
  <c r="L520" i="2"/>
  <c r="O3285" i="2" a="1"/>
  <c r="Q3285" i="2" a="1"/>
  <c r="M3285" i="2" a="1"/>
  <c r="Q520" i="2" a="1"/>
  <c r="O520" i="2" a="1"/>
  <c r="F3287" i="2" a="1"/>
  <c r="M520" i="2" a="1"/>
  <c r="C3286" i="2" l="1"/>
  <c r="Q3285" i="2"/>
  <c r="O3285" i="2"/>
  <c r="M3285" i="2"/>
  <c r="N3286" i="2"/>
  <c r="H3287" i="2"/>
  <c r="F3287" i="2"/>
  <c r="G3287" i="2"/>
  <c r="K3287" i="2"/>
  <c r="I3287" i="2"/>
  <c r="J3287" i="2"/>
  <c r="B3286" i="2"/>
  <c r="L3286" i="2"/>
  <c r="E3284" i="2"/>
  <c r="D3285" i="2"/>
  <c r="P3286" i="2"/>
  <c r="O520" i="2"/>
  <c r="Q520" i="2"/>
  <c r="M520" i="2"/>
  <c r="D520" i="2"/>
  <c r="C521" i="2"/>
  <c r="B521" i="2"/>
  <c r="L521" i="2"/>
  <c r="D521" i="2" s="1"/>
  <c r="M521" i="2" a="1"/>
  <c r="O521" i="2" a="1"/>
  <c r="M3286" i="2" a="1"/>
  <c r="O3286" i="2" a="1"/>
  <c r="Q3286" i="2" a="1"/>
  <c r="Q521" i="2" a="1"/>
  <c r="F3288" i="2" a="1"/>
  <c r="E340" i="48" a="1"/>
  <c r="E340" i="48" l="1"/>
  <c r="O3286" i="2"/>
  <c r="Q3286" i="2"/>
  <c r="M3286" i="2"/>
  <c r="E3285" i="2"/>
  <c r="P3287" i="2"/>
  <c r="D3286" i="2"/>
  <c r="J3288" i="2"/>
  <c r="F3288" i="2"/>
  <c r="K3288" i="2"/>
  <c r="G3288" i="2"/>
  <c r="I3288" i="2"/>
  <c r="H3288" i="2"/>
  <c r="C3287" i="2"/>
  <c r="B3287" i="2"/>
  <c r="L3287" i="2"/>
  <c r="N3287" i="2"/>
  <c r="E520" i="2"/>
  <c r="M521" i="2"/>
  <c r="Q521" i="2"/>
  <c r="O521" i="2"/>
  <c r="C522" i="2"/>
  <c r="N522" i="2"/>
  <c r="P522" i="2"/>
  <c r="B522" i="2"/>
  <c r="L522" i="2"/>
  <c r="M522" i="2" a="1"/>
  <c r="O522" i="2" a="1"/>
  <c r="F3289" i="2" a="1"/>
  <c r="Q522" i="2" a="1"/>
  <c r="M3287" i="2" a="1"/>
  <c r="Q3287" i="2" a="1"/>
  <c r="O3287" i="2" a="1"/>
  <c r="E3286" i="2" l="1"/>
  <c r="N3288" i="2"/>
  <c r="O3287" i="2"/>
  <c r="M3287" i="2"/>
  <c r="Q3287" i="2"/>
  <c r="J3289" i="2"/>
  <c r="K3289" i="2"/>
  <c r="I3289" i="2"/>
  <c r="H3289" i="2"/>
  <c r="G3289" i="2"/>
  <c r="F3289" i="2"/>
  <c r="D3287" i="2"/>
  <c r="C3288" i="2"/>
  <c r="B3288" i="2"/>
  <c r="L3288" i="2"/>
  <c r="P3288" i="2"/>
  <c r="E521" i="2"/>
  <c r="M522" i="2"/>
  <c r="O522" i="2"/>
  <c r="Q522" i="2"/>
  <c r="C523" i="2"/>
  <c r="D522" i="2"/>
  <c r="P524" i="2"/>
  <c r="P523" i="2"/>
  <c r="N523" i="2" s="1"/>
  <c r="B523" i="2"/>
  <c r="L523" i="2"/>
  <c r="M3288" i="2" a="1"/>
  <c r="Q523" i="2" a="1"/>
  <c r="F3290" i="2" a="1"/>
  <c r="Q3288" i="2" a="1"/>
  <c r="O523" i="2" a="1"/>
  <c r="O3288" i="2" a="1"/>
  <c r="M523" i="2" a="1"/>
  <c r="C3289" i="2" l="1"/>
  <c r="N3289" i="2"/>
  <c r="Q3288" i="2"/>
  <c r="M3288" i="2"/>
  <c r="O3288" i="2"/>
  <c r="H3290" i="2"/>
  <c r="F3290" i="2"/>
  <c r="K3290" i="2"/>
  <c r="J3290" i="2"/>
  <c r="I3290" i="2"/>
  <c r="G3290" i="2"/>
  <c r="B3289" i="2"/>
  <c r="L3289" i="2"/>
  <c r="P3289" i="2"/>
  <c r="E3287" i="2"/>
  <c r="D3288" i="2"/>
  <c r="E522" i="2"/>
  <c r="M523" i="2"/>
  <c r="O523" i="2"/>
  <c r="Q523" i="2"/>
  <c r="D523" i="2"/>
  <c r="N524" i="2"/>
  <c r="C524" i="2" s="1"/>
  <c r="L524" i="2"/>
  <c r="B524" i="2"/>
  <c r="F3291" i="2" a="1"/>
  <c r="Q3289" i="2" a="1"/>
  <c r="Q524" i="2" a="1"/>
  <c r="O524" i="2" a="1"/>
  <c r="M524" i="2" a="1"/>
  <c r="M3289" i="2" a="1"/>
  <c r="O3289" i="2" a="1"/>
  <c r="P3290" i="2" l="1"/>
  <c r="O3289" i="2"/>
  <c r="M3289" i="2"/>
  <c r="Q3289" i="2"/>
  <c r="C3290" i="2"/>
  <c r="J3291" i="2"/>
  <c r="F3291" i="2"/>
  <c r="G3291" i="2"/>
  <c r="K3291" i="2"/>
  <c r="H3291" i="2"/>
  <c r="I3291" i="2"/>
  <c r="B3290" i="2"/>
  <c r="L3290" i="2"/>
  <c r="N3290" i="2"/>
  <c r="D3289" i="2"/>
  <c r="E3288" i="2"/>
  <c r="D524" i="2"/>
  <c r="E523" i="2"/>
  <c r="M524" i="2"/>
  <c r="O524" i="2"/>
  <c r="Q524" i="2"/>
  <c r="N525" i="2"/>
  <c r="P525" i="2"/>
  <c r="C525" i="2"/>
  <c r="B525" i="2"/>
  <c r="L525" i="2"/>
  <c r="O3290" i="2" a="1"/>
  <c r="M3290" i="2" a="1"/>
  <c r="Q3290" i="2" a="1"/>
  <c r="M525" i="2" a="1"/>
  <c r="F3292" i="2" a="1"/>
  <c r="Q525" i="2" a="1"/>
  <c r="O525" i="2" a="1"/>
  <c r="E3289" i="2" l="1"/>
  <c r="Q3290" i="2"/>
  <c r="M3290" i="2"/>
  <c r="O3290" i="2"/>
  <c r="D3290" i="2"/>
  <c r="J3292" i="2"/>
  <c r="G3292" i="2"/>
  <c r="I3292" i="2"/>
  <c r="F3292" i="2"/>
  <c r="K3292" i="2"/>
  <c r="H3292" i="2"/>
  <c r="C3291" i="2"/>
  <c r="L3291" i="2"/>
  <c r="B3291" i="2"/>
  <c r="N3291" i="2"/>
  <c r="P3291" i="2"/>
  <c r="E524" i="2"/>
  <c r="Q525" i="2"/>
  <c r="O525" i="2"/>
  <c r="M525" i="2"/>
  <c r="P526" i="2"/>
  <c r="D525" i="2"/>
  <c r="C526" i="2"/>
  <c r="N526" i="2"/>
  <c r="L526" i="2"/>
  <c r="B526" i="2"/>
  <c r="Q3291" i="2" a="1"/>
  <c r="Q526" i="2" a="1"/>
  <c r="O526" i="2" a="1"/>
  <c r="M526" i="2" a="1"/>
  <c r="O3291" i="2" a="1"/>
  <c r="M3291" i="2" a="1"/>
  <c r="F3293" i="2" a="1"/>
  <c r="E64" i="48" a="1"/>
  <c r="E64" i="48" l="1"/>
  <c r="E3290" i="2"/>
  <c r="N3292" i="2"/>
  <c r="O3291" i="2"/>
  <c r="M3291" i="2"/>
  <c r="Q3291" i="2"/>
  <c r="H3293" i="2"/>
  <c r="F3293" i="2"/>
  <c r="K3293" i="2"/>
  <c r="G3293" i="2"/>
  <c r="J3293" i="2"/>
  <c r="I3293" i="2"/>
  <c r="B3292" i="2"/>
  <c r="L3292" i="2"/>
  <c r="D3291" i="2"/>
  <c r="C3292" i="2"/>
  <c r="P3292" i="2"/>
  <c r="E525" i="2"/>
  <c r="O526" i="2"/>
  <c r="Q526" i="2"/>
  <c r="M526" i="2"/>
  <c r="D526" i="2"/>
  <c r="C527" i="2"/>
  <c r="P527" i="2"/>
  <c r="P528" i="2"/>
  <c r="N527" i="2"/>
  <c r="B527" i="2"/>
  <c r="L527" i="2"/>
  <c r="O3292" i="2" a="1"/>
  <c r="Q3292" i="2" a="1"/>
  <c r="O527" i="2" a="1"/>
  <c r="F3294" i="2" a="1"/>
  <c r="Q527" i="2" a="1"/>
  <c r="M3292" i="2" a="1"/>
  <c r="M527" i="2" a="1"/>
  <c r="P3293" i="2" l="1"/>
  <c r="D3292" i="2"/>
  <c r="H3294" i="2"/>
  <c r="F3294" i="2"/>
  <c r="G3294" i="2"/>
  <c r="K3294" i="2"/>
  <c r="I3294" i="2"/>
  <c r="J3294" i="2"/>
  <c r="M3292" i="2"/>
  <c r="Q3292" i="2"/>
  <c r="O3292" i="2"/>
  <c r="C3293" i="2"/>
  <c r="N3293" i="2"/>
  <c r="B3293" i="2"/>
  <c r="L3293" i="2"/>
  <c r="E3291" i="2"/>
  <c r="E526" i="2"/>
  <c r="Q527" i="2"/>
  <c r="O527" i="2"/>
  <c r="M527" i="2"/>
  <c r="M3293" i="2" a="1"/>
  <c r="Q3293" i="2" a="1"/>
  <c r="F3295" i="2" a="1"/>
  <c r="O3293" i="2" a="1"/>
  <c r="P3294" i="2" l="1"/>
  <c r="O3293" i="2"/>
  <c r="M3293" i="2"/>
  <c r="Q3293" i="2"/>
  <c r="J3295" i="2"/>
  <c r="G3295" i="2"/>
  <c r="H3295" i="2"/>
  <c r="K3295" i="2"/>
  <c r="I3295" i="2"/>
  <c r="F3295" i="2"/>
  <c r="E3292" i="2"/>
  <c r="L3294" i="2"/>
  <c r="B3294" i="2"/>
  <c r="C3294" i="2"/>
  <c r="D3293" i="2"/>
  <c r="N3294" i="2"/>
  <c r="E527" i="2"/>
  <c r="C528" i="2"/>
  <c r="P529" i="2"/>
  <c r="N528" i="2"/>
  <c r="B528" i="2"/>
  <c r="L528" i="2"/>
  <c r="D527" i="2"/>
  <c r="O3294" i="2" a="1"/>
  <c r="M3294" i="2" a="1"/>
  <c r="M528" i="2" a="1"/>
  <c r="F3296" i="2" a="1"/>
  <c r="Q528" i="2" a="1"/>
  <c r="Q3294" i="2" a="1"/>
  <c r="O528" i="2" a="1"/>
  <c r="D3294" i="2" l="1"/>
  <c r="F3296" i="2"/>
  <c r="K3296" i="2"/>
  <c r="J3296" i="2"/>
  <c r="G3296" i="2"/>
  <c r="I3296" i="2"/>
  <c r="H3296" i="2"/>
  <c r="O3294" i="2"/>
  <c r="Q3294" i="2"/>
  <c r="M3294" i="2"/>
  <c r="L3295" i="2"/>
  <c r="B3295" i="2"/>
  <c r="N3295" i="2"/>
  <c r="P3295" i="2"/>
  <c r="E3293" i="2"/>
  <c r="C3295" i="2"/>
  <c r="O528" i="2"/>
  <c r="Q528" i="2"/>
  <c r="M528" i="2"/>
  <c r="D528" i="2"/>
  <c r="P530" i="2"/>
  <c r="C529" i="2"/>
  <c r="N529" i="2"/>
  <c r="L529" i="2"/>
  <c r="B529" i="2"/>
  <c r="O529" i="2" a="1"/>
  <c r="O3295" i="2" a="1"/>
  <c r="Q529" i="2" a="1"/>
  <c r="M529" i="2" a="1"/>
  <c r="Q3295" i="2" a="1"/>
  <c r="M3295" i="2" a="1"/>
  <c r="F3297" i="2" a="1"/>
  <c r="N3296" i="2" l="1"/>
  <c r="P3296" i="2"/>
  <c r="E3294" i="2"/>
  <c r="M3295" i="2"/>
  <c r="O3295" i="2"/>
  <c r="Q3295" i="2"/>
  <c r="J3297" i="2"/>
  <c r="I3297" i="2"/>
  <c r="H3297" i="2"/>
  <c r="F3297" i="2"/>
  <c r="G3297" i="2"/>
  <c r="K3297" i="2"/>
  <c r="D3295" i="2"/>
  <c r="C3296" i="2"/>
  <c r="B3296" i="2"/>
  <c r="L3296" i="2"/>
  <c r="E528" i="2"/>
  <c r="Q529" i="2"/>
  <c r="O529" i="2"/>
  <c r="M529" i="2"/>
  <c r="D529" i="2"/>
  <c r="C530" i="2"/>
  <c r="N530" i="2"/>
  <c r="N531" i="2"/>
  <c r="C531" i="2"/>
  <c r="L530" i="2"/>
  <c r="B530" i="2"/>
  <c r="M3296" i="2" a="1"/>
  <c r="M531" i="2" a="1"/>
  <c r="O530" i="2" a="1"/>
  <c r="O531" i="2" a="1"/>
  <c r="F3298" i="2" a="1"/>
  <c r="Q3296" i="2" a="1"/>
  <c r="Q530" i="2" a="1"/>
  <c r="Q531" i="2" a="1"/>
  <c r="M530" i="2" a="1"/>
  <c r="O3296" i="2" a="1"/>
  <c r="E341" i="48" a="1"/>
  <c r="E341" i="48" l="1"/>
  <c r="N3297" i="2"/>
  <c r="D3296" i="2"/>
  <c r="J3298" i="2"/>
  <c r="G3298" i="2"/>
  <c r="K3298" i="2"/>
  <c r="I3298" i="2"/>
  <c r="H3298" i="2"/>
  <c r="F3298" i="2"/>
  <c r="M3296" i="2"/>
  <c r="Q3296" i="2"/>
  <c r="O3296" i="2"/>
  <c r="C3297" i="2"/>
  <c r="P3297" i="2"/>
  <c r="L3297" i="2"/>
  <c r="B3297" i="2"/>
  <c r="E3295" i="2"/>
  <c r="E529" i="2"/>
  <c r="Q530" i="2"/>
  <c r="M530" i="2"/>
  <c r="O530" i="2"/>
  <c r="Q531" i="2"/>
  <c r="O531" i="2"/>
  <c r="M531" i="2"/>
  <c r="D530" i="2"/>
  <c r="P531" i="2"/>
  <c r="L531" i="2"/>
  <c r="B531" i="2"/>
  <c r="Q3297" i="2" a="1"/>
  <c r="M3297" i="2" a="1"/>
  <c r="O3297" i="2" a="1"/>
  <c r="F3299" i="2" a="1"/>
  <c r="D3297" i="2" l="1"/>
  <c r="N3298" i="2"/>
  <c r="M3297" i="2"/>
  <c r="Q3297" i="2"/>
  <c r="O3297" i="2"/>
  <c r="H3299" i="2"/>
  <c r="F3299" i="2"/>
  <c r="K3299" i="2"/>
  <c r="J3299" i="2"/>
  <c r="I3299" i="2"/>
  <c r="G3299" i="2"/>
  <c r="E3296" i="2"/>
  <c r="C3298" i="2"/>
  <c r="B3298" i="2"/>
  <c r="L3298" i="2"/>
  <c r="P3298" i="2"/>
  <c r="E531" i="2"/>
  <c r="E530" i="2"/>
  <c r="D531" i="2"/>
  <c r="P532" i="2"/>
  <c r="C532" i="2"/>
  <c r="P533" i="2"/>
  <c r="N532" i="2"/>
  <c r="L532" i="2"/>
  <c r="B532" i="2"/>
  <c r="O532" i="2" a="1"/>
  <c r="F3300" i="2" a="1"/>
  <c r="M532" i="2" a="1"/>
  <c r="O3298" i="2" a="1"/>
  <c r="M3298" i="2" a="1"/>
  <c r="Q532" i="2" a="1"/>
  <c r="Q3298" i="2" a="1"/>
  <c r="C3299" i="2" l="1"/>
  <c r="P3299" i="2"/>
  <c r="Q3298" i="2"/>
  <c r="O3298" i="2"/>
  <c r="M3298" i="2"/>
  <c r="J3300" i="2"/>
  <c r="I3300" i="2"/>
  <c r="H3300" i="2"/>
  <c r="F3300" i="2"/>
  <c r="K3300" i="2"/>
  <c r="G3300" i="2"/>
  <c r="N3299" i="2"/>
  <c r="L3299" i="2"/>
  <c r="B3299" i="2"/>
  <c r="D3298" i="2"/>
  <c r="E3297" i="2"/>
  <c r="O532" i="2"/>
  <c r="M532" i="2"/>
  <c r="Q532" i="2"/>
  <c r="N533" i="2"/>
  <c r="C533" i="2"/>
  <c r="L533" i="2"/>
  <c r="B533" i="2"/>
  <c r="D532" i="2"/>
  <c r="Q3299" i="2" a="1"/>
  <c r="M3299" i="2" a="1"/>
  <c r="O3299" i="2" a="1"/>
  <c r="O533" i="2" a="1"/>
  <c r="Q533" i="2" a="1"/>
  <c r="M533" i="2" a="1"/>
  <c r="F3301" i="2" a="1"/>
  <c r="M3299" i="2" l="1"/>
  <c r="Q3299" i="2"/>
  <c r="O3299" i="2"/>
  <c r="N3300" i="2"/>
  <c r="E3298" i="2"/>
  <c r="D3299" i="2"/>
  <c r="C3300" i="2"/>
  <c r="J3301" i="2"/>
  <c r="G3301" i="2"/>
  <c r="K3301" i="2"/>
  <c r="F3301" i="2"/>
  <c r="I3301" i="2"/>
  <c r="H3301" i="2"/>
  <c r="L3300" i="2"/>
  <c r="B3300" i="2"/>
  <c r="P3300" i="2"/>
  <c r="E532" i="2"/>
  <c r="M533" i="2"/>
  <c r="O533" i="2"/>
  <c r="Q533" i="2"/>
  <c r="D533" i="2"/>
  <c r="C534" i="2"/>
  <c r="P534" i="2"/>
  <c r="N534" i="2"/>
  <c r="N535" i="2"/>
  <c r="L534" i="2"/>
  <c r="B534" i="2"/>
  <c r="Q3300" i="2" a="1"/>
  <c r="M3300" i="2" a="1"/>
  <c r="Q534" i="2" a="1"/>
  <c r="O3300" i="2" a="1"/>
  <c r="O534" i="2" a="1"/>
  <c r="F3302" i="2" a="1"/>
  <c r="M534" i="2" a="1"/>
  <c r="E3299" i="2" l="1"/>
  <c r="N3301" i="2"/>
  <c r="D3300" i="2"/>
  <c r="O3300" i="2"/>
  <c r="Q3300" i="2"/>
  <c r="M3300" i="2"/>
  <c r="F3302" i="2"/>
  <c r="K3302" i="2"/>
  <c r="J3302" i="2"/>
  <c r="G3302" i="2"/>
  <c r="I3302" i="2"/>
  <c r="H3302" i="2"/>
  <c r="B3301" i="2"/>
  <c r="L3301" i="2"/>
  <c r="C3301" i="2"/>
  <c r="P3301" i="2"/>
  <c r="E533" i="2"/>
  <c r="O534" i="2"/>
  <c r="Q534" i="2"/>
  <c r="M534" i="2"/>
  <c r="D534" i="2"/>
  <c r="C535" i="2"/>
  <c r="P535" i="2"/>
  <c r="P536" i="2"/>
  <c r="B535" i="2"/>
  <c r="L535" i="2"/>
  <c r="M535" i="2" a="1"/>
  <c r="Q3301" i="2" a="1"/>
  <c r="O535" i="2" a="1"/>
  <c r="O3301" i="2" a="1"/>
  <c r="M3301" i="2" a="1"/>
  <c r="F3303" i="2" a="1"/>
  <c r="Q535" i="2" a="1"/>
  <c r="N3302" i="2" l="1"/>
  <c r="P3302" i="2"/>
  <c r="E534" i="2"/>
  <c r="E3300" i="2"/>
  <c r="Q3301" i="2"/>
  <c r="O3301" i="2"/>
  <c r="M3301" i="2"/>
  <c r="J3303" i="2"/>
  <c r="I3303" i="2"/>
  <c r="H3303" i="2"/>
  <c r="F3303" i="2"/>
  <c r="G3303" i="2"/>
  <c r="K3303" i="2"/>
  <c r="D3301" i="2"/>
  <c r="C3302" i="2"/>
  <c r="B3302" i="2"/>
  <c r="L3302" i="2"/>
  <c r="O535" i="2"/>
  <c r="Q535" i="2"/>
  <c r="M535" i="2"/>
  <c r="M3302" i="2" a="1"/>
  <c r="Q3302" i="2" a="1"/>
  <c r="O3302" i="2" a="1"/>
  <c r="F3304" i="2" a="1"/>
  <c r="E65" i="48" a="1"/>
  <c r="E65" i="48" l="1"/>
  <c r="N3303" i="2"/>
  <c r="D3302" i="2"/>
  <c r="E3301" i="2"/>
  <c r="M3302" i="2"/>
  <c r="Q3302" i="2"/>
  <c r="O3302" i="2"/>
  <c r="I3304" i="2"/>
  <c r="J3304" i="2"/>
  <c r="G3304" i="2"/>
  <c r="K3304" i="2"/>
  <c r="H3304" i="2"/>
  <c r="F3304" i="2"/>
  <c r="C3303" i="2"/>
  <c r="B3303" i="2"/>
  <c r="L3303" i="2"/>
  <c r="P3303" i="2"/>
  <c r="E535" i="2"/>
  <c r="D535" i="2"/>
  <c r="P537" i="2"/>
  <c r="L536" i="2"/>
  <c r="B536" i="2"/>
  <c r="C536" i="2"/>
  <c r="N536" i="2"/>
  <c r="Q3303" i="2" a="1"/>
  <c r="O536" i="2" a="1"/>
  <c r="Q536" i="2" a="1"/>
  <c r="F3305" i="2" a="1"/>
  <c r="M536" i="2" a="1"/>
  <c r="M3303" i="2" a="1"/>
  <c r="O3303" i="2" a="1"/>
  <c r="N3304" i="2" l="1"/>
  <c r="D3303" i="2"/>
  <c r="O3303" i="2"/>
  <c r="M3303" i="2"/>
  <c r="Q3303" i="2"/>
  <c r="H3305" i="2"/>
  <c r="F3305" i="2"/>
  <c r="K3305" i="2"/>
  <c r="J3305" i="2"/>
  <c r="I3305" i="2"/>
  <c r="G3305" i="2"/>
  <c r="C3304" i="2"/>
  <c r="B3304" i="2"/>
  <c r="L3304" i="2"/>
  <c r="P3304" i="2"/>
  <c r="E3302" i="2"/>
  <c r="Q536" i="2"/>
  <c r="M536" i="2"/>
  <c r="O536" i="2"/>
  <c r="D536" i="2"/>
  <c r="C537" i="2"/>
  <c r="N537" i="2"/>
  <c r="L537" i="2"/>
  <c r="B537" i="2"/>
  <c r="M537" i="2" a="1"/>
  <c r="M3304" i="2" a="1"/>
  <c r="Q537" i="2" a="1"/>
  <c r="Q3304" i="2" a="1"/>
  <c r="O3304" i="2" a="1"/>
  <c r="O537" i="2" a="1"/>
  <c r="F3306" i="2" a="1"/>
  <c r="P3305" i="2" l="1"/>
  <c r="D3304" i="2"/>
  <c r="C3305" i="2"/>
  <c r="O3304" i="2"/>
  <c r="M3304" i="2"/>
  <c r="Q3304" i="2"/>
  <c r="J3306" i="2"/>
  <c r="I3306" i="2"/>
  <c r="H3306" i="2"/>
  <c r="F3306" i="2"/>
  <c r="G3306" i="2"/>
  <c r="K3306" i="2"/>
  <c r="B3305" i="2"/>
  <c r="L3305" i="2"/>
  <c r="N3305" i="2"/>
  <c r="E3303" i="2"/>
  <c r="E536" i="2"/>
  <c r="Q537" i="2"/>
  <c r="O537" i="2"/>
  <c r="M537" i="2"/>
  <c r="D537" i="2"/>
  <c r="N538" i="2"/>
  <c r="C538" i="2"/>
  <c r="P538" i="2"/>
  <c r="L538" i="2"/>
  <c r="B538" i="2"/>
  <c r="O3305" i="2" a="1"/>
  <c r="F3307" i="2" a="1"/>
  <c r="Q3305" i="2" a="1"/>
  <c r="Q538" i="2" a="1"/>
  <c r="O538" i="2" a="1"/>
  <c r="M538" i="2" a="1"/>
  <c r="M3305" i="2" a="1"/>
  <c r="N3306" i="2" l="1"/>
  <c r="O3305" i="2"/>
  <c r="Q3305" i="2"/>
  <c r="M3305" i="2"/>
  <c r="C3306" i="2"/>
  <c r="J3307" i="2"/>
  <c r="G3307" i="2"/>
  <c r="F3307" i="2"/>
  <c r="I3307" i="2"/>
  <c r="H3307" i="2"/>
  <c r="K3307" i="2"/>
  <c r="P3306" i="2"/>
  <c r="L3306" i="2"/>
  <c r="B3306" i="2"/>
  <c r="D3305" i="2"/>
  <c r="E3304" i="2"/>
  <c r="E537" i="2"/>
  <c r="M538" i="2"/>
  <c r="Q538" i="2"/>
  <c r="O538" i="2"/>
  <c r="D538" i="2"/>
  <c r="P539" i="2"/>
  <c r="B539" i="2"/>
  <c r="L539" i="2"/>
  <c r="C539" i="2"/>
  <c r="N539" i="2"/>
  <c r="O3306" i="2" a="1"/>
  <c r="F3308" i="2" a="1"/>
  <c r="M539" i="2" a="1"/>
  <c r="O539" i="2" a="1"/>
  <c r="Q539" i="2" a="1"/>
  <c r="Q3306" i="2" a="1"/>
  <c r="M3306" i="2" a="1"/>
  <c r="E342" i="48" a="1"/>
  <c r="E342" i="48" l="1"/>
  <c r="E3305" i="2"/>
  <c r="N3307" i="2"/>
  <c r="M3306" i="2"/>
  <c r="Q3306" i="2"/>
  <c r="O3306" i="2"/>
  <c r="H3308" i="2"/>
  <c r="F3308" i="2"/>
  <c r="K3308" i="2"/>
  <c r="J3308" i="2"/>
  <c r="I3308" i="2"/>
  <c r="G3308" i="2"/>
  <c r="B3307" i="2"/>
  <c r="L3307" i="2"/>
  <c r="D3306" i="2"/>
  <c r="C3307" i="2"/>
  <c r="P3307" i="2"/>
  <c r="E538" i="2"/>
  <c r="Q539" i="2"/>
  <c r="O539" i="2"/>
  <c r="M539" i="2"/>
  <c r="P541" i="2"/>
  <c r="C540" i="2"/>
  <c r="D539" i="2"/>
  <c r="P540" i="2"/>
  <c r="N540" i="2" s="1"/>
  <c r="B540" i="2"/>
  <c r="L540" i="2"/>
  <c r="M540" i="2" a="1"/>
  <c r="F3309" i="2" a="1"/>
  <c r="M3307" i="2" a="1"/>
  <c r="O540" i="2" a="1"/>
  <c r="Q540" i="2" a="1"/>
  <c r="Q3307" i="2" a="1"/>
  <c r="O3307" i="2" a="1"/>
  <c r="E3306" i="2" l="1"/>
  <c r="P3308" i="2"/>
  <c r="C3308" i="2"/>
  <c r="O3307" i="2"/>
  <c r="M3307" i="2"/>
  <c r="Q3307" i="2"/>
  <c r="J3309" i="2"/>
  <c r="I3309" i="2"/>
  <c r="H3309" i="2"/>
  <c r="G3309" i="2"/>
  <c r="F3309" i="2"/>
  <c r="K3309" i="2"/>
  <c r="D3307" i="2"/>
  <c r="L3308" i="2"/>
  <c r="B3308" i="2"/>
  <c r="N3308" i="2"/>
  <c r="E539" i="2"/>
  <c r="O540" i="2"/>
  <c r="M540" i="2"/>
  <c r="Q540" i="2"/>
  <c r="N541" i="2"/>
  <c r="B541" i="2"/>
  <c r="L541" i="2"/>
  <c r="D540" i="2"/>
  <c r="C541" i="2"/>
  <c r="M541" i="2" a="1"/>
  <c r="M3308" i="2" a="1"/>
  <c r="O3308" i="2" a="1"/>
  <c r="O541" i="2" a="1"/>
  <c r="Q541" i="2" a="1"/>
  <c r="F3310" i="2" a="1"/>
  <c r="Q3308" i="2" a="1"/>
  <c r="N3309" i="2" l="1"/>
  <c r="M3308" i="2"/>
  <c r="O3308" i="2"/>
  <c r="Q3308" i="2"/>
  <c r="K3310" i="2"/>
  <c r="H3310" i="2"/>
  <c r="G3310" i="2"/>
  <c r="J3310" i="2"/>
  <c r="I3310" i="2"/>
  <c r="F3310" i="2"/>
  <c r="C3309" i="2"/>
  <c r="P3309" i="2"/>
  <c r="L3309" i="2"/>
  <c r="B3309" i="2"/>
  <c r="D3308" i="2"/>
  <c r="E3307" i="2"/>
  <c r="E540" i="2"/>
  <c r="Q541" i="2"/>
  <c r="M541" i="2"/>
  <c r="O541" i="2"/>
  <c r="D541" i="2"/>
  <c r="P543" i="2"/>
  <c r="P542" i="2"/>
  <c r="B542" i="2"/>
  <c r="L542" i="2"/>
  <c r="C542" i="2"/>
  <c r="N542" i="2"/>
  <c r="O3309" i="2" a="1"/>
  <c r="Q542" i="2" a="1"/>
  <c r="M3309" i="2" a="1"/>
  <c r="Q3309" i="2" a="1"/>
  <c r="O542" i="2" a="1"/>
  <c r="M542" i="2" a="1"/>
  <c r="F3311" i="2" a="1"/>
  <c r="E3308" i="2" l="1"/>
  <c r="P3310" i="2"/>
  <c r="D3309" i="2"/>
  <c r="Q3309" i="2"/>
  <c r="M3309" i="2"/>
  <c r="O3309" i="2"/>
  <c r="F3311" i="2"/>
  <c r="K3311" i="2"/>
  <c r="I3311" i="2"/>
  <c r="H3311" i="2"/>
  <c r="G3311" i="2"/>
  <c r="J3311" i="2"/>
  <c r="C3310" i="2"/>
  <c r="L3310" i="2"/>
  <c r="B3310" i="2"/>
  <c r="N3310" i="2"/>
  <c r="E541" i="2"/>
  <c r="M542" i="2"/>
  <c r="Q542" i="2"/>
  <c r="O542" i="2"/>
  <c r="N544" i="2"/>
  <c r="N543" i="2"/>
  <c r="C543" i="2" s="1"/>
  <c r="B543" i="2"/>
  <c r="L543" i="2"/>
  <c r="D542" i="2"/>
  <c r="M543" i="2" a="1"/>
  <c r="Q543" i="2" a="1"/>
  <c r="O543" i="2" a="1"/>
  <c r="M3310" i="2" a="1"/>
  <c r="F3312" i="2" a="1"/>
  <c r="O3310" i="2" a="1"/>
  <c r="Q3310" i="2" a="1"/>
  <c r="C3311" i="2" l="1"/>
  <c r="N3311" i="2"/>
  <c r="P3311" i="2"/>
  <c r="D3310" i="2"/>
  <c r="M3310" i="2"/>
  <c r="O3310" i="2"/>
  <c r="Q3310" i="2"/>
  <c r="J3312" i="2"/>
  <c r="K3312" i="2"/>
  <c r="G3312" i="2"/>
  <c r="F3312" i="2"/>
  <c r="I3312" i="2"/>
  <c r="H3312" i="2"/>
  <c r="E3309" i="2"/>
  <c r="B3311" i="2"/>
  <c r="L3311" i="2"/>
  <c r="E542" i="2"/>
  <c r="O543" i="2"/>
  <c r="Q543" i="2"/>
  <c r="M543" i="2"/>
  <c r="M3311" i="2" a="1"/>
  <c r="O3311" i="2" a="1"/>
  <c r="F3313" i="2" a="1"/>
  <c r="Q3311" i="2" a="1"/>
  <c r="Q3311" i="2" l="1"/>
  <c r="M3311" i="2"/>
  <c r="O3311" i="2"/>
  <c r="D3311" i="2"/>
  <c r="N3312" i="2"/>
  <c r="P3312" i="2"/>
  <c r="E543" i="2"/>
  <c r="J3313" i="2"/>
  <c r="H3313" i="2"/>
  <c r="G3313" i="2"/>
  <c r="F3313" i="2"/>
  <c r="K3313" i="2"/>
  <c r="I3313" i="2"/>
  <c r="C3312" i="2"/>
  <c r="E3310" i="2"/>
  <c r="B3312" i="2"/>
  <c r="L3312" i="2"/>
  <c r="D543" i="2"/>
  <c r="C544" i="2"/>
  <c r="N545" i="2"/>
  <c r="P544" i="2"/>
  <c r="B544" i="2"/>
  <c r="L544" i="2"/>
  <c r="Q3312" i="2" a="1"/>
  <c r="M3312" i="2" a="1"/>
  <c r="O3312" i="2" a="1"/>
  <c r="O544" i="2" a="1"/>
  <c r="M544" i="2" a="1"/>
  <c r="F3314" i="2" a="1"/>
  <c r="Q544" i="2" a="1"/>
  <c r="E3311" i="2" l="1"/>
  <c r="D3312" i="2"/>
  <c r="O3312" i="2"/>
  <c r="Q3312" i="2"/>
  <c r="M3312" i="2"/>
  <c r="K3314" i="2"/>
  <c r="F3314" i="2"/>
  <c r="H3314" i="2"/>
  <c r="G3314" i="2"/>
  <c r="J3314" i="2"/>
  <c r="I3314" i="2"/>
  <c r="N3313" i="2"/>
  <c r="B3313" i="2"/>
  <c r="L3313" i="2"/>
  <c r="C3313" i="2"/>
  <c r="P3313" i="2"/>
  <c r="M544" i="2"/>
  <c r="Q544" i="2"/>
  <c r="O544" i="2"/>
  <c r="P545" i="2"/>
  <c r="D544" i="2"/>
  <c r="C545" i="2"/>
  <c r="B545" i="2"/>
  <c r="L545" i="2"/>
  <c r="O545" i="2" a="1"/>
  <c r="O3313" i="2" a="1"/>
  <c r="M3313" i="2" a="1"/>
  <c r="M545" i="2" a="1"/>
  <c r="Q3313" i="2" a="1"/>
  <c r="Q545" i="2" a="1"/>
  <c r="F3315" i="2" a="1"/>
  <c r="D3313" i="2" l="1"/>
  <c r="P3314" i="2"/>
  <c r="E3312" i="2"/>
  <c r="J3315" i="2"/>
  <c r="K3315" i="2"/>
  <c r="I3315" i="2"/>
  <c r="H3315" i="2"/>
  <c r="G3315" i="2"/>
  <c r="F3315" i="2"/>
  <c r="Q3313" i="2"/>
  <c r="M3313" i="2"/>
  <c r="O3313" i="2"/>
  <c r="C3314" i="2"/>
  <c r="N3314" i="2"/>
  <c r="B3314" i="2"/>
  <c r="L3314" i="2"/>
  <c r="E544" i="2"/>
  <c r="Q545" i="2"/>
  <c r="O545" i="2"/>
  <c r="M545" i="2"/>
  <c r="D545" i="2"/>
  <c r="C546" i="2"/>
  <c r="P546" i="2"/>
  <c r="B546" i="2"/>
  <c r="L546" i="2"/>
  <c r="N546" i="2"/>
  <c r="M546" i="2" a="1"/>
  <c r="O3314" i="2" a="1"/>
  <c r="Q3314" i="2" a="1"/>
  <c r="Q546" i="2" a="1"/>
  <c r="F3316" i="2" a="1"/>
  <c r="O546" i="2" a="1"/>
  <c r="M3314" i="2" a="1"/>
  <c r="E66" i="48" a="1"/>
  <c r="E66" i="48" l="1"/>
  <c r="C3315" i="2"/>
  <c r="N3315" i="2"/>
  <c r="M3314" i="2"/>
  <c r="O3314" i="2"/>
  <c r="Q3314" i="2"/>
  <c r="J3316" i="2"/>
  <c r="G3316" i="2"/>
  <c r="K3316" i="2"/>
  <c r="I3316" i="2"/>
  <c r="H3316" i="2"/>
  <c r="F3316" i="2"/>
  <c r="E3313" i="2"/>
  <c r="L3315" i="2"/>
  <c r="B3315" i="2"/>
  <c r="D3314" i="2"/>
  <c r="P3315" i="2"/>
  <c r="E545" i="2"/>
  <c r="Q546" i="2"/>
  <c r="M546" i="2"/>
  <c r="O546" i="2"/>
  <c r="P547" i="2"/>
  <c r="C547" i="2"/>
  <c r="N548" i="2"/>
  <c r="D546" i="2"/>
  <c r="N547" i="2"/>
  <c r="B547" i="2"/>
  <c r="L547" i="2"/>
  <c r="O547" i="2" a="1"/>
  <c r="O3315" i="2" a="1"/>
  <c r="M3315" i="2" a="1"/>
  <c r="F3317" i="2" a="1"/>
  <c r="Q547" i="2" a="1"/>
  <c r="M547" i="2" a="1"/>
  <c r="Q3315" i="2" a="1"/>
  <c r="N3316" i="2" l="1"/>
  <c r="O3315" i="2"/>
  <c r="M3315" i="2"/>
  <c r="Q3315" i="2"/>
  <c r="K3317" i="2"/>
  <c r="H3317" i="2"/>
  <c r="F3317" i="2"/>
  <c r="G3317" i="2"/>
  <c r="J3317" i="2"/>
  <c r="I3317" i="2"/>
  <c r="L3316" i="2"/>
  <c r="B3316" i="2"/>
  <c r="D3315" i="2"/>
  <c r="C3316" i="2"/>
  <c r="P3316" i="2"/>
  <c r="E3314" i="2"/>
  <c r="E546" i="2"/>
  <c r="Q547" i="2"/>
  <c r="M547" i="2"/>
  <c r="O547" i="2"/>
  <c r="C548" i="2"/>
  <c r="D547" i="2"/>
  <c r="P548" i="2"/>
  <c r="L548" i="2"/>
  <c r="B548" i="2"/>
  <c r="Q3316" i="2" a="1"/>
  <c r="M548" i="2" a="1"/>
  <c r="O3316" i="2" a="1"/>
  <c r="O548" i="2" a="1"/>
  <c r="Q548" i="2" a="1"/>
  <c r="F3318" i="2" a="1"/>
  <c r="M3316" i="2" a="1"/>
  <c r="E343" i="48" a="1"/>
  <c r="E343" i="48" l="1"/>
  <c r="E3315" i="2"/>
  <c r="P3317" i="2"/>
  <c r="Q3316" i="2"/>
  <c r="M3316" i="2"/>
  <c r="O3316" i="2"/>
  <c r="J3318" i="2"/>
  <c r="K3318" i="2"/>
  <c r="G3318" i="2"/>
  <c r="F3318" i="2"/>
  <c r="I3318" i="2"/>
  <c r="H3318" i="2"/>
  <c r="B3317" i="2"/>
  <c r="L3317" i="2"/>
  <c r="C3317" i="2"/>
  <c r="N3317" i="2"/>
  <c r="D3316" i="2"/>
  <c r="E547" i="2"/>
  <c r="O548" i="2"/>
  <c r="Q548" i="2"/>
  <c r="M548" i="2"/>
  <c r="P549" i="2"/>
  <c r="N549" i="2"/>
  <c r="D548" i="2"/>
  <c r="P550" i="2"/>
  <c r="N550" i="2"/>
  <c r="C550" i="2"/>
  <c r="C549" i="2"/>
  <c r="B549" i="2"/>
  <c r="L549" i="2"/>
  <c r="O549" i="2" a="1"/>
  <c r="M549" i="2" a="1"/>
  <c r="Q3317" i="2" a="1"/>
  <c r="F3319" i="2" a="1"/>
  <c r="M550" i="2" a="1"/>
  <c r="O550" i="2" a="1"/>
  <c r="O3317" i="2" a="1"/>
  <c r="M3317" i="2" a="1"/>
  <c r="Q549" i="2" a="1"/>
  <c r="Q550" i="2" a="1"/>
  <c r="N3318" i="2" l="1"/>
  <c r="D3317" i="2"/>
  <c r="M3317" i="2"/>
  <c r="O3317" i="2"/>
  <c r="Q3317" i="2"/>
  <c r="G3319" i="2"/>
  <c r="K3319" i="2"/>
  <c r="J3319" i="2"/>
  <c r="I3319" i="2"/>
  <c r="H3319" i="2"/>
  <c r="F3319" i="2"/>
  <c r="C3318" i="2"/>
  <c r="P3318" i="2"/>
  <c r="E3316" i="2"/>
  <c r="L3318" i="2"/>
  <c r="B3318" i="2"/>
  <c r="E548" i="2"/>
  <c r="O550" i="2"/>
  <c r="M550" i="2"/>
  <c r="Q550" i="2"/>
  <c r="Q549" i="2"/>
  <c r="O549" i="2"/>
  <c r="M549" i="2"/>
  <c r="D549" i="2"/>
  <c r="O3318" i="2" a="1"/>
  <c r="M3318" i="2" a="1"/>
  <c r="Q3318" i="2" a="1"/>
  <c r="F3320" i="2" a="1"/>
  <c r="P3319" i="2" l="1"/>
  <c r="N3319" i="2"/>
  <c r="M3318" i="2"/>
  <c r="O3318" i="2"/>
  <c r="Q3318" i="2"/>
  <c r="K3320" i="2"/>
  <c r="H3320" i="2"/>
  <c r="F3320" i="2"/>
  <c r="I3320" i="2"/>
  <c r="G3320" i="2"/>
  <c r="J3320" i="2"/>
  <c r="L3319" i="2"/>
  <c r="B3319" i="2"/>
  <c r="C3319" i="2"/>
  <c r="D3318" i="2"/>
  <c r="E3317" i="2"/>
  <c r="E550" i="2"/>
  <c r="E549" i="2"/>
  <c r="L550" i="2"/>
  <c r="D550" i="2" s="1"/>
  <c r="B550" i="2"/>
  <c r="O3319" i="2" a="1"/>
  <c r="M3319" i="2" a="1"/>
  <c r="Q3319" i="2" a="1"/>
  <c r="F3321" i="2" a="1"/>
  <c r="D3319" i="2" l="1"/>
  <c r="P3320" i="2"/>
  <c r="C3320" i="2"/>
  <c r="M3319" i="2"/>
  <c r="Q3319" i="2"/>
  <c r="O3319" i="2"/>
  <c r="H3321" i="2"/>
  <c r="F3321" i="2"/>
  <c r="J3321" i="2"/>
  <c r="G3321" i="2"/>
  <c r="K3321" i="2"/>
  <c r="I3321" i="2"/>
  <c r="L3320" i="2"/>
  <c r="B3320" i="2"/>
  <c r="N3320" i="2"/>
  <c r="E3318" i="2"/>
  <c r="N551" i="2"/>
  <c r="P551" i="2"/>
  <c r="B551" i="2"/>
  <c r="L551" i="2"/>
  <c r="C551" i="2"/>
  <c r="O3320" i="2" a="1"/>
  <c r="F3322" i="2" a="1"/>
  <c r="O551" i="2" a="1"/>
  <c r="Q551" i="2" a="1"/>
  <c r="M3320" i="2" a="1"/>
  <c r="Q3320" i="2" a="1"/>
  <c r="M551" i="2" a="1"/>
  <c r="M3320" i="2" l="1"/>
  <c r="Q3320" i="2"/>
  <c r="O3320" i="2"/>
  <c r="G3322" i="2"/>
  <c r="K3322" i="2"/>
  <c r="H3322" i="2"/>
  <c r="F3322" i="2"/>
  <c r="J3322" i="2"/>
  <c r="I3322" i="2"/>
  <c r="C3321" i="2"/>
  <c r="L3321" i="2"/>
  <c r="B3321" i="2"/>
  <c r="E3319" i="2"/>
  <c r="P3321" i="2"/>
  <c r="N3321" i="2"/>
  <c r="D3320" i="2"/>
  <c r="Q551" i="2"/>
  <c r="O551" i="2"/>
  <c r="M551" i="2"/>
  <c r="D551" i="2"/>
  <c r="P552" i="2"/>
  <c r="P553" i="2"/>
  <c r="C552" i="2"/>
  <c r="N552" i="2"/>
  <c r="L552" i="2"/>
  <c r="B552" i="2"/>
  <c r="M3321" i="2" a="1"/>
  <c r="O3321" i="2" a="1"/>
  <c r="Q3321" i="2" a="1"/>
  <c r="M552" i="2" a="1"/>
  <c r="Q552" i="2" a="1"/>
  <c r="O552" i="2" a="1"/>
  <c r="F3323" i="2" a="1"/>
  <c r="E3320" i="2" l="1"/>
  <c r="P3322" i="2"/>
  <c r="K3323" i="2"/>
  <c r="H3323" i="2"/>
  <c r="G3323" i="2"/>
  <c r="F3323" i="2"/>
  <c r="J3323" i="2"/>
  <c r="I3323" i="2"/>
  <c r="M3321" i="2"/>
  <c r="O3321" i="2"/>
  <c r="Q3321" i="2"/>
  <c r="N3322" i="2"/>
  <c r="D3321" i="2"/>
  <c r="B3322" i="2"/>
  <c r="L3322" i="2"/>
  <c r="C3322" i="2"/>
  <c r="E551" i="2"/>
  <c r="Q552" i="2"/>
  <c r="M552" i="2"/>
  <c r="O552" i="2"/>
  <c r="C553" i="2"/>
  <c r="D552" i="2"/>
  <c r="N553" i="2"/>
  <c r="B553" i="2"/>
  <c r="L553" i="2"/>
  <c r="O553" i="2" a="1"/>
  <c r="O3322" i="2" a="1"/>
  <c r="Q553" i="2" a="1"/>
  <c r="M3322" i="2" a="1"/>
  <c r="M553" i="2" a="1"/>
  <c r="Q3322" i="2" a="1"/>
  <c r="F3324" i="2" a="1"/>
  <c r="P3323" i="2" l="1"/>
  <c r="M3322" i="2"/>
  <c r="O3322" i="2"/>
  <c r="Q3322" i="2"/>
  <c r="K3324" i="2"/>
  <c r="J3324" i="2"/>
  <c r="I3324" i="2"/>
  <c r="H3324" i="2"/>
  <c r="G3324" i="2"/>
  <c r="F3324" i="2"/>
  <c r="L3323" i="2"/>
  <c r="B3323" i="2"/>
  <c r="C3323" i="2"/>
  <c r="N3323" i="2"/>
  <c r="E3321" i="2"/>
  <c r="D3322" i="2"/>
  <c r="E552" i="2"/>
  <c r="Q553" i="2"/>
  <c r="O553" i="2"/>
  <c r="M553" i="2"/>
  <c r="N554" i="2"/>
  <c r="D553" i="2"/>
  <c r="N555" i="2"/>
  <c r="C554" i="2"/>
  <c r="L554" i="2"/>
  <c r="B554" i="2"/>
  <c r="P554" i="2"/>
  <c r="O3323" i="2" a="1"/>
  <c r="M3323" i="2" a="1"/>
  <c r="O554" i="2" a="1"/>
  <c r="M554" i="2" a="1"/>
  <c r="Q554" i="2" a="1"/>
  <c r="F3325" i="2" a="1"/>
  <c r="Q3323" i="2" a="1"/>
  <c r="P3324" i="2" l="1"/>
  <c r="D3323" i="2"/>
  <c r="C3324" i="2"/>
  <c r="N3324" i="2"/>
  <c r="Q3323" i="2"/>
  <c r="O3323" i="2"/>
  <c r="M3323" i="2"/>
  <c r="G3325" i="2"/>
  <c r="K3325" i="2"/>
  <c r="J3325" i="2"/>
  <c r="F3325" i="2"/>
  <c r="I3325" i="2"/>
  <c r="H3325" i="2"/>
  <c r="L3324" i="2"/>
  <c r="B3324" i="2"/>
  <c r="E3322" i="2"/>
  <c r="E553" i="2"/>
  <c r="M554" i="2"/>
  <c r="O554" i="2"/>
  <c r="Q554" i="2"/>
  <c r="O3324" i="2" a="1"/>
  <c r="F3326" i="2" a="1"/>
  <c r="M3324" i="2" a="1"/>
  <c r="Q3324" i="2" a="1"/>
  <c r="N3325" i="2" l="1"/>
  <c r="P3325" i="2"/>
  <c r="E3323" i="2"/>
  <c r="M3324" i="2"/>
  <c r="Q3324" i="2"/>
  <c r="O3324" i="2"/>
  <c r="D3324" i="2"/>
  <c r="K3326" i="2"/>
  <c r="I3326" i="2"/>
  <c r="H3326" i="2"/>
  <c r="G3326" i="2"/>
  <c r="F3326" i="2"/>
  <c r="J3326" i="2"/>
  <c r="B3325" i="2"/>
  <c r="L3325" i="2"/>
  <c r="C3325" i="2"/>
  <c r="E554" i="2"/>
  <c r="C555" i="2"/>
  <c r="P555" i="2"/>
  <c r="N556" i="2"/>
  <c r="D554" i="2"/>
  <c r="L555" i="2"/>
  <c r="B555" i="2"/>
  <c r="M3325" i="2" a="1"/>
  <c r="Q555" i="2" a="1"/>
  <c r="Q3325" i="2" a="1"/>
  <c r="O3325" i="2" a="1"/>
  <c r="O555" i="2" a="1"/>
  <c r="F3327" i="2" a="1"/>
  <c r="M555" i="2" a="1"/>
  <c r="E67" i="48" a="1"/>
  <c r="E67" i="48" l="1"/>
  <c r="D3325" i="2"/>
  <c r="E3324" i="2"/>
  <c r="P3326" i="2"/>
  <c r="C3326" i="2"/>
  <c r="N3326" i="2"/>
  <c r="O3325" i="2"/>
  <c r="Q3325" i="2"/>
  <c r="M3325" i="2"/>
  <c r="H3327" i="2"/>
  <c r="G3327" i="2"/>
  <c r="K3327" i="2"/>
  <c r="J3327" i="2"/>
  <c r="I3327" i="2"/>
  <c r="F3327" i="2"/>
  <c r="L3326" i="2"/>
  <c r="B3326" i="2"/>
  <c r="D555" i="2"/>
  <c r="O555" i="2"/>
  <c r="Q555" i="2"/>
  <c r="M555" i="2"/>
  <c r="F3328" i="2" a="1"/>
  <c r="O3326" i="2" a="1"/>
  <c r="M3326" i="2" a="1"/>
  <c r="Q3326" i="2" a="1"/>
  <c r="E344" i="48" a="1"/>
  <c r="E344" i="48" l="1"/>
  <c r="E3325" i="2"/>
  <c r="P3327" i="2"/>
  <c r="D3326" i="2"/>
  <c r="M3326" i="2"/>
  <c r="Q3326" i="2"/>
  <c r="O3326" i="2"/>
  <c r="G3328" i="2"/>
  <c r="J3328" i="2"/>
  <c r="H3328" i="2"/>
  <c r="F3328" i="2"/>
  <c r="I3328" i="2"/>
  <c r="K3328" i="2"/>
  <c r="N3327" i="2"/>
  <c r="C3327" i="2"/>
  <c r="L3327" i="2"/>
  <c r="B3327" i="2"/>
  <c r="E555" i="2"/>
  <c r="P556" i="2"/>
  <c r="P557" i="2"/>
  <c r="B556" i="2"/>
  <c r="L556" i="2"/>
  <c r="C556" i="2"/>
  <c r="Q3327" i="2" a="1"/>
  <c r="F3329" i="2" a="1"/>
  <c r="O3327" i="2" a="1"/>
  <c r="M556" i="2" a="1"/>
  <c r="Q556" i="2" a="1"/>
  <c r="M3327" i="2" a="1"/>
  <c r="O556" i="2" a="1"/>
  <c r="D3327" i="2" l="1"/>
  <c r="E3326" i="2"/>
  <c r="O3327" i="2"/>
  <c r="Q3327" i="2"/>
  <c r="M3327" i="2"/>
  <c r="K3329" i="2"/>
  <c r="I3329" i="2"/>
  <c r="H3329" i="2"/>
  <c r="G3329" i="2"/>
  <c r="F3329" i="2"/>
  <c r="J3329" i="2"/>
  <c r="D556" i="2"/>
  <c r="P3328" i="2"/>
  <c r="B3328" i="2"/>
  <c r="L3328" i="2"/>
  <c r="N3328" i="2"/>
  <c r="C3328" i="2"/>
  <c r="Q556" i="2"/>
  <c r="M556" i="2"/>
  <c r="O556" i="2"/>
  <c r="N558" i="2"/>
  <c r="C557" i="2"/>
  <c r="N557" i="2"/>
  <c r="L557" i="2"/>
  <c r="B557" i="2"/>
  <c r="F3330" i="2" a="1"/>
  <c r="Q557" i="2" a="1"/>
  <c r="O3328" i="2" a="1"/>
  <c r="O557" i="2" a="1"/>
  <c r="Q3328" i="2" a="1"/>
  <c r="M3328" i="2" a="1"/>
  <c r="M557" i="2" a="1"/>
  <c r="N3329" i="2" l="1"/>
  <c r="E3327" i="2"/>
  <c r="P3329" i="2"/>
  <c r="C3329" i="2"/>
  <c r="K3330" i="2"/>
  <c r="J3330" i="2"/>
  <c r="I3330" i="2"/>
  <c r="H3330" i="2"/>
  <c r="G3330" i="2"/>
  <c r="F3330" i="2"/>
  <c r="O3328" i="2"/>
  <c r="M3328" i="2"/>
  <c r="Q3328" i="2"/>
  <c r="L3329" i="2"/>
  <c r="B3329" i="2"/>
  <c r="D3328" i="2"/>
  <c r="E556" i="2"/>
  <c r="Q557" i="2"/>
  <c r="O557" i="2"/>
  <c r="M557" i="2"/>
  <c r="D557" i="2"/>
  <c r="C559" i="2"/>
  <c r="C558" i="2"/>
  <c r="B558" i="2"/>
  <c r="L558" i="2"/>
  <c r="P558" i="2"/>
  <c r="Q559" i="2" a="1"/>
  <c r="O558" i="2" a="1"/>
  <c r="Q3329" i="2" a="1"/>
  <c r="O3329" i="2" a="1"/>
  <c r="F3331" i="2" a="1"/>
  <c r="M3329" i="2" a="1"/>
  <c r="M558" i="2" a="1"/>
  <c r="M559" i="2" a="1"/>
  <c r="O559" i="2" a="1"/>
  <c r="Q558" i="2" a="1"/>
  <c r="D3329" i="2" l="1"/>
  <c r="O3329" i="2"/>
  <c r="M3329" i="2"/>
  <c r="Q3329" i="2"/>
  <c r="N3330" i="2"/>
  <c r="E557" i="2"/>
  <c r="C3330" i="2"/>
  <c r="P3330" i="2"/>
  <c r="K3331" i="2"/>
  <c r="G3331" i="2"/>
  <c r="J3331" i="2"/>
  <c r="F3331" i="2"/>
  <c r="I3331" i="2"/>
  <c r="H3331" i="2"/>
  <c r="E3328" i="2"/>
  <c r="B3330" i="2"/>
  <c r="L3330" i="2"/>
  <c r="Q559" i="2"/>
  <c r="O559" i="2"/>
  <c r="M559" i="2"/>
  <c r="Q558" i="2"/>
  <c r="O558" i="2"/>
  <c r="M558" i="2"/>
  <c r="N559" i="2"/>
  <c r="P559" i="2"/>
  <c r="B559" i="2"/>
  <c r="L559" i="2"/>
  <c r="D558" i="2"/>
  <c r="Q3330" i="2" a="1"/>
  <c r="O3330" i="2" a="1"/>
  <c r="M3330" i="2" a="1"/>
  <c r="F3332" i="2" a="1"/>
  <c r="D3330" i="2" l="1"/>
  <c r="E3329" i="2"/>
  <c r="P3331" i="2"/>
  <c r="N3331" i="2"/>
  <c r="M3330" i="2"/>
  <c r="O3330" i="2"/>
  <c r="Q3330" i="2"/>
  <c r="K3332" i="2"/>
  <c r="I3332" i="2"/>
  <c r="H3332" i="2"/>
  <c r="G3332" i="2"/>
  <c r="F3332" i="2"/>
  <c r="J3332" i="2"/>
  <c r="C3331" i="2"/>
  <c r="B3331" i="2"/>
  <c r="L3331" i="2"/>
  <c r="E559" i="2"/>
  <c r="E558" i="2"/>
  <c r="P560" i="2"/>
  <c r="D559" i="2"/>
  <c r="P561" i="2"/>
  <c r="N560" i="2"/>
  <c r="C560" i="2" s="1"/>
  <c r="L560" i="2"/>
  <c r="B560" i="2"/>
  <c r="F3333" i="2" a="1"/>
  <c r="Q3331" i="2" a="1"/>
  <c r="O3331" i="2" a="1"/>
  <c r="M560" i="2" a="1"/>
  <c r="Q560" i="2" a="1"/>
  <c r="O560" i="2" a="1"/>
  <c r="M3331" i="2" a="1"/>
  <c r="N3332" i="2" l="1"/>
  <c r="P3332" i="2"/>
  <c r="C3332" i="2"/>
  <c r="D3331" i="2"/>
  <c r="E3330" i="2"/>
  <c r="Q3331" i="2"/>
  <c r="O3331" i="2"/>
  <c r="M3331" i="2"/>
  <c r="K3333" i="2"/>
  <c r="J3333" i="2"/>
  <c r="I3333" i="2"/>
  <c r="F3333" i="2"/>
  <c r="H3333" i="2"/>
  <c r="G3333" i="2"/>
  <c r="B3332" i="2"/>
  <c r="L3332" i="2"/>
  <c r="O560" i="2"/>
  <c r="M560" i="2"/>
  <c r="Q560" i="2"/>
  <c r="D560" i="2"/>
  <c r="P562" i="2"/>
  <c r="C561" i="2"/>
  <c r="N561" i="2"/>
  <c r="L561" i="2"/>
  <c r="B561" i="2"/>
  <c r="M3332" i="2" a="1"/>
  <c r="M561" i="2" a="1"/>
  <c r="F3334" i="2" a="1"/>
  <c r="Q561" i="2" a="1"/>
  <c r="O3332" i="2" a="1"/>
  <c r="Q3332" i="2" a="1"/>
  <c r="O561" i="2" a="1"/>
  <c r="P3333" i="2" l="1"/>
  <c r="E3331" i="2"/>
  <c r="D3332" i="2"/>
  <c r="O3332" i="2"/>
  <c r="M3332" i="2"/>
  <c r="Q3332" i="2"/>
  <c r="C3333" i="2"/>
  <c r="N3333" i="2"/>
  <c r="G3334" i="2"/>
  <c r="J3334" i="2"/>
  <c r="H3334" i="2"/>
  <c r="F3334" i="2"/>
  <c r="K3334" i="2"/>
  <c r="I3334" i="2"/>
  <c r="B3333" i="2"/>
  <c r="L3333" i="2"/>
  <c r="E560" i="2"/>
  <c r="O561" i="2"/>
  <c r="M561" i="2"/>
  <c r="Q561" i="2"/>
  <c r="N563" i="2"/>
  <c r="C563" i="2"/>
  <c r="D561" i="2"/>
  <c r="C562" i="2"/>
  <c r="N562" i="2"/>
  <c r="B562" i="2"/>
  <c r="L562" i="2"/>
  <c r="M562" i="2" a="1"/>
  <c r="O562" i="2" a="1"/>
  <c r="O3333" i="2" a="1"/>
  <c r="Q562" i="2" a="1"/>
  <c r="F3335" i="2" a="1"/>
  <c r="O563" i="2" a="1"/>
  <c r="Q3333" i="2" a="1"/>
  <c r="M563" i="2" a="1"/>
  <c r="Q563" i="2" a="1"/>
  <c r="M3333" i="2" a="1"/>
  <c r="E3332" i="2" l="1"/>
  <c r="D3333" i="2"/>
  <c r="Q3333" i="2"/>
  <c r="M3333" i="2"/>
  <c r="O3333" i="2"/>
  <c r="K3335" i="2"/>
  <c r="I3335" i="2"/>
  <c r="H3335" i="2"/>
  <c r="G3335" i="2"/>
  <c r="F3335" i="2"/>
  <c r="J3335" i="2"/>
  <c r="B3334" i="2"/>
  <c r="L3334" i="2"/>
  <c r="N3334" i="2"/>
  <c r="P3334" i="2"/>
  <c r="C3334" i="2"/>
  <c r="E561" i="2"/>
  <c r="O563" i="2"/>
  <c r="Q563" i="2"/>
  <c r="M563" i="2"/>
  <c r="Q562" i="2"/>
  <c r="O562" i="2"/>
  <c r="M562" i="2"/>
  <c r="D562" i="2"/>
  <c r="P563" i="2"/>
  <c r="L563" i="2"/>
  <c r="B563" i="2"/>
  <c r="M3334" i="2" a="1"/>
  <c r="O3334" i="2" a="1"/>
  <c r="F3336" i="2" a="1"/>
  <c r="Q3334" i="2" a="1"/>
  <c r="N3335" i="2" l="1"/>
  <c r="E3333" i="2"/>
  <c r="C3335" i="2"/>
  <c r="E562" i="2"/>
  <c r="P3335" i="2"/>
  <c r="D3334" i="2"/>
  <c r="M3334" i="2"/>
  <c r="O3334" i="2"/>
  <c r="Q3334" i="2"/>
  <c r="K3336" i="2"/>
  <c r="J3336" i="2"/>
  <c r="I3336" i="2"/>
  <c r="H3336" i="2"/>
  <c r="G3336" i="2"/>
  <c r="F3336" i="2"/>
  <c r="L3335" i="2"/>
  <c r="B3335" i="2"/>
  <c r="E563" i="2"/>
  <c r="D563" i="2"/>
  <c r="P564" i="2"/>
  <c r="C564" i="2"/>
  <c r="N564" i="2"/>
  <c r="N565" i="2"/>
  <c r="B564" i="2"/>
  <c r="L564" i="2"/>
  <c r="F3337" i="2" a="1"/>
  <c r="Q3335" i="2" a="1"/>
  <c r="M3335" i="2" a="1"/>
  <c r="O564" i="2" a="1"/>
  <c r="Q564" i="2" a="1"/>
  <c r="M564" i="2" a="1"/>
  <c r="O3335" i="2" a="1"/>
  <c r="N3336" i="2" l="1"/>
  <c r="M3335" i="2"/>
  <c r="Q3335" i="2"/>
  <c r="O3335" i="2"/>
  <c r="P3336" i="2"/>
  <c r="D3335" i="2"/>
  <c r="C3336" i="2"/>
  <c r="G3337" i="2"/>
  <c r="K3337" i="2"/>
  <c r="J3337" i="2"/>
  <c r="F3337" i="2"/>
  <c r="I3337" i="2"/>
  <c r="H3337" i="2"/>
  <c r="B3336" i="2"/>
  <c r="L3336" i="2"/>
  <c r="E3334" i="2"/>
  <c r="Q564" i="2"/>
  <c r="O564" i="2"/>
  <c r="M564" i="2"/>
  <c r="D564" i="2"/>
  <c r="P565" i="2"/>
  <c r="C565" i="2"/>
  <c r="L565" i="2"/>
  <c r="B565" i="2"/>
  <c r="M3336" i="2" a="1"/>
  <c r="F3338" i="2" a="1"/>
  <c r="Q3336" i="2" a="1"/>
  <c r="Q565" i="2" a="1"/>
  <c r="M565" i="2" a="1"/>
  <c r="O3336" i="2" a="1"/>
  <c r="O565" i="2" a="1"/>
  <c r="E345" i="48" a="1"/>
  <c r="E345" i="48" l="1"/>
  <c r="D3336" i="2"/>
  <c r="E3335" i="2"/>
  <c r="M3336" i="2"/>
  <c r="O3336" i="2"/>
  <c r="Q3336" i="2"/>
  <c r="N3337" i="2"/>
  <c r="K3338" i="2"/>
  <c r="I3338" i="2"/>
  <c r="H3338" i="2"/>
  <c r="G3338" i="2"/>
  <c r="F3338" i="2"/>
  <c r="J3338" i="2"/>
  <c r="P3337" i="2"/>
  <c r="C3337" i="2"/>
  <c r="B3337" i="2"/>
  <c r="L3337" i="2"/>
  <c r="E564" i="2"/>
  <c r="M565" i="2"/>
  <c r="O565" i="2"/>
  <c r="Q565" i="2"/>
  <c r="D565" i="2"/>
  <c r="N566" i="2"/>
  <c r="P567" i="2"/>
  <c r="C566" i="2"/>
  <c r="P566" i="2"/>
  <c r="L566" i="2"/>
  <c r="B566" i="2"/>
  <c r="F3339" i="2" a="1"/>
  <c r="M566" i="2" a="1"/>
  <c r="M3337" i="2" a="1"/>
  <c r="Q3337" i="2" a="1"/>
  <c r="O3337" i="2" a="1"/>
  <c r="Q566" i="2" a="1"/>
  <c r="O566" i="2" a="1"/>
  <c r="E68" i="48" a="1"/>
  <c r="E68" i="48" l="1"/>
  <c r="C3338" i="2"/>
  <c r="N3338" i="2"/>
  <c r="P3338" i="2"/>
  <c r="D3337" i="2"/>
  <c r="E3336" i="2"/>
  <c r="M3337" i="2"/>
  <c r="O3337" i="2"/>
  <c r="Q3337" i="2"/>
  <c r="H3339" i="2"/>
  <c r="G3339" i="2"/>
  <c r="K3339" i="2"/>
  <c r="J3339" i="2"/>
  <c r="I3339" i="2"/>
  <c r="F3339" i="2"/>
  <c r="L3338" i="2"/>
  <c r="B3338" i="2"/>
  <c r="E565" i="2"/>
  <c r="Q566" i="2"/>
  <c r="O566" i="2"/>
  <c r="M566" i="2"/>
  <c r="D566" i="2"/>
  <c r="C567" i="2"/>
  <c r="N567" i="2"/>
  <c r="L567" i="2"/>
  <c r="B567" i="2"/>
  <c r="O567" i="2" a="1"/>
  <c r="O3338" i="2" a="1"/>
  <c r="M3338" i="2" a="1"/>
  <c r="Q567" i="2" a="1"/>
  <c r="F3340" i="2" a="1"/>
  <c r="Q3338" i="2" a="1"/>
  <c r="M567" i="2" a="1"/>
  <c r="Q3338" i="2" l="1"/>
  <c r="O3338" i="2"/>
  <c r="M3338" i="2"/>
  <c r="D3338" i="2"/>
  <c r="G3340" i="2"/>
  <c r="J3340" i="2"/>
  <c r="H3340" i="2"/>
  <c r="F3340" i="2"/>
  <c r="K3340" i="2"/>
  <c r="I3340" i="2"/>
  <c r="L3339" i="2"/>
  <c r="B3339" i="2"/>
  <c r="C3339" i="2"/>
  <c r="P3339" i="2"/>
  <c r="N3339" i="2"/>
  <c r="E3337" i="2"/>
  <c r="E566" i="2"/>
  <c r="O567" i="2"/>
  <c r="Q567" i="2"/>
  <c r="M567" i="2"/>
  <c r="D567" i="2"/>
  <c r="M3339" i="2" a="1"/>
  <c r="Q3339" i="2" a="1"/>
  <c r="O3339" i="2" a="1"/>
  <c r="F3341" i="2" a="1"/>
  <c r="E3338" i="2" l="1"/>
  <c r="Q3339" i="2"/>
  <c r="O3339" i="2"/>
  <c r="M3339" i="2"/>
  <c r="K3341" i="2"/>
  <c r="I3341" i="2"/>
  <c r="H3341" i="2"/>
  <c r="G3341" i="2"/>
  <c r="F3341" i="2"/>
  <c r="J3341" i="2"/>
  <c r="N3340" i="2"/>
  <c r="B3340" i="2"/>
  <c r="L3340" i="2"/>
  <c r="P3340" i="2"/>
  <c r="D3339" i="2"/>
  <c r="C3340" i="2"/>
  <c r="E567" i="2"/>
  <c r="P568" i="2"/>
  <c r="C568" i="2"/>
  <c r="N568" i="2"/>
  <c r="B568" i="2"/>
  <c r="L568" i="2"/>
  <c r="O3340" i="2" a="1"/>
  <c r="M3340" i="2" a="1"/>
  <c r="M568" i="2" a="1"/>
  <c r="Q3340" i="2" a="1"/>
  <c r="F3342" i="2" a="1"/>
  <c r="Q568" i="2" a="1"/>
  <c r="O568" i="2" a="1"/>
  <c r="N3341" i="2" l="1"/>
  <c r="C3341" i="2"/>
  <c r="P3341" i="2"/>
  <c r="E3339" i="2"/>
  <c r="D3340" i="2"/>
  <c r="F3342" i="2"/>
  <c r="J3342" i="2"/>
  <c r="K3342" i="2"/>
  <c r="I3342" i="2"/>
  <c r="H3342" i="2"/>
  <c r="G3342" i="2"/>
  <c r="M3340" i="2"/>
  <c r="O3340" i="2"/>
  <c r="Q3340" i="2"/>
  <c r="L3341" i="2"/>
  <c r="B3341" i="2"/>
  <c r="M568" i="2"/>
  <c r="Q568" i="2"/>
  <c r="O568" i="2"/>
  <c r="D568" i="2"/>
  <c r="P569" i="2"/>
  <c r="N569" i="2"/>
  <c r="B569" i="2"/>
  <c r="L569" i="2"/>
  <c r="C569" i="2"/>
  <c r="M3341" i="2" a="1"/>
  <c r="O3341" i="2" a="1"/>
  <c r="Q3341" i="2" a="1"/>
  <c r="Q569" i="2" a="1"/>
  <c r="O569" i="2" a="1"/>
  <c r="M569" i="2" a="1"/>
  <c r="F3343" i="2" a="1"/>
  <c r="N3342" i="2" l="1"/>
  <c r="M3341" i="2"/>
  <c r="O3341" i="2"/>
  <c r="Q3341" i="2"/>
  <c r="D3341" i="2"/>
  <c r="C3342" i="2"/>
  <c r="F3343" i="2"/>
  <c r="J3343" i="2"/>
  <c r="I3343" i="2"/>
  <c r="H3343" i="2"/>
  <c r="G3343" i="2"/>
  <c r="K3343" i="2"/>
  <c r="E3340" i="2"/>
  <c r="P3342" i="2"/>
  <c r="L3342" i="2"/>
  <c r="B3342" i="2"/>
  <c r="E568" i="2"/>
  <c r="O569" i="2"/>
  <c r="M569" i="2"/>
  <c r="Q569" i="2"/>
  <c r="Q3342" i="2" a="1"/>
  <c r="O3342" i="2" a="1"/>
  <c r="F3344" i="2" a="1"/>
  <c r="M3342" i="2" a="1"/>
  <c r="E3341" i="2" l="1"/>
  <c r="N3343" i="2"/>
  <c r="M3342" i="2"/>
  <c r="Q3342" i="2"/>
  <c r="O3342" i="2"/>
  <c r="D3342" i="2"/>
  <c r="J3344" i="2"/>
  <c r="F3344" i="2"/>
  <c r="H3344" i="2"/>
  <c r="G3344" i="2"/>
  <c r="K3344" i="2"/>
  <c r="I3344" i="2"/>
  <c r="C3343" i="2"/>
  <c r="P3343" i="2"/>
  <c r="L3343" i="2"/>
  <c r="B3343" i="2"/>
  <c r="E569" i="2"/>
  <c r="D569" i="2"/>
  <c r="P570" i="2"/>
  <c r="C570" i="2"/>
  <c r="N570" i="2"/>
  <c r="B570" i="2"/>
  <c r="L570" i="2"/>
  <c r="M3343" i="2" a="1"/>
  <c r="M570" i="2" a="1"/>
  <c r="O570" i="2" a="1"/>
  <c r="Q570" i="2" a="1"/>
  <c r="O3343" i="2" a="1"/>
  <c r="F3345" i="2" a="1"/>
  <c r="Q3343" i="2" a="1"/>
  <c r="D3343" i="2" l="1"/>
  <c r="E3342" i="2"/>
  <c r="O3343" i="2"/>
  <c r="Q3343" i="2"/>
  <c r="M3343" i="2"/>
  <c r="J3345" i="2"/>
  <c r="K3345" i="2"/>
  <c r="I3345" i="2"/>
  <c r="H3345" i="2"/>
  <c r="F3345" i="2"/>
  <c r="G3345" i="2"/>
  <c r="N3344" i="2"/>
  <c r="L3344" i="2"/>
  <c r="B3344" i="2"/>
  <c r="C3344" i="2"/>
  <c r="P3344" i="2"/>
  <c r="Q570" i="2"/>
  <c r="O570" i="2"/>
  <c r="M570" i="2"/>
  <c r="D570" i="2"/>
  <c r="N571" i="2"/>
  <c r="L571" i="2"/>
  <c r="B571" i="2"/>
  <c r="C571" i="2"/>
  <c r="P571" i="2"/>
  <c r="F3346" i="2" a="1"/>
  <c r="M3344" i="2" a="1"/>
  <c r="O3344" i="2" a="1"/>
  <c r="Q3344" i="2" a="1"/>
  <c r="Q571" i="2" a="1"/>
  <c r="O571" i="2" a="1"/>
  <c r="M571" i="2" a="1"/>
  <c r="N3345" i="2" l="1"/>
  <c r="C3345" i="2"/>
  <c r="D3344" i="2"/>
  <c r="E3343" i="2"/>
  <c r="G3346" i="2"/>
  <c r="F3346" i="2"/>
  <c r="K3346" i="2"/>
  <c r="J3346" i="2"/>
  <c r="I3346" i="2"/>
  <c r="H3346" i="2"/>
  <c r="M3344" i="2"/>
  <c r="O3344" i="2"/>
  <c r="Q3344" i="2"/>
  <c r="B3345" i="2"/>
  <c r="L3345" i="2"/>
  <c r="P3345" i="2"/>
  <c r="E570" i="2"/>
  <c r="Q571" i="2"/>
  <c r="M571" i="2"/>
  <c r="O571" i="2"/>
  <c r="P572" i="2"/>
  <c r="D571" i="2"/>
  <c r="N572" i="2"/>
  <c r="L572" i="2"/>
  <c r="B572" i="2"/>
  <c r="C572" i="2"/>
  <c r="Q572" i="2" a="1"/>
  <c r="O3345" i="2" a="1"/>
  <c r="Q3345" i="2" a="1"/>
  <c r="M3345" i="2" a="1"/>
  <c r="M572" i="2" a="1"/>
  <c r="O572" i="2" a="1"/>
  <c r="F3347" i="2" a="1"/>
  <c r="P3346" i="2" l="1"/>
  <c r="Q3345" i="2"/>
  <c r="M3345" i="2"/>
  <c r="O3345" i="2"/>
  <c r="N3346" i="2"/>
  <c r="J3347" i="2"/>
  <c r="G3347" i="2"/>
  <c r="F3347" i="2"/>
  <c r="H3347" i="2"/>
  <c r="K3347" i="2"/>
  <c r="I3347" i="2"/>
  <c r="E3344" i="2"/>
  <c r="C3346" i="2"/>
  <c r="L3346" i="2"/>
  <c r="B3346" i="2"/>
  <c r="D3345" i="2"/>
  <c r="E571" i="2"/>
  <c r="Q572" i="2"/>
  <c r="M572" i="2"/>
  <c r="O572" i="2"/>
  <c r="P573" i="2"/>
  <c r="D572" i="2"/>
  <c r="C573" i="2"/>
  <c r="N573" i="2"/>
  <c r="B573" i="2"/>
  <c r="L573" i="2"/>
  <c r="M573" i="2" a="1"/>
  <c r="O573" i="2" a="1"/>
  <c r="M3346" i="2" a="1"/>
  <c r="Q573" i="2" a="1"/>
  <c r="F3348" i="2" a="1"/>
  <c r="Q3346" i="2" a="1"/>
  <c r="O3346" i="2" a="1"/>
  <c r="E346" i="48" a="1"/>
  <c r="E346" i="48" l="1"/>
  <c r="E3345" i="2"/>
  <c r="D3346" i="2"/>
  <c r="M3346" i="2"/>
  <c r="Q3346" i="2"/>
  <c r="O3346" i="2"/>
  <c r="K3348" i="2"/>
  <c r="J3348" i="2"/>
  <c r="I3348" i="2"/>
  <c r="H3348" i="2"/>
  <c r="G3348" i="2"/>
  <c r="F3348" i="2"/>
  <c r="N3347" i="2"/>
  <c r="B3347" i="2"/>
  <c r="L3347" i="2"/>
  <c r="C3347" i="2"/>
  <c r="P3347" i="2"/>
  <c r="E572" i="2"/>
  <c r="Q573" i="2"/>
  <c r="M573" i="2"/>
  <c r="O573" i="2"/>
  <c r="C574" i="2"/>
  <c r="D573" i="2"/>
  <c r="N574" i="2"/>
  <c r="P574" i="2" s="1"/>
  <c r="L574" i="2"/>
  <c r="B574" i="2"/>
  <c r="Q3347" i="2" a="1"/>
  <c r="Q574" i="2" a="1"/>
  <c r="M3347" i="2" a="1"/>
  <c r="O574" i="2" a="1"/>
  <c r="M574" i="2" a="1"/>
  <c r="O3347" i="2" a="1"/>
  <c r="F3349" i="2" a="1"/>
  <c r="P3348" i="2" l="1"/>
  <c r="C3348" i="2"/>
  <c r="N3348" i="2"/>
  <c r="D3347" i="2"/>
  <c r="F3349" i="2"/>
  <c r="K3349" i="2"/>
  <c r="J3349" i="2"/>
  <c r="I3349" i="2"/>
  <c r="H3349" i="2"/>
  <c r="G3349" i="2"/>
  <c r="O3347" i="2"/>
  <c r="Q3347" i="2"/>
  <c r="M3347" i="2"/>
  <c r="B3348" i="2"/>
  <c r="L3348" i="2"/>
  <c r="E3346" i="2"/>
  <c r="E573" i="2"/>
  <c r="Q574" i="2"/>
  <c r="O574" i="2"/>
  <c r="M574" i="2"/>
  <c r="D574" i="2"/>
  <c r="P575" i="2"/>
  <c r="N575" i="2" s="1"/>
  <c r="C575" i="2" s="1"/>
  <c r="B575" i="2"/>
  <c r="L575" i="2"/>
  <c r="F3350" i="2" a="1"/>
  <c r="M575" i="2" a="1"/>
  <c r="Q575" i="2" a="1"/>
  <c r="Q3348" i="2" a="1"/>
  <c r="M3348" i="2" a="1"/>
  <c r="O3348" i="2" a="1"/>
  <c r="O575" i="2" a="1"/>
  <c r="E3347" i="2" l="1"/>
  <c r="N3349" i="2"/>
  <c r="P3349" i="2"/>
  <c r="D3348" i="2"/>
  <c r="C3349" i="2"/>
  <c r="M3348" i="2"/>
  <c r="Q3348" i="2"/>
  <c r="O3348" i="2"/>
  <c r="J3350" i="2"/>
  <c r="G3350" i="2"/>
  <c r="F3350" i="2"/>
  <c r="K3350" i="2"/>
  <c r="I3350" i="2"/>
  <c r="H3350" i="2"/>
  <c r="L3349" i="2"/>
  <c r="B3349" i="2"/>
  <c r="E574" i="2"/>
  <c r="O575" i="2"/>
  <c r="Q575" i="2"/>
  <c r="M575" i="2"/>
  <c r="P576" i="2"/>
  <c r="N576" i="2"/>
  <c r="C576" i="2" s="1"/>
  <c r="L576" i="2"/>
  <c r="B576" i="2"/>
  <c r="D575" i="2"/>
  <c r="O3349" i="2" a="1"/>
  <c r="Q3349" i="2" a="1"/>
  <c r="Q576" i="2" a="1"/>
  <c r="O576" i="2" a="1"/>
  <c r="M3349" i="2" a="1"/>
  <c r="M576" i="2" a="1"/>
  <c r="F3351" i="2" a="1"/>
  <c r="E69" i="48" a="1"/>
  <c r="E69" i="48" l="1"/>
  <c r="D3349" i="2"/>
  <c r="M3349" i="2"/>
  <c r="O3349" i="2"/>
  <c r="Q3349" i="2"/>
  <c r="E3348" i="2"/>
  <c r="N3350" i="2"/>
  <c r="E575" i="2"/>
  <c r="K3351" i="2"/>
  <c r="J3351" i="2"/>
  <c r="H3351" i="2"/>
  <c r="I3351" i="2"/>
  <c r="G3351" i="2"/>
  <c r="F3351" i="2"/>
  <c r="C3350" i="2"/>
  <c r="L3350" i="2"/>
  <c r="B3350" i="2"/>
  <c r="P3350" i="2"/>
  <c r="O576" i="2"/>
  <c r="M576" i="2"/>
  <c r="Q576" i="2"/>
  <c r="C577" i="2"/>
  <c r="D576" i="2"/>
  <c r="P577" i="2"/>
  <c r="N578" i="2"/>
  <c r="N577" i="2"/>
  <c r="L577" i="2"/>
  <c r="B577" i="2"/>
  <c r="F3352" i="2" a="1"/>
  <c r="O3350" i="2" a="1"/>
  <c r="Q3350" i="2" a="1"/>
  <c r="O577" i="2" a="1"/>
  <c r="Q577" i="2" a="1"/>
  <c r="M3350" i="2" a="1"/>
  <c r="M577" i="2" a="1"/>
  <c r="E3349" i="2" l="1"/>
  <c r="C3351" i="2"/>
  <c r="P3351" i="2"/>
  <c r="M3350" i="2"/>
  <c r="O3350" i="2"/>
  <c r="Q3350" i="2"/>
  <c r="F3352" i="2"/>
  <c r="J3352" i="2"/>
  <c r="I3352" i="2"/>
  <c r="H3352" i="2"/>
  <c r="G3352" i="2"/>
  <c r="K3352" i="2"/>
  <c r="L3351" i="2"/>
  <c r="B3351" i="2"/>
  <c r="N3351" i="2"/>
  <c r="D3350" i="2"/>
  <c r="E576" i="2"/>
  <c r="Q577" i="2"/>
  <c r="O577" i="2"/>
  <c r="M577" i="2"/>
  <c r="D577" i="2"/>
  <c r="P578" i="2"/>
  <c r="B578" i="2"/>
  <c r="L578" i="2"/>
  <c r="C578" i="2"/>
  <c r="O3351" i="2" a="1"/>
  <c r="Q3351" i="2" a="1"/>
  <c r="Q578" i="2" a="1"/>
  <c r="M3351" i="2" a="1"/>
  <c r="O578" i="2" a="1"/>
  <c r="M578" i="2" a="1"/>
  <c r="F3353" i="2" a="1"/>
  <c r="N3352" i="2" l="1"/>
  <c r="O3351" i="2"/>
  <c r="Q3351" i="2"/>
  <c r="M3351" i="2"/>
  <c r="J3353" i="2"/>
  <c r="H3353" i="2"/>
  <c r="G3353" i="2"/>
  <c r="F3353" i="2"/>
  <c r="K3353" i="2"/>
  <c r="I3353" i="2"/>
  <c r="C3352" i="2"/>
  <c r="P3352" i="2"/>
  <c r="L3352" i="2"/>
  <c r="B3352" i="2"/>
  <c r="D3351" i="2"/>
  <c r="E3350" i="2"/>
  <c r="E577" i="2"/>
  <c r="Q578" i="2"/>
  <c r="O578" i="2"/>
  <c r="M578" i="2"/>
  <c r="N579" i="2"/>
  <c r="C579" i="2"/>
  <c r="P580" i="2"/>
  <c r="D578" i="2"/>
  <c r="P579" i="2"/>
  <c r="B579" i="2"/>
  <c r="L579" i="2"/>
  <c r="M3352" i="2" a="1"/>
  <c r="F3354" i="2" a="1"/>
  <c r="Q579" i="2" a="1"/>
  <c r="O3352" i="2" a="1"/>
  <c r="O579" i="2" a="1"/>
  <c r="Q3352" i="2" a="1"/>
  <c r="M579" i="2" a="1"/>
  <c r="E3351" i="2" l="1"/>
  <c r="D3352" i="2"/>
  <c r="K3354" i="2"/>
  <c r="J3354" i="2"/>
  <c r="H3354" i="2"/>
  <c r="I3354" i="2"/>
  <c r="G3354" i="2"/>
  <c r="F3354" i="2"/>
  <c r="Q3352" i="2"/>
  <c r="M3352" i="2"/>
  <c r="O3352" i="2"/>
  <c r="L3353" i="2"/>
  <c r="B3353" i="2"/>
  <c r="C3353" i="2"/>
  <c r="N3353" i="2"/>
  <c r="P3353" i="2"/>
  <c r="E578" i="2"/>
  <c r="Q579" i="2"/>
  <c r="M579" i="2"/>
  <c r="O579" i="2"/>
  <c r="C580" i="2"/>
  <c r="D579" i="2"/>
  <c r="N580" i="2"/>
  <c r="B580" i="2"/>
  <c r="L580" i="2"/>
  <c r="M3353" i="2" a="1"/>
  <c r="M580" i="2" a="1"/>
  <c r="Q580" i="2" a="1"/>
  <c r="Q3353" i="2" a="1"/>
  <c r="O580" i="2" a="1"/>
  <c r="F3355" i="2" a="1"/>
  <c r="O3353" i="2" a="1"/>
  <c r="C3354" i="2" l="1"/>
  <c r="D3353" i="2"/>
  <c r="P3354" i="2"/>
  <c r="M3353" i="2"/>
  <c r="O3353" i="2"/>
  <c r="Q3353" i="2"/>
  <c r="F3355" i="2"/>
  <c r="H3355" i="2"/>
  <c r="K3355" i="2"/>
  <c r="J3355" i="2"/>
  <c r="I3355" i="2"/>
  <c r="G3355" i="2"/>
  <c r="E3352" i="2"/>
  <c r="L3354" i="2"/>
  <c r="B3354" i="2"/>
  <c r="N3354" i="2"/>
  <c r="E579" i="2"/>
  <c r="M580" i="2"/>
  <c r="Q580" i="2"/>
  <c r="O580" i="2"/>
  <c r="O3354" i="2" a="1"/>
  <c r="F3356" i="2" a="1"/>
  <c r="M3354" i="2" a="1"/>
  <c r="Q3354" i="2" a="1"/>
  <c r="C3355" i="2" l="1"/>
  <c r="P3355" i="2"/>
  <c r="Q3354" i="2"/>
  <c r="M3354" i="2"/>
  <c r="O3354" i="2"/>
  <c r="J3356" i="2"/>
  <c r="H3356" i="2"/>
  <c r="G3356" i="2"/>
  <c r="F3356" i="2"/>
  <c r="K3356" i="2"/>
  <c r="I3356" i="2"/>
  <c r="L3355" i="2"/>
  <c r="B3355" i="2"/>
  <c r="N3355" i="2"/>
  <c r="D3354" i="2"/>
  <c r="E3353" i="2"/>
  <c r="E580" i="2"/>
  <c r="C581" i="2"/>
  <c r="P581" i="2"/>
  <c r="N581" i="2"/>
  <c r="B581" i="2"/>
  <c r="L581" i="2"/>
  <c r="D580" i="2"/>
  <c r="F3357" i="2" a="1"/>
  <c r="M3355" i="2" a="1"/>
  <c r="O3355" i="2" a="1"/>
  <c r="Q581" i="2" a="1"/>
  <c r="M581" i="2" a="1"/>
  <c r="O581" i="2" a="1"/>
  <c r="Q3355" i="2" a="1"/>
  <c r="D3355" i="2" l="1"/>
  <c r="Q3355" i="2"/>
  <c r="M3355" i="2"/>
  <c r="O3355" i="2"/>
  <c r="E3354" i="2"/>
  <c r="K3357" i="2"/>
  <c r="J3357" i="2"/>
  <c r="H3357" i="2"/>
  <c r="I3357" i="2"/>
  <c r="G3357" i="2"/>
  <c r="F3357" i="2"/>
  <c r="L3356" i="2"/>
  <c r="B3356" i="2"/>
  <c r="P3356" i="2"/>
  <c r="C3356" i="2"/>
  <c r="N3356" i="2"/>
  <c r="M581" i="2"/>
  <c r="Q581" i="2"/>
  <c r="O581" i="2"/>
  <c r="C582" i="2"/>
  <c r="D581" i="2"/>
  <c r="N582" i="2"/>
  <c r="P583" i="2"/>
  <c r="P582" i="2"/>
  <c r="L582" i="2"/>
  <c r="B582" i="2"/>
  <c r="O3356" i="2" a="1"/>
  <c r="Q582" i="2" a="1"/>
  <c r="F3358" i="2" a="1"/>
  <c r="M582" i="2" a="1"/>
  <c r="O582" i="2" a="1"/>
  <c r="Q3356" i="2" a="1"/>
  <c r="M3356" i="2" a="1"/>
  <c r="E347" i="48" a="1"/>
  <c r="E347" i="48" l="1"/>
  <c r="E3355" i="2"/>
  <c r="P3357" i="2"/>
  <c r="C3357" i="2"/>
  <c r="M3356" i="2"/>
  <c r="Q3356" i="2"/>
  <c r="O3356" i="2"/>
  <c r="F3358" i="2"/>
  <c r="H3358" i="2"/>
  <c r="G3358" i="2"/>
  <c r="J3358" i="2"/>
  <c r="I3358" i="2"/>
  <c r="K3358" i="2"/>
  <c r="L3357" i="2"/>
  <c r="B3357" i="2"/>
  <c r="N3357" i="2"/>
  <c r="D3356" i="2"/>
  <c r="E581" i="2"/>
  <c r="O582" i="2"/>
  <c r="M582" i="2"/>
  <c r="Q582" i="2"/>
  <c r="D582" i="2"/>
  <c r="P584" i="2"/>
  <c r="C583" i="2"/>
  <c r="B583" i="2"/>
  <c r="L583" i="2"/>
  <c r="N583" i="2"/>
  <c r="F3359" i="2" a="1"/>
  <c r="M3357" i="2" a="1"/>
  <c r="O583" i="2" a="1"/>
  <c r="M583" i="2" a="1"/>
  <c r="O3357" i="2" a="1"/>
  <c r="Q3357" i="2" a="1"/>
  <c r="Q583" i="2" a="1"/>
  <c r="M3357" i="2" l="1"/>
  <c r="O3357" i="2"/>
  <c r="Q3357" i="2"/>
  <c r="J3359" i="2"/>
  <c r="H3359" i="2"/>
  <c r="G3359" i="2"/>
  <c r="F3359" i="2"/>
  <c r="K3359" i="2"/>
  <c r="I3359" i="2"/>
  <c r="P3358" i="2"/>
  <c r="L3358" i="2"/>
  <c r="B3358" i="2"/>
  <c r="C3358" i="2"/>
  <c r="N3358" i="2"/>
  <c r="D3357" i="2"/>
  <c r="E3356" i="2"/>
  <c r="E582" i="2"/>
  <c r="O583" i="2"/>
  <c r="Q583" i="2"/>
  <c r="M583" i="2"/>
  <c r="Q3358" i="2" a="1"/>
  <c r="M3358" i="2" a="1"/>
  <c r="O3358" i="2" a="1"/>
  <c r="F3360" i="2" a="1"/>
  <c r="E583" i="2" l="1"/>
  <c r="E3357" i="2"/>
  <c r="M3358" i="2"/>
  <c r="Q3358" i="2"/>
  <c r="O3358" i="2"/>
  <c r="K3360" i="2"/>
  <c r="J3360" i="2"/>
  <c r="H3360" i="2"/>
  <c r="I3360" i="2"/>
  <c r="G3360" i="2"/>
  <c r="F3360" i="2"/>
  <c r="D3358" i="2"/>
  <c r="L3359" i="2"/>
  <c r="B3359" i="2"/>
  <c r="N3359" i="2"/>
  <c r="C3359" i="2"/>
  <c r="P3359" i="2"/>
  <c r="D583" i="2"/>
  <c r="N584" i="2"/>
  <c r="B584" i="2"/>
  <c r="L584" i="2"/>
  <c r="C584" i="2"/>
  <c r="M584" i="2" a="1"/>
  <c r="Q584" i="2" a="1"/>
  <c r="O584" i="2" a="1"/>
  <c r="F3361" i="2" a="1"/>
  <c r="Q3359" i="2" a="1"/>
  <c r="M3359" i="2" a="1"/>
  <c r="O3359" i="2" a="1"/>
  <c r="P3360" i="2" l="1"/>
  <c r="C3360" i="2"/>
  <c r="D3359" i="2"/>
  <c r="F3361" i="2"/>
  <c r="H3361" i="2"/>
  <c r="K3361" i="2"/>
  <c r="J3361" i="2"/>
  <c r="I3361" i="2"/>
  <c r="G3361" i="2"/>
  <c r="O3359" i="2"/>
  <c r="M3359" i="2"/>
  <c r="Q3359" i="2"/>
  <c r="N3360" i="2"/>
  <c r="B3360" i="2"/>
  <c r="L3360" i="2"/>
  <c r="E3358" i="2"/>
  <c r="M584" i="2"/>
  <c r="Q584" i="2"/>
  <c r="O584" i="2"/>
  <c r="P585" i="2"/>
  <c r="D584" i="2"/>
  <c r="C585" i="2"/>
  <c r="N585" i="2"/>
  <c r="B585" i="2"/>
  <c r="L585" i="2"/>
  <c r="O3360" i="2" a="1"/>
  <c r="O585" i="2" a="1"/>
  <c r="M3360" i="2" a="1"/>
  <c r="F3362" i="2" a="1"/>
  <c r="Q585" i="2" a="1"/>
  <c r="Q3360" i="2" a="1"/>
  <c r="M585" i="2" a="1"/>
  <c r="Q3360" i="2" l="1"/>
  <c r="M3360" i="2"/>
  <c r="O3360" i="2"/>
  <c r="P3361" i="2"/>
  <c r="C3361" i="2"/>
  <c r="D3360" i="2"/>
  <c r="J3362" i="2"/>
  <c r="H3362" i="2"/>
  <c r="G3362" i="2"/>
  <c r="F3362" i="2"/>
  <c r="K3362" i="2"/>
  <c r="I3362" i="2"/>
  <c r="E3359" i="2"/>
  <c r="N3361" i="2"/>
  <c r="L3361" i="2"/>
  <c r="B3361" i="2"/>
  <c r="E584" i="2"/>
  <c r="Q585" i="2"/>
  <c r="M585" i="2"/>
  <c r="O585" i="2"/>
  <c r="N586" i="2"/>
  <c r="D585" i="2"/>
  <c r="P586" i="2"/>
  <c r="L586" i="2"/>
  <c r="B586" i="2"/>
  <c r="C586" i="2"/>
  <c r="O3361" i="2" a="1"/>
  <c r="O586" i="2" a="1"/>
  <c r="M586" i="2" a="1"/>
  <c r="Q586" i="2" a="1"/>
  <c r="F3363" i="2" a="1"/>
  <c r="Q3361" i="2" a="1"/>
  <c r="M3361" i="2" a="1"/>
  <c r="E70" i="48" a="1"/>
  <c r="E70" i="48" l="1"/>
  <c r="E3360" i="2"/>
  <c r="Q3361" i="2"/>
  <c r="M3361" i="2"/>
  <c r="O3361" i="2"/>
  <c r="K3363" i="2"/>
  <c r="J3363" i="2"/>
  <c r="H3363" i="2"/>
  <c r="G3363" i="2"/>
  <c r="I3363" i="2"/>
  <c r="F3363" i="2"/>
  <c r="N3362" i="2"/>
  <c r="P3362" i="2"/>
  <c r="D3361" i="2"/>
  <c r="C3362" i="2"/>
  <c r="L3362" i="2"/>
  <c r="B3362" i="2"/>
  <c r="E585" i="2"/>
  <c r="O586" i="2"/>
  <c r="Q586" i="2"/>
  <c r="M586" i="2"/>
  <c r="O3362" i="2" a="1"/>
  <c r="F3364" i="2" a="1"/>
  <c r="M3362" i="2" a="1"/>
  <c r="Q3362" i="2" a="1"/>
  <c r="E3361" i="2" l="1"/>
  <c r="E586" i="2"/>
  <c r="P3363" i="2"/>
  <c r="D3362" i="2"/>
  <c r="M3362" i="2"/>
  <c r="O3362" i="2"/>
  <c r="Q3362" i="2"/>
  <c r="F3364" i="2"/>
  <c r="H3364" i="2"/>
  <c r="K3364" i="2"/>
  <c r="G3364" i="2"/>
  <c r="J3364" i="2"/>
  <c r="I3364" i="2"/>
  <c r="C3363" i="2"/>
  <c r="L3363" i="2"/>
  <c r="B3363" i="2"/>
  <c r="N3363" i="2"/>
  <c r="D586" i="2"/>
  <c r="N588" i="2"/>
  <c r="P588" i="2"/>
  <c r="C587" i="2"/>
  <c r="N587" i="2"/>
  <c r="L587" i="2"/>
  <c r="B587" i="2"/>
  <c r="P587" i="2"/>
  <c r="O3363" i="2" a="1"/>
  <c r="Q3363" i="2" a="1"/>
  <c r="M587" i="2" a="1"/>
  <c r="M3363" i="2" a="1"/>
  <c r="F3365" i="2" a="1"/>
  <c r="O587" i="2" a="1"/>
  <c r="Q587" i="2" a="1"/>
  <c r="P3364" i="2" l="1"/>
  <c r="D3363" i="2"/>
  <c r="Q3363" i="2"/>
  <c r="O3363" i="2"/>
  <c r="M3363" i="2"/>
  <c r="J3365" i="2"/>
  <c r="H3365" i="2"/>
  <c r="G3365" i="2"/>
  <c r="I3365" i="2"/>
  <c r="F3365" i="2"/>
  <c r="K3365" i="2"/>
  <c r="C3364" i="2"/>
  <c r="L3364" i="2"/>
  <c r="B3364" i="2"/>
  <c r="N3364" i="2"/>
  <c r="E3362" i="2"/>
  <c r="M587" i="2"/>
  <c r="Q587" i="2"/>
  <c r="O587" i="2"/>
  <c r="D587" i="2"/>
  <c r="C588" i="2"/>
  <c r="L588" i="2"/>
  <c r="D588" i="2" s="1"/>
  <c r="B588" i="2"/>
  <c r="O588" i="2" a="1"/>
  <c r="F3366" i="2" a="1"/>
  <c r="Q3364" i="2" a="1"/>
  <c r="M588" i="2" a="1"/>
  <c r="Q588" i="2" a="1"/>
  <c r="M3364" i="2" a="1"/>
  <c r="O3364" i="2" a="1"/>
  <c r="E3363" i="2" l="1"/>
  <c r="D3364" i="2"/>
  <c r="O3364" i="2"/>
  <c r="Q3364" i="2"/>
  <c r="M3364" i="2"/>
  <c r="K3366" i="2"/>
  <c r="J3366" i="2"/>
  <c r="H3366" i="2"/>
  <c r="I3366" i="2"/>
  <c r="G3366" i="2"/>
  <c r="F3366" i="2"/>
  <c r="B3365" i="2"/>
  <c r="L3365" i="2"/>
  <c r="P3365" i="2"/>
  <c r="C3365" i="2"/>
  <c r="N3365" i="2"/>
  <c r="E587" i="2"/>
  <c r="Q588" i="2"/>
  <c r="O588" i="2"/>
  <c r="M588" i="2"/>
  <c r="F3367" i="2" a="1"/>
  <c r="O3365" i="2" a="1"/>
  <c r="M3365" i="2" a="1"/>
  <c r="Q3365" i="2" a="1"/>
  <c r="P3366" i="2" l="1"/>
  <c r="E588" i="2"/>
  <c r="C3366" i="2"/>
  <c r="E3364" i="2"/>
  <c r="F3367" i="2"/>
  <c r="H3367" i="2"/>
  <c r="K3367" i="2"/>
  <c r="J3367" i="2"/>
  <c r="I3367" i="2"/>
  <c r="G3367" i="2"/>
  <c r="Q3365" i="2"/>
  <c r="M3365" i="2"/>
  <c r="O3365" i="2"/>
  <c r="D3365" i="2"/>
  <c r="B3366" i="2"/>
  <c r="L3366" i="2"/>
  <c r="N3366" i="2"/>
  <c r="P589" i="2"/>
  <c r="N589" i="2"/>
  <c r="C589" i="2"/>
  <c r="B589" i="2"/>
  <c r="L589" i="2"/>
  <c r="Q3366" i="2" a="1"/>
  <c r="M3366" i="2" a="1"/>
  <c r="F3368" i="2" a="1"/>
  <c r="O3366" i="2" a="1"/>
  <c r="Q589" i="2" a="1"/>
  <c r="O589" i="2" a="1"/>
  <c r="M589" i="2" a="1"/>
  <c r="E348" i="48" a="1"/>
  <c r="E348" i="48" l="1"/>
  <c r="P3367" i="2"/>
  <c r="O3366" i="2"/>
  <c r="M3366" i="2"/>
  <c r="Q3366" i="2"/>
  <c r="C3367" i="2"/>
  <c r="J3368" i="2"/>
  <c r="H3368" i="2"/>
  <c r="G3368" i="2"/>
  <c r="F3368" i="2"/>
  <c r="K3368" i="2"/>
  <c r="I3368" i="2"/>
  <c r="E3365" i="2"/>
  <c r="B3367" i="2"/>
  <c r="L3367" i="2"/>
  <c r="D3366" i="2"/>
  <c r="N3367" i="2"/>
  <c r="M589" i="2"/>
  <c r="Q589" i="2"/>
  <c r="O589" i="2"/>
  <c r="D589" i="2"/>
  <c r="N590" i="2"/>
  <c r="C590" i="2"/>
  <c r="P590" i="2"/>
  <c r="B590" i="2"/>
  <c r="L590" i="2"/>
  <c r="Q590" i="2" a="1"/>
  <c r="F3369" i="2" a="1"/>
  <c r="O590" i="2" a="1"/>
  <c r="Q3367" i="2" a="1"/>
  <c r="M590" i="2" a="1"/>
  <c r="M3367" i="2" a="1"/>
  <c r="O3367" i="2" a="1"/>
  <c r="E3366" i="2" l="1"/>
  <c r="O3367" i="2"/>
  <c r="M3367" i="2"/>
  <c r="Q3367" i="2"/>
  <c r="D3367" i="2"/>
  <c r="K3369" i="2"/>
  <c r="J3369" i="2"/>
  <c r="I3369" i="2"/>
  <c r="H3369" i="2"/>
  <c r="F3369" i="2"/>
  <c r="G3369" i="2"/>
  <c r="L3368" i="2"/>
  <c r="B3368" i="2"/>
  <c r="C3368" i="2"/>
  <c r="N3368" i="2"/>
  <c r="P3368" i="2"/>
  <c r="E589" i="2"/>
  <c r="O590" i="2"/>
  <c r="M590" i="2"/>
  <c r="Q590" i="2"/>
  <c r="C591" i="2"/>
  <c r="N591" i="2"/>
  <c r="D590" i="2"/>
  <c r="P591" i="2"/>
  <c r="L591" i="2"/>
  <c r="B591" i="2"/>
  <c r="F3370" i="2" a="1"/>
  <c r="O591" i="2" a="1"/>
  <c r="Q3368" i="2" a="1"/>
  <c r="Q591" i="2" a="1"/>
  <c r="M3368" i="2" a="1"/>
  <c r="M591" i="2" a="1"/>
  <c r="O3368" i="2" a="1"/>
  <c r="N3369" i="2" l="1"/>
  <c r="E3367" i="2"/>
  <c r="C3369" i="2"/>
  <c r="P3369" i="2"/>
  <c r="M3368" i="2"/>
  <c r="O3368" i="2"/>
  <c r="Q3368" i="2"/>
  <c r="F3370" i="2"/>
  <c r="H3370" i="2"/>
  <c r="K3370" i="2"/>
  <c r="J3370" i="2"/>
  <c r="I3370" i="2"/>
  <c r="G3370" i="2"/>
  <c r="D3368" i="2"/>
  <c r="L3369" i="2"/>
  <c r="B3369" i="2"/>
  <c r="E590" i="2"/>
  <c r="Q591" i="2"/>
  <c r="M591" i="2"/>
  <c r="O591" i="2"/>
  <c r="D591" i="2"/>
  <c r="P592" i="2"/>
  <c r="C592" i="2"/>
  <c r="N592" i="2"/>
  <c r="L592" i="2"/>
  <c r="B592" i="2"/>
  <c r="O3369" i="2" a="1"/>
  <c r="M3369" i="2" a="1"/>
  <c r="M592" i="2" a="1"/>
  <c r="Q3369" i="2" a="1"/>
  <c r="F3371" i="2" a="1"/>
  <c r="Q592" i="2" a="1"/>
  <c r="O592" i="2" a="1"/>
  <c r="D3369" i="2" l="1"/>
  <c r="C3370" i="2"/>
  <c r="P3370" i="2"/>
  <c r="Q3369" i="2"/>
  <c r="O3369" i="2"/>
  <c r="M3369" i="2"/>
  <c r="J3371" i="2"/>
  <c r="H3371" i="2"/>
  <c r="G3371" i="2"/>
  <c r="F3371" i="2"/>
  <c r="K3371" i="2"/>
  <c r="I3371" i="2"/>
  <c r="B3370" i="2"/>
  <c r="L3370" i="2"/>
  <c r="N3370" i="2"/>
  <c r="E3368" i="2"/>
  <c r="E591" i="2"/>
  <c r="M592" i="2"/>
  <c r="O592" i="2"/>
  <c r="Q592" i="2"/>
  <c r="D592" i="2"/>
  <c r="P593" i="2"/>
  <c r="P594" i="2"/>
  <c r="C593" i="2"/>
  <c r="N593" i="2"/>
  <c r="B593" i="2"/>
  <c r="L593" i="2"/>
  <c r="M3370" i="2" a="1"/>
  <c r="Q3370" i="2" a="1"/>
  <c r="F3372" i="2" a="1"/>
  <c r="O593" i="2" a="1"/>
  <c r="M593" i="2" a="1"/>
  <c r="Q593" i="2" a="1"/>
  <c r="O3370" i="2" a="1"/>
  <c r="E3369" i="2" l="1"/>
  <c r="O3370" i="2"/>
  <c r="M3370" i="2"/>
  <c r="Q3370" i="2"/>
  <c r="G3372" i="2"/>
  <c r="K3372" i="2"/>
  <c r="J3372" i="2"/>
  <c r="F3372" i="2"/>
  <c r="I3372" i="2"/>
  <c r="H3372" i="2"/>
  <c r="L3371" i="2"/>
  <c r="B3371" i="2"/>
  <c r="C3371" i="2"/>
  <c r="N3371" i="2"/>
  <c r="D3370" i="2"/>
  <c r="P3371" i="2"/>
  <c r="E592" i="2"/>
  <c r="Q593" i="2"/>
  <c r="M593" i="2"/>
  <c r="O593" i="2"/>
  <c r="C594" i="2"/>
  <c r="D593" i="2"/>
  <c r="N594" i="2"/>
  <c r="C595" i="2"/>
  <c r="L594" i="2"/>
  <c r="B594" i="2"/>
  <c r="O3371" i="2" a="1"/>
  <c r="Q594" i="2" a="1"/>
  <c r="O595" i="2" a="1"/>
  <c r="Q595" i="2" a="1"/>
  <c r="Q3371" i="2" a="1"/>
  <c r="M3371" i="2" a="1"/>
  <c r="M595" i="2" a="1"/>
  <c r="F3373" i="2" a="1"/>
  <c r="O594" i="2" a="1"/>
  <c r="M594" i="2" a="1"/>
  <c r="P3372" i="2" l="1"/>
  <c r="E3370" i="2"/>
  <c r="N3372" i="2"/>
  <c r="M3371" i="2"/>
  <c r="O3371" i="2"/>
  <c r="Q3371" i="2"/>
  <c r="K3373" i="2"/>
  <c r="F3373" i="2"/>
  <c r="I3373" i="2"/>
  <c r="H3373" i="2"/>
  <c r="G3373" i="2"/>
  <c r="J3373" i="2"/>
  <c r="L3372" i="2"/>
  <c r="B3372" i="2"/>
  <c r="D3371" i="2"/>
  <c r="C3372" i="2"/>
  <c r="E593" i="2"/>
  <c r="Q594" i="2"/>
  <c r="O594" i="2"/>
  <c r="M594" i="2"/>
  <c r="M595" i="2"/>
  <c r="Q595" i="2"/>
  <c r="O595" i="2"/>
  <c r="D594" i="2"/>
  <c r="P595" i="2"/>
  <c r="N595" i="2"/>
  <c r="L595" i="2"/>
  <c r="B595" i="2"/>
  <c r="O3372" i="2" a="1"/>
  <c r="F3374" i="2" a="1"/>
  <c r="Q3372" i="2" a="1"/>
  <c r="M3372" i="2" a="1"/>
  <c r="N3373" i="2" l="1"/>
  <c r="D3372" i="2"/>
  <c r="P3373" i="2"/>
  <c r="C3373" i="2"/>
  <c r="J3374" i="2"/>
  <c r="H3374" i="2"/>
  <c r="F3374" i="2"/>
  <c r="K3374" i="2"/>
  <c r="I3374" i="2"/>
  <c r="G3374" i="2"/>
  <c r="O3372" i="2"/>
  <c r="M3372" i="2"/>
  <c r="Q3372" i="2"/>
  <c r="L3373" i="2"/>
  <c r="B3373" i="2"/>
  <c r="E3371" i="2"/>
  <c r="E594" i="2"/>
  <c r="E595" i="2"/>
  <c r="D595" i="2"/>
  <c r="N596" i="2"/>
  <c r="C596" i="2"/>
  <c r="P596" i="2"/>
  <c r="B596" i="2"/>
  <c r="L596" i="2"/>
  <c r="M3373" i="2" a="1"/>
  <c r="Q3373" i="2" a="1"/>
  <c r="F3375" i="2" a="1"/>
  <c r="M596" i="2" a="1"/>
  <c r="O596" i="2" a="1"/>
  <c r="Q596" i="2" a="1"/>
  <c r="O3373" i="2" a="1"/>
  <c r="E71" i="48" a="1"/>
  <c r="E71" i="48" l="1"/>
  <c r="D3373" i="2"/>
  <c r="M3373" i="2"/>
  <c r="O3373" i="2"/>
  <c r="Q3373" i="2"/>
  <c r="C3374" i="2"/>
  <c r="H3375" i="2"/>
  <c r="G3375" i="2"/>
  <c r="F3375" i="2"/>
  <c r="K3375" i="2"/>
  <c r="J3375" i="2"/>
  <c r="I3375" i="2"/>
  <c r="P3374" i="2"/>
  <c r="B3374" i="2"/>
  <c r="L3374" i="2"/>
  <c r="N3374" i="2"/>
  <c r="E3372" i="2"/>
  <c r="Q596" i="2"/>
  <c r="O596" i="2"/>
  <c r="M596" i="2"/>
  <c r="P597" i="2"/>
  <c r="N597" i="2"/>
  <c r="D596" i="2"/>
  <c r="C597" i="2"/>
  <c r="B597" i="2"/>
  <c r="L597" i="2"/>
  <c r="Q3374" i="2" a="1"/>
  <c r="O597" i="2" a="1"/>
  <c r="O3374" i="2" a="1"/>
  <c r="M3374" i="2" a="1"/>
  <c r="F3376" i="2" a="1"/>
  <c r="M597" i="2" a="1"/>
  <c r="Q597" i="2" a="1"/>
  <c r="E3373" i="2" l="1"/>
  <c r="Q3374" i="2"/>
  <c r="M3374" i="2"/>
  <c r="O3374" i="2"/>
  <c r="P3375" i="2"/>
  <c r="D3374" i="2"/>
  <c r="K3376" i="2"/>
  <c r="F3376" i="2"/>
  <c r="J3376" i="2"/>
  <c r="I3376" i="2"/>
  <c r="H3376" i="2"/>
  <c r="G3376" i="2"/>
  <c r="N3375" i="2"/>
  <c r="B3375" i="2"/>
  <c r="L3375" i="2"/>
  <c r="C3375" i="2"/>
  <c r="E596" i="2"/>
  <c r="Q597" i="2"/>
  <c r="M597" i="2"/>
  <c r="O597" i="2"/>
  <c r="D597" i="2"/>
  <c r="N598" i="2"/>
  <c r="P598" i="2"/>
  <c r="B598" i="2"/>
  <c r="L598" i="2"/>
  <c r="C598" i="2"/>
  <c r="M3375" i="2" a="1"/>
  <c r="F3377" i="2" a="1"/>
  <c r="Q3375" i="2" a="1"/>
  <c r="O598" i="2" a="1"/>
  <c r="O3375" i="2" a="1"/>
  <c r="M598" i="2" a="1"/>
  <c r="Q598" i="2" a="1"/>
  <c r="N3376" i="2" l="1"/>
  <c r="E3374" i="2"/>
  <c r="D3375" i="2"/>
  <c r="C3376" i="2"/>
  <c r="P3376" i="2"/>
  <c r="M3375" i="2"/>
  <c r="Q3375" i="2"/>
  <c r="O3375" i="2"/>
  <c r="K3377" i="2"/>
  <c r="J3377" i="2"/>
  <c r="I3377" i="2"/>
  <c r="H3377" i="2"/>
  <c r="G3377" i="2"/>
  <c r="F3377" i="2"/>
  <c r="L3376" i="2"/>
  <c r="B3376" i="2"/>
  <c r="E597" i="2"/>
  <c r="O598" i="2"/>
  <c r="Q598" i="2"/>
  <c r="M598" i="2"/>
  <c r="D598" i="2"/>
  <c r="N599" i="2"/>
  <c r="C599" i="2"/>
  <c r="N600" i="2"/>
  <c r="P599" i="2"/>
  <c r="L599" i="2"/>
  <c r="B599" i="2"/>
  <c r="M3376" i="2" a="1"/>
  <c r="Q599" i="2" a="1"/>
  <c r="F3378" i="2" a="1"/>
  <c r="O599" i="2" a="1"/>
  <c r="M599" i="2" a="1"/>
  <c r="Q3376" i="2" a="1"/>
  <c r="O3376" i="2" a="1"/>
  <c r="E349" i="48" a="1"/>
  <c r="E349" i="48" l="1"/>
  <c r="N3377" i="2"/>
  <c r="P3377" i="2"/>
  <c r="D3376" i="2"/>
  <c r="O3376" i="2"/>
  <c r="M3376" i="2"/>
  <c r="Q3376" i="2"/>
  <c r="C3377" i="2"/>
  <c r="H3378" i="2"/>
  <c r="G3378" i="2"/>
  <c r="I3378" i="2"/>
  <c r="K3378" i="2"/>
  <c r="J3378" i="2"/>
  <c r="F3378" i="2"/>
  <c r="L3377" i="2"/>
  <c r="B3377" i="2"/>
  <c r="E3375" i="2"/>
  <c r="E598" i="2"/>
  <c r="Q599" i="2"/>
  <c r="M599" i="2"/>
  <c r="O599" i="2"/>
  <c r="D599" i="2"/>
  <c r="P601" i="2"/>
  <c r="N601" i="2"/>
  <c r="P600" i="2"/>
  <c r="C600" i="2" s="1"/>
  <c r="L600" i="2"/>
  <c r="B600" i="2"/>
  <c r="F3379" i="2" a="1"/>
  <c r="O600" i="2" a="1"/>
  <c r="O3377" i="2" a="1"/>
  <c r="M3377" i="2" a="1"/>
  <c r="Q3377" i="2" a="1"/>
  <c r="Q600" i="2" a="1"/>
  <c r="M600" i="2" a="1"/>
  <c r="D3377" i="2" l="1"/>
  <c r="P3378" i="2"/>
  <c r="E3376" i="2"/>
  <c r="Q3377" i="2"/>
  <c r="O3377" i="2"/>
  <c r="M3377" i="2"/>
  <c r="K3379" i="2"/>
  <c r="F3379" i="2"/>
  <c r="G3379" i="2"/>
  <c r="J3379" i="2"/>
  <c r="I3379" i="2"/>
  <c r="H3379" i="2"/>
  <c r="N3378" i="2"/>
  <c r="L3378" i="2"/>
  <c r="B3378" i="2"/>
  <c r="C3378" i="2"/>
  <c r="E599" i="2"/>
  <c r="O600" i="2"/>
  <c r="M600" i="2"/>
  <c r="Q600" i="2"/>
  <c r="D600" i="2"/>
  <c r="P602" i="2"/>
  <c r="N602" i="2"/>
  <c r="C601" i="2"/>
  <c r="L601" i="2"/>
  <c r="D601" i="2" s="1"/>
  <c r="B601" i="2"/>
  <c r="O601" i="2" a="1"/>
  <c r="F3380" i="2" a="1"/>
  <c r="M3378" i="2" a="1"/>
  <c r="O3378" i="2" a="1"/>
  <c r="Q3378" i="2" a="1"/>
  <c r="M601" i="2" a="1"/>
  <c r="Q601" i="2" a="1"/>
  <c r="N3379" i="2" l="1"/>
  <c r="E3377" i="2"/>
  <c r="D3378" i="2"/>
  <c r="P3379" i="2"/>
  <c r="O3378" i="2"/>
  <c r="Q3378" i="2"/>
  <c r="M3378" i="2"/>
  <c r="J3380" i="2"/>
  <c r="K3380" i="2"/>
  <c r="I3380" i="2"/>
  <c r="H3380" i="2"/>
  <c r="G3380" i="2"/>
  <c r="F3380" i="2"/>
  <c r="L3379" i="2"/>
  <c r="B3379" i="2"/>
  <c r="C3379" i="2"/>
  <c r="E600" i="2"/>
  <c r="Q601" i="2"/>
  <c r="O601" i="2"/>
  <c r="M601" i="2"/>
  <c r="C602" i="2"/>
  <c r="P603" i="2"/>
  <c r="L602" i="2"/>
  <c r="D602" i="2" s="1"/>
  <c r="B602" i="2"/>
  <c r="F3381" i="2" a="1"/>
  <c r="M3379" i="2" a="1"/>
  <c r="Q3379" i="2" a="1"/>
  <c r="Q602" i="2" a="1"/>
  <c r="O3379" i="2" a="1"/>
  <c r="M602" i="2" a="1"/>
  <c r="O602" i="2" a="1"/>
  <c r="D3379" i="2" l="1"/>
  <c r="C3380" i="2"/>
  <c r="N3380" i="2"/>
  <c r="E3378" i="2"/>
  <c r="M3379" i="2"/>
  <c r="O3379" i="2"/>
  <c r="Q3379" i="2"/>
  <c r="K3381" i="2"/>
  <c r="J3381" i="2"/>
  <c r="I3381" i="2"/>
  <c r="H3381" i="2"/>
  <c r="G3381" i="2"/>
  <c r="F3381" i="2"/>
  <c r="L3380" i="2"/>
  <c r="B3380" i="2"/>
  <c r="P3380" i="2"/>
  <c r="E601" i="2"/>
  <c r="O602" i="2"/>
  <c r="Q602" i="2"/>
  <c r="M602" i="2"/>
  <c r="N603" i="2"/>
  <c r="L603" i="2"/>
  <c r="B603" i="2"/>
  <c r="C603" i="2"/>
  <c r="F3382" i="2" a="1"/>
  <c r="Q3380" i="2" a="1"/>
  <c r="O3380" i="2" a="1"/>
  <c r="M3380" i="2" a="1"/>
  <c r="M603" i="2" a="1"/>
  <c r="Q603" i="2" a="1"/>
  <c r="O603" i="2" a="1"/>
  <c r="N3381" i="2" l="1"/>
  <c r="P3381" i="2"/>
  <c r="O3380" i="2"/>
  <c r="Q3380" i="2"/>
  <c r="M3380" i="2"/>
  <c r="E3380" i="2" s="1"/>
  <c r="C3381" i="2"/>
  <c r="K3382" i="2"/>
  <c r="J3382" i="2"/>
  <c r="G3382" i="2"/>
  <c r="F3382" i="2"/>
  <c r="I3382" i="2"/>
  <c r="H3382" i="2"/>
  <c r="L3381" i="2"/>
  <c r="B3381" i="2"/>
  <c r="D3380" i="2"/>
  <c r="E3379" i="2"/>
  <c r="E602" i="2"/>
  <c r="M603" i="2"/>
  <c r="O603" i="2"/>
  <c r="Q603" i="2"/>
  <c r="D603" i="2"/>
  <c r="P604" i="2"/>
  <c r="N604" i="2" s="1"/>
  <c r="C604" i="2" s="1"/>
  <c r="L604" i="2"/>
  <c r="B604" i="2"/>
  <c r="M3381" i="2" a="1"/>
  <c r="O604" i="2" a="1"/>
  <c r="Q3381" i="2" a="1"/>
  <c r="M604" i="2" a="1"/>
  <c r="O3381" i="2" a="1"/>
  <c r="Q604" i="2" a="1"/>
  <c r="F3383" i="2" a="1"/>
  <c r="P3382" i="2" l="1"/>
  <c r="D3381" i="2"/>
  <c r="N3382" i="2"/>
  <c r="O3381" i="2"/>
  <c r="M3381" i="2"/>
  <c r="Q3381" i="2"/>
  <c r="K3383" i="2"/>
  <c r="J3383" i="2"/>
  <c r="H3383" i="2"/>
  <c r="I3383" i="2"/>
  <c r="G3383" i="2"/>
  <c r="F3383" i="2"/>
  <c r="C3382" i="2"/>
  <c r="L3382" i="2"/>
  <c r="B3382" i="2"/>
  <c r="E603" i="2"/>
  <c r="O604" i="2"/>
  <c r="Q604" i="2"/>
  <c r="M604" i="2"/>
  <c r="D604" i="2"/>
  <c r="P605" i="2"/>
  <c r="N606" i="2"/>
  <c r="C605" i="2"/>
  <c r="N605" i="2"/>
  <c r="L605" i="2"/>
  <c r="B605" i="2"/>
  <c r="O3382" i="2" a="1"/>
  <c r="O605" i="2" a="1"/>
  <c r="Q605" i="2" a="1"/>
  <c r="M3382" i="2" a="1"/>
  <c r="F3384" i="2" a="1"/>
  <c r="Q3382" i="2" a="1"/>
  <c r="M605" i="2" a="1"/>
  <c r="D3382" i="2" l="1"/>
  <c r="E3381" i="2"/>
  <c r="C3383" i="2"/>
  <c r="P3383" i="2"/>
  <c r="O3382" i="2"/>
  <c r="M3382" i="2"/>
  <c r="Q3382" i="2"/>
  <c r="H3384" i="2"/>
  <c r="G3384" i="2"/>
  <c r="F3384" i="2"/>
  <c r="I3384" i="2"/>
  <c r="K3384" i="2"/>
  <c r="J3384" i="2"/>
  <c r="B3383" i="2"/>
  <c r="L3383" i="2"/>
  <c r="N3383" i="2"/>
  <c r="E604" i="2"/>
  <c r="M605" i="2"/>
  <c r="Q605" i="2"/>
  <c r="O605" i="2"/>
  <c r="O3383" i="2" a="1"/>
  <c r="M3383" i="2" a="1"/>
  <c r="Q3383" i="2" a="1"/>
  <c r="F3385" i="2" a="1"/>
  <c r="E72" i="48" a="1"/>
  <c r="E72" i="48" l="1"/>
  <c r="P3384" i="2"/>
  <c r="D3383" i="2"/>
  <c r="M3383" i="2"/>
  <c r="O3383" i="2"/>
  <c r="Q3383" i="2"/>
  <c r="J3385" i="2"/>
  <c r="I3385" i="2"/>
  <c r="H3385" i="2"/>
  <c r="G3385" i="2"/>
  <c r="F3385" i="2"/>
  <c r="K3385" i="2"/>
  <c r="L3384" i="2"/>
  <c r="B3384" i="2"/>
  <c r="C3384" i="2"/>
  <c r="N3384" i="2"/>
  <c r="E3382" i="2"/>
  <c r="E605" i="2"/>
  <c r="D605" i="2"/>
  <c r="C606" i="2"/>
  <c r="P606" i="2"/>
  <c r="L606" i="2"/>
  <c r="B606" i="2"/>
  <c r="M3384" i="2" a="1"/>
  <c r="O606" i="2" a="1"/>
  <c r="F3386" i="2" a="1"/>
  <c r="M606" i="2" a="1"/>
  <c r="O3384" i="2" a="1"/>
  <c r="Q3384" i="2" a="1"/>
  <c r="Q606" i="2" a="1"/>
  <c r="N3385" i="2" l="1"/>
  <c r="E3383" i="2"/>
  <c r="K3386" i="2"/>
  <c r="J3386" i="2"/>
  <c r="I3386" i="2"/>
  <c r="H3386" i="2"/>
  <c r="G3386" i="2"/>
  <c r="F3386" i="2"/>
  <c r="Q3384" i="2"/>
  <c r="M3384" i="2"/>
  <c r="O3384" i="2"/>
  <c r="L3385" i="2"/>
  <c r="B3385" i="2"/>
  <c r="C3385" i="2"/>
  <c r="D3384" i="2"/>
  <c r="P3385" i="2"/>
  <c r="O606" i="2"/>
  <c r="Q606" i="2"/>
  <c r="M606" i="2"/>
  <c r="D606" i="2"/>
  <c r="P607" i="2"/>
  <c r="L607" i="2"/>
  <c r="B607" i="2"/>
  <c r="C607" i="2"/>
  <c r="N607" i="2"/>
  <c r="O607" i="2" a="1"/>
  <c r="F3387" i="2" a="1"/>
  <c r="M3385" i="2" a="1"/>
  <c r="M607" i="2" a="1"/>
  <c r="Q607" i="2" a="1"/>
  <c r="O3385" i="2" a="1"/>
  <c r="Q3385" i="2" a="1"/>
  <c r="P3386" i="2" l="1"/>
  <c r="N3386" i="2"/>
  <c r="C3386" i="2"/>
  <c r="D3385" i="2"/>
  <c r="M3385" i="2"/>
  <c r="O3385" i="2"/>
  <c r="Q3385" i="2"/>
  <c r="H3387" i="2"/>
  <c r="G3387" i="2"/>
  <c r="F3387" i="2"/>
  <c r="J3387" i="2"/>
  <c r="K3387" i="2"/>
  <c r="I3387" i="2"/>
  <c r="B3386" i="2"/>
  <c r="L3386" i="2"/>
  <c r="E3384" i="2"/>
  <c r="E606" i="2"/>
  <c r="M607" i="2"/>
  <c r="Q607" i="2"/>
  <c r="O607" i="2"/>
  <c r="M3386" i="2" a="1"/>
  <c r="Q3386" i="2" a="1"/>
  <c r="O3386" i="2" a="1"/>
  <c r="F3388" i="2" a="1"/>
  <c r="E350" i="48" a="1"/>
  <c r="E350" i="48" l="1"/>
  <c r="D3386" i="2"/>
  <c r="M3386" i="2"/>
  <c r="O3386" i="2"/>
  <c r="Q3386" i="2"/>
  <c r="K3388" i="2"/>
  <c r="J3388" i="2"/>
  <c r="I3388" i="2"/>
  <c r="H3388" i="2"/>
  <c r="G3388" i="2"/>
  <c r="F3388" i="2"/>
  <c r="P3387" i="2"/>
  <c r="C3387" i="2"/>
  <c r="B3387" i="2"/>
  <c r="L3387" i="2"/>
  <c r="N3387" i="2"/>
  <c r="E3385" i="2"/>
  <c r="E607" i="2"/>
  <c r="P608" i="2"/>
  <c r="D607" i="2"/>
  <c r="N608" i="2"/>
  <c r="C608" i="2" s="1"/>
  <c r="B608" i="2"/>
  <c r="L608" i="2"/>
  <c r="O608" i="2" a="1"/>
  <c r="Q3387" i="2" a="1"/>
  <c r="M608" i="2" a="1"/>
  <c r="O3387" i="2" a="1"/>
  <c r="F3389" i="2" a="1"/>
  <c r="M3387" i="2" a="1"/>
  <c r="Q608" i="2" a="1"/>
  <c r="P3388" i="2" l="1"/>
  <c r="E3386" i="2"/>
  <c r="N3388" i="2"/>
  <c r="C3388" i="2"/>
  <c r="M3387" i="2"/>
  <c r="O3387" i="2"/>
  <c r="Q3387" i="2"/>
  <c r="K3389" i="2"/>
  <c r="J3389" i="2"/>
  <c r="I3389" i="2"/>
  <c r="F3389" i="2"/>
  <c r="H3389" i="2"/>
  <c r="G3389" i="2"/>
  <c r="D3387" i="2"/>
  <c r="L3388" i="2"/>
  <c r="B3388" i="2"/>
  <c r="Q608" i="2"/>
  <c r="O608" i="2"/>
  <c r="M608" i="2"/>
  <c r="D608" i="2"/>
  <c r="P609" i="2"/>
  <c r="C609" i="2"/>
  <c r="N609" i="2"/>
  <c r="B609" i="2"/>
  <c r="L609" i="2"/>
  <c r="O3388" i="2" a="1"/>
  <c r="F3390" i="2" a="1"/>
  <c r="M609" i="2" a="1"/>
  <c r="Q3388" i="2" a="1"/>
  <c r="O609" i="2" a="1"/>
  <c r="M3388" i="2" a="1"/>
  <c r="Q609" i="2" a="1"/>
  <c r="D3388" i="2" l="1"/>
  <c r="P3389" i="2"/>
  <c r="Q3388" i="2"/>
  <c r="M3388" i="2"/>
  <c r="O3388" i="2"/>
  <c r="C3389" i="2"/>
  <c r="N3389" i="2"/>
  <c r="H3390" i="2"/>
  <c r="F3390" i="2"/>
  <c r="G3390" i="2"/>
  <c r="K3390" i="2"/>
  <c r="J3390" i="2"/>
  <c r="I3390" i="2"/>
  <c r="B3389" i="2"/>
  <c r="L3389" i="2"/>
  <c r="E3387" i="2"/>
  <c r="E608" i="2"/>
  <c r="M609" i="2"/>
  <c r="O609" i="2"/>
  <c r="Q609" i="2"/>
  <c r="N610" i="2"/>
  <c r="C610" i="2"/>
  <c r="D609" i="2"/>
  <c r="N611" i="2"/>
  <c r="P610" i="2"/>
  <c r="L610" i="2"/>
  <c r="B610" i="2"/>
  <c r="M3389" i="2" a="1"/>
  <c r="Q3389" i="2" a="1"/>
  <c r="O610" i="2" a="1"/>
  <c r="M610" i="2" a="1"/>
  <c r="F3391" i="2" a="1"/>
  <c r="Q610" i="2" a="1"/>
  <c r="O3389" i="2" a="1"/>
  <c r="D3389" i="2" l="1"/>
  <c r="E3388" i="2"/>
  <c r="O3389" i="2"/>
  <c r="Q3389" i="2"/>
  <c r="M3389" i="2"/>
  <c r="P3390" i="2"/>
  <c r="K3391" i="2"/>
  <c r="J3391" i="2"/>
  <c r="I3391" i="2"/>
  <c r="H3391" i="2"/>
  <c r="G3391" i="2"/>
  <c r="F3391" i="2"/>
  <c r="B3390" i="2"/>
  <c r="L3390" i="2"/>
  <c r="C3390" i="2"/>
  <c r="N3390" i="2"/>
  <c r="E609" i="2"/>
  <c r="M610" i="2"/>
  <c r="Q610" i="2"/>
  <c r="O610" i="2"/>
  <c r="C611" i="2"/>
  <c r="D610" i="2"/>
  <c r="P611" i="2"/>
  <c r="L611" i="2"/>
  <c r="B611" i="2"/>
  <c r="M3390" i="2" a="1"/>
  <c r="Q3390" i="2" a="1"/>
  <c r="F3392" i="2" a="1"/>
  <c r="M611" i="2" a="1"/>
  <c r="Q611" i="2" a="1"/>
  <c r="O611" i="2" a="1"/>
  <c r="O3390" i="2" a="1"/>
  <c r="P3391" i="2" l="1"/>
  <c r="N3391" i="2"/>
  <c r="E3389" i="2"/>
  <c r="C3391" i="2"/>
  <c r="M3390" i="2"/>
  <c r="O3390" i="2"/>
  <c r="Q3390" i="2"/>
  <c r="K3392" i="2"/>
  <c r="J3392" i="2"/>
  <c r="I3392" i="2"/>
  <c r="H3392" i="2"/>
  <c r="G3392" i="2"/>
  <c r="F3392" i="2"/>
  <c r="D3390" i="2"/>
  <c r="L3391" i="2"/>
  <c r="B3391" i="2"/>
  <c r="E610" i="2"/>
  <c r="O611" i="2"/>
  <c r="M611" i="2"/>
  <c r="Q611" i="2"/>
  <c r="D611" i="2"/>
  <c r="C612" i="2"/>
  <c r="N612" i="2"/>
  <c r="P612" i="2"/>
  <c r="L612" i="2"/>
  <c r="B612" i="2"/>
  <c r="O3391" i="2" a="1"/>
  <c r="Q612" i="2" a="1"/>
  <c r="M612" i="2" a="1"/>
  <c r="F3393" i="2" a="1"/>
  <c r="M3391" i="2" a="1"/>
  <c r="O612" i="2" a="1"/>
  <c r="Q3391" i="2" a="1"/>
  <c r="P3392" i="2" l="1"/>
  <c r="O3391" i="2"/>
  <c r="M3391" i="2"/>
  <c r="Q3391" i="2"/>
  <c r="D3391" i="2"/>
  <c r="C3392" i="2"/>
  <c r="N3392" i="2"/>
  <c r="H3393" i="2"/>
  <c r="G3393" i="2"/>
  <c r="F3393" i="2"/>
  <c r="J3393" i="2"/>
  <c r="I3393" i="2"/>
  <c r="K3393" i="2"/>
  <c r="B3392" i="2"/>
  <c r="L3392" i="2"/>
  <c r="E3390" i="2"/>
  <c r="E611" i="2"/>
  <c r="O612" i="2"/>
  <c r="M612" i="2"/>
  <c r="Q612" i="2"/>
  <c r="F3394" i="2" a="1"/>
  <c r="M3392" i="2" a="1"/>
  <c r="Q3392" i="2" a="1"/>
  <c r="O3392" i="2" a="1"/>
  <c r="E3391" i="2" l="1"/>
  <c r="D3392" i="2"/>
  <c r="O3392" i="2"/>
  <c r="Q3392" i="2"/>
  <c r="M3392" i="2"/>
  <c r="K3394" i="2"/>
  <c r="J3394" i="2"/>
  <c r="I3394" i="2"/>
  <c r="H3394" i="2"/>
  <c r="F3394" i="2"/>
  <c r="G3394" i="2"/>
  <c r="C3393" i="2"/>
  <c r="P3393" i="2"/>
  <c r="L3393" i="2"/>
  <c r="B3393" i="2"/>
  <c r="N3393" i="2"/>
  <c r="E612" i="2"/>
  <c r="P613" i="2"/>
  <c r="C613" i="2"/>
  <c r="N613" i="2"/>
  <c r="B613" i="2"/>
  <c r="L613" i="2"/>
  <c r="D612" i="2"/>
  <c r="O613" i="2" a="1"/>
  <c r="Q613" i="2" a="1"/>
  <c r="F3395" i="2" a="1"/>
  <c r="Q3393" i="2" a="1"/>
  <c r="M3393" i="2" a="1"/>
  <c r="O3393" i="2" a="1"/>
  <c r="M613" i="2" a="1"/>
  <c r="P3394" i="2" l="1"/>
  <c r="E3392" i="2"/>
  <c r="C3394" i="2"/>
  <c r="N3394" i="2"/>
  <c r="M3393" i="2"/>
  <c r="O3393" i="2"/>
  <c r="Q3393" i="2"/>
  <c r="K3395" i="2"/>
  <c r="J3395" i="2"/>
  <c r="I3395" i="2"/>
  <c r="H3395" i="2"/>
  <c r="G3395" i="2"/>
  <c r="F3395" i="2"/>
  <c r="L3394" i="2"/>
  <c r="B3394" i="2"/>
  <c r="D3393" i="2"/>
  <c r="O613" i="2"/>
  <c r="Q613" i="2"/>
  <c r="M613" i="2"/>
  <c r="D613" i="2"/>
  <c r="P614" i="2"/>
  <c r="N615" i="2"/>
  <c r="B614" i="2"/>
  <c r="L614" i="2"/>
  <c r="C614" i="2"/>
  <c r="N614" i="2"/>
  <c r="Q3394" i="2" a="1"/>
  <c r="O614" i="2" a="1"/>
  <c r="O3394" i="2" a="1"/>
  <c r="M614" i="2" a="1"/>
  <c r="Q614" i="2" a="1"/>
  <c r="M3394" i="2" a="1"/>
  <c r="F3396" i="2" a="1"/>
  <c r="N3395" i="2" l="1"/>
  <c r="D3394" i="2"/>
  <c r="M3394" i="2"/>
  <c r="Q3394" i="2"/>
  <c r="O3394" i="2"/>
  <c r="E613" i="2"/>
  <c r="P3395" i="2"/>
  <c r="C3395" i="2"/>
  <c r="H3396" i="2"/>
  <c r="G3396" i="2"/>
  <c r="F3396" i="2"/>
  <c r="J3396" i="2"/>
  <c r="K3396" i="2"/>
  <c r="I3396" i="2"/>
  <c r="B3395" i="2"/>
  <c r="L3395" i="2"/>
  <c r="E3393" i="2"/>
  <c r="O614" i="2"/>
  <c r="M614" i="2"/>
  <c r="Q614" i="2"/>
  <c r="D614" i="2"/>
  <c r="P615" i="2"/>
  <c r="L615" i="2"/>
  <c r="B615" i="2"/>
  <c r="C615" i="2"/>
  <c r="F3397" i="2" a="1"/>
  <c r="M615" i="2" a="1"/>
  <c r="M3395" i="2" a="1"/>
  <c r="Q3395" i="2" a="1"/>
  <c r="O615" i="2" a="1"/>
  <c r="O3395" i="2" a="1"/>
  <c r="Q615" i="2" a="1"/>
  <c r="D3395" i="2" l="1"/>
  <c r="E3394" i="2"/>
  <c r="M3395" i="2"/>
  <c r="O3395" i="2"/>
  <c r="Q3395" i="2"/>
  <c r="K3397" i="2"/>
  <c r="J3397" i="2"/>
  <c r="I3397" i="2"/>
  <c r="H3397" i="2"/>
  <c r="G3397" i="2"/>
  <c r="F3397" i="2"/>
  <c r="P3396" i="2"/>
  <c r="B3396" i="2"/>
  <c r="L3396" i="2"/>
  <c r="C3396" i="2"/>
  <c r="N3396" i="2"/>
  <c r="E614" i="2"/>
  <c r="Q615" i="2"/>
  <c r="O615" i="2"/>
  <c r="M615" i="2"/>
  <c r="M3396" i="2" a="1"/>
  <c r="O3396" i="2" a="1"/>
  <c r="F3398" i="2" a="1"/>
  <c r="Q3396" i="2" a="1"/>
  <c r="E73" i="48" a="1"/>
  <c r="E351" i="48" a="1"/>
  <c r="E351" i="48" l="1"/>
  <c r="E73" i="48"/>
  <c r="N3397" i="2"/>
  <c r="C3397" i="2"/>
  <c r="P3397" i="2"/>
  <c r="E3395" i="2"/>
  <c r="O3396" i="2"/>
  <c r="M3396" i="2"/>
  <c r="Q3396" i="2"/>
  <c r="G3398" i="2"/>
  <c r="K3398" i="2"/>
  <c r="J3398" i="2"/>
  <c r="I3398" i="2"/>
  <c r="F3398" i="2"/>
  <c r="H3398" i="2"/>
  <c r="D3396" i="2"/>
  <c r="L3397" i="2"/>
  <c r="B3397" i="2"/>
  <c r="E615" i="2"/>
  <c r="P616" i="2"/>
  <c r="N616" i="2"/>
  <c r="D615" i="2"/>
  <c r="C616" i="2"/>
  <c r="B616" i="2"/>
  <c r="L616" i="2"/>
  <c r="O3397" i="2" a="1"/>
  <c r="Q3397" i="2" a="1"/>
  <c r="O616" i="2" a="1"/>
  <c r="Q616" i="2" a="1"/>
  <c r="M616" i="2" a="1"/>
  <c r="F3399" i="2" a="1"/>
  <c r="M3397" i="2" a="1"/>
  <c r="N3398" i="2" l="1"/>
  <c r="P3398" i="2"/>
  <c r="D3397" i="2"/>
  <c r="O3397" i="2"/>
  <c r="Q3397" i="2"/>
  <c r="M3397" i="2"/>
  <c r="H3399" i="2"/>
  <c r="G3399" i="2"/>
  <c r="F3399" i="2"/>
  <c r="K3399" i="2"/>
  <c r="J3399" i="2"/>
  <c r="I3399" i="2"/>
  <c r="B3398" i="2"/>
  <c r="L3398" i="2"/>
  <c r="C3398" i="2"/>
  <c r="E3396" i="2"/>
  <c r="D616" i="2"/>
  <c r="Q616" i="2"/>
  <c r="O616" i="2"/>
  <c r="M616" i="2"/>
  <c r="N617" i="2"/>
  <c r="P617" i="2"/>
  <c r="C617" i="2"/>
  <c r="B617" i="2"/>
  <c r="L617" i="2"/>
  <c r="M617" i="2" a="1"/>
  <c r="O617" i="2" a="1"/>
  <c r="O3398" i="2" a="1"/>
  <c r="M3398" i="2" a="1"/>
  <c r="Q3398" i="2" a="1"/>
  <c r="F3400" i="2" a="1"/>
  <c r="Q617" i="2" a="1"/>
  <c r="D3398" i="2" l="1"/>
  <c r="P3399" i="2"/>
  <c r="E3397" i="2"/>
  <c r="K3400" i="2"/>
  <c r="J3400" i="2"/>
  <c r="I3400" i="2"/>
  <c r="H3400" i="2"/>
  <c r="G3400" i="2"/>
  <c r="F3400" i="2"/>
  <c r="Q3398" i="2"/>
  <c r="O3398" i="2"/>
  <c r="M3398" i="2"/>
  <c r="B3399" i="2"/>
  <c r="L3399" i="2"/>
  <c r="C3399" i="2"/>
  <c r="N3399" i="2"/>
  <c r="E616" i="2"/>
  <c r="M617" i="2"/>
  <c r="O617" i="2"/>
  <c r="Q617" i="2"/>
  <c r="N618" i="2"/>
  <c r="D617" i="2"/>
  <c r="N619" i="2"/>
  <c r="B618" i="2"/>
  <c r="L618" i="2"/>
  <c r="C618" i="2"/>
  <c r="P618" i="2"/>
  <c r="M618" i="2" a="1"/>
  <c r="Q618" i="2" a="1"/>
  <c r="F3401" i="2" a="1"/>
  <c r="M3399" i="2" a="1"/>
  <c r="O618" i="2" a="1"/>
  <c r="O3399" i="2" a="1"/>
  <c r="Q3399" i="2" a="1"/>
  <c r="E3398" i="2" l="1"/>
  <c r="N3400" i="2"/>
  <c r="C3400" i="2"/>
  <c r="D3399" i="2"/>
  <c r="P3400" i="2"/>
  <c r="M3399" i="2"/>
  <c r="Q3399" i="2"/>
  <c r="O3399" i="2"/>
  <c r="K3401" i="2"/>
  <c r="J3401" i="2"/>
  <c r="I3401" i="2"/>
  <c r="H3401" i="2"/>
  <c r="G3401" i="2"/>
  <c r="F3401" i="2"/>
  <c r="L3400" i="2"/>
  <c r="B3400" i="2"/>
  <c r="E617" i="2"/>
  <c r="M618" i="2"/>
  <c r="Q618" i="2"/>
  <c r="O618" i="2"/>
  <c r="D618" i="2"/>
  <c r="C619" i="2"/>
  <c r="P619" i="2"/>
  <c r="P620" i="2"/>
  <c r="L619" i="2"/>
  <c r="B619" i="2"/>
  <c r="O619" i="2" a="1"/>
  <c r="M619" i="2" a="1"/>
  <c r="Q619" i="2" a="1"/>
  <c r="F3402" i="2" a="1"/>
  <c r="Q3400" i="2" a="1"/>
  <c r="M3400" i="2" a="1"/>
  <c r="O3400" i="2" a="1"/>
  <c r="P3401" i="2" l="1"/>
  <c r="N3401" i="2"/>
  <c r="D3400" i="2"/>
  <c r="M3400" i="2"/>
  <c r="Q3400" i="2"/>
  <c r="O3400" i="2"/>
  <c r="C3401" i="2"/>
  <c r="H3402" i="2"/>
  <c r="G3402" i="2"/>
  <c r="F3402" i="2"/>
  <c r="I3402" i="2"/>
  <c r="K3402" i="2"/>
  <c r="J3402" i="2"/>
  <c r="B3401" i="2"/>
  <c r="L3401" i="2"/>
  <c r="E3399" i="2"/>
  <c r="E618" i="2"/>
  <c r="M619" i="2"/>
  <c r="O619" i="2"/>
  <c r="Q619" i="2"/>
  <c r="F3403" i="2" a="1"/>
  <c r="O3401" i="2" a="1"/>
  <c r="M3401" i="2" a="1"/>
  <c r="Q3401" i="2" a="1"/>
  <c r="D3401" i="2" l="1"/>
  <c r="P3402" i="2"/>
  <c r="O3401" i="2"/>
  <c r="M3401" i="2"/>
  <c r="Q3401" i="2"/>
  <c r="E3400" i="2"/>
  <c r="I3403" i="2"/>
  <c r="H3403" i="2"/>
  <c r="G3403" i="2"/>
  <c r="F3403" i="2"/>
  <c r="J3403" i="2"/>
  <c r="K3403" i="2"/>
  <c r="N3402" i="2"/>
  <c r="B3402" i="2"/>
  <c r="L3402" i="2"/>
  <c r="C3402" i="2"/>
  <c r="E619" i="2"/>
  <c r="D619" i="2"/>
  <c r="N620" i="2"/>
  <c r="C620" i="2"/>
  <c r="L620" i="2"/>
  <c r="B620" i="2"/>
  <c r="M620" i="2" a="1"/>
  <c r="M3402" i="2" a="1"/>
  <c r="O620" i="2" a="1"/>
  <c r="O3402" i="2" a="1"/>
  <c r="F3404" i="2" a="1"/>
  <c r="Q3402" i="2" a="1"/>
  <c r="Q620" i="2" a="1"/>
  <c r="D3402" i="2" l="1"/>
  <c r="E3401" i="2"/>
  <c r="N3403" i="2"/>
  <c r="Q3402" i="2"/>
  <c r="M3402" i="2"/>
  <c r="O3402" i="2"/>
  <c r="F3404" i="2"/>
  <c r="K3404" i="2"/>
  <c r="J3404" i="2"/>
  <c r="I3404" i="2"/>
  <c r="H3404" i="2"/>
  <c r="G3404" i="2"/>
  <c r="P3403" i="2"/>
  <c r="L3403" i="2"/>
  <c r="B3403" i="2"/>
  <c r="C3403" i="2"/>
  <c r="Q620" i="2"/>
  <c r="O620" i="2"/>
  <c r="M620" i="2"/>
  <c r="P621" i="2"/>
  <c r="D620" i="2"/>
  <c r="C621" i="2"/>
  <c r="N621" i="2"/>
  <c r="B621" i="2"/>
  <c r="L621" i="2"/>
  <c r="Q621" i="2" a="1"/>
  <c r="F3405" i="2" a="1"/>
  <c r="M3403" i="2" a="1"/>
  <c r="M621" i="2" a="1"/>
  <c r="Q3403" i="2" a="1"/>
  <c r="O621" i="2" a="1"/>
  <c r="O3403" i="2" a="1"/>
  <c r="N3404" i="2" l="1"/>
  <c r="P3404" i="2"/>
  <c r="D3403" i="2"/>
  <c r="C3404" i="2"/>
  <c r="H3405" i="2"/>
  <c r="G3405" i="2"/>
  <c r="F3405" i="2"/>
  <c r="J3405" i="2"/>
  <c r="K3405" i="2"/>
  <c r="I3405" i="2"/>
  <c r="M3403" i="2"/>
  <c r="O3403" i="2"/>
  <c r="Q3403" i="2"/>
  <c r="E3402" i="2"/>
  <c r="B3404" i="2"/>
  <c r="L3404" i="2"/>
  <c r="E620" i="2"/>
  <c r="O621" i="2"/>
  <c r="M621" i="2"/>
  <c r="Q621" i="2"/>
  <c r="C622" i="2"/>
  <c r="N622" i="2"/>
  <c r="D621" i="2"/>
  <c r="P622" i="2"/>
  <c r="L622" i="2"/>
  <c r="B622" i="2"/>
  <c r="M3404" i="2" a="1"/>
  <c r="Q3404" i="2" a="1"/>
  <c r="F3406" i="2" a="1"/>
  <c r="O622" i="2" a="1"/>
  <c r="Q622" i="2" a="1"/>
  <c r="O3404" i="2" a="1"/>
  <c r="M622" i="2" a="1"/>
  <c r="D3404" i="2" l="1"/>
  <c r="O3404" i="2"/>
  <c r="M3404" i="2"/>
  <c r="Q3404" i="2"/>
  <c r="J3406" i="2"/>
  <c r="I3406" i="2"/>
  <c r="H3406" i="2"/>
  <c r="G3406" i="2"/>
  <c r="F3406" i="2"/>
  <c r="K3406" i="2"/>
  <c r="E3403" i="2"/>
  <c r="N3405" i="2"/>
  <c r="P3405" i="2"/>
  <c r="B3405" i="2"/>
  <c r="L3405" i="2"/>
  <c r="C3405" i="2"/>
  <c r="E621" i="2"/>
  <c r="Q622" i="2"/>
  <c r="O622" i="2"/>
  <c r="M622" i="2"/>
  <c r="D622" i="2"/>
  <c r="N623" i="2"/>
  <c r="L623" i="2"/>
  <c r="B623" i="2"/>
  <c r="C623" i="2"/>
  <c r="P623" i="2"/>
  <c r="O623" i="2" a="1"/>
  <c r="F3407" i="2" a="1"/>
  <c r="O3405" i="2" a="1"/>
  <c r="Q623" i="2" a="1"/>
  <c r="M623" i="2" a="1"/>
  <c r="M3405" i="2" a="1"/>
  <c r="Q3405" i="2" a="1"/>
  <c r="E3404" i="2" l="1"/>
  <c r="N3406" i="2"/>
  <c r="D3405" i="2"/>
  <c r="K3407" i="2"/>
  <c r="J3407" i="2"/>
  <c r="I3407" i="2"/>
  <c r="G3407" i="2"/>
  <c r="H3407" i="2"/>
  <c r="F3407" i="2"/>
  <c r="M3405" i="2"/>
  <c r="O3405" i="2"/>
  <c r="Q3405" i="2"/>
  <c r="L3406" i="2"/>
  <c r="B3406" i="2"/>
  <c r="C3406" i="2"/>
  <c r="P3406" i="2"/>
  <c r="E622" i="2"/>
  <c r="M623" i="2"/>
  <c r="O623" i="2"/>
  <c r="Q623" i="2"/>
  <c r="N624" i="2"/>
  <c r="P624" i="2"/>
  <c r="P625" i="2"/>
  <c r="N625" i="2"/>
  <c r="L624" i="2"/>
  <c r="B624" i="2"/>
  <c r="C624" i="2"/>
  <c r="D623" i="2"/>
  <c r="Q624" i="2" a="1"/>
  <c r="O624" i="2" a="1"/>
  <c r="Q3406" i="2" a="1"/>
  <c r="O3406" i="2" a="1"/>
  <c r="M624" i="2" a="1"/>
  <c r="M3406" i="2" a="1"/>
  <c r="F3408" i="2" a="1"/>
  <c r="E352" i="48" a="1"/>
  <c r="E352" i="48" l="1"/>
  <c r="N3407" i="2"/>
  <c r="C3407" i="2"/>
  <c r="P3407" i="2"/>
  <c r="D3406" i="2"/>
  <c r="M3406" i="2"/>
  <c r="O3406" i="2"/>
  <c r="Q3406" i="2"/>
  <c r="H3408" i="2"/>
  <c r="G3408" i="2"/>
  <c r="F3408" i="2"/>
  <c r="I3408" i="2"/>
  <c r="K3408" i="2"/>
  <c r="J3408" i="2"/>
  <c r="E3405" i="2"/>
  <c r="B3407" i="2"/>
  <c r="L3407" i="2"/>
  <c r="E623" i="2"/>
  <c r="M624" i="2"/>
  <c r="Q624" i="2"/>
  <c r="O624" i="2"/>
  <c r="D624" i="2"/>
  <c r="C625" i="2"/>
  <c r="B625" i="2"/>
  <c r="L625" i="2"/>
  <c r="D625" i="2" s="1"/>
  <c r="O625" i="2" a="1"/>
  <c r="O3407" i="2" a="1"/>
  <c r="M625" i="2" a="1"/>
  <c r="M3407" i="2" a="1"/>
  <c r="Q625" i="2" a="1"/>
  <c r="F3409" i="2" a="1"/>
  <c r="Q3407" i="2" a="1"/>
  <c r="M3407" i="2" l="1"/>
  <c r="O3407" i="2"/>
  <c r="Q3407" i="2"/>
  <c r="D3407" i="2"/>
  <c r="P3408" i="2"/>
  <c r="J3409" i="2"/>
  <c r="F3409" i="2"/>
  <c r="K3409" i="2"/>
  <c r="I3409" i="2"/>
  <c r="H3409" i="2"/>
  <c r="G3409" i="2"/>
  <c r="B3408" i="2"/>
  <c r="L3408" i="2"/>
  <c r="N3408" i="2"/>
  <c r="C3408" i="2"/>
  <c r="E3406" i="2"/>
  <c r="E624" i="2"/>
  <c r="M625" i="2"/>
  <c r="O625" i="2"/>
  <c r="Q625" i="2"/>
  <c r="N626" i="2"/>
  <c r="C626" i="2"/>
  <c r="P626" i="2"/>
  <c r="L626" i="2"/>
  <c r="B626" i="2"/>
  <c r="M626" i="2" a="1"/>
  <c r="F3410" i="2" a="1"/>
  <c r="Q626" i="2" a="1"/>
  <c r="O3408" i="2" a="1"/>
  <c r="Q3408" i="2" a="1"/>
  <c r="M3408" i="2" a="1"/>
  <c r="O626" i="2" a="1"/>
  <c r="E74" i="48" a="1"/>
  <c r="E74" i="48" l="1"/>
  <c r="N3409" i="2"/>
  <c r="E3407" i="2"/>
  <c r="C3409" i="2"/>
  <c r="Q3408" i="2"/>
  <c r="M3408" i="2"/>
  <c r="O3408" i="2"/>
  <c r="J3410" i="2"/>
  <c r="H3410" i="2"/>
  <c r="G3410" i="2"/>
  <c r="F3410" i="2"/>
  <c r="I3410" i="2"/>
  <c r="K3410" i="2"/>
  <c r="L3409" i="2"/>
  <c r="B3409" i="2"/>
  <c r="D3408" i="2"/>
  <c r="P3409" i="2"/>
  <c r="E625" i="2"/>
  <c r="Q626" i="2"/>
  <c r="O626" i="2"/>
  <c r="M626" i="2"/>
  <c r="D626" i="2"/>
  <c r="P627" i="2"/>
  <c r="C627" i="2"/>
  <c r="N627" i="2"/>
  <c r="L627" i="2"/>
  <c r="B627" i="2"/>
  <c r="O3409" i="2" a="1"/>
  <c r="O627" i="2" a="1"/>
  <c r="M3409" i="2" a="1"/>
  <c r="Q3409" i="2" a="1"/>
  <c r="F3411" i="2" a="1"/>
  <c r="Q627" i="2" a="1"/>
  <c r="M627" i="2" a="1"/>
  <c r="O3409" i="2" l="1"/>
  <c r="Q3409" i="2"/>
  <c r="M3409" i="2"/>
  <c r="F3411" i="2"/>
  <c r="K3411" i="2"/>
  <c r="J3411" i="2"/>
  <c r="I3411" i="2"/>
  <c r="H3411" i="2"/>
  <c r="G3411" i="2"/>
  <c r="C3410" i="2"/>
  <c r="B3410" i="2"/>
  <c r="L3410" i="2"/>
  <c r="N3410" i="2"/>
  <c r="E3408" i="2"/>
  <c r="P3410" i="2"/>
  <c r="D3409" i="2"/>
  <c r="E626" i="2"/>
  <c r="Q627" i="2"/>
  <c r="O627" i="2"/>
  <c r="M627" i="2"/>
  <c r="P628" i="2"/>
  <c r="N628" i="2"/>
  <c r="D627" i="2"/>
  <c r="C628" i="2"/>
  <c r="B628" i="2"/>
  <c r="L628" i="2"/>
  <c r="O628" i="2" a="1"/>
  <c r="Q628" i="2" a="1"/>
  <c r="Q3410" i="2" a="1"/>
  <c r="O3410" i="2" a="1"/>
  <c r="M3410" i="2" a="1"/>
  <c r="F3412" i="2" a="1"/>
  <c r="M628" i="2" a="1"/>
  <c r="C3411" i="2" l="1"/>
  <c r="N3411" i="2"/>
  <c r="E3409" i="2"/>
  <c r="P3411" i="2"/>
  <c r="Q3410" i="2"/>
  <c r="M3410" i="2"/>
  <c r="O3410" i="2"/>
  <c r="J3412" i="2"/>
  <c r="F3412" i="2"/>
  <c r="K3412" i="2"/>
  <c r="I3412" i="2"/>
  <c r="H3412" i="2"/>
  <c r="G3412" i="2"/>
  <c r="D3410" i="2"/>
  <c r="B3411" i="2"/>
  <c r="L3411" i="2"/>
  <c r="E627" i="2"/>
  <c r="O628" i="2"/>
  <c r="Q628" i="2"/>
  <c r="M628" i="2"/>
  <c r="P629" i="2"/>
  <c r="N629" i="2"/>
  <c r="D628" i="2"/>
  <c r="P630" i="2"/>
  <c r="N630" i="2"/>
  <c r="C629" i="2"/>
  <c r="L629" i="2"/>
  <c r="B629" i="2"/>
  <c r="O629" i="2" a="1"/>
  <c r="Q629" i="2" a="1"/>
  <c r="M3411" i="2" a="1"/>
  <c r="O3411" i="2" a="1"/>
  <c r="M629" i="2" a="1"/>
  <c r="Q3411" i="2" a="1"/>
  <c r="F3413" i="2" a="1"/>
  <c r="E628" i="2" l="1"/>
  <c r="D3411" i="2"/>
  <c r="M3411" i="2"/>
  <c r="O3411" i="2"/>
  <c r="Q3411" i="2"/>
  <c r="N3412" i="2"/>
  <c r="C3412" i="2"/>
  <c r="J3413" i="2"/>
  <c r="F3413" i="2"/>
  <c r="G3413" i="2"/>
  <c r="H3413" i="2"/>
  <c r="K3413" i="2"/>
  <c r="I3413" i="2"/>
  <c r="P3412" i="2"/>
  <c r="L3412" i="2"/>
  <c r="B3412" i="2"/>
  <c r="E3410" i="2"/>
  <c r="O629" i="2"/>
  <c r="Q629" i="2"/>
  <c r="M629" i="2"/>
  <c r="D629" i="2"/>
  <c r="C630" i="2"/>
  <c r="L630" i="2"/>
  <c r="D630" i="2" s="1"/>
  <c r="B630" i="2"/>
  <c r="Q3412" i="2" a="1"/>
  <c r="F3414" i="2" a="1"/>
  <c r="Q630" i="2" a="1"/>
  <c r="M630" i="2" a="1"/>
  <c r="O3412" i="2" a="1"/>
  <c r="M3412" i="2" a="1"/>
  <c r="O630" i="2" a="1"/>
  <c r="E3411" i="2" l="1"/>
  <c r="D3412" i="2"/>
  <c r="O3412" i="2"/>
  <c r="Q3412" i="2"/>
  <c r="M3412" i="2"/>
  <c r="F3414" i="2"/>
  <c r="K3414" i="2"/>
  <c r="J3414" i="2"/>
  <c r="I3414" i="2"/>
  <c r="H3414" i="2"/>
  <c r="G3414" i="2"/>
  <c r="C3413" i="2"/>
  <c r="B3413" i="2"/>
  <c r="L3413" i="2"/>
  <c r="N3413" i="2"/>
  <c r="P3413" i="2"/>
  <c r="E629" i="2"/>
  <c r="Q630" i="2"/>
  <c r="O630" i="2"/>
  <c r="M630" i="2"/>
  <c r="O3413" i="2" a="1"/>
  <c r="F3415" i="2" a="1"/>
  <c r="M3413" i="2" a="1"/>
  <c r="Q3413" i="2" a="1"/>
  <c r="P3414" i="2" l="1"/>
  <c r="E3412" i="2"/>
  <c r="N3414" i="2"/>
  <c r="C3414" i="2"/>
  <c r="M3413" i="2"/>
  <c r="O3413" i="2"/>
  <c r="Q3413" i="2"/>
  <c r="J3415" i="2"/>
  <c r="F3415" i="2"/>
  <c r="I3415" i="2"/>
  <c r="H3415" i="2"/>
  <c r="G3415" i="2"/>
  <c r="K3415" i="2"/>
  <c r="D3413" i="2"/>
  <c r="L3414" i="2"/>
  <c r="B3414" i="2"/>
  <c r="E630" i="2"/>
  <c r="N631" i="2"/>
  <c r="C631" i="2"/>
  <c r="N632" i="2"/>
  <c r="P631" i="2"/>
  <c r="B631" i="2"/>
  <c r="L631" i="2"/>
  <c r="M3414" i="2" a="1"/>
  <c r="O3414" i="2" a="1"/>
  <c r="O631" i="2" a="1"/>
  <c r="Q631" i="2" a="1"/>
  <c r="M631" i="2" a="1"/>
  <c r="Q3414" i="2" a="1"/>
  <c r="F3416" i="2" a="1"/>
  <c r="D3414" i="2" l="1"/>
  <c r="M3414" i="2"/>
  <c r="Q3414" i="2"/>
  <c r="O3414" i="2"/>
  <c r="C3415" i="2"/>
  <c r="N3415" i="2"/>
  <c r="J3416" i="2"/>
  <c r="K3416" i="2"/>
  <c r="I3416" i="2"/>
  <c r="F3416" i="2"/>
  <c r="H3416" i="2"/>
  <c r="G3416" i="2"/>
  <c r="B3415" i="2"/>
  <c r="L3415" i="2"/>
  <c r="P3415" i="2"/>
  <c r="E3413" i="2"/>
  <c r="M631" i="2"/>
  <c r="Q631" i="2"/>
  <c r="O631" i="2"/>
  <c r="P632" i="2"/>
  <c r="N633" i="2"/>
  <c r="C632" i="2"/>
  <c r="L632" i="2"/>
  <c r="B632" i="2"/>
  <c r="D631" i="2"/>
  <c r="M3415" i="2" a="1"/>
  <c r="Q632" i="2" a="1"/>
  <c r="Q3415" i="2" a="1"/>
  <c r="M632" i="2" a="1"/>
  <c r="O3415" i="2" a="1"/>
  <c r="O632" i="2" a="1"/>
  <c r="F3417" i="2" a="1"/>
  <c r="C3416" i="2" l="1"/>
  <c r="N3416" i="2"/>
  <c r="Q3415" i="2"/>
  <c r="O3415" i="2"/>
  <c r="M3415" i="2"/>
  <c r="E3414" i="2"/>
  <c r="F3417" i="2"/>
  <c r="K3417" i="2"/>
  <c r="J3417" i="2"/>
  <c r="I3417" i="2"/>
  <c r="H3417" i="2"/>
  <c r="G3417" i="2"/>
  <c r="B3416" i="2"/>
  <c r="L3416" i="2"/>
  <c r="D3415" i="2"/>
  <c r="P3416" i="2"/>
  <c r="E631" i="2"/>
  <c r="M632" i="2"/>
  <c r="Q632" i="2"/>
  <c r="O632" i="2"/>
  <c r="D632" i="2"/>
  <c r="P633" i="2"/>
  <c r="P634" i="2"/>
  <c r="N634" i="2"/>
  <c r="C633" i="2"/>
  <c r="B633" i="2"/>
  <c r="L633" i="2"/>
  <c r="M633" i="2" a="1"/>
  <c r="Q633" i="2" a="1"/>
  <c r="O633" i="2" a="1"/>
  <c r="F3418" i="2" a="1"/>
  <c r="Q3416" i="2" a="1"/>
  <c r="M3416" i="2" a="1"/>
  <c r="O3416" i="2" a="1"/>
  <c r="E353" i="48" a="1"/>
  <c r="E353" i="48" l="1"/>
  <c r="N3417" i="2"/>
  <c r="P3417" i="2"/>
  <c r="M3416" i="2"/>
  <c r="O3416" i="2"/>
  <c r="Q3416" i="2"/>
  <c r="E3415" i="2"/>
  <c r="D3416" i="2"/>
  <c r="C3417" i="2"/>
  <c r="J3418" i="2"/>
  <c r="F3418" i="2"/>
  <c r="G3418" i="2"/>
  <c r="H3418" i="2"/>
  <c r="K3418" i="2"/>
  <c r="I3418" i="2"/>
  <c r="L3417" i="2"/>
  <c r="B3417" i="2"/>
  <c r="D633" i="2"/>
  <c r="E632" i="2"/>
  <c r="O633" i="2"/>
  <c r="M633" i="2"/>
  <c r="Q633" i="2"/>
  <c r="C634" i="2"/>
  <c r="B634" i="2"/>
  <c r="L634" i="2"/>
  <c r="D634" i="2" s="1"/>
  <c r="F3419" i="2" a="1"/>
  <c r="M3417" i="2" a="1"/>
  <c r="Q3417" i="2" a="1"/>
  <c r="M634" i="2" a="1"/>
  <c r="O3417" i="2" a="1"/>
  <c r="O634" i="2" a="1"/>
  <c r="Q634" i="2" a="1"/>
  <c r="D3417" i="2" l="1"/>
  <c r="E3416" i="2"/>
  <c r="Q3417" i="2"/>
  <c r="M3417" i="2"/>
  <c r="O3417" i="2"/>
  <c r="J3419" i="2"/>
  <c r="K3419" i="2"/>
  <c r="I3419" i="2"/>
  <c r="H3419" i="2"/>
  <c r="G3419" i="2"/>
  <c r="F3419" i="2"/>
  <c r="C3418" i="2"/>
  <c r="N3418" i="2"/>
  <c r="B3418" i="2"/>
  <c r="L3418" i="2"/>
  <c r="P3418" i="2"/>
  <c r="E633" i="2"/>
  <c r="O634" i="2"/>
  <c r="M634" i="2"/>
  <c r="Q634" i="2"/>
  <c r="P635" i="2"/>
  <c r="L635" i="2"/>
  <c r="B635" i="2"/>
  <c r="C635" i="2"/>
  <c r="N635" i="2"/>
  <c r="O3418" i="2" a="1"/>
  <c r="F3420" i="2" a="1"/>
  <c r="M3418" i="2" a="1"/>
  <c r="Q3418" i="2" a="1"/>
  <c r="M635" i="2" a="1"/>
  <c r="Q635" i="2" a="1"/>
  <c r="O635" i="2" a="1"/>
  <c r="N3419" i="2" l="1"/>
  <c r="C3419" i="2"/>
  <c r="E3417" i="2"/>
  <c r="K3420" i="2"/>
  <c r="F3420" i="2"/>
  <c r="J3420" i="2"/>
  <c r="I3420" i="2"/>
  <c r="H3420" i="2"/>
  <c r="G3420" i="2"/>
  <c r="O3418" i="2"/>
  <c r="Q3418" i="2"/>
  <c r="M3418" i="2"/>
  <c r="D3418" i="2"/>
  <c r="B3419" i="2"/>
  <c r="L3419" i="2"/>
  <c r="P3419" i="2"/>
  <c r="E634" i="2"/>
  <c r="M635" i="2"/>
  <c r="O635" i="2"/>
  <c r="Q635" i="2"/>
  <c r="P636" i="2"/>
  <c r="P637" i="2"/>
  <c r="N637" i="2"/>
  <c r="C636" i="2"/>
  <c r="D635" i="2"/>
  <c r="N636" i="2"/>
  <c r="L636" i="2"/>
  <c r="B636" i="2"/>
  <c r="O3419" i="2" a="1"/>
  <c r="M3419" i="2" a="1"/>
  <c r="O636" i="2" a="1"/>
  <c r="M636" i="2" a="1"/>
  <c r="Q3419" i="2" a="1"/>
  <c r="Q636" i="2" a="1"/>
  <c r="F3421" i="2" a="1"/>
  <c r="E75" i="48" a="1"/>
  <c r="E75" i="48" l="1"/>
  <c r="N3420" i="2"/>
  <c r="M3419" i="2"/>
  <c r="O3419" i="2"/>
  <c r="Q3419" i="2"/>
  <c r="P3420" i="2"/>
  <c r="C3420" i="2"/>
  <c r="K3421" i="2"/>
  <c r="J3421" i="2"/>
  <c r="G3421" i="2"/>
  <c r="F3421" i="2"/>
  <c r="H3421" i="2"/>
  <c r="I3421" i="2"/>
  <c r="B3420" i="2"/>
  <c r="L3420" i="2"/>
  <c r="D3419" i="2"/>
  <c r="E3418" i="2"/>
  <c r="E635" i="2"/>
  <c r="Q636" i="2"/>
  <c r="O636" i="2"/>
  <c r="M636" i="2"/>
  <c r="D636" i="2"/>
  <c r="C637" i="2"/>
  <c r="B637" i="2"/>
  <c r="L637" i="2"/>
  <c r="D637" i="2" s="1"/>
  <c r="O3420" i="2" a="1"/>
  <c r="Q3420" i="2" a="1"/>
  <c r="F3422" i="2" a="1"/>
  <c r="M637" i="2" a="1"/>
  <c r="M3420" i="2" a="1"/>
  <c r="Q637" i="2" a="1"/>
  <c r="O637" i="2" a="1"/>
  <c r="D3420" i="2" l="1"/>
  <c r="E3419" i="2"/>
  <c r="E636" i="2"/>
  <c r="O3420" i="2"/>
  <c r="Q3420" i="2"/>
  <c r="M3420" i="2"/>
  <c r="P3421" i="2"/>
  <c r="K3422" i="2"/>
  <c r="J3422" i="2"/>
  <c r="G3422" i="2"/>
  <c r="I3422" i="2"/>
  <c r="H3422" i="2"/>
  <c r="F3422" i="2"/>
  <c r="C3421" i="2"/>
  <c r="N3421" i="2"/>
  <c r="B3421" i="2"/>
  <c r="L3421" i="2"/>
  <c r="Q637" i="2"/>
  <c r="O637" i="2"/>
  <c r="M637" i="2"/>
  <c r="L638" i="2"/>
  <c r="B638" i="2"/>
  <c r="C638" i="2"/>
  <c r="N638" i="2"/>
  <c r="M3421" i="2" a="1"/>
  <c r="Q3421" i="2" a="1"/>
  <c r="M638" i="2" a="1"/>
  <c r="Q638" i="2" a="1"/>
  <c r="O638" i="2" a="1"/>
  <c r="O3421" i="2" a="1"/>
  <c r="F3423" i="2" a="1"/>
  <c r="P3422" i="2" l="1"/>
  <c r="E3420" i="2"/>
  <c r="N3422" i="2"/>
  <c r="C3422" i="2"/>
  <c r="D3421" i="2"/>
  <c r="M3421" i="2"/>
  <c r="O3421" i="2"/>
  <c r="Q3421" i="2"/>
  <c r="H3423" i="2"/>
  <c r="G3423" i="2"/>
  <c r="F3423" i="2"/>
  <c r="K3423" i="2"/>
  <c r="J3423" i="2"/>
  <c r="P3423" i="2" s="1"/>
  <c r="I3423" i="2"/>
  <c r="B3422" i="2"/>
  <c r="L3422" i="2"/>
  <c r="E637" i="2"/>
  <c r="M638" i="2"/>
  <c r="Q638" i="2"/>
  <c r="O638" i="2"/>
  <c r="C639" i="2"/>
  <c r="N639" i="2"/>
  <c r="P640" i="2"/>
  <c r="P638" i="2"/>
  <c r="D638" i="2" s="1"/>
  <c r="P639" i="2"/>
  <c r="L639" i="2"/>
  <c r="B639" i="2"/>
  <c r="Q3422" i="2" a="1"/>
  <c r="O3422" i="2" a="1"/>
  <c r="M3422" i="2" a="1"/>
  <c r="M639" i="2" a="1"/>
  <c r="O639" i="2" a="1"/>
  <c r="Q639" i="2" a="1"/>
  <c r="F3424" i="2" a="1"/>
  <c r="D3422" i="2" l="1"/>
  <c r="O3422" i="2"/>
  <c r="Q3422" i="2"/>
  <c r="M3422" i="2"/>
  <c r="N3423" i="2"/>
  <c r="F3424" i="2"/>
  <c r="I3424" i="2"/>
  <c r="K3424" i="2"/>
  <c r="J3424" i="2"/>
  <c r="H3424" i="2"/>
  <c r="G3424" i="2"/>
  <c r="L3423" i="2"/>
  <c r="B3423" i="2"/>
  <c r="C3423" i="2"/>
  <c r="E3421" i="2"/>
  <c r="E638" i="2"/>
  <c r="Q639" i="2"/>
  <c r="O639" i="2"/>
  <c r="M639" i="2"/>
  <c r="D639" i="2"/>
  <c r="C640" i="2"/>
  <c r="N640" i="2"/>
  <c r="L640" i="2"/>
  <c r="B640" i="2"/>
  <c r="M3423" i="2" a="1"/>
  <c r="M640" i="2" a="1"/>
  <c r="F3425" i="2" a="1"/>
  <c r="O3423" i="2" a="1"/>
  <c r="O640" i="2" a="1"/>
  <c r="Q3423" i="2" a="1"/>
  <c r="Q640" i="2" a="1"/>
  <c r="C3424" i="2" l="1"/>
  <c r="N3424" i="2"/>
  <c r="P3424" i="2"/>
  <c r="E3422" i="2"/>
  <c r="D3423" i="2"/>
  <c r="M3423" i="2"/>
  <c r="Q3423" i="2"/>
  <c r="O3423" i="2"/>
  <c r="K3425" i="2"/>
  <c r="J3425" i="2"/>
  <c r="G3425" i="2"/>
  <c r="F3425" i="2"/>
  <c r="I3425" i="2"/>
  <c r="H3425" i="2"/>
  <c r="B3424" i="2"/>
  <c r="L3424" i="2"/>
  <c r="E639" i="2"/>
  <c r="M640" i="2"/>
  <c r="Q640" i="2"/>
  <c r="O640" i="2"/>
  <c r="D640" i="2"/>
  <c r="C641" i="2"/>
  <c r="P641" i="2"/>
  <c r="C642" i="2"/>
  <c r="N641" i="2"/>
  <c r="B641" i="2"/>
  <c r="L641" i="2"/>
  <c r="O642" i="2" a="1"/>
  <c r="F3426" i="2" a="1"/>
  <c r="Q641" i="2" a="1"/>
  <c r="O3424" i="2" a="1"/>
  <c r="M642" i="2" a="1"/>
  <c r="M641" i="2" a="1"/>
  <c r="Q3424" i="2" a="1"/>
  <c r="M3424" i="2" a="1"/>
  <c r="Q642" i="2" a="1"/>
  <c r="O641" i="2" a="1"/>
  <c r="D3424" i="2" l="1"/>
  <c r="N3425" i="2"/>
  <c r="O3424" i="2"/>
  <c r="Q3424" i="2"/>
  <c r="M3424" i="2"/>
  <c r="P3425" i="2"/>
  <c r="H3426" i="2"/>
  <c r="G3426" i="2"/>
  <c r="F3426" i="2"/>
  <c r="K3426" i="2"/>
  <c r="J3426" i="2"/>
  <c r="I3426" i="2"/>
  <c r="C3425" i="2"/>
  <c r="L3425" i="2"/>
  <c r="B3425" i="2"/>
  <c r="E3423" i="2"/>
  <c r="E640" i="2"/>
  <c r="M641" i="2"/>
  <c r="Q641" i="2"/>
  <c r="O641" i="2"/>
  <c r="Q642" i="2"/>
  <c r="O642" i="2"/>
  <c r="M642" i="2"/>
  <c r="N642" i="2"/>
  <c r="P642" i="2"/>
  <c r="D641" i="2"/>
  <c r="N643" i="2"/>
  <c r="B642" i="2"/>
  <c r="L642" i="2"/>
  <c r="Q3425" i="2" a="1"/>
  <c r="M3425" i="2" a="1"/>
  <c r="O3425" i="2" a="1"/>
  <c r="F3427" i="2" a="1"/>
  <c r="E642" i="2" l="1"/>
  <c r="E3424" i="2"/>
  <c r="D3425" i="2"/>
  <c r="P3426" i="2"/>
  <c r="M3425" i="2"/>
  <c r="Q3425" i="2"/>
  <c r="O3425" i="2"/>
  <c r="I3427" i="2"/>
  <c r="K3427" i="2"/>
  <c r="J3427" i="2"/>
  <c r="H3427" i="2"/>
  <c r="G3427" i="2"/>
  <c r="F3427" i="2"/>
  <c r="L3426" i="2"/>
  <c r="B3426" i="2"/>
  <c r="C3426" i="2"/>
  <c r="N3426" i="2"/>
  <c r="E641" i="2"/>
  <c r="D642" i="2"/>
  <c r="C643" i="2"/>
  <c r="L643" i="2"/>
  <c r="B643" i="2"/>
  <c r="M3426" i="2" a="1"/>
  <c r="Q3426" i="2" a="1"/>
  <c r="Q643" i="2" a="1"/>
  <c r="O3426" i="2" a="1"/>
  <c r="O643" i="2" a="1"/>
  <c r="F3428" i="2" a="1"/>
  <c r="M643" i="2" a="1"/>
  <c r="E354" i="48" a="1"/>
  <c r="E354" i="48" l="1"/>
  <c r="C3427" i="2"/>
  <c r="N3427" i="2"/>
  <c r="P3427" i="2"/>
  <c r="D3426" i="2"/>
  <c r="I3428" i="2"/>
  <c r="H3428" i="2"/>
  <c r="K3428" i="2"/>
  <c r="J3428" i="2"/>
  <c r="G3428" i="2"/>
  <c r="F3428" i="2"/>
  <c r="M3426" i="2"/>
  <c r="Q3426" i="2"/>
  <c r="O3426" i="2"/>
  <c r="L3427" i="2"/>
  <c r="B3427" i="2"/>
  <c r="E3425" i="2"/>
  <c r="O643" i="2"/>
  <c r="Q643" i="2"/>
  <c r="M643" i="2"/>
  <c r="P645" i="2"/>
  <c r="P643" i="2"/>
  <c r="D643" i="2" s="1"/>
  <c r="C644" i="2"/>
  <c r="P644" i="2"/>
  <c r="N644" i="2" s="1"/>
  <c r="B644" i="2"/>
  <c r="L644" i="2"/>
  <c r="O3427" i="2" a="1"/>
  <c r="M3427" i="2" a="1"/>
  <c r="Q3427" i="2" a="1"/>
  <c r="O644" i="2" a="1"/>
  <c r="F3429" i="2" a="1"/>
  <c r="M644" i="2" a="1"/>
  <c r="Q644" i="2" a="1"/>
  <c r="N3428" i="2" l="1"/>
  <c r="C3428" i="2"/>
  <c r="P3428" i="2"/>
  <c r="M3427" i="2"/>
  <c r="O3427" i="2"/>
  <c r="Q3427" i="2"/>
  <c r="D3427" i="2"/>
  <c r="J3429" i="2"/>
  <c r="I3429" i="2"/>
  <c r="H3429" i="2"/>
  <c r="G3429" i="2"/>
  <c r="F3429" i="2"/>
  <c r="K3429" i="2"/>
  <c r="L3428" i="2"/>
  <c r="B3428" i="2"/>
  <c r="E3426" i="2"/>
  <c r="E643" i="2"/>
  <c r="M644" i="2"/>
  <c r="O644" i="2"/>
  <c r="Q644" i="2"/>
  <c r="D644" i="2"/>
  <c r="C645" i="2"/>
  <c r="N645" i="2"/>
  <c r="L645" i="2"/>
  <c r="B645" i="2"/>
  <c r="Q3428" i="2" a="1"/>
  <c r="F3430" i="2" a="1"/>
  <c r="O3428" i="2" a="1"/>
  <c r="M3428" i="2" a="1"/>
  <c r="Q645" i="2" a="1"/>
  <c r="M645" i="2" a="1"/>
  <c r="O645" i="2" a="1"/>
  <c r="N3429" i="2" l="1"/>
  <c r="M3428" i="2"/>
  <c r="O3428" i="2"/>
  <c r="Q3428" i="2"/>
  <c r="D3428" i="2"/>
  <c r="E3427" i="2"/>
  <c r="K3430" i="2"/>
  <c r="J3430" i="2"/>
  <c r="H3430" i="2"/>
  <c r="G3430" i="2"/>
  <c r="F3430" i="2"/>
  <c r="I3430" i="2"/>
  <c r="B3429" i="2"/>
  <c r="L3429" i="2"/>
  <c r="C3429" i="2"/>
  <c r="P3429" i="2"/>
  <c r="E644" i="2"/>
  <c r="Q645" i="2"/>
  <c r="M645" i="2"/>
  <c r="O645" i="2"/>
  <c r="Q3429" i="2" a="1"/>
  <c r="O3429" i="2" a="1"/>
  <c r="F3431" i="2" a="1"/>
  <c r="M3429" i="2" a="1"/>
  <c r="E76" i="48" a="1"/>
  <c r="E76" i="48" l="1"/>
  <c r="E3428" i="2"/>
  <c r="P3430" i="2"/>
  <c r="M3429" i="2"/>
  <c r="O3429" i="2"/>
  <c r="Q3429" i="2"/>
  <c r="K3431" i="2"/>
  <c r="J3431" i="2"/>
  <c r="H3431" i="2"/>
  <c r="G3431" i="2"/>
  <c r="I3431" i="2"/>
  <c r="F3431" i="2"/>
  <c r="D3429" i="2"/>
  <c r="L3430" i="2"/>
  <c r="B3430" i="2"/>
  <c r="C3430" i="2"/>
  <c r="N3430" i="2"/>
  <c r="E645" i="2"/>
  <c r="D645" i="2"/>
  <c r="C646" i="2"/>
  <c r="N646" i="2"/>
  <c r="P647" i="2"/>
  <c r="P646" i="2"/>
  <c r="B646" i="2"/>
  <c r="L646" i="2"/>
  <c r="F3432" i="2" a="1"/>
  <c r="Q646" i="2" a="1"/>
  <c r="M3430" i="2" a="1"/>
  <c r="O3430" i="2" a="1"/>
  <c r="Q3430" i="2" a="1"/>
  <c r="M646" i="2" a="1"/>
  <c r="O646" i="2" a="1"/>
  <c r="P3431" i="2" l="1"/>
  <c r="D3430" i="2"/>
  <c r="I3432" i="2"/>
  <c r="H3432" i="2"/>
  <c r="G3432" i="2"/>
  <c r="F3432" i="2"/>
  <c r="K3432" i="2"/>
  <c r="J3432" i="2"/>
  <c r="M3430" i="2"/>
  <c r="O3430" i="2"/>
  <c r="Q3430" i="2"/>
  <c r="N3431" i="2"/>
  <c r="L3431" i="2"/>
  <c r="B3431" i="2"/>
  <c r="C3431" i="2"/>
  <c r="E3429" i="2"/>
  <c r="O646" i="2"/>
  <c r="Q646" i="2"/>
  <c r="M646" i="2"/>
  <c r="D646" i="2"/>
  <c r="C647" i="2"/>
  <c r="N647" i="2"/>
  <c r="B647" i="2"/>
  <c r="L647" i="2"/>
  <c r="M3431" i="2" a="1"/>
  <c r="O3431" i="2" a="1"/>
  <c r="O647" i="2" a="1"/>
  <c r="Q3431" i="2" a="1"/>
  <c r="F3433" i="2" a="1"/>
  <c r="M647" i="2" a="1"/>
  <c r="Q647" i="2" a="1"/>
  <c r="N3432" i="2" l="1"/>
  <c r="P3432" i="2"/>
  <c r="D3431" i="2"/>
  <c r="K3433" i="2"/>
  <c r="J3433" i="2"/>
  <c r="H3433" i="2"/>
  <c r="G3433" i="2"/>
  <c r="F3433" i="2"/>
  <c r="I3433" i="2"/>
  <c r="O3431" i="2"/>
  <c r="M3431" i="2"/>
  <c r="Q3431" i="2"/>
  <c r="E3430" i="2"/>
  <c r="B3432" i="2"/>
  <c r="L3432" i="2"/>
  <c r="C3432" i="2"/>
  <c r="D647" i="2"/>
  <c r="E646" i="2"/>
  <c r="O647" i="2"/>
  <c r="Q647" i="2"/>
  <c r="M647" i="2"/>
  <c r="C648" i="2"/>
  <c r="N648" i="2"/>
  <c r="N649" i="2"/>
  <c r="P648" i="2"/>
  <c r="B648" i="2"/>
  <c r="L648" i="2"/>
  <c r="O648" i="2" a="1"/>
  <c r="Q648" i="2" a="1"/>
  <c r="O3432" i="2" a="1"/>
  <c r="M3432" i="2" a="1"/>
  <c r="M648" i="2" a="1"/>
  <c r="F3434" i="2" a="1"/>
  <c r="Q3432" i="2" a="1"/>
  <c r="D3432" i="2" l="1"/>
  <c r="O3432" i="2"/>
  <c r="Q3432" i="2"/>
  <c r="M3432" i="2"/>
  <c r="K3434" i="2"/>
  <c r="J3434" i="2"/>
  <c r="H3434" i="2"/>
  <c r="G3434" i="2"/>
  <c r="I3434" i="2"/>
  <c r="F3434" i="2"/>
  <c r="L3433" i="2"/>
  <c r="B3433" i="2"/>
  <c r="C3433" i="2"/>
  <c r="E3431" i="2"/>
  <c r="N3433" i="2"/>
  <c r="P3433" i="2"/>
  <c r="E647" i="2"/>
  <c r="M648" i="2"/>
  <c r="Q648" i="2"/>
  <c r="O648" i="2"/>
  <c r="P649" i="2"/>
  <c r="D648" i="2"/>
  <c r="C649" i="2"/>
  <c r="B649" i="2"/>
  <c r="L649" i="2"/>
  <c r="O3433" i="2" a="1"/>
  <c r="M3433" i="2" a="1"/>
  <c r="Q3433" i="2" a="1"/>
  <c r="Q649" i="2" a="1"/>
  <c r="M649" i="2" a="1"/>
  <c r="O649" i="2" a="1"/>
  <c r="F3435" i="2" a="1"/>
  <c r="P3434" i="2" l="1"/>
  <c r="E3432" i="2"/>
  <c r="D3433" i="2"/>
  <c r="M3433" i="2"/>
  <c r="O3433" i="2"/>
  <c r="Q3433" i="2"/>
  <c r="H3435" i="2"/>
  <c r="G3435" i="2"/>
  <c r="F3435" i="2"/>
  <c r="K3435" i="2"/>
  <c r="I3435" i="2"/>
  <c r="J3435" i="2"/>
  <c r="B3434" i="2"/>
  <c r="L3434" i="2"/>
  <c r="C3434" i="2"/>
  <c r="N3434" i="2"/>
  <c r="E648" i="2"/>
  <c r="O649" i="2"/>
  <c r="M649" i="2"/>
  <c r="Q649" i="2"/>
  <c r="N650" i="2"/>
  <c r="D649" i="2"/>
  <c r="C650" i="2"/>
  <c r="P651" i="2"/>
  <c r="P650" i="2"/>
  <c r="L650" i="2"/>
  <c r="B650" i="2"/>
  <c r="F3436" i="2" a="1"/>
  <c r="Q650" i="2" a="1"/>
  <c r="M3434" i="2" a="1"/>
  <c r="Q3434" i="2" a="1"/>
  <c r="O650" i="2" a="1"/>
  <c r="O3434" i="2" a="1"/>
  <c r="M650" i="2" a="1"/>
  <c r="P3435" i="2" l="1"/>
  <c r="D3434" i="2"/>
  <c r="M3434" i="2"/>
  <c r="Q3434" i="2"/>
  <c r="O3434" i="2"/>
  <c r="K3436" i="2"/>
  <c r="J3436" i="2"/>
  <c r="H3436" i="2"/>
  <c r="G3436" i="2"/>
  <c r="F3436" i="2"/>
  <c r="I3436" i="2"/>
  <c r="C3435" i="2"/>
  <c r="N3435" i="2"/>
  <c r="B3435" i="2"/>
  <c r="L3435" i="2"/>
  <c r="E3433" i="2"/>
  <c r="E649" i="2"/>
  <c r="M650" i="2"/>
  <c r="O650" i="2"/>
  <c r="Q650" i="2"/>
  <c r="D650" i="2"/>
  <c r="C651" i="2"/>
  <c r="P652" i="2"/>
  <c r="N651" i="2"/>
  <c r="B651" i="2"/>
  <c r="L651" i="2"/>
  <c r="O651" i="2" a="1"/>
  <c r="O3435" i="2" a="1"/>
  <c r="M651" i="2" a="1"/>
  <c r="Q3435" i="2" a="1"/>
  <c r="M3435" i="2" a="1"/>
  <c r="F3437" i="2" a="1"/>
  <c r="Q651" i="2" a="1"/>
  <c r="P3436" i="2" l="1"/>
  <c r="M3435" i="2"/>
  <c r="O3435" i="2"/>
  <c r="Q3435" i="2"/>
  <c r="F3437" i="2"/>
  <c r="K3437" i="2"/>
  <c r="J3437" i="2"/>
  <c r="I3437" i="2"/>
  <c r="H3437" i="2"/>
  <c r="G3437" i="2"/>
  <c r="C3436" i="2"/>
  <c r="B3436" i="2"/>
  <c r="L3436" i="2"/>
  <c r="N3436" i="2"/>
  <c r="D3435" i="2"/>
  <c r="E3434" i="2"/>
  <c r="E650" i="2"/>
  <c r="O651" i="2"/>
  <c r="M651" i="2"/>
  <c r="Q651" i="2"/>
  <c r="P653" i="2"/>
  <c r="N652" i="2"/>
  <c r="B652" i="2"/>
  <c r="L652" i="2"/>
  <c r="C652" i="2"/>
  <c r="D651" i="2"/>
  <c r="O3436" i="2" a="1"/>
  <c r="F3438" i="2" a="1"/>
  <c r="M3436" i="2" a="1"/>
  <c r="O652" i="2" a="1"/>
  <c r="Q652" i="2" a="1"/>
  <c r="M652" i="2" a="1"/>
  <c r="Q3436" i="2" a="1"/>
  <c r="E355" i="48" a="1"/>
  <c r="E355" i="48" l="1"/>
  <c r="N3437" i="2"/>
  <c r="C3437" i="2"/>
  <c r="P3437" i="2"/>
  <c r="D3436" i="2"/>
  <c r="M3436" i="2"/>
  <c r="O3436" i="2"/>
  <c r="Q3436" i="2"/>
  <c r="H3438" i="2"/>
  <c r="G3438" i="2"/>
  <c r="F3438" i="2"/>
  <c r="K3438" i="2"/>
  <c r="I3438" i="2"/>
  <c r="J3438" i="2"/>
  <c r="L3437" i="2"/>
  <c r="B3437" i="2"/>
  <c r="E3435" i="2"/>
  <c r="E651" i="2"/>
  <c r="Q652" i="2"/>
  <c r="O652" i="2"/>
  <c r="M652" i="2"/>
  <c r="D652" i="2"/>
  <c r="N654" i="2"/>
  <c r="C653" i="2"/>
  <c r="N653" i="2"/>
  <c r="B653" i="2"/>
  <c r="L653" i="2"/>
  <c r="O653" i="2" a="1"/>
  <c r="M3437" i="2" a="1"/>
  <c r="Q3437" i="2" a="1"/>
  <c r="Q653" i="2" a="1"/>
  <c r="F3439" i="2" a="1"/>
  <c r="O3437" i="2" a="1"/>
  <c r="M653" i="2" a="1"/>
  <c r="O3437" i="2" l="1"/>
  <c r="M3437" i="2"/>
  <c r="Q3437" i="2"/>
  <c r="D3437" i="2"/>
  <c r="P3438" i="2"/>
  <c r="K3439" i="2"/>
  <c r="J3439" i="2"/>
  <c r="H3439" i="2"/>
  <c r="G3439" i="2"/>
  <c r="F3439" i="2"/>
  <c r="I3439" i="2"/>
  <c r="B3438" i="2"/>
  <c r="L3438" i="2"/>
  <c r="C3438" i="2"/>
  <c r="N3438" i="2"/>
  <c r="E3436" i="2"/>
  <c r="E652" i="2"/>
  <c r="Q653" i="2"/>
  <c r="O653" i="2"/>
  <c r="M653" i="2"/>
  <c r="D653" i="2"/>
  <c r="C654" i="2"/>
  <c r="P654" i="2"/>
  <c r="L654" i="2"/>
  <c r="B654" i="2"/>
  <c r="O654" i="2" a="1"/>
  <c r="O3438" i="2" a="1"/>
  <c r="F3440" i="2" a="1"/>
  <c r="Q3438" i="2" a="1"/>
  <c r="Q654" i="2" a="1"/>
  <c r="M654" i="2" a="1"/>
  <c r="M3438" i="2" a="1"/>
  <c r="E3437" i="2" l="1"/>
  <c r="P3439" i="2"/>
  <c r="M3438" i="2"/>
  <c r="O3438" i="2"/>
  <c r="Q3438" i="2"/>
  <c r="K3440" i="2"/>
  <c r="J3440" i="2"/>
  <c r="I3440" i="2"/>
  <c r="H3440" i="2"/>
  <c r="G3440" i="2"/>
  <c r="F3440" i="2"/>
  <c r="C3439" i="2"/>
  <c r="D3438" i="2"/>
  <c r="N3439" i="2"/>
  <c r="L3439" i="2"/>
  <c r="B3439" i="2"/>
  <c r="E653" i="2"/>
  <c r="Q654" i="2"/>
  <c r="O654" i="2"/>
  <c r="M654" i="2"/>
  <c r="P655" i="2"/>
  <c r="D654" i="2"/>
  <c r="N656" i="2"/>
  <c r="B655" i="2"/>
  <c r="L655" i="2"/>
  <c r="C655" i="2"/>
  <c r="N655" i="2"/>
  <c r="Q3439" i="2" a="1"/>
  <c r="O655" i="2" a="1"/>
  <c r="M655" i="2" a="1"/>
  <c r="F3441" i="2" a="1"/>
  <c r="O3439" i="2" a="1"/>
  <c r="M3439" i="2" a="1"/>
  <c r="Q655" i="2" a="1"/>
  <c r="N3440" i="2" l="1"/>
  <c r="P3440" i="2"/>
  <c r="C3440" i="2"/>
  <c r="E654" i="2"/>
  <c r="M3439" i="2"/>
  <c r="O3439" i="2"/>
  <c r="Q3439" i="2"/>
  <c r="H3441" i="2"/>
  <c r="K3441" i="2"/>
  <c r="G3441" i="2"/>
  <c r="F3441" i="2"/>
  <c r="I3441" i="2"/>
  <c r="J3441" i="2"/>
  <c r="B3440" i="2"/>
  <c r="L3440" i="2"/>
  <c r="D3439" i="2"/>
  <c r="E3438" i="2"/>
  <c r="M655" i="2"/>
  <c r="O655" i="2"/>
  <c r="Q655" i="2"/>
  <c r="C656" i="2"/>
  <c r="P656" i="2"/>
  <c r="L656" i="2"/>
  <c r="B656" i="2"/>
  <c r="D655" i="2"/>
  <c r="Q3440" i="2" a="1"/>
  <c r="Q656" i="2" a="1"/>
  <c r="M656" i="2" a="1"/>
  <c r="O3440" i="2" a="1"/>
  <c r="O656" i="2" a="1"/>
  <c r="M3440" i="2" a="1"/>
  <c r="F3442" i="2" a="1"/>
  <c r="E77" i="48" a="1"/>
  <c r="E77" i="48" l="1"/>
  <c r="D3440" i="2"/>
  <c r="O3440" i="2"/>
  <c r="M3440" i="2"/>
  <c r="Q3440" i="2"/>
  <c r="P3441" i="2"/>
  <c r="K3442" i="2"/>
  <c r="J3442" i="2"/>
  <c r="I3442" i="2"/>
  <c r="H3442" i="2"/>
  <c r="G3442" i="2"/>
  <c r="F3442" i="2"/>
  <c r="B3441" i="2"/>
  <c r="L3441" i="2"/>
  <c r="N3441" i="2"/>
  <c r="C3441" i="2"/>
  <c r="E3439" i="2"/>
  <c r="E655" i="2"/>
  <c r="O656" i="2"/>
  <c r="Q656" i="2"/>
  <c r="M656" i="2"/>
  <c r="P657" i="2"/>
  <c r="D656" i="2"/>
  <c r="C657" i="2"/>
  <c r="N657" i="2"/>
  <c r="L657" i="2"/>
  <c r="B657" i="2"/>
  <c r="O657" i="2" a="1"/>
  <c r="Q3441" i="2" a="1"/>
  <c r="F3443" i="2" a="1"/>
  <c r="Q657" i="2" a="1"/>
  <c r="M657" i="2" a="1"/>
  <c r="M3441" i="2" a="1"/>
  <c r="O3441" i="2" a="1"/>
  <c r="E3440" i="2" l="1"/>
  <c r="P3442" i="2"/>
  <c r="N3442" i="2"/>
  <c r="C3442" i="2"/>
  <c r="M3441" i="2"/>
  <c r="Q3441" i="2"/>
  <c r="O3441" i="2"/>
  <c r="K3443" i="2"/>
  <c r="J3443" i="2"/>
  <c r="I3443" i="2"/>
  <c r="H3443" i="2"/>
  <c r="G3443" i="2"/>
  <c r="F3443" i="2"/>
  <c r="D3441" i="2"/>
  <c r="L3442" i="2"/>
  <c r="B3442" i="2"/>
  <c r="E656" i="2"/>
  <c r="M657" i="2"/>
  <c r="Q657" i="2"/>
  <c r="O657" i="2"/>
  <c r="M3442" i="2" a="1"/>
  <c r="O3442" i="2" a="1"/>
  <c r="F3444" i="2" a="1"/>
  <c r="Q3442" i="2" a="1"/>
  <c r="P3443" i="2" l="1"/>
  <c r="C3443" i="2"/>
  <c r="N3443" i="2"/>
  <c r="D3442" i="2"/>
  <c r="Q3442" i="2"/>
  <c r="M3442" i="2"/>
  <c r="O3442" i="2"/>
  <c r="H3444" i="2"/>
  <c r="G3444" i="2"/>
  <c r="F3444" i="2"/>
  <c r="K3444" i="2"/>
  <c r="I3444" i="2"/>
  <c r="J3444" i="2"/>
  <c r="L3443" i="2"/>
  <c r="B3443" i="2"/>
  <c r="E3441" i="2"/>
  <c r="E657" i="2"/>
  <c r="D657" i="2"/>
  <c r="N659" i="2"/>
  <c r="N658" i="2"/>
  <c r="B658" i="2"/>
  <c r="L658" i="2"/>
  <c r="C658" i="2"/>
  <c r="P658" i="2"/>
  <c r="Q658" i="2" a="1"/>
  <c r="Q3443" i="2" a="1"/>
  <c r="M3443" i="2" a="1"/>
  <c r="O3443" i="2" a="1"/>
  <c r="M658" i="2" a="1"/>
  <c r="O658" i="2" a="1"/>
  <c r="F3445" i="2" a="1"/>
  <c r="D3443" i="2" l="1"/>
  <c r="E3442" i="2"/>
  <c r="O3443" i="2"/>
  <c r="M3443" i="2"/>
  <c r="Q3443" i="2"/>
  <c r="P3444" i="2"/>
  <c r="K3445" i="2"/>
  <c r="J3445" i="2"/>
  <c r="I3445" i="2"/>
  <c r="H3445" i="2"/>
  <c r="G3445" i="2"/>
  <c r="F3445" i="2"/>
  <c r="B3444" i="2"/>
  <c r="L3444" i="2"/>
  <c r="C3444" i="2"/>
  <c r="N3444" i="2"/>
  <c r="Q658" i="2"/>
  <c r="O658" i="2"/>
  <c r="M658" i="2"/>
  <c r="M3444" i="2" a="1"/>
  <c r="F3446" i="2" a="1"/>
  <c r="Q3444" i="2" a="1"/>
  <c r="O3444" i="2" a="1"/>
  <c r="E3443" i="2" l="1"/>
  <c r="E658" i="2"/>
  <c r="P3445" i="2"/>
  <c r="N3445" i="2"/>
  <c r="C3445" i="2"/>
  <c r="Q3444" i="2"/>
  <c r="M3444" i="2"/>
  <c r="O3444" i="2"/>
  <c r="K3446" i="2"/>
  <c r="J3446" i="2"/>
  <c r="I3446" i="2"/>
  <c r="H3446" i="2"/>
  <c r="G3446" i="2"/>
  <c r="F3446" i="2"/>
  <c r="D3444" i="2"/>
  <c r="B3445" i="2"/>
  <c r="L3445" i="2"/>
  <c r="D3445" i="2" s="1"/>
  <c r="P659" i="2"/>
  <c r="D658" i="2"/>
  <c r="C659" i="2"/>
  <c r="L659" i="2"/>
  <c r="B659" i="2"/>
  <c r="M3445" i="2" a="1"/>
  <c r="O3445" i="2" a="1"/>
  <c r="Q3445" i="2" a="1"/>
  <c r="O659" i="2" a="1"/>
  <c r="Q659" i="2" a="1"/>
  <c r="M659" i="2" a="1"/>
  <c r="F3447" i="2" a="1"/>
  <c r="P3446" i="2" l="1"/>
  <c r="N3446" i="2"/>
  <c r="Q3445" i="2"/>
  <c r="O3445" i="2"/>
  <c r="M3445" i="2"/>
  <c r="C3446" i="2"/>
  <c r="H3447" i="2"/>
  <c r="G3447" i="2"/>
  <c r="F3447" i="2"/>
  <c r="K3447" i="2"/>
  <c r="I3447" i="2"/>
  <c r="J3447" i="2"/>
  <c r="L3446" i="2"/>
  <c r="B3446" i="2"/>
  <c r="E3444" i="2"/>
  <c r="D659" i="2"/>
  <c r="O659" i="2"/>
  <c r="Q659" i="2"/>
  <c r="M659" i="2"/>
  <c r="P660" i="2"/>
  <c r="P661" i="2"/>
  <c r="N661" i="2"/>
  <c r="C660" i="2"/>
  <c r="N660" i="2"/>
  <c r="B660" i="2"/>
  <c r="L660" i="2"/>
  <c r="O660" i="2" a="1"/>
  <c r="Q3446" i="2" a="1"/>
  <c r="Q660" i="2" a="1"/>
  <c r="F3448" i="2" a="1"/>
  <c r="M3446" i="2" a="1"/>
  <c r="M660" i="2" a="1"/>
  <c r="O3446" i="2" a="1"/>
  <c r="E356" i="48" a="1"/>
  <c r="E356" i="48" l="1"/>
  <c r="D3446" i="2"/>
  <c r="P3447" i="2"/>
  <c r="E3445" i="2"/>
  <c r="O3446" i="2"/>
  <c r="Q3446" i="2"/>
  <c r="M3446" i="2"/>
  <c r="C3447" i="2"/>
  <c r="K3448" i="2"/>
  <c r="J3448" i="2"/>
  <c r="I3448" i="2"/>
  <c r="H3448" i="2"/>
  <c r="G3448" i="2"/>
  <c r="F3448" i="2"/>
  <c r="B3447" i="2"/>
  <c r="L3447" i="2"/>
  <c r="N3447" i="2"/>
  <c r="E659" i="2"/>
  <c r="Q660" i="2"/>
  <c r="M660" i="2"/>
  <c r="O660" i="2"/>
  <c r="D660" i="2"/>
  <c r="C661" i="2"/>
  <c r="C662" i="2"/>
  <c r="L661" i="2"/>
  <c r="D661" i="2" s="1"/>
  <c r="B661" i="2"/>
  <c r="O661" i="2" a="1"/>
  <c r="F3449" i="2" a="1"/>
  <c r="Q661" i="2" a="1"/>
  <c r="O662" i="2" a="1"/>
  <c r="M3447" i="2" a="1"/>
  <c r="O3447" i="2" a="1"/>
  <c r="Q3447" i="2" a="1"/>
  <c r="M661" i="2" a="1"/>
  <c r="M662" i="2" a="1"/>
  <c r="Q662" i="2" a="1"/>
  <c r="P3448" i="2" l="1"/>
  <c r="E3446" i="2"/>
  <c r="N3448" i="2"/>
  <c r="M3447" i="2"/>
  <c r="Q3447" i="2"/>
  <c r="O3447" i="2"/>
  <c r="C3448" i="2"/>
  <c r="G3449" i="2"/>
  <c r="F3449" i="2"/>
  <c r="K3449" i="2"/>
  <c r="J3449" i="2"/>
  <c r="I3449" i="2"/>
  <c r="H3449" i="2"/>
  <c r="L3448" i="2"/>
  <c r="B3448" i="2"/>
  <c r="D3447" i="2"/>
  <c r="E660" i="2"/>
  <c r="O661" i="2"/>
  <c r="M661" i="2"/>
  <c r="Q661" i="2"/>
  <c r="Q662" i="2"/>
  <c r="O662" i="2"/>
  <c r="M662" i="2"/>
  <c r="N662" i="2"/>
  <c r="P662" i="2"/>
  <c r="P663" i="2"/>
  <c r="L662" i="2"/>
  <c r="B662" i="2"/>
  <c r="M3448" i="2" a="1"/>
  <c r="Q3448" i="2" a="1"/>
  <c r="F3450" i="2" a="1"/>
  <c r="O3448" i="2" a="1"/>
  <c r="D3448" i="2" l="1"/>
  <c r="P3449" i="2"/>
  <c r="Q3448" i="2"/>
  <c r="O3448" i="2"/>
  <c r="M3448" i="2"/>
  <c r="E3447" i="2"/>
  <c r="N3449" i="2"/>
  <c r="H3450" i="2"/>
  <c r="G3450" i="2"/>
  <c r="F3450" i="2"/>
  <c r="K3450" i="2"/>
  <c r="I3450" i="2"/>
  <c r="J3450" i="2"/>
  <c r="C3449" i="2"/>
  <c r="B3449" i="2"/>
  <c r="L3449" i="2"/>
  <c r="E661" i="2"/>
  <c r="E662" i="2"/>
  <c r="D662" i="2"/>
  <c r="N664" i="2"/>
  <c r="P664" i="2"/>
  <c r="C663" i="2"/>
  <c r="B663" i="2"/>
  <c r="L663" i="2"/>
  <c r="N663" i="2"/>
  <c r="M663" i="2" a="1"/>
  <c r="F3451" i="2" a="1"/>
  <c r="Q3449" i="2" a="1"/>
  <c r="Q663" i="2" a="1"/>
  <c r="O3449" i="2" a="1"/>
  <c r="O663" i="2" a="1"/>
  <c r="M3449" i="2" a="1"/>
  <c r="P3450" i="2" l="1"/>
  <c r="D3449" i="2"/>
  <c r="E3448" i="2"/>
  <c r="M3449" i="2"/>
  <c r="O3449" i="2"/>
  <c r="Q3449" i="2"/>
  <c r="K3451" i="2"/>
  <c r="J3451" i="2"/>
  <c r="I3451" i="2"/>
  <c r="H3451" i="2"/>
  <c r="G3451" i="2"/>
  <c r="F3451" i="2"/>
  <c r="B3450" i="2"/>
  <c r="L3450" i="2"/>
  <c r="C3450" i="2"/>
  <c r="N3450" i="2"/>
  <c r="Q663" i="2"/>
  <c r="M663" i="2"/>
  <c r="O663" i="2"/>
  <c r="D663" i="2"/>
  <c r="C664" i="2"/>
  <c r="B664" i="2"/>
  <c r="L664" i="2"/>
  <c r="D664" i="2" s="1"/>
  <c r="F3452" i="2" a="1"/>
  <c r="Q664" i="2" a="1"/>
  <c r="O3450" i="2" a="1"/>
  <c r="Q3450" i="2" a="1"/>
  <c r="O664" i="2" a="1"/>
  <c r="M664" i="2" a="1"/>
  <c r="M3450" i="2" a="1"/>
  <c r="P3451" i="2" l="1"/>
  <c r="C3451" i="2"/>
  <c r="N3451" i="2"/>
  <c r="D3450" i="2"/>
  <c r="M3450" i="2"/>
  <c r="O3450" i="2"/>
  <c r="Q3450" i="2"/>
  <c r="F3452" i="2"/>
  <c r="K3452" i="2"/>
  <c r="J3452" i="2"/>
  <c r="I3452" i="2"/>
  <c r="H3452" i="2"/>
  <c r="G3452" i="2"/>
  <c r="L3451" i="2"/>
  <c r="B3451" i="2"/>
  <c r="E3449" i="2"/>
  <c r="E663" i="2"/>
  <c r="M664" i="2"/>
  <c r="O664" i="2"/>
  <c r="Q664" i="2"/>
  <c r="P665" i="2"/>
  <c r="N665" i="2"/>
  <c r="N666" i="2"/>
  <c r="C665" i="2"/>
  <c r="B665" i="2"/>
  <c r="L665" i="2"/>
  <c r="M665" i="2" a="1"/>
  <c r="Q665" i="2" a="1"/>
  <c r="M3451" i="2" a="1"/>
  <c r="Q3451" i="2" a="1"/>
  <c r="O665" i="2" a="1"/>
  <c r="O3451" i="2" a="1"/>
  <c r="F3453" i="2" a="1"/>
  <c r="C3452" i="2" l="1"/>
  <c r="P3452" i="2"/>
  <c r="O3451" i="2"/>
  <c r="M3451" i="2"/>
  <c r="Q3451" i="2"/>
  <c r="D3451" i="2"/>
  <c r="H3453" i="2"/>
  <c r="G3453" i="2"/>
  <c r="F3453" i="2"/>
  <c r="K3453" i="2"/>
  <c r="I3453" i="2"/>
  <c r="J3453" i="2"/>
  <c r="N3452" i="2"/>
  <c r="B3452" i="2"/>
  <c r="L3452" i="2"/>
  <c r="E3450" i="2"/>
  <c r="E664" i="2"/>
  <c r="D665" i="2"/>
  <c r="O665" i="2"/>
  <c r="Q665" i="2"/>
  <c r="M665" i="2"/>
  <c r="M3452" i="2" a="1"/>
  <c r="Q3452" i="2" a="1"/>
  <c r="O3452" i="2" a="1"/>
  <c r="F3454" i="2" a="1"/>
  <c r="E78" i="48" a="1"/>
  <c r="E78" i="48" l="1"/>
  <c r="E3451" i="2"/>
  <c r="D3452" i="2"/>
  <c r="M3452" i="2"/>
  <c r="O3452" i="2"/>
  <c r="Q3452" i="2"/>
  <c r="P3453" i="2"/>
  <c r="E665" i="2"/>
  <c r="K3454" i="2"/>
  <c r="J3454" i="2"/>
  <c r="I3454" i="2"/>
  <c r="H3454" i="2"/>
  <c r="G3454" i="2"/>
  <c r="F3454" i="2"/>
  <c r="L3453" i="2"/>
  <c r="B3453" i="2"/>
  <c r="N3453" i="2"/>
  <c r="C3453" i="2"/>
  <c r="C666" i="2"/>
  <c r="P666" i="2"/>
  <c r="B666" i="2"/>
  <c r="L666" i="2"/>
  <c r="Q3453" i="2" a="1"/>
  <c r="O3453" i="2" a="1"/>
  <c r="M666" i="2" a="1"/>
  <c r="M3453" i="2" a="1"/>
  <c r="Q666" i="2" a="1"/>
  <c r="F3455" i="2" a="1"/>
  <c r="O666" i="2" a="1"/>
  <c r="E3452" i="2" l="1"/>
  <c r="N3454" i="2"/>
  <c r="D3453" i="2"/>
  <c r="C3454" i="2"/>
  <c r="P3454" i="2"/>
  <c r="O3453" i="2"/>
  <c r="Q3453" i="2"/>
  <c r="M3453" i="2"/>
  <c r="K3455" i="2"/>
  <c r="J3455" i="2"/>
  <c r="I3455" i="2"/>
  <c r="H3455" i="2"/>
  <c r="G3455" i="2"/>
  <c r="F3455" i="2"/>
  <c r="L3454" i="2"/>
  <c r="B3454" i="2"/>
  <c r="O666" i="2"/>
  <c r="M666" i="2"/>
  <c r="Q666" i="2"/>
  <c r="F3456" i="2" a="1"/>
  <c r="O3454" i="2" a="1"/>
  <c r="M3454" i="2" a="1"/>
  <c r="Q3454" i="2" a="1"/>
  <c r="N3455" i="2" l="1"/>
  <c r="E3453" i="2"/>
  <c r="D3454" i="2"/>
  <c r="Q3454" i="2"/>
  <c r="O3454" i="2"/>
  <c r="M3454" i="2"/>
  <c r="C3455" i="2"/>
  <c r="P3455" i="2"/>
  <c r="H3456" i="2"/>
  <c r="G3456" i="2"/>
  <c r="F3456" i="2"/>
  <c r="K3456" i="2"/>
  <c r="I3456" i="2"/>
  <c r="J3456" i="2"/>
  <c r="B3455" i="2"/>
  <c r="L3455" i="2"/>
  <c r="E666" i="2"/>
  <c r="N667" i="2"/>
  <c r="D666" i="2"/>
  <c r="C667" i="2"/>
  <c r="P667" i="2"/>
  <c r="B667" i="2"/>
  <c r="L667" i="2"/>
  <c r="M3455" i="2" a="1"/>
  <c r="M667" i="2" a="1"/>
  <c r="O667" i="2" a="1"/>
  <c r="Q667" i="2" a="1"/>
  <c r="F3457" i="2" a="1"/>
  <c r="O3455" i="2" a="1"/>
  <c r="Q3455" i="2" a="1"/>
  <c r="E3454" i="2" l="1"/>
  <c r="P3456" i="2"/>
  <c r="M3455" i="2"/>
  <c r="Q3455" i="2"/>
  <c r="O3455" i="2"/>
  <c r="D3455" i="2"/>
  <c r="K3457" i="2"/>
  <c r="J3457" i="2"/>
  <c r="I3457" i="2"/>
  <c r="H3457" i="2"/>
  <c r="G3457" i="2"/>
  <c r="F3457" i="2"/>
  <c r="C3456" i="2"/>
  <c r="N3456" i="2"/>
  <c r="B3456" i="2"/>
  <c r="L3456" i="2"/>
  <c r="Q667" i="2"/>
  <c r="M667" i="2"/>
  <c r="O667" i="2"/>
  <c r="D667" i="2"/>
  <c r="P669" i="2"/>
  <c r="N669" i="2"/>
  <c r="C668" i="2"/>
  <c r="P668" i="2"/>
  <c r="N668" i="2" s="1"/>
  <c r="B668" i="2"/>
  <c r="L668" i="2"/>
  <c r="M668" i="2" a="1"/>
  <c r="M3456" i="2" a="1"/>
  <c r="O668" i="2" a="1"/>
  <c r="F3458" i="2" a="1"/>
  <c r="O3456" i="2" a="1"/>
  <c r="Q668" i="2" a="1"/>
  <c r="Q3456" i="2" a="1"/>
  <c r="E357" i="48" a="1"/>
  <c r="E357" i="48" l="1"/>
  <c r="N3457" i="2"/>
  <c r="C3457" i="2"/>
  <c r="P3457" i="2"/>
  <c r="E3455" i="2"/>
  <c r="D3456" i="2"/>
  <c r="M3456" i="2"/>
  <c r="O3456" i="2"/>
  <c r="Q3456" i="2"/>
  <c r="K3458" i="2"/>
  <c r="J3458" i="2"/>
  <c r="I3458" i="2"/>
  <c r="H3458" i="2"/>
  <c r="G3458" i="2"/>
  <c r="F3458" i="2"/>
  <c r="L3457" i="2"/>
  <c r="B3457" i="2"/>
  <c r="E667" i="2"/>
  <c r="O668" i="2"/>
  <c r="M668" i="2"/>
  <c r="Q668" i="2"/>
  <c r="D668" i="2"/>
  <c r="B669" i="2"/>
  <c r="L669" i="2"/>
  <c r="D669" i="2" s="1"/>
  <c r="C669" i="2"/>
  <c r="O669" i="2" a="1"/>
  <c r="O3457" i="2" a="1"/>
  <c r="F3459" i="2" a="1"/>
  <c r="Q3457" i="2" a="1"/>
  <c r="Q669" i="2" a="1"/>
  <c r="M669" i="2" a="1"/>
  <c r="M3457" i="2" a="1"/>
  <c r="N3458" i="2" l="1"/>
  <c r="D3457" i="2"/>
  <c r="C3458" i="2"/>
  <c r="P3458" i="2"/>
  <c r="M3457" i="2"/>
  <c r="Q3457" i="2"/>
  <c r="O3457" i="2"/>
  <c r="H3459" i="2"/>
  <c r="G3459" i="2"/>
  <c r="F3459" i="2"/>
  <c r="K3459" i="2"/>
  <c r="I3459" i="2"/>
  <c r="J3459" i="2"/>
  <c r="B3458" i="2"/>
  <c r="L3458" i="2"/>
  <c r="E3456" i="2"/>
  <c r="E668" i="2"/>
  <c r="Q669" i="2"/>
  <c r="O669" i="2"/>
  <c r="M669" i="2"/>
  <c r="P670" i="2"/>
  <c r="C670" i="2"/>
  <c r="N670" i="2"/>
  <c r="L670" i="2"/>
  <c r="B670" i="2"/>
  <c r="O3458" i="2" a="1"/>
  <c r="Q3458" i="2" a="1"/>
  <c r="O670" i="2" a="1"/>
  <c r="F3460" i="2" a="1"/>
  <c r="M670" i="2" a="1"/>
  <c r="M3458" i="2" a="1"/>
  <c r="Q670" i="2" a="1"/>
  <c r="D3458" i="2" l="1"/>
  <c r="E3457" i="2"/>
  <c r="O3458" i="2"/>
  <c r="Q3458" i="2"/>
  <c r="M3458" i="2"/>
  <c r="P3459" i="2"/>
  <c r="I3460" i="2"/>
  <c r="K3460" i="2"/>
  <c r="H3460" i="2"/>
  <c r="F3460" i="2"/>
  <c r="G3460" i="2"/>
  <c r="J3460" i="2"/>
  <c r="B3459" i="2"/>
  <c r="L3459" i="2"/>
  <c r="N3459" i="2"/>
  <c r="C3459" i="2"/>
  <c r="E669" i="2"/>
  <c r="M670" i="2"/>
  <c r="Q670" i="2"/>
  <c r="O670" i="2"/>
  <c r="D670" i="2"/>
  <c r="N671" i="2"/>
  <c r="P671" i="2"/>
  <c r="L671" i="2"/>
  <c r="B671" i="2"/>
  <c r="C671" i="2"/>
  <c r="O671" i="2" a="1"/>
  <c r="Q671" i="2" a="1"/>
  <c r="M671" i="2" a="1"/>
  <c r="O3459" i="2" a="1"/>
  <c r="M3459" i="2" a="1"/>
  <c r="Q3459" i="2" a="1"/>
  <c r="F3461" i="2" a="1"/>
  <c r="E3458" i="2" l="1"/>
  <c r="P3460" i="2"/>
  <c r="C3460" i="2"/>
  <c r="N3460" i="2"/>
  <c r="I3461" i="2"/>
  <c r="J3461" i="2"/>
  <c r="G3461" i="2"/>
  <c r="F3461" i="2"/>
  <c r="K3461" i="2"/>
  <c r="H3461" i="2"/>
  <c r="L3460" i="2"/>
  <c r="B3460" i="2"/>
  <c r="M3459" i="2"/>
  <c r="O3459" i="2"/>
  <c r="Q3459" i="2"/>
  <c r="D3459" i="2"/>
  <c r="E670" i="2"/>
  <c r="Q671" i="2"/>
  <c r="O671" i="2"/>
  <c r="M671" i="2"/>
  <c r="P672" i="2"/>
  <c r="D671" i="2"/>
  <c r="C672" i="2"/>
  <c r="N672" i="2"/>
  <c r="L672" i="2"/>
  <c r="B672" i="2"/>
  <c r="F3462" i="2" a="1"/>
  <c r="M3460" i="2" a="1"/>
  <c r="Q672" i="2" a="1"/>
  <c r="O672" i="2" a="1"/>
  <c r="Q3460" i="2" a="1"/>
  <c r="O3460" i="2" a="1"/>
  <c r="M672" i="2" a="1"/>
  <c r="N3461" i="2" l="1"/>
  <c r="M3460" i="2"/>
  <c r="Q3460" i="2"/>
  <c r="O3460" i="2"/>
  <c r="D3460" i="2"/>
  <c r="C3461" i="2"/>
  <c r="I3462" i="2"/>
  <c r="F3462" i="2"/>
  <c r="K3462" i="2"/>
  <c r="J3462" i="2"/>
  <c r="H3462" i="2"/>
  <c r="G3462" i="2"/>
  <c r="P3461" i="2"/>
  <c r="L3461" i="2"/>
  <c r="B3461" i="2"/>
  <c r="E3459" i="2"/>
  <c r="E671" i="2"/>
  <c r="Q672" i="2"/>
  <c r="O672" i="2"/>
  <c r="M672" i="2"/>
  <c r="P673" i="2"/>
  <c r="P674" i="2"/>
  <c r="C673" i="2"/>
  <c r="N673" i="2"/>
  <c r="L673" i="2"/>
  <c r="B673" i="2"/>
  <c r="D672" i="2"/>
  <c r="Q3461" i="2" a="1"/>
  <c r="M673" i="2" a="1"/>
  <c r="O673" i="2" a="1"/>
  <c r="F3463" i="2" a="1"/>
  <c r="O3461" i="2" a="1"/>
  <c r="Q673" i="2" a="1"/>
  <c r="M3461" i="2" a="1"/>
  <c r="P3462" i="2" l="1"/>
  <c r="D3461" i="2"/>
  <c r="N3462" i="2"/>
  <c r="Q3461" i="2"/>
  <c r="M3461" i="2"/>
  <c r="O3461" i="2"/>
  <c r="C3462" i="2"/>
  <c r="E3460" i="2"/>
  <c r="H3463" i="2"/>
  <c r="F3463" i="2"/>
  <c r="I3463" i="2"/>
  <c r="J3463" i="2"/>
  <c r="G3463" i="2"/>
  <c r="K3463" i="2"/>
  <c r="B3462" i="2"/>
  <c r="L3462" i="2"/>
  <c r="E672" i="2"/>
  <c r="M673" i="2"/>
  <c r="Q673" i="2"/>
  <c r="O673" i="2"/>
  <c r="D673" i="2"/>
  <c r="B674" i="2"/>
  <c r="L674" i="2"/>
  <c r="C674" i="2"/>
  <c r="N674" i="2"/>
  <c r="Q3462" i="2" a="1"/>
  <c r="M3462" i="2" a="1"/>
  <c r="O674" i="2" a="1"/>
  <c r="Q674" i="2" a="1"/>
  <c r="M674" i="2" a="1"/>
  <c r="F3464" i="2" a="1"/>
  <c r="O3462" i="2" a="1"/>
  <c r="E3461" i="2" l="1"/>
  <c r="D3462" i="2"/>
  <c r="O3462" i="2"/>
  <c r="Q3462" i="2"/>
  <c r="M3462" i="2"/>
  <c r="J3464" i="2"/>
  <c r="G3464" i="2"/>
  <c r="F3464" i="2"/>
  <c r="K3464" i="2"/>
  <c r="I3464" i="2"/>
  <c r="H3464" i="2"/>
  <c r="P3463" i="2"/>
  <c r="B3463" i="2"/>
  <c r="L3463" i="2"/>
  <c r="N3463" i="2"/>
  <c r="C3463" i="2"/>
  <c r="E673" i="2"/>
  <c r="Q674" i="2"/>
  <c r="O674" i="2"/>
  <c r="M674" i="2"/>
  <c r="P675" i="2"/>
  <c r="N676" i="2"/>
  <c r="L675" i="2"/>
  <c r="B675" i="2"/>
  <c r="D674" i="2"/>
  <c r="C675" i="2"/>
  <c r="N675" i="2"/>
  <c r="O675" i="2" a="1"/>
  <c r="M675" i="2" a="1"/>
  <c r="O3463" i="2" a="1"/>
  <c r="M3463" i="2" a="1"/>
  <c r="Q675" i="2" a="1"/>
  <c r="Q3463" i="2" a="1"/>
  <c r="F3465" i="2" a="1"/>
  <c r="E3462" i="2" l="1"/>
  <c r="N3464" i="2"/>
  <c r="M3463" i="2"/>
  <c r="O3463" i="2"/>
  <c r="Q3463" i="2"/>
  <c r="F3465" i="2"/>
  <c r="I3465" i="2"/>
  <c r="H3465" i="2"/>
  <c r="K3465" i="2"/>
  <c r="J3465" i="2"/>
  <c r="G3465" i="2"/>
  <c r="D3463" i="2"/>
  <c r="L3464" i="2"/>
  <c r="B3464" i="2"/>
  <c r="P3464" i="2"/>
  <c r="C3464" i="2"/>
  <c r="E674" i="2"/>
  <c r="M675" i="2"/>
  <c r="Q675" i="2"/>
  <c r="O675" i="2"/>
  <c r="M3464" i="2" a="1"/>
  <c r="Q3464" i="2" a="1"/>
  <c r="F3466" i="2" a="1"/>
  <c r="O3464" i="2" a="1"/>
  <c r="E79" i="48" a="1"/>
  <c r="E79" i="48" l="1"/>
  <c r="P3465" i="2"/>
  <c r="N3465" i="2"/>
  <c r="C3465" i="2"/>
  <c r="J3466" i="2"/>
  <c r="G3466" i="2"/>
  <c r="H3466" i="2"/>
  <c r="F3466" i="2"/>
  <c r="K3466" i="2"/>
  <c r="I3466" i="2"/>
  <c r="M3464" i="2"/>
  <c r="O3464" i="2"/>
  <c r="Q3464" i="2"/>
  <c r="D3464" i="2"/>
  <c r="L3465" i="2"/>
  <c r="D3465" i="2" s="1"/>
  <c r="B3465" i="2"/>
  <c r="E3463" i="2"/>
  <c r="E675" i="2"/>
  <c r="P676" i="2"/>
  <c r="C676" i="2"/>
  <c r="P677" i="2"/>
  <c r="D675" i="2"/>
  <c r="L676" i="2"/>
  <c r="B676" i="2"/>
  <c r="O676" i="2" a="1"/>
  <c r="Q3465" i="2" a="1"/>
  <c r="Q676" i="2" a="1"/>
  <c r="M676" i="2" a="1"/>
  <c r="O3465" i="2" a="1"/>
  <c r="M3465" i="2" a="1"/>
  <c r="F3467" i="2" a="1"/>
  <c r="M3465" i="2" l="1"/>
  <c r="O3465" i="2"/>
  <c r="Q3465" i="2"/>
  <c r="G3467" i="2"/>
  <c r="F3467" i="2"/>
  <c r="K3467" i="2"/>
  <c r="I3467" i="2"/>
  <c r="H3467" i="2"/>
  <c r="J3467" i="2"/>
  <c r="E3464" i="2"/>
  <c r="C3466" i="2"/>
  <c r="L3466" i="2"/>
  <c r="B3466" i="2"/>
  <c r="N3466" i="2"/>
  <c r="P3466" i="2"/>
  <c r="Q676" i="2"/>
  <c r="M676" i="2"/>
  <c r="O676" i="2"/>
  <c r="D676" i="2"/>
  <c r="C677" i="2"/>
  <c r="N677" i="2"/>
  <c r="B677" i="2"/>
  <c r="L677" i="2"/>
  <c r="O3466" i="2" a="1"/>
  <c r="M3466" i="2" a="1"/>
  <c r="Q677" i="2" a="1"/>
  <c r="F3468" i="2" a="1"/>
  <c r="Q3466" i="2" a="1"/>
  <c r="M677" i="2" a="1"/>
  <c r="O677" i="2" a="1"/>
  <c r="E358" i="48" a="1"/>
  <c r="E358" i="48" l="1"/>
  <c r="E3465" i="2"/>
  <c r="P3467" i="2"/>
  <c r="N3467" i="2"/>
  <c r="K3468" i="2"/>
  <c r="J3468" i="2"/>
  <c r="I3468" i="2"/>
  <c r="H3468" i="2"/>
  <c r="G3468" i="2"/>
  <c r="F3468" i="2"/>
  <c r="M3466" i="2"/>
  <c r="O3466" i="2"/>
  <c r="Q3466" i="2"/>
  <c r="D3466" i="2"/>
  <c r="L3467" i="2"/>
  <c r="B3467" i="2"/>
  <c r="C3467" i="2"/>
  <c r="E676" i="2"/>
  <c r="O677" i="2"/>
  <c r="M677" i="2"/>
  <c r="Q677" i="2"/>
  <c r="C678" i="2"/>
  <c r="D677" i="2"/>
  <c r="N678" i="2"/>
  <c r="N679" i="2"/>
  <c r="P678" i="2"/>
  <c r="B678" i="2"/>
  <c r="L678" i="2"/>
  <c r="O3467" i="2" a="1"/>
  <c r="Q678" i="2" a="1"/>
  <c r="Q3467" i="2" a="1"/>
  <c r="M3467" i="2" a="1"/>
  <c r="M678" i="2" a="1"/>
  <c r="F3469" i="2" a="1"/>
  <c r="O678" i="2" a="1"/>
  <c r="P3468" i="2" l="1"/>
  <c r="D3467" i="2"/>
  <c r="O3467" i="2"/>
  <c r="M3467" i="2"/>
  <c r="Q3467" i="2"/>
  <c r="H3469" i="2"/>
  <c r="F3469" i="2"/>
  <c r="K3469" i="2"/>
  <c r="J3469" i="2"/>
  <c r="I3469" i="2"/>
  <c r="G3469" i="2"/>
  <c r="B3468" i="2"/>
  <c r="L3468" i="2"/>
  <c r="C3468" i="2"/>
  <c r="E3466" i="2"/>
  <c r="N3468" i="2"/>
  <c r="E677" i="2"/>
  <c r="O678" i="2"/>
  <c r="Q678" i="2"/>
  <c r="M678" i="2"/>
  <c r="Q3468" i="2" a="1"/>
  <c r="M3468" i="2" a="1"/>
  <c r="O3468" i="2" a="1"/>
  <c r="F3470" i="2" a="1"/>
  <c r="N3469" i="2" l="1"/>
  <c r="H3470" i="2"/>
  <c r="K3470" i="2"/>
  <c r="J3470" i="2"/>
  <c r="G3470" i="2"/>
  <c r="I3470" i="2"/>
  <c r="F3470" i="2"/>
  <c r="Q3468" i="2"/>
  <c r="M3468" i="2"/>
  <c r="O3468" i="2"/>
  <c r="B3469" i="2"/>
  <c r="L3469" i="2"/>
  <c r="C3469" i="2"/>
  <c r="D3468" i="2"/>
  <c r="E3467" i="2"/>
  <c r="P3469" i="2"/>
  <c r="E678" i="2"/>
  <c r="D678" i="2"/>
  <c r="P679" i="2"/>
  <c r="B679" i="2"/>
  <c r="L679" i="2"/>
  <c r="C679" i="2"/>
  <c r="Q3469" i="2" a="1"/>
  <c r="Q679" i="2" a="1"/>
  <c r="M679" i="2" a="1"/>
  <c r="O3469" i="2" a="1"/>
  <c r="F3471" i="2" a="1"/>
  <c r="M3469" i="2" a="1"/>
  <c r="O679" i="2" a="1"/>
  <c r="P3470" i="2" l="1"/>
  <c r="D3469" i="2"/>
  <c r="O3469" i="2"/>
  <c r="Q3469" i="2"/>
  <c r="M3469" i="2"/>
  <c r="H3471" i="2"/>
  <c r="F3471" i="2"/>
  <c r="G3471" i="2"/>
  <c r="K3471" i="2"/>
  <c r="I3471" i="2"/>
  <c r="J3471" i="2"/>
  <c r="C3470" i="2"/>
  <c r="B3470" i="2"/>
  <c r="L3470" i="2"/>
  <c r="E3468" i="2"/>
  <c r="N3470" i="2"/>
  <c r="Q679" i="2"/>
  <c r="O679" i="2"/>
  <c r="M679" i="2"/>
  <c r="F3472" i="2" a="1"/>
  <c r="M3470" i="2" a="1"/>
  <c r="Q3470" i="2" a="1"/>
  <c r="O3470" i="2" a="1"/>
  <c r="P3471" i="2" l="1"/>
  <c r="E3469" i="2"/>
  <c r="M3470" i="2"/>
  <c r="O3470" i="2"/>
  <c r="Q3470" i="2"/>
  <c r="H3472" i="2"/>
  <c r="F3472" i="2"/>
  <c r="I3472" i="2"/>
  <c r="K3472" i="2"/>
  <c r="G3472" i="2"/>
  <c r="J3472" i="2"/>
  <c r="C3471" i="2"/>
  <c r="D3470" i="2"/>
  <c r="B3471" i="2"/>
  <c r="L3471" i="2"/>
  <c r="N3471" i="2"/>
  <c r="E679" i="2"/>
  <c r="N680" i="2"/>
  <c r="C680" i="2"/>
  <c r="P680" i="2"/>
  <c r="B680" i="2"/>
  <c r="L680" i="2"/>
  <c r="D679" i="2"/>
  <c r="O680" i="2" a="1"/>
  <c r="Q680" i="2" a="1"/>
  <c r="F3473" i="2" a="1"/>
  <c r="M680" i="2" a="1"/>
  <c r="M3471" i="2" a="1"/>
  <c r="O3471" i="2" a="1"/>
  <c r="Q3471" i="2" a="1"/>
  <c r="P3472" i="2" l="1"/>
  <c r="C3472" i="2"/>
  <c r="G3473" i="2"/>
  <c r="H3473" i="2"/>
  <c r="K3473" i="2"/>
  <c r="J3473" i="2"/>
  <c r="I3473" i="2"/>
  <c r="F3473" i="2"/>
  <c r="Q3471" i="2"/>
  <c r="M3471" i="2"/>
  <c r="O3471" i="2"/>
  <c r="D3471" i="2"/>
  <c r="L3472" i="2"/>
  <c r="B3472" i="2"/>
  <c r="N3472" i="2"/>
  <c r="E3470" i="2"/>
  <c r="O680" i="2"/>
  <c r="M680" i="2"/>
  <c r="Q680" i="2"/>
  <c r="F3474" i="2" a="1"/>
  <c r="Q3472" i="2" a="1"/>
  <c r="M3472" i="2" a="1"/>
  <c r="O3472" i="2" a="1"/>
  <c r="P3473" i="2" l="1"/>
  <c r="D3472" i="2"/>
  <c r="M3472" i="2"/>
  <c r="O3472" i="2"/>
  <c r="Q3472" i="2"/>
  <c r="F3474" i="2"/>
  <c r="J3474" i="2"/>
  <c r="I3474" i="2"/>
  <c r="H3474" i="2"/>
  <c r="G3474" i="2"/>
  <c r="K3474" i="2"/>
  <c r="N3473" i="2"/>
  <c r="E3471" i="2"/>
  <c r="L3473" i="2"/>
  <c r="B3473" i="2"/>
  <c r="C3473" i="2"/>
  <c r="E680" i="2"/>
  <c r="P681" i="2"/>
  <c r="C681" i="2"/>
  <c r="N681" i="2"/>
  <c r="L681" i="2"/>
  <c r="B681" i="2"/>
  <c r="D680" i="2"/>
  <c r="M681" i="2" a="1"/>
  <c r="O681" i="2" a="1"/>
  <c r="O3473" i="2" a="1"/>
  <c r="F3475" i="2" a="1"/>
  <c r="Q3473" i="2" a="1"/>
  <c r="Q681" i="2" a="1"/>
  <c r="M3473" i="2" a="1"/>
  <c r="E3472" i="2" l="1"/>
  <c r="C3474" i="2"/>
  <c r="D3473" i="2"/>
  <c r="N3474" i="2"/>
  <c r="K3475" i="2"/>
  <c r="G3475" i="2"/>
  <c r="J3475" i="2"/>
  <c r="I3475" i="2"/>
  <c r="F3475" i="2"/>
  <c r="H3475" i="2"/>
  <c r="O3473" i="2"/>
  <c r="M3473" i="2"/>
  <c r="Q3473" i="2"/>
  <c r="P3474" i="2"/>
  <c r="L3474" i="2"/>
  <c r="B3474" i="2"/>
  <c r="O681" i="2"/>
  <c r="Q681" i="2"/>
  <c r="M681" i="2"/>
  <c r="D681" i="2"/>
  <c r="P682" i="2"/>
  <c r="C682" i="2"/>
  <c r="N682" i="2"/>
  <c r="L682" i="2"/>
  <c r="B682" i="2"/>
  <c r="Q3474" i="2" a="1"/>
  <c r="Q682" i="2" a="1"/>
  <c r="M3474" i="2" a="1"/>
  <c r="M682" i="2" a="1"/>
  <c r="O682" i="2" a="1"/>
  <c r="O3474" i="2" a="1"/>
  <c r="F3476" i="2" a="1"/>
  <c r="N3475" i="2" l="1"/>
  <c r="C3475" i="2"/>
  <c r="P3475" i="2"/>
  <c r="M3474" i="2"/>
  <c r="O3474" i="2"/>
  <c r="Q3474" i="2"/>
  <c r="D3474" i="2"/>
  <c r="J3476" i="2"/>
  <c r="F3476" i="2"/>
  <c r="H3476" i="2"/>
  <c r="I3476" i="2"/>
  <c r="K3476" i="2"/>
  <c r="G3476" i="2"/>
  <c r="E3473" i="2"/>
  <c r="L3475" i="2"/>
  <c r="B3475" i="2"/>
  <c r="E681" i="2"/>
  <c r="O682" i="2"/>
  <c r="Q682" i="2"/>
  <c r="M682" i="2"/>
  <c r="D682" i="2"/>
  <c r="N683" i="2"/>
  <c r="B683" i="2"/>
  <c r="L683" i="2"/>
  <c r="C683" i="2"/>
  <c r="P683" i="2"/>
  <c r="O683" i="2" a="1"/>
  <c r="Q683" i="2" a="1"/>
  <c r="Q3475" i="2" a="1"/>
  <c r="O3475" i="2" a="1"/>
  <c r="M683" i="2" a="1"/>
  <c r="M3475" i="2" a="1"/>
  <c r="F3477" i="2" a="1"/>
  <c r="E3474" i="2" l="1"/>
  <c r="M3475" i="2"/>
  <c r="O3475" i="2"/>
  <c r="Q3475" i="2"/>
  <c r="D3475" i="2"/>
  <c r="P3476" i="2"/>
  <c r="E682" i="2"/>
  <c r="N3476" i="2"/>
  <c r="C3476" i="2"/>
  <c r="K3477" i="2"/>
  <c r="I3477" i="2"/>
  <c r="H3477" i="2"/>
  <c r="J3477" i="2"/>
  <c r="G3477" i="2"/>
  <c r="F3477" i="2"/>
  <c r="L3476" i="2"/>
  <c r="B3476" i="2"/>
  <c r="M683" i="2"/>
  <c r="Q683" i="2"/>
  <c r="O683" i="2"/>
  <c r="M3476" i="2" a="1"/>
  <c r="F3478" i="2" a="1"/>
  <c r="O3476" i="2" a="1"/>
  <c r="Q3476" i="2" a="1"/>
  <c r="E359" i="48" a="1"/>
  <c r="E359" i="48" l="1"/>
  <c r="E3475" i="2"/>
  <c r="D3476" i="2"/>
  <c r="Q3476" i="2"/>
  <c r="O3476" i="2"/>
  <c r="M3476" i="2"/>
  <c r="P3477" i="2"/>
  <c r="N3477" i="2"/>
  <c r="C3477" i="2"/>
  <c r="F3478" i="2"/>
  <c r="J3478" i="2"/>
  <c r="G3478" i="2"/>
  <c r="H3478" i="2"/>
  <c r="I3478" i="2"/>
  <c r="K3478" i="2"/>
  <c r="B3477" i="2"/>
  <c r="L3477" i="2"/>
  <c r="E683" i="2"/>
  <c r="C684" i="2"/>
  <c r="D683" i="2"/>
  <c r="P684" i="2"/>
  <c r="P685" i="2"/>
  <c r="N684" i="2"/>
  <c r="B684" i="2"/>
  <c r="L684" i="2"/>
  <c r="F3479" i="2" a="1"/>
  <c r="M3477" i="2" a="1"/>
  <c r="O3477" i="2" a="1"/>
  <c r="Q684" i="2" a="1"/>
  <c r="M684" i="2" a="1"/>
  <c r="Q3477" i="2" a="1"/>
  <c r="O684" i="2" a="1"/>
  <c r="E3476" i="2" l="1"/>
  <c r="Q3477" i="2"/>
  <c r="O3477" i="2"/>
  <c r="M3477" i="2"/>
  <c r="D3477" i="2"/>
  <c r="G3479" i="2"/>
  <c r="K3479" i="2"/>
  <c r="I3479" i="2"/>
  <c r="F3479" i="2"/>
  <c r="H3479" i="2"/>
  <c r="J3479" i="2"/>
  <c r="C3478" i="2"/>
  <c r="N3478" i="2"/>
  <c r="P3478" i="2"/>
  <c r="B3478" i="2"/>
  <c r="L3478" i="2"/>
  <c r="O684" i="2"/>
  <c r="Q684" i="2"/>
  <c r="M684" i="2"/>
  <c r="D684" i="2"/>
  <c r="C685" i="2"/>
  <c r="N685" i="2"/>
  <c r="L685" i="2"/>
  <c r="B685" i="2"/>
  <c r="O685" i="2" a="1"/>
  <c r="M685" i="2" a="1"/>
  <c r="F3480" i="2" a="1"/>
  <c r="M3478" i="2" a="1"/>
  <c r="Q685" i="2" a="1"/>
  <c r="O3478" i="2" a="1"/>
  <c r="Q3478" i="2" a="1"/>
  <c r="N3479" i="2" l="1"/>
  <c r="P3479" i="2"/>
  <c r="E3477" i="2"/>
  <c r="D3478" i="2"/>
  <c r="G3480" i="2"/>
  <c r="I3480" i="2"/>
  <c r="F3480" i="2"/>
  <c r="H3480" i="2"/>
  <c r="K3480" i="2"/>
  <c r="J3480" i="2"/>
  <c r="O3478" i="2"/>
  <c r="Q3478" i="2"/>
  <c r="M3478" i="2"/>
  <c r="L3479" i="2"/>
  <c r="B3479" i="2"/>
  <c r="C3479" i="2"/>
  <c r="E684" i="2"/>
  <c r="Q685" i="2"/>
  <c r="M685" i="2"/>
  <c r="O685" i="2"/>
  <c r="D685" i="2"/>
  <c r="P687" i="2"/>
  <c r="N687" i="2"/>
  <c r="N686" i="2"/>
  <c r="B686" i="2"/>
  <c r="L686" i="2"/>
  <c r="C686" i="2"/>
  <c r="P686" i="2"/>
  <c r="O3479" i="2" a="1"/>
  <c r="Q3479" i="2" a="1"/>
  <c r="M686" i="2" a="1"/>
  <c r="Q686" i="2" a="1"/>
  <c r="M3479" i="2" a="1"/>
  <c r="O686" i="2" a="1"/>
  <c r="F3481" i="2" a="1"/>
  <c r="E80" i="48" a="1"/>
  <c r="E80" i="48" l="1"/>
  <c r="D3479" i="2"/>
  <c r="N3480" i="2"/>
  <c r="P3480" i="2"/>
  <c r="E3478" i="2"/>
  <c r="O3479" i="2"/>
  <c r="M3479" i="2"/>
  <c r="Q3479" i="2"/>
  <c r="H3481" i="2"/>
  <c r="K3481" i="2"/>
  <c r="J3481" i="2"/>
  <c r="G3481" i="2"/>
  <c r="F3481" i="2"/>
  <c r="I3481" i="2"/>
  <c r="B3480" i="2"/>
  <c r="L3480" i="2"/>
  <c r="C3480" i="2"/>
  <c r="E685" i="2"/>
  <c r="O686" i="2"/>
  <c r="M686" i="2"/>
  <c r="Q686" i="2"/>
  <c r="C687" i="2"/>
  <c r="L687" i="2"/>
  <c r="D687" i="2" s="1"/>
  <c r="B687" i="2"/>
  <c r="D686" i="2"/>
  <c r="M3480" i="2" a="1"/>
  <c r="O687" i="2" a="1"/>
  <c r="M687" i="2" a="1"/>
  <c r="O3480" i="2" a="1"/>
  <c r="Q3480" i="2" a="1"/>
  <c r="F3482" i="2" a="1"/>
  <c r="Q687" i="2" a="1"/>
  <c r="P3481" i="2" l="1"/>
  <c r="D3480" i="2"/>
  <c r="Q3480" i="2"/>
  <c r="M3480" i="2"/>
  <c r="O3480" i="2"/>
  <c r="G3482" i="2"/>
  <c r="H3482" i="2"/>
  <c r="K3482" i="2"/>
  <c r="I3482" i="2"/>
  <c r="F3482" i="2"/>
  <c r="J3482" i="2"/>
  <c r="C3481" i="2"/>
  <c r="E3479" i="2"/>
  <c r="B3481" i="2"/>
  <c r="L3481" i="2"/>
  <c r="N3481" i="2"/>
  <c r="E686" i="2"/>
  <c r="M687" i="2"/>
  <c r="Q687" i="2"/>
  <c r="O687" i="2"/>
  <c r="P688" i="2"/>
  <c r="C688" i="2"/>
  <c r="N688" i="2"/>
  <c r="L688" i="2"/>
  <c r="B688" i="2"/>
  <c r="M3481" i="2" a="1"/>
  <c r="O3481" i="2" a="1"/>
  <c r="O688" i="2" a="1"/>
  <c r="F3483" i="2" a="1"/>
  <c r="Q688" i="2" a="1"/>
  <c r="Q3481" i="2" a="1"/>
  <c r="M688" i="2" a="1"/>
  <c r="P3482" i="2" l="1"/>
  <c r="O3481" i="2"/>
  <c r="Q3481" i="2"/>
  <c r="M3481" i="2"/>
  <c r="F3483" i="2"/>
  <c r="J3483" i="2"/>
  <c r="I3483" i="2"/>
  <c r="K3483" i="2"/>
  <c r="G3483" i="2"/>
  <c r="H3483" i="2"/>
  <c r="N3482" i="2"/>
  <c r="E3480" i="2"/>
  <c r="C3482" i="2"/>
  <c r="L3482" i="2"/>
  <c r="B3482" i="2"/>
  <c r="D3481" i="2"/>
  <c r="E687" i="2"/>
  <c r="O688" i="2"/>
  <c r="Q688" i="2"/>
  <c r="M688" i="2"/>
  <c r="D688" i="2"/>
  <c r="P689" i="2"/>
  <c r="C689" i="2"/>
  <c r="N689" i="2"/>
  <c r="B689" i="2"/>
  <c r="L689" i="2"/>
  <c r="O3482" i="2" a="1"/>
  <c r="Q3482" i="2" a="1"/>
  <c r="Q689" i="2" a="1"/>
  <c r="F3484" i="2" a="1"/>
  <c r="M689" i="2" a="1"/>
  <c r="M3482" i="2" a="1"/>
  <c r="O689" i="2" a="1"/>
  <c r="E3481" i="2" l="1"/>
  <c r="N3483" i="2"/>
  <c r="D3482" i="2"/>
  <c r="O3482" i="2"/>
  <c r="M3482" i="2"/>
  <c r="Q3482" i="2"/>
  <c r="F3484" i="2"/>
  <c r="K3484" i="2"/>
  <c r="J3484" i="2"/>
  <c r="G3484" i="2"/>
  <c r="I3484" i="2"/>
  <c r="H3484" i="2"/>
  <c r="C3483" i="2"/>
  <c r="P3483" i="2"/>
  <c r="B3483" i="2"/>
  <c r="L3483" i="2"/>
  <c r="E688" i="2"/>
  <c r="O689" i="2"/>
  <c r="M689" i="2"/>
  <c r="Q689" i="2"/>
  <c r="O3483" i="2" a="1"/>
  <c r="F3485" i="2" a="1"/>
  <c r="M3483" i="2" a="1"/>
  <c r="Q3483" i="2" a="1"/>
  <c r="N3484" i="2" l="1"/>
  <c r="D3483" i="2"/>
  <c r="P3484" i="2"/>
  <c r="Q3483" i="2"/>
  <c r="M3483" i="2"/>
  <c r="O3483" i="2"/>
  <c r="I3485" i="2"/>
  <c r="K3485" i="2"/>
  <c r="J3485" i="2"/>
  <c r="P3485" i="2" s="1"/>
  <c r="G3485" i="2"/>
  <c r="F3485" i="2"/>
  <c r="H3485" i="2"/>
  <c r="N3485" i="2" s="1"/>
  <c r="C3484" i="2"/>
  <c r="B3484" i="2"/>
  <c r="L3484" i="2"/>
  <c r="E3482" i="2"/>
  <c r="E689" i="2"/>
  <c r="D689" i="2"/>
  <c r="N691" i="2"/>
  <c r="N690" i="2"/>
  <c r="B690" i="2"/>
  <c r="L690" i="2"/>
  <c r="C690" i="2"/>
  <c r="P690" i="2"/>
  <c r="M690" i="2" a="1"/>
  <c r="O690" i="2" a="1"/>
  <c r="F3486" i="2" a="1"/>
  <c r="O3484" i="2" a="1"/>
  <c r="M3484" i="2" a="1"/>
  <c r="Q690" i="2" a="1"/>
  <c r="Q3484" i="2" a="1"/>
  <c r="C3485" i="2" l="1"/>
  <c r="D3484" i="2"/>
  <c r="Q3484" i="2"/>
  <c r="O3484" i="2"/>
  <c r="M3484" i="2"/>
  <c r="K3486" i="2"/>
  <c r="G3486" i="2"/>
  <c r="I3486" i="2"/>
  <c r="J3486" i="2"/>
  <c r="F3486" i="2"/>
  <c r="H3486" i="2"/>
  <c r="L3485" i="2"/>
  <c r="D3485" i="2" s="1"/>
  <c r="B3485" i="2"/>
  <c r="E3483" i="2"/>
  <c r="Q690" i="2"/>
  <c r="M690" i="2"/>
  <c r="O690" i="2"/>
  <c r="D690" i="2"/>
  <c r="C691" i="2"/>
  <c r="P692" i="2"/>
  <c r="P691" i="2"/>
  <c r="L691" i="2"/>
  <c r="B691" i="2"/>
  <c r="M3485" i="2" a="1"/>
  <c r="M691" i="2" a="1"/>
  <c r="Q3485" i="2" a="1"/>
  <c r="F3487" i="2" a="1"/>
  <c r="O691" i="2" a="1"/>
  <c r="Q691" i="2" a="1"/>
  <c r="O3485" i="2" a="1"/>
  <c r="O3485" i="2" l="1"/>
  <c r="Q3485" i="2"/>
  <c r="M3485" i="2"/>
  <c r="N3486" i="2"/>
  <c r="P3486" i="2"/>
  <c r="E3484" i="2"/>
  <c r="K3487" i="2"/>
  <c r="J3487" i="2"/>
  <c r="G3487" i="2"/>
  <c r="H3487" i="2"/>
  <c r="F3487" i="2"/>
  <c r="I3487" i="2"/>
  <c r="L3486" i="2"/>
  <c r="B3486" i="2"/>
  <c r="C3486" i="2"/>
  <c r="E690" i="2"/>
  <c r="O691" i="2"/>
  <c r="M691" i="2"/>
  <c r="Q691" i="2"/>
  <c r="C692" i="2"/>
  <c r="L692" i="2"/>
  <c r="B692" i="2"/>
  <c r="D691" i="2"/>
  <c r="N692" i="2"/>
  <c r="F3488" i="2" a="1"/>
  <c r="O3486" i="2" a="1"/>
  <c r="Q692" i="2" a="1"/>
  <c r="M692" i="2" a="1"/>
  <c r="O692" i="2" a="1"/>
  <c r="M3486" i="2" a="1"/>
  <c r="Q3486" i="2" a="1"/>
  <c r="E360" i="48" a="1"/>
  <c r="E360" i="48" l="1"/>
  <c r="E3485" i="2"/>
  <c r="D3486" i="2"/>
  <c r="P3487" i="2"/>
  <c r="C3487" i="2"/>
  <c r="H3488" i="2"/>
  <c r="J3488" i="2"/>
  <c r="I3488" i="2"/>
  <c r="G3488" i="2"/>
  <c r="F3488" i="2"/>
  <c r="K3488" i="2"/>
  <c r="Q3486" i="2"/>
  <c r="M3486" i="2"/>
  <c r="O3486" i="2"/>
  <c r="B3487" i="2"/>
  <c r="L3487" i="2"/>
  <c r="N3487" i="2"/>
  <c r="E691" i="2"/>
  <c r="Q692" i="2"/>
  <c r="M692" i="2"/>
  <c r="O692" i="2"/>
  <c r="P693" i="2"/>
  <c r="N694" i="2"/>
  <c r="C693" i="2"/>
  <c r="D692" i="2"/>
  <c r="N693" i="2"/>
  <c r="L693" i="2"/>
  <c r="B693" i="2"/>
  <c r="F3489" i="2" a="1"/>
  <c r="Q3487" i="2" a="1"/>
  <c r="M3487" i="2" a="1"/>
  <c r="Q693" i="2" a="1"/>
  <c r="O3487" i="2" a="1"/>
  <c r="O693" i="2" a="1"/>
  <c r="M693" i="2" a="1"/>
  <c r="O3487" i="2" l="1"/>
  <c r="Q3487" i="2"/>
  <c r="M3487" i="2"/>
  <c r="J3489" i="2"/>
  <c r="I3489" i="2"/>
  <c r="H3489" i="2"/>
  <c r="G3489" i="2"/>
  <c r="F3489" i="2"/>
  <c r="K3489" i="2"/>
  <c r="E3486" i="2"/>
  <c r="C3488" i="2"/>
  <c r="P3488" i="2"/>
  <c r="L3488" i="2"/>
  <c r="B3488" i="2"/>
  <c r="D3487" i="2"/>
  <c r="N3488" i="2"/>
  <c r="E692" i="2"/>
  <c r="O693" i="2"/>
  <c r="Q693" i="2"/>
  <c r="M693" i="2"/>
  <c r="D693" i="2"/>
  <c r="C694" i="2"/>
  <c r="P694" i="2"/>
  <c r="B694" i="2"/>
  <c r="L694" i="2"/>
  <c r="O694" i="2" a="1"/>
  <c r="M694" i="2" a="1"/>
  <c r="O3488" i="2" a="1"/>
  <c r="Q694" i="2" a="1"/>
  <c r="M3488" i="2" a="1"/>
  <c r="Q3488" i="2" a="1"/>
  <c r="F3490" i="2" a="1"/>
  <c r="P3489" i="2" l="1"/>
  <c r="N3489" i="2"/>
  <c r="E3487" i="2"/>
  <c r="E693" i="2"/>
  <c r="D3488" i="2"/>
  <c r="O3488" i="2"/>
  <c r="M3488" i="2"/>
  <c r="Q3488" i="2"/>
  <c r="H3490" i="2"/>
  <c r="F3490" i="2"/>
  <c r="K3490" i="2"/>
  <c r="J3490" i="2"/>
  <c r="G3490" i="2"/>
  <c r="I3490" i="2"/>
  <c r="B3489" i="2"/>
  <c r="L3489" i="2"/>
  <c r="C3489" i="2"/>
  <c r="M694" i="2"/>
  <c r="Q694" i="2"/>
  <c r="O694" i="2"/>
  <c r="N695" i="2"/>
  <c r="C695" i="2"/>
  <c r="P695" i="2"/>
  <c r="B695" i="2"/>
  <c r="L695" i="2"/>
  <c r="D694" i="2"/>
  <c r="M695" i="2" a="1"/>
  <c r="Q3489" i="2" a="1"/>
  <c r="O695" i="2" a="1"/>
  <c r="O3489" i="2" a="1"/>
  <c r="M3489" i="2" a="1"/>
  <c r="F3491" i="2" a="1"/>
  <c r="Q695" i="2" a="1"/>
  <c r="D3489" i="2" l="1"/>
  <c r="P3490" i="2"/>
  <c r="I3491" i="2"/>
  <c r="G3491" i="2"/>
  <c r="F3491" i="2"/>
  <c r="K3491" i="2"/>
  <c r="H3491" i="2"/>
  <c r="J3491" i="2"/>
  <c r="Q3489" i="2"/>
  <c r="M3489" i="2"/>
  <c r="O3489" i="2"/>
  <c r="N3490" i="2"/>
  <c r="E3488" i="2"/>
  <c r="C3490" i="2"/>
  <c r="B3490" i="2"/>
  <c r="L3490" i="2"/>
  <c r="E694" i="2"/>
  <c r="M695" i="2"/>
  <c r="Q695" i="2"/>
  <c r="O695" i="2"/>
  <c r="D695" i="2"/>
  <c r="C696" i="2"/>
  <c r="P696" i="2"/>
  <c r="L696" i="2"/>
  <c r="B696" i="2"/>
  <c r="N696" i="2"/>
  <c r="Q3490" i="2" a="1"/>
  <c r="M3490" i="2" a="1"/>
  <c r="Q696" i="2" a="1"/>
  <c r="O696" i="2" a="1"/>
  <c r="O3490" i="2" a="1"/>
  <c r="F3492" i="2" a="1"/>
  <c r="M696" i="2" a="1"/>
  <c r="E81" i="48" a="1"/>
  <c r="E81" i="48" l="1"/>
  <c r="P3491" i="2"/>
  <c r="D3490" i="2"/>
  <c r="N3491" i="2"/>
  <c r="O3490" i="2"/>
  <c r="Q3490" i="2"/>
  <c r="M3490" i="2"/>
  <c r="F3492" i="2"/>
  <c r="J3492" i="2"/>
  <c r="H3492" i="2"/>
  <c r="G3492" i="2"/>
  <c r="I3492" i="2"/>
  <c r="K3492" i="2"/>
  <c r="L3491" i="2"/>
  <c r="B3491" i="2"/>
  <c r="C3491" i="2"/>
  <c r="E3489" i="2"/>
  <c r="E695" i="2"/>
  <c r="O696" i="2"/>
  <c r="Q696" i="2"/>
  <c r="M696" i="2"/>
  <c r="D696" i="2"/>
  <c r="C697" i="2"/>
  <c r="P697" i="2"/>
  <c r="N698" i="2"/>
  <c r="N697" i="2"/>
  <c r="L697" i="2"/>
  <c r="B697" i="2"/>
  <c r="O3491" i="2" a="1"/>
  <c r="Q3491" i="2" a="1"/>
  <c r="Q697" i="2" a="1"/>
  <c r="M697" i="2" a="1"/>
  <c r="M3491" i="2" a="1"/>
  <c r="F3493" i="2" a="1"/>
  <c r="O697" i="2" a="1"/>
  <c r="E696" i="2" l="1"/>
  <c r="D3491" i="2"/>
  <c r="E3490" i="2"/>
  <c r="H3493" i="2"/>
  <c r="F3493" i="2"/>
  <c r="J3493" i="2"/>
  <c r="I3493" i="2"/>
  <c r="G3493" i="2"/>
  <c r="K3493" i="2"/>
  <c r="M3491" i="2"/>
  <c r="O3491" i="2"/>
  <c r="Q3491" i="2"/>
  <c r="C3492" i="2"/>
  <c r="N3492" i="2"/>
  <c r="P3492" i="2"/>
  <c r="B3492" i="2"/>
  <c r="L3492" i="2"/>
  <c r="M697" i="2"/>
  <c r="Q697" i="2"/>
  <c r="O697" i="2"/>
  <c r="C698" i="2"/>
  <c r="D697" i="2"/>
  <c r="L698" i="2"/>
  <c r="B698" i="2"/>
  <c r="P698" i="2"/>
  <c r="Q698" i="2" a="1"/>
  <c r="F3494" i="2" a="1"/>
  <c r="M3492" i="2" a="1"/>
  <c r="O3492" i="2" a="1"/>
  <c r="O698" i="2" a="1"/>
  <c r="M698" i="2" a="1"/>
  <c r="Q3492" i="2" a="1"/>
  <c r="P3493" i="2" l="1"/>
  <c r="N3493" i="2"/>
  <c r="J3494" i="2"/>
  <c r="I3494" i="2"/>
  <c r="G3494" i="2"/>
  <c r="F3494" i="2"/>
  <c r="K3494" i="2"/>
  <c r="H3494" i="2"/>
  <c r="Q3492" i="2"/>
  <c r="M3492" i="2"/>
  <c r="O3492" i="2"/>
  <c r="D3492" i="2"/>
  <c r="B3493" i="2"/>
  <c r="L3493" i="2"/>
  <c r="E3491" i="2"/>
  <c r="C3493" i="2"/>
  <c r="E697" i="2"/>
  <c r="M698" i="2"/>
  <c r="O698" i="2"/>
  <c r="Q698" i="2"/>
  <c r="C699" i="2"/>
  <c r="N699" i="2"/>
  <c r="D698" i="2"/>
  <c r="P699" i="2"/>
  <c r="B699" i="2"/>
  <c r="L699" i="2"/>
  <c r="O699" i="2" a="1"/>
  <c r="O3493" i="2" a="1"/>
  <c r="Q3493" i="2" a="1"/>
  <c r="M3493" i="2" a="1"/>
  <c r="Q699" i="2" a="1"/>
  <c r="M699" i="2" a="1"/>
  <c r="F3495" i="2" a="1"/>
  <c r="D3493" i="2" l="1"/>
  <c r="N3494" i="2"/>
  <c r="O3493" i="2"/>
  <c r="Q3493" i="2"/>
  <c r="M3493" i="2"/>
  <c r="K3495" i="2"/>
  <c r="J3495" i="2"/>
  <c r="I3495" i="2"/>
  <c r="H3495" i="2"/>
  <c r="G3495" i="2"/>
  <c r="F3495" i="2"/>
  <c r="L3494" i="2"/>
  <c r="B3494" i="2"/>
  <c r="C3494" i="2"/>
  <c r="P3494" i="2"/>
  <c r="E3492" i="2"/>
  <c r="E698" i="2"/>
  <c r="M699" i="2"/>
  <c r="O699" i="2"/>
  <c r="Q699" i="2"/>
  <c r="D699" i="2"/>
  <c r="P700" i="2"/>
  <c r="B700" i="2"/>
  <c r="L700" i="2"/>
  <c r="C700" i="2"/>
  <c r="N700" i="2"/>
  <c r="Q700" i="2" a="1"/>
  <c r="F3496" i="2" a="1"/>
  <c r="M3494" i="2" a="1"/>
  <c r="O3494" i="2" a="1"/>
  <c r="O700" i="2" a="1"/>
  <c r="M700" i="2" a="1"/>
  <c r="Q3494" i="2" a="1"/>
  <c r="P3495" i="2" l="1"/>
  <c r="N3495" i="2"/>
  <c r="D3494" i="2"/>
  <c r="C3495" i="2"/>
  <c r="E3493" i="2"/>
  <c r="O3494" i="2"/>
  <c r="M3494" i="2"/>
  <c r="Q3494" i="2"/>
  <c r="K3496" i="2"/>
  <c r="I3496" i="2"/>
  <c r="J3496" i="2"/>
  <c r="H3496" i="2"/>
  <c r="G3496" i="2"/>
  <c r="F3496" i="2"/>
  <c r="B3495" i="2"/>
  <c r="L3495" i="2"/>
  <c r="E699" i="2"/>
  <c r="O700" i="2"/>
  <c r="M700" i="2"/>
  <c r="Q700" i="2"/>
  <c r="P701" i="2"/>
  <c r="N701" i="2"/>
  <c r="D700" i="2"/>
  <c r="C701" i="2"/>
  <c r="B701" i="2"/>
  <c r="L701" i="2"/>
  <c r="Q701" i="2" a="1"/>
  <c r="M3495" i="2" a="1"/>
  <c r="O3495" i="2" a="1"/>
  <c r="F3497" i="2" a="1"/>
  <c r="O701" i="2" a="1"/>
  <c r="Q3495" i="2" a="1"/>
  <c r="M701" i="2" a="1"/>
  <c r="N3496" i="2" l="1"/>
  <c r="D3495" i="2"/>
  <c r="C3496" i="2"/>
  <c r="O3495" i="2"/>
  <c r="Q3495" i="2"/>
  <c r="M3495" i="2"/>
  <c r="P3496" i="2"/>
  <c r="J3497" i="2"/>
  <c r="I3497" i="2"/>
  <c r="G3497" i="2"/>
  <c r="F3497" i="2"/>
  <c r="H3497" i="2"/>
  <c r="K3497" i="2"/>
  <c r="B3496" i="2"/>
  <c r="L3496" i="2"/>
  <c r="E3494" i="2"/>
  <c r="E700" i="2"/>
  <c r="M701" i="2"/>
  <c r="Q701" i="2"/>
  <c r="O701" i="2"/>
  <c r="D701" i="2"/>
  <c r="C702" i="2"/>
  <c r="P702" i="2"/>
  <c r="P703" i="2"/>
  <c r="N702" i="2"/>
  <c r="L702" i="2"/>
  <c r="B702" i="2"/>
  <c r="M3496" i="2" a="1"/>
  <c r="Q702" i="2" a="1"/>
  <c r="O702" i="2" a="1"/>
  <c r="Q3496" i="2" a="1"/>
  <c r="M702" i="2" a="1"/>
  <c r="O3496" i="2" a="1"/>
  <c r="F3498" i="2" a="1"/>
  <c r="E361" i="48" a="1"/>
  <c r="E361" i="48" l="1"/>
  <c r="D3496" i="2"/>
  <c r="Q3496" i="2"/>
  <c r="M3496" i="2"/>
  <c r="O3496" i="2"/>
  <c r="E3495" i="2"/>
  <c r="N3497" i="2"/>
  <c r="F3498" i="2"/>
  <c r="K3498" i="2"/>
  <c r="J3498" i="2"/>
  <c r="I3498" i="2"/>
  <c r="H3498" i="2"/>
  <c r="G3498" i="2"/>
  <c r="L3497" i="2"/>
  <c r="B3497" i="2"/>
  <c r="C3497" i="2"/>
  <c r="P3497" i="2"/>
  <c r="E701" i="2"/>
  <c r="Q702" i="2"/>
  <c r="M702" i="2"/>
  <c r="O702" i="2"/>
  <c r="D702" i="2"/>
  <c r="P704" i="2"/>
  <c r="B703" i="2"/>
  <c r="L703" i="2"/>
  <c r="C703" i="2"/>
  <c r="N703" i="2"/>
  <c r="Q703" i="2" a="1"/>
  <c r="O703" i="2" a="1"/>
  <c r="M3497" i="2" a="1"/>
  <c r="F3499" i="2" a="1"/>
  <c r="O3497" i="2" a="1"/>
  <c r="Q3497" i="2" a="1"/>
  <c r="M703" i="2" a="1"/>
  <c r="E3496" i="2" l="1"/>
  <c r="P3498" i="2"/>
  <c r="C3498" i="2"/>
  <c r="N3498" i="2"/>
  <c r="G3499" i="2"/>
  <c r="H3499" i="2"/>
  <c r="F3499" i="2"/>
  <c r="J3499" i="2"/>
  <c r="K3499" i="2"/>
  <c r="I3499" i="2"/>
  <c r="O3497" i="2"/>
  <c r="M3497" i="2"/>
  <c r="Q3497" i="2"/>
  <c r="B3498" i="2"/>
  <c r="L3498" i="2"/>
  <c r="D3497" i="2"/>
  <c r="E702" i="2"/>
  <c r="O703" i="2"/>
  <c r="Q703" i="2"/>
  <c r="M703" i="2"/>
  <c r="C704" i="2"/>
  <c r="D703" i="2"/>
  <c r="N704" i="2"/>
  <c r="L704" i="2"/>
  <c r="B704" i="2"/>
  <c r="F3500" i="2" a="1"/>
  <c r="O3498" i="2" a="1"/>
  <c r="M3498" i="2" a="1"/>
  <c r="M704" i="2" a="1"/>
  <c r="O704" i="2" a="1"/>
  <c r="Q3498" i="2" a="1"/>
  <c r="Q704" i="2" a="1"/>
  <c r="M3498" i="2" l="1"/>
  <c r="O3498" i="2"/>
  <c r="Q3498" i="2"/>
  <c r="D3498" i="2"/>
  <c r="K3500" i="2"/>
  <c r="J3500" i="2"/>
  <c r="I3500" i="2"/>
  <c r="G3500" i="2"/>
  <c r="F3500" i="2"/>
  <c r="H3500" i="2"/>
  <c r="P3499" i="2"/>
  <c r="B3499" i="2"/>
  <c r="L3499" i="2"/>
  <c r="E3497" i="2"/>
  <c r="N3499" i="2"/>
  <c r="C3499" i="2"/>
  <c r="E703" i="2"/>
  <c r="O704" i="2"/>
  <c r="M704" i="2"/>
  <c r="Q704" i="2"/>
  <c r="D704" i="2"/>
  <c r="P705" i="2"/>
  <c r="C705" i="2"/>
  <c r="N705" i="2"/>
  <c r="B705" i="2"/>
  <c r="L705" i="2"/>
  <c r="M705" i="2" a="1"/>
  <c r="M3499" i="2" a="1"/>
  <c r="O3499" i="2" a="1"/>
  <c r="F3501" i="2" a="1"/>
  <c r="O705" i="2" a="1"/>
  <c r="Q705" i="2" a="1"/>
  <c r="Q3499" i="2" a="1"/>
  <c r="P3500" i="2" l="1"/>
  <c r="E3498" i="2"/>
  <c r="K3501" i="2"/>
  <c r="J3501" i="2"/>
  <c r="I3501" i="2"/>
  <c r="H3501" i="2"/>
  <c r="G3501" i="2"/>
  <c r="F3501" i="2"/>
  <c r="O3499" i="2"/>
  <c r="M3499" i="2"/>
  <c r="Q3499" i="2"/>
  <c r="D3499" i="2"/>
  <c r="N3500" i="2"/>
  <c r="L3500" i="2"/>
  <c r="B3500" i="2"/>
  <c r="C3500" i="2"/>
  <c r="E704" i="2"/>
  <c r="M705" i="2"/>
  <c r="Q705" i="2"/>
  <c r="O705" i="2"/>
  <c r="D705" i="2"/>
  <c r="P706" i="2"/>
  <c r="B706" i="2"/>
  <c r="L706" i="2"/>
  <c r="C706" i="2"/>
  <c r="N706" i="2"/>
  <c r="M3500" i="2" a="1"/>
  <c r="O3500" i="2" a="1"/>
  <c r="F3502" i="2" a="1"/>
  <c r="Q3500" i="2" a="1"/>
  <c r="O706" i="2" a="1"/>
  <c r="Q706" i="2" a="1"/>
  <c r="M706" i="2" a="1"/>
  <c r="E82" i="48" a="1"/>
  <c r="E82" i="48" l="1"/>
  <c r="P3501" i="2"/>
  <c r="C3501" i="2"/>
  <c r="N3501" i="2"/>
  <c r="O3500" i="2"/>
  <c r="M3500" i="2"/>
  <c r="Q3500" i="2"/>
  <c r="H3502" i="2"/>
  <c r="G3502" i="2"/>
  <c r="F3502" i="2"/>
  <c r="I3502" i="2"/>
  <c r="K3502" i="2"/>
  <c r="J3502" i="2"/>
  <c r="E3499" i="2"/>
  <c r="B3501" i="2"/>
  <c r="L3501" i="2"/>
  <c r="D3500" i="2"/>
  <c r="E705" i="2"/>
  <c r="M706" i="2"/>
  <c r="Q706" i="2"/>
  <c r="O706" i="2"/>
  <c r="D706" i="2"/>
  <c r="P708" i="2"/>
  <c r="C707" i="2"/>
  <c r="N707" i="2"/>
  <c r="B707" i="2"/>
  <c r="L707" i="2"/>
  <c r="P707" i="2"/>
  <c r="M3501" i="2" a="1"/>
  <c r="M707" i="2" a="1"/>
  <c r="Q3501" i="2" a="1"/>
  <c r="Q707" i="2" a="1"/>
  <c r="O3501" i="2" a="1"/>
  <c r="F3503" i="2" a="1"/>
  <c r="O707" i="2" a="1"/>
  <c r="D3501" i="2" l="1"/>
  <c r="Q3501" i="2"/>
  <c r="M3501" i="2"/>
  <c r="O3501" i="2"/>
  <c r="P3502" i="2"/>
  <c r="J3503" i="2"/>
  <c r="I3503" i="2"/>
  <c r="G3503" i="2"/>
  <c r="F3503" i="2"/>
  <c r="H3503" i="2"/>
  <c r="K3503" i="2"/>
  <c r="E3500" i="2"/>
  <c r="B3502" i="2"/>
  <c r="L3502" i="2"/>
  <c r="C3502" i="2"/>
  <c r="N3502" i="2"/>
  <c r="E706" i="2"/>
  <c r="M707" i="2"/>
  <c r="Q707" i="2"/>
  <c r="O707" i="2"/>
  <c r="N708" i="2"/>
  <c r="D707" i="2"/>
  <c r="C708" i="2"/>
  <c r="L708" i="2"/>
  <c r="B708" i="2"/>
  <c r="O3502" i="2" a="1"/>
  <c r="M708" i="2" a="1"/>
  <c r="Q708" i="2" a="1"/>
  <c r="O708" i="2" a="1"/>
  <c r="M3502" i="2" a="1"/>
  <c r="F3504" i="2" a="1"/>
  <c r="Q3502" i="2" a="1"/>
  <c r="E3501" i="2" l="1"/>
  <c r="N3503" i="2"/>
  <c r="O3502" i="2"/>
  <c r="M3502" i="2"/>
  <c r="Q3502" i="2"/>
  <c r="K3504" i="2"/>
  <c r="J3504" i="2"/>
  <c r="I3504" i="2"/>
  <c r="H3504" i="2"/>
  <c r="G3504" i="2"/>
  <c r="F3504" i="2"/>
  <c r="D3502" i="2"/>
  <c r="B3503" i="2"/>
  <c r="L3503" i="2"/>
  <c r="C3503" i="2"/>
  <c r="P3503" i="2"/>
  <c r="E707" i="2"/>
  <c r="Q708" i="2"/>
  <c r="M708" i="2"/>
  <c r="O708" i="2"/>
  <c r="D708" i="2"/>
  <c r="F3505" i="2" a="1"/>
  <c r="M3503" i="2" a="1"/>
  <c r="O3503" i="2" a="1"/>
  <c r="Q3503" i="2" a="1"/>
  <c r="E3502" i="2" l="1"/>
  <c r="P3504" i="2"/>
  <c r="I3505" i="2"/>
  <c r="H3505" i="2"/>
  <c r="G3505" i="2"/>
  <c r="F3505" i="2"/>
  <c r="K3505" i="2"/>
  <c r="J3505" i="2"/>
  <c r="M3503" i="2"/>
  <c r="O3503" i="2"/>
  <c r="Q3503" i="2"/>
  <c r="B3504" i="2"/>
  <c r="L3504" i="2"/>
  <c r="C3504" i="2"/>
  <c r="D3503" i="2"/>
  <c r="N3504" i="2"/>
  <c r="E708" i="2"/>
  <c r="N709" i="2"/>
  <c r="P709" i="2"/>
  <c r="C709" i="2"/>
  <c r="B709" i="2"/>
  <c r="L709" i="2"/>
  <c r="Q3504" i="2" a="1"/>
  <c r="F3506" i="2" a="1"/>
  <c r="Q709" i="2" a="1"/>
  <c r="M3504" i="2" a="1"/>
  <c r="O3504" i="2" a="1"/>
  <c r="O709" i="2" a="1"/>
  <c r="M709" i="2" a="1"/>
  <c r="P3505" i="2" l="1"/>
  <c r="N3505" i="2"/>
  <c r="D3504" i="2"/>
  <c r="G3506" i="2"/>
  <c r="F3506" i="2"/>
  <c r="H3506" i="2"/>
  <c r="K3506" i="2"/>
  <c r="J3506" i="2"/>
  <c r="I3506" i="2"/>
  <c r="Q3504" i="2"/>
  <c r="M3504" i="2"/>
  <c r="O3504" i="2"/>
  <c r="E3503" i="2"/>
  <c r="C3505" i="2"/>
  <c r="B3505" i="2"/>
  <c r="L3505" i="2"/>
  <c r="O709" i="2"/>
  <c r="M709" i="2"/>
  <c r="Q709" i="2"/>
  <c r="P710" i="2"/>
  <c r="C710" i="2"/>
  <c r="N710" i="2"/>
  <c r="D709" i="2"/>
  <c r="L710" i="2"/>
  <c r="B710" i="2"/>
  <c r="Q710" i="2" a="1"/>
  <c r="F3507" i="2" a="1"/>
  <c r="M3505" i="2" a="1"/>
  <c r="O3505" i="2" a="1"/>
  <c r="O710" i="2" a="1"/>
  <c r="Q3505" i="2" a="1"/>
  <c r="M710" i="2" a="1"/>
  <c r="P3506" i="2" l="1"/>
  <c r="D3505" i="2"/>
  <c r="I3507" i="2"/>
  <c r="H3507" i="2"/>
  <c r="G3507" i="2"/>
  <c r="F3507" i="2"/>
  <c r="K3507" i="2"/>
  <c r="J3507" i="2"/>
  <c r="O3505" i="2"/>
  <c r="M3505" i="2"/>
  <c r="Q3505" i="2"/>
  <c r="N3506" i="2"/>
  <c r="L3506" i="2"/>
  <c r="B3506" i="2"/>
  <c r="C3506" i="2"/>
  <c r="E3504" i="2"/>
  <c r="E709" i="2"/>
  <c r="M710" i="2"/>
  <c r="Q710" i="2"/>
  <c r="O710" i="2"/>
  <c r="D710" i="2"/>
  <c r="N711" i="2"/>
  <c r="C711" i="2"/>
  <c r="P711" i="2"/>
  <c r="B711" i="2"/>
  <c r="L711" i="2"/>
  <c r="M3506" i="2" a="1"/>
  <c r="M711" i="2" a="1"/>
  <c r="Q3506" i="2" a="1"/>
  <c r="Q711" i="2" a="1"/>
  <c r="F3508" i="2" a="1"/>
  <c r="O3506" i="2" a="1"/>
  <c r="O711" i="2" a="1"/>
  <c r="E362" i="48" a="1"/>
  <c r="E362" i="48" l="1"/>
  <c r="N3507" i="2"/>
  <c r="D3506" i="2"/>
  <c r="P3507" i="2"/>
  <c r="O3506" i="2"/>
  <c r="M3506" i="2"/>
  <c r="Q3506" i="2"/>
  <c r="H3508" i="2"/>
  <c r="G3508" i="2"/>
  <c r="F3508" i="2"/>
  <c r="K3508" i="2"/>
  <c r="I3508" i="2"/>
  <c r="J3508" i="2"/>
  <c r="E3505" i="2"/>
  <c r="B3507" i="2"/>
  <c r="L3507" i="2"/>
  <c r="C3507" i="2"/>
  <c r="E710" i="2"/>
  <c r="O711" i="2"/>
  <c r="Q711" i="2"/>
  <c r="M711" i="2"/>
  <c r="D711" i="2"/>
  <c r="P712" i="2"/>
  <c r="P713" i="2"/>
  <c r="N712" i="2"/>
  <c r="L712" i="2"/>
  <c r="B712" i="2"/>
  <c r="C712" i="2"/>
  <c r="Q712" i="2" a="1"/>
  <c r="F3509" i="2" a="1"/>
  <c r="M3507" i="2" a="1"/>
  <c r="O3507" i="2" a="1"/>
  <c r="M712" i="2" a="1"/>
  <c r="O712" i="2" a="1"/>
  <c r="Q3507" i="2" a="1"/>
  <c r="P3508" i="2" l="1"/>
  <c r="D3507" i="2"/>
  <c r="N3508" i="2"/>
  <c r="C3508" i="2"/>
  <c r="Q3507" i="2"/>
  <c r="M3507" i="2"/>
  <c r="O3507" i="2"/>
  <c r="F3509" i="2"/>
  <c r="H3509" i="2"/>
  <c r="K3509" i="2"/>
  <c r="J3509" i="2"/>
  <c r="I3509" i="2"/>
  <c r="G3509" i="2"/>
  <c r="L3508" i="2"/>
  <c r="B3508" i="2"/>
  <c r="E3506" i="2"/>
  <c r="E711" i="2"/>
  <c r="Q712" i="2"/>
  <c r="O712" i="2"/>
  <c r="M712" i="2"/>
  <c r="N713" i="2"/>
  <c r="C713" i="2"/>
  <c r="B713" i="2"/>
  <c r="L713" i="2"/>
  <c r="D712" i="2"/>
  <c r="O3508" i="2" a="1"/>
  <c r="M713" i="2" a="1"/>
  <c r="Q713" i="2" a="1"/>
  <c r="M3508" i="2" a="1"/>
  <c r="Q3508" i="2" a="1"/>
  <c r="F3510" i="2" a="1"/>
  <c r="O713" i="2" a="1"/>
  <c r="P3509" i="2" l="1"/>
  <c r="D3508" i="2"/>
  <c r="Q3508" i="2"/>
  <c r="M3508" i="2"/>
  <c r="O3508" i="2"/>
  <c r="C3509" i="2"/>
  <c r="J3510" i="2"/>
  <c r="I3510" i="2"/>
  <c r="H3510" i="2"/>
  <c r="G3510" i="2"/>
  <c r="F3510" i="2"/>
  <c r="K3510" i="2"/>
  <c r="E3507" i="2"/>
  <c r="N3509" i="2"/>
  <c r="L3509" i="2"/>
  <c r="B3509" i="2"/>
  <c r="E712" i="2"/>
  <c r="O713" i="2"/>
  <c r="M713" i="2"/>
  <c r="Q713" i="2"/>
  <c r="N714" i="2"/>
  <c r="D713" i="2"/>
  <c r="P714" i="2"/>
  <c r="L714" i="2"/>
  <c r="B714" i="2"/>
  <c r="C714" i="2"/>
  <c r="Q3509" i="2" a="1"/>
  <c r="M3509" i="2" a="1"/>
  <c r="Q714" i="2" a="1"/>
  <c r="M714" i="2" a="1"/>
  <c r="F3511" i="2" a="1"/>
  <c r="O3509" i="2" a="1"/>
  <c r="O714" i="2" a="1"/>
  <c r="N3510" i="2" l="1"/>
  <c r="E3508" i="2"/>
  <c r="M3509" i="2"/>
  <c r="O3509" i="2"/>
  <c r="Q3509" i="2"/>
  <c r="D3509" i="2"/>
  <c r="H3511" i="2"/>
  <c r="G3511" i="2"/>
  <c r="F3511" i="2"/>
  <c r="K3511" i="2"/>
  <c r="J3511" i="2"/>
  <c r="I3511" i="2"/>
  <c r="C3510" i="2"/>
  <c r="P3510" i="2"/>
  <c r="B3510" i="2"/>
  <c r="L3510" i="2"/>
  <c r="E713" i="2"/>
  <c r="Q714" i="2"/>
  <c r="M714" i="2"/>
  <c r="O714" i="2"/>
  <c r="N715" i="2"/>
  <c r="D714" i="2"/>
  <c r="P716" i="2"/>
  <c r="C715" i="2"/>
  <c r="P715" i="2"/>
  <c r="B715" i="2"/>
  <c r="L715" i="2"/>
  <c r="O715" i="2" a="1"/>
  <c r="F3512" i="2" a="1"/>
  <c r="Q715" i="2" a="1"/>
  <c r="M3510" i="2" a="1"/>
  <c r="M715" i="2" a="1"/>
  <c r="O3510" i="2" a="1"/>
  <c r="Q3510" i="2" a="1"/>
  <c r="E3509" i="2" l="1"/>
  <c r="P3511" i="2"/>
  <c r="D3510" i="2"/>
  <c r="Q3510" i="2"/>
  <c r="M3510" i="2"/>
  <c r="O3510" i="2"/>
  <c r="K3512" i="2"/>
  <c r="J3512" i="2"/>
  <c r="I3512" i="2"/>
  <c r="G3512" i="2"/>
  <c r="F3512" i="2"/>
  <c r="H3512" i="2"/>
  <c r="B3511" i="2"/>
  <c r="L3511" i="2"/>
  <c r="C3511" i="2"/>
  <c r="N3511" i="2"/>
  <c r="E714" i="2"/>
  <c r="M715" i="2"/>
  <c r="O715" i="2"/>
  <c r="Q715" i="2"/>
  <c r="P717" i="2"/>
  <c r="C716" i="2"/>
  <c r="N716" i="2"/>
  <c r="B716" i="2"/>
  <c r="L716" i="2"/>
  <c r="D715" i="2"/>
  <c r="M716" i="2" a="1"/>
  <c r="Q3511" i="2" a="1"/>
  <c r="M3511" i="2" a="1"/>
  <c r="Q716" i="2" a="1"/>
  <c r="O3511" i="2" a="1"/>
  <c r="O716" i="2" a="1"/>
  <c r="F3513" i="2" a="1"/>
  <c r="E83" i="48" a="1"/>
  <c r="E83" i="48" l="1"/>
  <c r="P3512" i="2"/>
  <c r="H3513" i="2"/>
  <c r="K3513" i="2"/>
  <c r="J3513" i="2"/>
  <c r="I3513" i="2"/>
  <c r="G3513" i="2"/>
  <c r="F3513" i="2"/>
  <c r="O3511" i="2"/>
  <c r="M3511" i="2"/>
  <c r="Q3511" i="2"/>
  <c r="E3510" i="2"/>
  <c r="N3512" i="2"/>
  <c r="D3511" i="2"/>
  <c r="B3512" i="2"/>
  <c r="L3512" i="2"/>
  <c r="C3512" i="2"/>
  <c r="E715" i="2"/>
  <c r="M716" i="2"/>
  <c r="Q716" i="2"/>
  <c r="O716" i="2"/>
  <c r="N717" i="2"/>
  <c r="N718" i="2"/>
  <c r="C717" i="2"/>
  <c r="L717" i="2"/>
  <c r="B717" i="2"/>
  <c r="D716" i="2"/>
  <c r="Q3512" i="2" a="1"/>
  <c r="O717" i="2" a="1"/>
  <c r="F3514" i="2" a="1"/>
  <c r="O3512" i="2" a="1"/>
  <c r="M3512" i="2" a="1"/>
  <c r="M717" i="2" a="1"/>
  <c r="Q717" i="2" a="1"/>
  <c r="D3512" i="2" l="1"/>
  <c r="C3513" i="2"/>
  <c r="P3513" i="2"/>
  <c r="H3514" i="2"/>
  <c r="G3514" i="2"/>
  <c r="F3514" i="2"/>
  <c r="K3514" i="2"/>
  <c r="J3514" i="2"/>
  <c r="I3514" i="2"/>
  <c r="M3512" i="2"/>
  <c r="O3512" i="2"/>
  <c r="Q3512" i="2"/>
  <c r="B3513" i="2"/>
  <c r="L3513" i="2"/>
  <c r="E3511" i="2"/>
  <c r="N3513" i="2"/>
  <c r="E716" i="2"/>
  <c r="O717" i="2"/>
  <c r="Q717" i="2"/>
  <c r="M717" i="2"/>
  <c r="D717" i="2"/>
  <c r="C718" i="2"/>
  <c r="P718" i="2"/>
  <c r="B718" i="2"/>
  <c r="L718" i="2"/>
  <c r="O718" i="2" a="1"/>
  <c r="Q3513" i="2" a="1"/>
  <c r="Q718" i="2" a="1"/>
  <c r="M3513" i="2" a="1"/>
  <c r="O3513" i="2" a="1"/>
  <c r="M718" i="2" a="1"/>
  <c r="F3515" i="2" a="1"/>
  <c r="N3514" i="2" l="1"/>
  <c r="M3513" i="2"/>
  <c r="Q3513" i="2"/>
  <c r="O3513" i="2"/>
  <c r="P3514" i="2"/>
  <c r="C3514" i="2"/>
  <c r="G3515" i="2"/>
  <c r="F3515" i="2"/>
  <c r="H3515" i="2"/>
  <c r="K3515" i="2"/>
  <c r="J3515" i="2"/>
  <c r="I3515" i="2"/>
  <c r="E3512" i="2"/>
  <c r="B3514" i="2"/>
  <c r="L3514" i="2"/>
  <c r="D3513" i="2"/>
  <c r="E717" i="2"/>
  <c r="Q718" i="2"/>
  <c r="M718" i="2"/>
  <c r="O718" i="2"/>
  <c r="D718" i="2"/>
  <c r="N719" i="2"/>
  <c r="C719" i="2"/>
  <c r="L719" i="2"/>
  <c r="B719" i="2"/>
  <c r="P719" i="2"/>
  <c r="M3514" i="2" a="1"/>
  <c r="Q3514" i="2" a="1"/>
  <c r="O719" i="2" a="1"/>
  <c r="Q719" i="2" a="1"/>
  <c r="M719" i="2" a="1"/>
  <c r="F3516" i="2" a="1"/>
  <c r="O3514" i="2" a="1"/>
  <c r="E3513" i="2" l="1"/>
  <c r="P3515" i="2"/>
  <c r="D3514" i="2"/>
  <c r="N3515" i="2"/>
  <c r="Q3514" i="2"/>
  <c r="M3514" i="2"/>
  <c r="O3514" i="2"/>
  <c r="C3515" i="2"/>
  <c r="G3516" i="2"/>
  <c r="F3516" i="2"/>
  <c r="K3516" i="2"/>
  <c r="J3516" i="2"/>
  <c r="I3516" i="2"/>
  <c r="H3516" i="2"/>
  <c r="B3515" i="2"/>
  <c r="L3515" i="2"/>
  <c r="E718" i="2"/>
  <c r="Q719" i="2"/>
  <c r="O719" i="2"/>
  <c r="M719" i="2"/>
  <c r="D719" i="2"/>
  <c r="P721" i="2"/>
  <c r="N721" i="2"/>
  <c r="P720" i="2"/>
  <c r="B720" i="2"/>
  <c r="L720" i="2"/>
  <c r="C720" i="2"/>
  <c r="N720" i="2"/>
  <c r="F3517" i="2" a="1"/>
  <c r="Q720" i="2" a="1"/>
  <c r="M3515" i="2" a="1"/>
  <c r="M720" i="2" a="1"/>
  <c r="O3515" i="2" a="1"/>
  <c r="O720" i="2" a="1"/>
  <c r="Q3515" i="2" a="1"/>
  <c r="N3516" i="2" l="1"/>
  <c r="E3514" i="2"/>
  <c r="P3516" i="2"/>
  <c r="D3515" i="2"/>
  <c r="O3515" i="2"/>
  <c r="M3515" i="2"/>
  <c r="Q3515" i="2"/>
  <c r="H3517" i="2"/>
  <c r="G3517" i="2"/>
  <c r="F3517" i="2"/>
  <c r="K3517" i="2"/>
  <c r="J3517" i="2"/>
  <c r="I3517" i="2"/>
  <c r="L3516" i="2"/>
  <c r="B3516" i="2"/>
  <c r="C3516" i="2"/>
  <c r="E719" i="2"/>
  <c r="Q720" i="2"/>
  <c r="M720" i="2"/>
  <c r="O720" i="2"/>
  <c r="D720" i="2"/>
  <c r="C721" i="2"/>
  <c r="N722" i="2"/>
  <c r="L721" i="2"/>
  <c r="D721" i="2" s="1"/>
  <c r="B721" i="2"/>
  <c r="Q721" i="2" a="1"/>
  <c r="O3516" i="2" a="1"/>
  <c r="M3516" i="2" a="1"/>
  <c r="Q3516" i="2" a="1"/>
  <c r="F3518" i="2" a="1"/>
  <c r="O721" i="2" a="1"/>
  <c r="M721" i="2" a="1"/>
  <c r="E363" i="48" a="1"/>
  <c r="E363" i="48" l="1"/>
  <c r="D3516" i="2"/>
  <c r="E3515" i="2"/>
  <c r="P3517" i="2"/>
  <c r="Q3516" i="2"/>
  <c r="M3516" i="2"/>
  <c r="O3516" i="2"/>
  <c r="J3518" i="2"/>
  <c r="G3518" i="2"/>
  <c r="K3518" i="2"/>
  <c r="I3518" i="2"/>
  <c r="H3518" i="2"/>
  <c r="F3518" i="2"/>
  <c r="B3517" i="2"/>
  <c r="L3517" i="2"/>
  <c r="C3517" i="2"/>
  <c r="N3517" i="2"/>
  <c r="E720" i="2"/>
  <c r="Q721" i="2"/>
  <c r="M721" i="2"/>
  <c r="O721" i="2"/>
  <c r="M3517" i="2" a="1"/>
  <c r="F3519" i="2" a="1"/>
  <c r="Q3517" i="2" a="1"/>
  <c r="O3517" i="2" a="1"/>
  <c r="N3518" i="2" l="1"/>
  <c r="D3517" i="2"/>
  <c r="G3519" i="2"/>
  <c r="F3519" i="2"/>
  <c r="K3519" i="2"/>
  <c r="J3519" i="2"/>
  <c r="H3519" i="2"/>
  <c r="I3519" i="2"/>
  <c r="O3517" i="2"/>
  <c r="M3517" i="2"/>
  <c r="Q3517" i="2"/>
  <c r="E3516" i="2"/>
  <c r="L3518" i="2"/>
  <c r="B3518" i="2"/>
  <c r="C3518" i="2"/>
  <c r="P3518" i="2"/>
  <c r="E721" i="2"/>
  <c r="L722" i="2"/>
  <c r="B722" i="2"/>
  <c r="C722" i="2"/>
  <c r="P722" i="2"/>
  <c r="Q3518" i="2" a="1"/>
  <c r="M3518" i="2" a="1"/>
  <c r="F3520" i="2" a="1"/>
  <c r="Q722" i="2" a="1"/>
  <c r="O3518" i="2" a="1"/>
  <c r="M722" i="2" a="1"/>
  <c r="O722" i="2" a="1"/>
  <c r="P3519" i="2" l="1"/>
  <c r="D3518" i="2"/>
  <c r="I3520" i="2"/>
  <c r="K3520" i="2"/>
  <c r="J3520" i="2"/>
  <c r="H3520" i="2"/>
  <c r="G3520" i="2"/>
  <c r="F3520" i="2"/>
  <c r="O3518" i="2"/>
  <c r="M3518" i="2"/>
  <c r="Q3518" i="2"/>
  <c r="N3519" i="2"/>
  <c r="L3519" i="2"/>
  <c r="B3519" i="2"/>
  <c r="E3517" i="2"/>
  <c r="C3519" i="2"/>
  <c r="M722" i="2"/>
  <c r="O722" i="2"/>
  <c r="Q722" i="2"/>
  <c r="N723" i="2"/>
  <c r="D722" i="2"/>
  <c r="B723" i="2"/>
  <c r="L723" i="2"/>
  <c r="C723" i="2"/>
  <c r="P723" i="2"/>
  <c r="M3519" i="2" a="1"/>
  <c r="F3521" i="2" a="1"/>
  <c r="M723" i="2" a="1"/>
  <c r="Q3519" i="2" a="1"/>
  <c r="O3519" i="2" a="1"/>
  <c r="O723" i="2" a="1"/>
  <c r="Q723" i="2" a="1"/>
  <c r="D3519" i="2" l="1"/>
  <c r="C3520" i="2"/>
  <c r="N3520" i="2"/>
  <c r="P3520" i="2"/>
  <c r="M3519" i="2"/>
  <c r="Q3519" i="2"/>
  <c r="O3519" i="2"/>
  <c r="G3521" i="2"/>
  <c r="K3521" i="2"/>
  <c r="J3521" i="2"/>
  <c r="I3521" i="2"/>
  <c r="H3521" i="2"/>
  <c r="F3521" i="2"/>
  <c r="B3520" i="2"/>
  <c r="L3520" i="2"/>
  <c r="E3518" i="2"/>
  <c r="E722" i="2"/>
  <c r="Q723" i="2"/>
  <c r="O723" i="2"/>
  <c r="M723" i="2"/>
  <c r="D723" i="2"/>
  <c r="N724" i="2"/>
  <c r="P725" i="2"/>
  <c r="P724" i="2"/>
  <c r="B724" i="2"/>
  <c r="L724" i="2"/>
  <c r="C724" i="2"/>
  <c r="Q3520" i="2" a="1"/>
  <c r="Q724" i="2" a="1"/>
  <c r="O3520" i="2" a="1"/>
  <c r="F3522" i="2" a="1"/>
  <c r="M3520" i="2" a="1"/>
  <c r="O724" i="2" a="1"/>
  <c r="M724" i="2" a="1"/>
  <c r="N3521" i="2" l="1"/>
  <c r="Q3520" i="2"/>
  <c r="O3520" i="2"/>
  <c r="M3520" i="2"/>
  <c r="D3520" i="2"/>
  <c r="P3521" i="2"/>
  <c r="J3522" i="2"/>
  <c r="F3522" i="2"/>
  <c r="K3522" i="2"/>
  <c r="H3522" i="2"/>
  <c r="G3522" i="2"/>
  <c r="I3522" i="2"/>
  <c r="C3521" i="2"/>
  <c r="L3521" i="2"/>
  <c r="B3521" i="2"/>
  <c r="E3519" i="2"/>
  <c r="E723" i="2"/>
  <c r="O724" i="2"/>
  <c r="M724" i="2"/>
  <c r="Q724" i="2"/>
  <c r="D724" i="2"/>
  <c r="P726" i="2"/>
  <c r="C725" i="2"/>
  <c r="N725" i="2"/>
  <c r="B725" i="2"/>
  <c r="L725" i="2"/>
  <c r="Q3521" i="2" a="1"/>
  <c r="O725" i="2" a="1"/>
  <c r="M3521" i="2" a="1"/>
  <c r="F3523" i="2" a="1"/>
  <c r="Q725" i="2" a="1"/>
  <c r="O3521" i="2" a="1"/>
  <c r="M725" i="2" a="1"/>
  <c r="E3520" i="2" l="1"/>
  <c r="D3521" i="2"/>
  <c r="K3523" i="2"/>
  <c r="I3523" i="2"/>
  <c r="G3523" i="2"/>
  <c r="F3523" i="2"/>
  <c r="J3523" i="2"/>
  <c r="H3523" i="2"/>
  <c r="M3521" i="2"/>
  <c r="O3521" i="2"/>
  <c r="Q3521" i="2"/>
  <c r="C3522" i="2"/>
  <c r="L3522" i="2"/>
  <c r="B3522" i="2"/>
  <c r="N3522" i="2"/>
  <c r="P3522" i="2"/>
  <c r="E724" i="2"/>
  <c r="Q725" i="2"/>
  <c r="O725" i="2"/>
  <c r="M725" i="2"/>
  <c r="M3522" i="2" a="1"/>
  <c r="O3522" i="2" a="1"/>
  <c r="F3524" i="2" a="1"/>
  <c r="Q3522" i="2" a="1"/>
  <c r="E84" i="48" a="1"/>
  <c r="E84" i="48" l="1"/>
  <c r="D3522" i="2"/>
  <c r="C3523" i="2"/>
  <c r="J3524" i="2"/>
  <c r="I3524" i="2"/>
  <c r="K3524" i="2"/>
  <c r="G3524" i="2"/>
  <c r="H3524" i="2"/>
  <c r="F3524" i="2"/>
  <c r="Q3522" i="2"/>
  <c r="M3522" i="2"/>
  <c r="O3522" i="2"/>
  <c r="E3521" i="2"/>
  <c r="P3523" i="2"/>
  <c r="N3523" i="2"/>
  <c r="L3523" i="2"/>
  <c r="B3523" i="2"/>
  <c r="E725" i="2"/>
  <c r="D725" i="2"/>
  <c r="N727" i="2"/>
  <c r="L726" i="2"/>
  <c r="B726" i="2"/>
  <c r="C726" i="2"/>
  <c r="N726" i="2"/>
  <c r="Q3523" i="2" a="1"/>
  <c r="M3523" i="2" a="1"/>
  <c r="Q726" i="2" a="1"/>
  <c r="O3523" i="2" a="1"/>
  <c r="O726" i="2" a="1"/>
  <c r="F3525" i="2" a="1"/>
  <c r="M726" i="2" a="1"/>
  <c r="D3523" i="2" l="1"/>
  <c r="E3522" i="2"/>
  <c r="N3524" i="2"/>
  <c r="C3524" i="2"/>
  <c r="M3523" i="2"/>
  <c r="O3523" i="2"/>
  <c r="Q3523" i="2"/>
  <c r="F3525" i="2"/>
  <c r="K3525" i="2"/>
  <c r="J3525" i="2"/>
  <c r="I3525" i="2"/>
  <c r="H3525" i="2"/>
  <c r="G3525" i="2"/>
  <c r="L3524" i="2"/>
  <c r="B3524" i="2"/>
  <c r="P3524" i="2"/>
  <c r="Q726" i="2"/>
  <c r="M726" i="2"/>
  <c r="O726" i="2"/>
  <c r="D726" i="2"/>
  <c r="P727" i="2"/>
  <c r="C727" i="2"/>
  <c r="P728" i="2"/>
  <c r="B727" i="2"/>
  <c r="L727" i="2"/>
  <c r="O3524" i="2" a="1"/>
  <c r="Q3524" i="2" a="1"/>
  <c r="M3524" i="2" a="1"/>
  <c r="O727" i="2" a="1"/>
  <c r="F3526" i="2" a="1"/>
  <c r="M727" i="2" a="1"/>
  <c r="Q727" i="2" a="1"/>
  <c r="E3523" i="2" l="1"/>
  <c r="C3525" i="2"/>
  <c r="N3525" i="2"/>
  <c r="P3525" i="2"/>
  <c r="O3524" i="2"/>
  <c r="M3524" i="2"/>
  <c r="Q3524" i="2"/>
  <c r="J3526" i="2"/>
  <c r="H3526" i="2"/>
  <c r="K3526" i="2"/>
  <c r="I3526" i="2"/>
  <c r="G3526" i="2"/>
  <c r="F3526" i="2"/>
  <c r="D3524" i="2"/>
  <c r="L3525" i="2"/>
  <c r="B3525" i="2"/>
  <c r="D727" i="2"/>
  <c r="E726" i="2"/>
  <c r="M727" i="2"/>
  <c r="Q727" i="2"/>
  <c r="O727" i="2"/>
  <c r="O3525" i="2" a="1"/>
  <c r="F3527" i="2" a="1"/>
  <c r="M3525" i="2" a="1"/>
  <c r="Q3525" i="2" a="1"/>
  <c r="C3526" i="2" l="1"/>
  <c r="O3525" i="2"/>
  <c r="Q3525" i="2"/>
  <c r="M3525" i="2"/>
  <c r="D3525" i="2"/>
  <c r="E3524" i="2"/>
  <c r="G3527" i="2"/>
  <c r="K3527" i="2"/>
  <c r="J3527" i="2"/>
  <c r="I3527" i="2"/>
  <c r="H3527" i="2"/>
  <c r="F3527" i="2"/>
  <c r="B3526" i="2"/>
  <c r="L3526" i="2"/>
  <c r="P3526" i="2"/>
  <c r="N3526" i="2"/>
  <c r="E727" i="2"/>
  <c r="N728" i="2"/>
  <c r="P729" i="2"/>
  <c r="C728" i="2"/>
  <c r="B728" i="2"/>
  <c r="L728" i="2"/>
  <c r="Q728" i="2" a="1"/>
  <c r="O3526" i="2" a="1"/>
  <c r="F3528" i="2" a="1"/>
  <c r="M3526" i="2" a="1"/>
  <c r="Q3526" i="2" a="1"/>
  <c r="M728" i="2" a="1"/>
  <c r="O728" i="2" a="1"/>
  <c r="E364" i="48" a="1"/>
  <c r="E364" i="48" l="1"/>
  <c r="O3526" i="2"/>
  <c r="Q3526" i="2"/>
  <c r="M3526" i="2"/>
  <c r="E3525" i="2"/>
  <c r="P3527" i="2"/>
  <c r="N3527" i="2"/>
  <c r="G3528" i="2"/>
  <c r="I3528" i="2"/>
  <c r="J3528" i="2"/>
  <c r="F3528" i="2"/>
  <c r="K3528" i="2"/>
  <c r="H3528" i="2"/>
  <c r="B3527" i="2"/>
  <c r="L3527" i="2"/>
  <c r="C3527" i="2"/>
  <c r="D3526" i="2"/>
  <c r="Q728" i="2"/>
  <c r="O728" i="2"/>
  <c r="M728" i="2"/>
  <c r="D728" i="2"/>
  <c r="P730" i="2"/>
  <c r="N730" i="2"/>
  <c r="C729" i="2"/>
  <c r="N729" i="2"/>
  <c r="B729" i="2"/>
  <c r="L729" i="2"/>
  <c r="O729" i="2" a="1"/>
  <c r="Q3527" i="2" a="1"/>
  <c r="Q729" i="2" a="1"/>
  <c r="M3527" i="2" a="1"/>
  <c r="M729" i="2" a="1"/>
  <c r="F3529" i="2" a="1"/>
  <c r="O3527" i="2" a="1"/>
  <c r="E3526" i="2" l="1"/>
  <c r="D3527" i="2"/>
  <c r="N3528" i="2"/>
  <c r="J3529" i="2"/>
  <c r="H3529" i="2"/>
  <c r="K3529" i="2"/>
  <c r="I3529" i="2"/>
  <c r="G3529" i="2"/>
  <c r="F3529" i="2"/>
  <c r="M3527" i="2"/>
  <c r="O3527" i="2"/>
  <c r="Q3527" i="2"/>
  <c r="B3528" i="2"/>
  <c r="L3528" i="2"/>
  <c r="P3528" i="2"/>
  <c r="C3528" i="2"/>
  <c r="D729" i="2"/>
  <c r="E728" i="2"/>
  <c r="O729" i="2"/>
  <c r="Q729" i="2"/>
  <c r="M729" i="2"/>
  <c r="C730" i="2"/>
  <c r="B730" i="2"/>
  <c r="L730" i="2"/>
  <c r="D730" i="2" s="1"/>
  <c r="Q730" i="2" a="1"/>
  <c r="M3528" i="2" a="1"/>
  <c r="M730" i="2" a="1"/>
  <c r="O730" i="2" a="1"/>
  <c r="F3530" i="2" a="1"/>
  <c r="O3528" i="2" a="1"/>
  <c r="Q3528" i="2" a="1"/>
  <c r="E729" i="2" l="1"/>
  <c r="C3529" i="2"/>
  <c r="M3528" i="2"/>
  <c r="Q3528" i="2"/>
  <c r="O3528" i="2"/>
  <c r="G3530" i="2"/>
  <c r="K3530" i="2"/>
  <c r="J3530" i="2"/>
  <c r="I3530" i="2"/>
  <c r="F3530" i="2"/>
  <c r="H3530" i="2"/>
  <c r="B3529" i="2"/>
  <c r="L3529" i="2"/>
  <c r="N3529" i="2"/>
  <c r="D3528" i="2"/>
  <c r="P3529" i="2"/>
  <c r="E3527" i="2"/>
  <c r="O730" i="2"/>
  <c r="Q730" i="2"/>
  <c r="M730" i="2"/>
  <c r="P731" i="2"/>
  <c r="L731" i="2"/>
  <c r="B731" i="2"/>
  <c r="C731" i="2"/>
  <c r="N731" i="2"/>
  <c r="Q3529" i="2" a="1"/>
  <c r="O3529" i="2" a="1"/>
  <c r="F3531" i="2" a="1"/>
  <c r="O731" i="2" a="1"/>
  <c r="M731" i="2" a="1"/>
  <c r="Q731" i="2" a="1"/>
  <c r="M3529" i="2" a="1"/>
  <c r="Q3529" i="2" l="1"/>
  <c r="O3529" i="2"/>
  <c r="M3529" i="2"/>
  <c r="P3530" i="2"/>
  <c r="E730" i="2"/>
  <c r="N3530" i="2"/>
  <c r="F3531" i="2"/>
  <c r="K3531" i="2"/>
  <c r="J3531" i="2"/>
  <c r="I3531" i="2"/>
  <c r="H3531" i="2"/>
  <c r="G3531" i="2"/>
  <c r="L3530" i="2"/>
  <c r="B3530" i="2"/>
  <c r="C3530" i="2"/>
  <c r="D3529" i="2"/>
  <c r="E3528" i="2"/>
  <c r="Q731" i="2"/>
  <c r="O731" i="2"/>
  <c r="M731" i="2"/>
  <c r="N733" i="2"/>
  <c r="L732" i="2"/>
  <c r="B732" i="2"/>
  <c r="D731" i="2"/>
  <c r="P732" i="2"/>
  <c r="C732" i="2"/>
  <c r="N732" i="2"/>
  <c r="Q3530" i="2" a="1"/>
  <c r="M732" i="2" a="1"/>
  <c r="M3530" i="2" a="1"/>
  <c r="F3532" i="2" a="1"/>
  <c r="O3530" i="2" a="1"/>
  <c r="Q732" i="2" a="1"/>
  <c r="O732" i="2" a="1"/>
  <c r="E3529" i="2" l="1"/>
  <c r="D3530" i="2"/>
  <c r="P3531" i="2"/>
  <c r="N3531" i="2"/>
  <c r="J3532" i="2"/>
  <c r="H3532" i="2"/>
  <c r="G3532" i="2"/>
  <c r="F3532" i="2"/>
  <c r="K3532" i="2"/>
  <c r="I3532" i="2"/>
  <c r="M3530" i="2"/>
  <c r="O3530" i="2"/>
  <c r="Q3530" i="2"/>
  <c r="B3531" i="2"/>
  <c r="L3531" i="2"/>
  <c r="C3531" i="2"/>
  <c r="E731" i="2"/>
  <c r="Q732" i="2"/>
  <c r="M732" i="2"/>
  <c r="O732" i="2"/>
  <c r="D732" i="2"/>
  <c r="P733" i="2"/>
  <c r="B733" i="2"/>
  <c r="L733" i="2"/>
  <c r="C733" i="2"/>
  <c r="Q3531" i="2" a="1"/>
  <c r="M733" i="2" a="1"/>
  <c r="M3531" i="2" a="1"/>
  <c r="Q733" i="2" a="1"/>
  <c r="F3533" i="2" a="1"/>
  <c r="O733" i="2" a="1"/>
  <c r="O3531" i="2" a="1"/>
  <c r="D3531" i="2" l="1"/>
  <c r="M3531" i="2"/>
  <c r="Q3531" i="2"/>
  <c r="O3531" i="2"/>
  <c r="G3533" i="2"/>
  <c r="K3533" i="2"/>
  <c r="J3533" i="2"/>
  <c r="I3533" i="2"/>
  <c r="H3533" i="2"/>
  <c r="F3533" i="2"/>
  <c r="B3532" i="2"/>
  <c r="L3532" i="2"/>
  <c r="C3532" i="2"/>
  <c r="N3532" i="2"/>
  <c r="E3530" i="2"/>
  <c r="P3532" i="2"/>
  <c r="E732" i="2"/>
  <c r="M733" i="2"/>
  <c r="O733" i="2"/>
  <c r="Q733" i="2"/>
  <c r="D733" i="2"/>
  <c r="P734" i="2"/>
  <c r="N735" i="2"/>
  <c r="L734" i="2"/>
  <c r="B734" i="2"/>
  <c r="C734" i="2"/>
  <c r="N734" i="2"/>
  <c r="Q734" i="2" a="1"/>
  <c r="Q3532" i="2" a="1"/>
  <c r="O734" i="2" a="1"/>
  <c r="M734" i="2" a="1"/>
  <c r="M3532" i="2" a="1"/>
  <c r="F3534" i="2" a="1"/>
  <c r="O3532" i="2" a="1"/>
  <c r="N3533" i="2" l="1"/>
  <c r="P3533" i="2"/>
  <c r="F3534" i="2"/>
  <c r="K3534" i="2"/>
  <c r="J3534" i="2"/>
  <c r="I3534" i="2"/>
  <c r="H3534" i="2"/>
  <c r="G3534" i="2"/>
  <c r="M3532" i="2"/>
  <c r="O3532" i="2"/>
  <c r="Q3532" i="2"/>
  <c r="L3533" i="2"/>
  <c r="B3533" i="2"/>
  <c r="C3533" i="2"/>
  <c r="D3532" i="2"/>
  <c r="E3531" i="2"/>
  <c r="E733" i="2"/>
  <c r="O734" i="2"/>
  <c r="Q734" i="2"/>
  <c r="M734" i="2"/>
  <c r="C735" i="2"/>
  <c r="P735" i="2"/>
  <c r="D734" i="2"/>
  <c r="B735" i="2"/>
  <c r="L735" i="2"/>
  <c r="M3533" i="2" a="1"/>
  <c r="O3533" i="2" a="1"/>
  <c r="M735" i="2" a="1"/>
  <c r="Q735" i="2" a="1"/>
  <c r="O735" i="2" a="1"/>
  <c r="Q3533" i="2" a="1"/>
  <c r="F3535" i="2" a="1"/>
  <c r="N3534" i="2" l="1"/>
  <c r="P3534" i="2"/>
  <c r="E734" i="2"/>
  <c r="D3533" i="2"/>
  <c r="C3534" i="2"/>
  <c r="M3533" i="2"/>
  <c r="O3533" i="2"/>
  <c r="Q3533" i="2"/>
  <c r="J3535" i="2"/>
  <c r="H3535" i="2"/>
  <c r="K3535" i="2"/>
  <c r="I3535" i="2"/>
  <c r="G3535" i="2"/>
  <c r="F3535" i="2"/>
  <c r="L3534" i="2"/>
  <c r="B3534" i="2"/>
  <c r="E3532" i="2"/>
  <c r="Q735" i="2"/>
  <c r="O735" i="2"/>
  <c r="M735" i="2"/>
  <c r="D735" i="2"/>
  <c r="N736" i="2"/>
  <c r="P737" i="2"/>
  <c r="C736" i="2"/>
  <c r="P736" i="2"/>
  <c r="L736" i="2"/>
  <c r="B736" i="2"/>
  <c r="F3536" i="2" a="1"/>
  <c r="O736" i="2" a="1"/>
  <c r="M736" i="2" a="1"/>
  <c r="O3534" i="2" a="1"/>
  <c r="Q3534" i="2" a="1"/>
  <c r="Q736" i="2" a="1"/>
  <c r="M3534" i="2" a="1"/>
  <c r="E85" i="48" a="1"/>
  <c r="E85" i="48" l="1"/>
  <c r="C3535" i="2"/>
  <c r="D3534" i="2"/>
  <c r="O3534" i="2"/>
  <c r="M3534" i="2"/>
  <c r="Q3534" i="2"/>
  <c r="I3536" i="2"/>
  <c r="G3536" i="2"/>
  <c r="H3536" i="2"/>
  <c r="F3536" i="2"/>
  <c r="K3536" i="2"/>
  <c r="J3536" i="2"/>
  <c r="E3533" i="2"/>
  <c r="L3535" i="2"/>
  <c r="B3535" i="2"/>
  <c r="N3535" i="2"/>
  <c r="P3535" i="2"/>
  <c r="E735" i="2"/>
  <c r="M736" i="2"/>
  <c r="Q736" i="2"/>
  <c r="O736" i="2"/>
  <c r="D736" i="2"/>
  <c r="P738" i="2"/>
  <c r="C737" i="2"/>
  <c r="N737" i="2"/>
  <c r="L737" i="2"/>
  <c r="B737" i="2"/>
  <c r="F3537" i="2" a="1"/>
  <c r="O3535" i="2" a="1"/>
  <c r="O737" i="2" a="1"/>
  <c r="Q3535" i="2" a="1"/>
  <c r="M737" i="2" a="1"/>
  <c r="M3535" i="2" a="1"/>
  <c r="Q737" i="2" a="1"/>
  <c r="M3535" i="2" l="1"/>
  <c r="Q3535" i="2"/>
  <c r="O3535" i="2"/>
  <c r="E3534" i="2"/>
  <c r="N3536" i="2"/>
  <c r="P3536" i="2"/>
  <c r="K3537" i="2"/>
  <c r="J3537" i="2"/>
  <c r="H3537" i="2"/>
  <c r="G3537" i="2"/>
  <c r="I3537" i="2"/>
  <c r="F3537" i="2"/>
  <c r="C3536" i="2"/>
  <c r="D3535" i="2"/>
  <c r="L3536" i="2"/>
  <c r="B3536" i="2"/>
  <c r="E736" i="2"/>
  <c r="Q737" i="2"/>
  <c r="O737" i="2"/>
  <c r="M737" i="2"/>
  <c r="D737" i="2"/>
  <c r="L738" i="2"/>
  <c r="B738" i="2"/>
  <c r="C738" i="2"/>
  <c r="N738" i="2"/>
  <c r="F3538" i="2" a="1"/>
  <c r="M3536" i="2" a="1"/>
  <c r="O3536" i="2" a="1"/>
  <c r="Q738" i="2" a="1"/>
  <c r="Q3536" i="2" a="1"/>
  <c r="O738" i="2" a="1"/>
  <c r="M738" i="2" a="1"/>
  <c r="E365" i="48" a="1"/>
  <c r="E365" i="48" l="1"/>
  <c r="E3535" i="2"/>
  <c r="N3537" i="2"/>
  <c r="P3537" i="2"/>
  <c r="D3536" i="2"/>
  <c r="E737" i="2"/>
  <c r="F3538" i="2"/>
  <c r="J3538" i="2"/>
  <c r="H3538" i="2"/>
  <c r="K3538" i="2"/>
  <c r="I3538" i="2"/>
  <c r="G3538" i="2"/>
  <c r="M3536" i="2"/>
  <c r="O3536" i="2"/>
  <c r="Q3536" i="2"/>
  <c r="B3537" i="2"/>
  <c r="L3537" i="2"/>
  <c r="C3537" i="2"/>
  <c r="M738" i="2"/>
  <c r="O738" i="2"/>
  <c r="Q738" i="2"/>
  <c r="N739" i="2"/>
  <c r="C739" i="2"/>
  <c r="P739" i="2"/>
  <c r="N740" i="2"/>
  <c r="D738" i="2"/>
  <c r="B739" i="2"/>
  <c r="L739" i="2"/>
  <c r="O3537" i="2" a="1"/>
  <c r="O739" i="2" a="1"/>
  <c r="F3539" i="2" a="1"/>
  <c r="Q739" i="2" a="1"/>
  <c r="Q3537" i="2" a="1"/>
  <c r="M739" i="2" a="1"/>
  <c r="M3537" i="2" a="1"/>
  <c r="D3537" i="2" l="1"/>
  <c r="C3538" i="2"/>
  <c r="G3539" i="2"/>
  <c r="K3539" i="2"/>
  <c r="J3539" i="2"/>
  <c r="I3539" i="2"/>
  <c r="H3539" i="2"/>
  <c r="F3539" i="2"/>
  <c r="M3537" i="2"/>
  <c r="Q3537" i="2"/>
  <c r="O3537" i="2"/>
  <c r="E3536" i="2"/>
  <c r="N3538" i="2"/>
  <c r="P3538" i="2"/>
  <c r="B3538" i="2"/>
  <c r="L3538" i="2"/>
  <c r="E738" i="2"/>
  <c r="M739" i="2"/>
  <c r="Q739" i="2"/>
  <c r="O739" i="2"/>
  <c r="C740" i="2"/>
  <c r="D739" i="2"/>
  <c r="P740" i="2"/>
  <c r="L740" i="2"/>
  <c r="B740" i="2"/>
  <c r="F3540" i="2" a="1"/>
  <c r="Q740" i="2" a="1"/>
  <c r="Q3538" i="2" a="1"/>
  <c r="M3538" i="2" a="1"/>
  <c r="O740" i="2" a="1"/>
  <c r="M740" i="2" a="1"/>
  <c r="O3538" i="2" a="1"/>
  <c r="P3539" i="2" l="1"/>
  <c r="N3539" i="2"/>
  <c r="Q3538" i="2"/>
  <c r="M3538" i="2"/>
  <c r="O3538" i="2"/>
  <c r="G3540" i="2"/>
  <c r="I3540" i="2"/>
  <c r="F3540" i="2"/>
  <c r="K3540" i="2"/>
  <c r="J3540" i="2"/>
  <c r="H3540" i="2"/>
  <c r="D3538" i="2"/>
  <c r="L3539" i="2"/>
  <c r="B3539" i="2"/>
  <c r="E3537" i="2"/>
  <c r="C3539" i="2"/>
  <c r="E739" i="2"/>
  <c r="O740" i="2"/>
  <c r="Q740" i="2"/>
  <c r="M740" i="2"/>
  <c r="D740" i="2"/>
  <c r="F3541" i="2" a="1"/>
  <c r="M3539" i="2" a="1"/>
  <c r="Q3539" i="2" a="1"/>
  <c r="O3539" i="2" a="1"/>
  <c r="P3540" i="2" l="1"/>
  <c r="D3539" i="2"/>
  <c r="E3538" i="2"/>
  <c r="M3539" i="2"/>
  <c r="O3539" i="2"/>
  <c r="Q3539" i="2"/>
  <c r="K3541" i="2"/>
  <c r="J3541" i="2"/>
  <c r="I3541" i="2"/>
  <c r="H3541" i="2"/>
  <c r="G3541" i="2"/>
  <c r="F3541" i="2"/>
  <c r="B3540" i="2"/>
  <c r="L3540" i="2"/>
  <c r="C3540" i="2"/>
  <c r="N3540" i="2"/>
  <c r="E740" i="2"/>
  <c r="P741" i="2"/>
  <c r="C741" i="2"/>
  <c r="N741" i="2"/>
  <c r="N742" i="2"/>
  <c r="B741" i="2"/>
  <c r="L741" i="2"/>
  <c r="Q741" i="2" a="1"/>
  <c r="Q3540" i="2" a="1"/>
  <c r="M3540" i="2" a="1"/>
  <c r="F3542" i="2" a="1"/>
  <c r="O741" i="2" a="1"/>
  <c r="M741" i="2" a="1"/>
  <c r="O3540" i="2" a="1"/>
  <c r="N3541" i="2" l="1"/>
  <c r="P3541" i="2"/>
  <c r="C3541" i="2"/>
  <c r="M3540" i="2"/>
  <c r="O3540" i="2"/>
  <c r="Q3540" i="2"/>
  <c r="G3542" i="2"/>
  <c r="K3542" i="2"/>
  <c r="J3542" i="2"/>
  <c r="I3542" i="2"/>
  <c r="H3542" i="2"/>
  <c r="F3542" i="2"/>
  <c r="E3539" i="2"/>
  <c r="D3540" i="2"/>
  <c r="L3541" i="2"/>
  <c r="B3541" i="2"/>
  <c r="O741" i="2"/>
  <c r="M741" i="2"/>
  <c r="Q741" i="2"/>
  <c r="C742" i="2"/>
  <c r="D741" i="2"/>
  <c r="P742" i="2"/>
  <c r="L742" i="2"/>
  <c r="B742" i="2"/>
  <c r="F3543" i="2" a="1"/>
  <c r="Q742" i="2" a="1"/>
  <c r="Q3541" i="2" a="1"/>
  <c r="M3541" i="2" a="1"/>
  <c r="O3541" i="2" a="1"/>
  <c r="M742" i="2" a="1"/>
  <c r="O742" i="2" a="1"/>
  <c r="N3542" i="2" l="1"/>
  <c r="D3541" i="2"/>
  <c r="M3541" i="2"/>
  <c r="Q3541" i="2"/>
  <c r="O3541" i="2"/>
  <c r="P3542" i="2"/>
  <c r="I3543" i="2"/>
  <c r="G3543" i="2"/>
  <c r="F3543" i="2"/>
  <c r="K3543" i="2"/>
  <c r="J3543" i="2"/>
  <c r="H3543" i="2"/>
  <c r="B3542" i="2"/>
  <c r="L3542" i="2"/>
  <c r="C3542" i="2"/>
  <c r="E3540" i="2"/>
  <c r="E741" i="2"/>
  <c r="O742" i="2"/>
  <c r="M742" i="2"/>
  <c r="Q742" i="2"/>
  <c r="D742" i="2"/>
  <c r="P743" i="2"/>
  <c r="L743" i="2"/>
  <c r="B743" i="2"/>
  <c r="C743" i="2"/>
  <c r="N743" i="2"/>
  <c r="F3544" i="2" a="1"/>
  <c r="M3542" i="2" a="1"/>
  <c r="Q3542" i="2" a="1"/>
  <c r="M743" i="2" a="1"/>
  <c r="O3542" i="2" a="1"/>
  <c r="Q743" i="2" a="1"/>
  <c r="O743" i="2" a="1"/>
  <c r="D3542" i="2" l="1"/>
  <c r="N3543" i="2"/>
  <c r="P3543" i="2"/>
  <c r="E3541" i="2"/>
  <c r="O3542" i="2"/>
  <c r="Q3542" i="2"/>
  <c r="M3542" i="2"/>
  <c r="J3544" i="2"/>
  <c r="I3544" i="2"/>
  <c r="H3544" i="2"/>
  <c r="G3544" i="2"/>
  <c r="F3544" i="2"/>
  <c r="K3544" i="2"/>
  <c r="B3543" i="2"/>
  <c r="L3543" i="2"/>
  <c r="C3543" i="2"/>
  <c r="E742" i="2"/>
  <c r="Q743" i="2"/>
  <c r="O743" i="2"/>
  <c r="M743" i="2"/>
  <c r="D743" i="2"/>
  <c r="P744" i="2"/>
  <c r="P745" i="2"/>
  <c r="N745" i="2"/>
  <c r="C744" i="2"/>
  <c r="N744" i="2"/>
  <c r="L744" i="2"/>
  <c r="B744" i="2"/>
  <c r="M744" i="2" a="1"/>
  <c r="Q3543" i="2" a="1"/>
  <c r="O744" i="2" a="1"/>
  <c r="O3543" i="2" a="1"/>
  <c r="M3543" i="2" a="1"/>
  <c r="F3545" i="2" a="1"/>
  <c r="Q744" i="2" a="1"/>
  <c r="N3544" i="2" l="1"/>
  <c r="E3542" i="2"/>
  <c r="D3543" i="2"/>
  <c r="G3545" i="2"/>
  <c r="K3545" i="2"/>
  <c r="J3545" i="2"/>
  <c r="I3545" i="2"/>
  <c r="H3545" i="2"/>
  <c r="F3545" i="2"/>
  <c r="M3543" i="2"/>
  <c r="O3543" i="2"/>
  <c r="Q3543" i="2"/>
  <c r="B3544" i="2"/>
  <c r="L3544" i="2"/>
  <c r="P3544" i="2"/>
  <c r="C3544" i="2"/>
  <c r="E743" i="2"/>
  <c r="O744" i="2"/>
  <c r="Q744" i="2"/>
  <c r="M744" i="2"/>
  <c r="D744" i="2"/>
  <c r="B745" i="2"/>
  <c r="L745" i="2"/>
  <c r="D745" i="2" s="1"/>
  <c r="C745" i="2"/>
  <c r="F3546" i="2" a="1"/>
  <c r="M745" i="2" a="1"/>
  <c r="Q745" i="2" a="1"/>
  <c r="O745" i="2" a="1"/>
  <c r="O3544" i="2" a="1"/>
  <c r="Q3544" i="2" a="1"/>
  <c r="M3544" i="2" a="1"/>
  <c r="N3545" i="2" l="1"/>
  <c r="P3545" i="2"/>
  <c r="O3544" i="2"/>
  <c r="Q3544" i="2"/>
  <c r="M3544" i="2"/>
  <c r="I3546" i="2"/>
  <c r="G3546" i="2"/>
  <c r="F3546" i="2"/>
  <c r="J3546" i="2"/>
  <c r="K3546" i="2"/>
  <c r="H3546" i="2"/>
  <c r="D3544" i="2"/>
  <c r="B3545" i="2"/>
  <c r="L3545" i="2"/>
  <c r="E3543" i="2"/>
  <c r="C3545" i="2"/>
  <c r="E744" i="2"/>
  <c r="M745" i="2"/>
  <c r="Q745" i="2"/>
  <c r="O745" i="2"/>
  <c r="O3545" i="2" a="1"/>
  <c r="F3547" i="2" a="1"/>
  <c r="M3545" i="2" a="1"/>
  <c r="Q3545" i="2" a="1"/>
  <c r="E86" i="48" a="1"/>
  <c r="E86" i="48" l="1"/>
  <c r="C3546" i="2"/>
  <c r="D3545" i="2"/>
  <c r="E3544" i="2"/>
  <c r="O3545" i="2"/>
  <c r="Q3545" i="2"/>
  <c r="M3545" i="2"/>
  <c r="K3547" i="2"/>
  <c r="J3547" i="2"/>
  <c r="I3547" i="2"/>
  <c r="H3547" i="2"/>
  <c r="G3547" i="2"/>
  <c r="F3547" i="2"/>
  <c r="L3546" i="2"/>
  <c r="B3546" i="2"/>
  <c r="N3546" i="2"/>
  <c r="P3546" i="2"/>
  <c r="E745" i="2"/>
  <c r="P746" i="2"/>
  <c r="C746" i="2"/>
  <c r="N746" i="2"/>
  <c r="L746" i="2"/>
  <c r="B746" i="2"/>
  <c r="Q746" i="2" a="1"/>
  <c r="F3548" i="2" a="1"/>
  <c r="O746" i="2" a="1"/>
  <c r="M746" i="2" a="1"/>
  <c r="O3546" i="2" a="1"/>
  <c r="M3546" i="2" a="1"/>
  <c r="Q3546" i="2" a="1"/>
  <c r="E366" i="48" a="1"/>
  <c r="E366" i="48" l="1"/>
  <c r="M3546" i="2"/>
  <c r="Q3546" i="2"/>
  <c r="O3546" i="2"/>
  <c r="N3547" i="2"/>
  <c r="E3545" i="2"/>
  <c r="P3547" i="2"/>
  <c r="C3547" i="2"/>
  <c r="G3548" i="2"/>
  <c r="K3548" i="2"/>
  <c r="J3548" i="2"/>
  <c r="I3548" i="2"/>
  <c r="H3548" i="2"/>
  <c r="F3548" i="2"/>
  <c r="B3547" i="2"/>
  <c r="L3547" i="2"/>
  <c r="D3546" i="2"/>
  <c r="O746" i="2"/>
  <c r="Q746" i="2"/>
  <c r="M746" i="2"/>
  <c r="D746" i="2"/>
  <c r="P747" i="2"/>
  <c r="P748" i="2"/>
  <c r="L747" i="2"/>
  <c r="B747" i="2"/>
  <c r="C747" i="2"/>
  <c r="N747" i="2"/>
  <c r="Q3547" i="2" a="1"/>
  <c r="M3547" i="2" a="1"/>
  <c r="O747" i="2" a="1"/>
  <c r="M747" i="2" a="1"/>
  <c r="Q747" i="2" a="1"/>
  <c r="O3547" i="2" a="1"/>
  <c r="F3549" i="2" a="1"/>
  <c r="N3548" i="2" l="1"/>
  <c r="E3546" i="2"/>
  <c r="M3547" i="2"/>
  <c r="Q3547" i="2"/>
  <c r="O3547" i="2"/>
  <c r="P3548" i="2"/>
  <c r="D3547" i="2"/>
  <c r="G3549" i="2"/>
  <c r="F3549" i="2"/>
  <c r="K3549" i="2"/>
  <c r="J3549" i="2"/>
  <c r="H3549" i="2"/>
  <c r="I3549" i="2"/>
  <c r="B3548" i="2"/>
  <c r="L3548" i="2"/>
  <c r="C3548" i="2"/>
  <c r="E746" i="2"/>
  <c r="Q747" i="2"/>
  <c r="M747" i="2"/>
  <c r="O747" i="2"/>
  <c r="N748" i="2"/>
  <c r="D747" i="2"/>
  <c r="L748" i="2"/>
  <c r="B748" i="2"/>
  <c r="C748" i="2"/>
  <c r="M748" i="2" a="1"/>
  <c r="Q748" i="2" a="1"/>
  <c r="Q3548" i="2" a="1"/>
  <c r="O3548" i="2" a="1"/>
  <c r="F3550" i="2" a="1"/>
  <c r="M3548" i="2" a="1"/>
  <c r="O748" i="2" a="1"/>
  <c r="P3549" i="2" l="1"/>
  <c r="D3548" i="2"/>
  <c r="C3549" i="2"/>
  <c r="E3547" i="2"/>
  <c r="O3548" i="2"/>
  <c r="Q3548" i="2"/>
  <c r="M3548" i="2"/>
  <c r="K3550" i="2"/>
  <c r="J3550" i="2"/>
  <c r="I3550" i="2"/>
  <c r="H3550" i="2"/>
  <c r="G3550" i="2"/>
  <c r="F3550" i="2"/>
  <c r="N3549" i="2"/>
  <c r="B3549" i="2"/>
  <c r="L3549" i="2"/>
  <c r="E747" i="2"/>
  <c r="O748" i="2"/>
  <c r="Q748" i="2"/>
  <c r="M748" i="2"/>
  <c r="N749" i="2"/>
  <c r="D748" i="2"/>
  <c r="P749" i="2"/>
  <c r="B749" i="2"/>
  <c r="L749" i="2"/>
  <c r="C749" i="2"/>
  <c r="M749" i="2" a="1"/>
  <c r="F3551" i="2" a="1"/>
  <c r="O3549" i="2" a="1"/>
  <c r="Q749" i="2" a="1"/>
  <c r="Q3549" i="2" a="1"/>
  <c r="O749" i="2" a="1"/>
  <c r="M3549" i="2" a="1"/>
  <c r="N3550" i="2" l="1"/>
  <c r="O3549" i="2"/>
  <c r="M3549" i="2"/>
  <c r="Q3549" i="2"/>
  <c r="E3548" i="2"/>
  <c r="C3550" i="2"/>
  <c r="P3550" i="2"/>
  <c r="G3551" i="2"/>
  <c r="K3551" i="2"/>
  <c r="I3551" i="2"/>
  <c r="J3551" i="2"/>
  <c r="H3551" i="2"/>
  <c r="F3551" i="2"/>
  <c r="B3550" i="2"/>
  <c r="L3550" i="2"/>
  <c r="D3549" i="2"/>
  <c r="E748" i="2"/>
  <c r="M749" i="2"/>
  <c r="O749" i="2"/>
  <c r="Q749" i="2"/>
  <c r="D749" i="2"/>
  <c r="N750" i="2"/>
  <c r="N751" i="2"/>
  <c r="B750" i="2"/>
  <c r="L750" i="2"/>
  <c r="C750" i="2"/>
  <c r="P750" i="2"/>
  <c r="M3550" i="2" a="1"/>
  <c r="M750" i="2" a="1"/>
  <c r="Q750" i="2" a="1"/>
  <c r="O3550" i="2" a="1"/>
  <c r="O750" i="2" a="1"/>
  <c r="F3552" i="2" a="1"/>
  <c r="Q3550" i="2" a="1"/>
  <c r="N3551" i="2" l="1"/>
  <c r="E3549" i="2"/>
  <c r="D3550" i="2"/>
  <c r="P3551" i="2"/>
  <c r="Q3550" i="2"/>
  <c r="O3550" i="2"/>
  <c r="M3550" i="2"/>
  <c r="F3552" i="2"/>
  <c r="J3552" i="2"/>
  <c r="K3552" i="2"/>
  <c r="H3552" i="2"/>
  <c r="I3552" i="2"/>
  <c r="G3552" i="2"/>
  <c r="B3551" i="2"/>
  <c r="L3551" i="2"/>
  <c r="C3551" i="2"/>
  <c r="E749" i="2"/>
  <c r="O750" i="2"/>
  <c r="Q750" i="2"/>
  <c r="M750" i="2"/>
  <c r="C751" i="2"/>
  <c r="D750" i="2"/>
  <c r="P751" i="2"/>
  <c r="L751" i="2"/>
  <c r="B751" i="2"/>
  <c r="O3551" i="2" a="1"/>
  <c r="Q3551" i="2" a="1"/>
  <c r="O751" i="2" a="1"/>
  <c r="F3553" i="2" a="1"/>
  <c r="Q751" i="2" a="1"/>
  <c r="M3551" i="2" a="1"/>
  <c r="M751" i="2" a="1"/>
  <c r="D3551" i="2" l="1"/>
  <c r="E3550" i="2"/>
  <c r="C3552" i="2"/>
  <c r="O3551" i="2"/>
  <c r="Q3551" i="2"/>
  <c r="M3551" i="2"/>
  <c r="K3553" i="2"/>
  <c r="H3553" i="2"/>
  <c r="J3553" i="2"/>
  <c r="I3553" i="2"/>
  <c r="G3553" i="2"/>
  <c r="F3553" i="2"/>
  <c r="P3552" i="2"/>
  <c r="N3552" i="2"/>
  <c r="B3552" i="2"/>
  <c r="L3552" i="2"/>
  <c r="E750" i="2"/>
  <c r="O751" i="2"/>
  <c r="Q751" i="2"/>
  <c r="M751" i="2"/>
  <c r="F3554" i="2" a="1"/>
  <c r="M3552" i="2" a="1"/>
  <c r="Q3552" i="2" a="1"/>
  <c r="O3552" i="2" a="1"/>
  <c r="E3551" i="2" l="1"/>
  <c r="O3552" i="2"/>
  <c r="M3552" i="2"/>
  <c r="Q3552" i="2"/>
  <c r="E751" i="2"/>
  <c r="C3553" i="2"/>
  <c r="P3553" i="2"/>
  <c r="G3554" i="2"/>
  <c r="K3554" i="2"/>
  <c r="J3554" i="2"/>
  <c r="I3554" i="2"/>
  <c r="H3554" i="2"/>
  <c r="F3554" i="2"/>
  <c r="N3553" i="2"/>
  <c r="L3553" i="2"/>
  <c r="B3553" i="2"/>
  <c r="D3552" i="2"/>
  <c r="D751" i="2"/>
  <c r="P752" i="2"/>
  <c r="B752" i="2"/>
  <c r="L752" i="2"/>
  <c r="C752" i="2"/>
  <c r="N752" i="2"/>
  <c r="O3553" i="2" a="1"/>
  <c r="M3553" i="2" a="1"/>
  <c r="M752" i="2" a="1"/>
  <c r="O752" i="2" a="1"/>
  <c r="Q3553" i="2" a="1"/>
  <c r="Q752" i="2" a="1"/>
  <c r="F3555" i="2" a="1"/>
  <c r="P3554" i="2" l="1"/>
  <c r="E3552" i="2"/>
  <c r="N3554" i="2"/>
  <c r="M3553" i="2"/>
  <c r="Q3553" i="2"/>
  <c r="O3553" i="2"/>
  <c r="D3553" i="2"/>
  <c r="I3555" i="2"/>
  <c r="G3555" i="2"/>
  <c r="F3555" i="2"/>
  <c r="K3555" i="2"/>
  <c r="J3555" i="2"/>
  <c r="H3555" i="2"/>
  <c r="C3554" i="2"/>
  <c r="B3554" i="2"/>
  <c r="L3554" i="2"/>
  <c r="Q752" i="2"/>
  <c r="O752" i="2"/>
  <c r="M752" i="2"/>
  <c r="P753" i="2"/>
  <c r="C753" i="2"/>
  <c r="D752" i="2"/>
  <c r="N754" i="2"/>
  <c r="N753" i="2"/>
  <c r="B753" i="2"/>
  <c r="L753" i="2"/>
  <c r="O753" i="2" a="1"/>
  <c r="F3556" i="2" a="1"/>
  <c r="O3554" i="2" a="1"/>
  <c r="M3554" i="2" a="1"/>
  <c r="M753" i="2" a="1"/>
  <c r="Q3554" i="2" a="1"/>
  <c r="Q753" i="2" a="1"/>
  <c r="D3554" i="2" l="1"/>
  <c r="N3555" i="2"/>
  <c r="E3553" i="2"/>
  <c r="P3555" i="2"/>
  <c r="K3556" i="2"/>
  <c r="J3556" i="2"/>
  <c r="I3556" i="2"/>
  <c r="H3556" i="2"/>
  <c r="G3556" i="2"/>
  <c r="F3556" i="2"/>
  <c r="O3554" i="2"/>
  <c r="Q3554" i="2"/>
  <c r="M3554" i="2"/>
  <c r="B3555" i="2"/>
  <c r="L3555" i="2"/>
  <c r="C3555" i="2"/>
  <c r="E752" i="2"/>
  <c r="Q753" i="2"/>
  <c r="M753" i="2"/>
  <c r="O753" i="2"/>
  <c r="D753" i="2"/>
  <c r="P754" i="2"/>
  <c r="C754" i="2"/>
  <c r="L754" i="2"/>
  <c r="B754" i="2"/>
  <c r="O754" i="2" a="1"/>
  <c r="M754" i="2" a="1"/>
  <c r="F3557" i="2" a="1"/>
  <c r="O3555" i="2" a="1"/>
  <c r="Q3555" i="2" a="1"/>
  <c r="Q754" i="2" a="1"/>
  <c r="M3555" i="2" a="1"/>
  <c r="E3554" i="2" l="1"/>
  <c r="P3556" i="2"/>
  <c r="D3555" i="2"/>
  <c r="C3556" i="2"/>
  <c r="N3556" i="2"/>
  <c r="M3555" i="2"/>
  <c r="O3555" i="2"/>
  <c r="Q3555" i="2"/>
  <c r="G3557" i="2"/>
  <c r="K3557" i="2"/>
  <c r="I3557" i="2"/>
  <c r="H3557" i="2"/>
  <c r="F3557" i="2"/>
  <c r="J3557" i="2"/>
  <c r="B3556" i="2"/>
  <c r="L3556" i="2"/>
  <c r="E753" i="2"/>
  <c r="Q754" i="2"/>
  <c r="O754" i="2"/>
  <c r="M754" i="2"/>
  <c r="O3556" i="2" a="1"/>
  <c r="Q3556" i="2" a="1"/>
  <c r="M3556" i="2" a="1"/>
  <c r="F3558" i="2" a="1"/>
  <c r="E367" i="48" a="1"/>
  <c r="E367" i="48" l="1"/>
  <c r="P3557" i="2"/>
  <c r="N3557" i="2"/>
  <c r="O3556" i="2"/>
  <c r="M3556" i="2"/>
  <c r="Q3556" i="2"/>
  <c r="E754" i="2"/>
  <c r="D3556" i="2"/>
  <c r="I3558" i="2"/>
  <c r="G3558" i="2"/>
  <c r="F3558" i="2"/>
  <c r="K3558" i="2"/>
  <c r="J3558" i="2"/>
  <c r="H3558" i="2"/>
  <c r="B3557" i="2"/>
  <c r="L3557" i="2"/>
  <c r="C3557" i="2"/>
  <c r="E3555" i="2"/>
  <c r="P755" i="2"/>
  <c r="D754" i="2"/>
  <c r="L755" i="2"/>
  <c r="B755" i="2"/>
  <c r="C755" i="2"/>
  <c r="N755" i="2"/>
  <c r="O3557" i="2" a="1"/>
  <c r="O755" i="2" a="1"/>
  <c r="Q755" i="2" a="1"/>
  <c r="F3559" i="2" a="1"/>
  <c r="M755" i="2" a="1"/>
  <c r="M3557" i="2" a="1"/>
  <c r="Q3557" i="2" a="1"/>
  <c r="E87" i="48" a="1"/>
  <c r="E87" i="48" l="1"/>
  <c r="D3557" i="2"/>
  <c r="P3558" i="2"/>
  <c r="E3556" i="2"/>
  <c r="C3558" i="2"/>
  <c r="O3557" i="2"/>
  <c r="Q3557" i="2"/>
  <c r="M3557" i="2"/>
  <c r="K3559" i="2"/>
  <c r="J3559" i="2"/>
  <c r="I3559" i="2"/>
  <c r="H3559" i="2"/>
  <c r="G3559" i="2"/>
  <c r="F3559" i="2"/>
  <c r="L3558" i="2"/>
  <c r="B3558" i="2"/>
  <c r="N3558" i="2"/>
  <c r="O755" i="2"/>
  <c r="M755" i="2"/>
  <c r="Q755" i="2"/>
  <c r="P756" i="2"/>
  <c r="D755" i="2"/>
  <c r="C756" i="2"/>
  <c r="N756" i="2"/>
  <c r="L756" i="2"/>
  <c r="B756" i="2"/>
  <c r="O756" i="2" a="1"/>
  <c r="O3558" i="2" a="1"/>
  <c r="M756" i="2" a="1"/>
  <c r="F3560" i="2" a="1"/>
  <c r="Q756" i="2" a="1"/>
  <c r="Q3558" i="2" a="1"/>
  <c r="M3558" i="2" a="1"/>
  <c r="P3559" i="2" l="1"/>
  <c r="N3559" i="2"/>
  <c r="Q3558" i="2"/>
  <c r="O3558" i="2"/>
  <c r="M3558" i="2"/>
  <c r="C3559" i="2"/>
  <c r="E3557" i="2"/>
  <c r="I3560" i="2"/>
  <c r="H3560" i="2"/>
  <c r="F3560" i="2"/>
  <c r="J3560" i="2"/>
  <c r="G3560" i="2"/>
  <c r="K3560" i="2"/>
  <c r="B3559" i="2"/>
  <c r="L3559" i="2"/>
  <c r="D3558" i="2"/>
  <c r="E755" i="2"/>
  <c r="Q756" i="2"/>
  <c r="O756" i="2"/>
  <c r="M756" i="2"/>
  <c r="D756" i="2"/>
  <c r="P757" i="2"/>
  <c r="C757" i="2"/>
  <c r="N757" i="2"/>
  <c r="L757" i="2"/>
  <c r="B757" i="2"/>
  <c r="O3559" i="2" a="1"/>
  <c r="Q3559" i="2" a="1"/>
  <c r="M757" i="2" a="1"/>
  <c r="F3561" i="2" a="1"/>
  <c r="O757" i="2" a="1"/>
  <c r="M3559" i="2" a="1"/>
  <c r="Q757" i="2" a="1"/>
  <c r="D3559" i="2" l="1"/>
  <c r="N3560" i="2"/>
  <c r="E3558" i="2"/>
  <c r="M3559" i="2"/>
  <c r="Q3559" i="2"/>
  <c r="O3559" i="2"/>
  <c r="I3561" i="2"/>
  <c r="G3561" i="2"/>
  <c r="F3561" i="2"/>
  <c r="K3561" i="2"/>
  <c r="H3561" i="2"/>
  <c r="J3561" i="2"/>
  <c r="P3560" i="2"/>
  <c r="B3560" i="2"/>
  <c r="L3560" i="2"/>
  <c r="C3560" i="2"/>
  <c r="E756" i="2"/>
  <c r="Q757" i="2"/>
  <c r="O757" i="2"/>
  <c r="M757" i="2"/>
  <c r="N758" i="2"/>
  <c r="C758" i="2"/>
  <c r="P758" i="2"/>
  <c r="N759" i="2"/>
  <c r="B758" i="2"/>
  <c r="L758" i="2"/>
  <c r="D757" i="2"/>
  <c r="O758" i="2" a="1"/>
  <c r="O3560" i="2" a="1"/>
  <c r="Q3560" i="2" a="1"/>
  <c r="Q758" i="2" a="1"/>
  <c r="M758" i="2" a="1"/>
  <c r="F3562" i="2" a="1"/>
  <c r="M3560" i="2" a="1"/>
  <c r="P3561" i="2" l="1"/>
  <c r="D3560" i="2"/>
  <c r="N3561" i="2"/>
  <c r="E3559" i="2"/>
  <c r="O3560" i="2"/>
  <c r="Q3560" i="2"/>
  <c r="M3560" i="2"/>
  <c r="K3562" i="2"/>
  <c r="J3562" i="2"/>
  <c r="I3562" i="2"/>
  <c r="H3562" i="2"/>
  <c r="G3562" i="2"/>
  <c r="F3562" i="2"/>
  <c r="B3561" i="2"/>
  <c r="L3561" i="2"/>
  <c r="C3561" i="2"/>
  <c r="E757" i="2"/>
  <c r="Q758" i="2"/>
  <c r="M758" i="2"/>
  <c r="O758" i="2"/>
  <c r="D758" i="2"/>
  <c r="P759" i="2"/>
  <c r="B759" i="2"/>
  <c r="L759" i="2"/>
  <c r="C759" i="2"/>
  <c r="Q759" i="2" a="1"/>
  <c r="F3563" i="2" a="1"/>
  <c r="O3561" i="2" a="1"/>
  <c r="M759" i="2" a="1"/>
  <c r="Q3561" i="2" a="1"/>
  <c r="O759" i="2" a="1"/>
  <c r="M3561" i="2" a="1"/>
  <c r="E3560" i="2" l="1"/>
  <c r="N3562" i="2"/>
  <c r="D3561" i="2"/>
  <c r="C3562" i="2"/>
  <c r="P3562" i="2"/>
  <c r="M3561" i="2"/>
  <c r="O3561" i="2"/>
  <c r="Q3561" i="2"/>
  <c r="G3563" i="2"/>
  <c r="K3563" i="2"/>
  <c r="J3563" i="2"/>
  <c r="I3563" i="2"/>
  <c r="H3563" i="2"/>
  <c r="F3563" i="2"/>
  <c r="B3562" i="2"/>
  <c r="L3562" i="2"/>
  <c r="E758" i="2"/>
  <c r="O759" i="2"/>
  <c r="M759" i="2"/>
  <c r="Q759" i="2"/>
  <c r="C760" i="2"/>
  <c r="D759" i="2"/>
  <c r="P761" i="2"/>
  <c r="N761" i="2"/>
  <c r="P760" i="2"/>
  <c r="N760" i="2" s="1"/>
  <c r="B760" i="2"/>
  <c r="L760" i="2"/>
  <c r="M3562" i="2" a="1"/>
  <c r="O3562" i="2" a="1"/>
  <c r="M760" i="2" a="1"/>
  <c r="Q760" i="2" a="1"/>
  <c r="O760" i="2" a="1"/>
  <c r="F3564" i="2" a="1"/>
  <c r="Q3562" i="2" a="1"/>
  <c r="P3563" i="2" l="1"/>
  <c r="D3562" i="2"/>
  <c r="Q3562" i="2"/>
  <c r="M3562" i="2"/>
  <c r="O3562" i="2"/>
  <c r="N3563" i="2"/>
  <c r="I3564" i="2"/>
  <c r="F3564" i="2"/>
  <c r="K3564" i="2"/>
  <c r="J3564" i="2"/>
  <c r="H3564" i="2"/>
  <c r="G3564" i="2"/>
  <c r="B3563" i="2"/>
  <c r="L3563" i="2"/>
  <c r="C3563" i="2"/>
  <c r="E3561" i="2"/>
  <c r="E759" i="2"/>
  <c r="Q760" i="2"/>
  <c r="M760" i="2"/>
  <c r="O760" i="2"/>
  <c r="D760" i="2"/>
  <c r="C761" i="2"/>
  <c r="L761" i="2"/>
  <c r="D761" i="2" s="1"/>
  <c r="B761" i="2"/>
  <c r="O3563" i="2" a="1"/>
  <c r="O761" i="2" a="1"/>
  <c r="M761" i="2" a="1"/>
  <c r="Q3563" i="2" a="1"/>
  <c r="F3565" i="2" a="1"/>
  <c r="Q761" i="2" a="1"/>
  <c r="M3563" i="2" a="1"/>
  <c r="C3564" i="2" l="1"/>
  <c r="N3564" i="2"/>
  <c r="E3562" i="2"/>
  <c r="D3563" i="2"/>
  <c r="P3564" i="2"/>
  <c r="O3563" i="2"/>
  <c r="Q3563" i="2"/>
  <c r="M3563" i="2"/>
  <c r="K3565" i="2"/>
  <c r="J3565" i="2"/>
  <c r="I3565" i="2"/>
  <c r="H3565" i="2"/>
  <c r="G3565" i="2"/>
  <c r="F3565" i="2"/>
  <c r="L3564" i="2"/>
  <c r="B3564" i="2"/>
  <c r="E760" i="2"/>
  <c r="O761" i="2"/>
  <c r="M761" i="2"/>
  <c r="Q761" i="2"/>
  <c r="P762" i="2"/>
  <c r="C762" i="2"/>
  <c r="P763" i="2"/>
  <c r="N762" i="2"/>
  <c r="B762" i="2"/>
  <c r="L762" i="2"/>
  <c r="O762" i="2" a="1"/>
  <c r="Q3564" i="2" a="1"/>
  <c r="F3566" i="2" a="1"/>
  <c r="M3564" i="2" a="1"/>
  <c r="O3564" i="2" a="1"/>
  <c r="M762" i="2" a="1"/>
  <c r="Q762" i="2" a="1"/>
  <c r="M3564" i="2" l="1"/>
  <c r="Q3564" i="2"/>
  <c r="O3564" i="2"/>
  <c r="E3563" i="2"/>
  <c r="P3565" i="2"/>
  <c r="D3564" i="2"/>
  <c r="C3565" i="2"/>
  <c r="N3565" i="2"/>
  <c r="G3566" i="2"/>
  <c r="F3566" i="2"/>
  <c r="H3566" i="2"/>
  <c r="K3566" i="2"/>
  <c r="J3566" i="2"/>
  <c r="I3566" i="2"/>
  <c r="B3565" i="2"/>
  <c r="L3565" i="2"/>
  <c r="E761" i="2"/>
  <c r="O762" i="2"/>
  <c r="Q762" i="2"/>
  <c r="M762" i="2"/>
  <c r="N764" i="2"/>
  <c r="B763" i="2"/>
  <c r="L763" i="2"/>
  <c r="D762" i="2"/>
  <c r="C763" i="2"/>
  <c r="N763" i="2"/>
  <c r="Q3565" i="2" a="1"/>
  <c r="M3565" i="2" a="1"/>
  <c r="Q763" i="2" a="1"/>
  <c r="O763" i="2" a="1"/>
  <c r="M763" i="2" a="1"/>
  <c r="F3567" i="2" a="1"/>
  <c r="O3565" i="2" a="1"/>
  <c r="P3566" i="2" l="1"/>
  <c r="E3564" i="2"/>
  <c r="C3566" i="2"/>
  <c r="M3565" i="2"/>
  <c r="Q3565" i="2"/>
  <c r="O3565" i="2"/>
  <c r="N3566" i="2"/>
  <c r="D3565" i="2"/>
  <c r="I3567" i="2"/>
  <c r="G3567" i="2"/>
  <c r="F3567" i="2"/>
  <c r="K3567" i="2"/>
  <c r="J3567" i="2"/>
  <c r="H3567" i="2"/>
  <c r="B3566" i="2"/>
  <c r="L3566" i="2"/>
  <c r="E762" i="2"/>
  <c r="Q763" i="2"/>
  <c r="O763" i="2"/>
  <c r="M763" i="2"/>
  <c r="D763" i="2"/>
  <c r="C764" i="2"/>
  <c r="P764" i="2"/>
  <c r="L764" i="2"/>
  <c r="B764" i="2"/>
  <c r="O764" i="2" a="1"/>
  <c r="Q764" i="2" a="1"/>
  <c r="O3566" i="2" a="1"/>
  <c r="F3568" i="2" a="1"/>
  <c r="M3566" i="2" a="1"/>
  <c r="M764" i="2" a="1"/>
  <c r="Q3566" i="2" a="1"/>
  <c r="E368" i="48" a="1"/>
  <c r="E368" i="48" l="1"/>
  <c r="N3567" i="2"/>
  <c r="D3566" i="2"/>
  <c r="M3566" i="2"/>
  <c r="Q3566" i="2"/>
  <c r="O3566" i="2"/>
  <c r="P3567" i="2"/>
  <c r="E3565" i="2"/>
  <c r="J3568" i="2"/>
  <c r="I3568" i="2"/>
  <c r="H3568" i="2"/>
  <c r="N3568" i="2" s="1"/>
  <c r="F3568" i="2"/>
  <c r="G3568" i="2"/>
  <c r="K3568" i="2"/>
  <c r="C3567" i="2"/>
  <c r="B3567" i="2"/>
  <c r="L3567" i="2"/>
  <c r="E763" i="2"/>
  <c r="Q764" i="2"/>
  <c r="O764" i="2"/>
  <c r="M764" i="2"/>
  <c r="P765" i="2"/>
  <c r="C765" i="2"/>
  <c r="D764" i="2"/>
  <c r="N765" i="2"/>
  <c r="L765" i="2"/>
  <c r="B765" i="2"/>
  <c r="F3569" i="2" a="1"/>
  <c r="O765" i="2" a="1"/>
  <c r="Q765" i="2" a="1"/>
  <c r="Q3567" i="2" a="1"/>
  <c r="M765" i="2" a="1"/>
  <c r="M3567" i="2" a="1"/>
  <c r="O3567" i="2" a="1"/>
  <c r="D3567" i="2" l="1"/>
  <c r="E3566" i="2"/>
  <c r="F3569" i="2"/>
  <c r="I3569" i="2"/>
  <c r="G3569" i="2"/>
  <c r="K3569" i="2"/>
  <c r="H3569" i="2"/>
  <c r="J3569" i="2"/>
  <c r="M3567" i="2"/>
  <c r="O3567" i="2"/>
  <c r="Q3567" i="2"/>
  <c r="C3568" i="2"/>
  <c r="B3568" i="2"/>
  <c r="L3568" i="2"/>
  <c r="P3568" i="2"/>
  <c r="E764" i="2"/>
  <c r="Q765" i="2"/>
  <c r="M765" i="2"/>
  <c r="O765" i="2"/>
  <c r="C766" i="2"/>
  <c r="D765" i="2"/>
  <c r="P766" i="2"/>
  <c r="N766" i="2"/>
  <c r="B766" i="2"/>
  <c r="L766" i="2"/>
  <c r="Q3568" i="2" a="1"/>
  <c r="O766" i="2" a="1"/>
  <c r="M3568" i="2" a="1"/>
  <c r="F3570" i="2" a="1"/>
  <c r="Q766" i="2" a="1"/>
  <c r="M766" i="2" a="1"/>
  <c r="O3568" i="2" a="1"/>
  <c r="E88" i="48" a="1"/>
  <c r="E88" i="48" l="1"/>
  <c r="P3569" i="2"/>
  <c r="N3569" i="2"/>
  <c r="C3569" i="2"/>
  <c r="O3568" i="2"/>
  <c r="Q3568" i="2"/>
  <c r="M3568" i="2"/>
  <c r="I3570" i="2"/>
  <c r="G3570" i="2"/>
  <c r="F3570" i="2"/>
  <c r="K3570" i="2"/>
  <c r="J3570" i="2"/>
  <c r="H3570" i="2"/>
  <c r="D3568" i="2"/>
  <c r="E3567" i="2"/>
  <c r="B3569" i="2"/>
  <c r="L3569" i="2"/>
  <c r="E765" i="2"/>
  <c r="Q766" i="2"/>
  <c r="O766" i="2"/>
  <c r="M766" i="2"/>
  <c r="F3571" i="2" a="1"/>
  <c r="Q3569" i="2" a="1"/>
  <c r="M3569" i="2" a="1"/>
  <c r="O3569" i="2" a="1"/>
  <c r="P3570" i="2" l="1"/>
  <c r="E766" i="2"/>
  <c r="E3568" i="2"/>
  <c r="D3569" i="2"/>
  <c r="N3570" i="2"/>
  <c r="M3569" i="2"/>
  <c r="Q3569" i="2"/>
  <c r="O3569" i="2"/>
  <c r="J3571" i="2"/>
  <c r="I3571" i="2"/>
  <c r="H3571" i="2"/>
  <c r="G3571" i="2"/>
  <c r="F3571" i="2"/>
  <c r="K3571" i="2"/>
  <c r="C3570" i="2"/>
  <c r="B3570" i="2"/>
  <c r="L3570" i="2"/>
  <c r="D766" i="2"/>
  <c r="P767" i="2"/>
  <c r="P768" i="2"/>
  <c r="N767" i="2"/>
  <c r="L767" i="2"/>
  <c r="B767" i="2"/>
  <c r="C767" i="2"/>
  <c r="Q3570" i="2" a="1"/>
  <c r="F3572" i="2" a="1"/>
  <c r="O767" i="2" a="1"/>
  <c r="Q767" i="2" a="1"/>
  <c r="M767" i="2" a="1"/>
  <c r="O3570" i="2" a="1"/>
  <c r="M3570" i="2" a="1"/>
  <c r="N3571" i="2" l="1"/>
  <c r="D3570" i="2"/>
  <c r="E3569" i="2"/>
  <c r="H3572" i="2"/>
  <c r="F3572" i="2"/>
  <c r="K3572" i="2"/>
  <c r="I3572" i="2"/>
  <c r="G3572" i="2"/>
  <c r="J3572" i="2"/>
  <c r="M3570" i="2"/>
  <c r="O3570" i="2"/>
  <c r="Q3570" i="2"/>
  <c r="C3571" i="2"/>
  <c r="B3571" i="2"/>
  <c r="L3571" i="2"/>
  <c r="P3571" i="2"/>
  <c r="O767" i="2"/>
  <c r="M767" i="2"/>
  <c r="Q767" i="2"/>
  <c r="N768" i="2"/>
  <c r="N769" i="2"/>
  <c r="C768" i="2"/>
  <c r="D767" i="2"/>
  <c r="L768" i="2"/>
  <c r="B768" i="2"/>
  <c r="O768" i="2" a="1"/>
  <c r="Q3571" i="2" a="1"/>
  <c r="M768" i="2" a="1"/>
  <c r="F3573" i="2" a="1"/>
  <c r="O3571" i="2" a="1"/>
  <c r="Q768" i="2" a="1"/>
  <c r="M3571" i="2" a="1"/>
  <c r="P3572" i="2" l="1"/>
  <c r="C3572" i="2"/>
  <c r="I3573" i="2"/>
  <c r="H3573" i="2"/>
  <c r="G3573" i="2"/>
  <c r="F3573" i="2"/>
  <c r="K3573" i="2"/>
  <c r="J3573" i="2"/>
  <c r="O3571" i="2"/>
  <c r="Q3571" i="2"/>
  <c r="M3571" i="2"/>
  <c r="D3571" i="2"/>
  <c r="L3572" i="2"/>
  <c r="B3572" i="2"/>
  <c r="E3570" i="2"/>
  <c r="N3572" i="2"/>
  <c r="E767" i="2"/>
  <c r="O768" i="2"/>
  <c r="Q768" i="2"/>
  <c r="M768" i="2"/>
  <c r="D768" i="2"/>
  <c r="C770" i="2"/>
  <c r="C769" i="2"/>
  <c r="P769" i="2"/>
  <c r="L769" i="2"/>
  <c r="B769" i="2"/>
  <c r="M769" i="2" a="1"/>
  <c r="Q3572" i="2" a="1"/>
  <c r="O769" i="2" a="1"/>
  <c r="Q770" i="2" a="1"/>
  <c r="F3574" i="2" a="1"/>
  <c r="M770" i="2" a="1"/>
  <c r="O3572" i="2" a="1"/>
  <c r="O770" i="2" a="1"/>
  <c r="Q769" i="2" a="1"/>
  <c r="M3572" i="2" a="1"/>
  <c r="Q3572" i="2" l="1"/>
  <c r="O3572" i="2"/>
  <c r="M3572" i="2"/>
  <c r="N3573" i="2"/>
  <c r="E3571" i="2"/>
  <c r="P3573" i="2"/>
  <c r="I3574" i="2"/>
  <c r="F3574" i="2"/>
  <c r="H3574" i="2"/>
  <c r="G3574" i="2"/>
  <c r="K3574" i="2"/>
  <c r="J3574" i="2"/>
  <c r="C3573" i="2"/>
  <c r="B3573" i="2"/>
  <c r="L3573" i="2"/>
  <c r="D3572" i="2"/>
  <c r="E768" i="2"/>
  <c r="O769" i="2"/>
  <c r="Q769" i="2"/>
  <c r="M769" i="2"/>
  <c r="O770" i="2"/>
  <c r="Q770" i="2"/>
  <c r="M770" i="2"/>
  <c r="P770" i="2"/>
  <c r="D769" i="2"/>
  <c r="N770" i="2"/>
  <c r="B770" i="2"/>
  <c r="L770" i="2"/>
  <c r="M3573" i="2" a="1"/>
  <c r="O3573" i="2" a="1"/>
  <c r="Q3573" i="2" a="1"/>
  <c r="F3575" i="2" a="1"/>
  <c r="E3572" i="2" l="1"/>
  <c r="P3574" i="2"/>
  <c r="D3573" i="2"/>
  <c r="N3574" i="2"/>
  <c r="I3575" i="2"/>
  <c r="K3575" i="2"/>
  <c r="G3575" i="2"/>
  <c r="J3575" i="2"/>
  <c r="H3575" i="2"/>
  <c r="F3575" i="2"/>
  <c r="M3573" i="2"/>
  <c r="O3573" i="2"/>
  <c r="Q3573" i="2"/>
  <c r="L3574" i="2"/>
  <c r="B3574" i="2"/>
  <c r="C3574" i="2"/>
  <c r="E769" i="2"/>
  <c r="E770" i="2"/>
  <c r="C771" i="2"/>
  <c r="N771" i="2"/>
  <c r="P772" i="2"/>
  <c r="P771" i="2"/>
  <c r="L771" i="2"/>
  <c r="B771" i="2"/>
  <c r="D770" i="2"/>
  <c r="M771" i="2" a="1"/>
  <c r="F3576" i="2" a="1"/>
  <c r="O771" i="2" a="1"/>
  <c r="Q771" i="2" a="1"/>
  <c r="M3574" i="2" a="1"/>
  <c r="O3574" i="2" a="1"/>
  <c r="Q3574" i="2" a="1"/>
  <c r="D3574" i="2" l="1"/>
  <c r="C3575" i="2"/>
  <c r="N3575" i="2"/>
  <c r="P3575" i="2"/>
  <c r="J3576" i="2"/>
  <c r="I3576" i="2"/>
  <c r="H3576" i="2"/>
  <c r="G3576" i="2"/>
  <c r="F3576" i="2"/>
  <c r="K3576" i="2"/>
  <c r="O3574" i="2"/>
  <c r="Q3574" i="2"/>
  <c r="M3574" i="2"/>
  <c r="B3575" i="2"/>
  <c r="L3575" i="2"/>
  <c r="E3573" i="2"/>
  <c r="Q771" i="2"/>
  <c r="M771" i="2"/>
  <c r="O771" i="2"/>
  <c r="N772" i="2"/>
  <c r="C772" i="2"/>
  <c r="P773" i="2"/>
  <c r="L772" i="2"/>
  <c r="B772" i="2"/>
  <c r="D771" i="2"/>
  <c r="O3575" i="2" a="1"/>
  <c r="O772" i="2" a="1"/>
  <c r="Q3575" i="2" a="1"/>
  <c r="Q772" i="2" a="1"/>
  <c r="M3575" i="2" a="1"/>
  <c r="M772" i="2" a="1"/>
  <c r="F3577" i="2" a="1"/>
  <c r="N3576" i="2" l="1"/>
  <c r="Q3575" i="2"/>
  <c r="M3575" i="2"/>
  <c r="O3575" i="2"/>
  <c r="E3574" i="2"/>
  <c r="D3575" i="2"/>
  <c r="K3577" i="2"/>
  <c r="I3577" i="2"/>
  <c r="H3577" i="2"/>
  <c r="G3577" i="2"/>
  <c r="F3577" i="2"/>
  <c r="J3577" i="2"/>
  <c r="C3576" i="2"/>
  <c r="B3576" i="2"/>
  <c r="L3576" i="2"/>
  <c r="P3576" i="2"/>
  <c r="E771" i="2"/>
  <c r="Q772" i="2"/>
  <c r="O772" i="2"/>
  <c r="M772" i="2"/>
  <c r="F3578" i="2" a="1"/>
  <c r="Q3576" i="2" a="1"/>
  <c r="O3576" i="2" a="1"/>
  <c r="M3576" i="2" a="1"/>
  <c r="E369" i="48" a="1"/>
  <c r="E369" i="48" l="1"/>
  <c r="N3577" i="2"/>
  <c r="P3577" i="2"/>
  <c r="C3577" i="2"/>
  <c r="E3575" i="2"/>
  <c r="M3576" i="2"/>
  <c r="O3576" i="2"/>
  <c r="Q3576" i="2"/>
  <c r="F3578" i="2"/>
  <c r="K3578" i="2"/>
  <c r="I3578" i="2"/>
  <c r="G3578" i="2"/>
  <c r="J3578" i="2"/>
  <c r="H3578" i="2"/>
  <c r="B3577" i="2"/>
  <c r="L3577" i="2"/>
  <c r="D3576" i="2"/>
  <c r="E772" i="2"/>
  <c r="D772" i="2"/>
  <c r="N773" i="2"/>
  <c r="P774" i="2"/>
  <c r="L773" i="2"/>
  <c r="B773" i="2"/>
  <c r="C773" i="2"/>
  <c r="Q3577" i="2" a="1"/>
  <c r="M773" i="2" a="1"/>
  <c r="Q773" i="2" a="1"/>
  <c r="O773" i="2" a="1"/>
  <c r="M3577" i="2" a="1"/>
  <c r="F3579" i="2" a="1"/>
  <c r="O3577" i="2" a="1"/>
  <c r="D3577" i="2" l="1"/>
  <c r="M3577" i="2"/>
  <c r="Q3577" i="2"/>
  <c r="O3577" i="2"/>
  <c r="C3578" i="2"/>
  <c r="P3578" i="2"/>
  <c r="N3578" i="2"/>
  <c r="J3579" i="2"/>
  <c r="I3579" i="2"/>
  <c r="H3579" i="2"/>
  <c r="G3579" i="2"/>
  <c r="F3579" i="2"/>
  <c r="K3579" i="2"/>
  <c r="B3578" i="2"/>
  <c r="L3578" i="2"/>
  <c r="E3576" i="2"/>
  <c r="M773" i="2"/>
  <c r="Q773" i="2"/>
  <c r="O773" i="2"/>
  <c r="D773" i="2"/>
  <c r="C774" i="2"/>
  <c r="N774" i="2"/>
  <c r="B774" i="2"/>
  <c r="L774" i="2"/>
  <c r="F3580" i="2" a="1"/>
  <c r="Q3578" i="2" a="1"/>
  <c r="Q774" i="2" a="1"/>
  <c r="O3578" i="2" a="1"/>
  <c r="M774" i="2" a="1"/>
  <c r="M3578" i="2" a="1"/>
  <c r="O774" i="2" a="1"/>
  <c r="E3577" i="2" l="1"/>
  <c r="O3578" i="2"/>
  <c r="M3578" i="2"/>
  <c r="Q3578" i="2"/>
  <c r="D3578" i="2"/>
  <c r="N3579" i="2"/>
  <c r="H3580" i="2"/>
  <c r="G3580" i="2"/>
  <c r="F3580" i="2"/>
  <c r="J3580" i="2"/>
  <c r="K3580" i="2"/>
  <c r="I3580" i="2"/>
  <c r="B3579" i="2"/>
  <c r="L3579" i="2"/>
  <c r="C3579" i="2"/>
  <c r="P3579" i="2"/>
  <c r="E773" i="2"/>
  <c r="O774" i="2"/>
  <c r="Q774" i="2"/>
  <c r="M774" i="2"/>
  <c r="C775" i="2"/>
  <c r="N775" i="2"/>
  <c r="P775" i="2"/>
  <c r="D774" i="2"/>
  <c r="L775" i="2"/>
  <c r="B775" i="2"/>
  <c r="M3579" i="2" a="1"/>
  <c r="F3581" i="2" a="1"/>
  <c r="Q3579" i="2" a="1"/>
  <c r="O775" i="2" a="1"/>
  <c r="Q775" i="2" a="1"/>
  <c r="M775" i="2" a="1"/>
  <c r="O3579" i="2" a="1"/>
  <c r="E3578" i="2" l="1"/>
  <c r="M3579" i="2"/>
  <c r="O3579" i="2"/>
  <c r="Q3579" i="2"/>
  <c r="J3581" i="2"/>
  <c r="F3581" i="2"/>
  <c r="I3581" i="2"/>
  <c r="G3581" i="2"/>
  <c r="K3581" i="2"/>
  <c r="H3581" i="2"/>
  <c r="P3580" i="2"/>
  <c r="B3580" i="2"/>
  <c r="L3580" i="2"/>
  <c r="C3580" i="2"/>
  <c r="D3579" i="2"/>
  <c r="N3580" i="2"/>
  <c r="E774" i="2"/>
  <c r="Q775" i="2"/>
  <c r="M775" i="2"/>
  <c r="O775" i="2"/>
  <c r="D775" i="2"/>
  <c r="P776" i="2"/>
  <c r="C776" i="2"/>
  <c r="L776" i="2"/>
  <c r="B776" i="2"/>
  <c r="N776" i="2"/>
  <c r="O3580" i="2" a="1"/>
  <c r="F3582" i="2" a="1"/>
  <c r="O776" i="2" a="1"/>
  <c r="M776" i="2" a="1"/>
  <c r="M3580" i="2" a="1"/>
  <c r="Q3580" i="2" a="1"/>
  <c r="Q776" i="2" a="1"/>
  <c r="E89" i="48" a="1"/>
  <c r="E89" i="48" l="1"/>
  <c r="D3580" i="2"/>
  <c r="P3581" i="2"/>
  <c r="O3580" i="2"/>
  <c r="Q3580" i="2"/>
  <c r="M3580" i="2"/>
  <c r="K3582" i="2"/>
  <c r="J3582" i="2"/>
  <c r="I3582" i="2"/>
  <c r="H3582" i="2"/>
  <c r="G3582" i="2"/>
  <c r="F3582" i="2"/>
  <c r="B3581" i="2"/>
  <c r="L3581" i="2"/>
  <c r="N3581" i="2"/>
  <c r="C3581" i="2"/>
  <c r="E3579" i="2"/>
  <c r="E775" i="2"/>
  <c r="O776" i="2"/>
  <c r="M776" i="2"/>
  <c r="Q776" i="2"/>
  <c r="P777" i="2"/>
  <c r="N778" i="2"/>
  <c r="D776" i="2"/>
  <c r="C777" i="2"/>
  <c r="N777" i="2"/>
  <c r="L777" i="2"/>
  <c r="B777" i="2"/>
  <c r="M3581" i="2" a="1"/>
  <c r="F3583" i="2" a="1"/>
  <c r="M777" i="2" a="1"/>
  <c r="O3581" i="2" a="1"/>
  <c r="O777" i="2" a="1"/>
  <c r="Q3581" i="2" a="1"/>
  <c r="Q777" i="2" a="1"/>
  <c r="P3582" i="2" l="1"/>
  <c r="E3580" i="2"/>
  <c r="C3582" i="2"/>
  <c r="N3582" i="2"/>
  <c r="M3581" i="2"/>
  <c r="O3581" i="2"/>
  <c r="Q3581" i="2"/>
  <c r="F3583" i="2"/>
  <c r="K3583" i="2"/>
  <c r="I3583" i="2"/>
  <c r="G3583" i="2"/>
  <c r="J3583" i="2"/>
  <c r="H3583" i="2"/>
  <c r="D3581" i="2"/>
  <c r="L3582" i="2"/>
  <c r="B3582" i="2"/>
  <c r="E776" i="2"/>
  <c r="O777" i="2"/>
  <c r="M777" i="2"/>
  <c r="Q777" i="2"/>
  <c r="Q3582" i="2" a="1"/>
  <c r="O3582" i="2" a="1"/>
  <c r="M3582" i="2" a="1"/>
  <c r="F3584" i="2" a="1"/>
  <c r="P3583" i="2" l="1"/>
  <c r="C3583" i="2"/>
  <c r="Q3582" i="2"/>
  <c r="O3582" i="2"/>
  <c r="M3582" i="2"/>
  <c r="D3582" i="2"/>
  <c r="N3583" i="2"/>
  <c r="J3584" i="2"/>
  <c r="K3584" i="2"/>
  <c r="I3584" i="2"/>
  <c r="H3584" i="2"/>
  <c r="G3584" i="2"/>
  <c r="F3584" i="2"/>
  <c r="B3583" i="2"/>
  <c r="L3583" i="2"/>
  <c r="E3581" i="2"/>
  <c r="E777" i="2"/>
  <c r="D777" i="2"/>
  <c r="N779" i="2"/>
  <c r="C778" i="2"/>
  <c r="P778" i="2"/>
  <c r="L778" i="2"/>
  <c r="B778" i="2"/>
  <c r="M3583" i="2" a="1"/>
  <c r="M778" i="2" a="1"/>
  <c r="F3585" i="2" a="1"/>
  <c r="Q778" i="2" a="1"/>
  <c r="Q3583" i="2" a="1"/>
  <c r="O778" i="2" a="1"/>
  <c r="O3583" i="2" a="1"/>
  <c r="O3583" i="2" l="1"/>
  <c r="Q3583" i="2"/>
  <c r="M3583" i="2"/>
  <c r="E3582" i="2"/>
  <c r="D3583" i="2"/>
  <c r="N3584" i="2"/>
  <c r="C3584" i="2"/>
  <c r="K3585" i="2"/>
  <c r="J3585" i="2"/>
  <c r="H3585" i="2"/>
  <c r="F3585" i="2"/>
  <c r="I3585" i="2"/>
  <c r="G3585" i="2"/>
  <c r="L3584" i="2"/>
  <c r="B3584" i="2"/>
  <c r="P3584" i="2"/>
  <c r="O778" i="2"/>
  <c r="Q778" i="2"/>
  <c r="M778" i="2"/>
  <c r="C779" i="2"/>
  <c r="D778" i="2"/>
  <c r="P779" i="2"/>
  <c r="L779" i="2"/>
  <c r="B779" i="2"/>
  <c r="Q3584" i="2" a="1"/>
  <c r="O3584" i="2" a="1"/>
  <c r="F3586" i="2" a="1"/>
  <c r="Q779" i="2" a="1"/>
  <c r="O779" i="2" a="1"/>
  <c r="M3584" i="2" a="1"/>
  <c r="M779" i="2" a="1"/>
  <c r="E3583" i="2" l="1"/>
  <c r="C3585" i="2"/>
  <c r="M3584" i="2"/>
  <c r="O3584" i="2"/>
  <c r="Q3584" i="2"/>
  <c r="P3585" i="2"/>
  <c r="J3586" i="2"/>
  <c r="I3586" i="2"/>
  <c r="H3586" i="2"/>
  <c r="G3586" i="2"/>
  <c r="F3586" i="2"/>
  <c r="K3586" i="2"/>
  <c r="D3584" i="2"/>
  <c r="B3585" i="2"/>
  <c r="L3585" i="2"/>
  <c r="N3585" i="2"/>
  <c r="E778" i="2"/>
  <c r="M779" i="2"/>
  <c r="O779" i="2"/>
  <c r="Q779" i="2"/>
  <c r="D779" i="2"/>
  <c r="P780" i="2"/>
  <c r="P781" i="2"/>
  <c r="N780" i="2"/>
  <c r="B780" i="2"/>
  <c r="L780" i="2"/>
  <c r="C780" i="2"/>
  <c r="O3585" i="2" a="1"/>
  <c r="M780" i="2" a="1"/>
  <c r="F3587" i="2" a="1"/>
  <c r="O780" i="2" a="1"/>
  <c r="Q780" i="2" a="1"/>
  <c r="Q3585" i="2" a="1"/>
  <c r="M3585" i="2" a="1"/>
  <c r="O3585" i="2" l="1"/>
  <c r="M3585" i="2"/>
  <c r="Q3585" i="2"/>
  <c r="N3586" i="2"/>
  <c r="E3584" i="2"/>
  <c r="D3585" i="2"/>
  <c r="J3587" i="2"/>
  <c r="K3587" i="2"/>
  <c r="I3587" i="2"/>
  <c r="G3587" i="2"/>
  <c r="H3587" i="2"/>
  <c r="F3587" i="2"/>
  <c r="C3586" i="2"/>
  <c r="B3586" i="2"/>
  <c r="L3586" i="2"/>
  <c r="P3586" i="2"/>
  <c r="E779" i="2"/>
  <c r="O780" i="2"/>
  <c r="Q780" i="2"/>
  <c r="M780" i="2"/>
  <c r="D780" i="2"/>
  <c r="C781" i="2"/>
  <c r="N781" i="2"/>
  <c r="L781" i="2"/>
  <c r="B781" i="2"/>
  <c r="M781" i="2" a="1"/>
  <c r="O3586" i="2" a="1"/>
  <c r="F3588" i="2" a="1"/>
  <c r="Q3586" i="2" a="1"/>
  <c r="Q781" i="2" a="1"/>
  <c r="M3586" i="2" a="1"/>
  <c r="O781" i="2" a="1"/>
  <c r="E370" i="48" a="1"/>
  <c r="E370" i="48" l="1"/>
  <c r="E3585" i="2"/>
  <c r="D3586" i="2"/>
  <c r="E780" i="2"/>
  <c r="N3587" i="2"/>
  <c r="C3587" i="2"/>
  <c r="H3588" i="2"/>
  <c r="G3588" i="2"/>
  <c r="F3588" i="2"/>
  <c r="I3588" i="2"/>
  <c r="J3588" i="2"/>
  <c r="K3588" i="2"/>
  <c r="M3586" i="2"/>
  <c r="O3586" i="2"/>
  <c r="Q3586" i="2"/>
  <c r="B3587" i="2"/>
  <c r="L3587" i="2"/>
  <c r="P3587" i="2"/>
  <c r="O781" i="2"/>
  <c r="Q781" i="2"/>
  <c r="M781" i="2"/>
  <c r="D781" i="2"/>
  <c r="P782" i="2"/>
  <c r="N782" i="2"/>
  <c r="L782" i="2"/>
  <c r="B782" i="2"/>
  <c r="C782" i="2"/>
  <c r="O782" i="2" a="1"/>
  <c r="Q782" i="2" a="1"/>
  <c r="F3589" i="2" a="1"/>
  <c r="M782" i="2" a="1"/>
  <c r="Q3587" i="2" a="1"/>
  <c r="M3587" i="2" a="1"/>
  <c r="O3587" i="2" a="1"/>
  <c r="O3587" i="2" l="1"/>
  <c r="M3587" i="2"/>
  <c r="Q3587" i="2"/>
  <c r="E781" i="2"/>
  <c r="F3589" i="2"/>
  <c r="G3589" i="2"/>
  <c r="J3589" i="2"/>
  <c r="H3589" i="2"/>
  <c r="K3589" i="2"/>
  <c r="I3589" i="2"/>
  <c r="E3586" i="2"/>
  <c r="C3588" i="2"/>
  <c r="P3588" i="2"/>
  <c r="B3588" i="2"/>
  <c r="L3588" i="2"/>
  <c r="N3588" i="2"/>
  <c r="D3587" i="2"/>
  <c r="O782" i="2"/>
  <c r="M782" i="2"/>
  <c r="Q782" i="2"/>
  <c r="N783" i="2"/>
  <c r="D782" i="2"/>
  <c r="N784" i="2"/>
  <c r="C783" i="2"/>
  <c r="P783" i="2"/>
  <c r="B783" i="2"/>
  <c r="L783" i="2"/>
  <c r="Q3588" i="2" a="1"/>
  <c r="Q783" i="2" a="1"/>
  <c r="M3588" i="2" a="1"/>
  <c r="O3588" i="2" a="1"/>
  <c r="M783" i="2" a="1"/>
  <c r="F3590" i="2" a="1"/>
  <c r="O783" i="2" a="1"/>
  <c r="E3587" i="2" l="1"/>
  <c r="D3588" i="2"/>
  <c r="M3588" i="2"/>
  <c r="O3588" i="2"/>
  <c r="Q3588" i="2"/>
  <c r="J3590" i="2"/>
  <c r="F3590" i="2"/>
  <c r="K3590" i="2"/>
  <c r="I3590" i="2"/>
  <c r="H3590" i="2"/>
  <c r="G3590" i="2"/>
  <c r="C3589" i="2"/>
  <c r="N3589" i="2"/>
  <c r="P3589" i="2"/>
  <c r="B3589" i="2"/>
  <c r="L3589" i="2"/>
  <c r="E782" i="2"/>
  <c r="D783" i="2"/>
  <c r="Q783" i="2"/>
  <c r="M783" i="2"/>
  <c r="O783" i="2"/>
  <c r="O3589" i="2" a="1"/>
  <c r="Q3589" i="2" a="1"/>
  <c r="M3589" i="2" a="1"/>
  <c r="F3591" i="2" a="1"/>
  <c r="N3590" i="2" l="1"/>
  <c r="D3589" i="2"/>
  <c r="M3589" i="2"/>
  <c r="O3589" i="2"/>
  <c r="Q3589" i="2"/>
  <c r="K3591" i="2"/>
  <c r="J3591" i="2"/>
  <c r="I3591" i="2"/>
  <c r="H3591" i="2"/>
  <c r="G3591" i="2"/>
  <c r="F3591" i="2"/>
  <c r="B3590" i="2"/>
  <c r="L3590" i="2"/>
  <c r="P3590" i="2"/>
  <c r="C3590" i="2"/>
  <c r="E3588" i="2"/>
  <c r="E783" i="2"/>
  <c r="P784" i="2"/>
  <c r="P785" i="2"/>
  <c r="N785" i="2"/>
  <c r="L784" i="2"/>
  <c r="B784" i="2"/>
  <c r="C784" i="2"/>
  <c r="O784" i="2" a="1"/>
  <c r="M784" i="2" a="1"/>
  <c r="Q3590" i="2" a="1"/>
  <c r="O3590" i="2" a="1"/>
  <c r="F3592" i="2" a="1"/>
  <c r="M3590" i="2" a="1"/>
  <c r="Q784" i="2" a="1"/>
  <c r="N3591" i="2" l="1"/>
  <c r="C3591" i="2"/>
  <c r="P3591" i="2"/>
  <c r="K3592" i="2"/>
  <c r="J3592" i="2"/>
  <c r="H3592" i="2"/>
  <c r="I3592" i="2"/>
  <c r="G3592" i="2"/>
  <c r="F3592" i="2"/>
  <c r="O3590" i="2"/>
  <c r="Q3590" i="2"/>
  <c r="M3590" i="2"/>
  <c r="B3591" i="2"/>
  <c r="L3591" i="2"/>
  <c r="D3590" i="2"/>
  <c r="E3589" i="2"/>
  <c r="Q784" i="2"/>
  <c r="O784" i="2"/>
  <c r="M784" i="2"/>
  <c r="D784" i="2"/>
  <c r="C785" i="2"/>
  <c r="L785" i="2"/>
  <c r="D785" i="2" s="1"/>
  <c r="B785" i="2"/>
  <c r="O3591" i="2" a="1"/>
  <c r="F3593" i="2" a="1"/>
  <c r="Q3591" i="2" a="1"/>
  <c r="Q785" i="2" a="1"/>
  <c r="O785" i="2" a="1"/>
  <c r="M3591" i="2" a="1"/>
  <c r="M785" i="2" a="1"/>
  <c r="D3591" i="2" l="1"/>
  <c r="C3592" i="2"/>
  <c r="M3591" i="2"/>
  <c r="Q3591" i="2"/>
  <c r="O3591" i="2"/>
  <c r="P3592" i="2"/>
  <c r="E3590" i="2"/>
  <c r="J3593" i="2"/>
  <c r="F3593" i="2"/>
  <c r="K3593" i="2"/>
  <c r="I3593" i="2"/>
  <c r="H3593" i="2"/>
  <c r="G3593" i="2"/>
  <c r="B3592" i="2"/>
  <c r="L3592" i="2"/>
  <c r="N3592" i="2"/>
  <c r="E784" i="2"/>
  <c r="M785" i="2"/>
  <c r="Q785" i="2"/>
  <c r="O785" i="2"/>
  <c r="P786" i="2"/>
  <c r="C786" i="2"/>
  <c r="N786" i="2"/>
  <c r="L786" i="2"/>
  <c r="B786" i="2"/>
  <c r="Q786" i="2" a="1"/>
  <c r="M3592" i="2" a="1"/>
  <c r="O786" i="2" a="1"/>
  <c r="O3592" i="2" a="1"/>
  <c r="F3594" i="2" a="1"/>
  <c r="Q3592" i="2" a="1"/>
  <c r="M786" i="2" a="1"/>
  <c r="E90" i="48" a="1"/>
  <c r="E90" i="48" l="1"/>
  <c r="E3591" i="2"/>
  <c r="M3592" i="2"/>
  <c r="Q3592" i="2"/>
  <c r="O3592" i="2"/>
  <c r="N3593" i="2"/>
  <c r="C3593" i="2"/>
  <c r="I3594" i="2"/>
  <c r="F3594" i="2"/>
  <c r="H3594" i="2"/>
  <c r="G3594" i="2"/>
  <c r="J3594" i="2"/>
  <c r="K3594" i="2"/>
  <c r="D3592" i="2"/>
  <c r="L3593" i="2"/>
  <c r="B3593" i="2"/>
  <c r="P3593" i="2"/>
  <c r="E785" i="2"/>
  <c r="O786" i="2"/>
  <c r="Q786" i="2"/>
  <c r="M786" i="2"/>
  <c r="Q3593" i="2" a="1"/>
  <c r="M3593" i="2" a="1"/>
  <c r="O3593" i="2" a="1"/>
  <c r="F3595" i="2" a="1"/>
  <c r="E3592" i="2" l="1"/>
  <c r="N3594" i="2"/>
  <c r="M3593" i="2"/>
  <c r="Q3593" i="2"/>
  <c r="O3593" i="2"/>
  <c r="G3595" i="2"/>
  <c r="J3595" i="2"/>
  <c r="H3595" i="2"/>
  <c r="I3595" i="2"/>
  <c r="K3595" i="2"/>
  <c r="F3595" i="2"/>
  <c r="P3594" i="2"/>
  <c r="C3594" i="2"/>
  <c r="D3593" i="2"/>
  <c r="B3594" i="2"/>
  <c r="L3594" i="2"/>
  <c r="E786" i="2"/>
  <c r="D786" i="2"/>
  <c r="P787" i="2"/>
  <c r="P788" i="2"/>
  <c r="N787" i="2"/>
  <c r="C787" i="2" s="1"/>
  <c r="B787" i="2"/>
  <c r="L787" i="2"/>
  <c r="Q3594" i="2" a="1"/>
  <c r="F3596" i="2" a="1"/>
  <c r="Q787" i="2" a="1"/>
  <c r="O3594" i="2" a="1"/>
  <c r="M787" i="2" a="1"/>
  <c r="M3594" i="2" a="1"/>
  <c r="O787" i="2" a="1"/>
  <c r="D3594" i="2" l="1"/>
  <c r="E3593" i="2"/>
  <c r="I3596" i="2"/>
  <c r="J3596" i="2"/>
  <c r="F3596" i="2"/>
  <c r="K3596" i="2"/>
  <c r="G3596" i="2"/>
  <c r="H3596" i="2"/>
  <c r="O3594" i="2"/>
  <c r="M3594" i="2"/>
  <c r="Q3594" i="2"/>
  <c r="B3595" i="2"/>
  <c r="L3595" i="2"/>
  <c r="N3595" i="2"/>
  <c r="C3595" i="2"/>
  <c r="P3595" i="2"/>
  <c r="O787" i="2"/>
  <c r="Q787" i="2"/>
  <c r="M787" i="2"/>
  <c r="D787" i="2"/>
  <c r="P789" i="2"/>
  <c r="N789" i="2"/>
  <c r="N788" i="2"/>
  <c r="C788" i="2" s="1"/>
  <c r="B788" i="2"/>
  <c r="L788" i="2"/>
  <c r="Q3595" i="2" a="1"/>
  <c r="O788" i="2" a="1"/>
  <c r="Q788" i="2" a="1"/>
  <c r="F3597" i="2" a="1"/>
  <c r="M3595" i="2" a="1"/>
  <c r="O3595" i="2" a="1"/>
  <c r="M788" i="2" a="1"/>
  <c r="C3596" i="2" l="1"/>
  <c r="N3596" i="2"/>
  <c r="M3595" i="2"/>
  <c r="O3595" i="2"/>
  <c r="Q3595" i="2"/>
  <c r="I3597" i="2"/>
  <c r="H3597" i="2"/>
  <c r="F3597" i="2"/>
  <c r="J3597" i="2"/>
  <c r="G3597" i="2"/>
  <c r="K3597" i="2"/>
  <c r="P3596" i="2"/>
  <c r="D3595" i="2"/>
  <c r="B3596" i="2"/>
  <c r="L3596" i="2"/>
  <c r="E3594" i="2"/>
  <c r="E787" i="2"/>
  <c r="O788" i="2"/>
  <c r="M788" i="2"/>
  <c r="Q788" i="2"/>
  <c r="D788" i="2"/>
  <c r="C789" i="2"/>
  <c r="L789" i="2"/>
  <c r="D789" i="2" s="1"/>
  <c r="B789" i="2"/>
  <c r="Q3596" i="2" a="1"/>
  <c r="M3596" i="2" a="1"/>
  <c r="Q789" i="2" a="1"/>
  <c r="O3596" i="2" a="1"/>
  <c r="M789" i="2" a="1"/>
  <c r="F3598" i="2" a="1"/>
  <c r="O789" i="2" a="1"/>
  <c r="E371" i="48" a="1"/>
  <c r="E371" i="48" l="1"/>
  <c r="Q3596" i="2"/>
  <c r="M3596" i="2"/>
  <c r="O3596" i="2"/>
  <c r="N3597" i="2"/>
  <c r="H3598" i="2"/>
  <c r="G3598" i="2"/>
  <c r="K3598" i="2"/>
  <c r="F3598" i="2"/>
  <c r="J3598" i="2"/>
  <c r="I3598" i="2"/>
  <c r="E3595" i="2"/>
  <c r="L3597" i="2"/>
  <c r="B3597" i="2"/>
  <c r="C3597" i="2"/>
  <c r="D3596" i="2"/>
  <c r="P3597" i="2"/>
  <c r="E788" i="2"/>
  <c r="M789" i="2"/>
  <c r="O789" i="2"/>
  <c r="Q789" i="2"/>
  <c r="P790" i="2"/>
  <c r="B790" i="2"/>
  <c r="L790" i="2"/>
  <c r="C790" i="2"/>
  <c r="N790" i="2"/>
  <c r="Q790" i="2" a="1"/>
  <c r="O3597" i="2" a="1"/>
  <c r="F3599" i="2" a="1"/>
  <c r="M790" i="2" a="1"/>
  <c r="O790" i="2" a="1"/>
  <c r="Q3597" i="2" a="1"/>
  <c r="M3597" i="2" a="1"/>
  <c r="E3596" i="2" l="1"/>
  <c r="D3597" i="2"/>
  <c r="P3598" i="2"/>
  <c r="O3597" i="2"/>
  <c r="M3597" i="2"/>
  <c r="Q3597" i="2"/>
  <c r="I3599" i="2"/>
  <c r="J3599" i="2"/>
  <c r="F3599" i="2"/>
  <c r="G3599" i="2"/>
  <c r="K3599" i="2"/>
  <c r="H3599" i="2"/>
  <c r="B3598" i="2"/>
  <c r="L3598" i="2"/>
  <c r="C3598" i="2"/>
  <c r="N3598" i="2"/>
  <c r="E789" i="2"/>
  <c r="Q790" i="2"/>
  <c r="O790" i="2"/>
  <c r="M790" i="2"/>
  <c r="D790" i="2"/>
  <c r="P791" i="2"/>
  <c r="B791" i="2"/>
  <c r="L791" i="2"/>
  <c r="C791" i="2"/>
  <c r="N791" i="2"/>
  <c r="Q3598" i="2" a="1"/>
  <c r="M3598" i="2" a="1"/>
  <c r="F3600" i="2" a="1"/>
  <c r="Q791" i="2" a="1"/>
  <c r="O3598" i="2" a="1"/>
  <c r="M791" i="2" a="1"/>
  <c r="O791" i="2" a="1"/>
  <c r="P3599" i="2" l="1"/>
  <c r="M3598" i="2"/>
  <c r="O3598" i="2"/>
  <c r="Q3598" i="2"/>
  <c r="F3600" i="2"/>
  <c r="H3600" i="2"/>
  <c r="G3600" i="2"/>
  <c r="J3600" i="2"/>
  <c r="K3600" i="2"/>
  <c r="I3600" i="2"/>
  <c r="B3599" i="2"/>
  <c r="L3599" i="2"/>
  <c r="E3597" i="2"/>
  <c r="D3598" i="2"/>
  <c r="N3599" i="2"/>
  <c r="C3599" i="2"/>
  <c r="E790" i="2"/>
  <c r="O791" i="2"/>
  <c r="Q791" i="2"/>
  <c r="M791" i="2"/>
  <c r="N792" i="2"/>
  <c r="N793" i="2"/>
  <c r="C792" i="2"/>
  <c r="D791" i="2"/>
  <c r="P792" i="2"/>
  <c r="B792" i="2"/>
  <c r="L792" i="2"/>
  <c r="O792" i="2" a="1"/>
  <c r="Q792" i="2" a="1"/>
  <c r="Q3599" i="2" a="1"/>
  <c r="O3599" i="2" a="1"/>
  <c r="F3601" i="2" a="1"/>
  <c r="M792" i="2" a="1"/>
  <c r="M3599" i="2" a="1"/>
  <c r="C3600" i="2" l="1"/>
  <c r="D3599" i="2"/>
  <c r="N3600" i="2"/>
  <c r="M3599" i="2"/>
  <c r="O3599" i="2"/>
  <c r="Q3599" i="2"/>
  <c r="I3601" i="2"/>
  <c r="H3601" i="2"/>
  <c r="K3601" i="2"/>
  <c r="G3601" i="2"/>
  <c r="F3601" i="2"/>
  <c r="J3601" i="2"/>
  <c r="E3598" i="2"/>
  <c r="B3600" i="2"/>
  <c r="L3600" i="2"/>
  <c r="P3600" i="2"/>
  <c r="E791" i="2"/>
  <c r="Q792" i="2"/>
  <c r="M792" i="2"/>
  <c r="O792" i="2"/>
  <c r="D792" i="2"/>
  <c r="P793" i="2"/>
  <c r="P794" i="2"/>
  <c r="C793" i="2"/>
  <c r="L793" i="2"/>
  <c r="B793" i="2"/>
  <c r="O793" i="2" a="1"/>
  <c r="M3600" i="2" a="1"/>
  <c r="O3600" i="2" a="1"/>
  <c r="Q3600" i="2" a="1"/>
  <c r="Q793" i="2" a="1"/>
  <c r="M793" i="2" a="1"/>
  <c r="F3602" i="2" a="1"/>
  <c r="M3600" i="2" l="1"/>
  <c r="Q3600" i="2"/>
  <c r="O3600" i="2"/>
  <c r="C3601" i="2"/>
  <c r="D3600" i="2"/>
  <c r="N3601" i="2"/>
  <c r="P3601" i="2"/>
  <c r="I3602" i="2"/>
  <c r="H3602" i="2"/>
  <c r="G3602" i="2"/>
  <c r="K3602" i="2"/>
  <c r="J3602" i="2"/>
  <c r="F3602" i="2"/>
  <c r="L3601" i="2"/>
  <c r="B3601" i="2"/>
  <c r="E3599" i="2"/>
  <c r="E792" i="2"/>
  <c r="O793" i="2"/>
  <c r="M793" i="2"/>
  <c r="Q793" i="2"/>
  <c r="D793" i="2"/>
  <c r="L794" i="2"/>
  <c r="B794" i="2"/>
  <c r="C794" i="2"/>
  <c r="N794" i="2"/>
  <c r="M794" i="2" a="1"/>
  <c r="F3603" i="2" a="1"/>
  <c r="O794" i="2" a="1"/>
  <c r="Q794" i="2" a="1"/>
  <c r="M3601" i="2" a="1"/>
  <c r="O3601" i="2" a="1"/>
  <c r="Q3601" i="2" a="1"/>
  <c r="E3600" i="2" l="1"/>
  <c r="N3602" i="2"/>
  <c r="M3601" i="2"/>
  <c r="Q3601" i="2"/>
  <c r="O3601" i="2"/>
  <c r="D3601" i="2"/>
  <c r="P3602" i="2"/>
  <c r="K3603" i="2"/>
  <c r="H3603" i="2"/>
  <c r="G3603" i="2"/>
  <c r="J3603" i="2"/>
  <c r="I3603" i="2"/>
  <c r="F3603" i="2"/>
  <c r="C3602" i="2"/>
  <c r="L3602" i="2"/>
  <c r="B3602" i="2"/>
  <c r="E793" i="2"/>
  <c r="M794" i="2"/>
  <c r="Q794" i="2"/>
  <c r="O794" i="2"/>
  <c r="P795" i="2"/>
  <c r="P796" i="2"/>
  <c r="N795" i="2"/>
  <c r="B795" i="2"/>
  <c r="L795" i="2"/>
  <c r="D794" i="2"/>
  <c r="C795" i="2"/>
  <c r="Q795" i="2" a="1"/>
  <c r="M795" i="2" a="1"/>
  <c r="M3602" i="2" a="1"/>
  <c r="O3602" i="2" a="1"/>
  <c r="O795" i="2" a="1"/>
  <c r="Q3602" i="2" a="1"/>
  <c r="F3604" i="2" a="1"/>
  <c r="E3601" i="2" l="1"/>
  <c r="D3602" i="2"/>
  <c r="P3603" i="2"/>
  <c r="K3604" i="2"/>
  <c r="G3604" i="2"/>
  <c r="F3604" i="2"/>
  <c r="J3604" i="2"/>
  <c r="I3604" i="2"/>
  <c r="H3604" i="2"/>
  <c r="M3602" i="2"/>
  <c r="Q3602" i="2"/>
  <c r="O3602" i="2"/>
  <c r="N3603" i="2"/>
  <c r="L3603" i="2"/>
  <c r="B3603" i="2"/>
  <c r="C3603" i="2"/>
  <c r="E794" i="2"/>
  <c r="O795" i="2"/>
  <c r="M795" i="2"/>
  <c r="Q795" i="2"/>
  <c r="N796" i="2"/>
  <c r="D795" i="2"/>
  <c r="P797" i="2"/>
  <c r="C796" i="2"/>
  <c r="L796" i="2"/>
  <c r="B796" i="2"/>
  <c r="M796" i="2" a="1"/>
  <c r="M3603" i="2" a="1"/>
  <c r="Q3603" i="2" a="1"/>
  <c r="F3605" i="2" a="1"/>
  <c r="O3603" i="2" a="1"/>
  <c r="O796" i="2" a="1"/>
  <c r="Q796" i="2" a="1"/>
  <c r="E91" i="48" a="1"/>
  <c r="E91" i="48" l="1"/>
  <c r="P3604" i="2"/>
  <c r="N3604" i="2"/>
  <c r="D3603" i="2"/>
  <c r="M3603" i="2"/>
  <c r="O3603" i="2"/>
  <c r="Q3603" i="2"/>
  <c r="K3605" i="2"/>
  <c r="J3605" i="2"/>
  <c r="F3605" i="2"/>
  <c r="I3605" i="2"/>
  <c r="H3605" i="2"/>
  <c r="G3605" i="2"/>
  <c r="E3602" i="2"/>
  <c r="L3604" i="2"/>
  <c r="B3604" i="2"/>
  <c r="C3604" i="2"/>
  <c r="E795" i="2"/>
  <c r="M796" i="2"/>
  <c r="O796" i="2"/>
  <c r="Q796" i="2"/>
  <c r="D796" i="2"/>
  <c r="C797" i="2"/>
  <c r="N797" i="2"/>
  <c r="B797" i="2"/>
  <c r="L797" i="2"/>
  <c r="Q797" i="2" a="1"/>
  <c r="O797" i="2" a="1"/>
  <c r="Q3604" i="2" a="1"/>
  <c r="M797" i="2" a="1"/>
  <c r="M3604" i="2" a="1"/>
  <c r="F3606" i="2" a="1"/>
  <c r="O3604" i="2" a="1"/>
  <c r="P3605" i="2" l="1"/>
  <c r="D3604" i="2"/>
  <c r="C3605" i="2"/>
  <c r="N3605" i="2"/>
  <c r="M3604" i="2"/>
  <c r="O3604" i="2"/>
  <c r="Q3604" i="2"/>
  <c r="H3606" i="2"/>
  <c r="G3606" i="2"/>
  <c r="J3606" i="2"/>
  <c r="K3606" i="2"/>
  <c r="I3606" i="2"/>
  <c r="F3606" i="2"/>
  <c r="L3605" i="2"/>
  <c r="B3605" i="2"/>
  <c r="E3603" i="2"/>
  <c r="E796" i="2"/>
  <c r="Q797" i="2"/>
  <c r="O797" i="2"/>
  <c r="M797" i="2"/>
  <c r="D797" i="2"/>
  <c r="C798" i="2"/>
  <c r="P798" i="2"/>
  <c r="L798" i="2"/>
  <c r="B798" i="2"/>
  <c r="N798" i="2"/>
  <c r="O3605" i="2" a="1"/>
  <c r="F3607" i="2" a="1"/>
  <c r="M798" i="2" a="1"/>
  <c r="Q798" i="2" a="1"/>
  <c r="M3605" i="2" a="1"/>
  <c r="O798" i="2" a="1"/>
  <c r="Q3605" i="2" a="1"/>
  <c r="D3605" i="2" l="1"/>
  <c r="Q3605" i="2"/>
  <c r="M3605" i="2"/>
  <c r="O3605" i="2"/>
  <c r="K3607" i="2"/>
  <c r="G3607" i="2"/>
  <c r="F3607" i="2"/>
  <c r="J3607" i="2"/>
  <c r="I3607" i="2"/>
  <c r="H3607" i="2"/>
  <c r="L3606" i="2"/>
  <c r="B3606" i="2"/>
  <c r="C3606" i="2"/>
  <c r="E3604" i="2"/>
  <c r="P3606" i="2"/>
  <c r="N3606" i="2"/>
  <c r="E797" i="2"/>
  <c r="Q798" i="2"/>
  <c r="O798" i="2"/>
  <c r="M798" i="2"/>
  <c r="P799" i="2"/>
  <c r="C799" i="2"/>
  <c r="D798" i="2"/>
  <c r="N799" i="2"/>
  <c r="B799" i="2"/>
  <c r="L799" i="2"/>
  <c r="Q799" i="2" a="1"/>
  <c r="O799" i="2" a="1"/>
  <c r="Q3606" i="2" a="1"/>
  <c r="M799" i="2" a="1"/>
  <c r="O3606" i="2" a="1"/>
  <c r="M3606" i="2" a="1"/>
  <c r="F3608" i="2" a="1"/>
  <c r="E372" i="48" a="1"/>
  <c r="E372" i="48" l="1"/>
  <c r="P3607" i="2"/>
  <c r="N3607" i="2"/>
  <c r="E3605" i="2"/>
  <c r="M3606" i="2"/>
  <c r="O3606" i="2"/>
  <c r="Q3606" i="2"/>
  <c r="K3608" i="2"/>
  <c r="G3608" i="2"/>
  <c r="J3608" i="2"/>
  <c r="F3608" i="2"/>
  <c r="I3608" i="2"/>
  <c r="H3608" i="2"/>
  <c r="D3606" i="2"/>
  <c r="L3607" i="2"/>
  <c r="B3607" i="2"/>
  <c r="C3607" i="2"/>
  <c r="E798" i="2"/>
  <c r="M799" i="2"/>
  <c r="Q799" i="2"/>
  <c r="O799" i="2"/>
  <c r="Q3607" i="2" a="1"/>
  <c r="M3607" i="2" a="1"/>
  <c r="F3609" i="2" a="1"/>
  <c r="O3607" i="2" a="1"/>
  <c r="P3608" i="2" l="1"/>
  <c r="D3607" i="2"/>
  <c r="N3608" i="2"/>
  <c r="M3607" i="2"/>
  <c r="O3607" i="2"/>
  <c r="Q3607" i="2"/>
  <c r="H3609" i="2"/>
  <c r="G3609" i="2"/>
  <c r="J3609" i="2"/>
  <c r="K3609" i="2"/>
  <c r="F3609" i="2"/>
  <c r="I3609" i="2"/>
  <c r="B3608" i="2"/>
  <c r="L3608" i="2"/>
  <c r="C3608" i="2"/>
  <c r="E3606" i="2"/>
  <c r="E799" i="2"/>
  <c r="P800" i="2"/>
  <c r="D799" i="2"/>
  <c r="P801" i="2"/>
  <c r="N801" i="2"/>
  <c r="N800" i="2"/>
  <c r="C800" i="2" s="1"/>
  <c r="L800" i="2"/>
  <c r="B800" i="2"/>
  <c r="O3608" i="2" a="1"/>
  <c r="M3608" i="2" a="1"/>
  <c r="O800" i="2" a="1"/>
  <c r="Q3608" i="2" a="1"/>
  <c r="M800" i="2" a="1"/>
  <c r="F3610" i="2" a="1"/>
  <c r="Q800" i="2" a="1"/>
  <c r="D3608" i="2" l="1"/>
  <c r="M3608" i="2"/>
  <c r="Q3608" i="2"/>
  <c r="O3608" i="2"/>
  <c r="G3610" i="2"/>
  <c r="F3610" i="2"/>
  <c r="J3610" i="2"/>
  <c r="H3610" i="2"/>
  <c r="I3610" i="2"/>
  <c r="K3610" i="2"/>
  <c r="E3607" i="2"/>
  <c r="C3609" i="2"/>
  <c r="B3609" i="2"/>
  <c r="L3609" i="2"/>
  <c r="P3609" i="2"/>
  <c r="N3609" i="2"/>
  <c r="Q800" i="2"/>
  <c r="O800" i="2"/>
  <c r="M800" i="2"/>
  <c r="D800" i="2"/>
  <c r="C801" i="2"/>
  <c r="L801" i="2"/>
  <c r="D801" i="2" s="1"/>
  <c r="B801" i="2"/>
  <c r="M801" i="2" a="1"/>
  <c r="Q801" i="2" a="1"/>
  <c r="O3609" i="2" a="1"/>
  <c r="O801" i="2" a="1"/>
  <c r="Q3609" i="2" a="1"/>
  <c r="F3611" i="2" a="1"/>
  <c r="M3609" i="2" a="1"/>
  <c r="K3611" i="2" l="1"/>
  <c r="J3611" i="2"/>
  <c r="F3611" i="2"/>
  <c r="H3611" i="2"/>
  <c r="G3611" i="2"/>
  <c r="I3611" i="2"/>
  <c r="M3609" i="2"/>
  <c r="O3609" i="2"/>
  <c r="Q3609" i="2"/>
  <c r="P3610" i="2"/>
  <c r="N3610" i="2"/>
  <c r="L3610" i="2"/>
  <c r="B3610" i="2"/>
  <c r="C3610" i="2"/>
  <c r="D3609" i="2"/>
  <c r="E3608" i="2"/>
  <c r="E800" i="2"/>
  <c r="Q801" i="2"/>
  <c r="M801" i="2"/>
  <c r="O801" i="2"/>
  <c r="L802" i="2"/>
  <c r="B802" i="2"/>
  <c r="C802" i="2"/>
  <c r="N802" i="2"/>
  <c r="F3612" i="2" a="1"/>
  <c r="M3610" i="2" a="1"/>
  <c r="O3610" i="2" a="1"/>
  <c r="M802" i="2" a="1"/>
  <c r="Q802" i="2" a="1"/>
  <c r="Q3610" i="2" a="1"/>
  <c r="O802" i="2" a="1"/>
  <c r="P3611" i="2" l="1"/>
  <c r="D3610" i="2"/>
  <c r="M3610" i="2"/>
  <c r="O3610" i="2"/>
  <c r="Q3610" i="2"/>
  <c r="J3612" i="2"/>
  <c r="I3612" i="2"/>
  <c r="K3612" i="2"/>
  <c r="F3612" i="2"/>
  <c r="H3612" i="2"/>
  <c r="G3612" i="2"/>
  <c r="N3611" i="2"/>
  <c r="E3609" i="2"/>
  <c r="B3611" i="2"/>
  <c r="L3611" i="2"/>
  <c r="C3611" i="2"/>
  <c r="E801" i="2"/>
  <c r="O802" i="2"/>
  <c r="M802" i="2"/>
  <c r="Q802" i="2"/>
  <c r="P804" i="2"/>
  <c r="P802" i="2"/>
  <c r="D802" i="2" s="1"/>
  <c r="P803" i="2"/>
  <c r="N803" i="2" s="1"/>
  <c r="B803" i="2"/>
  <c r="L803" i="2"/>
  <c r="C803" i="2"/>
  <c r="F3613" i="2" a="1"/>
  <c r="Q3611" i="2" a="1"/>
  <c r="M3611" i="2" a="1"/>
  <c r="Q803" i="2" a="1"/>
  <c r="O3611" i="2" a="1"/>
  <c r="O803" i="2" a="1"/>
  <c r="M803" i="2" a="1"/>
  <c r="D3611" i="2" l="1"/>
  <c r="P3612" i="2"/>
  <c r="C3612" i="2"/>
  <c r="N3612" i="2"/>
  <c r="K3613" i="2"/>
  <c r="H3613" i="2"/>
  <c r="G3613" i="2"/>
  <c r="F3613" i="2"/>
  <c r="I3613" i="2"/>
  <c r="J3613" i="2"/>
  <c r="M3611" i="2"/>
  <c r="Q3611" i="2"/>
  <c r="O3611" i="2"/>
  <c r="B3612" i="2"/>
  <c r="L3612" i="2"/>
  <c r="E3610" i="2"/>
  <c r="E802" i="2"/>
  <c r="Q803" i="2"/>
  <c r="M803" i="2"/>
  <c r="O803" i="2"/>
  <c r="D803" i="2"/>
  <c r="C804" i="2"/>
  <c r="N804" i="2"/>
  <c r="L804" i="2"/>
  <c r="B804" i="2"/>
  <c r="F3614" i="2" a="1"/>
  <c r="M804" i="2" a="1"/>
  <c r="Q804" i="2" a="1"/>
  <c r="O3612" i="2" a="1"/>
  <c r="Q3612" i="2" a="1"/>
  <c r="M3612" i="2" a="1"/>
  <c r="O804" i="2" a="1"/>
  <c r="D3612" i="2" l="1"/>
  <c r="Q3612" i="2"/>
  <c r="O3612" i="2"/>
  <c r="M3612" i="2"/>
  <c r="C3613" i="2"/>
  <c r="N3613" i="2"/>
  <c r="J3614" i="2"/>
  <c r="K3614" i="2"/>
  <c r="F3614" i="2"/>
  <c r="I3614" i="2"/>
  <c r="H3614" i="2"/>
  <c r="G3614" i="2"/>
  <c r="P3613" i="2"/>
  <c r="E3611" i="2"/>
  <c r="L3613" i="2"/>
  <c r="B3613" i="2"/>
  <c r="E803" i="2"/>
  <c r="Q804" i="2"/>
  <c r="O804" i="2"/>
  <c r="M804" i="2"/>
  <c r="P805" i="2"/>
  <c r="D804" i="2"/>
  <c r="N805" i="2"/>
  <c r="C805" i="2"/>
  <c r="B805" i="2"/>
  <c r="L805" i="2"/>
  <c r="O3613" i="2" a="1"/>
  <c r="F3615" i="2" a="1"/>
  <c r="Q805" i="2" a="1"/>
  <c r="M805" i="2" a="1"/>
  <c r="M3613" i="2" a="1"/>
  <c r="Q3613" i="2" a="1"/>
  <c r="O805" i="2" a="1"/>
  <c r="E3612" i="2" l="1"/>
  <c r="P3614" i="2"/>
  <c r="D3613" i="2"/>
  <c r="C3614" i="2"/>
  <c r="Q3613" i="2"/>
  <c r="O3613" i="2"/>
  <c r="M3613" i="2"/>
  <c r="N3614" i="2"/>
  <c r="I3615" i="2"/>
  <c r="F3615" i="2"/>
  <c r="H3615" i="2"/>
  <c r="G3615" i="2"/>
  <c r="J3615" i="2"/>
  <c r="K3615" i="2"/>
  <c r="L3614" i="2"/>
  <c r="B3614" i="2"/>
  <c r="E804" i="2"/>
  <c r="M805" i="2"/>
  <c r="Q805" i="2"/>
  <c r="O805" i="2"/>
  <c r="D805" i="2"/>
  <c r="N807" i="2"/>
  <c r="P806" i="2"/>
  <c r="B806" i="2"/>
  <c r="L806" i="2"/>
  <c r="C806" i="2"/>
  <c r="N806" i="2"/>
  <c r="O3614" i="2" a="1"/>
  <c r="M806" i="2" a="1"/>
  <c r="Q3614" i="2" a="1"/>
  <c r="Q806" i="2" a="1"/>
  <c r="O806" i="2" a="1"/>
  <c r="M3614" i="2" a="1"/>
  <c r="F3616" i="2" a="1"/>
  <c r="E92" i="48" a="1"/>
  <c r="E92" i="48" l="1"/>
  <c r="N3615" i="2"/>
  <c r="Q3614" i="2"/>
  <c r="O3614" i="2"/>
  <c r="M3614" i="2"/>
  <c r="E3613" i="2"/>
  <c r="D3614" i="2"/>
  <c r="P3615" i="2"/>
  <c r="H3616" i="2"/>
  <c r="G3616" i="2"/>
  <c r="F3616" i="2"/>
  <c r="J3616" i="2"/>
  <c r="I3616" i="2"/>
  <c r="K3616" i="2"/>
  <c r="C3615" i="2"/>
  <c r="L3615" i="2"/>
  <c r="B3615" i="2"/>
  <c r="E805" i="2"/>
  <c r="Q806" i="2"/>
  <c r="O806" i="2"/>
  <c r="M806" i="2"/>
  <c r="M3615" i="2" a="1"/>
  <c r="O3615" i="2" a="1"/>
  <c r="Q3615" i="2" a="1"/>
  <c r="F3617" i="2" a="1"/>
  <c r="E3614" i="2" l="1"/>
  <c r="D3615" i="2"/>
  <c r="M3615" i="2"/>
  <c r="O3615" i="2"/>
  <c r="Q3615" i="2"/>
  <c r="K3617" i="2"/>
  <c r="J3617" i="2"/>
  <c r="F3617" i="2"/>
  <c r="I3617" i="2"/>
  <c r="H3617" i="2"/>
  <c r="G3617" i="2"/>
  <c r="C3616" i="2"/>
  <c r="P3616" i="2"/>
  <c r="L3616" i="2"/>
  <c r="B3616" i="2"/>
  <c r="N3616" i="2"/>
  <c r="E806" i="2"/>
  <c r="C807" i="2"/>
  <c r="P808" i="2"/>
  <c r="D806" i="2"/>
  <c r="P807" i="2"/>
  <c r="B807" i="2"/>
  <c r="L807" i="2"/>
  <c r="M3616" i="2" a="1"/>
  <c r="M807" i="2" a="1"/>
  <c r="O3616" i="2" a="1"/>
  <c r="Q807" i="2" a="1"/>
  <c r="Q3616" i="2" a="1"/>
  <c r="O807" i="2" a="1"/>
  <c r="F3618" i="2" a="1"/>
  <c r="E373" i="48" a="1"/>
  <c r="E373" i="48" l="1"/>
  <c r="N3617" i="2"/>
  <c r="D3616" i="2"/>
  <c r="M3616" i="2"/>
  <c r="O3616" i="2"/>
  <c r="Q3616" i="2"/>
  <c r="H3618" i="2"/>
  <c r="G3618" i="2"/>
  <c r="J3618" i="2"/>
  <c r="I3618" i="2"/>
  <c r="F3618" i="2"/>
  <c r="K3618" i="2"/>
  <c r="L3617" i="2"/>
  <c r="B3617" i="2"/>
  <c r="P3617" i="2"/>
  <c r="E3615" i="2"/>
  <c r="C3617" i="2"/>
  <c r="M807" i="2"/>
  <c r="O807" i="2"/>
  <c r="Q807" i="2"/>
  <c r="N808" i="2"/>
  <c r="L808" i="2"/>
  <c r="B808" i="2"/>
  <c r="C808" i="2"/>
  <c r="D807" i="2"/>
  <c r="F3619" i="2" a="1"/>
  <c r="O808" i="2" a="1"/>
  <c r="M3617" i="2" a="1"/>
  <c r="O3617" i="2" a="1"/>
  <c r="Q808" i="2" a="1"/>
  <c r="Q3617" i="2" a="1"/>
  <c r="M808" i="2" a="1"/>
  <c r="G3619" i="2" l="1"/>
  <c r="F3619" i="2"/>
  <c r="I3619" i="2"/>
  <c r="K3619" i="2"/>
  <c r="J3619" i="2"/>
  <c r="H3619" i="2"/>
  <c r="M3617" i="2"/>
  <c r="Q3617" i="2"/>
  <c r="O3617" i="2"/>
  <c r="P3618" i="2"/>
  <c r="C3618" i="2"/>
  <c r="D3617" i="2"/>
  <c r="B3618" i="2"/>
  <c r="L3618" i="2"/>
  <c r="E3616" i="2"/>
  <c r="N3618" i="2"/>
  <c r="E807" i="2"/>
  <c r="M808" i="2"/>
  <c r="Q808" i="2"/>
  <c r="O808" i="2"/>
  <c r="D808" i="2"/>
  <c r="P809" i="2"/>
  <c r="N810" i="2"/>
  <c r="C809" i="2"/>
  <c r="N809" i="2"/>
  <c r="B809" i="2"/>
  <c r="L809" i="2"/>
  <c r="O3618" i="2" a="1"/>
  <c r="F3620" i="2" a="1"/>
  <c r="O809" i="2" a="1"/>
  <c r="Q809" i="2" a="1"/>
  <c r="M3618" i="2" a="1"/>
  <c r="M809" i="2" a="1"/>
  <c r="Q3618" i="2" a="1"/>
  <c r="P3619" i="2" l="1"/>
  <c r="N3619" i="2"/>
  <c r="K3620" i="2"/>
  <c r="J3620" i="2"/>
  <c r="F3620" i="2"/>
  <c r="I3620" i="2"/>
  <c r="H3620" i="2"/>
  <c r="G3620" i="2"/>
  <c r="M3618" i="2"/>
  <c r="O3618" i="2"/>
  <c r="Q3618" i="2"/>
  <c r="E3617" i="2"/>
  <c r="L3619" i="2"/>
  <c r="B3619" i="2"/>
  <c r="D3618" i="2"/>
  <c r="C3619" i="2"/>
  <c r="E808" i="2"/>
  <c r="Q809" i="2"/>
  <c r="O809" i="2"/>
  <c r="M809" i="2"/>
  <c r="D809" i="2"/>
  <c r="C810" i="2"/>
  <c r="P810" i="2"/>
  <c r="B810" i="2"/>
  <c r="L810" i="2"/>
  <c r="O3619" i="2" a="1"/>
  <c r="O810" i="2" a="1"/>
  <c r="M810" i="2" a="1"/>
  <c r="Q3619" i="2" a="1"/>
  <c r="M3619" i="2" a="1"/>
  <c r="F3621" i="2" a="1"/>
  <c r="Q810" i="2" a="1"/>
  <c r="D3619" i="2" l="1"/>
  <c r="P3620" i="2"/>
  <c r="N3620" i="2"/>
  <c r="H3621" i="2"/>
  <c r="G3621" i="2"/>
  <c r="F3621" i="2"/>
  <c r="J3621" i="2"/>
  <c r="K3621" i="2"/>
  <c r="I3621" i="2"/>
  <c r="M3619" i="2"/>
  <c r="O3619" i="2"/>
  <c r="Q3619" i="2"/>
  <c r="B3620" i="2"/>
  <c r="L3620" i="2"/>
  <c r="E3618" i="2"/>
  <c r="C3620" i="2"/>
  <c r="E809" i="2"/>
  <c r="M810" i="2"/>
  <c r="O810" i="2"/>
  <c r="Q810" i="2"/>
  <c r="P811" i="2"/>
  <c r="D810" i="2"/>
  <c r="C811" i="2"/>
  <c r="N811" i="2"/>
  <c r="N812" i="2"/>
  <c r="L811" i="2"/>
  <c r="B811" i="2"/>
  <c r="F3622" i="2" a="1"/>
  <c r="O3620" i="2" a="1"/>
  <c r="Q3620" i="2" a="1"/>
  <c r="M811" i="2" a="1"/>
  <c r="M3620" i="2" a="1"/>
  <c r="O811" i="2" a="1"/>
  <c r="Q811" i="2" a="1"/>
  <c r="D3620" i="2" l="1"/>
  <c r="M3620" i="2"/>
  <c r="Q3620" i="2"/>
  <c r="O3620" i="2"/>
  <c r="H3622" i="2"/>
  <c r="G3622" i="2"/>
  <c r="F3622" i="2"/>
  <c r="I3622" i="2"/>
  <c r="K3622" i="2"/>
  <c r="J3622" i="2"/>
  <c r="L3621" i="2"/>
  <c r="B3621" i="2"/>
  <c r="P3621" i="2"/>
  <c r="C3621" i="2"/>
  <c r="E3619" i="2"/>
  <c r="N3621" i="2"/>
  <c r="E810" i="2"/>
  <c r="M811" i="2"/>
  <c r="Q811" i="2"/>
  <c r="O811" i="2"/>
  <c r="M3621" i="2" a="1"/>
  <c r="Q3621" i="2" a="1"/>
  <c r="F3623" i="2" a="1"/>
  <c r="O3621" i="2" a="1"/>
  <c r="P3622" i="2" l="1"/>
  <c r="E3620" i="2"/>
  <c r="K3623" i="2"/>
  <c r="J3623" i="2"/>
  <c r="I3623" i="2"/>
  <c r="F3623" i="2"/>
  <c r="H3623" i="2"/>
  <c r="N3623" i="2" s="1"/>
  <c r="G3623" i="2"/>
  <c r="C3623" i="2" s="1"/>
  <c r="M3621" i="2"/>
  <c r="O3621" i="2"/>
  <c r="Q3621" i="2"/>
  <c r="L3622" i="2"/>
  <c r="B3622" i="2"/>
  <c r="N3622" i="2"/>
  <c r="D3621" i="2"/>
  <c r="C3622" i="2"/>
  <c r="E811" i="2"/>
  <c r="D811" i="2"/>
  <c r="P812" i="2"/>
  <c r="P813" i="2"/>
  <c r="C812" i="2"/>
  <c r="B812" i="2"/>
  <c r="L812" i="2"/>
  <c r="O3622" i="2" a="1"/>
  <c r="O3623" i="2" a="1"/>
  <c r="F3624" i="2" a="1"/>
  <c r="Q3623" i="2" a="1"/>
  <c r="O812" i="2" a="1"/>
  <c r="Q3622" i="2" a="1"/>
  <c r="Q812" i="2" a="1"/>
  <c r="M3623" i="2" a="1"/>
  <c r="M812" i="2" a="1"/>
  <c r="M3622" i="2" a="1"/>
  <c r="P3623" i="2" l="1"/>
  <c r="Q3623" i="2"/>
  <c r="M3623" i="2"/>
  <c r="O3623" i="2"/>
  <c r="G3624" i="2"/>
  <c r="J3624" i="2"/>
  <c r="K3624" i="2"/>
  <c r="I3624" i="2"/>
  <c r="H3624" i="2"/>
  <c r="F3624" i="2"/>
  <c r="M3622" i="2"/>
  <c r="O3622" i="2"/>
  <c r="Q3622" i="2"/>
  <c r="L3623" i="2"/>
  <c r="B3623" i="2"/>
  <c r="D3622" i="2"/>
  <c r="E3621" i="2"/>
  <c r="Q812" i="2"/>
  <c r="O812" i="2"/>
  <c r="M812" i="2"/>
  <c r="F3625" i="2" a="1"/>
  <c r="D3623" i="2" l="1"/>
  <c r="N3624" i="2"/>
  <c r="K3625" i="2"/>
  <c r="J3625" i="2"/>
  <c r="H3625" i="2"/>
  <c r="F3625" i="2"/>
  <c r="G3625" i="2"/>
  <c r="I3625" i="2"/>
  <c r="B3624" i="2"/>
  <c r="L3624" i="2"/>
  <c r="P3624" i="2"/>
  <c r="E3623" i="2"/>
  <c r="C3624" i="2"/>
  <c r="E3622" i="2"/>
  <c r="E812" i="2"/>
  <c r="D812" i="2"/>
  <c r="P814" i="2"/>
  <c r="N813" i="2"/>
  <c r="B813" i="2"/>
  <c r="L813" i="2"/>
  <c r="C813" i="2"/>
  <c r="Q3624" i="2" a="1"/>
  <c r="O3624" i="2" a="1"/>
  <c r="F3626" i="2" a="1"/>
  <c r="O813" i="2" a="1"/>
  <c r="M3624" i="2" a="1"/>
  <c r="M813" i="2" a="1"/>
  <c r="Q813" i="2" a="1"/>
  <c r="P3625" i="2" l="1"/>
  <c r="K3626" i="2"/>
  <c r="J3626" i="2"/>
  <c r="G3626" i="2"/>
  <c r="F3626" i="2"/>
  <c r="I3626" i="2"/>
  <c r="H3626" i="2"/>
  <c r="M3624" i="2"/>
  <c r="O3624" i="2"/>
  <c r="Q3624" i="2"/>
  <c r="N3625" i="2"/>
  <c r="C3625" i="2"/>
  <c r="L3625" i="2"/>
  <c r="B3625" i="2"/>
  <c r="D3624" i="2"/>
  <c r="M813" i="2"/>
  <c r="O813" i="2"/>
  <c r="Q813" i="2"/>
  <c r="D813" i="2"/>
  <c r="N815" i="2"/>
  <c r="C814" i="2"/>
  <c r="L814" i="2"/>
  <c r="B814" i="2"/>
  <c r="N814" i="2"/>
  <c r="O3625" i="2" a="1"/>
  <c r="F3627" i="2" a="1"/>
  <c r="M3625" i="2" a="1"/>
  <c r="Q3625" i="2" a="1"/>
  <c r="O814" i="2" a="1"/>
  <c r="Q814" i="2" a="1"/>
  <c r="M814" i="2" a="1"/>
  <c r="D3625" i="2" l="1"/>
  <c r="P3626" i="2"/>
  <c r="N3626" i="2"/>
  <c r="M3625" i="2"/>
  <c r="O3625" i="2"/>
  <c r="Q3625" i="2"/>
  <c r="F3627" i="2"/>
  <c r="J3627" i="2"/>
  <c r="K3627" i="2"/>
  <c r="I3627" i="2"/>
  <c r="H3627" i="2"/>
  <c r="G3627" i="2"/>
  <c r="C3626" i="2"/>
  <c r="L3626" i="2"/>
  <c r="B3626" i="2"/>
  <c r="E3624" i="2"/>
  <c r="E813" i="2"/>
  <c r="O814" i="2"/>
  <c r="M814" i="2"/>
  <c r="Q814" i="2"/>
  <c r="D814" i="2"/>
  <c r="P816" i="2"/>
  <c r="P815" i="2"/>
  <c r="B815" i="2"/>
  <c r="L815" i="2"/>
  <c r="C815" i="2"/>
  <c r="O815" i="2" a="1"/>
  <c r="F3628" i="2" a="1"/>
  <c r="M3626" i="2" a="1"/>
  <c r="Q3626" i="2" a="1"/>
  <c r="Q815" i="2" a="1"/>
  <c r="O3626" i="2" a="1"/>
  <c r="M815" i="2" a="1"/>
  <c r="E374" i="48" a="1"/>
  <c r="E374" i="48" l="1"/>
  <c r="C3627" i="2"/>
  <c r="N3627" i="2"/>
  <c r="D3626" i="2"/>
  <c r="Q3626" i="2"/>
  <c r="M3626" i="2"/>
  <c r="O3626" i="2"/>
  <c r="I3628" i="2"/>
  <c r="H3628" i="2"/>
  <c r="G3628" i="2"/>
  <c r="F3628" i="2"/>
  <c r="K3628" i="2"/>
  <c r="J3628" i="2"/>
  <c r="P3627" i="2"/>
  <c r="L3627" i="2"/>
  <c r="B3627" i="2"/>
  <c r="E3625" i="2"/>
  <c r="E814" i="2"/>
  <c r="Q815" i="2"/>
  <c r="O815" i="2"/>
  <c r="M815" i="2"/>
  <c r="M3627" i="2" a="1"/>
  <c r="O3627" i="2" a="1"/>
  <c r="Q3627" i="2" a="1"/>
  <c r="F3629" i="2" a="1"/>
  <c r="E93" i="48" a="1"/>
  <c r="E93" i="48" l="1"/>
  <c r="O3627" i="2"/>
  <c r="M3627" i="2"/>
  <c r="Q3627" i="2"/>
  <c r="N3628" i="2"/>
  <c r="D3627" i="2"/>
  <c r="P3628" i="2"/>
  <c r="G3629" i="2"/>
  <c r="K3629" i="2"/>
  <c r="J3629" i="2"/>
  <c r="I3629" i="2"/>
  <c r="F3629" i="2"/>
  <c r="H3629" i="2"/>
  <c r="L3628" i="2"/>
  <c r="B3628" i="2"/>
  <c r="C3628" i="2"/>
  <c r="E3626" i="2"/>
  <c r="E815" i="2"/>
  <c r="D815" i="2"/>
  <c r="N816" i="2"/>
  <c r="P817" i="2"/>
  <c r="C816" i="2"/>
  <c r="B816" i="2"/>
  <c r="L816" i="2"/>
  <c r="O816" i="2" a="1"/>
  <c r="O3628" i="2" a="1"/>
  <c r="Q3628" i="2" a="1"/>
  <c r="M816" i="2" a="1"/>
  <c r="M3628" i="2" a="1"/>
  <c r="F3630" i="2" a="1"/>
  <c r="Q816" i="2" a="1"/>
  <c r="E3627" i="2" l="1"/>
  <c r="N3629" i="2"/>
  <c r="D3628" i="2"/>
  <c r="P3629" i="2"/>
  <c r="O3628" i="2"/>
  <c r="M3628" i="2"/>
  <c r="Q3628" i="2"/>
  <c r="F3630" i="2"/>
  <c r="J3630" i="2"/>
  <c r="K3630" i="2"/>
  <c r="I3630" i="2"/>
  <c r="H3630" i="2"/>
  <c r="G3630" i="2"/>
  <c r="B3629" i="2"/>
  <c r="L3629" i="2"/>
  <c r="C3629" i="2"/>
  <c r="O816" i="2"/>
  <c r="Q816" i="2"/>
  <c r="M816" i="2"/>
  <c r="D816" i="2"/>
  <c r="C817" i="2"/>
  <c r="P818" i="2"/>
  <c r="N817" i="2"/>
  <c r="B817" i="2"/>
  <c r="L817" i="2"/>
  <c r="M3629" i="2" a="1"/>
  <c r="M817" i="2" a="1"/>
  <c r="Q817" i="2" a="1"/>
  <c r="Q3629" i="2" a="1"/>
  <c r="O3629" i="2" a="1"/>
  <c r="O817" i="2" a="1"/>
  <c r="F3631" i="2" a="1"/>
  <c r="N3630" i="2" l="1"/>
  <c r="D3629" i="2"/>
  <c r="P3630" i="2"/>
  <c r="K3631" i="2"/>
  <c r="J3631" i="2"/>
  <c r="I3631" i="2"/>
  <c r="H3631" i="2"/>
  <c r="G3631" i="2"/>
  <c r="F3631" i="2"/>
  <c r="Q3629" i="2"/>
  <c r="M3629" i="2"/>
  <c r="O3629" i="2"/>
  <c r="L3630" i="2"/>
  <c r="B3630" i="2"/>
  <c r="C3630" i="2"/>
  <c r="E3628" i="2"/>
  <c r="E816" i="2"/>
  <c r="M817" i="2"/>
  <c r="Q817" i="2"/>
  <c r="O817" i="2"/>
  <c r="D817" i="2"/>
  <c r="C818" i="2"/>
  <c r="N818" i="2"/>
  <c r="L818" i="2"/>
  <c r="B818" i="2"/>
  <c r="Q3630" i="2" a="1"/>
  <c r="F3632" i="2" a="1"/>
  <c r="M818" i="2" a="1"/>
  <c r="O818" i="2" a="1"/>
  <c r="M3630" i="2" a="1"/>
  <c r="O3630" i="2" a="1"/>
  <c r="Q818" i="2" a="1"/>
  <c r="P3631" i="2" l="1"/>
  <c r="N3631" i="2"/>
  <c r="C3631" i="2"/>
  <c r="D3630" i="2"/>
  <c r="M3630" i="2"/>
  <c r="O3630" i="2"/>
  <c r="Q3630" i="2"/>
  <c r="H3632" i="2"/>
  <c r="G3632" i="2"/>
  <c r="K3632" i="2"/>
  <c r="J3632" i="2"/>
  <c r="I3632" i="2"/>
  <c r="F3632" i="2"/>
  <c r="E3629" i="2"/>
  <c r="L3631" i="2"/>
  <c r="B3631" i="2"/>
  <c r="E817" i="2"/>
  <c r="Q818" i="2"/>
  <c r="O818" i="2"/>
  <c r="M818" i="2"/>
  <c r="D818" i="2"/>
  <c r="P819" i="2"/>
  <c r="P820" i="2"/>
  <c r="L819" i="2"/>
  <c r="B819" i="2"/>
  <c r="C819" i="2"/>
  <c r="N819" i="2"/>
  <c r="O819" i="2" a="1"/>
  <c r="Q819" i="2" a="1"/>
  <c r="M3631" i="2" a="1"/>
  <c r="F3633" i="2" a="1"/>
  <c r="Q3631" i="2" a="1"/>
  <c r="M819" i="2" a="1"/>
  <c r="O3631" i="2" a="1"/>
  <c r="D3631" i="2" l="1"/>
  <c r="Q3631" i="2"/>
  <c r="O3631" i="2"/>
  <c r="M3631" i="2"/>
  <c r="P3632" i="2"/>
  <c r="H3633" i="2"/>
  <c r="G3633" i="2"/>
  <c r="F3633" i="2"/>
  <c r="I3633" i="2"/>
  <c r="J3633" i="2"/>
  <c r="K3633" i="2"/>
  <c r="B3632" i="2"/>
  <c r="L3632" i="2"/>
  <c r="C3632" i="2"/>
  <c r="N3632" i="2"/>
  <c r="E3630" i="2"/>
  <c r="E818" i="2"/>
  <c r="M819" i="2"/>
  <c r="O819" i="2"/>
  <c r="Q819" i="2"/>
  <c r="N820" i="2"/>
  <c r="D819" i="2"/>
  <c r="B820" i="2"/>
  <c r="L820" i="2"/>
  <c r="C820" i="2"/>
  <c r="M3632" i="2" a="1"/>
  <c r="M820" i="2" a="1"/>
  <c r="Q820" i="2" a="1"/>
  <c r="F3634" i="2" a="1"/>
  <c r="Q3632" i="2" a="1"/>
  <c r="O820" i="2" a="1"/>
  <c r="O3632" i="2" a="1"/>
  <c r="E3631" i="2" l="1"/>
  <c r="J3634" i="2"/>
  <c r="K3634" i="2"/>
  <c r="I3634" i="2"/>
  <c r="H3634" i="2"/>
  <c r="G3634" i="2"/>
  <c r="F3634" i="2"/>
  <c r="Q3632" i="2"/>
  <c r="M3632" i="2"/>
  <c r="O3632" i="2"/>
  <c r="B3633" i="2"/>
  <c r="L3633" i="2"/>
  <c r="P3633" i="2"/>
  <c r="C3633" i="2"/>
  <c r="D3632" i="2"/>
  <c r="N3633" i="2"/>
  <c r="E819" i="2"/>
  <c r="O820" i="2"/>
  <c r="Q820" i="2"/>
  <c r="M820" i="2"/>
  <c r="D820" i="2"/>
  <c r="C821" i="2"/>
  <c r="P821" i="2"/>
  <c r="N821" i="2"/>
  <c r="B821" i="2"/>
  <c r="L821" i="2"/>
  <c r="O3633" i="2" a="1"/>
  <c r="O821" i="2" a="1"/>
  <c r="M821" i="2" a="1"/>
  <c r="Q3633" i="2" a="1"/>
  <c r="M3633" i="2" a="1"/>
  <c r="Q821" i="2" a="1"/>
  <c r="F3635" i="2" a="1"/>
  <c r="C3634" i="2" l="1"/>
  <c r="N3634" i="2"/>
  <c r="P3634" i="2"/>
  <c r="M3633" i="2"/>
  <c r="O3633" i="2"/>
  <c r="Q3633" i="2"/>
  <c r="K3635" i="2"/>
  <c r="J3635" i="2"/>
  <c r="I3635" i="2"/>
  <c r="F3635" i="2"/>
  <c r="H3635" i="2"/>
  <c r="G3635" i="2"/>
  <c r="L3634" i="2"/>
  <c r="B3634" i="2"/>
  <c r="E3632" i="2"/>
  <c r="D3633" i="2"/>
  <c r="E820" i="2"/>
  <c r="M821" i="2"/>
  <c r="O821" i="2"/>
  <c r="Q821" i="2"/>
  <c r="N822" i="2"/>
  <c r="N823" i="2"/>
  <c r="L822" i="2"/>
  <c r="B822" i="2"/>
  <c r="C822" i="2"/>
  <c r="D821" i="2"/>
  <c r="P822" i="2"/>
  <c r="M822" i="2" a="1"/>
  <c r="M3634" i="2" a="1"/>
  <c r="Q822" i="2" a="1"/>
  <c r="F3636" i="2" a="1"/>
  <c r="O3634" i="2" a="1"/>
  <c r="O822" i="2" a="1"/>
  <c r="Q3634" i="2" a="1"/>
  <c r="P3635" i="2" l="1"/>
  <c r="Q3634" i="2"/>
  <c r="M3634" i="2"/>
  <c r="O3634" i="2"/>
  <c r="D3634" i="2"/>
  <c r="C3635" i="2"/>
  <c r="N3635" i="2"/>
  <c r="I3636" i="2"/>
  <c r="H3636" i="2"/>
  <c r="G3636" i="2"/>
  <c r="F3636" i="2"/>
  <c r="J3636" i="2"/>
  <c r="K3636" i="2"/>
  <c r="B3635" i="2"/>
  <c r="L3635" i="2"/>
  <c r="E3633" i="2"/>
  <c r="E821" i="2"/>
  <c r="O822" i="2"/>
  <c r="Q822" i="2"/>
  <c r="M822" i="2"/>
  <c r="C823" i="2"/>
  <c r="P823" i="2"/>
  <c r="D822" i="2"/>
  <c r="B823" i="2"/>
  <c r="L823" i="2"/>
  <c r="F3637" i="2" a="1"/>
  <c r="O3635" i="2" a="1"/>
  <c r="M823" i="2" a="1"/>
  <c r="O823" i="2" a="1"/>
  <c r="Q823" i="2" a="1"/>
  <c r="Q3635" i="2" a="1"/>
  <c r="M3635" i="2" a="1"/>
  <c r="E3634" i="2" l="1"/>
  <c r="N3636" i="2"/>
  <c r="D3635" i="2"/>
  <c r="O3635" i="2"/>
  <c r="M3635" i="2"/>
  <c r="Q3635" i="2"/>
  <c r="K3637" i="2"/>
  <c r="J3637" i="2"/>
  <c r="I3637" i="2"/>
  <c r="H3637" i="2"/>
  <c r="G3637" i="2"/>
  <c r="F3637" i="2"/>
  <c r="B3636" i="2"/>
  <c r="L3636" i="2"/>
  <c r="C3636" i="2"/>
  <c r="P3636" i="2"/>
  <c r="E822" i="2"/>
  <c r="Q823" i="2"/>
  <c r="O823" i="2"/>
  <c r="M823" i="2"/>
  <c r="O3636" i="2" a="1"/>
  <c r="M3636" i="2" a="1"/>
  <c r="Q3636" i="2" a="1"/>
  <c r="F3638" i="2" a="1"/>
  <c r="E375" i="48" a="1"/>
  <c r="E375" i="48" l="1"/>
  <c r="P3637" i="2"/>
  <c r="C3637" i="2"/>
  <c r="N3637" i="2"/>
  <c r="E3635" i="2"/>
  <c r="G3638" i="2"/>
  <c r="K3638" i="2"/>
  <c r="J3638" i="2"/>
  <c r="I3638" i="2"/>
  <c r="F3638" i="2"/>
  <c r="H3638" i="2"/>
  <c r="M3636" i="2"/>
  <c r="O3636" i="2"/>
  <c r="Q3636" i="2"/>
  <c r="B3637" i="2"/>
  <c r="L3637" i="2"/>
  <c r="D3636" i="2"/>
  <c r="E823" i="2"/>
  <c r="D823" i="2"/>
  <c r="C824" i="2"/>
  <c r="P825" i="2"/>
  <c r="P824" i="2"/>
  <c r="N824" i="2" s="1"/>
  <c r="L824" i="2"/>
  <c r="B824" i="2"/>
  <c r="F3639" i="2" a="1"/>
  <c r="Q824" i="2" a="1"/>
  <c r="M3637" i="2" a="1"/>
  <c r="O824" i="2" a="1"/>
  <c r="Q3637" i="2" a="1"/>
  <c r="O3637" i="2" a="1"/>
  <c r="M824" i="2" a="1"/>
  <c r="D3637" i="2" l="1"/>
  <c r="Q3637" i="2"/>
  <c r="M3637" i="2"/>
  <c r="O3637" i="2"/>
  <c r="N3638" i="2"/>
  <c r="P3638" i="2"/>
  <c r="I3639" i="2"/>
  <c r="H3639" i="2"/>
  <c r="G3639" i="2"/>
  <c r="F3639" i="2"/>
  <c r="J3639" i="2"/>
  <c r="K3639" i="2"/>
  <c r="B3638" i="2"/>
  <c r="L3638" i="2"/>
  <c r="C3638" i="2"/>
  <c r="E3636" i="2"/>
  <c r="Q824" i="2"/>
  <c r="O824" i="2"/>
  <c r="M824" i="2"/>
  <c r="N825" i="2"/>
  <c r="B825" i="2"/>
  <c r="L825" i="2"/>
  <c r="D824" i="2"/>
  <c r="C825" i="2"/>
  <c r="O3638" i="2" a="1"/>
  <c r="Q3638" i="2" a="1"/>
  <c r="M3638" i="2" a="1"/>
  <c r="F3640" i="2" a="1"/>
  <c r="M825" i="2" a="1"/>
  <c r="Q825" i="2" a="1"/>
  <c r="O825" i="2" a="1"/>
  <c r="N3639" i="2" l="1"/>
  <c r="D3638" i="2"/>
  <c r="E3637" i="2"/>
  <c r="K3640" i="2"/>
  <c r="J3640" i="2"/>
  <c r="I3640" i="2"/>
  <c r="H3640" i="2"/>
  <c r="G3640" i="2"/>
  <c r="F3640" i="2"/>
  <c r="Q3638" i="2"/>
  <c r="M3638" i="2"/>
  <c r="O3638" i="2"/>
  <c r="B3639" i="2"/>
  <c r="L3639" i="2"/>
  <c r="C3639" i="2"/>
  <c r="P3639" i="2"/>
  <c r="E824" i="2"/>
  <c r="M825" i="2"/>
  <c r="O825" i="2"/>
  <c r="Q825" i="2"/>
  <c r="N826" i="2"/>
  <c r="N827" i="2"/>
  <c r="B826" i="2"/>
  <c r="L826" i="2"/>
  <c r="C826" i="2"/>
  <c r="D825" i="2"/>
  <c r="P826" i="2"/>
  <c r="M3639" i="2" a="1"/>
  <c r="Q826" i="2" a="1"/>
  <c r="O3639" i="2" a="1"/>
  <c r="O826" i="2" a="1"/>
  <c r="M826" i="2" a="1"/>
  <c r="F3641" i="2" a="1"/>
  <c r="Q3639" i="2" a="1"/>
  <c r="E94" i="48" a="1"/>
  <c r="E94" i="48" l="1"/>
  <c r="C3640" i="2"/>
  <c r="N3640" i="2"/>
  <c r="D3639" i="2"/>
  <c r="E3638" i="2"/>
  <c r="P3640" i="2"/>
  <c r="M3639" i="2"/>
  <c r="O3639" i="2"/>
  <c r="Q3639" i="2"/>
  <c r="K3641" i="2"/>
  <c r="J3641" i="2"/>
  <c r="F3641" i="2"/>
  <c r="I3641" i="2"/>
  <c r="H3641" i="2"/>
  <c r="G3641" i="2"/>
  <c r="B3640" i="2"/>
  <c r="L3640" i="2"/>
  <c r="E825" i="2"/>
  <c r="M826" i="2"/>
  <c r="Q826" i="2"/>
  <c r="O826" i="2"/>
  <c r="C827" i="2"/>
  <c r="P827" i="2"/>
  <c r="P828" i="2"/>
  <c r="D826" i="2"/>
  <c r="L827" i="2"/>
  <c r="B827" i="2"/>
  <c r="M3640" i="2" a="1"/>
  <c r="M827" i="2" a="1"/>
  <c r="O827" i="2" a="1"/>
  <c r="Q3640" i="2" a="1"/>
  <c r="F3642" i="2" a="1"/>
  <c r="O3640" i="2" a="1"/>
  <c r="Q827" i="2" a="1"/>
  <c r="O3640" i="2" l="1"/>
  <c r="Q3640" i="2"/>
  <c r="M3640" i="2"/>
  <c r="P3641" i="2"/>
  <c r="D3640" i="2"/>
  <c r="C3641" i="2"/>
  <c r="N3641" i="2"/>
  <c r="I3642" i="2"/>
  <c r="H3642" i="2"/>
  <c r="G3642" i="2"/>
  <c r="F3642" i="2"/>
  <c r="J3642" i="2"/>
  <c r="K3642" i="2"/>
  <c r="B3641" i="2"/>
  <c r="L3641" i="2"/>
  <c r="E3639" i="2"/>
  <c r="E826" i="2"/>
  <c r="O827" i="2"/>
  <c r="M827" i="2"/>
  <c r="Q827" i="2"/>
  <c r="D827" i="2"/>
  <c r="N829" i="2"/>
  <c r="B828" i="2"/>
  <c r="L828" i="2"/>
  <c r="C828" i="2"/>
  <c r="N828" i="2"/>
  <c r="F3643" i="2" a="1"/>
  <c r="O828" i="2" a="1"/>
  <c r="Q828" i="2" a="1"/>
  <c r="M828" i="2" a="1"/>
  <c r="M3641" i="2" a="1"/>
  <c r="O3641" i="2" a="1"/>
  <c r="Q3641" i="2" a="1"/>
  <c r="N3642" i="2" l="1"/>
  <c r="E3640" i="2"/>
  <c r="D3641" i="2"/>
  <c r="P3642" i="2"/>
  <c r="O3641" i="2"/>
  <c r="M3641" i="2"/>
  <c r="Q3641" i="2"/>
  <c r="K3643" i="2"/>
  <c r="J3643" i="2"/>
  <c r="I3643" i="2"/>
  <c r="H3643" i="2"/>
  <c r="G3643" i="2"/>
  <c r="F3643" i="2"/>
  <c r="B3642" i="2"/>
  <c r="L3642" i="2"/>
  <c r="C3642" i="2"/>
  <c r="E827" i="2"/>
  <c r="O828" i="2"/>
  <c r="Q828" i="2"/>
  <c r="M828" i="2"/>
  <c r="N830" i="2"/>
  <c r="C829" i="2"/>
  <c r="D828" i="2"/>
  <c r="P829" i="2"/>
  <c r="L829" i="2"/>
  <c r="B829" i="2"/>
  <c r="M829" i="2" a="1"/>
  <c r="Q3642" i="2" a="1"/>
  <c r="O829" i="2" a="1"/>
  <c r="M3642" i="2" a="1"/>
  <c r="O3642" i="2" a="1"/>
  <c r="F3644" i="2" a="1"/>
  <c r="Q829" i="2" a="1"/>
  <c r="P3643" i="2" l="1"/>
  <c r="E3641" i="2"/>
  <c r="D3642" i="2"/>
  <c r="M3642" i="2"/>
  <c r="O3642" i="2"/>
  <c r="Q3642" i="2"/>
  <c r="G3644" i="2"/>
  <c r="H3644" i="2"/>
  <c r="K3644" i="2"/>
  <c r="J3644" i="2"/>
  <c r="I3644" i="2"/>
  <c r="F3644" i="2"/>
  <c r="B3643" i="2"/>
  <c r="L3643" i="2"/>
  <c r="C3643" i="2"/>
  <c r="N3643" i="2"/>
  <c r="E828" i="2"/>
  <c r="Q829" i="2"/>
  <c r="O829" i="2"/>
  <c r="M829" i="2"/>
  <c r="D829" i="2"/>
  <c r="M3643" i="2" a="1"/>
  <c r="Q3643" i="2" a="1"/>
  <c r="O3643" i="2" a="1"/>
  <c r="F3645" i="2" a="1"/>
  <c r="P3644" i="2" l="1"/>
  <c r="E829" i="2"/>
  <c r="D3643" i="2"/>
  <c r="O3643" i="2"/>
  <c r="Q3643" i="2"/>
  <c r="M3643" i="2"/>
  <c r="I3645" i="2"/>
  <c r="H3645" i="2"/>
  <c r="G3645" i="2"/>
  <c r="F3645" i="2"/>
  <c r="J3645" i="2"/>
  <c r="K3645" i="2"/>
  <c r="N3644" i="2"/>
  <c r="C3644" i="2"/>
  <c r="B3644" i="2"/>
  <c r="L3644" i="2"/>
  <c r="E3642" i="2"/>
  <c r="C830" i="2"/>
  <c r="P830" i="2"/>
  <c r="L830" i="2"/>
  <c r="B830" i="2"/>
  <c r="O3644" i="2" a="1"/>
  <c r="M3644" i="2" a="1"/>
  <c r="O830" i="2" a="1"/>
  <c r="F3646" i="2" a="1"/>
  <c r="Q3644" i="2" a="1"/>
  <c r="Q830" i="2" a="1"/>
  <c r="M830" i="2" a="1"/>
  <c r="N3645" i="2" l="1"/>
  <c r="E3643" i="2"/>
  <c r="D3644" i="2"/>
  <c r="Q3644" i="2"/>
  <c r="M3644" i="2"/>
  <c r="O3644" i="2"/>
  <c r="J3646" i="2"/>
  <c r="K3646" i="2"/>
  <c r="I3646" i="2"/>
  <c r="H3646" i="2"/>
  <c r="G3646" i="2"/>
  <c r="F3646" i="2"/>
  <c r="L3645" i="2"/>
  <c r="B3645" i="2"/>
  <c r="C3645" i="2"/>
  <c r="P3645" i="2"/>
  <c r="Q830" i="2"/>
  <c r="O830" i="2"/>
  <c r="M830" i="2"/>
  <c r="D830" i="2"/>
  <c r="P831" i="2"/>
  <c r="L831" i="2"/>
  <c r="B831" i="2"/>
  <c r="C831" i="2"/>
  <c r="N831" i="2"/>
  <c r="F3647" i="2" a="1"/>
  <c r="M3645" i="2" a="1"/>
  <c r="O3645" i="2" a="1"/>
  <c r="O831" i="2" a="1"/>
  <c r="M831" i="2" a="1"/>
  <c r="Q3645" i="2" a="1"/>
  <c r="Q831" i="2" a="1"/>
  <c r="C3646" i="2" l="1"/>
  <c r="D3645" i="2"/>
  <c r="N3646" i="2"/>
  <c r="H3647" i="2"/>
  <c r="J3647" i="2"/>
  <c r="G3647" i="2"/>
  <c r="F3647" i="2"/>
  <c r="I3647" i="2"/>
  <c r="K3647" i="2"/>
  <c r="M3645" i="2"/>
  <c r="O3645" i="2"/>
  <c r="Q3645" i="2"/>
  <c r="B3646" i="2"/>
  <c r="L3646" i="2"/>
  <c r="E3644" i="2"/>
  <c r="P3646" i="2"/>
  <c r="E830" i="2"/>
  <c r="O831" i="2"/>
  <c r="Q831" i="2"/>
  <c r="M831" i="2"/>
  <c r="P832" i="2"/>
  <c r="N832" i="2"/>
  <c r="L832" i="2"/>
  <c r="B832" i="2"/>
  <c r="C832" i="2"/>
  <c r="D831" i="2"/>
  <c r="Q832" i="2" a="1"/>
  <c r="O3646" i="2" a="1"/>
  <c r="Q3646" i="2" a="1"/>
  <c r="M3646" i="2" a="1"/>
  <c r="F3648" i="2" a="1"/>
  <c r="M832" i="2" a="1"/>
  <c r="O832" i="2" a="1"/>
  <c r="E376" i="48" a="1"/>
  <c r="E376" i="48" l="1"/>
  <c r="Q3646" i="2"/>
  <c r="O3646" i="2"/>
  <c r="M3646" i="2"/>
  <c r="C3647" i="2"/>
  <c r="P3647" i="2"/>
  <c r="D3646" i="2"/>
  <c r="N3647" i="2"/>
  <c r="F3648" i="2"/>
  <c r="K3648" i="2"/>
  <c r="J3648" i="2"/>
  <c r="I3648" i="2"/>
  <c r="H3648" i="2"/>
  <c r="G3648" i="2"/>
  <c r="E3645" i="2"/>
  <c r="B3647" i="2"/>
  <c r="L3647" i="2"/>
  <c r="E831" i="2"/>
  <c r="O832" i="2"/>
  <c r="M832" i="2"/>
  <c r="Q832" i="2"/>
  <c r="D832" i="2"/>
  <c r="N833" i="2"/>
  <c r="P833" i="2"/>
  <c r="C833" i="2"/>
  <c r="B833" i="2"/>
  <c r="L833" i="2"/>
  <c r="M3647" i="2" a="1"/>
  <c r="F3649" i="2" a="1"/>
  <c r="Q833" i="2" a="1"/>
  <c r="M833" i="2" a="1"/>
  <c r="O833" i="2" a="1"/>
  <c r="O3647" i="2" a="1"/>
  <c r="Q3647" i="2" a="1"/>
  <c r="P3648" i="2" l="1"/>
  <c r="N3648" i="2"/>
  <c r="C3648" i="2"/>
  <c r="E3646" i="2"/>
  <c r="D3647" i="2"/>
  <c r="O3647" i="2"/>
  <c r="Q3647" i="2"/>
  <c r="M3647" i="2"/>
  <c r="I3649" i="2"/>
  <c r="J3649" i="2"/>
  <c r="G3649" i="2"/>
  <c r="F3649" i="2"/>
  <c r="H3649" i="2"/>
  <c r="K3649" i="2"/>
  <c r="L3648" i="2"/>
  <c r="B3648" i="2"/>
  <c r="E832" i="2"/>
  <c r="O833" i="2"/>
  <c r="M833" i="2"/>
  <c r="Q833" i="2"/>
  <c r="C834" i="2"/>
  <c r="P834" i="2"/>
  <c r="N834" i="2"/>
  <c r="D833" i="2"/>
  <c r="B834" i="2"/>
  <c r="L834" i="2"/>
  <c r="F3650" i="2" a="1"/>
  <c r="O834" i="2" a="1"/>
  <c r="M834" i="2" a="1"/>
  <c r="M3648" i="2" a="1"/>
  <c r="Q3648" i="2" a="1"/>
  <c r="O3648" i="2" a="1"/>
  <c r="Q834" i="2" a="1"/>
  <c r="M3648" i="2" l="1"/>
  <c r="Q3648" i="2"/>
  <c r="O3648" i="2"/>
  <c r="D3648" i="2"/>
  <c r="E3647" i="2"/>
  <c r="N3649" i="2"/>
  <c r="K3650" i="2"/>
  <c r="F3650" i="2"/>
  <c r="J3650" i="2"/>
  <c r="I3650" i="2"/>
  <c r="H3650" i="2"/>
  <c r="G3650" i="2"/>
  <c r="B3649" i="2"/>
  <c r="L3649" i="2"/>
  <c r="C3649" i="2"/>
  <c r="P3649" i="2"/>
  <c r="E833" i="2"/>
  <c r="Q834" i="2"/>
  <c r="M834" i="2"/>
  <c r="O834" i="2"/>
  <c r="D834" i="2"/>
  <c r="P835" i="2"/>
  <c r="P836" i="2"/>
  <c r="B835" i="2"/>
  <c r="L835" i="2"/>
  <c r="C835" i="2"/>
  <c r="N835" i="2"/>
  <c r="F3651" i="2" a="1"/>
  <c r="Q835" i="2" a="1"/>
  <c r="Q3649" i="2" a="1"/>
  <c r="M3649" i="2" a="1"/>
  <c r="M835" i="2" a="1"/>
  <c r="O3649" i="2" a="1"/>
  <c r="O835" i="2" a="1"/>
  <c r="E3648" i="2" l="1"/>
  <c r="C3650" i="2"/>
  <c r="N3650" i="2"/>
  <c r="P3650" i="2"/>
  <c r="M3649" i="2"/>
  <c r="O3649" i="2"/>
  <c r="Q3649" i="2"/>
  <c r="K3651" i="2"/>
  <c r="F3651" i="2"/>
  <c r="G3651" i="2"/>
  <c r="H3651" i="2"/>
  <c r="I3651" i="2"/>
  <c r="J3651" i="2"/>
  <c r="D3649" i="2"/>
  <c r="B3650" i="2"/>
  <c r="L3650" i="2"/>
  <c r="E834" i="2"/>
  <c r="Q835" i="2"/>
  <c r="O835" i="2"/>
  <c r="M835" i="2"/>
  <c r="N836" i="2"/>
  <c r="D835" i="2"/>
  <c r="P837" i="2"/>
  <c r="N837" i="2"/>
  <c r="C836" i="2"/>
  <c r="B836" i="2"/>
  <c r="L836" i="2"/>
  <c r="M3650" i="2" a="1"/>
  <c r="O836" i="2" a="1"/>
  <c r="Q3650" i="2" a="1"/>
  <c r="O3650" i="2" a="1"/>
  <c r="F3652" i="2" a="1"/>
  <c r="M836" i="2" a="1"/>
  <c r="Q836" i="2" a="1"/>
  <c r="E95" i="48" a="1"/>
  <c r="E95" i="48" l="1"/>
  <c r="P3651" i="2"/>
  <c r="M3650" i="2"/>
  <c r="Q3650" i="2"/>
  <c r="O3650" i="2"/>
  <c r="D3650" i="2"/>
  <c r="J3652" i="2"/>
  <c r="K3652" i="2"/>
  <c r="H3652" i="2"/>
  <c r="G3652" i="2"/>
  <c r="F3652" i="2"/>
  <c r="I3652" i="2"/>
  <c r="N3651" i="2"/>
  <c r="C3651" i="2"/>
  <c r="B3651" i="2"/>
  <c r="L3651" i="2"/>
  <c r="E835" i="2"/>
  <c r="E3649" i="2"/>
  <c r="Q836" i="2"/>
  <c r="O836" i="2"/>
  <c r="M836" i="2"/>
  <c r="M3651" i="2" a="1"/>
  <c r="F3653" i="2" a="1"/>
  <c r="O3651" i="2" a="1"/>
  <c r="Q3651" i="2" a="1"/>
  <c r="E3650" i="2" l="1"/>
  <c r="D3651" i="2"/>
  <c r="J3653" i="2"/>
  <c r="G3653" i="2"/>
  <c r="H3653" i="2"/>
  <c r="F3653" i="2"/>
  <c r="I3653" i="2"/>
  <c r="K3653" i="2"/>
  <c r="M3651" i="2"/>
  <c r="O3651" i="2"/>
  <c r="Q3651" i="2"/>
  <c r="L3652" i="2"/>
  <c r="B3652" i="2"/>
  <c r="C3652" i="2"/>
  <c r="N3652" i="2"/>
  <c r="P3652" i="2"/>
  <c r="E836" i="2"/>
  <c r="D836" i="2"/>
  <c r="C837" i="2"/>
  <c r="L837" i="2"/>
  <c r="D837" i="2" s="1"/>
  <c r="B837" i="2"/>
  <c r="O3652" i="2" a="1"/>
  <c r="Q3652" i="2" a="1"/>
  <c r="O837" i="2" a="1"/>
  <c r="M3652" i="2" a="1"/>
  <c r="F3654" i="2" a="1"/>
  <c r="M837" i="2" a="1"/>
  <c r="Q837" i="2" a="1"/>
  <c r="P3653" i="2" l="1"/>
  <c r="N3653" i="2"/>
  <c r="C3653" i="2"/>
  <c r="D3652" i="2"/>
  <c r="K3654" i="2"/>
  <c r="F3654" i="2"/>
  <c r="J3654" i="2"/>
  <c r="I3654" i="2"/>
  <c r="H3654" i="2"/>
  <c r="G3654" i="2"/>
  <c r="O3652" i="2"/>
  <c r="Q3652" i="2"/>
  <c r="M3652" i="2"/>
  <c r="E3651" i="2"/>
  <c r="B3653" i="2"/>
  <c r="L3653" i="2"/>
  <c r="O837" i="2"/>
  <c r="Q837" i="2"/>
  <c r="M837" i="2"/>
  <c r="N838" i="2"/>
  <c r="P839" i="2"/>
  <c r="P838" i="2"/>
  <c r="L838" i="2"/>
  <c r="B838" i="2"/>
  <c r="C838" i="2"/>
  <c r="M838" i="2" a="1"/>
  <c r="F3655" i="2" a="1"/>
  <c r="O3653" i="2" a="1"/>
  <c r="M3653" i="2" a="1"/>
  <c r="Q3653" i="2" a="1"/>
  <c r="Q838" i="2" a="1"/>
  <c r="O838" i="2" a="1"/>
  <c r="D3653" i="2" l="1"/>
  <c r="N3654" i="2"/>
  <c r="Q3653" i="2"/>
  <c r="O3653" i="2"/>
  <c r="M3653" i="2"/>
  <c r="E3652" i="2"/>
  <c r="P3654" i="2"/>
  <c r="J3655" i="2"/>
  <c r="K3655" i="2"/>
  <c r="I3655" i="2"/>
  <c r="H3655" i="2"/>
  <c r="G3655" i="2"/>
  <c r="F3655" i="2"/>
  <c r="B3654" i="2"/>
  <c r="L3654" i="2"/>
  <c r="C3654" i="2"/>
  <c r="E837" i="2"/>
  <c r="M838" i="2"/>
  <c r="Q838" i="2"/>
  <c r="O838" i="2"/>
  <c r="C839" i="2"/>
  <c r="D838" i="2"/>
  <c r="N839" i="2"/>
  <c r="B839" i="2"/>
  <c r="L839" i="2"/>
  <c r="Q3654" i="2" a="1"/>
  <c r="M3654" i="2" a="1"/>
  <c r="O839" i="2" a="1"/>
  <c r="M839" i="2" a="1"/>
  <c r="Q839" i="2" a="1"/>
  <c r="O3654" i="2" a="1"/>
  <c r="F3656" i="2" a="1"/>
  <c r="E3653" i="2" l="1"/>
  <c r="C3655" i="2"/>
  <c r="D3654" i="2"/>
  <c r="N3655" i="2"/>
  <c r="Q3654" i="2"/>
  <c r="M3654" i="2"/>
  <c r="O3654" i="2"/>
  <c r="G3656" i="2"/>
  <c r="K3656" i="2"/>
  <c r="J3656" i="2"/>
  <c r="F3656" i="2"/>
  <c r="H3656" i="2"/>
  <c r="I3656" i="2"/>
  <c r="B3655" i="2"/>
  <c r="L3655" i="2"/>
  <c r="P3655" i="2"/>
  <c r="E838" i="2"/>
  <c r="M839" i="2"/>
  <c r="O839" i="2"/>
  <c r="Q839" i="2"/>
  <c r="O3655" i="2" a="1"/>
  <c r="Q3655" i="2" a="1"/>
  <c r="F3657" i="2" a="1"/>
  <c r="M3655" i="2" a="1"/>
  <c r="P3656" i="2" l="1"/>
  <c r="Q3655" i="2"/>
  <c r="O3655" i="2"/>
  <c r="M3655" i="2"/>
  <c r="D3655" i="2"/>
  <c r="K3657" i="2"/>
  <c r="F3657" i="2"/>
  <c r="J3657" i="2"/>
  <c r="I3657" i="2"/>
  <c r="H3657" i="2"/>
  <c r="G3657" i="2"/>
  <c r="N3656" i="2"/>
  <c r="B3656" i="2"/>
  <c r="L3656" i="2"/>
  <c r="E3654" i="2"/>
  <c r="C3656" i="2"/>
  <c r="E839" i="2"/>
  <c r="D839" i="2"/>
  <c r="P840" i="2"/>
  <c r="N841" i="2"/>
  <c r="C840" i="2"/>
  <c r="N840" i="2"/>
  <c r="L840" i="2"/>
  <c r="B840" i="2"/>
  <c r="M3656" i="2" a="1"/>
  <c r="O840" i="2" a="1"/>
  <c r="O3656" i="2" a="1"/>
  <c r="F3658" i="2" a="1"/>
  <c r="Q3656" i="2" a="1"/>
  <c r="M840" i="2" a="1"/>
  <c r="Q840" i="2" a="1"/>
  <c r="E377" i="48" a="1"/>
  <c r="E377" i="48" l="1"/>
  <c r="P3657" i="2"/>
  <c r="E3655" i="2"/>
  <c r="C3657" i="2"/>
  <c r="N3657" i="2"/>
  <c r="D3656" i="2"/>
  <c r="M3656" i="2"/>
  <c r="O3656" i="2"/>
  <c r="Q3656" i="2"/>
  <c r="H3658" i="2"/>
  <c r="G3658" i="2"/>
  <c r="F3658" i="2"/>
  <c r="I3658" i="2"/>
  <c r="K3658" i="2"/>
  <c r="J3658" i="2"/>
  <c r="L3657" i="2"/>
  <c r="B3657" i="2"/>
  <c r="Q840" i="2"/>
  <c r="M840" i="2"/>
  <c r="O840" i="2"/>
  <c r="P841" i="2"/>
  <c r="C841" i="2"/>
  <c r="D840" i="2"/>
  <c r="B841" i="2"/>
  <c r="L841" i="2"/>
  <c r="M3657" i="2" a="1"/>
  <c r="O3657" i="2" a="1"/>
  <c r="O841" i="2" a="1"/>
  <c r="Q3657" i="2" a="1"/>
  <c r="Q841" i="2" a="1"/>
  <c r="F3659" i="2" a="1"/>
  <c r="M841" i="2" a="1"/>
  <c r="Q3657" i="2" l="1"/>
  <c r="M3657" i="2"/>
  <c r="O3657" i="2"/>
  <c r="D3657" i="2"/>
  <c r="P3658" i="2"/>
  <c r="H3659" i="2"/>
  <c r="F3659" i="2"/>
  <c r="G3659" i="2"/>
  <c r="K3659" i="2"/>
  <c r="J3659" i="2"/>
  <c r="I3659" i="2"/>
  <c r="B3658" i="2"/>
  <c r="L3658" i="2"/>
  <c r="C3658" i="2"/>
  <c r="N3658" i="2"/>
  <c r="E3656" i="2"/>
  <c r="E840" i="2"/>
  <c r="Q841" i="2"/>
  <c r="O841" i="2"/>
  <c r="M841" i="2"/>
  <c r="N842" i="2"/>
  <c r="D841" i="2"/>
  <c r="L842" i="2"/>
  <c r="B842" i="2"/>
  <c r="C842" i="2"/>
  <c r="P842" i="2"/>
  <c r="M842" i="2" a="1"/>
  <c r="O842" i="2" a="1"/>
  <c r="O3658" i="2" a="1"/>
  <c r="Q3658" i="2" a="1"/>
  <c r="M3658" i="2" a="1"/>
  <c r="Q842" i="2" a="1"/>
  <c r="F3660" i="2" a="1"/>
  <c r="P3659" i="2" l="1"/>
  <c r="E3657" i="2"/>
  <c r="M3658" i="2"/>
  <c r="O3658" i="2"/>
  <c r="Q3658" i="2"/>
  <c r="K3660" i="2"/>
  <c r="F3660" i="2"/>
  <c r="J3660" i="2"/>
  <c r="I3660" i="2"/>
  <c r="H3660" i="2"/>
  <c r="G3660" i="2"/>
  <c r="C3659" i="2"/>
  <c r="D3658" i="2"/>
  <c r="B3659" i="2"/>
  <c r="L3659" i="2"/>
  <c r="N3659" i="2"/>
  <c r="E841" i="2"/>
  <c r="Q842" i="2"/>
  <c r="O842" i="2"/>
  <c r="M842" i="2"/>
  <c r="D842" i="2"/>
  <c r="C843" i="2"/>
  <c r="P843" i="2"/>
  <c r="N843" i="2" s="1"/>
  <c r="B843" i="2"/>
  <c r="L843" i="2"/>
  <c r="O3659" i="2" a="1"/>
  <c r="O843" i="2" a="1"/>
  <c r="M843" i="2" a="1"/>
  <c r="M3659" i="2" a="1"/>
  <c r="Q843" i="2" a="1"/>
  <c r="F3661" i="2" a="1"/>
  <c r="Q3659" i="2" a="1"/>
  <c r="P3660" i="2" l="1"/>
  <c r="C3660" i="2"/>
  <c r="N3660" i="2"/>
  <c r="M3659" i="2"/>
  <c r="O3659" i="2"/>
  <c r="Q3659" i="2"/>
  <c r="J3661" i="2"/>
  <c r="F3661" i="2"/>
  <c r="K3661" i="2"/>
  <c r="G3661" i="2"/>
  <c r="I3661" i="2"/>
  <c r="H3661" i="2"/>
  <c r="D3659" i="2"/>
  <c r="B3660" i="2"/>
  <c r="L3660" i="2"/>
  <c r="E3658" i="2"/>
  <c r="E842" i="2"/>
  <c r="Q843" i="2"/>
  <c r="M843" i="2"/>
  <c r="O843" i="2"/>
  <c r="D843" i="2"/>
  <c r="P844" i="2"/>
  <c r="P845" i="2"/>
  <c r="N844" i="2"/>
  <c r="C844" i="2" s="1"/>
  <c r="L844" i="2"/>
  <c r="B844" i="2"/>
  <c r="M844" i="2" a="1"/>
  <c r="F3662" i="2" a="1"/>
  <c r="O844" i="2" a="1"/>
  <c r="O3660" i="2" a="1"/>
  <c r="Q3660" i="2" a="1"/>
  <c r="M3660" i="2" a="1"/>
  <c r="Q844" i="2" a="1"/>
  <c r="D3660" i="2" l="1"/>
  <c r="Q3660" i="2"/>
  <c r="O3660" i="2"/>
  <c r="M3660" i="2"/>
  <c r="N3661" i="2"/>
  <c r="H3662" i="2"/>
  <c r="F3662" i="2"/>
  <c r="G3662" i="2"/>
  <c r="K3662" i="2"/>
  <c r="J3662" i="2"/>
  <c r="I3662" i="2"/>
  <c r="C3661" i="2"/>
  <c r="B3661" i="2"/>
  <c r="L3661" i="2"/>
  <c r="E3659" i="2"/>
  <c r="P3661" i="2"/>
  <c r="E843" i="2"/>
  <c r="Q844" i="2"/>
  <c r="M844" i="2"/>
  <c r="O844" i="2"/>
  <c r="N845" i="2"/>
  <c r="C845" i="2"/>
  <c r="P846" i="2"/>
  <c r="L845" i="2"/>
  <c r="B845" i="2"/>
  <c r="D844" i="2"/>
  <c r="O3661" i="2" a="1"/>
  <c r="O845" i="2" a="1"/>
  <c r="Q3661" i="2" a="1"/>
  <c r="F3663" i="2" a="1"/>
  <c r="M3661" i="2" a="1"/>
  <c r="M845" i="2" a="1"/>
  <c r="Q845" i="2" a="1"/>
  <c r="E3660" i="2" l="1"/>
  <c r="P3662" i="2"/>
  <c r="D3661" i="2"/>
  <c r="M3661" i="2"/>
  <c r="O3661" i="2"/>
  <c r="Q3661" i="2"/>
  <c r="K3663" i="2"/>
  <c r="F3663" i="2"/>
  <c r="J3663" i="2"/>
  <c r="I3663" i="2"/>
  <c r="H3663" i="2"/>
  <c r="G3663" i="2"/>
  <c r="C3662" i="2"/>
  <c r="N3662" i="2"/>
  <c r="B3662" i="2"/>
  <c r="L3662" i="2"/>
  <c r="E844" i="2"/>
  <c r="M845" i="2"/>
  <c r="O845" i="2"/>
  <c r="Q845" i="2"/>
  <c r="D845" i="2"/>
  <c r="N846" i="2"/>
  <c r="C846" i="2"/>
  <c r="L846" i="2"/>
  <c r="B846" i="2"/>
  <c r="M3662" i="2" a="1"/>
  <c r="M846" i="2" a="1"/>
  <c r="O846" i="2" a="1"/>
  <c r="Q3662" i="2" a="1"/>
  <c r="Q846" i="2" a="1"/>
  <c r="O3662" i="2" a="1"/>
  <c r="F3664" i="2" a="1"/>
  <c r="E96" i="48" a="1"/>
  <c r="E96" i="48" l="1"/>
  <c r="N3663" i="2"/>
  <c r="P3663" i="2"/>
  <c r="C3663" i="2"/>
  <c r="O3662" i="2"/>
  <c r="M3662" i="2"/>
  <c r="Q3662" i="2"/>
  <c r="J3664" i="2"/>
  <c r="F3664" i="2"/>
  <c r="H3664" i="2"/>
  <c r="G3664" i="2"/>
  <c r="I3664" i="2"/>
  <c r="K3664" i="2"/>
  <c r="B3663" i="2"/>
  <c r="L3663" i="2"/>
  <c r="D3662" i="2"/>
  <c r="E3661" i="2"/>
  <c r="E845" i="2"/>
  <c r="D846" i="2"/>
  <c r="Q846" i="2"/>
  <c r="O846" i="2"/>
  <c r="M846" i="2"/>
  <c r="C847" i="2"/>
  <c r="N847" i="2"/>
  <c r="P847" i="2"/>
  <c r="L847" i="2"/>
  <c r="B847" i="2"/>
  <c r="Q847" i="2" a="1"/>
  <c r="M3663" i="2" a="1"/>
  <c r="O3663" i="2" a="1"/>
  <c r="M847" i="2" a="1"/>
  <c r="O847" i="2" a="1"/>
  <c r="Q3663" i="2" a="1"/>
  <c r="F3665" i="2" a="1"/>
  <c r="Q3663" i="2" l="1"/>
  <c r="M3663" i="2"/>
  <c r="O3663" i="2"/>
  <c r="D3663" i="2"/>
  <c r="I3665" i="2"/>
  <c r="G3665" i="2"/>
  <c r="J3665" i="2"/>
  <c r="H3665" i="2"/>
  <c r="F3665" i="2"/>
  <c r="K3665" i="2"/>
  <c r="E3662" i="2"/>
  <c r="N3664" i="2"/>
  <c r="C3664" i="2"/>
  <c r="L3664" i="2"/>
  <c r="B3664" i="2"/>
  <c r="P3664" i="2"/>
  <c r="E846" i="2"/>
  <c r="O847" i="2"/>
  <c r="M847" i="2"/>
  <c r="Q847" i="2"/>
  <c r="D847" i="2"/>
  <c r="C848" i="2"/>
  <c r="N848" i="2"/>
  <c r="P848" i="2"/>
  <c r="L848" i="2"/>
  <c r="B848" i="2"/>
  <c r="M3664" i="2" a="1"/>
  <c r="Q3664" i="2" a="1"/>
  <c r="F3666" i="2" a="1"/>
  <c r="M848" i="2" a="1"/>
  <c r="Q848" i="2" a="1"/>
  <c r="O3664" i="2" a="1"/>
  <c r="O848" i="2" a="1"/>
  <c r="E3663" i="2" l="1"/>
  <c r="N3665" i="2"/>
  <c r="I3666" i="2"/>
  <c r="F3666" i="2"/>
  <c r="J3666" i="2"/>
  <c r="H3666" i="2"/>
  <c r="G3666" i="2"/>
  <c r="K3666" i="2"/>
  <c r="M3664" i="2"/>
  <c r="O3664" i="2"/>
  <c r="Q3664" i="2"/>
  <c r="P3665" i="2"/>
  <c r="B3665" i="2"/>
  <c r="L3665" i="2"/>
  <c r="C3665" i="2"/>
  <c r="D3664" i="2"/>
  <c r="E847" i="2"/>
  <c r="Q848" i="2"/>
  <c r="O848" i="2"/>
  <c r="M848" i="2"/>
  <c r="D848" i="2"/>
  <c r="P849" i="2"/>
  <c r="C849" i="2"/>
  <c r="N850" i="2"/>
  <c r="C850" i="2"/>
  <c r="N849" i="2"/>
  <c r="B849" i="2"/>
  <c r="L849" i="2"/>
  <c r="Q850" i="2" a="1"/>
  <c r="O850" i="2" a="1"/>
  <c r="Q3665" i="2" a="1"/>
  <c r="O3665" i="2" a="1"/>
  <c r="O849" i="2" a="1"/>
  <c r="Q849" i="2" a="1"/>
  <c r="F3667" i="2" a="1"/>
  <c r="M849" i="2" a="1"/>
  <c r="M3665" i="2" a="1"/>
  <c r="M850" i="2" a="1"/>
  <c r="N3666" i="2" l="1"/>
  <c r="E848" i="2"/>
  <c r="D3665" i="2"/>
  <c r="M3665" i="2"/>
  <c r="O3665" i="2"/>
  <c r="Q3665" i="2"/>
  <c r="I3667" i="2"/>
  <c r="H3667" i="2"/>
  <c r="G3667" i="2"/>
  <c r="K3667" i="2"/>
  <c r="J3667" i="2"/>
  <c r="F3667" i="2"/>
  <c r="P3666" i="2"/>
  <c r="C3666" i="2"/>
  <c r="B3666" i="2"/>
  <c r="L3666" i="2"/>
  <c r="E3664" i="2"/>
  <c r="M849" i="2"/>
  <c r="Q849" i="2"/>
  <c r="O849" i="2"/>
  <c r="Q850" i="2"/>
  <c r="M850" i="2"/>
  <c r="O850" i="2"/>
  <c r="F3668" i="2" a="1"/>
  <c r="M3666" i="2" a="1"/>
  <c r="O3666" i="2" a="1"/>
  <c r="Q3666" i="2" a="1"/>
  <c r="E378" i="48" a="1"/>
  <c r="E378" i="48" l="1"/>
  <c r="P3667" i="2"/>
  <c r="N3667" i="2"/>
  <c r="O3666" i="2"/>
  <c r="Q3666" i="2"/>
  <c r="M3666" i="2"/>
  <c r="G3668" i="2"/>
  <c r="J3668" i="2"/>
  <c r="K3668" i="2"/>
  <c r="H3668" i="2"/>
  <c r="F3668" i="2"/>
  <c r="I3668" i="2"/>
  <c r="B3667" i="2"/>
  <c r="L3667" i="2"/>
  <c r="C3667" i="2"/>
  <c r="E3665" i="2"/>
  <c r="D3666" i="2"/>
  <c r="E850" i="2"/>
  <c r="E849" i="2"/>
  <c r="D849" i="2"/>
  <c r="P850" i="2"/>
  <c r="L850" i="2"/>
  <c r="B850" i="2"/>
  <c r="O3667" i="2" a="1"/>
  <c r="F3669" i="2" a="1"/>
  <c r="M3667" i="2" a="1"/>
  <c r="Q3667" i="2" a="1"/>
  <c r="D3667" i="2" l="1"/>
  <c r="E3666" i="2"/>
  <c r="M3667" i="2"/>
  <c r="O3667" i="2"/>
  <c r="Q3667" i="2"/>
  <c r="G3669" i="2"/>
  <c r="K3669" i="2"/>
  <c r="F3669" i="2"/>
  <c r="J3669" i="2"/>
  <c r="I3669" i="2"/>
  <c r="H3669" i="2"/>
  <c r="B3668" i="2"/>
  <c r="L3668" i="2"/>
  <c r="N3668" i="2"/>
  <c r="C3668" i="2"/>
  <c r="P3668" i="2"/>
  <c r="D850" i="2"/>
  <c r="P851" i="2"/>
  <c r="B851" i="2"/>
  <c r="L851" i="2"/>
  <c r="C851" i="2"/>
  <c r="N851" i="2"/>
  <c r="Q851" i="2" a="1"/>
  <c r="O851" i="2" a="1"/>
  <c r="Q3668" i="2" a="1"/>
  <c r="F3670" i="2" a="1"/>
  <c r="O3668" i="2" a="1"/>
  <c r="M3668" i="2" a="1"/>
  <c r="M851" i="2" a="1"/>
  <c r="N3669" i="2" l="1"/>
  <c r="M3668" i="2"/>
  <c r="O3668" i="2"/>
  <c r="Q3668" i="2"/>
  <c r="K3670" i="2"/>
  <c r="J3670" i="2"/>
  <c r="F3670" i="2"/>
  <c r="G3670" i="2"/>
  <c r="H3670" i="2"/>
  <c r="I3670" i="2"/>
  <c r="L3669" i="2"/>
  <c r="B3669" i="2"/>
  <c r="C3669" i="2"/>
  <c r="E3667" i="2"/>
  <c r="D3668" i="2"/>
  <c r="P3669" i="2"/>
  <c r="O851" i="2"/>
  <c r="M851" i="2"/>
  <c r="Q851" i="2"/>
  <c r="D851" i="2"/>
  <c r="P852" i="2"/>
  <c r="N852" i="2"/>
  <c r="C852" i="2" s="1"/>
  <c r="B852" i="2"/>
  <c r="L852" i="2"/>
  <c r="O3669" i="2" a="1"/>
  <c r="O852" i="2" a="1"/>
  <c r="M3669" i="2" a="1"/>
  <c r="F3671" i="2" a="1"/>
  <c r="M852" i="2" a="1"/>
  <c r="Q852" i="2" a="1"/>
  <c r="Q3669" i="2" a="1"/>
  <c r="D3669" i="2" l="1"/>
  <c r="P3670" i="2"/>
  <c r="O3669" i="2"/>
  <c r="Q3669" i="2"/>
  <c r="M3669" i="2"/>
  <c r="G3671" i="2"/>
  <c r="J3671" i="2"/>
  <c r="F3671" i="2"/>
  <c r="H3671" i="2"/>
  <c r="K3671" i="2"/>
  <c r="I3671" i="2"/>
  <c r="B3670" i="2"/>
  <c r="L3670" i="2"/>
  <c r="N3670" i="2"/>
  <c r="C3670" i="2"/>
  <c r="E3668" i="2"/>
  <c r="E851" i="2"/>
  <c r="Q852" i="2"/>
  <c r="M852" i="2"/>
  <c r="O852" i="2"/>
  <c r="P853" i="2"/>
  <c r="D852" i="2"/>
  <c r="N853" i="2"/>
  <c r="N854" i="2"/>
  <c r="C853" i="2"/>
  <c r="L853" i="2"/>
  <c r="B853" i="2"/>
  <c r="F3672" i="2" a="1"/>
  <c r="Q853" i="2" a="1"/>
  <c r="O3670" i="2" a="1"/>
  <c r="O853" i="2" a="1"/>
  <c r="M3670" i="2" a="1"/>
  <c r="Q3670" i="2" a="1"/>
  <c r="M853" i="2" a="1"/>
  <c r="C3671" i="2" l="1"/>
  <c r="E3669" i="2"/>
  <c r="P3671" i="2"/>
  <c r="K3672" i="2"/>
  <c r="G3672" i="2"/>
  <c r="F3672" i="2"/>
  <c r="H3672" i="2"/>
  <c r="J3672" i="2"/>
  <c r="P3672" i="2" s="1"/>
  <c r="I3672" i="2"/>
  <c r="M3670" i="2"/>
  <c r="O3670" i="2"/>
  <c r="Q3670" i="2"/>
  <c r="D3670" i="2"/>
  <c r="B3671" i="2"/>
  <c r="L3671" i="2"/>
  <c r="N3671" i="2"/>
  <c r="E852" i="2"/>
  <c r="O853" i="2"/>
  <c r="M853" i="2"/>
  <c r="Q853" i="2"/>
  <c r="D853" i="2"/>
  <c r="P855" i="2"/>
  <c r="N855" i="2"/>
  <c r="C855" i="2"/>
  <c r="L854" i="2"/>
  <c r="B854" i="2"/>
  <c r="C854" i="2"/>
  <c r="P854" i="2"/>
  <c r="Q854" i="2" a="1"/>
  <c r="Q855" i="2" a="1"/>
  <c r="M3671" i="2" a="1"/>
  <c r="M854" i="2" a="1"/>
  <c r="M855" i="2" a="1"/>
  <c r="F3673" i="2" a="1"/>
  <c r="O3671" i="2" a="1"/>
  <c r="O854" i="2" a="1"/>
  <c r="O855" i="2" a="1"/>
  <c r="Q3671" i="2" a="1"/>
  <c r="O3671" i="2" l="1"/>
  <c r="Q3671" i="2"/>
  <c r="M3671" i="2"/>
  <c r="K3673" i="2"/>
  <c r="J3673" i="2"/>
  <c r="F3673" i="2"/>
  <c r="G3673" i="2"/>
  <c r="H3673" i="2"/>
  <c r="I3673" i="2"/>
  <c r="E3670" i="2"/>
  <c r="D3671" i="2"/>
  <c r="B3672" i="2"/>
  <c r="L3672" i="2"/>
  <c r="C3672" i="2"/>
  <c r="N3672" i="2"/>
  <c r="E853" i="2"/>
  <c r="Q854" i="2"/>
  <c r="O854" i="2"/>
  <c r="M854" i="2"/>
  <c r="Q855" i="2"/>
  <c r="M855" i="2"/>
  <c r="O855" i="2"/>
  <c r="D854" i="2"/>
  <c r="B855" i="2"/>
  <c r="L855" i="2"/>
  <c r="D855" i="2" s="1"/>
  <c r="F3674" i="2" a="1"/>
  <c r="Q3672" i="2" a="1"/>
  <c r="M3672" i="2" a="1"/>
  <c r="O3672" i="2" a="1"/>
  <c r="E3671" i="2" l="1"/>
  <c r="C3673" i="2"/>
  <c r="P3673" i="2"/>
  <c r="O3672" i="2"/>
  <c r="Q3672" i="2"/>
  <c r="M3672" i="2"/>
  <c r="I3674" i="2"/>
  <c r="G3674" i="2"/>
  <c r="J3674" i="2"/>
  <c r="H3674" i="2"/>
  <c r="K3674" i="2"/>
  <c r="F3674" i="2"/>
  <c r="D3672" i="2"/>
  <c r="L3673" i="2"/>
  <c r="B3673" i="2"/>
  <c r="N3673" i="2"/>
  <c r="E854" i="2"/>
  <c r="E855" i="2"/>
  <c r="N856" i="2"/>
  <c r="P857" i="2"/>
  <c r="C856" i="2"/>
  <c r="P856" i="2"/>
  <c r="B856" i="2"/>
  <c r="L856" i="2"/>
  <c r="Q856" i="2" a="1"/>
  <c r="O856" i="2" a="1"/>
  <c r="Q3673" i="2" a="1"/>
  <c r="O3673" i="2" a="1"/>
  <c r="M3673" i="2" a="1"/>
  <c r="F3675" i="2" a="1"/>
  <c r="M856" i="2" a="1"/>
  <c r="E97" i="48" a="1"/>
  <c r="E97" i="48" l="1"/>
  <c r="Q3673" i="2"/>
  <c r="O3673" i="2"/>
  <c r="M3673" i="2"/>
  <c r="D3673" i="2"/>
  <c r="N3674" i="2"/>
  <c r="E3672" i="2"/>
  <c r="H3675" i="2"/>
  <c r="K3675" i="2"/>
  <c r="I3675" i="2"/>
  <c r="G3675" i="2"/>
  <c r="F3675" i="2"/>
  <c r="J3675" i="2"/>
  <c r="B3674" i="2"/>
  <c r="L3674" i="2"/>
  <c r="C3674" i="2"/>
  <c r="P3674" i="2"/>
  <c r="Q856" i="2"/>
  <c r="O856" i="2"/>
  <c r="M856" i="2"/>
  <c r="C857" i="2"/>
  <c r="P858" i="2"/>
  <c r="N857" i="2"/>
  <c r="L857" i="2"/>
  <c r="B857" i="2"/>
  <c r="D856" i="2"/>
  <c r="F3676" i="2" a="1"/>
  <c r="Q3674" i="2" a="1"/>
  <c r="O3674" i="2" a="1"/>
  <c r="O857" i="2" a="1"/>
  <c r="M857" i="2" a="1"/>
  <c r="Q857" i="2" a="1"/>
  <c r="M3674" i="2" a="1"/>
  <c r="E3673" i="2" l="1"/>
  <c r="C3675" i="2"/>
  <c r="P3675" i="2"/>
  <c r="M3674" i="2"/>
  <c r="O3674" i="2"/>
  <c r="Q3674" i="2"/>
  <c r="K3676" i="2"/>
  <c r="J3676" i="2"/>
  <c r="F3676" i="2"/>
  <c r="I3676" i="2"/>
  <c r="H3676" i="2"/>
  <c r="G3676" i="2"/>
  <c r="D3674" i="2"/>
  <c r="B3675" i="2"/>
  <c r="L3675" i="2"/>
  <c r="N3675" i="2"/>
  <c r="E856" i="2"/>
  <c r="M857" i="2"/>
  <c r="Q857" i="2"/>
  <c r="O857" i="2"/>
  <c r="O3675" i="2" a="1"/>
  <c r="M3675" i="2" a="1"/>
  <c r="Q3675" i="2" a="1"/>
  <c r="F3677" i="2" a="1"/>
  <c r="M3675" i="2" l="1"/>
  <c r="Q3675" i="2"/>
  <c r="O3675" i="2"/>
  <c r="C3676" i="2"/>
  <c r="E3674" i="2"/>
  <c r="N3676" i="2"/>
  <c r="I3677" i="2"/>
  <c r="G3677" i="2"/>
  <c r="J3677" i="2"/>
  <c r="K3677" i="2"/>
  <c r="H3677" i="2"/>
  <c r="F3677" i="2"/>
  <c r="B3676" i="2"/>
  <c r="L3676" i="2"/>
  <c r="D3675" i="2"/>
  <c r="P3676" i="2"/>
  <c r="E857" i="2"/>
  <c r="N858" i="2"/>
  <c r="C858" i="2"/>
  <c r="N859" i="2"/>
  <c r="D857" i="2"/>
  <c r="L858" i="2"/>
  <c r="B858" i="2"/>
  <c r="O858" i="2" a="1"/>
  <c r="F3678" i="2" a="1"/>
  <c r="Q3676" i="2" a="1"/>
  <c r="Q858" i="2" a="1"/>
  <c r="O3676" i="2" a="1"/>
  <c r="M3676" i="2" a="1"/>
  <c r="M858" i="2" a="1"/>
  <c r="E379" i="48" a="1"/>
  <c r="E379" i="48" l="1"/>
  <c r="N3677" i="2"/>
  <c r="M3676" i="2"/>
  <c r="O3676" i="2"/>
  <c r="Q3676" i="2"/>
  <c r="E3675" i="2"/>
  <c r="I3678" i="2"/>
  <c r="G3678" i="2"/>
  <c r="F3678" i="2"/>
  <c r="J3678" i="2"/>
  <c r="H3678" i="2"/>
  <c r="K3678" i="2"/>
  <c r="L3677" i="2"/>
  <c r="B3677" i="2"/>
  <c r="P3677" i="2"/>
  <c r="C3677" i="2"/>
  <c r="D3676" i="2"/>
  <c r="Q858" i="2"/>
  <c r="M858" i="2"/>
  <c r="O858" i="2"/>
  <c r="D858" i="2"/>
  <c r="P860" i="2"/>
  <c r="B859" i="2"/>
  <c r="L859" i="2"/>
  <c r="C859" i="2"/>
  <c r="P859" i="2"/>
  <c r="O859" i="2" a="1"/>
  <c r="M859" i="2" a="1"/>
  <c r="F3679" i="2" a="1"/>
  <c r="M3677" i="2" a="1"/>
  <c r="Q3677" i="2" a="1"/>
  <c r="Q859" i="2" a="1"/>
  <c r="O3677" i="2" a="1"/>
  <c r="N3678" i="2" l="1"/>
  <c r="E3676" i="2"/>
  <c r="K3679" i="2"/>
  <c r="J3679" i="2"/>
  <c r="I3679" i="2"/>
  <c r="F3679" i="2"/>
  <c r="H3679" i="2"/>
  <c r="G3679" i="2"/>
  <c r="M3677" i="2"/>
  <c r="O3677" i="2"/>
  <c r="Q3677" i="2"/>
  <c r="P3678" i="2"/>
  <c r="B3678" i="2"/>
  <c r="L3678" i="2"/>
  <c r="C3678" i="2"/>
  <c r="D3677" i="2"/>
  <c r="E858" i="2"/>
  <c r="M859" i="2"/>
  <c r="Q859" i="2"/>
  <c r="O859" i="2"/>
  <c r="N860" i="2"/>
  <c r="D859" i="2"/>
  <c r="C860" i="2"/>
  <c r="B860" i="2"/>
  <c r="L860" i="2"/>
  <c r="F3680" i="2" a="1"/>
  <c r="M860" i="2" a="1"/>
  <c r="Q860" i="2" a="1"/>
  <c r="M3678" i="2" a="1"/>
  <c r="O860" i="2" a="1"/>
  <c r="O3678" i="2" a="1"/>
  <c r="Q3678" i="2" a="1"/>
  <c r="P3679" i="2" l="1"/>
  <c r="I3680" i="2"/>
  <c r="J3680" i="2"/>
  <c r="K3680" i="2"/>
  <c r="H3680" i="2"/>
  <c r="F3680" i="2"/>
  <c r="G3680" i="2"/>
  <c r="O3678" i="2"/>
  <c r="Q3678" i="2"/>
  <c r="M3678" i="2"/>
  <c r="E3677" i="2"/>
  <c r="N3679" i="2"/>
  <c r="C3679" i="2"/>
  <c r="D3678" i="2"/>
  <c r="B3679" i="2"/>
  <c r="L3679" i="2"/>
  <c r="E859" i="2"/>
  <c r="D860" i="2"/>
  <c r="O860" i="2"/>
  <c r="M860" i="2"/>
  <c r="Q860" i="2"/>
  <c r="M3679" i="2" a="1"/>
  <c r="O3679" i="2" a="1"/>
  <c r="F3681" i="2" a="1"/>
  <c r="Q3679" i="2" a="1"/>
  <c r="N3680" i="2" l="1"/>
  <c r="E3678" i="2"/>
  <c r="C3680" i="2"/>
  <c r="D3679" i="2"/>
  <c r="O3679" i="2"/>
  <c r="Q3679" i="2"/>
  <c r="M3679" i="2"/>
  <c r="G3681" i="2"/>
  <c r="F3681" i="2"/>
  <c r="J3681" i="2"/>
  <c r="H3681" i="2"/>
  <c r="K3681" i="2"/>
  <c r="I3681" i="2"/>
  <c r="B3680" i="2"/>
  <c r="L3680" i="2"/>
  <c r="P3680" i="2"/>
  <c r="E860" i="2"/>
  <c r="P861" i="2"/>
  <c r="C861" i="2"/>
  <c r="N861" i="2"/>
  <c r="L861" i="2"/>
  <c r="B861" i="2"/>
  <c r="O861" i="2" a="1"/>
  <c r="Q3680" i="2" a="1"/>
  <c r="Q861" i="2" a="1"/>
  <c r="M3680" i="2" a="1"/>
  <c r="F3682" i="2" a="1"/>
  <c r="M861" i="2" a="1"/>
  <c r="O3680" i="2" a="1"/>
  <c r="E3679" i="2" l="1"/>
  <c r="Q3680" i="2"/>
  <c r="M3680" i="2"/>
  <c r="O3680" i="2"/>
  <c r="H3682" i="2"/>
  <c r="K3682" i="2"/>
  <c r="J3682" i="2"/>
  <c r="I3682" i="2"/>
  <c r="F3682" i="2"/>
  <c r="G3682" i="2"/>
  <c r="N3681" i="2"/>
  <c r="P3681" i="2"/>
  <c r="L3681" i="2"/>
  <c r="B3681" i="2"/>
  <c r="D3680" i="2"/>
  <c r="C3681" i="2"/>
  <c r="Q861" i="2"/>
  <c r="M861" i="2"/>
  <c r="O861" i="2"/>
  <c r="P862" i="2"/>
  <c r="N862" i="2"/>
  <c r="D861" i="2"/>
  <c r="C862" i="2"/>
  <c r="N863" i="2"/>
  <c r="L862" i="2"/>
  <c r="B862" i="2"/>
  <c r="F3683" i="2" a="1"/>
  <c r="M3681" i="2" a="1"/>
  <c r="O3681" i="2" a="1"/>
  <c r="Q862" i="2" a="1"/>
  <c r="M862" i="2" a="1"/>
  <c r="Q3681" i="2" a="1"/>
  <c r="O862" i="2" a="1"/>
  <c r="E3680" i="2" l="1"/>
  <c r="P3682" i="2"/>
  <c r="C3682" i="2"/>
  <c r="D3681" i="2"/>
  <c r="I3683" i="2"/>
  <c r="G3683" i="2"/>
  <c r="J3683" i="2"/>
  <c r="K3683" i="2"/>
  <c r="H3683" i="2"/>
  <c r="F3683" i="2"/>
  <c r="O3681" i="2"/>
  <c r="Q3681" i="2"/>
  <c r="M3681" i="2"/>
  <c r="B3682" i="2"/>
  <c r="L3682" i="2"/>
  <c r="N3682" i="2"/>
  <c r="E861" i="2"/>
  <c r="Q862" i="2"/>
  <c r="O862" i="2"/>
  <c r="M862" i="2"/>
  <c r="D862" i="2"/>
  <c r="N864" i="2"/>
  <c r="B863" i="2"/>
  <c r="L863" i="2"/>
  <c r="C863" i="2"/>
  <c r="P863" i="2"/>
  <c r="F3684" i="2" a="1"/>
  <c r="O863" i="2" a="1"/>
  <c r="O3682" i="2" a="1"/>
  <c r="Q3682" i="2" a="1"/>
  <c r="M3682" i="2" a="1"/>
  <c r="M863" i="2" a="1"/>
  <c r="Q863" i="2" a="1"/>
  <c r="O3682" i="2" l="1"/>
  <c r="M3682" i="2"/>
  <c r="Q3682" i="2"/>
  <c r="E3681" i="2"/>
  <c r="P3683" i="2"/>
  <c r="E862" i="2"/>
  <c r="C3683" i="2"/>
  <c r="I3684" i="2"/>
  <c r="H3684" i="2"/>
  <c r="K3684" i="2"/>
  <c r="G3684" i="2"/>
  <c r="F3684" i="2"/>
  <c r="J3684" i="2"/>
  <c r="D3682" i="2"/>
  <c r="B3683" i="2"/>
  <c r="L3683" i="2"/>
  <c r="N3683" i="2"/>
  <c r="O863" i="2"/>
  <c r="Q863" i="2"/>
  <c r="M863" i="2"/>
  <c r="D863" i="2"/>
  <c r="P864" i="2"/>
  <c r="C864" i="2"/>
  <c r="N865" i="2"/>
  <c r="L864" i="2"/>
  <c r="B864" i="2"/>
  <c r="M864" i="2" a="1"/>
  <c r="O864" i="2" a="1"/>
  <c r="M3683" i="2" a="1"/>
  <c r="Q3683" i="2" a="1"/>
  <c r="F3685" i="2" a="1"/>
  <c r="Q864" i="2" a="1"/>
  <c r="O3683" i="2" a="1"/>
  <c r="N3684" i="2" l="1"/>
  <c r="E3682" i="2"/>
  <c r="Q3683" i="2"/>
  <c r="M3683" i="2"/>
  <c r="O3683" i="2"/>
  <c r="K3685" i="2"/>
  <c r="J3685" i="2"/>
  <c r="I3685" i="2"/>
  <c r="F3685" i="2"/>
  <c r="H3685" i="2"/>
  <c r="G3685" i="2"/>
  <c r="P3684" i="2"/>
  <c r="B3684" i="2"/>
  <c r="L3684" i="2"/>
  <c r="D3683" i="2"/>
  <c r="C3684" i="2"/>
  <c r="E863" i="2"/>
  <c r="O864" i="2"/>
  <c r="Q864" i="2"/>
  <c r="M864" i="2"/>
  <c r="D864" i="2"/>
  <c r="F3686" i="2" a="1"/>
  <c r="O3684" i="2" a="1"/>
  <c r="M3684" i="2" a="1"/>
  <c r="Q3684" i="2" a="1"/>
  <c r="E3683" i="2" l="1"/>
  <c r="E864" i="2"/>
  <c r="C3685" i="2"/>
  <c r="P3685" i="2"/>
  <c r="D3684" i="2"/>
  <c r="N3685" i="2"/>
  <c r="O3684" i="2"/>
  <c r="Q3684" i="2"/>
  <c r="M3684" i="2"/>
  <c r="F3686" i="2"/>
  <c r="I3686" i="2"/>
  <c r="J3686" i="2"/>
  <c r="K3686" i="2"/>
  <c r="H3686" i="2"/>
  <c r="G3686" i="2"/>
  <c r="B3685" i="2"/>
  <c r="L3685" i="2"/>
  <c r="P865" i="2"/>
  <c r="C865" i="2"/>
  <c r="B865" i="2"/>
  <c r="L865" i="2"/>
  <c r="O865" i="2" a="1"/>
  <c r="Q3685" i="2" a="1"/>
  <c r="M3685" i="2" a="1"/>
  <c r="O3685" i="2" a="1"/>
  <c r="F3687" i="2" a="1"/>
  <c r="M865" i="2" a="1"/>
  <c r="Q865" i="2" a="1"/>
  <c r="E98" i="48" a="1"/>
  <c r="E98" i="48" l="1"/>
  <c r="M3685" i="2"/>
  <c r="Q3685" i="2"/>
  <c r="O3685" i="2"/>
  <c r="N3686" i="2"/>
  <c r="C3686" i="2"/>
  <c r="D3685" i="2"/>
  <c r="E3684" i="2"/>
  <c r="H3687" i="2"/>
  <c r="G3687" i="2"/>
  <c r="F3687" i="2"/>
  <c r="K3687" i="2"/>
  <c r="J3687" i="2"/>
  <c r="P3687" i="2" s="1"/>
  <c r="I3687" i="2"/>
  <c r="P3686" i="2"/>
  <c r="L3686" i="2"/>
  <c r="B3686" i="2"/>
  <c r="O865" i="2"/>
  <c r="M865" i="2"/>
  <c r="Q865" i="2"/>
  <c r="O3686" i="2" a="1"/>
  <c r="M3686" i="2" a="1"/>
  <c r="F3688" i="2" a="1"/>
  <c r="Q3686" i="2" a="1"/>
  <c r="E380" i="48" a="1"/>
  <c r="E380" i="48" l="1"/>
  <c r="E3685" i="2"/>
  <c r="D3686" i="2"/>
  <c r="Q3686" i="2"/>
  <c r="M3686" i="2"/>
  <c r="O3686" i="2"/>
  <c r="F3688" i="2"/>
  <c r="J3688" i="2"/>
  <c r="H3688" i="2"/>
  <c r="G3688" i="2"/>
  <c r="K3688" i="2"/>
  <c r="I3688" i="2"/>
  <c r="B3687" i="2"/>
  <c r="L3687" i="2"/>
  <c r="N3687" i="2"/>
  <c r="C3687" i="2"/>
  <c r="E865" i="2"/>
  <c r="D865" i="2"/>
  <c r="P867" i="2"/>
  <c r="B866" i="2"/>
  <c r="L866" i="2"/>
  <c r="C866" i="2"/>
  <c r="N866" i="2"/>
  <c r="P866" i="2"/>
  <c r="M3687" i="2" a="1"/>
  <c r="Q866" i="2" a="1"/>
  <c r="O3687" i="2" a="1"/>
  <c r="M866" i="2" a="1"/>
  <c r="F3689" i="2" a="1"/>
  <c r="O866" i="2" a="1"/>
  <c r="Q3687" i="2" a="1"/>
  <c r="E3686" i="2" l="1"/>
  <c r="Q3687" i="2"/>
  <c r="O3687" i="2"/>
  <c r="M3687" i="2"/>
  <c r="J3689" i="2"/>
  <c r="I3689" i="2"/>
  <c r="G3689" i="2"/>
  <c r="F3689" i="2"/>
  <c r="H3689" i="2"/>
  <c r="K3689" i="2"/>
  <c r="N3688" i="2"/>
  <c r="C3688" i="2"/>
  <c r="P3688" i="2"/>
  <c r="D3687" i="2"/>
  <c r="L3688" i="2"/>
  <c r="B3688" i="2"/>
  <c r="M866" i="2"/>
  <c r="Q866" i="2"/>
  <c r="O866" i="2"/>
  <c r="N867" i="2"/>
  <c r="C867" i="2"/>
  <c r="D866" i="2"/>
  <c r="N868" i="2"/>
  <c r="B867" i="2"/>
  <c r="L867" i="2"/>
  <c r="M867" i="2" a="1"/>
  <c r="F3690" i="2" a="1"/>
  <c r="Q867" i="2" a="1"/>
  <c r="Q3688" i="2" a="1"/>
  <c r="O867" i="2" a="1"/>
  <c r="O3688" i="2" a="1"/>
  <c r="M3688" i="2" a="1"/>
  <c r="E3687" i="2" l="1"/>
  <c r="D3688" i="2"/>
  <c r="N3689" i="2"/>
  <c r="I3690" i="2"/>
  <c r="G3690" i="2"/>
  <c r="F3690" i="2"/>
  <c r="J3690" i="2"/>
  <c r="K3690" i="2"/>
  <c r="H3690" i="2"/>
  <c r="M3688" i="2"/>
  <c r="O3688" i="2"/>
  <c r="Q3688" i="2"/>
  <c r="B3689" i="2"/>
  <c r="L3689" i="2"/>
  <c r="C3689" i="2"/>
  <c r="P3689" i="2"/>
  <c r="E866" i="2"/>
  <c r="M867" i="2"/>
  <c r="O867" i="2"/>
  <c r="Q867" i="2"/>
  <c r="D867" i="2"/>
  <c r="P868" i="2"/>
  <c r="P869" i="2"/>
  <c r="C868" i="2"/>
  <c r="B868" i="2"/>
  <c r="L868" i="2"/>
  <c r="M868" i="2" a="1"/>
  <c r="M3689" i="2" a="1"/>
  <c r="O3689" i="2" a="1"/>
  <c r="O868" i="2" a="1"/>
  <c r="Q3689" i="2" a="1"/>
  <c r="F3691" i="2" a="1"/>
  <c r="Q868" i="2" a="1"/>
  <c r="N3690" i="2" l="1"/>
  <c r="Q3689" i="2"/>
  <c r="M3689" i="2"/>
  <c r="O3689" i="2"/>
  <c r="F3691" i="2"/>
  <c r="K3691" i="2"/>
  <c r="H3691" i="2"/>
  <c r="I3691" i="2"/>
  <c r="G3691" i="2"/>
  <c r="J3691" i="2"/>
  <c r="E3688" i="2"/>
  <c r="C3690" i="2"/>
  <c r="D3689" i="2"/>
  <c r="P3690" i="2"/>
  <c r="B3690" i="2"/>
  <c r="L3690" i="2"/>
  <c r="D868" i="2"/>
  <c r="E867" i="2"/>
  <c r="M868" i="2"/>
  <c r="O868" i="2"/>
  <c r="Q868" i="2"/>
  <c r="M3690" i="2" a="1"/>
  <c r="O3690" i="2" a="1"/>
  <c r="F3692" i="2" a="1"/>
  <c r="Q3690" i="2" a="1"/>
  <c r="C3691" i="2" l="1"/>
  <c r="P3691" i="2"/>
  <c r="H3692" i="2"/>
  <c r="J3692" i="2"/>
  <c r="F3692" i="2"/>
  <c r="I3692" i="2"/>
  <c r="K3692" i="2"/>
  <c r="G3692" i="2"/>
  <c r="M3690" i="2"/>
  <c r="O3690" i="2"/>
  <c r="Q3690" i="2"/>
  <c r="E3689" i="2"/>
  <c r="N3691" i="2"/>
  <c r="D3690" i="2"/>
  <c r="B3691" i="2"/>
  <c r="L3691" i="2"/>
  <c r="E868" i="2"/>
  <c r="N870" i="2"/>
  <c r="C869" i="2"/>
  <c r="N869" i="2"/>
  <c r="B869" i="2"/>
  <c r="L869" i="2"/>
  <c r="M3691" i="2" a="1"/>
  <c r="F3693" i="2" a="1"/>
  <c r="O869" i="2" a="1"/>
  <c r="O3691" i="2" a="1"/>
  <c r="Q3691" i="2" a="1"/>
  <c r="M869" i="2" a="1"/>
  <c r="Q869" i="2" a="1"/>
  <c r="O3691" i="2" l="1"/>
  <c r="Q3691" i="2"/>
  <c r="M3691" i="2"/>
  <c r="C3692" i="2"/>
  <c r="D3691" i="2"/>
  <c r="J3693" i="2"/>
  <c r="H3693" i="2"/>
  <c r="G3693" i="2"/>
  <c r="F3693" i="2"/>
  <c r="I3693" i="2"/>
  <c r="K3693" i="2"/>
  <c r="N3692" i="2"/>
  <c r="P3692" i="2"/>
  <c r="E3690" i="2"/>
  <c r="B3692" i="2"/>
  <c r="L3692" i="2"/>
  <c r="Q869" i="2"/>
  <c r="O869" i="2"/>
  <c r="M869" i="2"/>
  <c r="P870" i="2"/>
  <c r="C870" i="2"/>
  <c r="L870" i="2"/>
  <c r="B870" i="2"/>
  <c r="D869" i="2"/>
  <c r="Q3692" i="2" a="1"/>
  <c r="M3692" i="2" a="1"/>
  <c r="F3694" i="2" a="1"/>
  <c r="O870" i="2" a="1"/>
  <c r="O3692" i="2" a="1"/>
  <c r="Q870" i="2" a="1"/>
  <c r="M870" i="2" a="1"/>
  <c r="E3691" i="2" l="1"/>
  <c r="Q3692" i="2"/>
  <c r="M3692" i="2"/>
  <c r="O3692" i="2"/>
  <c r="D3692" i="2"/>
  <c r="F3694" i="2"/>
  <c r="H3694" i="2"/>
  <c r="I3694" i="2"/>
  <c r="K3694" i="2"/>
  <c r="J3694" i="2"/>
  <c r="G3694" i="2"/>
  <c r="N3693" i="2"/>
  <c r="C3693" i="2"/>
  <c r="B3693" i="2"/>
  <c r="L3693" i="2"/>
  <c r="P3693" i="2"/>
  <c r="E869" i="2"/>
  <c r="Q870" i="2"/>
  <c r="M870" i="2"/>
  <c r="O870" i="2"/>
  <c r="D870" i="2"/>
  <c r="C871" i="2"/>
  <c r="P871" i="2"/>
  <c r="N871" i="2"/>
  <c r="L871" i="2"/>
  <c r="B871" i="2"/>
  <c r="M871" i="2" a="1"/>
  <c r="F3695" i="2" a="1"/>
  <c r="Q871" i="2" a="1"/>
  <c r="O871" i="2" a="1"/>
  <c r="M3693" i="2" a="1"/>
  <c r="O3693" i="2" a="1"/>
  <c r="Q3693" i="2" a="1"/>
  <c r="C3694" i="2" l="1"/>
  <c r="E3692" i="2"/>
  <c r="P3694" i="2"/>
  <c r="J3695" i="2"/>
  <c r="K3695" i="2"/>
  <c r="I3695" i="2"/>
  <c r="G3695" i="2"/>
  <c r="F3695" i="2"/>
  <c r="H3695" i="2"/>
  <c r="M3693" i="2"/>
  <c r="O3693" i="2"/>
  <c r="Q3693" i="2"/>
  <c r="N3694" i="2"/>
  <c r="L3694" i="2"/>
  <c r="B3694" i="2"/>
  <c r="D3693" i="2"/>
  <c r="E870" i="2"/>
  <c r="O871" i="2"/>
  <c r="M871" i="2"/>
  <c r="Q871" i="2"/>
  <c r="D871" i="2"/>
  <c r="C872" i="2"/>
  <c r="P872" i="2"/>
  <c r="N872" i="2" s="1"/>
  <c r="B872" i="2"/>
  <c r="L872" i="2"/>
  <c r="O3694" i="2" a="1"/>
  <c r="M3694" i="2" a="1"/>
  <c r="Q3694" i="2" a="1"/>
  <c r="M872" i="2" a="1"/>
  <c r="F3696" i="2" a="1"/>
  <c r="Q872" i="2" a="1"/>
  <c r="O872" i="2" a="1"/>
  <c r="N3695" i="2" l="1"/>
  <c r="Q3694" i="2"/>
  <c r="O3694" i="2"/>
  <c r="M3694" i="2"/>
  <c r="D3694" i="2"/>
  <c r="E3693" i="2"/>
  <c r="C3695" i="2"/>
  <c r="G3696" i="2"/>
  <c r="K3696" i="2"/>
  <c r="H3696" i="2"/>
  <c r="I3696" i="2"/>
  <c r="J3696" i="2"/>
  <c r="F3696" i="2"/>
  <c r="B3695" i="2"/>
  <c r="L3695" i="2"/>
  <c r="P3695" i="2"/>
  <c r="E871" i="2"/>
  <c r="Q872" i="2"/>
  <c r="O872" i="2"/>
  <c r="M872" i="2"/>
  <c r="P873" i="2"/>
  <c r="N874" i="2"/>
  <c r="C873" i="2"/>
  <c r="N873" i="2"/>
  <c r="L873" i="2"/>
  <c r="B873" i="2"/>
  <c r="D872" i="2"/>
  <c r="Q873" i="2" a="1"/>
  <c r="Q3695" i="2" a="1"/>
  <c r="M3695" i="2" a="1"/>
  <c r="O3695" i="2" a="1"/>
  <c r="M873" i="2" a="1"/>
  <c r="F3697" i="2" a="1"/>
  <c r="O873" i="2" a="1"/>
  <c r="E3694" i="2" l="1"/>
  <c r="Q3695" i="2"/>
  <c r="M3695" i="2"/>
  <c r="O3695" i="2"/>
  <c r="N3696" i="2"/>
  <c r="D3695" i="2"/>
  <c r="J3697" i="2"/>
  <c r="I3697" i="2"/>
  <c r="H3697" i="2"/>
  <c r="G3697" i="2"/>
  <c r="F3697" i="2"/>
  <c r="K3697" i="2"/>
  <c r="B3696" i="2"/>
  <c r="L3696" i="2"/>
  <c r="P3696" i="2"/>
  <c r="C3696" i="2"/>
  <c r="E872" i="2"/>
  <c r="Q873" i="2"/>
  <c r="M873" i="2"/>
  <c r="O873" i="2"/>
  <c r="C874" i="2"/>
  <c r="D873" i="2"/>
  <c r="P874" i="2"/>
  <c r="L874" i="2"/>
  <c r="B874" i="2"/>
  <c r="Q874" i="2" a="1"/>
  <c r="O3696" i="2" a="1"/>
  <c r="M874" i="2" a="1"/>
  <c r="Q3696" i="2" a="1"/>
  <c r="M3696" i="2" a="1"/>
  <c r="F3698" i="2" a="1"/>
  <c r="O874" i="2" a="1"/>
  <c r="E381" i="48" a="1"/>
  <c r="E381" i="48" l="1"/>
  <c r="E3695" i="2"/>
  <c r="N3697" i="2"/>
  <c r="H3698" i="2"/>
  <c r="J3698" i="2"/>
  <c r="F3698" i="2"/>
  <c r="G3698" i="2"/>
  <c r="K3698" i="2"/>
  <c r="I3698" i="2"/>
  <c r="Q3696" i="2"/>
  <c r="M3696" i="2"/>
  <c r="O3696" i="2"/>
  <c r="D3696" i="2"/>
  <c r="B3697" i="2"/>
  <c r="L3697" i="2"/>
  <c r="C3697" i="2"/>
  <c r="P3697" i="2"/>
  <c r="E873" i="2"/>
  <c r="O874" i="2"/>
  <c r="M874" i="2"/>
  <c r="Q874" i="2"/>
  <c r="D874" i="2"/>
  <c r="P875" i="2"/>
  <c r="B875" i="2"/>
  <c r="L875" i="2"/>
  <c r="C875" i="2"/>
  <c r="N875" i="2"/>
  <c r="O875" i="2" a="1"/>
  <c r="M875" i="2" a="1"/>
  <c r="Q875" i="2" a="1"/>
  <c r="O3697" i="2" a="1"/>
  <c r="Q3697" i="2" a="1"/>
  <c r="F3699" i="2" a="1"/>
  <c r="M3697" i="2" a="1"/>
  <c r="J3699" i="2" l="1"/>
  <c r="I3699" i="2"/>
  <c r="H3699" i="2"/>
  <c r="G3699" i="2"/>
  <c r="F3699" i="2"/>
  <c r="K3699" i="2"/>
  <c r="O3697" i="2"/>
  <c r="Q3697" i="2"/>
  <c r="M3697" i="2"/>
  <c r="D3697" i="2"/>
  <c r="B3698" i="2"/>
  <c r="L3698" i="2"/>
  <c r="N3698" i="2"/>
  <c r="E3696" i="2"/>
  <c r="C3698" i="2"/>
  <c r="P3698" i="2"/>
  <c r="E874" i="2"/>
  <c r="Q875" i="2"/>
  <c r="O875" i="2"/>
  <c r="M875" i="2"/>
  <c r="P876" i="2"/>
  <c r="D875" i="2"/>
  <c r="N876" i="2"/>
  <c r="L876" i="2"/>
  <c r="B876" i="2"/>
  <c r="C876" i="2"/>
  <c r="O3698" i="2" a="1"/>
  <c r="Q3698" i="2" a="1"/>
  <c r="M3698" i="2" a="1"/>
  <c r="M876" i="2" a="1"/>
  <c r="Q876" i="2" a="1"/>
  <c r="F3700" i="2" a="1"/>
  <c r="O876" i="2" a="1"/>
  <c r="E99" i="48" a="1"/>
  <c r="E99" i="48" l="1"/>
  <c r="N3699" i="2"/>
  <c r="D3698" i="2"/>
  <c r="E3697" i="2"/>
  <c r="M3698" i="2"/>
  <c r="O3698" i="2"/>
  <c r="Q3698" i="2"/>
  <c r="H3700" i="2"/>
  <c r="I3700" i="2"/>
  <c r="F3700" i="2"/>
  <c r="K3700" i="2"/>
  <c r="J3700" i="2"/>
  <c r="G3700" i="2"/>
  <c r="L3699" i="2"/>
  <c r="B3699" i="2"/>
  <c r="C3699" i="2"/>
  <c r="P3699" i="2"/>
  <c r="E875" i="2"/>
  <c r="Q876" i="2"/>
  <c r="M876" i="2"/>
  <c r="O876" i="2"/>
  <c r="F3701" i="2" a="1"/>
  <c r="M3699" i="2" a="1"/>
  <c r="Q3699" i="2" a="1"/>
  <c r="O3699" i="2" a="1"/>
  <c r="P3700" i="2" l="1"/>
  <c r="O3699" i="2"/>
  <c r="M3699" i="2"/>
  <c r="Q3699" i="2"/>
  <c r="J3701" i="2"/>
  <c r="I3701" i="2"/>
  <c r="H3701" i="2"/>
  <c r="G3701" i="2"/>
  <c r="F3701" i="2"/>
  <c r="K3701" i="2"/>
  <c r="L3700" i="2"/>
  <c r="B3700" i="2"/>
  <c r="N3700" i="2"/>
  <c r="D3699" i="2"/>
  <c r="C3700" i="2"/>
  <c r="E3698" i="2"/>
  <c r="E876" i="2"/>
  <c r="C877" i="2"/>
  <c r="N878" i="2"/>
  <c r="N877" i="2"/>
  <c r="B877" i="2"/>
  <c r="L877" i="2"/>
  <c r="D876" i="2"/>
  <c r="P877" i="2"/>
  <c r="F3702" i="2" a="1"/>
  <c r="O3700" i="2" a="1"/>
  <c r="M3700" i="2" a="1"/>
  <c r="Q877" i="2" a="1"/>
  <c r="O877" i="2" a="1"/>
  <c r="M877" i="2" a="1"/>
  <c r="Q3700" i="2" a="1"/>
  <c r="N3701" i="2" l="1"/>
  <c r="D3700" i="2"/>
  <c r="K3702" i="2"/>
  <c r="J3702" i="2"/>
  <c r="I3702" i="2"/>
  <c r="F3702" i="2"/>
  <c r="H3702" i="2"/>
  <c r="G3702" i="2"/>
  <c r="M3700" i="2"/>
  <c r="O3700" i="2"/>
  <c r="Q3700" i="2"/>
  <c r="L3701" i="2"/>
  <c r="B3701" i="2"/>
  <c r="P3701" i="2"/>
  <c r="C3701" i="2"/>
  <c r="E3699" i="2"/>
  <c r="M877" i="2"/>
  <c r="Q877" i="2"/>
  <c r="O877" i="2"/>
  <c r="Q3701" i="2" a="1"/>
  <c r="M3701" i="2" a="1"/>
  <c r="F3703" i="2" a="1"/>
  <c r="O3701" i="2" a="1"/>
  <c r="N3702" i="2" l="1"/>
  <c r="C3702" i="2"/>
  <c r="P3702" i="2"/>
  <c r="M3701" i="2"/>
  <c r="O3701" i="2"/>
  <c r="Q3701" i="2"/>
  <c r="K3703" i="2"/>
  <c r="I3703" i="2"/>
  <c r="H3703" i="2"/>
  <c r="G3703" i="2"/>
  <c r="J3703" i="2"/>
  <c r="F3703" i="2"/>
  <c r="D3701" i="2"/>
  <c r="L3702" i="2"/>
  <c r="B3702" i="2"/>
  <c r="E3700" i="2"/>
  <c r="E877" i="2"/>
  <c r="L878" i="2"/>
  <c r="B878" i="2"/>
  <c r="C878" i="2"/>
  <c r="D877" i="2"/>
  <c r="P878" i="2"/>
  <c r="M3702" i="2" a="1"/>
  <c r="M878" i="2" a="1"/>
  <c r="O3702" i="2" a="1"/>
  <c r="Q3702" i="2" a="1"/>
  <c r="F3704" i="2" a="1"/>
  <c r="Q878" i="2" a="1"/>
  <c r="O878" i="2" a="1"/>
  <c r="D3702" i="2" l="1"/>
  <c r="O3702" i="2"/>
  <c r="M3702" i="2"/>
  <c r="Q3702" i="2"/>
  <c r="P3703" i="2"/>
  <c r="C3703" i="2"/>
  <c r="N3703" i="2"/>
  <c r="J3704" i="2"/>
  <c r="G3704" i="2"/>
  <c r="K3704" i="2"/>
  <c r="H3704" i="2"/>
  <c r="I3704" i="2"/>
  <c r="F3704" i="2"/>
  <c r="L3703" i="2"/>
  <c r="B3703" i="2"/>
  <c r="E3701" i="2"/>
  <c r="Q878" i="2"/>
  <c r="O878" i="2"/>
  <c r="M878" i="2"/>
  <c r="C879" i="2"/>
  <c r="N879" i="2"/>
  <c r="D878" i="2"/>
  <c r="P879" i="2"/>
  <c r="L879" i="2"/>
  <c r="B879" i="2"/>
  <c r="O3703" i="2" a="1"/>
  <c r="Q3703" i="2" a="1"/>
  <c r="M879" i="2" a="1"/>
  <c r="F3705" i="2" a="1"/>
  <c r="Q879" i="2" a="1"/>
  <c r="M3703" i="2" a="1"/>
  <c r="O879" i="2" a="1"/>
  <c r="E3702" i="2" l="1"/>
  <c r="D3703" i="2"/>
  <c r="Q3703" i="2"/>
  <c r="O3703" i="2"/>
  <c r="M3703" i="2"/>
  <c r="J3705" i="2"/>
  <c r="H3705" i="2"/>
  <c r="G3705" i="2"/>
  <c r="F3705" i="2"/>
  <c r="K3705" i="2"/>
  <c r="I3705" i="2"/>
  <c r="B3704" i="2"/>
  <c r="L3704" i="2"/>
  <c r="N3704" i="2"/>
  <c r="C3704" i="2"/>
  <c r="P3704" i="2"/>
  <c r="E878" i="2"/>
  <c r="M879" i="2"/>
  <c r="Q879" i="2"/>
  <c r="O879" i="2"/>
  <c r="D879" i="2"/>
  <c r="P880" i="2"/>
  <c r="N880" i="2"/>
  <c r="P881" i="2"/>
  <c r="C880" i="2"/>
  <c r="L880" i="2"/>
  <c r="B880" i="2"/>
  <c r="F3706" i="2" a="1"/>
  <c r="M880" i="2" a="1"/>
  <c r="O3704" i="2" a="1"/>
  <c r="O880" i="2" a="1"/>
  <c r="M3704" i="2" a="1"/>
  <c r="Q880" i="2" a="1"/>
  <c r="Q3704" i="2" a="1"/>
  <c r="E3703" i="2" l="1"/>
  <c r="J3706" i="2"/>
  <c r="I3706" i="2"/>
  <c r="H3706" i="2"/>
  <c r="N3706" i="2" s="1"/>
  <c r="G3706" i="2"/>
  <c r="F3706" i="2"/>
  <c r="K3706" i="2"/>
  <c r="O3704" i="2"/>
  <c r="Q3704" i="2"/>
  <c r="M3704" i="2"/>
  <c r="C3705" i="2"/>
  <c r="D3704" i="2"/>
  <c r="B3705" i="2"/>
  <c r="L3705" i="2"/>
  <c r="N3705" i="2"/>
  <c r="P3705" i="2"/>
  <c r="E879" i="2"/>
  <c r="O880" i="2"/>
  <c r="Q880" i="2"/>
  <c r="M880" i="2"/>
  <c r="D880" i="2"/>
  <c r="N882" i="2"/>
  <c r="N881" i="2"/>
  <c r="B881" i="2"/>
  <c r="L881" i="2"/>
  <c r="C881" i="2"/>
  <c r="Q3705" i="2" a="1"/>
  <c r="O3705" i="2" a="1"/>
  <c r="F3707" i="2" a="1"/>
  <c r="M3705" i="2" a="1"/>
  <c r="O881" i="2" a="1"/>
  <c r="M881" i="2" a="1"/>
  <c r="Q881" i="2" a="1"/>
  <c r="E3704" i="2" l="1"/>
  <c r="D3705" i="2"/>
  <c r="P3706" i="2"/>
  <c r="M3705" i="2"/>
  <c r="O3705" i="2"/>
  <c r="Q3705" i="2"/>
  <c r="F3707" i="2"/>
  <c r="J3707" i="2"/>
  <c r="I3707" i="2"/>
  <c r="G3707" i="2"/>
  <c r="K3707" i="2"/>
  <c r="H3707" i="2"/>
  <c r="B3706" i="2"/>
  <c r="L3706" i="2"/>
  <c r="C3706" i="2"/>
  <c r="E880" i="2"/>
  <c r="Q881" i="2"/>
  <c r="M881" i="2"/>
  <c r="O881" i="2"/>
  <c r="O3706" i="2" a="1"/>
  <c r="F3708" i="2" a="1"/>
  <c r="Q3706" i="2" a="1"/>
  <c r="M3706" i="2" a="1"/>
  <c r="E382" i="48" a="1"/>
  <c r="E382" i="48" l="1"/>
  <c r="D3706" i="2"/>
  <c r="N3707" i="2"/>
  <c r="Q3706" i="2"/>
  <c r="M3706" i="2"/>
  <c r="O3706" i="2"/>
  <c r="K3708" i="2"/>
  <c r="J3708" i="2"/>
  <c r="I3708" i="2"/>
  <c r="H3708" i="2"/>
  <c r="G3708" i="2"/>
  <c r="F3708" i="2"/>
  <c r="C3707" i="2"/>
  <c r="P3707" i="2"/>
  <c r="B3707" i="2"/>
  <c r="L3707" i="2"/>
  <c r="E3705" i="2"/>
  <c r="E881" i="2"/>
  <c r="C882" i="2"/>
  <c r="D881" i="2"/>
  <c r="P882" i="2"/>
  <c r="P883" i="2"/>
  <c r="N883" i="2"/>
  <c r="B882" i="2"/>
  <c r="L882" i="2"/>
  <c r="Q882" i="2" a="1"/>
  <c r="Q3707" i="2" a="1"/>
  <c r="O3707" i="2" a="1"/>
  <c r="O882" i="2" a="1"/>
  <c r="M882" i="2" a="1"/>
  <c r="M3707" i="2" a="1"/>
  <c r="F3709" i="2" a="1"/>
  <c r="N3708" i="2" l="1"/>
  <c r="P3708" i="2"/>
  <c r="D3707" i="2"/>
  <c r="C3708" i="2"/>
  <c r="M3707" i="2"/>
  <c r="O3707" i="2"/>
  <c r="Q3707" i="2"/>
  <c r="F3709" i="2"/>
  <c r="I3709" i="2"/>
  <c r="G3709" i="2"/>
  <c r="J3709" i="2"/>
  <c r="K3709" i="2"/>
  <c r="H3709" i="2"/>
  <c r="E3706" i="2"/>
  <c r="B3708" i="2"/>
  <c r="L3708" i="2"/>
  <c r="M882" i="2"/>
  <c r="O882" i="2"/>
  <c r="Q882" i="2"/>
  <c r="C883" i="2"/>
  <c r="D882" i="2"/>
  <c r="P884" i="2"/>
  <c r="L883" i="2"/>
  <c r="D883" i="2" s="1"/>
  <c r="B883" i="2"/>
  <c r="O3708" i="2" a="1"/>
  <c r="Q3708" i="2" a="1"/>
  <c r="F3710" i="2" a="1"/>
  <c r="M3708" i="2" a="1"/>
  <c r="O883" i="2" a="1"/>
  <c r="M883" i="2" a="1"/>
  <c r="Q883" i="2" a="1"/>
  <c r="D3708" i="2" l="1"/>
  <c r="O3708" i="2"/>
  <c r="M3708" i="2"/>
  <c r="Q3708" i="2"/>
  <c r="N3709" i="2"/>
  <c r="J3710" i="2"/>
  <c r="K3710" i="2"/>
  <c r="I3710" i="2"/>
  <c r="H3710" i="2"/>
  <c r="G3710" i="2"/>
  <c r="F3710" i="2"/>
  <c r="C3709" i="2"/>
  <c r="P3709" i="2"/>
  <c r="E3707" i="2"/>
  <c r="B3709" i="2"/>
  <c r="L3709" i="2"/>
  <c r="E882" i="2"/>
  <c r="M883" i="2"/>
  <c r="O883" i="2"/>
  <c r="Q883" i="2"/>
  <c r="C884" i="2"/>
  <c r="N884" i="2"/>
  <c r="P885" i="2"/>
  <c r="N885" i="2"/>
  <c r="B884" i="2"/>
  <c r="L884" i="2"/>
  <c r="Q884" i="2" a="1"/>
  <c r="Q3709" i="2" a="1"/>
  <c r="M3709" i="2" a="1"/>
  <c r="M884" i="2" a="1"/>
  <c r="O3709" i="2" a="1"/>
  <c r="O884" i="2" a="1"/>
  <c r="F3711" i="2" a="1"/>
  <c r="N3710" i="2" l="1"/>
  <c r="E3708" i="2"/>
  <c r="C3710" i="2"/>
  <c r="D3709" i="2"/>
  <c r="M3709" i="2"/>
  <c r="O3709" i="2"/>
  <c r="Q3709" i="2"/>
  <c r="H3711" i="2"/>
  <c r="F3711" i="2"/>
  <c r="I3711" i="2"/>
  <c r="K3711" i="2"/>
  <c r="J3711" i="2"/>
  <c r="G3711" i="2"/>
  <c r="L3710" i="2"/>
  <c r="B3710" i="2"/>
  <c r="P3710" i="2"/>
  <c r="E883" i="2"/>
  <c r="Q884" i="2"/>
  <c r="O884" i="2"/>
  <c r="M884" i="2"/>
  <c r="D884" i="2"/>
  <c r="C885" i="2"/>
  <c r="N886" i="2"/>
  <c r="B885" i="2"/>
  <c r="L885" i="2"/>
  <c r="D885" i="2" s="1"/>
  <c r="Q3710" i="2" a="1"/>
  <c r="O885" i="2" a="1"/>
  <c r="Q885" i="2" a="1"/>
  <c r="M885" i="2" a="1"/>
  <c r="O3710" i="2" a="1"/>
  <c r="F3712" i="2" a="1"/>
  <c r="M3710" i="2" a="1"/>
  <c r="P3711" i="2" l="1"/>
  <c r="O3710" i="2"/>
  <c r="Q3710" i="2"/>
  <c r="M3710" i="2"/>
  <c r="F3712" i="2"/>
  <c r="K3712" i="2"/>
  <c r="J3712" i="2"/>
  <c r="I3712" i="2"/>
  <c r="H3712" i="2"/>
  <c r="G3712" i="2"/>
  <c r="N3711" i="2"/>
  <c r="E3709" i="2"/>
  <c r="B3711" i="2"/>
  <c r="L3711" i="2"/>
  <c r="C3711" i="2"/>
  <c r="E884" i="2"/>
  <c r="D3710" i="2"/>
  <c r="M885" i="2"/>
  <c r="O885" i="2"/>
  <c r="Q885" i="2"/>
  <c r="C886" i="2"/>
  <c r="P886" i="2"/>
  <c r="L886" i="2"/>
  <c r="B886" i="2"/>
  <c r="O886" i="2" a="1"/>
  <c r="O3711" i="2" a="1"/>
  <c r="M886" i="2" a="1"/>
  <c r="M3711" i="2" a="1"/>
  <c r="F3713" i="2" a="1"/>
  <c r="Q3711" i="2" a="1"/>
  <c r="Q886" i="2" a="1"/>
  <c r="E100" i="48" a="1"/>
  <c r="E100" i="48" l="1"/>
  <c r="P3712" i="2"/>
  <c r="N3712" i="2"/>
  <c r="D3711" i="2"/>
  <c r="E3710" i="2"/>
  <c r="C3712" i="2"/>
  <c r="J3713" i="2"/>
  <c r="G3713" i="2"/>
  <c r="H3713" i="2"/>
  <c r="I3713" i="2"/>
  <c r="F3713" i="2"/>
  <c r="K3713" i="2"/>
  <c r="M3711" i="2"/>
  <c r="O3711" i="2"/>
  <c r="Q3711" i="2"/>
  <c r="B3712" i="2"/>
  <c r="L3712" i="2"/>
  <c r="E885" i="2"/>
  <c r="Q886" i="2"/>
  <c r="O886" i="2"/>
  <c r="M886" i="2"/>
  <c r="N887" i="2"/>
  <c r="D886" i="2"/>
  <c r="P888" i="2"/>
  <c r="L887" i="2"/>
  <c r="B887" i="2"/>
  <c r="C887" i="2"/>
  <c r="P887" i="2"/>
  <c r="O887" i="2" a="1"/>
  <c r="Q887" i="2" a="1"/>
  <c r="M3712" i="2" a="1"/>
  <c r="Q3712" i="2" a="1"/>
  <c r="O3712" i="2" a="1"/>
  <c r="F3714" i="2" a="1"/>
  <c r="M887" i="2" a="1"/>
  <c r="D3712" i="2" l="1"/>
  <c r="Q3712" i="2"/>
  <c r="O3712" i="2"/>
  <c r="M3712" i="2"/>
  <c r="K3714" i="2"/>
  <c r="J3714" i="2"/>
  <c r="H3714" i="2"/>
  <c r="G3714" i="2"/>
  <c r="F3714" i="2"/>
  <c r="I3714" i="2"/>
  <c r="B3713" i="2"/>
  <c r="L3713" i="2"/>
  <c r="P3713" i="2"/>
  <c r="N3713" i="2"/>
  <c r="C3713" i="2"/>
  <c r="E3711" i="2"/>
  <c r="E886" i="2"/>
  <c r="Q887" i="2"/>
  <c r="M887" i="2"/>
  <c r="O887" i="2"/>
  <c r="P889" i="2"/>
  <c r="N888" i="2"/>
  <c r="L888" i="2"/>
  <c r="B888" i="2"/>
  <c r="C888" i="2"/>
  <c r="D887" i="2"/>
  <c r="O888" i="2" a="1"/>
  <c r="Q888" i="2" a="1"/>
  <c r="F3715" i="2" a="1"/>
  <c r="O3713" i="2" a="1"/>
  <c r="M3713" i="2" a="1"/>
  <c r="M888" i="2" a="1"/>
  <c r="Q3713" i="2" a="1"/>
  <c r="E3712" i="2" l="1"/>
  <c r="Q3713" i="2"/>
  <c r="M3713" i="2"/>
  <c r="O3713" i="2"/>
  <c r="H3715" i="2"/>
  <c r="J3715" i="2"/>
  <c r="I3715" i="2"/>
  <c r="F3715" i="2"/>
  <c r="G3715" i="2"/>
  <c r="K3715" i="2"/>
  <c r="B3714" i="2"/>
  <c r="L3714" i="2"/>
  <c r="C3714" i="2"/>
  <c r="P3714" i="2"/>
  <c r="D3713" i="2"/>
  <c r="N3714" i="2"/>
  <c r="E887" i="2"/>
  <c r="O888" i="2"/>
  <c r="Q888" i="2"/>
  <c r="M888" i="2"/>
  <c r="D888" i="2"/>
  <c r="N889" i="2"/>
  <c r="C889" i="2"/>
  <c r="L889" i="2"/>
  <c r="B889" i="2"/>
  <c r="M3714" i="2" a="1"/>
  <c r="F3716" i="2" a="1"/>
  <c r="O889" i="2" a="1"/>
  <c r="O3714" i="2" a="1"/>
  <c r="M889" i="2" a="1"/>
  <c r="Q889" i="2" a="1"/>
  <c r="Q3714" i="2" a="1"/>
  <c r="C3715" i="2" l="1"/>
  <c r="O3714" i="2"/>
  <c r="Q3714" i="2"/>
  <c r="M3714" i="2"/>
  <c r="H3716" i="2"/>
  <c r="G3716" i="2"/>
  <c r="F3716" i="2"/>
  <c r="J3716" i="2"/>
  <c r="K3716" i="2"/>
  <c r="I3716" i="2"/>
  <c r="D3714" i="2"/>
  <c r="P3715" i="2"/>
  <c r="E3713" i="2"/>
  <c r="B3715" i="2"/>
  <c r="L3715" i="2"/>
  <c r="N3715" i="2"/>
  <c r="E888" i="2"/>
  <c r="M889" i="2"/>
  <c r="Q889" i="2"/>
  <c r="O889" i="2"/>
  <c r="D889" i="2"/>
  <c r="N890" i="2"/>
  <c r="P890" i="2"/>
  <c r="L890" i="2"/>
  <c r="B890" i="2"/>
  <c r="C890" i="2"/>
  <c r="O890" i="2" a="1"/>
  <c r="Q890" i="2" a="1"/>
  <c r="M890" i="2" a="1"/>
  <c r="Q3715" i="2" a="1"/>
  <c r="M3715" i="2" a="1"/>
  <c r="F3717" i="2" a="1"/>
  <c r="O3715" i="2" a="1"/>
  <c r="N3716" i="2" l="1"/>
  <c r="M3715" i="2"/>
  <c r="O3715" i="2"/>
  <c r="Q3715" i="2"/>
  <c r="E3714" i="2"/>
  <c r="C3716" i="2"/>
  <c r="I3717" i="2"/>
  <c r="H3717" i="2"/>
  <c r="F3717" i="2"/>
  <c r="K3717" i="2"/>
  <c r="J3717" i="2"/>
  <c r="G3717" i="2"/>
  <c r="B3716" i="2"/>
  <c r="L3716" i="2"/>
  <c r="D3715" i="2"/>
  <c r="P3716" i="2"/>
  <c r="E889" i="2"/>
  <c r="Q890" i="2"/>
  <c r="O890" i="2"/>
  <c r="M890" i="2"/>
  <c r="D890" i="2"/>
  <c r="N891" i="2"/>
  <c r="C891" i="2"/>
  <c r="P891" i="2"/>
  <c r="P892" i="2"/>
  <c r="B891" i="2"/>
  <c r="L891" i="2"/>
  <c r="M3716" i="2" a="1"/>
  <c r="F3718" i="2" a="1"/>
  <c r="O891" i="2" a="1"/>
  <c r="M891" i="2" a="1"/>
  <c r="Q3716" i="2" a="1"/>
  <c r="O3716" i="2" a="1"/>
  <c r="Q891" i="2" a="1"/>
  <c r="E383" i="48" a="1"/>
  <c r="E383" i="48" l="1"/>
  <c r="N3717" i="2"/>
  <c r="P3717" i="2"/>
  <c r="E3715" i="2"/>
  <c r="M3716" i="2"/>
  <c r="Q3716" i="2"/>
  <c r="O3716" i="2"/>
  <c r="K3718" i="2"/>
  <c r="J3718" i="2"/>
  <c r="I3718" i="2"/>
  <c r="H3718" i="2"/>
  <c r="G3718" i="2"/>
  <c r="F3718" i="2"/>
  <c r="B3717" i="2"/>
  <c r="L3717" i="2"/>
  <c r="D3716" i="2"/>
  <c r="C3717" i="2"/>
  <c r="E890" i="2"/>
  <c r="M891" i="2"/>
  <c r="O891" i="2"/>
  <c r="Q891" i="2"/>
  <c r="D891" i="2"/>
  <c r="N893" i="2"/>
  <c r="N892" i="2"/>
  <c r="C892" i="2"/>
  <c r="B892" i="2"/>
  <c r="L892" i="2"/>
  <c r="Q892" i="2" a="1"/>
  <c r="F3719" i="2" a="1"/>
  <c r="O3717" i="2" a="1"/>
  <c r="Q3717" i="2" a="1"/>
  <c r="O892" i="2" a="1"/>
  <c r="M892" i="2" a="1"/>
  <c r="M3717" i="2" a="1"/>
  <c r="P3718" i="2" l="1"/>
  <c r="D3717" i="2"/>
  <c r="N3718" i="2"/>
  <c r="C3718" i="2"/>
  <c r="E3716" i="2"/>
  <c r="M3717" i="2"/>
  <c r="O3717" i="2"/>
  <c r="Q3717" i="2"/>
  <c r="J3719" i="2"/>
  <c r="F3719" i="2"/>
  <c r="H3719" i="2"/>
  <c r="I3719" i="2"/>
  <c r="K3719" i="2"/>
  <c r="G3719" i="2"/>
  <c r="L3718" i="2"/>
  <c r="B3718" i="2"/>
  <c r="E891" i="2"/>
  <c r="Q892" i="2"/>
  <c r="M892" i="2"/>
  <c r="O892" i="2"/>
  <c r="O3718" i="2" a="1"/>
  <c r="M3718" i="2" a="1"/>
  <c r="F3720" i="2" a="1"/>
  <c r="Q3718" i="2" a="1"/>
  <c r="C3719" i="2" l="1"/>
  <c r="M3718" i="2"/>
  <c r="Q3718" i="2"/>
  <c r="O3718" i="2"/>
  <c r="N3719" i="2"/>
  <c r="D3718" i="2"/>
  <c r="J3720" i="2"/>
  <c r="K3720" i="2"/>
  <c r="I3720" i="2"/>
  <c r="H3720" i="2"/>
  <c r="G3720" i="2"/>
  <c r="F3720" i="2"/>
  <c r="L3719" i="2"/>
  <c r="B3719" i="2"/>
  <c r="P3719" i="2"/>
  <c r="E3717" i="2"/>
  <c r="E892" i="2"/>
  <c r="P893" i="2"/>
  <c r="D892" i="2"/>
  <c r="L893" i="2"/>
  <c r="B893" i="2"/>
  <c r="C893" i="2"/>
  <c r="F3721" i="2" a="1"/>
  <c r="M893" i="2" a="1"/>
  <c r="Q893" i="2" a="1"/>
  <c r="O3719" i="2" a="1"/>
  <c r="M3719" i="2" a="1"/>
  <c r="O893" i="2" a="1"/>
  <c r="Q3719" i="2" a="1"/>
  <c r="N3720" i="2" l="1"/>
  <c r="O3719" i="2"/>
  <c r="M3719" i="2"/>
  <c r="Q3719" i="2"/>
  <c r="C3720" i="2"/>
  <c r="E3718" i="2"/>
  <c r="F3721" i="2"/>
  <c r="K3721" i="2"/>
  <c r="I3721" i="2"/>
  <c r="H3721" i="2"/>
  <c r="G3721" i="2"/>
  <c r="J3721" i="2"/>
  <c r="L3720" i="2"/>
  <c r="B3720" i="2"/>
  <c r="P3720" i="2"/>
  <c r="D3719" i="2"/>
  <c r="M893" i="2"/>
  <c r="O893" i="2"/>
  <c r="Q893" i="2"/>
  <c r="D893" i="2"/>
  <c r="N894" i="2"/>
  <c r="B894" i="2"/>
  <c r="L894" i="2"/>
  <c r="C894" i="2"/>
  <c r="P894" i="2"/>
  <c r="Q3720" i="2" a="1"/>
  <c r="M3720" i="2" a="1"/>
  <c r="M894" i="2" a="1"/>
  <c r="Q894" i="2" a="1"/>
  <c r="O894" i="2" a="1"/>
  <c r="O3720" i="2" a="1"/>
  <c r="F3722" i="2" a="1"/>
  <c r="N3721" i="2" l="1"/>
  <c r="E3719" i="2"/>
  <c r="P3721" i="2"/>
  <c r="C3721" i="2"/>
  <c r="M3720" i="2"/>
  <c r="Q3720" i="2"/>
  <c r="O3720" i="2"/>
  <c r="J3722" i="2"/>
  <c r="F3722" i="2"/>
  <c r="K3722" i="2"/>
  <c r="G3722" i="2"/>
  <c r="I3722" i="2"/>
  <c r="H3722" i="2"/>
  <c r="D3720" i="2"/>
  <c r="B3721" i="2"/>
  <c r="L3721" i="2"/>
  <c r="E893" i="2"/>
  <c r="O894" i="2"/>
  <c r="Q894" i="2"/>
  <c r="M894" i="2"/>
  <c r="D894" i="2"/>
  <c r="N895" i="2"/>
  <c r="L895" i="2"/>
  <c r="B895" i="2"/>
  <c r="C895" i="2"/>
  <c r="P895" i="2"/>
  <c r="O895" i="2" a="1"/>
  <c r="O3721" i="2" a="1"/>
  <c r="M3721" i="2" a="1"/>
  <c r="Q895" i="2" a="1"/>
  <c r="M895" i="2" a="1"/>
  <c r="Q3721" i="2" a="1"/>
  <c r="F3723" i="2" a="1"/>
  <c r="D3721" i="2" l="1"/>
  <c r="Q3721" i="2"/>
  <c r="O3721" i="2"/>
  <c r="M3721" i="2"/>
  <c r="E3720" i="2"/>
  <c r="P3722" i="2"/>
  <c r="N3722" i="2"/>
  <c r="K3723" i="2"/>
  <c r="I3723" i="2"/>
  <c r="F3723" i="2"/>
  <c r="H3723" i="2"/>
  <c r="G3723" i="2"/>
  <c r="J3723" i="2"/>
  <c r="B3722" i="2"/>
  <c r="L3722" i="2"/>
  <c r="C3722" i="2"/>
  <c r="E894" i="2"/>
  <c r="Q895" i="2"/>
  <c r="O895" i="2"/>
  <c r="M895" i="2"/>
  <c r="P896" i="2"/>
  <c r="D895" i="2"/>
  <c r="C896" i="2"/>
  <c r="L896" i="2"/>
  <c r="B896" i="2"/>
  <c r="N896" i="2"/>
  <c r="M3722" i="2" a="1"/>
  <c r="O3722" i="2" a="1"/>
  <c r="Q3722" i="2" a="1"/>
  <c r="O896" i="2" a="1"/>
  <c r="F3724" i="2" a="1"/>
  <c r="M896" i="2" a="1"/>
  <c r="Q896" i="2" a="1"/>
  <c r="E101" i="48" a="1"/>
  <c r="E101" i="48" l="1"/>
  <c r="E3721" i="2"/>
  <c r="D3722" i="2"/>
  <c r="N3723" i="2"/>
  <c r="P3723" i="2"/>
  <c r="C3723" i="2"/>
  <c r="F3724" i="2"/>
  <c r="I3724" i="2"/>
  <c r="G3724" i="2"/>
  <c r="J3724" i="2"/>
  <c r="K3724" i="2"/>
  <c r="H3724" i="2"/>
  <c r="Q3722" i="2"/>
  <c r="M3722" i="2"/>
  <c r="O3722" i="2"/>
  <c r="B3723" i="2"/>
  <c r="L3723" i="2"/>
  <c r="E895" i="2"/>
  <c r="Q896" i="2"/>
  <c r="O896" i="2"/>
  <c r="M896" i="2"/>
  <c r="P897" i="2"/>
  <c r="N897" i="2"/>
  <c r="C897" i="2"/>
  <c r="B897" i="2"/>
  <c r="L897" i="2"/>
  <c r="D896" i="2"/>
  <c r="M897" i="2" a="1"/>
  <c r="O897" i="2" a="1"/>
  <c r="M3723" i="2" a="1"/>
  <c r="Q3723" i="2" a="1"/>
  <c r="O3723" i="2" a="1"/>
  <c r="F3725" i="2" a="1"/>
  <c r="Q897" i="2" a="1"/>
  <c r="E3722" i="2" l="1"/>
  <c r="Q3723" i="2"/>
  <c r="O3723" i="2"/>
  <c r="M3723" i="2"/>
  <c r="D3723" i="2"/>
  <c r="N3724" i="2"/>
  <c r="J3725" i="2"/>
  <c r="F3725" i="2"/>
  <c r="K3725" i="2"/>
  <c r="I3725" i="2"/>
  <c r="H3725" i="2"/>
  <c r="G3725" i="2"/>
  <c r="P3724" i="2"/>
  <c r="C3724" i="2"/>
  <c r="B3724" i="2"/>
  <c r="L3724" i="2"/>
  <c r="E896" i="2"/>
  <c r="M897" i="2"/>
  <c r="Q897" i="2"/>
  <c r="O897" i="2"/>
  <c r="D897" i="2"/>
  <c r="N898" i="2"/>
  <c r="P898" i="2"/>
  <c r="B898" i="2"/>
  <c r="L898" i="2"/>
  <c r="C898" i="2"/>
  <c r="M3724" i="2" a="1"/>
  <c r="F3726" i="2" a="1"/>
  <c r="Q898" i="2" a="1"/>
  <c r="O898" i="2" a="1"/>
  <c r="M898" i="2" a="1"/>
  <c r="O3724" i="2" a="1"/>
  <c r="Q3724" i="2" a="1"/>
  <c r="E3723" i="2" l="1"/>
  <c r="C3725" i="2"/>
  <c r="N3725" i="2"/>
  <c r="M3724" i="2"/>
  <c r="O3724" i="2"/>
  <c r="Q3724" i="2"/>
  <c r="J3726" i="2"/>
  <c r="I3726" i="2"/>
  <c r="H3726" i="2"/>
  <c r="G3726" i="2"/>
  <c r="F3726" i="2"/>
  <c r="K3726" i="2"/>
  <c r="L3725" i="2"/>
  <c r="B3725" i="2"/>
  <c r="P3725" i="2"/>
  <c r="D3724" i="2"/>
  <c r="E897" i="2"/>
  <c r="O898" i="2"/>
  <c r="Q898" i="2"/>
  <c r="M898" i="2"/>
  <c r="Q3725" i="2" a="1"/>
  <c r="F3727" i="2" a="1"/>
  <c r="M3725" i="2" a="1"/>
  <c r="O3725" i="2" a="1"/>
  <c r="N3726" i="2" l="1"/>
  <c r="Q3725" i="2"/>
  <c r="O3725" i="2"/>
  <c r="M3725" i="2"/>
  <c r="F3727" i="2"/>
  <c r="G3727" i="2"/>
  <c r="K3727" i="2"/>
  <c r="H3727" i="2"/>
  <c r="I3727" i="2"/>
  <c r="J3727" i="2"/>
  <c r="D3725" i="2"/>
  <c r="L3726" i="2"/>
  <c r="B3726" i="2"/>
  <c r="C3726" i="2"/>
  <c r="P3726" i="2"/>
  <c r="E3724" i="2"/>
  <c r="E898" i="2"/>
  <c r="D898" i="2"/>
  <c r="N899" i="2"/>
  <c r="P900" i="2"/>
  <c r="C899" i="2"/>
  <c r="B899" i="2"/>
  <c r="L899" i="2"/>
  <c r="P899" i="2"/>
  <c r="O3726" i="2" a="1"/>
  <c r="Q899" i="2" a="1"/>
  <c r="Q3726" i="2" a="1"/>
  <c r="O899" i="2" a="1"/>
  <c r="M899" i="2" a="1"/>
  <c r="F3728" i="2" a="1"/>
  <c r="M3726" i="2" a="1"/>
  <c r="E384" i="48" a="1"/>
  <c r="E384" i="48" l="1"/>
  <c r="E3725" i="2"/>
  <c r="P3727" i="2"/>
  <c r="J3728" i="2"/>
  <c r="F3728" i="2"/>
  <c r="K3728" i="2"/>
  <c r="I3728" i="2"/>
  <c r="G3728" i="2"/>
  <c r="H3728" i="2"/>
  <c r="O3726" i="2"/>
  <c r="M3726" i="2"/>
  <c r="Q3726" i="2"/>
  <c r="C3727" i="2"/>
  <c r="D3726" i="2"/>
  <c r="N3727" i="2"/>
  <c r="B3727" i="2"/>
  <c r="L3727" i="2"/>
  <c r="M899" i="2"/>
  <c r="O899" i="2"/>
  <c r="Q899" i="2"/>
  <c r="N901" i="2"/>
  <c r="N900" i="2"/>
  <c r="L900" i="2"/>
  <c r="B900" i="2"/>
  <c r="D899" i="2"/>
  <c r="C900" i="2"/>
  <c r="M3727" i="2" a="1"/>
  <c r="Q3727" i="2" a="1"/>
  <c r="O3727" i="2" a="1"/>
  <c r="Q900" i="2" a="1"/>
  <c r="O900" i="2" a="1"/>
  <c r="F3729" i="2" a="1"/>
  <c r="M900" i="2" a="1"/>
  <c r="N3728" i="2" l="1"/>
  <c r="D3727" i="2"/>
  <c r="C3728" i="2"/>
  <c r="H3729" i="2"/>
  <c r="J3729" i="2"/>
  <c r="I3729" i="2"/>
  <c r="G3729" i="2"/>
  <c r="F3729" i="2"/>
  <c r="K3729" i="2"/>
  <c r="M3727" i="2"/>
  <c r="O3727" i="2"/>
  <c r="Q3727" i="2"/>
  <c r="B3728" i="2"/>
  <c r="L3728" i="2"/>
  <c r="P3728" i="2"/>
  <c r="E3726" i="2"/>
  <c r="E899" i="2"/>
  <c r="Q900" i="2"/>
  <c r="O900" i="2"/>
  <c r="M900" i="2"/>
  <c r="D900" i="2"/>
  <c r="P901" i="2"/>
  <c r="L901" i="2"/>
  <c r="B901" i="2"/>
  <c r="C901" i="2"/>
  <c r="M901" i="2" a="1"/>
  <c r="F3730" i="2" a="1"/>
  <c r="O901" i="2" a="1"/>
  <c r="Q3728" i="2" a="1"/>
  <c r="M3728" i="2" a="1"/>
  <c r="O3728" i="2" a="1"/>
  <c r="Q901" i="2" a="1"/>
  <c r="P3729" i="2" l="1"/>
  <c r="M3728" i="2"/>
  <c r="O3728" i="2"/>
  <c r="Q3728" i="2"/>
  <c r="D3728" i="2"/>
  <c r="F3730" i="2"/>
  <c r="K3730" i="2"/>
  <c r="J3730" i="2"/>
  <c r="I3730" i="2"/>
  <c r="H3730" i="2"/>
  <c r="G3730" i="2"/>
  <c r="N3729" i="2"/>
  <c r="E3727" i="2"/>
  <c r="E900" i="2"/>
  <c r="B3729" i="2"/>
  <c r="L3729" i="2"/>
  <c r="C3729" i="2"/>
  <c r="Q901" i="2"/>
  <c r="O901" i="2"/>
  <c r="M901" i="2"/>
  <c r="D901" i="2"/>
  <c r="C902" i="2"/>
  <c r="N902" i="2"/>
  <c r="N903" i="2"/>
  <c r="C903" i="2"/>
  <c r="P902" i="2"/>
  <c r="B902" i="2"/>
  <c r="L902" i="2"/>
  <c r="M903" i="2" a="1"/>
  <c r="O902" i="2" a="1"/>
  <c r="M902" i="2" a="1"/>
  <c r="Q903" i="2" a="1"/>
  <c r="O3729" i="2" a="1"/>
  <c r="Q3729" i="2" a="1"/>
  <c r="F3731" i="2" a="1"/>
  <c r="O903" i="2" a="1"/>
  <c r="Q902" i="2" a="1"/>
  <c r="M3729" i="2" a="1"/>
  <c r="E3728" i="2" l="1"/>
  <c r="C3730" i="2"/>
  <c r="P3730" i="2"/>
  <c r="N3730" i="2"/>
  <c r="D3729" i="2"/>
  <c r="M3729" i="2"/>
  <c r="O3729" i="2"/>
  <c r="Q3729" i="2"/>
  <c r="J3731" i="2"/>
  <c r="F3731" i="2"/>
  <c r="K3731" i="2"/>
  <c r="I3731" i="2"/>
  <c r="H3731" i="2"/>
  <c r="G3731" i="2"/>
  <c r="B3730" i="2"/>
  <c r="L3730" i="2"/>
  <c r="E901" i="2"/>
  <c r="Q902" i="2"/>
  <c r="O902" i="2"/>
  <c r="M902" i="2"/>
  <c r="O903" i="2"/>
  <c r="Q903" i="2"/>
  <c r="M903" i="2"/>
  <c r="D902" i="2"/>
  <c r="N904" i="2"/>
  <c r="P903" i="2"/>
  <c r="B903" i="2"/>
  <c r="L903" i="2"/>
  <c r="F3732" i="2" a="1"/>
  <c r="O3730" i="2" a="1"/>
  <c r="M3730" i="2" a="1"/>
  <c r="Q3730" i="2" a="1"/>
  <c r="E902" i="2" l="1"/>
  <c r="O3730" i="2"/>
  <c r="Q3730" i="2"/>
  <c r="M3730" i="2"/>
  <c r="C3731" i="2"/>
  <c r="D3730" i="2"/>
  <c r="N3731" i="2"/>
  <c r="F3732" i="2"/>
  <c r="K3732" i="2"/>
  <c r="G3732" i="2"/>
  <c r="J3732" i="2"/>
  <c r="H3732" i="2"/>
  <c r="I3732" i="2"/>
  <c r="E3729" i="2"/>
  <c r="B3731" i="2"/>
  <c r="L3731" i="2"/>
  <c r="P3731" i="2"/>
  <c r="E903" i="2"/>
  <c r="P904" i="2"/>
  <c r="D903" i="2"/>
  <c r="C904" i="2"/>
  <c r="P905" i="2"/>
  <c r="L904" i="2"/>
  <c r="B904" i="2"/>
  <c r="Q3731" i="2" a="1"/>
  <c r="O904" i="2" a="1"/>
  <c r="M3731" i="2" a="1"/>
  <c r="Q904" i="2" a="1"/>
  <c r="M904" i="2" a="1"/>
  <c r="F3733" i="2" a="1"/>
  <c r="O3731" i="2" a="1"/>
  <c r="E3730" i="2" l="1"/>
  <c r="Q3731" i="2"/>
  <c r="O3731" i="2"/>
  <c r="M3731" i="2"/>
  <c r="P3732" i="2"/>
  <c r="K3733" i="2"/>
  <c r="I3733" i="2"/>
  <c r="J3733" i="2"/>
  <c r="G3733" i="2"/>
  <c r="F3733" i="2"/>
  <c r="H3733" i="2"/>
  <c r="N3732" i="2"/>
  <c r="C3732" i="2"/>
  <c r="L3732" i="2"/>
  <c r="B3732" i="2"/>
  <c r="D3731" i="2"/>
  <c r="O904" i="2"/>
  <c r="Q904" i="2"/>
  <c r="M904" i="2"/>
  <c r="D904" i="2"/>
  <c r="O3732" i="2" a="1"/>
  <c r="Q3732" i="2" a="1"/>
  <c r="M3732" i="2" a="1"/>
  <c r="F3734" i="2" a="1"/>
  <c r="E3731" i="2" l="1"/>
  <c r="P3733" i="2"/>
  <c r="N3733" i="2"/>
  <c r="D3732" i="2"/>
  <c r="C3733" i="2"/>
  <c r="M3732" i="2"/>
  <c r="O3732" i="2"/>
  <c r="Q3732" i="2"/>
  <c r="J3734" i="2"/>
  <c r="H3734" i="2"/>
  <c r="F3734" i="2"/>
  <c r="K3734" i="2"/>
  <c r="G3734" i="2"/>
  <c r="I3734" i="2"/>
  <c r="B3733" i="2"/>
  <c r="L3733" i="2"/>
  <c r="E904" i="2"/>
  <c r="C905" i="2"/>
  <c r="N905" i="2"/>
  <c r="B905" i="2"/>
  <c r="L905" i="2"/>
  <c r="O3733" i="2" a="1"/>
  <c r="F3735" i="2" a="1"/>
  <c r="O905" i="2" a="1"/>
  <c r="M905" i="2" a="1"/>
  <c r="Q3733" i="2" a="1"/>
  <c r="Q905" i="2" a="1"/>
  <c r="M3733" i="2" a="1"/>
  <c r="E102" i="48" a="1"/>
  <c r="E102" i="48" l="1"/>
  <c r="M3733" i="2"/>
  <c r="O3733" i="2"/>
  <c r="Q3733" i="2"/>
  <c r="C3734" i="2"/>
  <c r="D3733" i="2"/>
  <c r="J3735" i="2"/>
  <c r="H3735" i="2"/>
  <c r="K3735" i="2"/>
  <c r="I3735" i="2"/>
  <c r="G3735" i="2"/>
  <c r="F3735" i="2"/>
  <c r="N3734" i="2"/>
  <c r="E3732" i="2"/>
  <c r="B3734" i="2"/>
  <c r="L3734" i="2"/>
  <c r="P3734" i="2"/>
  <c r="O905" i="2"/>
  <c r="M905" i="2"/>
  <c r="Q905" i="2"/>
  <c r="F3736" i="2" a="1"/>
  <c r="O3734" i="2" a="1"/>
  <c r="M3734" i="2" a="1"/>
  <c r="Q3734" i="2" a="1"/>
  <c r="E3733" i="2" l="1"/>
  <c r="Q3734" i="2"/>
  <c r="M3734" i="2"/>
  <c r="O3734" i="2"/>
  <c r="C3735" i="2"/>
  <c r="F3736" i="2"/>
  <c r="K3736" i="2"/>
  <c r="J3736" i="2"/>
  <c r="I3736" i="2"/>
  <c r="H3736" i="2"/>
  <c r="G3736" i="2"/>
  <c r="N3735" i="2"/>
  <c r="P3735" i="2"/>
  <c r="L3735" i="2"/>
  <c r="B3735" i="2"/>
  <c r="D3734" i="2"/>
  <c r="E905" i="2"/>
  <c r="D905" i="2"/>
  <c r="C906" i="2"/>
  <c r="P906" i="2"/>
  <c r="B906" i="2"/>
  <c r="L906" i="2"/>
  <c r="N906" i="2"/>
  <c r="M906" i="2" a="1"/>
  <c r="F3737" i="2" a="1"/>
  <c r="M3735" i="2" a="1"/>
  <c r="O3735" i="2" a="1"/>
  <c r="Q906" i="2" a="1"/>
  <c r="Q3735" i="2" a="1"/>
  <c r="O906" i="2" a="1"/>
  <c r="N3736" i="2" l="1"/>
  <c r="E3734" i="2"/>
  <c r="P3736" i="2"/>
  <c r="C3736" i="2"/>
  <c r="D3735" i="2"/>
  <c r="M3735" i="2"/>
  <c r="Q3735" i="2"/>
  <c r="O3735" i="2"/>
  <c r="J3737" i="2"/>
  <c r="H3737" i="2"/>
  <c r="F3737" i="2"/>
  <c r="K3737" i="2"/>
  <c r="I3737" i="2"/>
  <c r="G3737" i="2"/>
  <c r="L3736" i="2"/>
  <c r="B3736" i="2"/>
  <c r="Q906" i="2"/>
  <c r="O906" i="2"/>
  <c r="M906" i="2"/>
  <c r="D906" i="2"/>
  <c r="N907" i="2"/>
  <c r="B907" i="2"/>
  <c r="L907" i="2"/>
  <c r="C907" i="2"/>
  <c r="P907" i="2"/>
  <c r="Q3736" i="2" a="1"/>
  <c r="F3738" i="2" a="1"/>
  <c r="M907" i="2" a="1"/>
  <c r="O907" i="2" a="1"/>
  <c r="M3736" i="2" a="1"/>
  <c r="O3736" i="2" a="1"/>
  <c r="Q907" i="2" a="1"/>
  <c r="E385" i="48" a="1"/>
  <c r="E385" i="48" l="1"/>
  <c r="C3737" i="2"/>
  <c r="D3736" i="2"/>
  <c r="E3735" i="2"/>
  <c r="O3736" i="2"/>
  <c r="M3736" i="2"/>
  <c r="Q3736" i="2"/>
  <c r="J3738" i="2"/>
  <c r="H3738" i="2"/>
  <c r="K3738" i="2"/>
  <c r="I3738" i="2"/>
  <c r="G3738" i="2"/>
  <c r="F3738" i="2"/>
  <c r="L3737" i="2"/>
  <c r="B3737" i="2"/>
  <c r="N3737" i="2"/>
  <c r="P3737" i="2"/>
  <c r="E906" i="2"/>
  <c r="Q907" i="2"/>
  <c r="O907" i="2"/>
  <c r="M907" i="2"/>
  <c r="C908" i="2"/>
  <c r="N908" i="2"/>
  <c r="N909" i="2"/>
  <c r="D907" i="2"/>
  <c r="P908" i="2"/>
  <c r="B908" i="2"/>
  <c r="L908" i="2"/>
  <c r="M3737" i="2" a="1"/>
  <c r="Q3737" i="2" a="1"/>
  <c r="F3739" i="2" a="1"/>
  <c r="M908" i="2" a="1"/>
  <c r="Q908" i="2" a="1"/>
  <c r="O3737" i="2" a="1"/>
  <c r="O908" i="2" a="1"/>
  <c r="Q3737" i="2" l="1"/>
  <c r="O3737" i="2"/>
  <c r="M3737" i="2"/>
  <c r="E3736" i="2"/>
  <c r="N3738" i="2"/>
  <c r="D3737" i="2"/>
  <c r="F3739" i="2"/>
  <c r="J3739" i="2"/>
  <c r="G3739" i="2"/>
  <c r="I3739" i="2"/>
  <c r="H3739" i="2"/>
  <c r="K3739" i="2"/>
  <c r="P3738" i="2"/>
  <c r="B3738" i="2"/>
  <c r="L3738" i="2"/>
  <c r="C3738" i="2"/>
  <c r="E907" i="2"/>
  <c r="Q908" i="2"/>
  <c r="O908" i="2"/>
  <c r="M908" i="2"/>
  <c r="P910" i="2"/>
  <c r="C909" i="2"/>
  <c r="D908" i="2"/>
  <c r="P909" i="2"/>
  <c r="L909" i="2"/>
  <c r="B909" i="2"/>
  <c r="O909" i="2" a="1"/>
  <c r="Q3738" i="2" a="1"/>
  <c r="O3738" i="2" a="1"/>
  <c r="M909" i="2" a="1"/>
  <c r="F3740" i="2" a="1"/>
  <c r="M3738" i="2" a="1"/>
  <c r="Q909" i="2" a="1"/>
  <c r="E3737" i="2" l="1"/>
  <c r="D3738" i="2"/>
  <c r="N3739" i="2"/>
  <c r="H3740" i="2"/>
  <c r="F3740" i="2"/>
  <c r="K3740" i="2"/>
  <c r="G3740" i="2"/>
  <c r="J3740" i="2"/>
  <c r="I3740" i="2"/>
  <c r="Q3738" i="2"/>
  <c r="M3738" i="2"/>
  <c r="O3738" i="2"/>
  <c r="C3739" i="2"/>
  <c r="P3739" i="2"/>
  <c r="L3739" i="2"/>
  <c r="B3739" i="2"/>
  <c r="E908" i="2"/>
  <c r="Q909" i="2"/>
  <c r="O909" i="2"/>
  <c r="M909" i="2"/>
  <c r="M3739" i="2" a="1"/>
  <c r="Q3739" i="2" a="1"/>
  <c r="O3739" i="2" a="1"/>
  <c r="F3741" i="2" a="1"/>
  <c r="E909" i="2" l="1"/>
  <c r="D3739" i="2"/>
  <c r="P3740" i="2"/>
  <c r="Q3739" i="2"/>
  <c r="M3739" i="2"/>
  <c r="O3739" i="2"/>
  <c r="J3741" i="2"/>
  <c r="H3741" i="2"/>
  <c r="K3741" i="2"/>
  <c r="I3741" i="2"/>
  <c r="G3741" i="2"/>
  <c r="F3741" i="2"/>
  <c r="E3738" i="2"/>
  <c r="C3740" i="2"/>
  <c r="B3740" i="2"/>
  <c r="L3740" i="2"/>
  <c r="N3740" i="2"/>
  <c r="C910" i="2"/>
  <c r="N910" i="2"/>
  <c r="P911" i="2"/>
  <c r="D909" i="2"/>
  <c r="L910" i="2"/>
  <c r="B910" i="2"/>
  <c r="F3742" i="2" a="1"/>
  <c r="O910" i="2" a="1"/>
  <c r="M910" i="2" a="1"/>
  <c r="Q910" i="2" a="1"/>
  <c r="O3740" i="2" a="1"/>
  <c r="M3740" i="2" a="1"/>
  <c r="Q3740" i="2" a="1"/>
  <c r="N3741" i="2" l="1"/>
  <c r="F3742" i="2"/>
  <c r="I3742" i="2"/>
  <c r="K3742" i="2"/>
  <c r="J3742" i="2"/>
  <c r="H3742" i="2"/>
  <c r="G3742" i="2"/>
  <c r="Q3740" i="2"/>
  <c r="M3740" i="2"/>
  <c r="O3740" i="2"/>
  <c r="D3740" i="2"/>
  <c r="P3741" i="2"/>
  <c r="B3741" i="2"/>
  <c r="L3741" i="2"/>
  <c r="C3741" i="2"/>
  <c r="E3739" i="2"/>
  <c r="O910" i="2"/>
  <c r="Q910" i="2"/>
  <c r="M910" i="2"/>
  <c r="D910" i="2"/>
  <c r="L911" i="2"/>
  <c r="B911" i="2"/>
  <c r="C911" i="2"/>
  <c r="N911" i="2"/>
  <c r="O3741" i="2" a="1"/>
  <c r="Q3741" i="2" a="1"/>
  <c r="O911" i="2" a="1"/>
  <c r="Q911" i="2" a="1"/>
  <c r="M911" i="2" a="1"/>
  <c r="F3743" i="2" a="1"/>
  <c r="M3741" i="2" a="1"/>
  <c r="N3742" i="2" l="1"/>
  <c r="P3742" i="2"/>
  <c r="C3742" i="2"/>
  <c r="J3743" i="2"/>
  <c r="I3743" i="2"/>
  <c r="H3743" i="2"/>
  <c r="F3743" i="2"/>
  <c r="G3743" i="2"/>
  <c r="K3743" i="2"/>
  <c r="Q3741" i="2"/>
  <c r="O3741" i="2"/>
  <c r="M3741" i="2"/>
  <c r="E3740" i="2"/>
  <c r="D3741" i="2"/>
  <c r="L3742" i="2"/>
  <c r="B3742" i="2"/>
  <c r="E910" i="2"/>
  <c r="M911" i="2"/>
  <c r="Q911" i="2"/>
  <c r="O911" i="2"/>
  <c r="P912" i="2"/>
  <c r="D911" i="2"/>
  <c r="N913" i="2"/>
  <c r="C912" i="2"/>
  <c r="N912" i="2"/>
  <c r="B912" i="2"/>
  <c r="L912" i="2"/>
  <c r="Q912" i="2" a="1"/>
  <c r="F3744" i="2" a="1"/>
  <c r="O3742" i="2" a="1"/>
  <c r="M912" i="2" a="1"/>
  <c r="Q3742" i="2" a="1"/>
  <c r="M3742" i="2" a="1"/>
  <c r="O912" i="2" a="1"/>
  <c r="D3742" i="2" l="1"/>
  <c r="O3742" i="2"/>
  <c r="M3742" i="2"/>
  <c r="Q3742" i="2"/>
  <c r="N3743" i="2"/>
  <c r="E3741" i="2"/>
  <c r="J3744" i="2"/>
  <c r="H3744" i="2"/>
  <c r="I3744" i="2"/>
  <c r="F3744" i="2"/>
  <c r="K3744" i="2"/>
  <c r="G3744" i="2"/>
  <c r="B3743" i="2"/>
  <c r="L3743" i="2"/>
  <c r="C3743" i="2"/>
  <c r="P3743" i="2"/>
  <c r="E911" i="2"/>
  <c r="O912" i="2"/>
  <c r="Q912" i="2"/>
  <c r="M912" i="2"/>
  <c r="D912" i="2"/>
  <c r="P913" i="2"/>
  <c r="P914" i="2"/>
  <c r="C913" i="2"/>
  <c r="B913" i="2"/>
  <c r="L913" i="2"/>
  <c r="M913" i="2" a="1"/>
  <c r="Q3743" i="2" a="1"/>
  <c r="Q913" i="2" a="1"/>
  <c r="M3743" i="2" a="1"/>
  <c r="F3745" i="2" a="1"/>
  <c r="O3743" i="2" a="1"/>
  <c r="O913" i="2" a="1"/>
  <c r="E3742" i="2" l="1"/>
  <c r="C3744" i="2"/>
  <c r="F3745" i="2"/>
  <c r="I3745" i="2"/>
  <c r="J3745" i="2"/>
  <c r="H3745" i="2"/>
  <c r="G3745" i="2"/>
  <c r="K3745" i="2"/>
  <c r="Q3743" i="2"/>
  <c r="M3743" i="2"/>
  <c r="O3743" i="2"/>
  <c r="D3743" i="2"/>
  <c r="B3744" i="2"/>
  <c r="L3744" i="2"/>
  <c r="N3744" i="2"/>
  <c r="P3744" i="2"/>
  <c r="E912" i="2"/>
  <c r="Q913" i="2"/>
  <c r="O913" i="2"/>
  <c r="M913" i="2"/>
  <c r="D913" i="2"/>
  <c r="L914" i="2"/>
  <c r="B914" i="2"/>
  <c r="C914" i="2"/>
  <c r="N914" i="2"/>
  <c r="Q914" i="2" a="1"/>
  <c r="Q3744" i="2" a="1"/>
  <c r="O914" i="2" a="1"/>
  <c r="M914" i="2" a="1"/>
  <c r="O3744" i="2" a="1"/>
  <c r="M3744" i="2" a="1"/>
  <c r="F3746" i="2" a="1"/>
  <c r="N3745" i="2" l="1"/>
  <c r="O3744" i="2"/>
  <c r="M3744" i="2"/>
  <c r="Q3744" i="2"/>
  <c r="D3744" i="2"/>
  <c r="F3746" i="2"/>
  <c r="K3746" i="2"/>
  <c r="G3746" i="2"/>
  <c r="J3746" i="2"/>
  <c r="I3746" i="2"/>
  <c r="H3746" i="2"/>
  <c r="P3745" i="2"/>
  <c r="C3745" i="2"/>
  <c r="E3743" i="2"/>
  <c r="L3745" i="2"/>
  <c r="B3745" i="2"/>
  <c r="E913" i="2"/>
  <c r="Q914" i="2"/>
  <c r="O914" i="2"/>
  <c r="M914" i="2"/>
  <c r="C915" i="2"/>
  <c r="P915" i="2"/>
  <c r="P916" i="2"/>
  <c r="D914" i="2"/>
  <c r="N915" i="2"/>
  <c r="B915" i="2"/>
  <c r="L915" i="2"/>
  <c r="M3745" i="2" a="1"/>
  <c r="F3747" i="2" a="1"/>
  <c r="Q3745" i="2" a="1"/>
  <c r="M915" i="2" a="1"/>
  <c r="O915" i="2" a="1"/>
  <c r="O3745" i="2" a="1"/>
  <c r="Q915" i="2" a="1"/>
  <c r="N3746" i="2" l="1"/>
  <c r="D3745" i="2"/>
  <c r="P3746" i="2"/>
  <c r="E3744" i="2"/>
  <c r="J3747" i="2"/>
  <c r="H3747" i="2"/>
  <c r="K3747" i="2"/>
  <c r="I3747" i="2"/>
  <c r="G3747" i="2"/>
  <c r="F3747" i="2"/>
  <c r="Q3745" i="2"/>
  <c r="M3745" i="2"/>
  <c r="O3745" i="2"/>
  <c r="C3746" i="2"/>
  <c r="B3746" i="2"/>
  <c r="L3746" i="2"/>
  <c r="E914" i="2"/>
  <c r="Q915" i="2"/>
  <c r="M915" i="2"/>
  <c r="O915" i="2"/>
  <c r="D915" i="2"/>
  <c r="C916" i="2"/>
  <c r="N916" i="2"/>
  <c r="P917" i="2"/>
  <c r="N917" i="2"/>
  <c r="L916" i="2"/>
  <c r="B916" i="2"/>
  <c r="Q3746" i="2" a="1"/>
  <c r="F3748" i="2" a="1"/>
  <c r="O3746" i="2" a="1"/>
  <c r="O916" i="2" a="1"/>
  <c r="M916" i="2" a="1"/>
  <c r="M3746" i="2" a="1"/>
  <c r="Q916" i="2" a="1"/>
  <c r="E386" i="48" a="1"/>
  <c r="E103" i="48" a="1"/>
  <c r="E103" i="48" l="1"/>
  <c r="E386" i="48"/>
  <c r="C3747" i="2"/>
  <c r="D3746" i="2"/>
  <c r="Q3746" i="2"/>
  <c r="M3746" i="2"/>
  <c r="O3746" i="2"/>
  <c r="F3748" i="2"/>
  <c r="I3748" i="2"/>
  <c r="K3748" i="2"/>
  <c r="J3748" i="2"/>
  <c r="H3748" i="2"/>
  <c r="G3748" i="2"/>
  <c r="B3747" i="2"/>
  <c r="L3747" i="2"/>
  <c r="N3747" i="2"/>
  <c r="E3745" i="2"/>
  <c r="P3747" i="2"/>
  <c r="E915" i="2"/>
  <c r="Q916" i="2"/>
  <c r="O916" i="2"/>
  <c r="M916" i="2"/>
  <c r="D916" i="2"/>
  <c r="C917" i="2"/>
  <c r="P918" i="2"/>
  <c r="L917" i="2"/>
  <c r="D917" i="2" s="1"/>
  <c r="B917" i="2"/>
  <c r="M917" i="2" a="1"/>
  <c r="F3749" i="2" a="1"/>
  <c r="O917" i="2" a="1"/>
  <c r="Q917" i="2" a="1"/>
  <c r="O3747" i="2" a="1"/>
  <c r="Q3747" i="2" a="1"/>
  <c r="M3747" i="2" a="1"/>
  <c r="N3748" i="2" l="1"/>
  <c r="O3747" i="2"/>
  <c r="Q3747" i="2"/>
  <c r="M3747" i="2"/>
  <c r="E916" i="2"/>
  <c r="C3748" i="2"/>
  <c r="P3748" i="2"/>
  <c r="J3749" i="2"/>
  <c r="I3749" i="2"/>
  <c r="H3749" i="2"/>
  <c r="F3749" i="2"/>
  <c r="G3749" i="2"/>
  <c r="K3749" i="2"/>
  <c r="D3747" i="2"/>
  <c r="E3746" i="2"/>
  <c r="L3748" i="2"/>
  <c r="B3748" i="2"/>
  <c r="M917" i="2"/>
  <c r="O917" i="2"/>
  <c r="Q917" i="2"/>
  <c r="F3750" i="2" a="1"/>
  <c r="Q3748" i="2" a="1"/>
  <c r="O3748" i="2" a="1"/>
  <c r="M3748" i="2" a="1"/>
  <c r="E3747" i="2" l="1"/>
  <c r="D3748" i="2"/>
  <c r="N3749" i="2"/>
  <c r="Q3748" i="2"/>
  <c r="M3748" i="2"/>
  <c r="O3748" i="2"/>
  <c r="J3750" i="2"/>
  <c r="H3750" i="2"/>
  <c r="I3750" i="2"/>
  <c r="F3750" i="2"/>
  <c r="K3750" i="2"/>
  <c r="G3750" i="2"/>
  <c r="C3749" i="2"/>
  <c r="B3749" i="2"/>
  <c r="L3749" i="2"/>
  <c r="P3749" i="2"/>
  <c r="E917" i="2"/>
  <c r="L918" i="2"/>
  <c r="B918" i="2"/>
  <c r="C918" i="2"/>
  <c r="N918" i="2"/>
  <c r="O918" i="2" a="1"/>
  <c r="O3749" i="2" a="1"/>
  <c r="Q918" i="2" a="1"/>
  <c r="M918" i="2" a="1"/>
  <c r="F3751" i="2" a="1"/>
  <c r="M3749" i="2" a="1"/>
  <c r="Q3749" i="2" a="1"/>
  <c r="E3748" i="2" l="1"/>
  <c r="N3750" i="2"/>
  <c r="P3750" i="2"/>
  <c r="F3751" i="2"/>
  <c r="I3751" i="2"/>
  <c r="J3751" i="2"/>
  <c r="H3751" i="2"/>
  <c r="G3751" i="2"/>
  <c r="K3751" i="2"/>
  <c r="Q3749" i="2"/>
  <c r="M3749" i="2"/>
  <c r="O3749" i="2"/>
  <c r="D3749" i="2"/>
  <c r="C3750" i="2"/>
  <c r="B3750" i="2"/>
  <c r="L3750" i="2"/>
  <c r="O918" i="2"/>
  <c r="Q918" i="2"/>
  <c r="M918" i="2"/>
  <c r="P919" i="2"/>
  <c r="C919" i="2"/>
  <c r="N919" i="2"/>
  <c r="D918" i="2"/>
  <c r="L919" i="2"/>
  <c r="B919" i="2"/>
  <c r="O3750" i="2" a="1"/>
  <c r="M919" i="2" a="1"/>
  <c r="M3750" i="2" a="1"/>
  <c r="Q919" i="2" a="1"/>
  <c r="O919" i="2" a="1"/>
  <c r="Q3750" i="2" a="1"/>
  <c r="F3752" i="2" a="1"/>
  <c r="D3750" i="2" l="1"/>
  <c r="N3751" i="2"/>
  <c r="O3750" i="2"/>
  <c r="Q3750" i="2"/>
  <c r="M3750" i="2"/>
  <c r="K3752" i="2"/>
  <c r="G3752" i="2"/>
  <c r="J3752" i="2"/>
  <c r="F3752" i="2"/>
  <c r="I3752" i="2"/>
  <c r="H3752" i="2"/>
  <c r="E3749" i="2"/>
  <c r="C3751" i="2"/>
  <c r="P3751" i="2"/>
  <c r="L3751" i="2"/>
  <c r="B3751" i="2"/>
  <c r="E918" i="2"/>
  <c r="O919" i="2"/>
  <c r="M919" i="2"/>
  <c r="Q919" i="2"/>
  <c r="D919" i="2"/>
  <c r="B920" i="2"/>
  <c r="L920" i="2"/>
  <c r="P920" i="2"/>
  <c r="C920" i="2"/>
  <c r="N920" i="2"/>
  <c r="Q920" i="2" a="1"/>
  <c r="M920" i="2" a="1"/>
  <c r="M3751" i="2" a="1"/>
  <c r="O920" i="2" a="1"/>
  <c r="O3751" i="2" a="1"/>
  <c r="Q3751" i="2" a="1"/>
  <c r="F3753" i="2" a="1"/>
  <c r="N3752" i="2" l="1"/>
  <c r="E3750" i="2"/>
  <c r="P3752" i="2"/>
  <c r="D3751" i="2"/>
  <c r="Q3751" i="2"/>
  <c r="M3751" i="2"/>
  <c r="O3751" i="2"/>
  <c r="J3753" i="2"/>
  <c r="H3753" i="2"/>
  <c r="K3753" i="2"/>
  <c r="I3753" i="2"/>
  <c r="G3753" i="2"/>
  <c r="F3753" i="2"/>
  <c r="B3752" i="2"/>
  <c r="L3752" i="2"/>
  <c r="C3752" i="2"/>
  <c r="E919" i="2"/>
  <c r="Q920" i="2"/>
  <c r="O920" i="2"/>
  <c r="M920" i="2"/>
  <c r="N921" i="2"/>
  <c r="P921" i="2"/>
  <c r="N922" i="2"/>
  <c r="C921" i="2"/>
  <c r="L921" i="2"/>
  <c r="B921" i="2"/>
  <c r="D920" i="2"/>
  <c r="M921" i="2" a="1"/>
  <c r="F3754" i="2" a="1"/>
  <c r="Q921" i="2" a="1"/>
  <c r="Q3752" i="2" a="1"/>
  <c r="O3752" i="2" a="1"/>
  <c r="M3752" i="2" a="1"/>
  <c r="O921" i="2" a="1"/>
  <c r="D3752" i="2" l="1"/>
  <c r="N3753" i="2"/>
  <c r="Q3752" i="2"/>
  <c r="M3752" i="2"/>
  <c r="O3752" i="2"/>
  <c r="F3754" i="2"/>
  <c r="I3754" i="2"/>
  <c r="H3754" i="2"/>
  <c r="G3754" i="2"/>
  <c r="K3754" i="2"/>
  <c r="J3754" i="2"/>
  <c r="P3754" i="2" s="1"/>
  <c r="B3753" i="2"/>
  <c r="L3753" i="2"/>
  <c r="P3753" i="2"/>
  <c r="C3753" i="2"/>
  <c r="E3751" i="2"/>
  <c r="E920" i="2"/>
  <c r="Q921" i="2"/>
  <c r="M921" i="2"/>
  <c r="O921" i="2"/>
  <c r="F3755" i="2" a="1"/>
  <c r="Q3753" i="2" a="1"/>
  <c r="M3753" i="2" a="1"/>
  <c r="O3753" i="2" a="1"/>
  <c r="N3754" i="2" l="1"/>
  <c r="E3752" i="2"/>
  <c r="K3755" i="2"/>
  <c r="G3755" i="2"/>
  <c r="H3755" i="2"/>
  <c r="I3755" i="2"/>
  <c r="F3755" i="2"/>
  <c r="J3755" i="2"/>
  <c r="O3753" i="2"/>
  <c r="Q3753" i="2"/>
  <c r="M3753" i="2"/>
  <c r="C3754" i="2"/>
  <c r="D3753" i="2"/>
  <c r="B3754" i="2"/>
  <c r="L3754" i="2"/>
  <c r="E921" i="2"/>
  <c r="C922" i="2"/>
  <c r="P922" i="2"/>
  <c r="D921" i="2"/>
  <c r="P923" i="2"/>
  <c r="B922" i="2"/>
  <c r="L922" i="2"/>
  <c r="O3754" i="2" a="1"/>
  <c r="Q922" i="2" a="1"/>
  <c r="M3754" i="2" a="1"/>
  <c r="Q3754" i="2" a="1"/>
  <c r="O922" i="2" a="1"/>
  <c r="M922" i="2" a="1"/>
  <c r="F3756" i="2" a="1"/>
  <c r="D3754" i="2" l="1"/>
  <c r="E3753" i="2"/>
  <c r="P3755" i="2"/>
  <c r="M3754" i="2"/>
  <c r="O3754" i="2"/>
  <c r="Q3754" i="2"/>
  <c r="H3756" i="2"/>
  <c r="J3756" i="2"/>
  <c r="F3756" i="2"/>
  <c r="I3756" i="2"/>
  <c r="K3756" i="2"/>
  <c r="G3756" i="2"/>
  <c r="B3755" i="2"/>
  <c r="L3755" i="2"/>
  <c r="N3755" i="2"/>
  <c r="C3755" i="2"/>
  <c r="Q922" i="2"/>
  <c r="O922" i="2"/>
  <c r="M922" i="2"/>
  <c r="D922" i="2"/>
  <c r="P924" i="2"/>
  <c r="L923" i="2"/>
  <c r="B923" i="2"/>
  <c r="C923" i="2"/>
  <c r="N923" i="2"/>
  <c r="O923" i="2" a="1"/>
  <c r="Q923" i="2" a="1"/>
  <c r="F3757" i="2" a="1"/>
  <c r="O3755" i="2" a="1"/>
  <c r="M3755" i="2" a="1"/>
  <c r="M923" i="2" a="1"/>
  <c r="Q3755" i="2" a="1"/>
  <c r="C3756" i="2" l="1"/>
  <c r="Q3755" i="2"/>
  <c r="M3755" i="2"/>
  <c r="O3755" i="2"/>
  <c r="G3757" i="2"/>
  <c r="F3757" i="2"/>
  <c r="H3757" i="2"/>
  <c r="K3757" i="2"/>
  <c r="J3757" i="2"/>
  <c r="I3757" i="2"/>
  <c r="D3755" i="2"/>
  <c r="E3754" i="2"/>
  <c r="L3756" i="2"/>
  <c r="B3756" i="2"/>
  <c r="P3756" i="2"/>
  <c r="N3756" i="2"/>
  <c r="E922" i="2"/>
  <c r="M923" i="2"/>
  <c r="O923" i="2"/>
  <c r="Q923" i="2"/>
  <c r="D923" i="2"/>
  <c r="P925" i="2"/>
  <c r="C924" i="2"/>
  <c r="N924" i="2"/>
  <c r="B924" i="2"/>
  <c r="L924" i="2"/>
  <c r="Q924" i="2" a="1"/>
  <c r="M924" i="2" a="1"/>
  <c r="M3756" i="2" a="1"/>
  <c r="Q3756" i="2" a="1"/>
  <c r="O924" i="2" a="1"/>
  <c r="F3758" i="2" a="1"/>
  <c r="O3756" i="2" a="1"/>
  <c r="E387" i="48" a="1"/>
  <c r="E387" i="48" l="1"/>
  <c r="P3757" i="2"/>
  <c r="M3756" i="2"/>
  <c r="Q3756" i="2"/>
  <c r="O3756" i="2"/>
  <c r="F3758" i="2"/>
  <c r="K3758" i="2"/>
  <c r="J3758" i="2"/>
  <c r="G3758" i="2"/>
  <c r="H3758" i="2"/>
  <c r="I3758" i="2"/>
  <c r="N3757" i="2"/>
  <c r="C3757" i="2"/>
  <c r="D3756" i="2"/>
  <c r="E3755" i="2"/>
  <c r="B3757" i="2"/>
  <c r="L3757" i="2"/>
  <c r="E923" i="2"/>
  <c r="Q924" i="2"/>
  <c r="M924" i="2"/>
  <c r="O924" i="2"/>
  <c r="D924" i="2"/>
  <c r="C925" i="2"/>
  <c r="N926" i="2"/>
  <c r="C926" i="2"/>
  <c r="N925" i="2"/>
  <c r="B925" i="2"/>
  <c r="L925" i="2"/>
  <c r="Q926" i="2" a="1"/>
  <c r="O926" i="2" a="1"/>
  <c r="M3757" i="2" a="1"/>
  <c r="F3759" i="2" a="1"/>
  <c r="Q3757" i="2" a="1"/>
  <c r="O925" i="2" a="1"/>
  <c r="M926" i="2" a="1"/>
  <c r="M925" i="2" a="1"/>
  <c r="O3757" i="2" a="1"/>
  <c r="Q925" i="2" a="1"/>
  <c r="E3756" i="2" l="1"/>
  <c r="P3758" i="2"/>
  <c r="J3759" i="2"/>
  <c r="I3759" i="2"/>
  <c r="H3759" i="2"/>
  <c r="G3759" i="2"/>
  <c r="K3759" i="2"/>
  <c r="F3759" i="2"/>
  <c r="M3757" i="2"/>
  <c r="O3757" i="2"/>
  <c r="Q3757" i="2"/>
  <c r="B3758" i="2"/>
  <c r="L3758" i="2"/>
  <c r="N3758" i="2"/>
  <c r="D3757" i="2"/>
  <c r="C3758" i="2"/>
  <c r="E924" i="2"/>
  <c r="M925" i="2"/>
  <c r="O925" i="2"/>
  <c r="Q925" i="2"/>
  <c r="Q926" i="2"/>
  <c r="O926" i="2"/>
  <c r="M926" i="2"/>
  <c r="D925" i="2"/>
  <c r="P926" i="2"/>
  <c r="L926" i="2"/>
  <c r="B926" i="2"/>
  <c r="M3758" i="2" a="1"/>
  <c r="O3758" i="2" a="1"/>
  <c r="F3760" i="2" a="1"/>
  <c r="Q3758" i="2" a="1"/>
  <c r="E104" i="48" a="1"/>
  <c r="E104" i="48" l="1"/>
  <c r="N3759" i="2"/>
  <c r="G3760" i="2"/>
  <c r="F3760" i="2"/>
  <c r="K3760" i="2"/>
  <c r="J3760" i="2"/>
  <c r="I3760" i="2"/>
  <c r="H3760" i="2"/>
  <c r="M3758" i="2"/>
  <c r="O3758" i="2"/>
  <c r="Q3758" i="2"/>
  <c r="C3759" i="2"/>
  <c r="L3759" i="2"/>
  <c r="B3759" i="2"/>
  <c r="P3759" i="2"/>
  <c r="D3758" i="2"/>
  <c r="E3757" i="2"/>
  <c r="E926" i="2"/>
  <c r="E925" i="2"/>
  <c r="D926" i="2"/>
  <c r="N927" i="2"/>
  <c r="L927" i="2"/>
  <c r="B927" i="2"/>
  <c r="C927" i="2"/>
  <c r="P927" i="2"/>
  <c r="Q3759" i="2" a="1"/>
  <c r="O3759" i="2" a="1"/>
  <c r="M3759" i="2" a="1"/>
  <c r="Q927" i="2" a="1"/>
  <c r="M927" i="2" a="1"/>
  <c r="O927" i="2" a="1"/>
  <c r="F3761" i="2" a="1"/>
  <c r="N3760" i="2" l="1"/>
  <c r="P3760" i="2"/>
  <c r="Q3759" i="2"/>
  <c r="M3759" i="2"/>
  <c r="O3759" i="2"/>
  <c r="F3761" i="2"/>
  <c r="K3761" i="2"/>
  <c r="J3761" i="2"/>
  <c r="G3761" i="2"/>
  <c r="I3761" i="2"/>
  <c r="H3761" i="2"/>
  <c r="D3759" i="2"/>
  <c r="B3760" i="2"/>
  <c r="L3760" i="2"/>
  <c r="C3760" i="2"/>
  <c r="E3758" i="2"/>
  <c r="Q927" i="2"/>
  <c r="M927" i="2"/>
  <c r="O927" i="2"/>
  <c r="P928" i="2"/>
  <c r="D927" i="2"/>
  <c r="N928" i="2"/>
  <c r="B928" i="2"/>
  <c r="L928" i="2"/>
  <c r="C928" i="2"/>
  <c r="F3762" i="2" a="1"/>
  <c r="Q928" i="2" a="1"/>
  <c r="M928" i="2" a="1"/>
  <c r="Q3760" i="2" a="1"/>
  <c r="O3760" i="2" a="1"/>
  <c r="O928" i="2" a="1"/>
  <c r="M3760" i="2" a="1"/>
  <c r="N3761" i="2" l="1"/>
  <c r="P3761" i="2"/>
  <c r="D3760" i="2"/>
  <c r="I3762" i="2"/>
  <c r="J3762" i="2"/>
  <c r="F3762" i="2"/>
  <c r="H3762" i="2"/>
  <c r="K3762" i="2"/>
  <c r="G3762" i="2"/>
  <c r="O3760" i="2"/>
  <c r="M3760" i="2"/>
  <c r="Q3760" i="2"/>
  <c r="B3761" i="2"/>
  <c r="L3761" i="2"/>
  <c r="E3759" i="2"/>
  <c r="C3761" i="2"/>
  <c r="E927" i="2"/>
  <c r="Q928" i="2"/>
  <c r="O928" i="2"/>
  <c r="M928" i="2"/>
  <c r="P929" i="2"/>
  <c r="D928" i="2"/>
  <c r="C929" i="2"/>
  <c r="N929" i="2"/>
  <c r="B929" i="2"/>
  <c r="L929" i="2"/>
  <c r="O929" i="2" a="1"/>
  <c r="O3761" i="2" a="1"/>
  <c r="M3761" i="2" a="1"/>
  <c r="F3763" i="2" a="1"/>
  <c r="Q929" i="2" a="1"/>
  <c r="Q3761" i="2" a="1"/>
  <c r="M929" i="2" a="1"/>
  <c r="D3761" i="2" l="1"/>
  <c r="N3762" i="2"/>
  <c r="C3762" i="2"/>
  <c r="J3763" i="2"/>
  <c r="G3763" i="2"/>
  <c r="F3763" i="2"/>
  <c r="K3763" i="2"/>
  <c r="I3763" i="2"/>
  <c r="H3763" i="2"/>
  <c r="N3763" i="2" s="1"/>
  <c r="M3761" i="2"/>
  <c r="Q3761" i="2"/>
  <c r="O3761" i="2"/>
  <c r="B3762" i="2"/>
  <c r="L3762" i="2"/>
  <c r="P3762" i="2"/>
  <c r="E3760" i="2"/>
  <c r="E928" i="2"/>
  <c r="M929" i="2"/>
  <c r="Q929" i="2"/>
  <c r="O929" i="2"/>
  <c r="D929" i="2"/>
  <c r="N930" i="2"/>
  <c r="P930" i="2"/>
  <c r="B930" i="2"/>
  <c r="L930" i="2"/>
  <c r="C930" i="2"/>
  <c r="M3762" i="2" a="1"/>
  <c r="F3764" i="2" a="1"/>
  <c r="O930" i="2" a="1"/>
  <c r="Q3762" i="2" a="1"/>
  <c r="Q930" i="2" a="1"/>
  <c r="M930" i="2" a="1"/>
  <c r="O3762" i="2" a="1"/>
  <c r="Q3762" i="2" l="1"/>
  <c r="O3762" i="2"/>
  <c r="M3762" i="2"/>
  <c r="K3764" i="2"/>
  <c r="J3764" i="2"/>
  <c r="I3764" i="2"/>
  <c r="H3764" i="2"/>
  <c r="G3764" i="2"/>
  <c r="F3764" i="2"/>
  <c r="D3762" i="2"/>
  <c r="B3763" i="2"/>
  <c r="L3763" i="2"/>
  <c r="C3763" i="2"/>
  <c r="E3761" i="2"/>
  <c r="P3763" i="2"/>
  <c r="E929" i="2"/>
  <c r="Q930" i="2"/>
  <c r="M930" i="2"/>
  <c r="O930" i="2"/>
  <c r="D930" i="2"/>
  <c r="C931" i="2"/>
  <c r="P931" i="2"/>
  <c r="P932" i="2"/>
  <c r="N931" i="2"/>
  <c r="B931" i="2"/>
  <c r="L931" i="2"/>
  <c r="M3763" i="2" a="1"/>
  <c r="Q3763" i="2" a="1"/>
  <c r="M931" i="2" a="1"/>
  <c r="Q931" i="2" a="1"/>
  <c r="F3765" i="2" a="1"/>
  <c r="O931" i="2" a="1"/>
  <c r="O3763" i="2" a="1"/>
  <c r="N3764" i="2" l="1"/>
  <c r="E3762" i="2"/>
  <c r="P3764" i="2"/>
  <c r="C3764" i="2"/>
  <c r="M3763" i="2"/>
  <c r="O3763" i="2"/>
  <c r="Q3763" i="2"/>
  <c r="G3765" i="2"/>
  <c r="K3765" i="2"/>
  <c r="J3765" i="2"/>
  <c r="F3765" i="2"/>
  <c r="I3765" i="2"/>
  <c r="H3765" i="2"/>
  <c r="D3763" i="2"/>
  <c r="L3764" i="2"/>
  <c r="B3764" i="2"/>
  <c r="E930" i="2"/>
  <c r="O931" i="2"/>
  <c r="M931" i="2"/>
  <c r="Q931" i="2"/>
  <c r="D931" i="2"/>
  <c r="C932" i="2"/>
  <c r="N932" i="2"/>
  <c r="B932" i="2"/>
  <c r="L932" i="2"/>
  <c r="Q932" i="2" a="1"/>
  <c r="M932" i="2" a="1"/>
  <c r="O3764" i="2" a="1"/>
  <c r="M3764" i="2" a="1"/>
  <c r="O932" i="2" a="1"/>
  <c r="Q3764" i="2" a="1"/>
  <c r="F3766" i="2" a="1"/>
  <c r="P3765" i="2" l="1"/>
  <c r="N3765" i="2"/>
  <c r="D3764" i="2"/>
  <c r="O3764" i="2"/>
  <c r="Q3764" i="2"/>
  <c r="M3764" i="2"/>
  <c r="J3766" i="2"/>
  <c r="G3766" i="2"/>
  <c r="F3766" i="2"/>
  <c r="K3766" i="2"/>
  <c r="H3766" i="2"/>
  <c r="I3766" i="2"/>
  <c r="L3765" i="2"/>
  <c r="B3765" i="2"/>
  <c r="C3765" i="2"/>
  <c r="E3763" i="2"/>
  <c r="E931" i="2"/>
  <c r="O932" i="2"/>
  <c r="M932" i="2"/>
  <c r="Q932" i="2"/>
  <c r="D932" i="2"/>
  <c r="P933" i="2"/>
  <c r="C933" i="2"/>
  <c r="N933" i="2"/>
  <c r="L933" i="2"/>
  <c r="B933" i="2"/>
  <c r="Q933" i="2" a="1"/>
  <c r="O933" i="2" a="1"/>
  <c r="M933" i="2" a="1"/>
  <c r="M3765" i="2" a="1"/>
  <c r="O3765" i="2" a="1"/>
  <c r="F3767" i="2" a="1"/>
  <c r="Q3765" i="2" a="1"/>
  <c r="D3765" i="2" l="1"/>
  <c r="E3764" i="2"/>
  <c r="N3766" i="2"/>
  <c r="Q3765" i="2"/>
  <c r="M3765" i="2"/>
  <c r="O3765" i="2"/>
  <c r="H3767" i="2"/>
  <c r="G3767" i="2"/>
  <c r="K3767" i="2"/>
  <c r="F3767" i="2"/>
  <c r="J3767" i="2"/>
  <c r="I3767" i="2"/>
  <c r="L3766" i="2"/>
  <c r="B3766" i="2"/>
  <c r="P3766" i="2"/>
  <c r="C3766" i="2"/>
  <c r="E932" i="2"/>
  <c r="Q933" i="2"/>
  <c r="M933" i="2"/>
  <c r="O933" i="2"/>
  <c r="C934" i="2"/>
  <c r="N934" i="2"/>
  <c r="D933" i="2"/>
  <c r="P934" i="2"/>
  <c r="B934" i="2"/>
  <c r="L934" i="2"/>
  <c r="M3766" i="2" a="1"/>
  <c r="F3768" i="2" a="1"/>
  <c r="O934" i="2" a="1"/>
  <c r="Q3766" i="2" a="1"/>
  <c r="Q934" i="2" a="1"/>
  <c r="M934" i="2" a="1"/>
  <c r="O3766" i="2" a="1"/>
  <c r="E388" i="48" a="1"/>
  <c r="E388" i="48" l="1"/>
  <c r="P3767" i="2"/>
  <c r="O3766" i="2"/>
  <c r="M3766" i="2"/>
  <c r="Q3766" i="2"/>
  <c r="G3768" i="2"/>
  <c r="J3768" i="2"/>
  <c r="K3768" i="2"/>
  <c r="F3768" i="2"/>
  <c r="I3768" i="2"/>
  <c r="H3768" i="2"/>
  <c r="B3767" i="2"/>
  <c r="L3767" i="2"/>
  <c r="D3766" i="2"/>
  <c r="C3767" i="2"/>
  <c r="E3765" i="2"/>
  <c r="N3767" i="2"/>
  <c r="E933" i="2"/>
  <c r="Q934" i="2"/>
  <c r="O934" i="2"/>
  <c r="M934" i="2"/>
  <c r="D934" i="2"/>
  <c r="N935" i="2"/>
  <c r="L935" i="2"/>
  <c r="B935" i="2"/>
  <c r="C935" i="2"/>
  <c r="P935" i="2"/>
  <c r="F3769" i="2" a="1"/>
  <c r="M3767" i="2" a="1"/>
  <c r="M935" i="2" a="1"/>
  <c r="Q935" i="2" a="1"/>
  <c r="O935" i="2" a="1"/>
  <c r="Q3767" i="2" a="1"/>
  <c r="O3767" i="2" a="1"/>
  <c r="N3768" i="2" l="1"/>
  <c r="M3767" i="2"/>
  <c r="Q3767" i="2"/>
  <c r="O3767" i="2"/>
  <c r="H3769" i="2"/>
  <c r="I3769" i="2"/>
  <c r="K3769" i="2"/>
  <c r="J3769" i="2"/>
  <c r="G3769" i="2"/>
  <c r="F3769" i="2"/>
  <c r="B3768" i="2"/>
  <c r="L3768" i="2"/>
  <c r="C3768" i="2"/>
  <c r="P3768" i="2"/>
  <c r="E3766" i="2"/>
  <c r="D3767" i="2"/>
  <c r="E934" i="2"/>
  <c r="Q935" i="2"/>
  <c r="O935" i="2"/>
  <c r="M935" i="2"/>
  <c r="D935" i="2"/>
  <c r="P936" i="2"/>
  <c r="C936" i="2"/>
  <c r="P937" i="2"/>
  <c r="N936" i="2"/>
  <c r="L936" i="2"/>
  <c r="B936" i="2"/>
  <c r="O936" i="2" a="1"/>
  <c r="M936" i="2" a="1"/>
  <c r="O3768" i="2" a="1"/>
  <c r="Q936" i="2" a="1"/>
  <c r="F3770" i="2" a="1"/>
  <c r="Q3768" i="2" a="1"/>
  <c r="M3768" i="2" a="1"/>
  <c r="E105" i="48" a="1"/>
  <c r="E105" i="48" l="1"/>
  <c r="P3769" i="2"/>
  <c r="C3769" i="2"/>
  <c r="O3768" i="2"/>
  <c r="M3768" i="2"/>
  <c r="Q3768" i="2"/>
  <c r="I3770" i="2"/>
  <c r="H3770" i="2"/>
  <c r="G3770" i="2"/>
  <c r="F3770" i="2"/>
  <c r="K3770" i="2"/>
  <c r="J3770" i="2"/>
  <c r="B3769" i="2"/>
  <c r="L3769" i="2"/>
  <c r="D3768" i="2"/>
  <c r="N3769" i="2"/>
  <c r="E3767" i="2"/>
  <c r="E935" i="2"/>
  <c r="Q936" i="2"/>
  <c r="M936" i="2"/>
  <c r="O936" i="2"/>
  <c r="C937" i="2"/>
  <c r="N938" i="2"/>
  <c r="N937" i="2"/>
  <c r="B937" i="2"/>
  <c r="L937" i="2"/>
  <c r="D936" i="2"/>
  <c r="M937" i="2" a="1"/>
  <c r="M3769" i="2" a="1"/>
  <c r="Q937" i="2" a="1"/>
  <c r="O3769" i="2" a="1"/>
  <c r="Q3769" i="2" a="1"/>
  <c r="F3771" i="2" a="1"/>
  <c r="O937" i="2" a="1"/>
  <c r="N3770" i="2" l="1"/>
  <c r="D3769" i="2"/>
  <c r="Q3769" i="2"/>
  <c r="O3769" i="2"/>
  <c r="M3769" i="2"/>
  <c r="P3770" i="2"/>
  <c r="J3771" i="2"/>
  <c r="F3771" i="2"/>
  <c r="H3771" i="2"/>
  <c r="G3771" i="2"/>
  <c r="I3771" i="2"/>
  <c r="K3771" i="2"/>
  <c r="C3770" i="2"/>
  <c r="E3768" i="2"/>
  <c r="L3770" i="2"/>
  <c r="B3770" i="2"/>
  <c r="E936" i="2"/>
  <c r="M937" i="2"/>
  <c r="O937" i="2"/>
  <c r="Q937" i="2"/>
  <c r="P938" i="2"/>
  <c r="D937" i="2"/>
  <c r="C938" i="2"/>
  <c r="L938" i="2"/>
  <c r="B938" i="2"/>
  <c r="Q3770" i="2" a="1"/>
  <c r="M938" i="2" a="1"/>
  <c r="M3770" i="2" a="1"/>
  <c r="O3770" i="2" a="1"/>
  <c r="O938" i="2" a="1"/>
  <c r="Q938" i="2" a="1"/>
  <c r="F3772" i="2" a="1"/>
  <c r="E3769" i="2" l="1"/>
  <c r="D3770" i="2"/>
  <c r="M3770" i="2"/>
  <c r="Q3770" i="2"/>
  <c r="O3770" i="2"/>
  <c r="F3772" i="2"/>
  <c r="K3772" i="2"/>
  <c r="I3772" i="2"/>
  <c r="H3772" i="2"/>
  <c r="J3772" i="2"/>
  <c r="G3772" i="2"/>
  <c r="N3771" i="2"/>
  <c r="B3771" i="2"/>
  <c r="L3771" i="2"/>
  <c r="C3771" i="2"/>
  <c r="P3771" i="2"/>
  <c r="E937" i="2"/>
  <c r="M938" i="2"/>
  <c r="Q938" i="2"/>
  <c r="O938" i="2"/>
  <c r="D938" i="2"/>
  <c r="C939" i="2"/>
  <c r="P939" i="2"/>
  <c r="L939" i="2"/>
  <c r="B939" i="2"/>
  <c r="N939" i="2"/>
  <c r="M3771" i="2" a="1"/>
  <c r="Q3771" i="2" a="1"/>
  <c r="M939" i="2" a="1"/>
  <c r="Q939" i="2" a="1"/>
  <c r="F3773" i="2" a="1"/>
  <c r="O939" i="2" a="1"/>
  <c r="O3771" i="2" a="1"/>
  <c r="N3772" i="2" l="1"/>
  <c r="C3772" i="2"/>
  <c r="P3772" i="2"/>
  <c r="M3771" i="2"/>
  <c r="O3771" i="2"/>
  <c r="Q3771" i="2"/>
  <c r="F3773" i="2"/>
  <c r="K3773" i="2"/>
  <c r="J3773" i="2"/>
  <c r="I3773" i="2"/>
  <c r="H3773" i="2"/>
  <c r="G3773" i="2"/>
  <c r="E3770" i="2"/>
  <c r="D3771" i="2"/>
  <c r="B3772" i="2"/>
  <c r="L3772" i="2"/>
  <c r="E938" i="2"/>
  <c r="M939" i="2"/>
  <c r="O939" i="2"/>
  <c r="Q939" i="2"/>
  <c r="P940" i="2"/>
  <c r="B940" i="2"/>
  <c r="L940" i="2"/>
  <c r="C940" i="2"/>
  <c r="D939" i="2"/>
  <c r="N940" i="2"/>
  <c r="Q3772" i="2" a="1"/>
  <c r="O940" i="2" a="1"/>
  <c r="M3772" i="2" a="1"/>
  <c r="M940" i="2" a="1"/>
  <c r="O3772" i="2" a="1"/>
  <c r="Q940" i="2" a="1"/>
  <c r="F3774" i="2" a="1"/>
  <c r="P3773" i="2" l="1"/>
  <c r="C3773" i="2"/>
  <c r="N3773" i="2"/>
  <c r="Q3772" i="2"/>
  <c r="O3772" i="2"/>
  <c r="M3772" i="2"/>
  <c r="D3772" i="2"/>
  <c r="J3774" i="2"/>
  <c r="H3774" i="2"/>
  <c r="F3774" i="2"/>
  <c r="K3774" i="2"/>
  <c r="G3774" i="2"/>
  <c r="I3774" i="2"/>
  <c r="E3771" i="2"/>
  <c r="B3773" i="2"/>
  <c r="L3773" i="2"/>
  <c r="E939" i="2"/>
  <c r="O940" i="2"/>
  <c r="Q940" i="2"/>
  <c r="M940" i="2"/>
  <c r="D940" i="2"/>
  <c r="P941" i="2"/>
  <c r="C941" i="2"/>
  <c r="N941" i="2"/>
  <c r="L941" i="2"/>
  <c r="B941" i="2"/>
  <c r="Q3773" i="2" a="1"/>
  <c r="F3775" i="2" a="1"/>
  <c r="O941" i="2" a="1"/>
  <c r="M3773" i="2" a="1"/>
  <c r="Q941" i="2" a="1"/>
  <c r="O3773" i="2" a="1"/>
  <c r="M941" i="2" a="1"/>
  <c r="E3772" i="2" l="1"/>
  <c r="D3773" i="2"/>
  <c r="Q3773" i="2"/>
  <c r="O3773" i="2"/>
  <c r="M3773" i="2"/>
  <c r="J3775" i="2"/>
  <c r="G3775" i="2"/>
  <c r="F3775" i="2"/>
  <c r="K3775" i="2"/>
  <c r="I3775" i="2"/>
  <c r="H3775" i="2"/>
  <c r="C3774" i="2"/>
  <c r="L3774" i="2"/>
  <c r="B3774" i="2"/>
  <c r="N3774" i="2"/>
  <c r="P3774" i="2"/>
  <c r="E940" i="2"/>
  <c r="Q941" i="2"/>
  <c r="O941" i="2"/>
  <c r="M941" i="2"/>
  <c r="C942" i="2"/>
  <c r="D941" i="2"/>
  <c r="N942" i="2"/>
  <c r="N943" i="2"/>
  <c r="P942" i="2"/>
  <c r="L942" i="2"/>
  <c r="B942" i="2"/>
  <c r="M942" i="2" a="1"/>
  <c r="Q942" i="2" a="1"/>
  <c r="M3774" i="2" a="1"/>
  <c r="F3776" i="2" a="1"/>
  <c r="O942" i="2" a="1"/>
  <c r="Q3774" i="2" a="1"/>
  <c r="O3774" i="2" a="1"/>
  <c r="E3773" i="2" l="1"/>
  <c r="N3775" i="2"/>
  <c r="O3774" i="2"/>
  <c r="M3774" i="2"/>
  <c r="Q3774" i="2"/>
  <c r="F3776" i="2"/>
  <c r="K3776" i="2"/>
  <c r="J3776" i="2"/>
  <c r="G3776" i="2"/>
  <c r="I3776" i="2"/>
  <c r="H3776" i="2"/>
  <c r="L3775" i="2"/>
  <c r="B3775" i="2"/>
  <c r="C3775" i="2"/>
  <c r="D3774" i="2"/>
  <c r="P3775" i="2"/>
  <c r="E941" i="2"/>
  <c r="Q942" i="2"/>
  <c r="M942" i="2"/>
  <c r="O942" i="2"/>
  <c r="D942" i="2"/>
  <c r="C943" i="2"/>
  <c r="P943" i="2"/>
  <c r="L943" i="2"/>
  <c r="B943" i="2"/>
  <c r="M943" i="2" a="1"/>
  <c r="Q3775" i="2" a="1"/>
  <c r="M3775" i="2" a="1"/>
  <c r="Q943" i="2" a="1"/>
  <c r="F3777" i="2" a="1"/>
  <c r="O3775" i="2" a="1"/>
  <c r="O943" i="2" a="1"/>
  <c r="N3776" i="2" l="1"/>
  <c r="J3777" i="2"/>
  <c r="H3777" i="2"/>
  <c r="F3777" i="2"/>
  <c r="G3777" i="2"/>
  <c r="I3777" i="2"/>
  <c r="K3777" i="2"/>
  <c r="O3775" i="2"/>
  <c r="M3775" i="2"/>
  <c r="Q3775" i="2"/>
  <c r="D3775" i="2"/>
  <c r="L3776" i="2"/>
  <c r="B3776" i="2"/>
  <c r="E3774" i="2"/>
  <c r="P3776" i="2"/>
  <c r="C3776" i="2"/>
  <c r="E942" i="2"/>
  <c r="M943" i="2"/>
  <c r="O943" i="2"/>
  <c r="Q943" i="2"/>
  <c r="D943" i="2"/>
  <c r="M3776" i="2" a="1"/>
  <c r="F3778" i="2" a="1"/>
  <c r="O3776" i="2" a="1"/>
  <c r="Q3776" i="2" a="1"/>
  <c r="E389" i="48" a="1"/>
  <c r="E389" i="48" l="1"/>
  <c r="D3776" i="2"/>
  <c r="H3778" i="2"/>
  <c r="K3778" i="2"/>
  <c r="I3778" i="2"/>
  <c r="J3778" i="2"/>
  <c r="G3778" i="2"/>
  <c r="F3778" i="2"/>
  <c r="M3776" i="2"/>
  <c r="Q3776" i="2"/>
  <c r="O3776" i="2"/>
  <c r="C3777" i="2"/>
  <c r="E3775" i="2"/>
  <c r="B3777" i="2"/>
  <c r="L3777" i="2"/>
  <c r="N3777" i="2"/>
  <c r="P3777" i="2"/>
  <c r="E943" i="2"/>
  <c r="P944" i="2"/>
  <c r="N944" i="2"/>
  <c r="B944" i="2"/>
  <c r="L944" i="2"/>
  <c r="C944" i="2"/>
  <c r="M944" i="2" a="1"/>
  <c r="O944" i="2" a="1"/>
  <c r="O3777" i="2" a="1"/>
  <c r="F3779" i="2" a="1"/>
  <c r="M3777" i="2" a="1"/>
  <c r="Q3777" i="2" a="1"/>
  <c r="Q944" i="2" a="1"/>
  <c r="K3779" i="2" l="1"/>
  <c r="F3779" i="2"/>
  <c r="J3779" i="2"/>
  <c r="G3779" i="2"/>
  <c r="H3779" i="2"/>
  <c r="I3779" i="2"/>
  <c r="M3777" i="2"/>
  <c r="O3777" i="2"/>
  <c r="Q3777" i="2"/>
  <c r="N3778" i="2"/>
  <c r="B3778" i="2"/>
  <c r="L3778" i="2"/>
  <c r="C3778" i="2"/>
  <c r="E3776" i="2"/>
  <c r="D3777" i="2"/>
  <c r="P3778" i="2"/>
  <c r="Q944" i="2"/>
  <c r="O944" i="2"/>
  <c r="M944" i="2"/>
  <c r="D944" i="2"/>
  <c r="P945" i="2"/>
  <c r="P946" i="2"/>
  <c r="C945" i="2"/>
  <c r="N945" i="2"/>
  <c r="B945" i="2"/>
  <c r="L945" i="2"/>
  <c r="M945" i="2" a="1"/>
  <c r="F3780" i="2" a="1"/>
  <c r="Q945" i="2" a="1"/>
  <c r="O3778" i="2" a="1"/>
  <c r="O945" i="2" a="1"/>
  <c r="Q3778" i="2" a="1"/>
  <c r="M3778" i="2" a="1"/>
  <c r="D3778" i="2" l="1"/>
  <c r="E944" i="2"/>
  <c r="P3779" i="2"/>
  <c r="M3778" i="2"/>
  <c r="O3778" i="2"/>
  <c r="Q3778" i="2"/>
  <c r="J3780" i="2"/>
  <c r="H3780" i="2"/>
  <c r="F3780" i="2"/>
  <c r="K3780" i="2"/>
  <c r="G3780" i="2"/>
  <c r="I3780" i="2"/>
  <c r="N3779" i="2"/>
  <c r="E3777" i="2"/>
  <c r="C3779" i="2"/>
  <c r="B3779" i="2"/>
  <c r="L3779" i="2"/>
  <c r="M945" i="2"/>
  <c r="O945" i="2"/>
  <c r="Q945" i="2"/>
  <c r="D945" i="2"/>
  <c r="L946" i="2"/>
  <c r="B946" i="2"/>
  <c r="C946" i="2"/>
  <c r="N946" i="2"/>
  <c r="O946" i="2" a="1"/>
  <c r="M3779" i="2" a="1"/>
  <c r="Q946" i="2" a="1"/>
  <c r="O3779" i="2" a="1"/>
  <c r="M946" i="2" a="1"/>
  <c r="F3781" i="2" a="1"/>
  <c r="Q3779" i="2" a="1"/>
  <c r="E106" i="48" a="1"/>
  <c r="E106" i="48" l="1"/>
  <c r="D3779" i="2"/>
  <c r="Q3779" i="2"/>
  <c r="M3779" i="2"/>
  <c r="O3779" i="2"/>
  <c r="K3781" i="2"/>
  <c r="J3781" i="2"/>
  <c r="H3781" i="2"/>
  <c r="G3781" i="2"/>
  <c r="F3781" i="2"/>
  <c r="I3781" i="2"/>
  <c r="B3780" i="2"/>
  <c r="L3780" i="2"/>
  <c r="N3780" i="2"/>
  <c r="C3780" i="2"/>
  <c r="P3780" i="2"/>
  <c r="E3778" i="2"/>
  <c r="E945" i="2"/>
  <c r="O946" i="2"/>
  <c r="M946" i="2"/>
  <c r="Q946" i="2"/>
  <c r="D946" i="2"/>
  <c r="C947" i="2"/>
  <c r="P947" i="2"/>
  <c r="N947" i="2"/>
  <c r="B947" i="2"/>
  <c r="L947" i="2"/>
  <c r="O947" i="2" a="1"/>
  <c r="Q947" i="2" a="1"/>
  <c r="M947" i="2" a="1"/>
  <c r="F3782" i="2" a="1"/>
  <c r="Q3780" i="2" a="1"/>
  <c r="M3780" i="2" a="1"/>
  <c r="O3780" i="2" a="1"/>
  <c r="P3781" i="2" l="1"/>
  <c r="M3780" i="2"/>
  <c r="O3780" i="2"/>
  <c r="Q3780" i="2"/>
  <c r="F3782" i="2"/>
  <c r="K3782" i="2"/>
  <c r="J3782" i="2"/>
  <c r="G3782" i="2"/>
  <c r="H3782" i="2"/>
  <c r="I3782" i="2"/>
  <c r="B3781" i="2"/>
  <c r="L3781" i="2"/>
  <c r="C3781" i="2"/>
  <c r="N3781" i="2"/>
  <c r="E3779" i="2"/>
  <c r="D3780" i="2"/>
  <c r="E946" i="2"/>
  <c r="Q947" i="2"/>
  <c r="O947" i="2"/>
  <c r="M947" i="2"/>
  <c r="P948" i="2"/>
  <c r="N948" i="2"/>
  <c r="D947" i="2"/>
  <c r="C948" i="2"/>
  <c r="B948" i="2"/>
  <c r="L948" i="2"/>
  <c r="O948" i="2" a="1"/>
  <c r="M3781" i="2" a="1"/>
  <c r="Q948" i="2" a="1"/>
  <c r="F3783" i="2" a="1"/>
  <c r="Q3781" i="2" a="1"/>
  <c r="M948" i="2" a="1"/>
  <c r="O3781" i="2" a="1"/>
  <c r="P3782" i="2" l="1"/>
  <c r="M3781" i="2"/>
  <c r="O3781" i="2"/>
  <c r="Q3781" i="2"/>
  <c r="J3783" i="2"/>
  <c r="H3783" i="2"/>
  <c r="G3783" i="2"/>
  <c r="F3783" i="2"/>
  <c r="K3783" i="2"/>
  <c r="I3783" i="2"/>
  <c r="B3782" i="2"/>
  <c r="L3782" i="2"/>
  <c r="E3780" i="2"/>
  <c r="N3782" i="2"/>
  <c r="D3781" i="2"/>
  <c r="C3782" i="2"/>
  <c r="E947" i="2"/>
  <c r="Q948" i="2"/>
  <c r="M948" i="2"/>
  <c r="O948" i="2"/>
  <c r="D948" i="2"/>
  <c r="P949" i="2"/>
  <c r="P950" i="2"/>
  <c r="C949" i="2"/>
  <c r="N949" i="2"/>
  <c r="B949" i="2"/>
  <c r="L949" i="2"/>
  <c r="M949" i="2" a="1"/>
  <c r="O3782" i="2" a="1"/>
  <c r="O949" i="2" a="1"/>
  <c r="M3782" i="2" a="1"/>
  <c r="Q949" i="2" a="1"/>
  <c r="Q3782" i="2" a="1"/>
  <c r="F3784" i="2" a="1"/>
  <c r="D3782" i="2" l="1"/>
  <c r="G3784" i="2"/>
  <c r="F3784" i="2"/>
  <c r="K3784" i="2"/>
  <c r="J3784" i="2"/>
  <c r="H3784" i="2"/>
  <c r="I3784" i="2"/>
  <c r="M3782" i="2"/>
  <c r="Q3782" i="2"/>
  <c r="O3782" i="2"/>
  <c r="L3783" i="2"/>
  <c r="B3783" i="2"/>
  <c r="N3783" i="2"/>
  <c r="C3783" i="2"/>
  <c r="P3783" i="2"/>
  <c r="E3781" i="2"/>
  <c r="E948" i="2"/>
  <c r="M949" i="2"/>
  <c r="O949" i="2"/>
  <c r="Q949" i="2"/>
  <c r="N950" i="2"/>
  <c r="C950" i="2"/>
  <c r="D949" i="2"/>
  <c r="C951" i="2"/>
  <c r="B950" i="2"/>
  <c r="L950" i="2"/>
  <c r="O3783" i="2" a="1"/>
  <c r="Q950" i="2" a="1"/>
  <c r="O951" i="2" a="1"/>
  <c r="Q951" i="2" a="1"/>
  <c r="F3785" i="2" a="1"/>
  <c r="M3783" i="2" a="1"/>
  <c r="M950" i="2" a="1"/>
  <c r="O950" i="2" a="1"/>
  <c r="M951" i="2" a="1"/>
  <c r="Q3783" i="2" a="1"/>
  <c r="P3784" i="2" l="1"/>
  <c r="M3783" i="2"/>
  <c r="O3783" i="2"/>
  <c r="Q3783" i="2"/>
  <c r="H3785" i="2"/>
  <c r="K3785" i="2"/>
  <c r="F3785" i="2"/>
  <c r="J3785" i="2"/>
  <c r="G3785" i="2"/>
  <c r="I3785" i="2"/>
  <c r="D3783" i="2"/>
  <c r="N3784" i="2"/>
  <c r="L3784" i="2"/>
  <c r="B3784" i="2"/>
  <c r="E3782" i="2"/>
  <c r="C3784" i="2"/>
  <c r="E949" i="2"/>
  <c r="Q950" i="2"/>
  <c r="O950" i="2"/>
  <c r="M950" i="2"/>
  <c r="M951" i="2"/>
  <c r="O951" i="2"/>
  <c r="Q951" i="2"/>
  <c r="D950" i="2"/>
  <c r="O3784" i="2" a="1"/>
  <c r="F3786" i="2" a="1"/>
  <c r="M3784" i="2" a="1"/>
  <c r="Q3784" i="2" a="1"/>
  <c r="D3784" i="2" l="1"/>
  <c r="N3785" i="2"/>
  <c r="J3786" i="2"/>
  <c r="H3786" i="2"/>
  <c r="G3786" i="2"/>
  <c r="F3786" i="2"/>
  <c r="K3786" i="2"/>
  <c r="I3786" i="2"/>
  <c r="M3784" i="2"/>
  <c r="O3784" i="2"/>
  <c r="Q3784" i="2"/>
  <c r="E3783" i="2"/>
  <c r="C3785" i="2"/>
  <c r="L3785" i="2"/>
  <c r="B3785" i="2"/>
  <c r="P3785" i="2"/>
  <c r="E950" i="2"/>
  <c r="E951" i="2"/>
  <c r="P951" i="2"/>
  <c r="N951" i="2" s="1"/>
  <c r="B951" i="2"/>
  <c r="L951" i="2"/>
  <c r="O3785" i="2" a="1"/>
  <c r="Q3785" i="2" a="1"/>
  <c r="F3787" i="2" a="1"/>
  <c r="M3785" i="2" a="1"/>
  <c r="M3785" i="2" l="1"/>
  <c r="Q3785" i="2"/>
  <c r="O3785" i="2"/>
  <c r="K3787" i="2"/>
  <c r="J3787" i="2"/>
  <c r="H3787" i="2"/>
  <c r="G3787" i="2"/>
  <c r="F3787" i="2"/>
  <c r="I3787" i="2"/>
  <c r="D3785" i="2"/>
  <c r="B3786" i="2"/>
  <c r="L3786" i="2"/>
  <c r="N3786" i="2"/>
  <c r="C3786" i="2"/>
  <c r="E3784" i="2"/>
  <c r="P3786" i="2"/>
  <c r="P952" i="2"/>
  <c r="N952" i="2"/>
  <c r="L952" i="2"/>
  <c r="B952" i="2"/>
  <c r="C952" i="2"/>
  <c r="D951" i="2"/>
  <c r="O3786" i="2" a="1"/>
  <c r="Q952" i="2" a="1"/>
  <c r="M3786" i="2" a="1"/>
  <c r="M952" i="2" a="1"/>
  <c r="O952" i="2" a="1"/>
  <c r="Q3786" i="2" a="1"/>
  <c r="F3788" i="2" a="1"/>
  <c r="E390" i="48" a="1"/>
  <c r="E390" i="48" l="1"/>
  <c r="P3787" i="2"/>
  <c r="M3786" i="2"/>
  <c r="O3786" i="2"/>
  <c r="Q3786" i="2"/>
  <c r="K3788" i="2"/>
  <c r="J3788" i="2"/>
  <c r="G3788" i="2"/>
  <c r="I3788" i="2"/>
  <c r="H3788" i="2"/>
  <c r="F3788" i="2"/>
  <c r="L3787" i="2"/>
  <c r="B3787" i="2"/>
  <c r="N3787" i="2"/>
  <c r="E3785" i="2"/>
  <c r="D3786" i="2"/>
  <c r="C3787" i="2"/>
  <c r="O952" i="2"/>
  <c r="M952" i="2"/>
  <c r="Q952" i="2"/>
  <c r="D952" i="2"/>
  <c r="N953" i="2"/>
  <c r="P953" i="2"/>
  <c r="C953" i="2"/>
  <c r="B953" i="2"/>
  <c r="L953" i="2"/>
  <c r="M3787" i="2" a="1"/>
  <c r="M953" i="2" a="1"/>
  <c r="Q953" i="2" a="1"/>
  <c r="F3789" i="2" a="1"/>
  <c r="Q3787" i="2" a="1"/>
  <c r="O3787" i="2" a="1"/>
  <c r="O953" i="2" a="1"/>
  <c r="N3788" i="2" l="1"/>
  <c r="P3788" i="2"/>
  <c r="O3787" i="2"/>
  <c r="M3787" i="2"/>
  <c r="Q3787" i="2"/>
  <c r="J3789" i="2"/>
  <c r="H3789" i="2"/>
  <c r="G3789" i="2"/>
  <c r="F3789" i="2"/>
  <c r="K3789" i="2"/>
  <c r="I3789" i="2"/>
  <c r="B3788" i="2"/>
  <c r="L3788" i="2"/>
  <c r="C3788" i="2"/>
  <c r="D3787" i="2"/>
  <c r="E3786" i="2"/>
  <c r="E952" i="2"/>
  <c r="Q953" i="2"/>
  <c r="O953" i="2"/>
  <c r="M953" i="2"/>
  <c r="D953" i="2"/>
  <c r="N954" i="2"/>
  <c r="P954" i="2"/>
  <c r="B954" i="2"/>
  <c r="L954" i="2"/>
  <c r="C954" i="2"/>
  <c r="M3788" i="2" a="1"/>
  <c r="M954" i="2" a="1"/>
  <c r="Q954" i="2" a="1"/>
  <c r="O3788" i="2" a="1"/>
  <c r="Q3788" i="2" a="1"/>
  <c r="F3790" i="2" a="1"/>
  <c r="O954" i="2" a="1"/>
  <c r="D3788" i="2" l="1"/>
  <c r="E953" i="2"/>
  <c r="M3788" i="2"/>
  <c r="Q3788" i="2"/>
  <c r="O3788" i="2"/>
  <c r="J3790" i="2"/>
  <c r="H3790" i="2"/>
  <c r="G3790" i="2"/>
  <c r="F3790" i="2"/>
  <c r="I3790" i="2"/>
  <c r="K3790" i="2"/>
  <c r="C3789" i="2"/>
  <c r="P3789" i="2"/>
  <c r="N3789" i="2"/>
  <c r="B3789" i="2"/>
  <c r="L3789" i="2"/>
  <c r="E3787" i="2"/>
  <c r="M954" i="2"/>
  <c r="O954" i="2"/>
  <c r="Q954" i="2"/>
  <c r="C955" i="2"/>
  <c r="D954" i="2"/>
  <c r="P955" i="2"/>
  <c r="N955" i="2" s="1"/>
  <c r="L955" i="2"/>
  <c r="B955" i="2"/>
  <c r="M3789" i="2" a="1"/>
  <c r="O955" i="2" a="1"/>
  <c r="Q3789" i="2" a="1"/>
  <c r="Q955" i="2" a="1"/>
  <c r="O3789" i="2" a="1"/>
  <c r="F3791" i="2" a="1"/>
  <c r="M955" i="2" a="1"/>
  <c r="D3789" i="2" l="1"/>
  <c r="F3791" i="2"/>
  <c r="K3791" i="2"/>
  <c r="J3791" i="2"/>
  <c r="I3791" i="2"/>
  <c r="G3791" i="2"/>
  <c r="H3791" i="2"/>
  <c r="M3789" i="2"/>
  <c r="O3789" i="2"/>
  <c r="Q3789" i="2"/>
  <c r="C3790" i="2"/>
  <c r="B3790" i="2"/>
  <c r="L3790" i="2"/>
  <c r="N3790" i="2"/>
  <c r="P3790" i="2"/>
  <c r="E3788" i="2"/>
  <c r="E954" i="2"/>
  <c r="O955" i="2"/>
  <c r="M955" i="2"/>
  <c r="Q955" i="2"/>
  <c r="C956" i="2"/>
  <c r="D955" i="2"/>
  <c r="P957" i="2"/>
  <c r="P956" i="2"/>
  <c r="N956" i="2" s="1"/>
  <c r="B956" i="2"/>
  <c r="L956" i="2"/>
  <c r="F3792" i="2" a="1"/>
  <c r="M956" i="2" a="1"/>
  <c r="M3790" i="2" a="1"/>
  <c r="O956" i="2" a="1"/>
  <c r="Q956" i="2" a="1"/>
  <c r="O3790" i="2" a="1"/>
  <c r="Q3790" i="2" a="1"/>
  <c r="E107" i="48" a="1"/>
  <c r="E107" i="48" l="1"/>
  <c r="P3791" i="2"/>
  <c r="N3791" i="2"/>
  <c r="C3791" i="2"/>
  <c r="M3790" i="2"/>
  <c r="O3790" i="2"/>
  <c r="Q3790" i="2"/>
  <c r="J3792" i="2"/>
  <c r="H3792" i="2"/>
  <c r="G3792" i="2"/>
  <c r="F3792" i="2"/>
  <c r="K3792" i="2"/>
  <c r="I3792" i="2"/>
  <c r="E3789" i="2"/>
  <c r="D3790" i="2"/>
  <c r="L3791" i="2"/>
  <c r="B3791" i="2"/>
  <c r="E955" i="2"/>
  <c r="Q956" i="2"/>
  <c r="O956" i="2"/>
  <c r="M956" i="2"/>
  <c r="N957" i="2"/>
  <c r="D956" i="2"/>
  <c r="C957" i="2"/>
  <c r="B957" i="2"/>
  <c r="L957" i="2"/>
  <c r="Q3791" i="2" a="1"/>
  <c r="O3791" i="2" a="1"/>
  <c r="O957" i="2" a="1"/>
  <c r="M3791" i="2" a="1"/>
  <c r="Q957" i="2" a="1"/>
  <c r="M957" i="2" a="1"/>
  <c r="F3793" i="2" a="1"/>
  <c r="D3791" i="2" l="1"/>
  <c r="O3791" i="2"/>
  <c r="M3791" i="2"/>
  <c r="Q3791" i="2"/>
  <c r="K3793" i="2"/>
  <c r="J3793" i="2"/>
  <c r="H3793" i="2"/>
  <c r="G3793" i="2"/>
  <c r="F3793" i="2"/>
  <c r="I3793" i="2"/>
  <c r="L3792" i="2"/>
  <c r="B3792" i="2"/>
  <c r="C3792" i="2"/>
  <c r="N3792" i="2"/>
  <c r="E3790" i="2"/>
  <c r="P3792" i="2"/>
  <c r="E956" i="2"/>
  <c r="M957" i="2"/>
  <c r="O957" i="2"/>
  <c r="Q957" i="2"/>
  <c r="D957" i="2"/>
  <c r="N958" i="2"/>
  <c r="B958" i="2"/>
  <c r="L958" i="2"/>
  <c r="C958" i="2"/>
  <c r="P958" i="2"/>
  <c r="M3792" i="2" a="1"/>
  <c r="O3792" i="2" a="1"/>
  <c r="O958" i="2" a="1"/>
  <c r="F3794" i="2" a="1"/>
  <c r="Q3792" i="2" a="1"/>
  <c r="M958" i="2" a="1"/>
  <c r="Q958" i="2" a="1"/>
  <c r="E3791" i="2" l="1"/>
  <c r="P3793" i="2"/>
  <c r="M3792" i="2"/>
  <c r="O3792" i="2"/>
  <c r="Q3792" i="2"/>
  <c r="F3794" i="2"/>
  <c r="K3794" i="2"/>
  <c r="J3794" i="2"/>
  <c r="G3794" i="2"/>
  <c r="I3794" i="2"/>
  <c r="H3794" i="2"/>
  <c r="B3793" i="2"/>
  <c r="L3793" i="2"/>
  <c r="D3792" i="2"/>
  <c r="C3793" i="2"/>
  <c r="N3793" i="2"/>
  <c r="E957" i="2"/>
  <c r="O958" i="2"/>
  <c r="M958" i="2"/>
  <c r="Q958" i="2"/>
  <c r="P959" i="2"/>
  <c r="P960" i="2"/>
  <c r="D958" i="2"/>
  <c r="N959" i="2"/>
  <c r="L959" i="2"/>
  <c r="B959" i="2"/>
  <c r="C959" i="2"/>
  <c r="F3795" i="2" a="1"/>
  <c r="M959" i="2" a="1"/>
  <c r="M3793" i="2" a="1"/>
  <c r="O3793" i="2" a="1"/>
  <c r="Q959" i="2" a="1"/>
  <c r="O959" i="2" a="1"/>
  <c r="Q3793" i="2" a="1"/>
  <c r="N3794" i="2" l="1"/>
  <c r="P3794" i="2"/>
  <c r="M3793" i="2"/>
  <c r="O3793" i="2"/>
  <c r="Q3793" i="2"/>
  <c r="J3795" i="2"/>
  <c r="H3795" i="2"/>
  <c r="G3795" i="2"/>
  <c r="F3795" i="2"/>
  <c r="K3795" i="2"/>
  <c r="I3795" i="2"/>
  <c r="C3794" i="2"/>
  <c r="D3793" i="2"/>
  <c r="L3794" i="2"/>
  <c r="B3794" i="2"/>
  <c r="E3792" i="2"/>
  <c r="E958" i="2"/>
  <c r="Q959" i="2"/>
  <c r="O959" i="2"/>
  <c r="M959" i="2"/>
  <c r="D959" i="2"/>
  <c r="C960" i="2"/>
  <c r="N960" i="2"/>
  <c r="L960" i="2"/>
  <c r="B960" i="2"/>
  <c r="M960" i="2" a="1"/>
  <c r="M3794" i="2" a="1"/>
  <c r="O3794" i="2" a="1"/>
  <c r="O960" i="2" a="1"/>
  <c r="Q3794" i="2" a="1"/>
  <c r="F3796" i="2" a="1"/>
  <c r="Q960" i="2" a="1"/>
  <c r="E3793" i="2" l="1"/>
  <c r="D3794" i="2"/>
  <c r="M3794" i="2"/>
  <c r="Q3794" i="2"/>
  <c r="O3794" i="2"/>
  <c r="H3796" i="2"/>
  <c r="G3796" i="2"/>
  <c r="F3796" i="2"/>
  <c r="I3796" i="2"/>
  <c r="K3796" i="2"/>
  <c r="J3796" i="2"/>
  <c r="N3795" i="2"/>
  <c r="C3795" i="2"/>
  <c r="L3795" i="2"/>
  <c r="B3795" i="2"/>
  <c r="P3795" i="2"/>
  <c r="E959" i="2"/>
  <c r="O960" i="2"/>
  <c r="Q960" i="2"/>
  <c r="M960" i="2"/>
  <c r="D960" i="2"/>
  <c r="P961" i="2"/>
  <c r="C961" i="2"/>
  <c r="N961" i="2"/>
  <c r="L961" i="2"/>
  <c r="B961" i="2"/>
  <c r="M961" i="2" a="1"/>
  <c r="O961" i="2" a="1"/>
  <c r="M3795" i="2" a="1"/>
  <c r="Q3795" i="2" a="1"/>
  <c r="O3795" i="2" a="1"/>
  <c r="Q961" i="2" a="1"/>
  <c r="F3797" i="2" a="1"/>
  <c r="P3796" i="2" l="1"/>
  <c r="I3797" i="2"/>
  <c r="H3797" i="2"/>
  <c r="J3797" i="2"/>
  <c r="F3797" i="2"/>
  <c r="K3797" i="2"/>
  <c r="G3797" i="2"/>
  <c r="M3795" i="2"/>
  <c r="O3795" i="2"/>
  <c r="Q3795" i="2"/>
  <c r="C3796" i="2"/>
  <c r="L3796" i="2"/>
  <c r="B3796" i="2"/>
  <c r="N3796" i="2"/>
  <c r="D3795" i="2"/>
  <c r="E3794" i="2"/>
  <c r="E960" i="2"/>
  <c r="M961" i="2"/>
  <c r="Q961" i="2"/>
  <c r="O961" i="2"/>
  <c r="N962" i="2"/>
  <c r="C962" i="2"/>
  <c r="P962" i="2"/>
  <c r="D961" i="2"/>
  <c r="N963" i="2"/>
  <c r="B962" i="2"/>
  <c r="L962" i="2"/>
  <c r="O962" i="2" a="1"/>
  <c r="M3796" i="2" a="1"/>
  <c r="M962" i="2" a="1"/>
  <c r="Q3796" i="2" a="1"/>
  <c r="F3798" i="2" a="1"/>
  <c r="O3796" i="2" a="1"/>
  <c r="Q962" i="2" a="1"/>
  <c r="E391" i="48" a="1"/>
  <c r="E391" i="48" l="1"/>
  <c r="P3797" i="2"/>
  <c r="N3797" i="2"/>
  <c r="O3796" i="2"/>
  <c r="M3796" i="2"/>
  <c r="Q3796" i="2"/>
  <c r="J3798" i="2"/>
  <c r="H3798" i="2"/>
  <c r="G3798" i="2"/>
  <c r="F3798" i="2"/>
  <c r="K3798" i="2"/>
  <c r="I3798" i="2"/>
  <c r="E3795" i="2"/>
  <c r="D3796" i="2"/>
  <c r="C3797" i="2"/>
  <c r="B3797" i="2"/>
  <c r="L3797" i="2"/>
  <c r="E961" i="2"/>
  <c r="Q962" i="2"/>
  <c r="O962" i="2"/>
  <c r="M962" i="2"/>
  <c r="D962" i="2"/>
  <c r="C963" i="2"/>
  <c r="P963" i="2"/>
  <c r="B963" i="2"/>
  <c r="L963" i="2"/>
  <c r="Q963" i="2" a="1"/>
  <c r="M963" i="2" a="1"/>
  <c r="O3797" i="2" a="1"/>
  <c r="O963" i="2" a="1"/>
  <c r="M3797" i="2" a="1"/>
  <c r="Q3797" i="2" a="1"/>
  <c r="F3799" i="2" a="1"/>
  <c r="D3797" i="2" l="1"/>
  <c r="M3797" i="2"/>
  <c r="Q3797" i="2"/>
  <c r="O3797" i="2"/>
  <c r="K3799" i="2"/>
  <c r="J3799" i="2"/>
  <c r="H3799" i="2"/>
  <c r="G3799" i="2"/>
  <c r="F3799" i="2"/>
  <c r="I3799" i="2"/>
  <c r="C3798" i="2"/>
  <c r="E3796" i="2"/>
  <c r="B3798" i="2"/>
  <c r="L3798" i="2"/>
  <c r="N3798" i="2"/>
  <c r="P3798" i="2"/>
  <c r="E962" i="2"/>
  <c r="M963" i="2"/>
  <c r="Q963" i="2"/>
  <c r="O963" i="2"/>
  <c r="D963" i="2"/>
  <c r="P964" i="2"/>
  <c r="B964" i="2"/>
  <c r="L964" i="2"/>
  <c r="C964" i="2"/>
  <c r="N964" i="2"/>
  <c r="Q964" i="2" a="1"/>
  <c r="M3798" i="2" a="1"/>
  <c r="Q3798" i="2" a="1"/>
  <c r="F3800" i="2" a="1"/>
  <c r="M964" i="2" a="1"/>
  <c r="O964" i="2" a="1"/>
  <c r="O3798" i="2" a="1"/>
  <c r="P3799" i="2" l="1"/>
  <c r="M3798" i="2"/>
  <c r="O3798" i="2"/>
  <c r="Q3798" i="2"/>
  <c r="F3800" i="2"/>
  <c r="J3800" i="2"/>
  <c r="G3800" i="2"/>
  <c r="I3800" i="2"/>
  <c r="K3800" i="2"/>
  <c r="H3800" i="2"/>
  <c r="B3799" i="2"/>
  <c r="L3799" i="2"/>
  <c r="N3799" i="2"/>
  <c r="C3799" i="2"/>
  <c r="D3798" i="2"/>
  <c r="E3797" i="2"/>
  <c r="E963" i="2"/>
  <c r="O964" i="2"/>
  <c r="M964" i="2"/>
  <c r="Q964" i="2"/>
  <c r="P965" i="2"/>
  <c r="D964" i="2"/>
  <c r="N965" i="2"/>
  <c r="B965" i="2"/>
  <c r="L965" i="2"/>
  <c r="C965" i="2"/>
  <c r="M965" i="2" a="1"/>
  <c r="F3801" i="2" a="1"/>
  <c r="O965" i="2" a="1"/>
  <c r="O3799" i="2" a="1"/>
  <c r="Q965" i="2" a="1"/>
  <c r="Q3799" i="2" a="1"/>
  <c r="M3799" i="2" a="1"/>
  <c r="N3800" i="2" l="1"/>
  <c r="J3801" i="2"/>
  <c r="H3801" i="2"/>
  <c r="G3801" i="2"/>
  <c r="F3801" i="2"/>
  <c r="K3801" i="2"/>
  <c r="I3801" i="2"/>
  <c r="M3799" i="2"/>
  <c r="O3799" i="2"/>
  <c r="Q3799" i="2"/>
  <c r="D3799" i="2"/>
  <c r="P3800" i="2"/>
  <c r="L3800" i="2"/>
  <c r="B3800" i="2"/>
  <c r="C3800" i="2"/>
  <c r="E3798" i="2"/>
  <c r="E964" i="2"/>
  <c r="O965" i="2"/>
  <c r="M965" i="2"/>
  <c r="Q965" i="2"/>
  <c r="D965" i="2"/>
  <c r="N966" i="2"/>
  <c r="P966" i="2" s="1"/>
  <c r="L966" i="2"/>
  <c r="B966" i="2"/>
  <c r="C966" i="2"/>
  <c r="O966" i="2" a="1"/>
  <c r="M966" i="2" a="1"/>
  <c r="F3802" i="2" a="1"/>
  <c r="Q3800" i="2" a="1"/>
  <c r="O3800" i="2" a="1"/>
  <c r="M3800" i="2" a="1"/>
  <c r="Q966" i="2" a="1"/>
  <c r="E108" i="48" a="1"/>
  <c r="E108" i="48" l="1"/>
  <c r="D3800" i="2"/>
  <c r="K3802" i="2"/>
  <c r="J3802" i="2"/>
  <c r="H3802" i="2"/>
  <c r="G3802" i="2"/>
  <c r="F3802" i="2"/>
  <c r="I3802" i="2"/>
  <c r="M3800" i="2"/>
  <c r="Q3800" i="2"/>
  <c r="O3800" i="2"/>
  <c r="L3801" i="2"/>
  <c r="B3801" i="2"/>
  <c r="P3801" i="2"/>
  <c r="C3801" i="2"/>
  <c r="N3801" i="2"/>
  <c r="E3799" i="2"/>
  <c r="E965" i="2"/>
  <c r="Q966" i="2"/>
  <c r="O966" i="2"/>
  <c r="M966" i="2"/>
  <c r="P967" i="2"/>
  <c r="N967" i="2" s="1"/>
  <c r="B967" i="2"/>
  <c r="L967" i="2"/>
  <c r="D966" i="2"/>
  <c r="C967" i="2"/>
  <c r="Q967" i="2" a="1"/>
  <c r="Q3801" i="2" a="1"/>
  <c r="F3803" i="2" a="1"/>
  <c r="M3801" i="2" a="1"/>
  <c r="M967" i="2" a="1"/>
  <c r="O3801" i="2" a="1"/>
  <c r="O967" i="2" a="1"/>
  <c r="P3802" i="2" l="1"/>
  <c r="M3801" i="2"/>
  <c r="O3801" i="2"/>
  <c r="Q3801" i="2"/>
  <c r="F3803" i="2"/>
  <c r="K3803" i="2"/>
  <c r="J3803" i="2"/>
  <c r="G3803" i="2"/>
  <c r="I3803" i="2"/>
  <c r="H3803" i="2"/>
  <c r="C3802" i="2"/>
  <c r="N3802" i="2"/>
  <c r="D3801" i="2"/>
  <c r="L3802" i="2"/>
  <c r="B3802" i="2"/>
  <c r="E3800" i="2"/>
  <c r="E966" i="2"/>
  <c r="Q967" i="2"/>
  <c r="O967" i="2"/>
  <c r="M967" i="2"/>
  <c r="P968" i="2"/>
  <c r="D967" i="2"/>
  <c r="N968" i="2"/>
  <c r="C968" i="2"/>
  <c r="B968" i="2"/>
  <c r="L968" i="2"/>
  <c r="Q968" i="2" a="1"/>
  <c r="M3802" i="2" a="1"/>
  <c r="M968" i="2" a="1"/>
  <c r="O3802" i="2" a="1"/>
  <c r="Q3802" i="2" a="1"/>
  <c r="O968" i="2" a="1"/>
  <c r="F3804" i="2" a="1"/>
  <c r="P3803" i="2" l="1"/>
  <c r="N3803" i="2"/>
  <c r="D3802" i="2"/>
  <c r="M3802" i="2"/>
  <c r="O3802" i="2"/>
  <c r="Q3802" i="2"/>
  <c r="K3804" i="2"/>
  <c r="I3804" i="2"/>
  <c r="J3804" i="2"/>
  <c r="H3804" i="2"/>
  <c r="G3804" i="2"/>
  <c r="F3804" i="2"/>
  <c r="L3803" i="2"/>
  <c r="B3803" i="2"/>
  <c r="C3803" i="2"/>
  <c r="E3801" i="2"/>
  <c r="E967" i="2"/>
  <c r="D968" i="2"/>
  <c r="Q968" i="2"/>
  <c r="O968" i="2"/>
  <c r="M968" i="2"/>
  <c r="P969" i="2"/>
  <c r="C969" i="2"/>
  <c r="N969" i="2"/>
  <c r="L969" i="2"/>
  <c r="B969" i="2"/>
  <c r="Q3803" i="2" a="1"/>
  <c r="O3803" i="2" a="1"/>
  <c r="O969" i="2" a="1"/>
  <c r="F3805" i="2" a="1"/>
  <c r="M3803" i="2" a="1"/>
  <c r="M969" i="2" a="1"/>
  <c r="Q969" i="2" a="1"/>
  <c r="D3803" i="2" l="1"/>
  <c r="P3804" i="2"/>
  <c r="N3804" i="2"/>
  <c r="C3804" i="2"/>
  <c r="K3805" i="2"/>
  <c r="J3805" i="2"/>
  <c r="H3805" i="2"/>
  <c r="G3805" i="2"/>
  <c r="F3805" i="2"/>
  <c r="I3805" i="2"/>
  <c r="M3803" i="2"/>
  <c r="Q3803" i="2"/>
  <c r="O3803" i="2"/>
  <c r="L3804" i="2"/>
  <c r="B3804" i="2"/>
  <c r="E3802" i="2"/>
  <c r="E968" i="2"/>
  <c r="Q969" i="2"/>
  <c r="M969" i="2"/>
  <c r="O969" i="2"/>
  <c r="D969" i="2"/>
  <c r="P970" i="2"/>
  <c r="L970" i="2"/>
  <c r="B970" i="2"/>
  <c r="C970" i="2"/>
  <c r="N970" i="2"/>
  <c r="O3804" i="2" a="1"/>
  <c r="M970" i="2" a="1"/>
  <c r="Q970" i="2" a="1"/>
  <c r="F3806" i="2" a="1"/>
  <c r="M3804" i="2" a="1"/>
  <c r="Q3804" i="2" a="1"/>
  <c r="O970" i="2" a="1"/>
  <c r="P3805" i="2" l="1"/>
  <c r="Q3804" i="2"/>
  <c r="O3804" i="2"/>
  <c r="M3804" i="2"/>
  <c r="D3804" i="2"/>
  <c r="H3806" i="2"/>
  <c r="F3806" i="2"/>
  <c r="K3806" i="2"/>
  <c r="J3806" i="2"/>
  <c r="G3806" i="2"/>
  <c r="I3806" i="2"/>
  <c r="E3803" i="2"/>
  <c r="C3805" i="2"/>
  <c r="N3805" i="2"/>
  <c r="L3805" i="2"/>
  <c r="B3805" i="2"/>
  <c r="E969" i="2"/>
  <c r="O970" i="2"/>
  <c r="Q970" i="2"/>
  <c r="M970" i="2"/>
  <c r="N971" i="2"/>
  <c r="B971" i="2"/>
  <c r="L971" i="2"/>
  <c r="C971" i="2"/>
  <c r="D970" i="2"/>
  <c r="P971" i="2"/>
  <c r="O971" i="2" a="1"/>
  <c r="F3807" i="2" a="1"/>
  <c r="M3805" i="2" a="1"/>
  <c r="Q3805" i="2" a="1"/>
  <c r="O3805" i="2" a="1"/>
  <c r="M971" i="2" a="1"/>
  <c r="Q971" i="2" a="1"/>
  <c r="E3804" i="2" l="1"/>
  <c r="D3805" i="2"/>
  <c r="P3806" i="2"/>
  <c r="J3807" i="2"/>
  <c r="H3807" i="2"/>
  <c r="G3807" i="2"/>
  <c r="F3807" i="2"/>
  <c r="K3807" i="2"/>
  <c r="I3807" i="2"/>
  <c r="O3805" i="2"/>
  <c r="M3805" i="2"/>
  <c r="Q3805" i="2"/>
  <c r="C3806" i="2"/>
  <c r="N3806" i="2"/>
  <c r="L3806" i="2"/>
  <c r="B3806" i="2"/>
  <c r="E970" i="2"/>
  <c r="O971" i="2"/>
  <c r="M971" i="2"/>
  <c r="Q971" i="2"/>
  <c r="C972" i="2"/>
  <c r="D971" i="2"/>
  <c r="P972" i="2"/>
  <c r="N972" i="2"/>
  <c r="L972" i="2"/>
  <c r="B972" i="2"/>
  <c r="Q972" i="2" a="1"/>
  <c r="O3806" i="2" a="1"/>
  <c r="M3806" i="2" a="1"/>
  <c r="Q3806" i="2" a="1"/>
  <c r="F3808" i="2" a="1"/>
  <c r="O972" i="2" a="1"/>
  <c r="M972" i="2" a="1"/>
  <c r="E392" i="48" a="1"/>
  <c r="E392" i="48" l="1"/>
  <c r="D3806" i="2"/>
  <c r="M3806" i="2"/>
  <c r="Q3806" i="2"/>
  <c r="O3806" i="2"/>
  <c r="K3808" i="2"/>
  <c r="J3808" i="2"/>
  <c r="H3808" i="2"/>
  <c r="G3808" i="2"/>
  <c r="F3808" i="2"/>
  <c r="I3808" i="2"/>
  <c r="P3807" i="2"/>
  <c r="B3807" i="2"/>
  <c r="L3807" i="2"/>
  <c r="N3807" i="2"/>
  <c r="E3805" i="2"/>
  <c r="C3807" i="2"/>
  <c r="E971" i="2"/>
  <c r="Q972" i="2"/>
  <c r="M972" i="2"/>
  <c r="O972" i="2"/>
  <c r="P973" i="2"/>
  <c r="C973" i="2"/>
  <c r="D972" i="2"/>
  <c r="N973" i="2"/>
  <c r="L973" i="2"/>
  <c r="B973" i="2"/>
  <c r="F3809" i="2" a="1"/>
  <c r="O973" i="2" a="1"/>
  <c r="Q973" i="2" a="1"/>
  <c r="Q3807" i="2" a="1"/>
  <c r="M3807" i="2" a="1"/>
  <c r="M973" i="2" a="1"/>
  <c r="O3807" i="2" a="1"/>
  <c r="P3808" i="2" l="1"/>
  <c r="N3808" i="2"/>
  <c r="F3809" i="2"/>
  <c r="K3809" i="2"/>
  <c r="J3809" i="2"/>
  <c r="G3809" i="2"/>
  <c r="I3809" i="2"/>
  <c r="H3809" i="2"/>
  <c r="M3807" i="2"/>
  <c r="O3807" i="2"/>
  <c r="Q3807" i="2"/>
  <c r="D3807" i="2"/>
  <c r="B3808" i="2"/>
  <c r="L3808" i="2"/>
  <c r="C3808" i="2"/>
  <c r="E3806" i="2"/>
  <c r="E972" i="2"/>
  <c r="Q973" i="2"/>
  <c r="O973" i="2"/>
  <c r="M973" i="2"/>
  <c r="N975" i="2"/>
  <c r="N974" i="2"/>
  <c r="B974" i="2"/>
  <c r="L974" i="2"/>
  <c r="D973" i="2"/>
  <c r="C974" i="2"/>
  <c r="P974" i="2"/>
  <c r="F3810" i="2" a="1"/>
  <c r="Q974" i="2" a="1"/>
  <c r="M3808" i="2" a="1"/>
  <c r="O3808" i="2" a="1"/>
  <c r="Q3808" i="2" a="1"/>
  <c r="M974" i="2" a="1"/>
  <c r="O974" i="2" a="1"/>
  <c r="N3809" i="2" l="1"/>
  <c r="D3808" i="2"/>
  <c r="P3809" i="2"/>
  <c r="J3810" i="2"/>
  <c r="H3810" i="2"/>
  <c r="G3810" i="2"/>
  <c r="F3810" i="2"/>
  <c r="K3810" i="2"/>
  <c r="I3810" i="2"/>
  <c r="M3808" i="2"/>
  <c r="O3808" i="2"/>
  <c r="Q3808" i="2"/>
  <c r="C3809" i="2"/>
  <c r="E3807" i="2"/>
  <c r="L3809" i="2"/>
  <c r="B3809" i="2"/>
  <c r="E973" i="2"/>
  <c r="Q974" i="2"/>
  <c r="O974" i="2"/>
  <c r="M974" i="2"/>
  <c r="C975" i="2"/>
  <c r="D974" i="2"/>
  <c r="P975" i="2"/>
  <c r="B975" i="2"/>
  <c r="L975" i="2"/>
  <c r="M975" i="2" a="1"/>
  <c r="O3809" i="2" a="1"/>
  <c r="Q975" i="2" a="1"/>
  <c r="F3811" i="2" a="1"/>
  <c r="Q3809" i="2" a="1"/>
  <c r="O975" i="2" a="1"/>
  <c r="M3809" i="2" a="1"/>
  <c r="D3809" i="2" l="1"/>
  <c r="J3811" i="2"/>
  <c r="K3811" i="2"/>
  <c r="H3811" i="2"/>
  <c r="G3811" i="2"/>
  <c r="F3811" i="2"/>
  <c r="I3811" i="2"/>
  <c r="M3809" i="2"/>
  <c r="Q3809" i="2"/>
  <c r="O3809" i="2"/>
  <c r="N3810" i="2"/>
  <c r="B3810" i="2"/>
  <c r="L3810" i="2"/>
  <c r="C3810" i="2"/>
  <c r="P3810" i="2"/>
  <c r="E3808" i="2"/>
  <c r="E974" i="2"/>
  <c r="O975" i="2"/>
  <c r="Q975" i="2"/>
  <c r="M975" i="2"/>
  <c r="P976" i="2"/>
  <c r="D975" i="2"/>
  <c r="N976" i="2"/>
  <c r="L976" i="2"/>
  <c r="B976" i="2"/>
  <c r="C976" i="2"/>
  <c r="Q3810" i="2" a="1"/>
  <c r="O3810" i="2" a="1"/>
  <c r="O976" i="2" a="1"/>
  <c r="F3812" i="2" a="1"/>
  <c r="M976" i="2" a="1"/>
  <c r="Q976" i="2" a="1"/>
  <c r="M3810" i="2" a="1"/>
  <c r="E109" i="48" a="1"/>
  <c r="E109" i="48" l="1"/>
  <c r="E975" i="2"/>
  <c r="M3810" i="2"/>
  <c r="O3810" i="2"/>
  <c r="Q3810" i="2"/>
  <c r="F3812" i="2"/>
  <c r="K3812" i="2"/>
  <c r="J3812" i="2"/>
  <c r="G3812" i="2"/>
  <c r="I3812" i="2"/>
  <c r="H3812" i="2"/>
  <c r="D3810" i="2"/>
  <c r="N3811" i="2"/>
  <c r="L3811" i="2"/>
  <c r="B3811" i="2"/>
  <c r="C3811" i="2"/>
  <c r="E3809" i="2"/>
  <c r="P3811" i="2"/>
  <c r="O976" i="2"/>
  <c r="Q976" i="2"/>
  <c r="M976" i="2"/>
  <c r="D976" i="2"/>
  <c r="P977" i="2"/>
  <c r="N977" i="2"/>
  <c r="B977" i="2"/>
  <c r="L977" i="2"/>
  <c r="C977" i="2"/>
  <c r="F3813" i="2" a="1"/>
  <c r="M977" i="2" a="1"/>
  <c r="M3811" i="2" a="1"/>
  <c r="Q977" i="2" a="1"/>
  <c r="O977" i="2" a="1"/>
  <c r="O3811" i="2" a="1"/>
  <c r="Q3811" i="2" a="1"/>
  <c r="N3812" i="2" l="1"/>
  <c r="P3812" i="2"/>
  <c r="M3811" i="2"/>
  <c r="O3811" i="2"/>
  <c r="Q3811" i="2"/>
  <c r="J3813" i="2"/>
  <c r="H3813" i="2"/>
  <c r="F3813" i="2"/>
  <c r="G3813" i="2"/>
  <c r="K3813" i="2"/>
  <c r="I3813" i="2"/>
  <c r="C3812" i="2"/>
  <c r="D3811" i="2"/>
  <c r="L3812" i="2"/>
  <c r="B3812" i="2"/>
  <c r="E3810" i="2"/>
  <c r="E976" i="2"/>
  <c r="O977" i="2"/>
  <c r="M977" i="2"/>
  <c r="Q977" i="2"/>
  <c r="P978" i="2"/>
  <c r="D977" i="2"/>
  <c r="C978" i="2"/>
  <c r="N979" i="2"/>
  <c r="N978" i="2"/>
  <c r="L978" i="2"/>
  <c r="B978" i="2"/>
  <c r="O3812" i="2" a="1"/>
  <c r="M978" i="2" a="1"/>
  <c r="Q3812" i="2" a="1"/>
  <c r="F3814" i="2" a="1"/>
  <c r="Q978" i="2" a="1"/>
  <c r="O978" i="2" a="1"/>
  <c r="M3812" i="2" a="1"/>
  <c r="D3812" i="2" l="1"/>
  <c r="C3813" i="2"/>
  <c r="N3813" i="2"/>
  <c r="J3814" i="2"/>
  <c r="H3814" i="2"/>
  <c r="G3814" i="2"/>
  <c r="F3814" i="2"/>
  <c r="I3814" i="2"/>
  <c r="K3814" i="2"/>
  <c r="M3812" i="2"/>
  <c r="Q3812" i="2"/>
  <c r="O3812" i="2"/>
  <c r="L3813" i="2"/>
  <c r="B3813" i="2"/>
  <c r="P3813" i="2"/>
  <c r="E3811" i="2"/>
  <c r="E977" i="2"/>
  <c r="Q978" i="2"/>
  <c r="O978" i="2"/>
  <c r="M978" i="2"/>
  <c r="C979" i="2"/>
  <c r="D978" i="2"/>
  <c r="P979" i="2"/>
  <c r="B979" i="2"/>
  <c r="L979" i="2"/>
  <c r="O3813" i="2" a="1"/>
  <c r="Q3813" i="2" a="1"/>
  <c r="M3813" i="2" a="1"/>
  <c r="O979" i="2" a="1"/>
  <c r="Q979" i="2" a="1"/>
  <c r="F3815" i="2" a="1"/>
  <c r="M979" i="2" a="1"/>
  <c r="Q3813" i="2" l="1"/>
  <c r="O3813" i="2"/>
  <c r="M3813" i="2"/>
  <c r="D3813" i="2"/>
  <c r="F3815" i="2"/>
  <c r="K3815" i="2"/>
  <c r="J3815" i="2"/>
  <c r="G3815" i="2"/>
  <c r="I3815" i="2"/>
  <c r="H3815" i="2"/>
  <c r="N3815" i="2" s="1"/>
  <c r="E3812" i="2"/>
  <c r="L3814" i="2"/>
  <c r="B3814" i="2"/>
  <c r="C3814" i="2"/>
  <c r="N3814" i="2"/>
  <c r="P3814" i="2"/>
  <c r="E978" i="2"/>
  <c r="Q979" i="2"/>
  <c r="O979" i="2"/>
  <c r="M979" i="2"/>
  <c r="D979" i="2"/>
  <c r="P980" i="2"/>
  <c r="N980" i="2"/>
  <c r="C980" i="2"/>
  <c r="L980" i="2"/>
  <c r="B980" i="2"/>
  <c r="M980" i="2" a="1"/>
  <c r="O980" i="2" a="1"/>
  <c r="Q3814" i="2" a="1"/>
  <c r="F3816" i="2" a="1"/>
  <c r="M3814" i="2" a="1"/>
  <c r="O3814" i="2" a="1"/>
  <c r="Q980" i="2" a="1"/>
  <c r="E3813" i="2" l="1"/>
  <c r="P3815" i="2"/>
  <c r="F3816" i="2"/>
  <c r="K3816" i="2"/>
  <c r="H3816" i="2"/>
  <c r="J3816" i="2"/>
  <c r="I3816" i="2"/>
  <c r="G3816" i="2"/>
  <c r="O3814" i="2"/>
  <c r="M3814" i="2"/>
  <c r="Q3814" i="2"/>
  <c r="D3814" i="2"/>
  <c r="L3815" i="2"/>
  <c r="B3815" i="2"/>
  <c r="C3815" i="2"/>
  <c r="E979" i="2"/>
  <c r="Q980" i="2"/>
  <c r="O980" i="2"/>
  <c r="M980" i="2"/>
  <c r="M3815" i="2" a="1"/>
  <c r="O3815" i="2" a="1"/>
  <c r="F3817" i="2" a="1"/>
  <c r="Q3815" i="2" a="1"/>
  <c r="P3816" i="2" l="1"/>
  <c r="E980" i="2"/>
  <c r="C3816" i="2"/>
  <c r="D3815" i="2"/>
  <c r="Q3815" i="2"/>
  <c r="M3815" i="2"/>
  <c r="O3815" i="2"/>
  <c r="K3817" i="2"/>
  <c r="J3817" i="2"/>
  <c r="I3817" i="2"/>
  <c r="H3817" i="2"/>
  <c r="G3817" i="2"/>
  <c r="F3817" i="2"/>
  <c r="E3814" i="2"/>
  <c r="N3816" i="2"/>
  <c r="L3816" i="2"/>
  <c r="B3816" i="2"/>
  <c r="D980" i="2"/>
  <c r="P981" i="2"/>
  <c r="C981" i="2"/>
  <c r="N981" i="2"/>
  <c r="B981" i="2"/>
  <c r="L981" i="2"/>
  <c r="M3816" i="2" a="1"/>
  <c r="Q981" i="2" a="1"/>
  <c r="O981" i="2" a="1"/>
  <c r="M981" i="2" a="1"/>
  <c r="F3818" i="2" a="1"/>
  <c r="O3816" i="2" a="1"/>
  <c r="Q3816" i="2" a="1"/>
  <c r="E393" i="48" a="1"/>
  <c r="E393" i="48" l="1"/>
  <c r="P3817" i="2"/>
  <c r="N3817" i="2"/>
  <c r="D3816" i="2"/>
  <c r="Q3816" i="2"/>
  <c r="O3816" i="2"/>
  <c r="M3816" i="2"/>
  <c r="C3817" i="2"/>
  <c r="G3818" i="2"/>
  <c r="I3818" i="2"/>
  <c r="H3818" i="2"/>
  <c r="F3818" i="2"/>
  <c r="K3818" i="2"/>
  <c r="J3818" i="2"/>
  <c r="E3815" i="2"/>
  <c r="B3817" i="2"/>
  <c r="L3817" i="2"/>
  <c r="O981" i="2"/>
  <c r="Q981" i="2"/>
  <c r="M981" i="2"/>
  <c r="D981" i="2"/>
  <c r="N982" i="2"/>
  <c r="N983" i="2"/>
  <c r="L982" i="2"/>
  <c r="B982" i="2"/>
  <c r="C982" i="2"/>
  <c r="P982" i="2"/>
  <c r="O982" i="2" a="1"/>
  <c r="Q3817" i="2" a="1"/>
  <c r="M982" i="2" a="1"/>
  <c r="Q982" i="2" a="1"/>
  <c r="M3817" i="2" a="1"/>
  <c r="O3817" i="2" a="1"/>
  <c r="F3819" i="2" a="1"/>
  <c r="D3817" i="2" l="1"/>
  <c r="N3818" i="2"/>
  <c r="P3818" i="2"/>
  <c r="E3816" i="2"/>
  <c r="M3817" i="2"/>
  <c r="Q3817" i="2"/>
  <c r="O3817" i="2"/>
  <c r="J3819" i="2"/>
  <c r="I3819" i="2"/>
  <c r="H3819" i="2"/>
  <c r="G3819" i="2"/>
  <c r="K3819" i="2"/>
  <c r="F3819" i="2"/>
  <c r="C3818" i="2"/>
  <c r="B3818" i="2"/>
  <c r="L3818" i="2"/>
  <c r="E981" i="2"/>
  <c r="Q982" i="2"/>
  <c r="O982" i="2"/>
  <c r="M982" i="2"/>
  <c r="N984" i="2"/>
  <c r="P984" i="2"/>
  <c r="C983" i="2"/>
  <c r="B983" i="2"/>
  <c r="L983" i="2"/>
  <c r="D982" i="2"/>
  <c r="P983" i="2"/>
  <c r="Q3818" i="2" a="1"/>
  <c r="O3818" i="2" a="1"/>
  <c r="Q983" i="2" a="1"/>
  <c r="O983" i="2" a="1"/>
  <c r="M3818" i="2" a="1"/>
  <c r="M983" i="2" a="1"/>
  <c r="F3820" i="2" a="1"/>
  <c r="D3818" i="2" l="1"/>
  <c r="E982" i="2"/>
  <c r="N3819" i="2"/>
  <c r="E3817" i="2"/>
  <c r="J3820" i="2"/>
  <c r="K3820" i="2"/>
  <c r="I3820" i="2"/>
  <c r="H3820" i="2"/>
  <c r="G3820" i="2"/>
  <c r="F3820" i="2"/>
  <c r="Q3818" i="2"/>
  <c r="M3818" i="2"/>
  <c r="O3818" i="2"/>
  <c r="C3819" i="2"/>
  <c r="L3819" i="2"/>
  <c r="B3819" i="2"/>
  <c r="P3819" i="2"/>
  <c r="Q983" i="2"/>
  <c r="O983" i="2"/>
  <c r="M983" i="2"/>
  <c r="M3819" i="2" a="1"/>
  <c r="F3821" i="2" a="1"/>
  <c r="O3819" i="2" a="1"/>
  <c r="Q3819" i="2" a="1"/>
  <c r="C3820" i="2" l="1"/>
  <c r="E983" i="2"/>
  <c r="N3820" i="2"/>
  <c r="M3819" i="2"/>
  <c r="O3819" i="2"/>
  <c r="Q3819" i="2"/>
  <c r="I3821" i="2"/>
  <c r="F3821" i="2"/>
  <c r="K3821" i="2"/>
  <c r="J3821" i="2"/>
  <c r="G3821" i="2"/>
  <c r="H3821" i="2"/>
  <c r="D3819" i="2"/>
  <c r="E3818" i="2"/>
  <c r="B3820" i="2"/>
  <c r="L3820" i="2"/>
  <c r="P3820" i="2"/>
  <c r="D983" i="2"/>
  <c r="C984" i="2"/>
  <c r="L984" i="2"/>
  <c r="D984" i="2" s="1"/>
  <c r="B984" i="2"/>
  <c r="M984" i="2" a="1"/>
  <c r="Q984" i="2" a="1"/>
  <c r="F3822" i="2" a="1"/>
  <c r="O984" i="2" a="1"/>
  <c r="O3820" i="2" a="1"/>
  <c r="Q3820" i="2" a="1"/>
  <c r="M3820" i="2" a="1"/>
  <c r="O3820" i="2" l="1"/>
  <c r="M3820" i="2"/>
  <c r="Q3820" i="2"/>
  <c r="J3822" i="2"/>
  <c r="I3822" i="2"/>
  <c r="H3822" i="2"/>
  <c r="G3822" i="2"/>
  <c r="F3822" i="2"/>
  <c r="K3822" i="2"/>
  <c r="D3820" i="2"/>
  <c r="C3821" i="2"/>
  <c r="B3821" i="2"/>
  <c r="L3821" i="2"/>
  <c r="N3821" i="2"/>
  <c r="P3821" i="2"/>
  <c r="E3819" i="2"/>
  <c r="Q984" i="2"/>
  <c r="O984" i="2"/>
  <c r="M984" i="2"/>
  <c r="N985" i="2"/>
  <c r="P985" i="2"/>
  <c r="C985" i="2"/>
  <c r="L985" i="2"/>
  <c r="B985" i="2"/>
  <c r="F3823" i="2" a="1"/>
  <c r="M985" i="2" a="1"/>
  <c r="M3821" i="2" a="1"/>
  <c r="O985" i="2" a="1"/>
  <c r="O3821" i="2" a="1"/>
  <c r="Q985" i="2" a="1"/>
  <c r="Q3821" i="2" a="1"/>
  <c r="N3822" i="2" l="1"/>
  <c r="D3821" i="2"/>
  <c r="E3820" i="2"/>
  <c r="Q3821" i="2"/>
  <c r="M3821" i="2"/>
  <c r="O3821" i="2"/>
  <c r="J3823" i="2"/>
  <c r="K3823" i="2"/>
  <c r="I3823" i="2"/>
  <c r="H3823" i="2"/>
  <c r="G3823" i="2"/>
  <c r="F3823" i="2"/>
  <c r="C3822" i="2"/>
  <c r="L3822" i="2"/>
  <c r="B3822" i="2"/>
  <c r="P3822" i="2"/>
  <c r="E984" i="2"/>
  <c r="Q985" i="2"/>
  <c r="M985" i="2"/>
  <c r="O985" i="2"/>
  <c r="D985" i="2"/>
  <c r="P986" i="2"/>
  <c r="B986" i="2"/>
  <c r="L986" i="2"/>
  <c r="C986" i="2"/>
  <c r="N986" i="2"/>
  <c r="F3824" i="2" a="1"/>
  <c r="M986" i="2" a="1"/>
  <c r="Q3822" i="2" a="1"/>
  <c r="M3822" i="2" a="1"/>
  <c r="O986" i="2" a="1"/>
  <c r="Q986" i="2" a="1"/>
  <c r="O3822" i="2" a="1"/>
  <c r="E110" i="48" a="1"/>
  <c r="E110" i="48" l="1"/>
  <c r="N3823" i="2"/>
  <c r="C3823" i="2"/>
  <c r="M3822" i="2"/>
  <c r="O3822" i="2"/>
  <c r="Q3822" i="2"/>
  <c r="I3824" i="2"/>
  <c r="H3824" i="2"/>
  <c r="G3824" i="2"/>
  <c r="F3824" i="2"/>
  <c r="J3824" i="2"/>
  <c r="K3824" i="2"/>
  <c r="D3822" i="2"/>
  <c r="P3823" i="2"/>
  <c r="E3821" i="2"/>
  <c r="B3823" i="2"/>
  <c r="L3823" i="2"/>
  <c r="E985" i="2"/>
  <c r="O986" i="2"/>
  <c r="M986" i="2"/>
  <c r="Q986" i="2"/>
  <c r="P987" i="2"/>
  <c r="P988" i="2"/>
  <c r="B987" i="2"/>
  <c r="L987" i="2"/>
  <c r="D986" i="2"/>
  <c r="C987" i="2"/>
  <c r="N987" i="2"/>
  <c r="Q987" i="2" a="1"/>
  <c r="Q3823" i="2" a="1"/>
  <c r="M987" i="2" a="1"/>
  <c r="O3823" i="2" a="1"/>
  <c r="F3825" i="2" a="1"/>
  <c r="O987" i="2" a="1"/>
  <c r="M3823" i="2" a="1"/>
  <c r="O3823" i="2" l="1"/>
  <c r="M3823" i="2"/>
  <c r="Q3823" i="2"/>
  <c r="N3824" i="2"/>
  <c r="J3825" i="2"/>
  <c r="I3825" i="2"/>
  <c r="H3825" i="2"/>
  <c r="G3825" i="2"/>
  <c r="F3825" i="2"/>
  <c r="K3825" i="2"/>
  <c r="D3823" i="2"/>
  <c r="P3824" i="2"/>
  <c r="B3824" i="2"/>
  <c r="L3824" i="2"/>
  <c r="C3824" i="2"/>
  <c r="E3822" i="2"/>
  <c r="E986" i="2"/>
  <c r="Q987" i="2"/>
  <c r="M987" i="2"/>
  <c r="O987" i="2"/>
  <c r="N989" i="2"/>
  <c r="D987" i="2"/>
  <c r="C988" i="2"/>
  <c r="N988" i="2"/>
  <c r="B988" i="2"/>
  <c r="L988" i="2"/>
  <c r="M3824" i="2" a="1"/>
  <c r="Q988" i="2" a="1"/>
  <c r="O3824" i="2" a="1"/>
  <c r="M988" i="2" a="1"/>
  <c r="Q3824" i="2" a="1"/>
  <c r="O988" i="2" a="1"/>
  <c r="F3826" i="2" a="1"/>
  <c r="P3825" i="2" l="1"/>
  <c r="E3823" i="2"/>
  <c r="N3825" i="2"/>
  <c r="J3826" i="2"/>
  <c r="H3826" i="2"/>
  <c r="G3826" i="2"/>
  <c r="F3826" i="2"/>
  <c r="I3826" i="2"/>
  <c r="K3826" i="2"/>
  <c r="M3824" i="2"/>
  <c r="O3824" i="2"/>
  <c r="Q3824" i="2"/>
  <c r="B3825" i="2"/>
  <c r="L3825" i="2"/>
  <c r="D3824" i="2"/>
  <c r="C3825" i="2"/>
  <c r="E987" i="2"/>
  <c r="O988" i="2"/>
  <c r="Q988" i="2"/>
  <c r="M988" i="2"/>
  <c r="D988" i="2"/>
  <c r="P989" i="2"/>
  <c r="C989" i="2"/>
  <c r="L989" i="2"/>
  <c r="B989" i="2"/>
  <c r="M3825" i="2" a="1"/>
  <c r="Q3825" i="2" a="1"/>
  <c r="M989" i="2" a="1"/>
  <c r="O989" i="2" a="1"/>
  <c r="Q989" i="2" a="1"/>
  <c r="O3825" i="2" a="1"/>
  <c r="F3827" i="2" a="1"/>
  <c r="D3825" i="2" l="1"/>
  <c r="K3827" i="2"/>
  <c r="J3827" i="2"/>
  <c r="I3827" i="2"/>
  <c r="H3827" i="2"/>
  <c r="G3827" i="2"/>
  <c r="F3827" i="2"/>
  <c r="Q3825" i="2"/>
  <c r="O3825" i="2"/>
  <c r="M3825" i="2"/>
  <c r="B3826" i="2"/>
  <c r="L3826" i="2"/>
  <c r="C3826" i="2"/>
  <c r="N3826" i="2"/>
  <c r="P3826" i="2"/>
  <c r="E3824" i="2"/>
  <c r="E988" i="2"/>
  <c r="O989" i="2"/>
  <c r="M989" i="2"/>
  <c r="Q989" i="2"/>
  <c r="P990" i="2"/>
  <c r="C990" i="2"/>
  <c r="D989" i="2"/>
  <c r="N990" i="2"/>
  <c r="L990" i="2"/>
  <c r="B990" i="2"/>
  <c r="M3826" i="2" a="1"/>
  <c r="F3828" i="2" a="1"/>
  <c r="Q3826" i="2" a="1"/>
  <c r="Q990" i="2" a="1"/>
  <c r="O3826" i="2" a="1"/>
  <c r="M990" i="2" a="1"/>
  <c r="O990" i="2" a="1"/>
  <c r="E394" i="48" a="1"/>
  <c r="E394" i="48" l="1"/>
  <c r="N3827" i="2"/>
  <c r="P3827" i="2"/>
  <c r="C3827" i="2"/>
  <c r="E3825" i="2"/>
  <c r="M3826" i="2"/>
  <c r="O3826" i="2"/>
  <c r="Q3826" i="2"/>
  <c r="J3828" i="2"/>
  <c r="I3828" i="2"/>
  <c r="G3828" i="2"/>
  <c r="K3828" i="2"/>
  <c r="H3828" i="2"/>
  <c r="F3828" i="2"/>
  <c r="B3827" i="2"/>
  <c r="L3827" i="2"/>
  <c r="D3826" i="2"/>
  <c r="E989" i="2"/>
  <c r="O990" i="2"/>
  <c r="M990" i="2"/>
  <c r="Q990" i="2"/>
  <c r="D990" i="2"/>
  <c r="P991" i="2"/>
  <c r="N991" i="2" s="1"/>
  <c r="B991" i="2"/>
  <c r="L991" i="2"/>
  <c r="C991" i="2"/>
  <c r="O991" i="2" a="1"/>
  <c r="Q991" i="2" a="1"/>
  <c r="O3827" i="2" a="1"/>
  <c r="M991" i="2" a="1"/>
  <c r="F3829" i="2" a="1"/>
  <c r="M3827" i="2" a="1"/>
  <c r="Q3827" i="2" a="1"/>
  <c r="N3828" i="2" l="1"/>
  <c r="D3827" i="2"/>
  <c r="M3827" i="2"/>
  <c r="O3827" i="2"/>
  <c r="Q3827" i="2"/>
  <c r="J3829" i="2"/>
  <c r="K3829" i="2"/>
  <c r="I3829" i="2"/>
  <c r="H3829" i="2"/>
  <c r="F3829" i="2"/>
  <c r="G3829" i="2"/>
  <c r="B3828" i="2"/>
  <c r="L3828" i="2"/>
  <c r="P3828" i="2"/>
  <c r="C3828" i="2"/>
  <c r="E3826" i="2"/>
  <c r="E990" i="2"/>
  <c r="O991" i="2"/>
  <c r="Q991" i="2"/>
  <c r="M991" i="2"/>
  <c r="M3828" i="2" a="1"/>
  <c r="F3830" i="2" a="1"/>
  <c r="O3828" i="2" a="1"/>
  <c r="Q3828" i="2" a="1"/>
  <c r="N3829" i="2" l="1"/>
  <c r="E3827" i="2"/>
  <c r="C3829" i="2"/>
  <c r="H3830" i="2"/>
  <c r="G3830" i="2"/>
  <c r="F3830" i="2"/>
  <c r="K3830" i="2"/>
  <c r="J3830" i="2"/>
  <c r="I3830" i="2"/>
  <c r="M3828" i="2"/>
  <c r="O3828" i="2"/>
  <c r="Q3828" i="2"/>
  <c r="D3828" i="2"/>
  <c r="L3829" i="2"/>
  <c r="B3829" i="2"/>
  <c r="P3829" i="2"/>
  <c r="E991" i="2"/>
  <c r="P992" i="2"/>
  <c r="D991" i="2"/>
  <c r="N992" i="2"/>
  <c r="L992" i="2"/>
  <c r="B992" i="2"/>
  <c r="C992" i="2"/>
  <c r="O3829" i="2" a="1"/>
  <c r="O992" i="2" a="1"/>
  <c r="F3831" i="2" a="1"/>
  <c r="M3829" i="2" a="1"/>
  <c r="Q992" i="2" a="1"/>
  <c r="M992" i="2" a="1"/>
  <c r="Q3829" i="2" a="1"/>
  <c r="P3830" i="2" l="1"/>
  <c r="M3829" i="2"/>
  <c r="Q3829" i="2"/>
  <c r="O3829" i="2"/>
  <c r="D3829" i="2"/>
  <c r="C3830" i="2"/>
  <c r="N3830" i="2"/>
  <c r="H3831" i="2"/>
  <c r="F3831" i="2"/>
  <c r="G3831" i="2"/>
  <c r="I3831" i="2"/>
  <c r="K3831" i="2"/>
  <c r="J3831" i="2"/>
  <c r="E3828" i="2"/>
  <c r="L3830" i="2"/>
  <c r="B3830" i="2"/>
  <c r="Q992" i="2"/>
  <c r="O992" i="2"/>
  <c r="M992" i="2"/>
  <c r="D992" i="2"/>
  <c r="P993" i="2"/>
  <c r="C993" i="2"/>
  <c r="N993" i="2"/>
  <c r="L993" i="2"/>
  <c r="B993" i="2"/>
  <c r="F3832" i="2" a="1"/>
  <c r="O993" i="2" a="1"/>
  <c r="Q3830" i="2" a="1"/>
  <c r="M3830" i="2" a="1"/>
  <c r="O3830" i="2" a="1"/>
  <c r="M993" i="2" a="1"/>
  <c r="Q993" i="2" a="1"/>
  <c r="P3831" i="2" l="1"/>
  <c r="E3829" i="2"/>
  <c r="M3830" i="2"/>
  <c r="O3830" i="2"/>
  <c r="Q3830" i="2"/>
  <c r="C3831" i="2"/>
  <c r="D3830" i="2"/>
  <c r="N3831" i="2"/>
  <c r="J3832" i="2"/>
  <c r="K3832" i="2"/>
  <c r="I3832" i="2"/>
  <c r="H3832" i="2"/>
  <c r="G3832" i="2"/>
  <c r="F3832" i="2"/>
  <c r="B3831" i="2"/>
  <c r="L3831" i="2"/>
  <c r="E992" i="2"/>
  <c r="M993" i="2"/>
  <c r="Q993" i="2"/>
  <c r="O993" i="2"/>
  <c r="M3831" i="2" a="1"/>
  <c r="F3833" i="2" a="1"/>
  <c r="Q3831" i="2" a="1"/>
  <c r="O3831" i="2" a="1"/>
  <c r="E3830" i="2" l="1"/>
  <c r="D3831" i="2"/>
  <c r="M3831" i="2"/>
  <c r="Q3831" i="2"/>
  <c r="O3831" i="2"/>
  <c r="I3833" i="2"/>
  <c r="H3833" i="2"/>
  <c r="G3833" i="2"/>
  <c r="F3833" i="2"/>
  <c r="K3833" i="2"/>
  <c r="J3833" i="2"/>
  <c r="P3832" i="2"/>
  <c r="L3832" i="2"/>
  <c r="B3832" i="2"/>
  <c r="C3832" i="2"/>
  <c r="N3832" i="2"/>
  <c r="E993" i="2"/>
  <c r="N994" i="2"/>
  <c r="P995" i="2"/>
  <c r="C995" i="2"/>
  <c r="L994" i="2"/>
  <c r="B994" i="2"/>
  <c r="C994" i="2"/>
  <c r="D993" i="2"/>
  <c r="P994" i="2"/>
  <c r="O3832" i="2" a="1"/>
  <c r="O995" i="2" a="1"/>
  <c r="M994" i="2" a="1"/>
  <c r="M3832" i="2" a="1"/>
  <c r="Q994" i="2" a="1"/>
  <c r="F3834" i="2" a="1"/>
  <c r="M995" i="2" a="1"/>
  <c r="Q3832" i="2" a="1"/>
  <c r="O994" i="2" a="1"/>
  <c r="Q995" i="2" a="1"/>
  <c r="E3831" i="2" l="1"/>
  <c r="N3833" i="2"/>
  <c r="P3833" i="2"/>
  <c r="D3832" i="2"/>
  <c r="Q3832" i="2"/>
  <c r="M3832" i="2"/>
  <c r="O3832" i="2"/>
  <c r="H3834" i="2"/>
  <c r="F3834" i="2"/>
  <c r="J3834" i="2"/>
  <c r="K3834" i="2"/>
  <c r="I3834" i="2"/>
  <c r="G3834" i="2"/>
  <c r="L3833" i="2"/>
  <c r="B3833" i="2"/>
  <c r="C3833" i="2"/>
  <c r="Q994" i="2"/>
  <c r="M994" i="2"/>
  <c r="O994" i="2"/>
  <c r="O995" i="2"/>
  <c r="M995" i="2"/>
  <c r="Q995" i="2"/>
  <c r="N995" i="2"/>
  <c r="L995" i="2"/>
  <c r="B995" i="2"/>
  <c r="D994" i="2"/>
  <c r="Q3833" i="2" a="1"/>
  <c r="M3833" i="2" a="1"/>
  <c r="O3833" i="2" a="1"/>
  <c r="F3835" i="2" a="1"/>
  <c r="D3833" i="2" l="1"/>
  <c r="I3835" i="2"/>
  <c r="H3835" i="2"/>
  <c r="J3835" i="2"/>
  <c r="F3835" i="2"/>
  <c r="K3835" i="2"/>
  <c r="G3835" i="2"/>
  <c r="Q3833" i="2"/>
  <c r="M3833" i="2"/>
  <c r="O3833" i="2"/>
  <c r="C3834" i="2"/>
  <c r="P3834" i="2"/>
  <c r="B3834" i="2"/>
  <c r="L3834" i="2"/>
  <c r="N3834" i="2"/>
  <c r="E3832" i="2"/>
  <c r="E995" i="2"/>
  <c r="E994" i="2"/>
  <c r="D995" i="2"/>
  <c r="P996" i="2"/>
  <c r="P997" i="2"/>
  <c r="B996" i="2"/>
  <c r="L996" i="2"/>
  <c r="C996" i="2"/>
  <c r="N996" i="2"/>
  <c r="Q996" i="2" a="1"/>
  <c r="M996" i="2" a="1"/>
  <c r="F3836" i="2" a="1"/>
  <c r="O996" i="2" a="1"/>
  <c r="O3834" i="2" a="1"/>
  <c r="M3834" i="2" a="1"/>
  <c r="Q3834" i="2" a="1"/>
  <c r="E111" i="48" a="1"/>
  <c r="E111" i="48" l="1"/>
  <c r="D3834" i="2"/>
  <c r="N3835" i="2"/>
  <c r="C3835" i="2"/>
  <c r="I3836" i="2"/>
  <c r="H3836" i="2"/>
  <c r="G3836" i="2"/>
  <c r="F3836" i="2"/>
  <c r="K3836" i="2"/>
  <c r="J3836" i="2"/>
  <c r="M3834" i="2"/>
  <c r="O3834" i="2"/>
  <c r="Q3834" i="2"/>
  <c r="L3835" i="2"/>
  <c r="B3835" i="2"/>
  <c r="P3835" i="2"/>
  <c r="E3833" i="2"/>
  <c r="Q996" i="2"/>
  <c r="M996" i="2"/>
  <c r="O996" i="2"/>
  <c r="N997" i="2"/>
  <c r="C997" i="2"/>
  <c r="L997" i="2"/>
  <c r="B997" i="2"/>
  <c r="D996" i="2"/>
  <c r="Q3835" i="2" a="1"/>
  <c r="M3835" i="2" a="1"/>
  <c r="O997" i="2" a="1"/>
  <c r="O3835" i="2" a="1"/>
  <c r="Q997" i="2" a="1"/>
  <c r="M997" i="2" a="1"/>
  <c r="F3837" i="2" a="1"/>
  <c r="P3836" i="2" l="1"/>
  <c r="N3836" i="2"/>
  <c r="C3836" i="2"/>
  <c r="Q3835" i="2"/>
  <c r="O3835" i="2"/>
  <c r="M3835" i="2"/>
  <c r="E3834" i="2"/>
  <c r="H3837" i="2"/>
  <c r="F3837" i="2"/>
  <c r="J3837" i="2"/>
  <c r="K3837" i="2"/>
  <c r="I3837" i="2"/>
  <c r="G3837" i="2"/>
  <c r="D3835" i="2"/>
  <c r="B3836" i="2"/>
  <c r="L3836" i="2"/>
  <c r="E996" i="2"/>
  <c r="O997" i="2"/>
  <c r="Q997" i="2"/>
  <c r="M997" i="2"/>
  <c r="D997" i="2"/>
  <c r="N998" i="2"/>
  <c r="C998" i="2"/>
  <c r="P998" i="2"/>
  <c r="L998" i="2"/>
  <c r="B998" i="2"/>
  <c r="Q3836" i="2" a="1"/>
  <c r="Q998" i="2" a="1"/>
  <c r="M3836" i="2" a="1"/>
  <c r="O998" i="2" a="1"/>
  <c r="F3838" i="2" a="1"/>
  <c r="M998" i="2" a="1"/>
  <c r="O3836" i="2" a="1"/>
  <c r="E395" i="48" a="1"/>
  <c r="E395" i="48" l="1"/>
  <c r="D3836" i="2"/>
  <c r="P3837" i="2"/>
  <c r="O3836" i="2"/>
  <c r="Q3836" i="2"/>
  <c r="M3836" i="2"/>
  <c r="N3837" i="2"/>
  <c r="E3835" i="2"/>
  <c r="C3837" i="2"/>
  <c r="J3838" i="2"/>
  <c r="G3838" i="2"/>
  <c r="K3838" i="2"/>
  <c r="I3838" i="2"/>
  <c r="H3838" i="2"/>
  <c r="F3838" i="2"/>
  <c r="L3837" i="2"/>
  <c r="B3837" i="2"/>
  <c r="E997" i="2"/>
  <c r="Q998" i="2"/>
  <c r="O998" i="2"/>
  <c r="M998" i="2"/>
  <c r="D998" i="2"/>
  <c r="N999" i="2"/>
  <c r="L999" i="2"/>
  <c r="B999" i="2"/>
  <c r="C999" i="2"/>
  <c r="P999" i="2"/>
  <c r="Q3837" i="2" a="1"/>
  <c r="F3839" i="2" a="1"/>
  <c r="M999" i="2" a="1"/>
  <c r="Q999" i="2" a="1"/>
  <c r="O3837" i="2" a="1"/>
  <c r="M3837" i="2" a="1"/>
  <c r="O999" i="2" a="1"/>
  <c r="E3836" i="2" l="1"/>
  <c r="D3837" i="2"/>
  <c r="N3838" i="2"/>
  <c r="M3837" i="2"/>
  <c r="O3837" i="2"/>
  <c r="Q3837" i="2"/>
  <c r="F3839" i="2"/>
  <c r="J3839" i="2"/>
  <c r="I3839" i="2"/>
  <c r="H3839" i="2"/>
  <c r="G3839" i="2"/>
  <c r="K3839" i="2"/>
  <c r="B3838" i="2"/>
  <c r="L3838" i="2"/>
  <c r="C3838" i="2"/>
  <c r="P3838" i="2"/>
  <c r="E998" i="2"/>
  <c r="M999" i="2"/>
  <c r="O999" i="2"/>
  <c r="Q999" i="2"/>
  <c r="D999" i="2"/>
  <c r="C1000" i="2"/>
  <c r="P1000" i="2"/>
  <c r="L1000" i="2"/>
  <c r="B1000" i="2"/>
  <c r="N1000" i="2"/>
  <c r="O3838" i="2" a="1"/>
  <c r="Q3838" i="2" a="1"/>
  <c r="O1000" i="2" a="1"/>
  <c r="Q1000" i="2" a="1"/>
  <c r="M3838" i="2" a="1"/>
  <c r="F3840" i="2" a="1"/>
  <c r="M1000" i="2" a="1"/>
  <c r="N3839" i="2" l="1"/>
  <c r="E3837" i="2"/>
  <c r="J3840" i="2"/>
  <c r="I3840" i="2"/>
  <c r="G3840" i="2"/>
  <c r="K3840" i="2"/>
  <c r="H3840" i="2"/>
  <c r="F3840" i="2"/>
  <c r="O3838" i="2"/>
  <c r="M3838" i="2"/>
  <c r="Q3838" i="2"/>
  <c r="P3839" i="2"/>
  <c r="B3839" i="2"/>
  <c r="L3839" i="2"/>
  <c r="D3838" i="2"/>
  <c r="C3839" i="2"/>
  <c r="E999" i="2"/>
  <c r="Q1000" i="2"/>
  <c r="O1000" i="2"/>
  <c r="M1000" i="2"/>
  <c r="P1001" i="2"/>
  <c r="D1000" i="2"/>
  <c r="C1001" i="2"/>
  <c r="N1001" i="2"/>
  <c r="B1001" i="2"/>
  <c r="L1001" i="2"/>
  <c r="Q3839" i="2" a="1"/>
  <c r="M1001" i="2" a="1"/>
  <c r="O1001" i="2" a="1"/>
  <c r="F3841" i="2" a="1"/>
  <c r="Q1001" i="2" a="1"/>
  <c r="O3839" i="2" a="1"/>
  <c r="M3839" i="2" a="1"/>
  <c r="D3839" i="2" l="1"/>
  <c r="N3840" i="2"/>
  <c r="M3839" i="2"/>
  <c r="Q3839" i="2"/>
  <c r="O3839" i="2"/>
  <c r="G3841" i="2"/>
  <c r="F3841" i="2"/>
  <c r="H3841" i="2"/>
  <c r="K3841" i="2"/>
  <c r="I3841" i="2"/>
  <c r="J3841" i="2"/>
  <c r="E3838" i="2"/>
  <c r="C3840" i="2"/>
  <c r="L3840" i="2"/>
  <c r="B3840" i="2"/>
  <c r="P3840" i="2"/>
  <c r="E1000" i="2"/>
  <c r="M1001" i="2"/>
  <c r="O1001" i="2"/>
  <c r="Q1001" i="2"/>
  <c r="D1001" i="2"/>
  <c r="P1002" i="2"/>
  <c r="C1002" i="2"/>
  <c r="L1002" i="2"/>
  <c r="B1002" i="2"/>
  <c r="N1002" i="2"/>
  <c r="Q1002" i="2" a="1"/>
  <c r="M3840" i="2" a="1"/>
  <c r="O3840" i="2" a="1"/>
  <c r="M1002" i="2" a="1"/>
  <c r="Q3840" i="2" a="1"/>
  <c r="O1002" i="2" a="1"/>
  <c r="F3842" i="2" a="1"/>
  <c r="P3841" i="2" l="1"/>
  <c r="K3842" i="2"/>
  <c r="J3842" i="2"/>
  <c r="F3842" i="2"/>
  <c r="G3842" i="2"/>
  <c r="I3842" i="2"/>
  <c r="H3842" i="2"/>
  <c r="M3840" i="2"/>
  <c r="O3840" i="2"/>
  <c r="Q3840" i="2"/>
  <c r="N3841" i="2"/>
  <c r="C3841" i="2"/>
  <c r="L3841" i="2"/>
  <c r="B3841" i="2"/>
  <c r="D3840" i="2"/>
  <c r="E3839" i="2"/>
  <c r="E1001" i="2"/>
  <c r="Q1002" i="2"/>
  <c r="M1002" i="2"/>
  <c r="O1002" i="2"/>
  <c r="C1003" i="2"/>
  <c r="P1003" i="2"/>
  <c r="N1003" i="2"/>
  <c r="B1003" i="2"/>
  <c r="L1003" i="2"/>
  <c r="D1002" i="2"/>
  <c r="M1003" i="2" a="1"/>
  <c r="M3841" i="2" a="1"/>
  <c r="O1003" i="2" a="1"/>
  <c r="Q1003" i="2" a="1"/>
  <c r="F3843" i="2" a="1"/>
  <c r="O3841" i="2" a="1"/>
  <c r="Q3841" i="2" a="1"/>
  <c r="P3842" i="2" l="1"/>
  <c r="D3841" i="2"/>
  <c r="N3842" i="2"/>
  <c r="M3841" i="2"/>
  <c r="O3841" i="2"/>
  <c r="Q3841" i="2"/>
  <c r="H3843" i="2"/>
  <c r="F3843" i="2"/>
  <c r="J3843" i="2"/>
  <c r="K3843" i="2"/>
  <c r="I3843" i="2"/>
  <c r="G3843" i="2"/>
  <c r="L3842" i="2"/>
  <c r="B3842" i="2"/>
  <c r="C3842" i="2"/>
  <c r="E3840" i="2"/>
  <c r="E1002" i="2"/>
  <c r="M1003" i="2"/>
  <c r="Q1003" i="2"/>
  <c r="O1003" i="2"/>
  <c r="D1003" i="2"/>
  <c r="P1004" i="2"/>
  <c r="N1005" i="2"/>
  <c r="C1004" i="2"/>
  <c r="N1004" i="2"/>
  <c r="L1004" i="2"/>
  <c r="B1004" i="2"/>
  <c r="F3844" i="2" a="1"/>
  <c r="M3842" i="2" a="1"/>
  <c r="M1004" i="2" a="1"/>
  <c r="O1004" i="2" a="1"/>
  <c r="Q1004" i="2" a="1"/>
  <c r="O3842" i="2" a="1"/>
  <c r="Q3842" i="2" a="1"/>
  <c r="D3842" i="2" l="1"/>
  <c r="C3843" i="2"/>
  <c r="J3844" i="2"/>
  <c r="G3844" i="2"/>
  <c r="K3844" i="2"/>
  <c r="I3844" i="2"/>
  <c r="F3844" i="2"/>
  <c r="H3844" i="2"/>
  <c r="M3842" i="2"/>
  <c r="Q3842" i="2"/>
  <c r="O3842" i="2"/>
  <c r="B3843" i="2"/>
  <c r="L3843" i="2"/>
  <c r="E3841" i="2"/>
  <c r="P3843" i="2"/>
  <c r="N3843" i="2"/>
  <c r="E1003" i="2"/>
  <c r="O1004" i="2"/>
  <c r="M1004" i="2"/>
  <c r="Q1004" i="2"/>
  <c r="P1005" i="2"/>
  <c r="C1005" i="2"/>
  <c r="N1006" i="2"/>
  <c r="B1005" i="2"/>
  <c r="L1005" i="2"/>
  <c r="D1004" i="2"/>
  <c r="O1005" i="2" a="1"/>
  <c r="F3845" i="2" a="1"/>
  <c r="Q1005" i="2" a="1"/>
  <c r="O3843" i="2" a="1"/>
  <c r="Q3843" i="2" a="1"/>
  <c r="M1005" i="2" a="1"/>
  <c r="M3843" i="2" a="1"/>
  <c r="M3843" i="2" l="1"/>
  <c r="Q3843" i="2"/>
  <c r="O3843" i="2"/>
  <c r="N3844" i="2"/>
  <c r="K3845" i="2"/>
  <c r="I3845" i="2"/>
  <c r="F3845" i="2"/>
  <c r="J3845" i="2"/>
  <c r="H3845" i="2"/>
  <c r="G3845" i="2"/>
  <c r="P3844" i="2"/>
  <c r="C3844" i="2"/>
  <c r="E3842" i="2"/>
  <c r="D3843" i="2"/>
  <c r="L3844" i="2"/>
  <c r="B3844" i="2"/>
  <c r="E1004" i="2"/>
  <c r="Q1005" i="2"/>
  <c r="O1005" i="2"/>
  <c r="M1005" i="2"/>
  <c r="D1005" i="2"/>
  <c r="C1006" i="2"/>
  <c r="P1007" i="2"/>
  <c r="P1006" i="2"/>
  <c r="L1006" i="2"/>
  <c r="B1006" i="2"/>
  <c r="F3846" i="2" a="1"/>
  <c r="M1006" i="2" a="1"/>
  <c r="O3844" i="2" a="1"/>
  <c r="M3844" i="2" a="1"/>
  <c r="Q1006" i="2" a="1"/>
  <c r="O1006" i="2" a="1"/>
  <c r="Q3844" i="2" a="1"/>
  <c r="E112" i="48" a="1"/>
  <c r="E112" i="48" l="1"/>
  <c r="E3843" i="2"/>
  <c r="D3844" i="2"/>
  <c r="N3845" i="2"/>
  <c r="C3845" i="2"/>
  <c r="P3845" i="2"/>
  <c r="M3844" i="2"/>
  <c r="O3844" i="2"/>
  <c r="Q3844" i="2"/>
  <c r="H3846" i="2"/>
  <c r="F3846" i="2"/>
  <c r="J3846" i="2"/>
  <c r="G3846" i="2"/>
  <c r="K3846" i="2"/>
  <c r="I3846" i="2"/>
  <c r="L3845" i="2"/>
  <c r="B3845" i="2"/>
  <c r="E1005" i="2"/>
  <c r="M1006" i="2"/>
  <c r="Q1006" i="2"/>
  <c r="O1006" i="2"/>
  <c r="D1006" i="2"/>
  <c r="N1007" i="2"/>
  <c r="C1007" i="2"/>
  <c r="P1008" i="2"/>
  <c r="L1007" i="2"/>
  <c r="B1007" i="2"/>
  <c r="M3845" i="2" a="1"/>
  <c r="Q3845" i="2" a="1"/>
  <c r="Q1007" i="2" a="1"/>
  <c r="O3845" i="2" a="1"/>
  <c r="M1007" i="2" a="1"/>
  <c r="F3847" i="2" a="1"/>
  <c r="O1007" i="2" a="1"/>
  <c r="D3845" i="2" l="1"/>
  <c r="M3845" i="2"/>
  <c r="O3845" i="2"/>
  <c r="Q3845" i="2"/>
  <c r="J3847" i="2"/>
  <c r="I3847" i="2"/>
  <c r="G3847" i="2"/>
  <c r="H3847" i="2"/>
  <c r="F3847" i="2"/>
  <c r="K3847" i="2"/>
  <c r="C3846" i="2"/>
  <c r="P3846" i="2"/>
  <c r="B3846" i="2"/>
  <c r="L3846" i="2"/>
  <c r="N3846" i="2"/>
  <c r="E3844" i="2"/>
  <c r="E1006" i="2"/>
  <c r="O1007" i="2"/>
  <c r="Q1007" i="2"/>
  <c r="M1007" i="2"/>
  <c r="D1007" i="2"/>
  <c r="C1008" i="2"/>
  <c r="N1008" i="2"/>
  <c r="L1008" i="2"/>
  <c r="B1008" i="2"/>
  <c r="M3846" i="2" a="1"/>
  <c r="Q3846" i="2" a="1"/>
  <c r="F3848" i="2" a="1"/>
  <c r="O3846" i="2" a="1"/>
  <c r="O1008" i="2" a="1"/>
  <c r="M1008" i="2" a="1"/>
  <c r="Q1008" i="2" a="1"/>
  <c r="E396" i="48" a="1"/>
  <c r="E396" i="48" l="1"/>
  <c r="E3845" i="2"/>
  <c r="N3847" i="2"/>
  <c r="E1007" i="2"/>
  <c r="O3846" i="2"/>
  <c r="Q3846" i="2"/>
  <c r="M3846" i="2"/>
  <c r="K3848" i="2"/>
  <c r="I3848" i="2"/>
  <c r="F3848" i="2"/>
  <c r="J3848" i="2"/>
  <c r="H3848" i="2"/>
  <c r="G3848" i="2"/>
  <c r="D3846" i="2"/>
  <c r="C3847" i="2"/>
  <c r="L3847" i="2"/>
  <c r="B3847" i="2"/>
  <c r="P3847" i="2"/>
  <c r="O1008" i="2"/>
  <c r="M1008" i="2"/>
  <c r="Q1008" i="2"/>
  <c r="P1009" i="2"/>
  <c r="C1009" i="2"/>
  <c r="N1009" i="2"/>
  <c r="L1009" i="2"/>
  <c r="B1009" i="2"/>
  <c r="D1008" i="2"/>
  <c r="Q1009" i="2" a="1"/>
  <c r="M3847" i="2" a="1"/>
  <c r="O1009" i="2" a="1"/>
  <c r="F3849" i="2" a="1"/>
  <c r="M1009" i="2" a="1"/>
  <c r="O3847" i="2" a="1"/>
  <c r="Q3847" i="2" a="1"/>
  <c r="C3848" i="2" l="1"/>
  <c r="N3848" i="2"/>
  <c r="E3846" i="2"/>
  <c r="P3848" i="2"/>
  <c r="M3847" i="2"/>
  <c r="O3847" i="2"/>
  <c r="Q3847" i="2"/>
  <c r="H3849" i="2"/>
  <c r="J3849" i="2"/>
  <c r="K3849" i="2"/>
  <c r="I3849" i="2"/>
  <c r="G3849" i="2"/>
  <c r="F3849" i="2"/>
  <c r="B3848" i="2"/>
  <c r="L3848" i="2"/>
  <c r="D3847" i="2"/>
  <c r="E1008" i="2"/>
  <c r="Q1009" i="2"/>
  <c r="O1009" i="2"/>
  <c r="M1009" i="2"/>
  <c r="O3848" i="2" a="1"/>
  <c r="M3848" i="2" a="1"/>
  <c r="F3850" i="2" a="1"/>
  <c r="Q3848" i="2" a="1"/>
  <c r="O3848" i="2" l="1"/>
  <c r="M3848" i="2"/>
  <c r="Q3848" i="2"/>
  <c r="C3849" i="2"/>
  <c r="E1009" i="2"/>
  <c r="D3848" i="2"/>
  <c r="P3849" i="2"/>
  <c r="J3850" i="2"/>
  <c r="K3850" i="2"/>
  <c r="I3850" i="2"/>
  <c r="G3850" i="2"/>
  <c r="H3850" i="2"/>
  <c r="F3850" i="2"/>
  <c r="B3849" i="2"/>
  <c r="L3849" i="2"/>
  <c r="N3849" i="2"/>
  <c r="E3847" i="2"/>
  <c r="D1009" i="2"/>
  <c r="N1010" i="2"/>
  <c r="C1010" i="2"/>
  <c r="P1010" i="2"/>
  <c r="B1010" i="2"/>
  <c r="L1010" i="2"/>
  <c r="O3849" i="2" a="1"/>
  <c r="F3851" i="2" a="1"/>
  <c r="M1010" i="2" a="1"/>
  <c r="Q1010" i="2" a="1"/>
  <c r="O1010" i="2" a="1"/>
  <c r="Q3849" i="2" a="1"/>
  <c r="M3849" i="2" a="1"/>
  <c r="E3848" i="2" l="1"/>
  <c r="M3849" i="2"/>
  <c r="O3849" i="2"/>
  <c r="Q3849" i="2"/>
  <c r="N3850" i="2"/>
  <c r="C3850" i="2"/>
  <c r="G3851" i="2"/>
  <c r="H3851" i="2"/>
  <c r="J3851" i="2"/>
  <c r="F3851" i="2"/>
  <c r="I3851" i="2"/>
  <c r="K3851" i="2"/>
  <c r="B3850" i="2"/>
  <c r="L3850" i="2"/>
  <c r="D3849" i="2"/>
  <c r="P3850" i="2"/>
  <c r="M1010" i="2"/>
  <c r="Q1010" i="2"/>
  <c r="O1010" i="2"/>
  <c r="D1010" i="2"/>
  <c r="P1012" i="2"/>
  <c r="P1011" i="2"/>
  <c r="B1011" i="2"/>
  <c r="L1011" i="2"/>
  <c r="C1011" i="2"/>
  <c r="N1011" i="2"/>
  <c r="O3850" i="2" a="1"/>
  <c r="Q1011" i="2" a="1"/>
  <c r="M3850" i="2" a="1"/>
  <c r="O1011" i="2" a="1"/>
  <c r="F3852" i="2" a="1"/>
  <c r="M1011" i="2" a="1"/>
  <c r="Q3850" i="2" a="1"/>
  <c r="E3849" i="2" l="1"/>
  <c r="Q3850" i="2"/>
  <c r="O3850" i="2"/>
  <c r="M3850" i="2"/>
  <c r="K3852" i="2"/>
  <c r="F3852" i="2"/>
  <c r="J3852" i="2"/>
  <c r="I3852" i="2"/>
  <c r="H3852" i="2"/>
  <c r="G3852" i="2"/>
  <c r="D3850" i="2"/>
  <c r="B3851" i="2"/>
  <c r="L3851" i="2"/>
  <c r="P3851" i="2"/>
  <c r="N3851" i="2"/>
  <c r="C3851" i="2"/>
  <c r="E1010" i="2"/>
  <c r="O1011" i="2"/>
  <c r="Q1011" i="2"/>
  <c r="M1011" i="2"/>
  <c r="N1012" i="2"/>
  <c r="P1013" i="2"/>
  <c r="N1013" i="2"/>
  <c r="C1012" i="2"/>
  <c r="D1011" i="2"/>
  <c r="L1012" i="2"/>
  <c r="B1012" i="2"/>
  <c r="M3851" i="2" a="1"/>
  <c r="Q1012" i="2" a="1"/>
  <c r="F3853" i="2" a="1"/>
  <c r="M1012" i="2" a="1"/>
  <c r="O1012" i="2" a="1"/>
  <c r="O3851" i="2" a="1"/>
  <c r="Q3851" i="2" a="1"/>
  <c r="E3850" i="2" l="1"/>
  <c r="N3852" i="2"/>
  <c r="P3852" i="2"/>
  <c r="C3852" i="2"/>
  <c r="O3851" i="2"/>
  <c r="M3851" i="2"/>
  <c r="Q3851" i="2"/>
  <c r="K3853" i="2"/>
  <c r="F3853" i="2"/>
  <c r="J3853" i="2"/>
  <c r="H3853" i="2"/>
  <c r="I3853" i="2"/>
  <c r="G3853" i="2"/>
  <c r="D3851" i="2"/>
  <c r="B3852" i="2"/>
  <c r="L3852" i="2"/>
  <c r="E1011" i="2"/>
  <c r="O1012" i="2"/>
  <c r="M1012" i="2"/>
  <c r="Q1012" i="2"/>
  <c r="D1012" i="2"/>
  <c r="P1014" i="2"/>
  <c r="C1013" i="2"/>
  <c r="L1013" i="2"/>
  <c r="D1013" i="2" s="1"/>
  <c r="B1013" i="2"/>
  <c r="O1013" i="2" a="1"/>
  <c r="Q1013" i="2" a="1"/>
  <c r="M1013" i="2" a="1"/>
  <c r="Q3852" i="2" a="1"/>
  <c r="M3852" i="2" a="1"/>
  <c r="F3854" i="2" a="1"/>
  <c r="O3852" i="2" a="1"/>
  <c r="D3852" i="2" l="1"/>
  <c r="P3853" i="2"/>
  <c r="C3853" i="2"/>
  <c r="O3852" i="2"/>
  <c r="Q3852" i="2"/>
  <c r="M3852" i="2"/>
  <c r="G3854" i="2"/>
  <c r="K3854" i="2"/>
  <c r="I3854" i="2"/>
  <c r="J3854" i="2"/>
  <c r="H3854" i="2"/>
  <c r="F3854" i="2"/>
  <c r="L3853" i="2"/>
  <c r="B3853" i="2"/>
  <c r="E3851" i="2"/>
  <c r="N3853" i="2"/>
  <c r="E1012" i="2"/>
  <c r="Q1013" i="2"/>
  <c r="O1013" i="2"/>
  <c r="M1013" i="2"/>
  <c r="C1014" i="2"/>
  <c r="P1015" i="2"/>
  <c r="N1014" i="2"/>
  <c r="B1014" i="2"/>
  <c r="L1014" i="2"/>
  <c r="M1014" i="2" a="1"/>
  <c r="Q3853" i="2" a="1"/>
  <c r="Q1014" i="2" a="1"/>
  <c r="M3853" i="2" a="1"/>
  <c r="O1014" i="2" a="1"/>
  <c r="O3853" i="2" a="1"/>
  <c r="F3855" i="2" a="1"/>
  <c r="O3853" i="2" l="1"/>
  <c r="M3853" i="2"/>
  <c r="Q3853" i="2"/>
  <c r="E3852" i="2"/>
  <c r="N3854" i="2"/>
  <c r="P3854" i="2"/>
  <c r="K3855" i="2"/>
  <c r="H3855" i="2"/>
  <c r="I3855" i="2"/>
  <c r="J3855" i="2"/>
  <c r="G3855" i="2"/>
  <c r="F3855" i="2"/>
  <c r="B3854" i="2"/>
  <c r="L3854" i="2"/>
  <c r="D3853" i="2"/>
  <c r="C3854" i="2"/>
  <c r="E1013" i="2"/>
  <c r="O1014" i="2"/>
  <c r="M1014" i="2"/>
  <c r="Q1014" i="2"/>
  <c r="N1015" i="2"/>
  <c r="C1015" i="2"/>
  <c r="D1014" i="2"/>
  <c r="L1015" i="2"/>
  <c r="B1015" i="2"/>
  <c r="Q3854" i="2" a="1"/>
  <c r="O1015" i="2" a="1"/>
  <c r="M1015" i="2" a="1"/>
  <c r="Q1015" i="2" a="1"/>
  <c r="O3854" i="2" a="1"/>
  <c r="F3856" i="2" a="1"/>
  <c r="M3854" i="2" a="1"/>
  <c r="E3853" i="2" l="1"/>
  <c r="P3855" i="2"/>
  <c r="C3855" i="2"/>
  <c r="D3854" i="2"/>
  <c r="O3854" i="2"/>
  <c r="M3854" i="2"/>
  <c r="Q3854" i="2"/>
  <c r="G3856" i="2"/>
  <c r="K3856" i="2"/>
  <c r="J3856" i="2"/>
  <c r="I3856" i="2"/>
  <c r="F3856" i="2"/>
  <c r="H3856" i="2"/>
  <c r="B3855" i="2"/>
  <c r="L3855" i="2"/>
  <c r="N3855" i="2"/>
  <c r="E1014" i="2"/>
  <c r="Q1015" i="2"/>
  <c r="M1015" i="2"/>
  <c r="O1015" i="2"/>
  <c r="D1015" i="2"/>
  <c r="N1016" i="2"/>
  <c r="C1016" i="2"/>
  <c r="B1016" i="2"/>
  <c r="L1016" i="2"/>
  <c r="P1016" i="2"/>
  <c r="Q1016" i="2" a="1"/>
  <c r="F3857" i="2" a="1"/>
  <c r="O3855" i="2" a="1"/>
  <c r="M3855" i="2" a="1"/>
  <c r="Q3855" i="2" a="1"/>
  <c r="M1016" i="2" a="1"/>
  <c r="O1016" i="2" a="1"/>
  <c r="E113" i="48" a="1"/>
  <c r="E113" i="48" l="1"/>
  <c r="Q3855" i="2"/>
  <c r="O3855" i="2"/>
  <c r="M3855" i="2"/>
  <c r="P3856" i="2"/>
  <c r="D3855" i="2"/>
  <c r="G3857" i="2"/>
  <c r="K3857" i="2"/>
  <c r="I3857" i="2"/>
  <c r="F3857" i="2"/>
  <c r="J3857" i="2"/>
  <c r="H3857" i="2"/>
  <c r="B3856" i="2"/>
  <c r="L3856" i="2"/>
  <c r="N3856" i="2"/>
  <c r="C3856" i="2"/>
  <c r="E3854" i="2"/>
  <c r="E1015" i="2"/>
  <c r="Q1016" i="2"/>
  <c r="O1016" i="2"/>
  <c r="M1016" i="2"/>
  <c r="P1017" i="2"/>
  <c r="C1017" i="2"/>
  <c r="N1018" i="2"/>
  <c r="N1017" i="2"/>
  <c r="B1017" i="2"/>
  <c r="L1017" i="2"/>
  <c r="D1016" i="2"/>
  <c r="O1017" i="2" a="1"/>
  <c r="M1017" i="2" a="1"/>
  <c r="Q1017" i="2" a="1"/>
  <c r="M3856" i="2" a="1"/>
  <c r="O3856" i="2" a="1"/>
  <c r="F3858" i="2" a="1"/>
  <c r="Q3856" i="2" a="1"/>
  <c r="E397" i="48" a="1"/>
  <c r="E397" i="48" l="1"/>
  <c r="E3855" i="2"/>
  <c r="E1016" i="2"/>
  <c r="G3858" i="2"/>
  <c r="F3858" i="2"/>
  <c r="K3858" i="2"/>
  <c r="I3858" i="2"/>
  <c r="J3858" i="2"/>
  <c r="H3858" i="2"/>
  <c r="M3856" i="2"/>
  <c r="O3856" i="2"/>
  <c r="Q3856" i="2"/>
  <c r="C3857" i="2"/>
  <c r="N3857" i="2"/>
  <c r="D3856" i="2"/>
  <c r="P3857" i="2"/>
  <c r="L3857" i="2"/>
  <c r="B3857" i="2"/>
  <c r="Q1017" i="2"/>
  <c r="M1017" i="2"/>
  <c r="O1017" i="2"/>
  <c r="D1017" i="2"/>
  <c r="C1018" i="2"/>
  <c r="P1018" i="2"/>
  <c r="L1018" i="2"/>
  <c r="B1018" i="2"/>
  <c r="M1018" i="2" a="1"/>
  <c r="F3859" i="2" a="1"/>
  <c r="O1018" i="2" a="1"/>
  <c r="Q1018" i="2" a="1"/>
  <c r="Q3857" i="2" a="1"/>
  <c r="M3857" i="2" a="1"/>
  <c r="O3857" i="2" a="1"/>
  <c r="N3858" i="2" l="1"/>
  <c r="P3858" i="2"/>
  <c r="M3857" i="2"/>
  <c r="O3857" i="2"/>
  <c r="Q3857" i="2"/>
  <c r="K3859" i="2"/>
  <c r="J3859" i="2"/>
  <c r="G3859" i="2"/>
  <c r="I3859" i="2"/>
  <c r="F3859" i="2"/>
  <c r="H3859" i="2"/>
  <c r="E3856" i="2"/>
  <c r="L3858" i="2"/>
  <c r="B3858" i="2"/>
  <c r="D3857" i="2"/>
  <c r="C3858" i="2"/>
  <c r="E1017" i="2"/>
  <c r="M1018" i="2"/>
  <c r="Q1018" i="2"/>
  <c r="O1018" i="2"/>
  <c r="C1019" i="2"/>
  <c r="D1018" i="2"/>
  <c r="P1019" i="2"/>
  <c r="N1019" i="2"/>
  <c r="B1019" i="2"/>
  <c r="L1019" i="2"/>
  <c r="F3860" i="2" a="1"/>
  <c r="O1019" i="2" a="1"/>
  <c r="Q3858" i="2" a="1"/>
  <c r="Q1019" i="2" a="1"/>
  <c r="M1019" i="2" a="1"/>
  <c r="O3858" i="2" a="1"/>
  <c r="M3858" i="2" a="1"/>
  <c r="D3858" i="2" l="1"/>
  <c r="P3859" i="2"/>
  <c r="N3859" i="2"/>
  <c r="G3860" i="2"/>
  <c r="K3860" i="2"/>
  <c r="H3860" i="2"/>
  <c r="J3860" i="2"/>
  <c r="I3860" i="2"/>
  <c r="F3860" i="2"/>
  <c r="M3858" i="2"/>
  <c r="O3858" i="2"/>
  <c r="Q3858" i="2"/>
  <c r="B3859" i="2"/>
  <c r="L3859" i="2"/>
  <c r="C3859" i="2"/>
  <c r="E3857" i="2"/>
  <c r="E1018" i="2"/>
  <c r="Q1019" i="2"/>
  <c r="O1019" i="2"/>
  <c r="M1019" i="2"/>
  <c r="P1020" i="2"/>
  <c r="D1019" i="2"/>
  <c r="C1020" i="2"/>
  <c r="N1021" i="2"/>
  <c r="N1020" i="2"/>
  <c r="B1020" i="2"/>
  <c r="L1020" i="2"/>
  <c r="F3861" i="2" a="1"/>
  <c r="Q3859" i="2" a="1"/>
  <c r="O3859" i="2" a="1"/>
  <c r="Q1020" i="2" a="1"/>
  <c r="M1020" i="2" a="1"/>
  <c r="M3859" i="2" a="1"/>
  <c r="O1020" i="2" a="1"/>
  <c r="D3859" i="2" l="1"/>
  <c r="N3860" i="2"/>
  <c r="M3859" i="2"/>
  <c r="O3859" i="2"/>
  <c r="Q3859" i="2"/>
  <c r="K3861" i="2"/>
  <c r="J3861" i="2"/>
  <c r="H3861" i="2"/>
  <c r="I3861" i="2"/>
  <c r="G3861" i="2"/>
  <c r="F3861" i="2"/>
  <c r="C3860" i="2"/>
  <c r="E3858" i="2"/>
  <c r="L3860" i="2"/>
  <c r="B3860" i="2"/>
  <c r="P3860" i="2"/>
  <c r="E1019" i="2"/>
  <c r="M1020" i="2"/>
  <c r="O1020" i="2"/>
  <c r="Q1020" i="2"/>
  <c r="D1020" i="2"/>
  <c r="P1021" i="2"/>
  <c r="C1021" i="2"/>
  <c r="B1021" i="2"/>
  <c r="L1021" i="2"/>
  <c r="M1021" i="2" a="1"/>
  <c r="O3860" i="2" a="1"/>
  <c r="O1021" i="2" a="1"/>
  <c r="M3860" i="2" a="1"/>
  <c r="Q1021" i="2" a="1"/>
  <c r="F3862" i="2" a="1"/>
  <c r="Q3860" i="2" a="1"/>
  <c r="P3861" i="2" l="1"/>
  <c r="N3861" i="2"/>
  <c r="C3861" i="2"/>
  <c r="O3860" i="2"/>
  <c r="M3860" i="2"/>
  <c r="Q3860" i="2"/>
  <c r="J3862" i="2"/>
  <c r="I3862" i="2"/>
  <c r="G3862" i="2"/>
  <c r="F3862" i="2"/>
  <c r="K3862" i="2"/>
  <c r="H3862" i="2"/>
  <c r="L3861" i="2"/>
  <c r="B3861" i="2"/>
  <c r="D3860" i="2"/>
  <c r="E3859" i="2"/>
  <c r="E1020" i="2"/>
  <c r="Q1021" i="2"/>
  <c r="M1021" i="2"/>
  <c r="O1021" i="2"/>
  <c r="O3861" i="2" a="1"/>
  <c r="M3861" i="2" a="1"/>
  <c r="F3863" i="2" a="1"/>
  <c r="Q3861" i="2" a="1"/>
  <c r="D3861" i="2" l="1"/>
  <c r="M3861" i="2"/>
  <c r="Q3861" i="2"/>
  <c r="O3861" i="2"/>
  <c r="C3862" i="2"/>
  <c r="N3862" i="2"/>
  <c r="G3863" i="2"/>
  <c r="K3863" i="2"/>
  <c r="I3863" i="2"/>
  <c r="F3863" i="2"/>
  <c r="J3863" i="2"/>
  <c r="H3863" i="2"/>
  <c r="E3860" i="2"/>
  <c r="B3862" i="2"/>
  <c r="L3862" i="2"/>
  <c r="P3862" i="2"/>
  <c r="E1021" i="2"/>
  <c r="N1022" i="2"/>
  <c r="D1021" i="2"/>
  <c r="C1022" i="2"/>
  <c r="P1022" i="2"/>
  <c r="P1023" i="2"/>
  <c r="C1023" i="2"/>
  <c r="B1022" i="2"/>
  <c r="L1022" i="2"/>
  <c r="Q3862" i="2" a="1"/>
  <c r="M3862" i="2" a="1"/>
  <c r="Q1023" i="2" a="1"/>
  <c r="Q1022" i="2" a="1"/>
  <c r="F3864" i="2" a="1"/>
  <c r="M1022" i="2" a="1"/>
  <c r="M1023" i="2" a="1"/>
  <c r="O1023" i="2" a="1"/>
  <c r="O1022" i="2" a="1"/>
  <c r="O3862" i="2" a="1"/>
  <c r="E3861" i="2" l="1"/>
  <c r="M3862" i="2"/>
  <c r="O3862" i="2"/>
  <c r="Q3862" i="2"/>
  <c r="P3863" i="2"/>
  <c r="N3863" i="2"/>
  <c r="G3864" i="2"/>
  <c r="F3864" i="2"/>
  <c r="K3864" i="2"/>
  <c r="J3864" i="2"/>
  <c r="H3864" i="2"/>
  <c r="I3864" i="2"/>
  <c r="L3863" i="2"/>
  <c r="B3863" i="2"/>
  <c r="C3863" i="2"/>
  <c r="D3862" i="2"/>
  <c r="O1022" i="2"/>
  <c r="M1022" i="2"/>
  <c r="Q1022" i="2"/>
  <c r="O1023" i="2"/>
  <c r="M1023" i="2"/>
  <c r="Q1023" i="2"/>
  <c r="N1023" i="2"/>
  <c r="D1022" i="2"/>
  <c r="L1023" i="2"/>
  <c r="B1023" i="2"/>
  <c r="M3863" i="2" a="1"/>
  <c r="F3865" i="2" a="1"/>
  <c r="O3863" i="2" a="1"/>
  <c r="Q3863" i="2" a="1"/>
  <c r="E3862" i="2" l="1"/>
  <c r="D3863" i="2"/>
  <c r="P3864" i="2"/>
  <c r="H3865" i="2"/>
  <c r="G3865" i="2"/>
  <c r="I3865" i="2"/>
  <c r="F3865" i="2"/>
  <c r="K3865" i="2"/>
  <c r="J3865" i="2"/>
  <c r="M3863" i="2"/>
  <c r="O3863" i="2"/>
  <c r="Q3863" i="2"/>
  <c r="N3864" i="2"/>
  <c r="L3864" i="2"/>
  <c r="B3864" i="2"/>
  <c r="C3864" i="2"/>
  <c r="E1022" i="2"/>
  <c r="E1023" i="2"/>
  <c r="D1023" i="2"/>
  <c r="P1024" i="2"/>
  <c r="N1024" i="2"/>
  <c r="C1024" i="2"/>
  <c r="P1025" i="2"/>
  <c r="N1025" i="2"/>
  <c r="L1024" i="2"/>
  <c r="B1024" i="2"/>
  <c r="Q1024" i="2" a="1"/>
  <c r="M1024" i="2" a="1"/>
  <c r="F3866" i="2" a="1"/>
  <c r="O1024" i="2" a="1"/>
  <c r="Q3864" i="2" a="1"/>
  <c r="O3864" i="2" a="1"/>
  <c r="M3864" i="2" a="1"/>
  <c r="P3865" i="2" l="1"/>
  <c r="M3864" i="2"/>
  <c r="O3864" i="2"/>
  <c r="Q3864" i="2"/>
  <c r="I3866" i="2"/>
  <c r="K3866" i="2"/>
  <c r="G3866" i="2"/>
  <c r="J3866" i="2"/>
  <c r="H3866" i="2"/>
  <c r="F3866" i="2"/>
  <c r="D3864" i="2"/>
  <c r="B3865" i="2"/>
  <c r="L3865" i="2"/>
  <c r="C3865" i="2"/>
  <c r="E3863" i="2"/>
  <c r="N3865" i="2"/>
  <c r="Q1024" i="2"/>
  <c r="M1024" i="2"/>
  <c r="O1024" i="2"/>
  <c r="D1024" i="2"/>
  <c r="P1026" i="2"/>
  <c r="N1026" i="2"/>
  <c r="C1025" i="2"/>
  <c r="L1025" i="2"/>
  <c r="D1025" i="2" s="1"/>
  <c r="B1025" i="2"/>
  <c r="O1025" i="2" a="1"/>
  <c r="Q3865" i="2" a="1"/>
  <c r="M1025" i="2" a="1"/>
  <c r="F3867" i="2" a="1"/>
  <c r="O3865" i="2" a="1"/>
  <c r="M3865" i="2" a="1"/>
  <c r="Q1025" i="2" a="1"/>
  <c r="N3866" i="2" l="1"/>
  <c r="P3866" i="2"/>
  <c r="C3866" i="2"/>
  <c r="D3865" i="2"/>
  <c r="I3867" i="2"/>
  <c r="G3867" i="2"/>
  <c r="F3867" i="2"/>
  <c r="K3867" i="2"/>
  <c r="H3867" i="2"/>
  <c r="J3867" i="2"/>
  <c r="O3865" i="2"/>
  <c r="Q3865" i="2"/>
  <c r="M3865" i="2"/>
  <c r="E3864" i="2"/>
  <c r="B3866" i="2"/>
  <c r="L3866" i="2"/>
  <c r="E1024" i="2"/>
  <c r="O1025" i="2"/>
  <c r="M1025" i="2"/>
  <c r="Q1025" i="2"/>
  <c r="C1026" i="2"/>
  <c r="N1027" i="2"/>
  <c r="B1026" i="2"/>
  <c r="L1026" i="2"/>
  <c r="D1026" i="2" s="1"/>
  <c r="O3866" i="2" a="1"/>
  <c r="O1026" i="2" a="1"/>
  <c r="M1026" i="2" a="1"/>
  <c r="M3866" i="2" a="1"/>
  <c r="Q1026" i="2" a="1"/>
  <c r="Q3866" i="2" a="1"/>
  <c r="F3868" i="2" a="1"/>
  <c r="E114" i="48" a="1"/>
  <c r="E398" i="48" a="1"/>
  <c r="E114" i="48" l="1"/>
  <c r="E398" i="48"/>
  <c r="D3866" i="2"/>
  <c r="P3867" i="2"/>
  <c r="O3866" i="2"/>
  <c r="Q3866" i="2"/>
  <c r="M3866" i="2"/>
  <c r="E3865" i="2"/>
  <c r="N3867" i="2"/>
  <c r="K3868" i="2"/>
  <c r="J3868" i="2"/>
  <c r="H3868" i="2"/>
  <c r="G3868" i="2"/>
  <c r="F3868" i="2"/>
  <c r="I3868" i="2"/>
  <c r="B3867" i="2"/>
  <c r="L3867" i="2"/>
  <c r="C3867" i="2"/>
  <c r="E1025" i="2"/>
  <c r="M1026" i="2"/>
  <c r="O1026" i="2"/>
  <c r="Q1026" i="2"/>
  <c r="C1027" i="2"/>
  <c r="P1027" i="2"/>
  <c r="L1027" i="2"/>
  <c r="B1027" i="2"/>
  <c r="F3869" i="2" a="1"/>
  <c r="Q1027" i="2" a="1"/>
  <c r="Q3867" i="2" a="1"/>
  <c r="O1027" i="2" a="1"/>
  <c r="O3867" i="2" a="1"/>
  <c r="M3867" i="2" a="1"/>
  <c r="M1027" i="2" a="1"/>
  <c r="E3866" i="2" l="1"/>
  <c r="P3868" i="2"/>
  <c r="D3867" i="2"/>
  <c r="N3868" i="2"/>
  <c r="M3867" i="2"/>
  <c r="O3867" i="2"/>
  <c r="Q3867" i="2"/>
  <c r="G3869" i="2"/>
  <c r="I3869" i="2"/>
  <c r="F3869" i="2"/>
  <c r="K3869" i="2"/>
  <c r="J3869" i="2"/>
  <c r="H3869" i="2"/>
  <c r="B3868" i="2"/>
  <c r="L3868" i="2"/>
  <c r="C3868" i="2"/>
  <c r="E1026" i="2"/>
  <c r="M1027" i="2"/>
  <c r="O1027" i="2"/>
  <c r="Q1027" i="2"/>
  <c r="D1027" i="2"/>
  <c r="P1029" i="2"/>
  <c r="C1028" i="2"/>
  <c r="P1028" i="2"/>
  <c r="B1028" i="2"/>
  <c r="L1028" i="2"/>
  <c r="N1028" i="2"/>
  <c r="O1028" i="2" a="1"/>
  <c r="F3870" i="2" a="1"/>
  <c r="O3868" i="2" a="1"/>
  <c r="M3868" i="2" a="1"/>
  <c r="Q3868" i="2" a="1"/>
  <c r="Q1028" i="2" a="1"/>
  <c r="M1028" i="2" a="1"/>
  <c r="P3869" i="2" l="1"/>
  <c r="D3868" i="2"/>
  <c r="O3868" i="2"/>
  <c r="Q3868" i="2"/>
  <c r="M3868" i="2"/>
  <c r="I3870" i="2"/>
  <c r="G3870" i="2"/>
  <c r="F3870" i="2"/>
  <c r="K3870" i="2"/>
  <c r="J3870" i="2"/>
  <c r="H3870" i="2"/>
  <c r="C3869" i="2"/>
  <c r="N3869" i="2"/>
  <c r="B3869" i="2"/>
  <c r="L3869" i="2"/>
  <c r="E3867" i="2"/>
  <c r="E1027" i="2"/>
  <c r="Q1028" i="2"/>
  <c r="M1028" i="2"/>
  <c r="O1028" i="2"/>
  <c r="N1029" i="2"/>
  <c r="C1029" i="2"/>
  <c r="N1030" i="2"/>
  <c r="L1029" i="2"/>
  <c r="B1029" i="2"/>
  <c r="D1028" i="2"/>
  <c r="Q3869" i="2" a="1"/>
  <c r="O1029" i="2" a="1"/>
  <c r="Q1029" i="2" a="1"/>
  <c r="M3869" i="2" a="1"/>
  <c r="O3869" i="2" a="1"/>
  <c r="F3871" i="2" a="1"/>
  <c r="M1029" i="2" a="1"/>
  <c r="P3870" i="2" l="1"/>
  <c r="N3870" i="2"/>
  <c r="E3868" i="2"/>
  <c r="M3869" i="2"/>
  <c r="O3869" i="2"/>
  <c r="Q3869" i="2"/>
  <c r="F3871" i="2"/>
  <c r="K3871" i="2"/>
  <c r="J3871" i="2"/>
  <c r="H3871" i="2"/>
  <c r="I3871" i="2"/>
  <c r="G3871" i="2"/>
  <c r="B3870" i="2"/>
  <c r="L3870" i="2"/>
  <c r="D3869" i="2"/>
  <c r="C3870" i="2"/>
  <c r="E1028" i="2"/>
  <c r="M1029" i="2"/>
  <c r="O1029" i="2"/>
  <c r="Q1029" i="2"/>
  <c r="D1029" i="2"/>
  <c r="C1030" i="2"/>
  <c r="P1030" i="2"/>
  <c r="P1031" i="2"/>
  <c r="B1030" i="2"/>
  <c r="L1030" i="2"/>
  <c r="O3870" i="2" a="1"/>
  <c r="Q1030" i="2" a="1"/>
  <c r="F3872" i="2" a="1"/>
  <c r="Q3870" i="2" a="1"/>
  <c r="O1030" i="2" a="1"/>
  <c r="M1030" i="2" a="1"/>
  <c r="M3870" i="2" a="1"/>
  <c r="P3871" i="2" l="1"/>
  <c r="D3870" i="2"/>
  <c r="K3872" i="2"/>
  <c r="J3872" i="2"/>
  <c r="F3872" i="2"/>
  <c r="H3872" i="2"/>
  <c r="I3872" i="2"/>
  <c r="G3872" i="2"/>
  <c r="M3870" i="2"/>
  <c r="O3870" i="2"/>
  <c r="Q3870" i="2"/>
  <c r="C3871" i="2"/>
  <c r="B3871" i="2"/>
  <c r="L3871" i="2"/>
  <c r="E3869" i="2"/>
  <c r="N3871" i="2"/>
  <c r="E1029" i="2"/>
  <c r="Q1030" i="2"/>
  <c r="O1030" i="2"/>
  <c r="M1030" i="2"/>
  <c r="D1030" i="2"/>
  <c r="C1031" i="2"/>
  <c r="N1032" i="2"/>
  <c r="N1031" i="2"/>
  <c r="L1031" i="2"/>
  <c r="B1031" i="2"/>
  <c r="M3871" i="2" a="1"/>
  <c r="O1031" i="2" a="1"/>
  <c r="M1031" i="2" a="1"/>
  <c r="Q1031" i="2" a="1"/>
  <c r="F3873" i="2" a="1"/>
  <c r="O3871" i="2" a="1"/>
  <c r="Q3871" i="2" a="1"/>
  <c r="C3872" i="2" l="1"/>
  <c r="P3872" i="2"/>
  <c r="O3871" i="2"/>
  <c r="Q3871" i="2"/>
  <c r="M3871" i="2"/>
  <c r="J3873" i="2"/>
  <c r="I3873" i="2"/>
  <c r="G3873" i="2"/>
  <c r="K3873" i="2"/>
  <c r="H3873" i="2"/>
  <c r="F3873" i="2"/>
  <c r="E3870" i="2"/>
  <c r="B3872" i="2"/>
  <c r="L3872" i="2"/>
  <c r="D3871" i="2"/>
  <c r="N3872" i="2"/>
  <c r="E1030" i="2"/>
  <c r="M1031" i="2"/>
  <c r="O1031" i="2"/>
  <c r="Q1031" i="2"/>
  <c r="D1031" i="2"/>
  <c r="P1032" i="2"/>
  <c r="P1033" i="2"/>
  <c r="C1032" i="2"/>
  <c r="L1032" i="2"/>
  <c r="B1032" i="2"/>
  <c r="Q3872" i="2" a="1"/>
  <c r="F3874" i="2" a="1"/>
  <c r="O3872" i="2" a="1"/>
  <c r="M1032" i="2" a="1"/>
  <c r="O1032" i="2" a="1"/>
  <c r="Q1032" i="2" a="1"/>
  <c r="M3872" i="2" a="1"/>
  <c r="D3872" i="2" l="1"/>
  <c r="E3871" i="2"/>
  <c r="Q3872" i="2"/>
  <c r="O3872" i="2"/>
  <c r="M3872" i="2"/>
  <c r="N3873" i="2"/>
  <c r="H3874" i="2"/>
  <c r="F3874" i="2"/>
  <c r="G3874" i="2"/>
  <c r="J3874" i="2"/>
  <c r="K3874" i="2"/>
  <c r="I3874" i="2"/>
  <c r="P3873" i="2"/>
  <c r="B3873" i="2"/>
  <c r="L3873" i="2"/>
  <c r="C3873" i="2"/>
  <c r="E1031" i="2"/>
  <c r="O1032" i="2"/>
  <c r="Q1032" i="2"/>
  <c r="M1032" i="2"/>
  <c r="C1033" i="2"/>
  <c r="D1032" i="2"/>
  <c r="N1034" i="2"/>
  <c r="N1033" i="2"/>
  <c r="L1033" i="2"/>
  <c r="B1033" i="2"/>
  <c r="O1033" i="2" a="1"/>
  <c r="F3875" i="2" a="1"/>
  <c r="Q1033" i="2" a="1"/>
  <c r="M3873" i="2" a="1"/>
  <c r="Q3873" i="2" a="1"/>
  <c r="M1033" i="2" a="1"/>
  <c r="O3873" i="2" a="1"/>
  <c r="E3872" i="2" l="1"/>
  <c r="D3873" i="2"/>
  <c r="M3873" i="2"/>
  <c r="Q3873" i="2"/>
  <c r="O3873" i="2"/>
  <c r="J3875" i="2"/>
  <c r="I3875" i="2"/>
  <c r="H3875" i="2"/>
  <c r="K3875" i="2"/>
  <c r="G3875" i="2"/>
  <c r="F3875" i="2"/>
  <c r="C3874" i="2"/>
  <c r="P3874" i="2"/>
  <c r="B3874" i="2"/>
  <c r="L3874" i="2"/>
  <c r="N3874" i="2"/>
  <c r="E1032" i="2"/>
  <c r="M1033" i="2"/>
  <c r="O1033" i="2"/>
  <c r="Q1033" i="2"/>
  <c r="C1034" i="2"/>
  <c r="D1033" i="2"/>
  <c r="P1034" i="2"/>
  <c r="L1034" i="2"/>
  <c r="B1034" i="2"/>
  <c r="Q3874" i="2" a="1"/>
  <c r="O3874" i="2" a="1"/>
  <c r="O1034" i="2" a="1"/>
  <c r="M3874" i="2" a="1"/>
  <c r="Q1034" i="2" a="1"/>
  <c r="M1034" i="2" a="1"/>
  <c r="F3876" i="2" a="1"/>
  <c r="D3874" i="2" l="1"/>
  <c r="N3875" i="2"/>
  <c r="P3875" i="2"/>
  <c r="O3874" i="2"/>
  <c r="M3874" i="2"/>
  <c r="Q3874" i="2"/>
  <c r="J3876" i="2"/>
  <c r="H3876" i="2"/>
  <c r="G3876" i="2"/>
  <c r="I3876" i="2"/>
  <c r="K3876" i="2"/>
  <c r="F3876" i="2"/>
  <c r="L3875" i="2"/>
  <c r="B3875" i="2"/>
  <c r="E3873" i="2"/>
  <c r="C3875" i="2"/>
  <c r="E1033" i="2"/>
  <c r="Q1034" i="2"/>
  <c r="O1034" i="2"/>
  <c r="M1034" i="2"/>
  <c r="D1034" i="2"/>
  <c r="P1035" i="2"/>
  <c r="N1036" i="2"/>
  <c r="L1035" i="2"/>
  <c r="B1035" i="2"/>
  <c r="C1035" i="2"/>
  <c r="N1035" i="2"/>
  <c r="Q3875" i="2" a="1"/>
  <c r="Q1035" i="2" a="1"/>
  <c r="O1035" i="2" a="1"/>
  <c r="M1035" i="2" a="1"/>
  <c r="M3875" i="2" a="1"/>
  <c r="O3875" i="2" a="1"/>
  <c r="F3877" i="2" a="1"/>
  <c r="D3875" i="2" l="1"/>
  <c r="E3874" i="2"/>
  <c r="K3877" i="2"/>
  <c r="H3877" i="2"/>
  <c r="F3877" i="2"/>
  <c r="G3877" i="2"/>
  <c r="J3877" i="2"/>
  <c r="I3877" i="2"/>
  <c r="Q3875" i="2"/>
  <c r="M3875" i="2"/>
  <c r="O3875" i="2"/>
  <c r="C3876" i="2"/>
  <c r="L3876" i="2"/>
  <c r="B3876" i="2"/>
  <c r="N3876" i="2"/>
  <c r="P3876" i="2"/>
  <c r="E1034" i="2"/>
  <c r="Q1035" i="2"/>
  <c r="M1035" i="2"/>
  <c r="O1035" i="2"/>
  <c r="C1036" i="2"/>
  <c r="P1036" i="2"/>
  <c r="D1035" i="2"/>
  <c r="L1036" i="2"/>
  <c r="B1036" i="2"/>
  <c r="M3876" i="2" a="1"/>
  <c r="Q1036" i="2" a="1"/>
  <c r="F3878" i="2" a="1"/>
  <c r="Q3876" i="2" a="1"/>
  <c r="O1036" i="2" a="1"/>
  <c r="O3876" i="2" a="1"/>
  <c r="M1036" i="2" a="1"/>
  <c r="E399" i="48" a="1"/>
  <c r="E115" i="48" a="1"/>
  <c r="E399" i="48" l="1"/>
  <c r="E115" i="48"/>
  <c r="P3877" i="2"/>
  <c r="D3876" i="2"/>
  <c r="M3876" i="2"/>
  <c r="Q3876" i="2"/>
  <c r="O3876" i="2"/>
  <c r="F3878" i="2"/>
  <c r="K3878" i="2"/>
  <c r="J3878" i="2"/>
  <c r="H3878" i="2"/>
  <c r="I3878" i="2"/>
  <c r="G3878" i="2"/>
  <c r="E3875" i="2"/>
  <c r="B3877" i="2"/>
  <c r="L3877" i="2"/>
  <c r="N3877" i="2"/>
  <c r="C3877" i="2"/>
  <c r="E1035" i="2"/>
  <c r="Q1036" i="2"/>
  <c r="O1036" i="2"/>
  <c r="M1036" i="2"/>
  <c r="P1037" i="2"/>
  <c r="D1036" i="2"/>
  <c r="C1037" i="2"/>
  <c r="N1037" i="2"/>
  <c r="B1037" i="2"/>
  <c r="L1037" i="2"/>
  <c r="O1037" i="2" a="1"/>
  <c r="Q1037" i="2" a="1"/>
  <c r="O3877" i="2" a="1"/>
  <c r="M1037" i="2" a="1"/>
  <c r="Q3877" i="2" a="1"/>
  <c r="F3879" i="2" a="1"/>
  <c r="M3877" i="2" a="1"/>
  <c r="P3878" i="2" l="1"/>
  <c r="K3879" i="2"/>
  <c r="I3879" i="2"/>
  <c r="H3879" i="2"/>
  <c r="F3879" i="2"/>
  <c r="G3879" i="2"/>
  <c r="J3879" i="2"/>
  <c r="M3877" i="2"/>
  <c r="O3877" i="2"/>
  <c r="Q3877" i="2"/>
  <c r="L3878" i="2"/>
  <c r="B3878" i="2"/>
  <c r="D3877" i="2"/>
  <c r="C3878" i="2"/>
  <c r="N3878" i="2"/>
  <c r="E3876" i="2"/>
  <c r="E1036" i="2"/>
  <c r="Q1037" i="2"/>
  <c r="M1037" i="2"/>
  <c r="O1037" i="2"/>
  <c r="P1038" i="2"/>
  <c r="C1038" i="2"/>
  <c r="N1038" i="2"/>
  <c r="N1039" i="2"/>
  <c r="D1037" i="2"/>
  <c r="B1038" i="2"/>
  <c r="L1038" i="2"/>
  <c r="M3878" i="2" a="1"/>
  <c r="O3878" i="2" a="1"/>
  <c r="Q1038" i="2" a="1"/>
  <c r="M1038" i="2" a="1"/>
  <c r="Q3878" i="2" a="1"/>
  <c r="O1038" i="2" a="1"/>
  <c r="F3880" i="2" a="1"/>
  <c r="D3878" i="2" l="1"/>
  <c r="N3879" i="2"/>
  <c r="P3879" i="2"/>
  <c r="C3879" i="2"/>
  <c r="Q3878" i="2"/>
  <c r="M3878" i="2"/>
  <c r="O3878" i="2"/>
  <c r="F3880" i="2"/>
  <c r="I3880" i="2"/>
  <c r="K3880" i="2"/>
  <c r="J3880" i="2"/>
  <c r="H3880" i="2"/>
  <c r="G3880" i="2"/>
  <c r="E3877" i="2"/>
  <c r="L3879" i="2"/>
  <c r="B3879" i="2"/>
  <c r="E1037" i="2"/>
  <c r="O1038" i="2"/>
  <c r="Q1038" i="2"/>
  <c r="M1038" i="2"/>
  <c r="D1038" i="2"/>
  <c r="N1040" i="2"/>
  <c r="P1039" i="2"/>
  <c r="B1039" i="2"/>
  <c r="L1039" i="2"/>
  <c r="C1039" i="2"/>
  <c r="M1039" i="2" a="1"/>
  <c r="O3879" i="2" a="1"/>
  <c r="M3879" i="2" a="1"/>
  <c r="F3881" i="2" a="1"/>
  <c r="Q1039" i="2" a="1"/>
  <c r="O1039" i="2" a="1"/>
  <c r="Q3879" i="2" a="1"/>
  <c r="P3880" i="2" l="1"/>
  <c r="N3880" i="2"/>
  <c r="E1038" i="2"/>
  <c r="M3879" i="2"/>
  <c r="Q3879" i="2"/>
  <c r="O3879" i="2"/>
  <c r="C3880" i="2"/>
  <c r="D3879" i="2"/>
  <c r="K3881" i="2"/>
  <c r="J3881" i="2"/>
  <c r="F3881" i="2"/>
  <c r="I3881" i="2"/>
  <c r="G3881" i="2"/>
  <c r="H3881" i="2"/>
  <c r="E3878" i="2"/>
  <c r="B3880" i="2"/>
  <c r="L3880" i="2"/>
  <c r="Q1039" i="2"/>
  <c r="O1039" i="2"/>
  <c r="M1039" i="2"/>
  <c r="P1040" i="2"/>
  <c r="C1040" i="2"/>
  <c r="D1039" i="2"/>
  <c r="L1040" i="2"/>
  <c r="B1040" i="2"/>
  <c r="Q1040" i="2" a="1"/>
  <c r="O3880" i="2" a="1"/>
  <c r="M3880" i="2" a="1"/>
  <c r="M1040" i="2" a="1"/>
  <c r="Q3880" i="2" a="1"/>
  <c r="F3882" i="2" a="1"/>
  <c r="O1040" i="2" a="1"/>
  <c r="N3881" i="2" l="1"/>
  <c r="D3880" i="2"/>
  <c r="E3879" i="2"/>
  <c r="Q3880" i="2"/>
  <c r="O3880" i="2"/>
  <c r="M3880" i="2"/>
  <c r="C3881" i="2"/>
  <c r="P3881" i="2"/>
  <c r="H3882" i="2"/>
  <c r="K3882" i="2"/>
  <c r="G3882" i="2"/>
  <c r="I3882" i="2"/>
  <c r="J3882" i="2"/>
  <c r="F3882" i="2"/>
  <c r="L3881" i="2"/>
  <c r="B3881" i="2"/>
  <c r="E1039" i="2"/>
  <c r="Q1040" i="2"/>
  <c r="O1040" i="2"/>
  <c r="M1040" i="2"/>
  <c r="D1040" i="2"/>
  <c r="N1041" i="2"/>
  <c r="N1042" i="2"/>
  <c r="C1042" i="2"/>
  <c r="C1041" i="2"/>
  <c r="P1041" i="2"/>
  <c r="B1041" i="2"/>
  <c r="L1041" i="2"/>
  <c r="M1042" i="2" a="1"/>
  <c r="M3881" i="2" a="1"/>
  <c r="O1042" i="2" a="1"/>
  <c r="O3881" i="2" a="1"/>
  <c r="Q3881" i="2" a="1"/>
  <c r="Q1042" i="2" a="1"/>
  <c r="Q1041" i="2" a="1"/>
  <c r="O1041" i="2" a="1"/>
  <c r="M1041" i="2" a="1"/>
  <c r="F3883" i="2" a="1"/>
  <c r="P3882" i="2" l="1"/>
  <c r="E3880" i="2"/>
  <c r="D3881" i="2"/>
  <c r="Q3881" i="2"/>
  <c r="O3881" i="2"/>
  <c r="M3881" i="2"/>
  <c r="H3883" i="2"/>
  <c r="G3883" i="2"/>
  <c r="F3883" i="2"/>
  <c r="K3883" i="2"/>
  <c r="J3883" i="2"/>
  <c r="I3883" i="2"/>
  <c r="C3882" i="2"/>
  <c r="L3882" i="2"/>
  <c r="B3882" i="2"/>
  <c r="N3882" i="2"/>
  <c r="E1040" i="2"/>
  <c r="M1042" i="2"/>
  <c r="Q1042" i="2"/>
  <c r="O1042" i="2"/>
  <c r="M1041" i="2"/>
  <c r="O1041" i="2"/>
  <c r="Q1041" i="2"/>
  <c r="D1041" i="2"/>
  <c r="P1042" i="2"/>
  <c r="B1042" i="2"/>
  <c r="L1042" i="2"/>
  <c r="O3882" i="2" a="1"/>
  <c r="Q3882" i="2" a="1"/>
  <c r="F3884" i="2" a="1"/>
  <c r="M3882" i="2" a="1"/>
  <c r="E3881" i="2" l="1"/>
  <c r="P3883" i="2"/>
  <c r="K3884" i="2"/>
  <c r="G3884" i="2"/>
  <c r="J3884" i="2"/>
  <c r="H3884" i="2"/>
  <c r="F3884" i="2"/>
  <c r="I3884" i="2"/>
  <c r="M3882" i="2"/>
  <c r="Q3882" i="2"/>
  <c r="O3882" i="2"/>
  <c r="L3883" i="2"/>
  <c r="B3883" i="2"/>
  <c r="C3883" i="2"/>
  <c r="D3882" i="2"/>
  <c r="N3883" i="2"/>
  <c r="E1041" i="2"/>
  <c r="E1042" i="2"/>
  <c r="D1042" i="2"/>
  <c r="P1043" i="2"/>
  <c r="C1043" i="2"/>
  <c r="N1043" i="2"/>
  <c r="B1043" i="2"/>
  <c r="L1043" i="2"/>
  <c r="O3883" i="2" a="1"/>
  <c r="O1043" i="2" a="1"/>
  <c r="M3883" i="2" a="1"/>
  <c r="Q1043" i="2" a="1"/>
  <c r="F3885" i="2" a="1"/>
  <c r="M1043" i="2" a="1"/>
  <c r="Q3883" i="2" a="1"/>
  <c r="D3883" i="2" l="1"/>
  <c r="P3884" i="2"/>
  <c r="M3883" i="2"/>
  <c r="O3883" i="2"/>
  <c r="Q3883" i="2"/>
  <c r="K3885" i="2"/>
  <c r="H3885" i="2"/>
  <c r="J3885" i="2"/>
  <c r="G3885" i="2"/>
  <c r="I3885" i="2"/>
  <c r="F3885" i="2"/>
  <c r="L3884" i="2"/>
  <c r="B3884" i="2"/>
  <c r="N3884" i="2"/>
  <c r="C3884" i="2"/>
  <c r="E3882" i="2"/>
  <c r="M1043" i="2"/>
  <c r="O1043" i="2"/>
  <c r="Q1043" i="2"/>
  <c r="N1045" i="2"/>
  <c r="C1044" i="2"/>
  <c r="P1044" i="2"/>
  <c r="N1044" i="2" s="1"/>
  <c r="L1044" i="2"/>
  <c r="B1044" i="2"/>
  <c r="D1043" i="2"/>
  <c r="Q3884" i="2" a="1"/>
  <c r="M1044" i="2" a="1"/>
  <c r="F3886" i="2" a="1"/>
  <c r="O1044" i="2" a="1"/>
  <c r="M3884" i="2" a="1"/>
  <c r="O3884" i="2" a="1"/>
  <c r="Q1044" i="2" a="1"/>
  <c r="P3885" i="2" l="1"/>
  <c r="N3885" i="2"/>
  <c r="O3884" i="2"/>
  <c r="Q3884" i="2"/>
  <c r="M3884" i="2"/>
  <c r="H3886" i="2"/>
  <c r="G3886" i="2"/>
  <c r="K3886" i="2"/>
  <c r="F3886" i="2"/>
  <c r="I3886" i="2"/>
  <c r="J3886" i="2"/>
  <c r="D3884" i="2"/>
  <c r="B3885" i="2"/>
  <c r="L3885" i="2"/>
  <c r="C3885" i="2"/>
  <c r="E3883" i="2"/>
  <c r="E1043" i="2"/>
  <c r="O1044" i="2"/>
  <c r="Q1044" i="2"/>
  <c r="M1044" i="2"/>
  <c r="D1044" i="2"/>
  <c r="P1045" i="2"/>
  <c r="C1045" i="2"/>
  <c r="B1045" i="2"/>
  <c r="L1045" i="2"/>
  <c r="M3885" i="2" a="1"/>
  <c r="Q1045" i="2" a="1"/>
  <c r="M1045" i="2" a="1"/>
  <c r="O1045" i="2" a="1"/>
  <c r="F3887" i="2" a="1"/>
  <c r="O3885" i="2" a="1"/>
  <c r="Q3885" i="2" a="1"/>
  <c r="E3884" i="2" l="1"/>
  <c r="D3885" i="2"/>
  <c r="P3886" i="2"/>
  <c r="K3887" i="2"/>
  <c r="J3887" i="2"/>
  <c r="H3887" i="2"/>
  <c r="G3887" i="2"/>
  <c r="F3887" i="2"/>
  <c r="I3887" i="2"/>
  <c r="M3885" i="2"/>
  <c r="Q3885" i="2"/>
  <c r="O3885" i="2"/>
  <c r="L3886" i="2"/>
  <c r="B3886" i="2"/>
  <c r="N3886" i="2"/>
  <c r="C3886" i="2"/>
  <c r="E1044" i="2"/>
  <c r="O1045" i="2"/>
  <c r="Q1045" i="2"/>
  <c r="M1045" i="2"/>
  <c r="N1046" i="2"/>
  <c r="D1045" i="2"/>
  <c r="C1046" i="2"/>
  <c r="P1046" i="2"/>
  <c r="L1046" i="2"/>
  <c r="B1046" i="2"/>
  <c r="O1046" i="2" a="1"/>
  <c r="M3886" i="2" a="1"/>
  <c r="M1046" i="2" a="1"/>
  <c r="Q3886" i="2" a="1"/>
  <c r="Q1046" i="2" a="1"/>
  <c r="F3888" i="2" a="1"/>
  <c r="O3886" i="2" a="1"/>
  <c r="E116" i="48" a="1"/>
  <c r="E400" i="48" a="1"/>
  <c r="E116" i="48" l="1"/>
  <c r="E400" i="48"/>
  <c r="P3887" i="2"/>
  <c r="G3888" i="2"/>
  <c r="K3888" i="2"/>
  <c r="J3888" i="2"/>
  <c r="I3888" i="2"/>
  <c r="F3888" i="2"/>
  <c r="H3888" i="2"/>
  <c r="M3886" i="2"/>
  <c r="O3886" i="2"/>
  <c r="Q3886" i="2"/>
  <c r="L3887" i="2"/>
  <c r="B3887" i="2"/>
  <c r="D3886" i="2"/>
  <c r="N3887" i="2"/>
  <c r="C3887" i="2"/>
  <c r="E3885" i="2"/>
  <c r="E1045" i="2"/>
  <c r="M1046" i="2"/>
  <c r="Q1046" i="2"/>
  <c r="O1046" i="2"/>
  <c r="N1047" i="2"/>
  <c r="C1047" i="2"/>
  <c r="B1047" i="2"/>
  <c r="L1047" i="2"/>
  <c r="D1046" i="2"/>
  <c r="P1047" i="2"/>
  <c r="O1047" i="2" a="1"/>
  <c r="Q3887" i="2" a="1"/>
  <c r="F3889" i="2" a="1"/>
  <c r="O3887" i="2" a="1"/>
  <c r="Q1047" i="2" a="1"/>
  <c r="M1047" i="2" a="1"/>
  <c r="M3887" i="2" a="1"/>
  <c r="P3888" i="2" l="1"/>
  <c r="N3888" i="2"/>
  <c r="M3887" i="2"/>
  <c r="O3887" i="2"/>
  <c r="Q3887" i="2"/>
  <c r="K3889" i="2"/>
  <c r="H3889" i="2"/>
  <c r="G3889" i="2"/>
  <c r="F3889" i="2"/>
  <c r="I3889" i="2"/>
  <c r="J3889" i="2"/>
  <c r="E3886" i="2"/>
  <c r="D3887" i="2"/>
  <c r="L3888" i="2"/>
  <c r="B3888" i="2"/>
  <c r="C3888" i="2"/>
  <c r="E1046" i="2"/>
  <c r="M1047" i="2"/>
  <c r="O1047" i="2"/>
  <c r="Q1047" i="2"/>
  <c r="M3888" i="2" a="1"/>
  <c r="F3890" i="2" a="1"/>
  <c r="Q3888" i="2" a="1"/>
  <c r="O3888" i="2" a="1"/>
  <c r="D3888" i="2" l="1"/>
  <c r="N3889" i="2"/>
  <c r="C3889" i="2"/>
  <c r="M3888" i="2"/>
  <c r="Q3888" i="2"/>
  <c r="O3888" i="2"/>
  <c r="K3890" i="2"/>
  <c r="J3890" i="2"/>
  <c r="H3890" i="2"/>
  <c r="I3890" i="2"/>
  <c r="F3890" i="2"/>
  <c r="G3890" i="2"/>
  <c r="E3887" i="2"/>
  <c r="P3889" i="2"/>
  <c r="B3889" i="2"/>
  <c r="L3889" i="2"/>
  <c r="E1047" i="2"/>
  <c r="D1047" i="2"/>
  <c r="P1048" i="2"/>
  <c r="P1049" i="2"/>
  <c r="N1048" i="2"/>
  <c r="C1048" i="2" s="1"/>
  <c r="B1048" i="2"/>
  <c r="L1048" i="2"/>
  <c r="Q3889" i="2" a="1"/>
  <c r="M1048" i="2" a="1"/>
  <c r="O3889" i="2" a="1"/>
  <c r="Q1048" i="2" a="1"/>
  <c r="O1048" i="2" a="1"/>
  <c r="M3889" i="2" a="1"/>
  <c r="F3891" i="2" a="1"/>
  <c r="P3890" i="2" l="1"/>
  <c r="M3889" i="2"/>
  <c r="Q3889" i="2"/>
  <c r="O3889" i="2"/>
  <c r="D3889" i="2"/>
  <c r="C3890" i="2"/>
  <c r="K3891" i="2"/>
  <c r="J3891" i="2"/>
  <c r="H3891" i="2"/>
  <c r="I3891" i="2"/>
  <c r="G3891" i="2"/>
  <c r="F3891" i="2"/>
  <c r="N3890" i="2"/>
  <c r="B3890" i="2"/>
  <c r="L3890" i="2"/>
  <c r="E3888" i="2"/>
  <c r="O1048" i="2"/>
  <c r="Q1048" i="2"/>
  <c r="M1048" i="2"/>
  <c r="C1049" i="2"/>
  <c r="N1049" i="2"/>
  <c r="B1049" i="2"/>
  <c r="L1049" i="2"/>
  <c r="D1048" i="2"/>
  <c r="O1049" i="2" a="1"/>
  <c r="M1049" i="2" a="1"/>
  <c r="Q1049" i="2" a="1"/>
  <c r="O3890" i="2" a="1"/>
  <c r="M3890" i="2" a="1"/>
  <c r="F3892" i="2" a="1"/>
  <c r="Q3890" i="2" a="1"/>
  <c r="C3891" i="2" l="1"/>
  <c r="E3889" i="2"/>
  <c r="O3890" i="2"/>
  <c r="Q3890" i="2"/>
  <c r="M3890" i="2"/>
  <c r="P3891" i="2"/>
  <c r="H3892" i="2"/>
  <c r="G3892" i="2"/>
  <c r="F3892" i="2"/>
  <c r="K3892" i="2"/>
  <c r="J3892" i="2"/>
  <c r="I3892" i="2"/>
  <c r="L3891" i="2"/>
  <c r="B3891" i="2"/>
  <c r="D3890" i="2"/>
  <c r="N3891" i="2"/>
  <c r="E1048" i="2"/>
  <c r="Q1049" i="2"/>
  <c r="M1049" i="2"/>
  <c r="O1049" i="2"/>
  <c r="D1049" i="2"/>
  <c r="N1050" i="2"/>
  <c r="C1050" i="2"/>
  <c r="B1050" i="2"/>
  <c r="L1050" i="2"/>
  <c r="P1050" i="2"/>
  <c r="F3893" i="2" a="1"/>
  <c r="O1050" i="2" a="1"/>
  <c r="Q3891" i="2" a="1"/>
  <c r="O3891" i="2" a="1"/>
  <c r="Q1050" i="2" a="1"/>
  <c r="M3891" i="2" a="1"/>
  <c r="M1050" i="2" a="1"/>
  <c r="Q3891" i="2" l="1"/>
  <c r="M3891" i="2"/>
  <c r="O3891" i="2"/>
  <c r="P3892" i="2"/>
  <c r="E3890" i="2"/>
  <c r="J3893" i="2"/>
  <c r="K3893" i="2"/>
  <c r="H3893" i="2"/>
  <c r="G3893" i="2"/>
  <c r="F3893" i="2"/>
  <c r="I3893" i="2"/>
  <c r="C3892" i="2"/>
  <c r="B3892" i="2"/>
  <c r="L3892" i="2"/>
  <c r="N3892" i="2"/>
  <c r="D3891" i="2"/>
  <c r="E1049" i="2"/>
  <c r="O1050" i="2"/>
  <c r="Q1050" i="2"/>
  <c r="M1050" i="2"/>
  <c r="D1050" i="2"/>
  <c r="C1051" i="2"/>
  <c r="P1051" i="2"/>
  <c r="N1051" i="2" s="1"/>
  <c r="L1051" i="2"/>
  <c r="B1051" i="2"/>
  <c r="M1051" i="2" a="1"/>
  <c r="Q1051" i="2" a="1"/>
  <c r="Q3892" i="2" a="1"/>
  <c r="O3892" i="2" a="1"/>
  <c r="M3892" i="2" a="1"/>
  <c r="F3894" i="2" a="1"/>
  <c r="O1051" i="2" a="1"/>
  <c r="E3891" i="2" l="1"/>
  <c r="K3894" i="2"/>
  <c r="G3894" i="2"/>
  <c r="I3894" i="2"/>
  <c r="F3894" i="2"/>
  <c r="H3894" i="2"/>
  <c r="J3894" i="2"/>
  <c r="M3892" i="2"/>
  <c r="O3892" i="2"/>
  <c r="Q3892" i="2"/>
  <c r="N3893" i="2"/>
  <c r="L3893" i="2"/>
  <c r="B3893" i="2"/>
  <c r="C3893" i="2"/>
  <c r="D3892" i="2"/>
  <c r="P3893" i="2"/>
  <c r="E1050" i="2"/>
  <c r="O1051" i="2"/>
  <c r="Q1051" i="2"/>
  <c r="M1051" i="2"/>
  <c r="M3893" i="2" a="1"/>
  <c r="O3893" i="2" a="1"/>
  <c r="F3895" i="2" a="1"/>
  <c r="Q3893" i="2" a="1"/>
  <c r="P3894" i="2" l="1"/>
  <c r="N3894" i="2"/>
  <c r="Q3893" i="2"/>
  <c r="O3893" i="2"/>
  <c r="M3893" i="2"/>
  <c r="H3895" i="2"/>
  <c r="G3895" i="2"/>
  <c r="F3895" i="2"/>
  <c r="K3895" i="2"/>
  <c r="J3895" i="2"/>
  <c r="I3895" i="2"/>
  <c r="E3892" i="2"/>
  <c r="L3894" i="2"/>
  <c r="B3894" i="2"/>
  <c r="D3893" i="2"/>
  <c r="C3894" i="2"/>
  <c r="E1051" i="2"/>
  <c r="D1051" i="2"/>
  <c r="P1052" i="2"/>
  <c r="N1052" i="2"/>
  <c r="B1052" i="2"/>
  <c r="L1052" i="2"/>
  <c r="C1052" i="2"/>
  <c r="F3896" i="2" a="1"/>
  <c r="Q1052" i="2" a="1"/>
  <c r="Q3894" i="2" a="1"/>
  <c r="M1052" i="2" a="1"/>
  <c r="M3894" i="2" a="1"/>
  <c r="O1052" i="2" a="1"/>
  <c r="O3894" i="2" a="1"/>
  <c r="D3894" i="2" l="1"/>
  <c r="E3893" i="2"/>
  <c r="P3895" i="2"/>
  <c r="C3895" i="2"/>
  <c r="N3895" i="2"/>
  <c r="M3894" i="2"/>
  <c r="Q3894" i="2"/>
  <c r="O3894" i="2"/>
  <c r="K3896" i="2"/>
  <c r="J3896" i="2"/>
  <c r="H3896" i="2"/>
  <c r="I3896" i="2"/>
  <c r="G3896" i="2"/>
  <c r="F3896" i="2"/>
  <c r="L3895" i="2"/>
  <c r="B3895" i="2"/>
  <c r="O1052" i="2"/>
  <c r="M1052" i="2"/>
  <c r="Q1052" i="2"/>
  <c r="P1053" i="2"/>
  <c r="N1054" i="2"/>
  <c r="C1053" i="2"/>
  <c r="D1052" i="2"/>
  <c r="N1053" i="2"/>
  <c r="B1053" i="2"/>
  <c r="L1053" i="2"/>
  <c r="M1053" i="2" a="1"/>
  <c r="M3895" i="2" a="1"/>
  <c r="F3897" i="2" a="1"/>
  <c r="O1053" i="2" a="1"/>
  <c r="O3895" i="2" a="1"/>
  <c r="Q1053" i="2" a="1"/>
  <c r="Q3895" i="2" a="1"/>
  <c r="P3896" i="2" l="1"/>
  <c r="Q3895" i="2"/>
  <c r="O3895" i="2"/>
  <c r="M3895" i="2"/>
  <c r="D3895" i="2"/>
  <c r="C3896" i="2"/>
  <c r="F3897" i="2"/>
  <c r="K3897" i="2"/>
  <c r="H3897" i="2"/>
  <c r="G3897" i="2"/>
  <c r="J3897" i="2"/>
  <c r="I3897" i="2"/>
  <c r="L3896" i="2"/>
  <c r="B3896" i="2"/>
  <c r="E3894" i="2"/>
  <c r="N3896" i="2"/>
  <c r="E1052" i="2"/>
  <c r="Q1053" i="2"/>
  <c r="O1053" i="2"/>
  <c r="M1053" i="2"/>
  <c r="C1054" i="2"/>
  <c r="P1054" i="2"/>
  <c r="D1053" i="2"/>
  <c r="N1055" i="2"/>
  <c r="B1054" i="2"/>
  <c r="L1054" i="2"/>
  <c r="Q3896" i="2" a="1"/>
  <c r="Q1054" i="2" a="1"/>
  <c r="M1054" i="2" a="1"/>
  <c r="O1054" i="2" a="1"/>
  <c r="F3898" i="2" a="1"/>
  <c r="M3896" i="2" a="1"/>
  <c r="O3896" i="2" a="1"/>
  <c r="E401" i="48" a="1"/>
  <c r="E401" i="48" l="1"/>
  <c r="E3895" i="2"/>
  <c r="Q3896" i="2"/>
  <c r="M3896" i="2"/>
  <c r="O3896" i="2"/>
  <c r="P3897" i="2"/>
  <c r="F3898" i="2"/>
  <c r="K3898" i="2"/>
  <c r="I3898" i="2"/>
  <c r="J3898" i="2"/>
  <c r="H3898" i="2"/>
  <c r="G3898" i="2"/>
  <c r="C3897" i="2"/>
  <c r="L3897" i="2"/>
  <c r="B3897" i="2"/>
  <c r="N3897" i="2"/>
  <c r="D3896" i="2"/>
  <c r="E1053" i="2"/>
  <c r="O1054" i="2"/>
  <c r="M1054" i="2"/>
  <c r="Q1054" i="2"/>
  <c r="D1054" i="2"/>
  <c r="C1055" i="2"/>
  <c r="P1055" i="2"/>
  <c r="L1055" i="2"/>
  <c r="B1055" i="2"/>
  <c r="O3897" i="2" a="1"/>
  <c r="Q1055" i="2" a="1"/>
  <c r="F3899" i="2" a="1"/>
  <c r="Q3897" i="2" a="1"/>
  <c r="O1055" i="2" a="1"/>
  <c r="M3897" i="2" a="1"/>
  <c r="M1055" i="2" a="1"/>
  <c r="E3896" i="2" l="1"/>
  <c r="P3898" i="2"/>
  <c r="C3898" i="2"/>
  <c r="N3898" i="2"/>
  <c r="K3899" i="2"/>
  <c r="J3899" i="2"/>
  <c r="H3899" i="2"/>
  <c r="I3899" i="2"/>
  <c r="F3899" i="2"/>
  <c r="G3899" i="2"/>
  <c r="M3897" i="2"/>
  <c r="Q3897" i="2"/>
  <c r="O3897" i="2"/>
  <c r="L3898" i="2"/>
  <c r="B3898" i="2"/>
  <c r="D3897" i="2"/>
  <c r="E1054" i="2"/>
  <c r="O1055" i="2"/>
  <c r="Q1055" i="2"/>
  <c r="M1055" i="2"/>
  <c r="P1056" i="2"/>
  <c r="D1055" i="2"/>
  <c r="P1057" i="2"/>
  <c r="N1056" i="2"/>
  <c r="B1056" i="2"/>
  <c r="L1056" i="2"/>
  <c r="C1056" i="2"/>
  <c r="O3898" i="2" a="1"/>
  <c r="O1056" i="2" a="1"/>
  <c r="M3898" i="2" a="1"/>
  <c r="Q1056" i="2" a="1"/>
  <c r="Q3898" i="2" a="1"/>
  <c r="F3900" i="2" a="1"/>
  <c r="M1056" i="2" a="1"/>
  <c r="E117" i="48" a="1"/>
  <c r="E117" i="48" l="1"/>
  <c r="O3898" i="2"/>
  <c r="M3898" i="2"/>
  <c r="Q3898" i="2"/>
  <c r="C3899" i="2"/>
  <c r="D3898" i="2"/>
  <c r="G3900" i="2"/>
  <c r="K3900" i="2"/>
  <c r="J3900" i="2"/>
  <c r="H3900" i="2"/>
  <c r="I3900" i="2"/>
  <c r="F3900" i="2"/>
  <c r="B3899" i="2"/>
  <c r="L3899" i="2"/>
  <c r="N3899" i="2"/>
  <c r="P3899" i="2"/>
  <c r="E3897" i="2"/>
  <c r="E1055" i="2"/>
  <c r="Q1056" i="2"/>
  <c r="M1056" i="2"/>
  <c r="O1056" i="2"/>
  <c r="Q3899" i="2" a="1"/>
  <c r="M3899" i="2" a="1"/>
  <c r="O3899" i="2" a="1"/>
  <c r="F3901" i="2" a="1"/>
  <c r="P3900" i="2" l="1"/>
  <c r="E3898" i="2"/>
  <c r="O3899" i="2"/>
  <c r="M3899" i="2"/>
  <c r="Q3899" i="2"/>
  <c r="I3901" i="2"/>
  <c r="J3901" i="2"/>
  <c r="H3901" i="2"/>
  <c r="G3901" i="2"/>
  <c r="F3901" i="2"/>
  <c r="K3901" i="2"/>
  <c r="C3900" i="2"/>
  <c r="D3899" i="2"/>
  <c r="L3900" i="2"/>
  <c r="B3900" i="2"/>
  <c r="N3900" i="2"/>
  <c r="E1056" i="2"/>
  <c r="N1057" i="2"/>
  <c r="D1056" i="2"/>
  <c r="C1057" i="2"/>
  <c r="L1057" i="2"/>
  <c r="B1057" i="2"/>
  <c r="F3902" i="2" a="1"/>
  <c r="Q3900" i="2" a="1"/>
  <c r="Q1057" i="2" a="1"/>
  <c r="M1057" i="2" a="1"/>
  <c r="M3900" i="2" a="1"/>
  <c r="O3900" i="2" a="1"/>
  <c r="O1057" i="2" a="1"/>
  <c r="N3901" i="2" l="1"/>
  <c r="E3899" i="2"/>
  <c r="D3900" i="2"/>
  <c r="I3902" i="2"/>
  <c r="F3902" i="2"/>
  <c r="K3902" i="2"/>
  <c r="J3902" i="2"/>
  <c r="H3902" i="2"/>
  <c r="G3902" i="2"/>
  <c r="M3900" i="2"/>
  <c r="Q3900" i="2"/>
  <c r="O3900" i="2"/>
  <c r="L3901" i="2"/>
  <c r="B3901" i="2"/>
  <c r="C3901" i="2"/>
  <c r="P3901" i="2"/>
  <c r="M1057" i="2"/>
  <c r="Q1057" i="2"/>
  <c r="O1057" i="2"/>
  <c r="Q3901" i="2" a="1"/>
  <c r="M3901" i="2" a="1"/>
  <c r="O3901" i="2" a="1"/>
  <c r="F3903" i="2" a="1"/>
  <c r="P3902" i="2" l="1"/>
  <c r="C3902" i="2"/>
  <c r="D3901" i="2"/>
  <c r="N3902" i="2"/>
  <c r="M3901" i="2"/>
  <c r="O3901" i="2"/>
  <c r="Q3901" i="2"/>
  <c r="J3903" i="2"/>
  <c r="F3903" i="2"/>
  <c r="H3903" i="2"/>
  <c r="G3903" i="2"/>
  <c r="K3903" i="2"/>
  <c r="I3903" i="2"/>
  <c r="E3900" i="2"/>
  <c r="L3902" i="2"/>
  <c r="B3902" i="2"/>
  <c r="E1057" i="2"/>
  <c r="D1057" i="2"/>
  <c r="C1058" i="2"/>
  <c r="P1058" i="2"/>
  <c r="N1058" i="2"/>
  <c r="B1058" i="2"/>
  <c r="L1058" i="2"/>
  <c r="O1058" i="2" a="1"/>
  <c r="M1058" i="2" a="1"/>
  <c r="O3902" i="2" a="1"/>
  <c r="F3904" i="2" a="1"/>
  <c r="Q1058" i="2" a="1"/>
  <c r="M3902" i="2" a="1"/>
  <c r="Q3902" i="2" a="1"/>
  <c r="N3903" i="2" l="1"/>
  <c r="P3903" i="2"/>
  <c r="D3902" i="2"/>
  <c r="M3902" i="2"/>
  <c r="Q3902" i="2"/>
  <c r="O3902" i="2"/>
  <c r="J3904" i="2"/>
  <c r="H3904" i="2"/>
  <c r="G3904" i="2"/>
  <c r="F3904" i="2"/>
  <c r="K3904" i="2"/>
  <c r="I3904" i="2"/>
  <c r="L3903" i="2"/>
  <c r="B3903" i="2"/>
  <c r="C3903" i="2"/>
  <c r="E3901" i="2"/>
  <c r="Q1058" i="2"/>
  <c r="O1058" i="2"/>
  <c r="M1058" i="2"/>
  <c r="F3905" i="2" a="1"/>
  <c r="O3903" i="2" a="1"/>
  <c r="Q3903" i="2" a="1"/>
  <c r="M3903" i="2" a="1"/>
  <c r="N3904" i="2" l="1"/>
  <c r="P3904" i="2"/>
  <c r="E3902" i="2"/>
  <c r="D3903" i="2"/>
  <c r="C3904" i="2"/>
  <c r="E1058" i="2"/>
  <c r="M3903" i="2"/>
  <c r="Q3903" i="2"/>
  <c r="O3903" i="2"/>
  <c r="K3905" i="2"/>
  <c r="J3905" i="2"/>
  <c r="H3905" i="2"/>
  <c r="I3905" i="2"/>
  <c r="F3905" i="2"/>
  <c r="G3905" i="2"/>
  <c r="L3904" i="2"/>
  <c r="B3904" i="2"/>
  <c r="P1059" i="2"/>
  <c r="D1058" i="2"/>
  <c r="P1060" i="2"/>
  <c r="N1059" i="2"/>
  <c r="L1059" i="2"/>
  <c r="B1059" i="2"/>
  <c r="C1059" i="2"/>
  <c r="Q1059" i="2" a="1"/>
  <c r="O3904" i="2" a="1"/>
  <c r="O1059" i="2" a="1"/>
  <c r="Q3904" i="2" a="1"/>
  <c r="M1059" i="2" a="1"/>
  <c r="M3904" i="2" a="1"/>
  <c r="F3906" i="2" a="1"/>
  <c r="D3904" i="2" l="1"/>
  <c r="P3905" i="2"/>
  <c r="C3905" i="2"/>
  <c r="Q3904" i="2"/>
  <c r="O3904" i="2"/>
  <c r="M3904" i="2"/>
  <c r="G3906" i="2"/>
  <c r="J3906" i="2"/>
  <c r="F3906" i="2"/>
  <c r="H3906" i="2"/>
  <c r="K3906" i="2"/>
  <c r="I3906" i="2"/>
  <c r="E3903" i="2"/>
  <c r="L3905" i="2"/>
  <c r="B3905" i="2"/>
  <c r="N3905" i="2"/>
  <c r="O1059" i="2"/>
  <c r="M1059" i="2"/>
  <c r="Q1059" i="2"/>
  <c r="O3905" i="2" a="1"/>
  <c r="Q3905" i="2" a="1"/>
  <c r="M3905" i="2" a="1"/>
  <c r="F3907" i="2" a="1"/>
  <c r="O3905" i="2" l="1"/>
  <c r="Q3905" i="2"/>
  <c r="M3905" i="2"/>
  <c r="D3905" i="2"/>
  <c r="E3904" i="2"/>
  <c r="H3907" i="2"/>
  <c r="G3907" i="2"/>
  <c r="F3907" i="2"/>
  <c r="K3907" i="2"/>
  <c r="J3907" i="2"/>
  <c r="I3907" i="2"/>
  <c r="N3906" i="2"/>
  <c r="P3906" i="2"/>
  <c r="B3906" i="2"/>
  <c r="L3906" i="2"/>
  <c r="C3906" i="2"/>
  <c r="E1059" i="2"/>
  <c r="D1059" i="2"/>
  <c r="N1060" i="2"/>
  <c r="C1060" i="2" s="1"/>
  <c r="L1060" i="2"/>
  <c r="B1060" i="2"/>
  <c r="Q3906" i="2" a="1"/>
  <c r="M3906" i="2" a="1"/>
  <c r="O3906" i="2" a="1"/>
  <c r="O1060" i="2" a="1"/>
  <c r="Q1060" i="2" a="1"/>
  <c r="M1060" i="2" a="1"/>
  <c r="F3908" i="2" a="1"/>
  <c r="E402" i="48" a="1"/>
  <c r="E402" i="48" l="1"/>
  <c r="E3905" i="2"/>
  <c r="D3906" i="2"/>
  <c r="P3907" i="2"/>
  <c r="M3906" i="2"/>
  <c r="Q3906" i="2"/>
  <c r="O3906" i="2"/>
  <c r="K3908" i="2"/>
  <c r="H3908" i="2"/>
  <c r="I3908" i="2"/>
  <c r="G3908" i="2"/>
  <c r="F3908" i="2"/>
  <c r="J3908" i="2"/>
  <c r="L3907" i="2"/>
  <c r="B3907" i="2"/>
  <c r="C3907" i="2"/>
  <c r="N3907" i="2"/>
  <c r="Q1060" i="2"/>
  <c r="M1060" i="2"/>
  <c r="O1060" i="2"/>
  <c r="P1061" i="2"/>
  <c r="N1061" i="2"/>
  <c r="C1061" i="2"/>
  <c r="B1061" i="2"/>
  <c r="L1061" i="2"/>
  <c r="D1060" i="2"/>
  <c r="Q1061" i="2" a="1"/>
  <c r="F3909" i="2" a="1"/>
  <c r="O3907" i="2" a="1"/>
  <c r="Q3907" i="2" a="1"/>
  <c r="O1061" i="2" a="1"/>
  <c r="M1061" i="2" a="1"/>
  <c r="M3907" i="2" a="1"/>
  <c r="C3908" i="2" l="1"/>
  <c r="P3908" i="2"/>
  <c r="D3907" i="2"/>
  <c r="F3909" i="2"/>
  <c r="J3909" i="2"/>
  <c r="G3909" i="2"/>
  <c r="K3909" i="2"/>
  <c r="I3909" i="2"/>
  <c r="H3909" i="2"/>
  <c r="M3907" i="2"/>
  <c r="O3907" i="2"/>
  <c r="Q3907" i="2"/>
  <c r="L3908" i="2"/>
  <c r="B3908" i="2"/>
  <c r="N3908" i="2"/>
  <c r="E3906" i="2"/>
  <c r="E1060" i="2"/>
  <c r="O1061" i="2"/>
  <c r="M1061" i="2"/>
  <c r="Q1061" i="2"/>
  <c r="N1062" i="2"/>
  <c r="D1061" i="2"/>
  <c r="L1062" i="2"/>
  <c r="B1062" i="2"/>
  <c r="C1062" i="2"/>
  <c r="P1062" i="2"/>
  <c r="Q1062" i="2" a="1"/>
  <c r="O3908" i="2" a="1"/>
  <c r="Q3908" i="2" a="1"/>
  <c r="M3908" i="2" a="1"/>
  <c r="F3910" i="2" a="1"/>
  <c r="M1062" i="2" a="1"/>
  <c r="O1062" i="2" a="1"/>
  <c r="N3909" i="2" l="1"/>
  <c r="M3908" i="2"/>
  <c r="Q3908" i="2"/>
  <c r="O3908" i="2"/>
  <c r="C3909" i="2"/>
  <c r="P3909" i="2"/>
  <c r="G3910" i="2"/>
  <c r="J3910" i="2"/>
  <c r="I3910" i="2"/>
  <c r="H3910" i="2"/>
  <c r="F3910" i="2"/>
  <c r="K3910" i="2"/>
  <c r="L3909" i="2"/>
  <c r="B3909" i="2"/>
  <c r="D3908" i="2"/>
  <c r="E3907" i="2"/>
  <c r="E1061" i="2"/>
  <c r="Q1062" i="2"/>
  <c r="M1062" i="2"/>
  <c r="O1062" i="2"/>
  <c r="F3911" i="2" a="1"/>
  <c r="Q3909" i="2" a="1"/>
  <c r="M3909" i="2" a="1"/>
  <c r="O3909" i="2" a="1"/>
  <c r="E3908" i="2" l="1"/>
  <c r="N3910" i="2"/>
  <c r="O3909" i="2"/>
  <c r="Q3909" i="2"/>
  <c r="M3909" i="2"/>
  <c r="D3909" i="2"/>
  <c r="K3911" i="2"/>
  <c r="J3911" i="2"/>
  <c r="H3911" i="2"/>
  <c r="I3911" i="2"/>
  <c r="G3911" i="2"/>
  <c r="F3911" i="2"/>
  <c r="B3910" i="2"/>
  <c r="L3910" i="2"/>
  <c r="C3910" i="2"/>
  <c r="P3910" i="2"/>
  <c r="E1062" i="2"/>
  <c r="D1062" i="2"/>
  <c r="C1063" i="2"/>
  <c r="N1063" i="2"/>
  <c r="P1063" i="2"/>
  <c r="L1063" i="2"/>
  <c r="B1063" i="2"/>
  <c r="Q3910" i="2" a="1"/>
  <c r="M3910" i="2" a="1"/>
  <c r="M1063" i="2" a="1"/>
  <c r="Q1063" i="2" a="1"/>
  <c r="O1063" i="2" a="1"/>
  <c r="F3912" i="2" a="1"/>
  <c r="O3910" i="2" a="1"/>
  <c r="E3909" i="2" l="1"/>
  <c r="P3911" i="2"/>
  <c r="C3911" i="2"/>
  <c r="M3910" i="2"/>
  <c r="O3910" i="2"/>
  <c r="Q3910" i="2"/>
  <c r="J3912" i="2"/>
  <c r="G3912" i="2"/>
  <c r="K3912" i="2"/>
  <c r="F3912" i="2"/>
  <c r="I3912" i="2"/>
  <c r="H3912" i="2"/>
  <c r="N3911" i="2"/>
  <c r="D3910" i="2"/>
  <c r="L3911" i="2"/>
  <c r="B3911" i="2"/>
  <c r="O1063" i="2"/>
  <c r="M1063" i="2"/>
  <c r="Q1063" i="2"/>
  <c r="N1064" i="2"/>
  <c r="D1063" i="2"/>
  <c r="P1065" i="2"/>
  <c r="C1064" i="2"/>
  <c r="P1064" i="2"/>
  <c r="L1064" i="2"/>
  <c r="B1064" i="2"/>
  <c r="O1064" i="2" a="1"/>
  <c r="M3911" i="2" a="1"/>
  <c r="F3913" i="2" a="1"/>
  <c r="Q3911" i="2" a="1"/>
  <c r="O3911" i="2" a="1"/>
  <c r="M1064" i="2" a="1"/>
  <c r="Q1064" i="2" a="1"/>
  <c r="O3911" i="2" l="1"/>
  <c r="M3911" i="2"/>
  <c r="Q3911" i="2"/>
  <c r="N3912" i="2"/>
  <c r="J3913" i="2"/>
  <c r="I3913" i="2"/>
  <c r="G3913" i="2"/>
  <c r="K3913" i="2"/>
  <c r="F3913" i="2"/>
  <c r="H3913" i="2"/>
  <c r="L3912" i="2"/>
  <c r="B3912" i="2"/>
  <c r="P3912" i="2"/>
  <c r="C3912" i="2"/>
  <c r="D3911" i="2"/>
  <c r="E3910" i="2"/>
  <c r="E1063" i="2"/>
  <c r="M1064" i="2"/>
  <c r="Q1064" i="2"/>
  <c r="O1064" i="2"/>
  <c r="F3914" i="2" a="1"/>
  <c r="O3912" i="2" a="1"/>
  <c r="M3912" i="2" a="1"/>
  <c r="Q3912" i="2" a="1"/>
  <c r="E3911" i="2" l="1"/>
  <c r="N3913" i="2"/>
  <c r="M3912" i="2"/>
  <c r="Q3912" i="2"/>
  <c r="O3912" i="2"/>
  <c r="G3914" i="2"/>
  <c r="K3914" i="2"/>
  <c r="H3914" i="2"/>
  <c r="J3914" i="2"/>
  <c r="I3914" i="2"/>
  <c r="F3914" i="2"/>
  <c r="B3913" i="2"/>
  <c r="L3913" i="2"/>
  <c r="D3912" i="2"/>
  <c r="C3913" i="2"/>
  <c r="P3913" i="2"/>
  <c r="E1064" i="2"/>
  <c r="D1064" i="2"/>
  <c r="P1066" i="2"/>
  <c r="N1066" i="2"/>
  <c r="C1065" i="2"/>
  <c r="N1065" i="2"/>
  <c r="L1065" i="2"/>
  <c r="B1065" i="2"/>
  <c r="O3913" i="2" a="1"/>
  <c r="Q1065" i="2" a="1"/>
  <c r="M3913" i="2" a="1"/>
  <c r="O1065" i="2" a="1"/>
  <c r="M1065" i="2" a="1"/>
  <c r="F3915" i="2" a="1"/>
  <c r="Q3913" i="2" a="1"/>
  <c r="E118" i="48" a="1"/>
  <c r="E118" i="48" l="1"/>
  <c r="P3914" i="2"/>
  <c r="K3915" i="2"/>
  <c r="H3915" i="2"/>
  <c r="I3915" i="2"/>
  <c r="F3915" i="2"/>
  <c r="J3915" i="2"/>
  <c r="G3915" i="2"/>
  <c r="O3913" i="2"/>
  <c r="M3913" i="2"/>
  <c r="Q3913" i="2"/>
  <c r="N3914" i="2"/>
  <c r="C3914" i="2"/>
  <c r="L3914" i="2"/>
  <c r="B3914" i="2"/>
  <c r="E3912" i="2"/>
  <c r="D3913" i="2"/>
  <c r="O1065" i="2"/>
  <c r="Q1065" i="2"/>
  <c r="M1065" i="2"/>
  <c r="C1066" i="2"/>
  <c r="D1065" i="2"/>
  <c r="B1066" i="2"/>
  <c r="L1066" i="2"/>
  <c r="D1066" i="2" s="1"/>
  <c r="Q3914" i="2" a="1"/>
  <c r="O3914" i="2" a="1"/>
  <c r="O1066" i="2" a="1"/>
  <c r="Q1066" i="2" a="1"/>
  <c r="M3914" i="2" a="1"/>
  <c r="F3916" i="2" a="1"/>
  <c r="M1066" i="2" a="1"/>
  <c r="P3915" i="2" l="1"/>
  <c r="D3914" i="2"/>
  <c r="C3915" i="2"/>
  <c r="M3914" i="2"/>
  <c r="O3914" i="2"/>
  <c r="Q3914" i="2"/>
  <c r="F3916" i="2"/>
  <c r="G3916" i="2"/>
  <c r="K3916" i="2"/>
  <c r="H3916" i="2"/>
  <c r="J3916" i="2"/>
  <c r="I3916" i="2"/>
  <c r="E3913" i="2"/>
  <c r="N3915" i="2"/>
  <c r="B3915" i="2"/>
  <c r="L3915" i="2"/>
  <c r="E1065" i="2"/>
  <c r="Q1066" i="2"/>
  <c r="O1066" i="2"/>
  <c r="M1066" i="2"/>
  <c r="P1067" i="2"/>
  <c r="N1068" i="2"/>
  <c r="L1067" i="2"/>
  <c r="B1067" i="2"/>
  <c r="C1067" i="2"/>
  <c r="N1067" i="2"/>
  <c r="F3917" i="2" a="1"/>
  <c r="M1067" i="2" a="1"/>
  <c r="M3915" i="2" a="1"/>
  <c r="Q1067" i="2" a="1"/>
  <c r="O3915" i="2" a="1"/>
  <c r="Q3915" i="2" a="1"/>
  <c r="O1067" i="2" a="1"/>
  <c r="Q3915" i="2" l="1"/>
  <c r="O3915" i="2"/>
  <c r="M3915" i="2"/>
  <c r="P3916" i="2"/>
  <c r="J3917" i="2"/>
  <c r="I3917" i="2"/>
  <c r="H3917" i="2"/>
  <c r="K3917" i="2"/>
  <c r="F3917" i="2"/>
  <c r="G3917" i="2"/>
  <c r="L3916" i="2"/>
  <c r="B3916" i="2"/>
  <c r="N3916" i="2"/>
  <c r="C3916" i="2"/>
  <c r="E3914" i="2"/>
  <c r="D3915" i="2"/>
  <c r="E1066" i="2"/>
  <c r="M1067" i="2"/>
  <c r="Q1067" i="2"/>
  <c r="O1067" i="2"/>
  <c r="P1068" i="2"/>
  <c r="B1068" i="2"/>
  <c r="L1068" i="2"/>
  <c r="C1068" i="2"/>
  <c r="D1067" i="2"/>
  <c r="O1068" i="2" a="1"/>
  <c r="M1068" i="2" a="1"/>
  <c r="O3916" i="2" a="1"/>
  <c r="F3918" i="2" a="1"/>
  <c r="M3916" i="2" a="1"/>
  <c r="Q1068" i="2" a="1"/>
  <c r="Q3916" i="2" a="1"/>
  <c r="E403" i="48" a="1"/>
  <c r="E403" i="48" l="1"/>
  <c r="N3917" i="2"/>
  <c r="E3915" i="2"/>
  <c r="C3917" i="2"/>
  <c r="I3918" i="2"/>
  <c r="H3918" i="2"/>
  <c r="G3918" i="2"/>
  <c r="F3918" i="2"/>
  <c r="J3918" i="2"/>
  <c r="K3918" i="2"/>
  <c r="Q3916" i="2"/>
  <c r="O3916" i="2"/>
  <c r="M3916" i="2"/>
  <c r="L3917" i="2"/>
  <c r="B3917" i="2"/>
  <c r="D3916" i="2"/>
  <c r="P3917" i="2"/>
  <c r="E1067" i="2"/>
  <c r="M1068" i="2"/>
  <c r="O1068" i="2"/>
  <c r="Q1068" i="2"/>
  <c r="P1069" i="2"/>
  <c r="D1068" i="2"/>
  <c r="N1069" i="2"/>
  <c r="C1070" i="2"/>
  <c r="C1069" i="2"/>
  <c r="L1069" i="2"/>
  <c r="B1069" i="2"/>
  <c r="Q1069" i="2" a="1"/>
  <c r="O1070" i="2" a="1"/>
  <c r="M1070" i="2" a="1"/>
  <c r="M1069" i="2" a="1"/>
  <c r="F3919" i="2" a="1"/>
  <c r="O1069" i="2" a="1"/>
  <c r="Q1070" i="2" a="1"/>
  <c r="O3917" i="2" a="1"/>
  <c r="M3917" i="2" a="1"/>
  <c r="Q3917" i="2" a="1"/>
  <c r="N3918" i="2" l="1"/>
  <c r="Q3917" i="2"/>
  <c r="O3917" i="2"/>
  <c r="M3917" i="2"/>
  <c r="E3916" i="2"/>
  <c r="C3918" i="2"/>
  <c r="D3917" i="2"/>
  <c r="I3919" i="2"/>
  <c r="G3919" i="2"/>
  <c r="H3919" i="2"/>
  <c r="K3919" i="2"/>
  <c r="F3919" i="2"/>
  <c r="J3919" i="2"/>
  <c r="P3918" i="2"/>
  <c r="B3918" i="2"/>
  <c r="L3918" i="2"/>
  <c r="E1068" i="2"/>
  <c r="M1069" i="2"/>
  <c r="O1069" i="2"/>
  <c r="Q1069" i="2"/>
  <c r="O1070" i="2"/>
  <c r="M1070" i="2"/>
  <c r="Q1070" i="2"/>
  <c r="P1070" i="2"/>
  <c r="D1069" i="2"/>
  <c r="N1070" i="2"/>
  <c r="N1071" i="2"/>
  <c r="B1070" i="2"/>
  <c r="L1070" i="2"/>
  <c r="F3920" i="2" a="1"/>
  <c r="O3918" i="2" a="1"/>
  <c r="Q3918" i="2" a="1"/>
  <c r="M3918" i="2" a="1"/>
  <c r="P3919" i="2" l="1"/>
  <c r="E3917" i="2"/>
  <c r="N3919" i="2"/>
  <c r="Q3918" i="2"/>
  <c r="O3918" i="2"/>
  <c r="M3918" i="2"/>
  <c r="D3918" i="2"/>
  <c r="J3920" i="2"/>
  <c r="G3920" i="2"/>
  <c r="I3920" i="2"/>
  <c r="F3920" i="2"/>
  <c r="H3920" i="2"/>
  <c r="K3920" i="2"/>
  <c r="L3919" i="2"/>
  <c r="B3919" i="2"/>
  <c r="C3919" i="2"/>
  <c r="E1069" i="2"/>
  <c r="E1070" i="2"/>
  <c r="D1070" i="2"/>
  <c r="C1071" i="2"/>
  <c r="P1071" i="2"/>
  <c r="B1071" i="2"/>
  <c r="L1071" i="2"/>
  <c r="Q1071" i="2" a="1"/>
  <c r="O3919" i="2" a="1"/>
  <c r="M3919" i="2" a="1"/>
  <c r="M1071" i="2" a="1"/>
  <c r="Q3919" i="2" a="1"/>
  <c r="O1071" i="2" a="1"/>
  <c r="F3921" i="2" a="1"/>
  <c r="D3919" i="2" l="1"/>
  <c r="E3918" i="2"/>
  <c r="P3920" i="2"/>
  <c r="M3919" i="2"/>
  <c r="Q3919" i="2"/>
  <c r="O3919" i="2"/>
  <c r="K3921" i="2"/>
  <c r="F3921" i="2"/>
  <c r="H3921" i="2"/>
  <c r="G3921" i="2"/>
  <c r="J3921" i="2"/>
  <c r="I3921" i="2"/>
  <c r="C3920" i="2"/>
  <c r="N3920" i="2"/>
  <c r="L3920" i="2"/>
  <c r="B3920" i="2"/>
  <c r="Q1071" i="2"/>
  <c r="O1071" i="2"/>
  <c r="M1071" i="2"/>
  <c r="D1071" i="2"/>
  <c r="P1072" i="2"/>
  <c r="N1072" i="2"/>
  <c r="N1073" i="2"/>
  <c r="C1072" i="2"/>
  <c r="L1072" i="2"/>
  <c r="B1072" i="2"/>
  <c r="M1072" i="2" a="1"/>
  <c r="Q3920" i="2" a="1"/>
  <c r="O3920" i="2" a="1"/>
  <c r="M3920" i="2" a="1"/>
  <c r="F3922" i="2" a="1"/>
  <c r="Q1072" i="2" a="1"/>
  <c r="O1072" i="2" a="1"/>
  <c r="P3921" i="2" l="1"/>
  <c r="E3919" i="2"/>
  <c r="D3920" i="2"/>
  <c r="M3920" i="2"/>
  <c r="O3920" i="2"/>
  <c r="Q3920" i="2"/>
  <c r="K3922" i="2"/>
  <c r="H3922" i="2"/>
  <c r="I3922" i="2"/>
  <c r="J3922" i="2"/>
  <c r="G3922" i="2"/>
  <c r="F3922" i="2"/>
  <c r="N3921" i="2"/>
  <c r="L3921" i="2"/>
  <c r="B3921" i="2"/>
  <c r="C3921" i="2"/>
  <c r="E1071" i="2"/>
  <c r="O1072" i="2"/>
  <c r="M1072" i="2"/>
  <c r="Q1072" i="2"/>
  <c r="P1073" i="2"/>
  <c r="D1072" i="2"/>
  <c r="C1073" i="2"/>
  <c r="L1073" i="2"/>
  <c r="B1073" i="2"/>
  <c r="Q1073" i="2" a="1"/>
  <c r="O1073" i="2" a="1"/>
  <c r="M3921" i="2" a="1"/>
  <c r="M1073" i="2" a="1"/>
  <c r="O3921" i="2" a="1"/>
  <c r="Q3921" i="2" a="1"/>
  <c r="F3923" i="2" a="1"/>
  <c r="D3921" i="2" l="1"/>
  <c r="G3923" i="2"/>
  <c r="J3923" i="2"/>
  <c r="H3923" i="2"/>
  <c r="K3923" i="2"/>
  <c r="I3923" i="2"/>
  <c r="F3923" i="2"/>
  <c r="M3921" i="2"/>
  <c r="O3921" i="2"/>
  <c r="Q3921" i="2"/>
  <c r="N3922" i="2"/>
  <c r="L3922" i="2"/>
  <c r="B3922" i="2"/>
  <c r="E3920" i="2"/>
  <c r="C3922" i="2"/>
  <c r="P3922" i="2"/>
  <c r="E1072" i="2"/>
  <c r="O1073" i="2"/>
  <c r="M1073" i="2"/>
  <c r="Q1073" i="2"/>
  <c r="D1073" i="2"/>
  <c r="C1074" i="2"/>
  <c r="N1074" i="2"/>
  <c r="P1074" i="2"/>
  <c r="B1074" i="2"/>
  <c r="L1074" i="2"/>
  <c r="O3922" i="2" a="1"/>
  <c r="M3922" i="2" a="1"/>
  <c r="Q1074" i="2" a="1"/>
  <c r="O1074" i="2" a="1"/>
  <c r="Q3922" i="2" a="1"/>
  <c r="F3924" i="2" a="1"/>
  <c r="M1074" i="2" a="1"/>
  <c r="D3922" i="2" l="1"/>
  <c r="Q3922" i="2"/>
  <c r="M3922" i="2"/>
  <c r="O3922" i="2"/>
  <c r="H3924" i="2"/>
  <c r="G3924" i="2"/>
  <c r="I3924" i="2"/>
  <c r="J3924" i="2"/>
  <c r="F3924" i="2"/>
  <c r="K3924" i="2"/>
  <c r="L3923" i="2"/>
  <c r="B3923" i="2"/>
  <c r="E3921" i="2"/>
  <c r="N3923" i="2"/>
  <c r="P3923" i="2"/>
  <c r="C3923" i="2"/>
  <c r="E1073" i="2"/>
  <c r="M1074" i="2"/>
  <c r="Q1074" i="2"/>
  <c r="O1074" i="2"/>
  <c r="D1074" i="2"/>
  <c r="P1075" i="2"/>
  <c r="B1075" i="2"/>
  <c r="L1075" i="2"/>
  <c r="C1075" i="2"/>
  <c r="N1075" i="2"/>
  <c r="F3925" i="2" a="1"/>
  <c r="O1075" i="2" a="1"/>
  <c r="M1075" i="2" a="1"/>
  <c r="Q3923" i="2" a="1"/>
  <c r="Q1075" i="2" a="1"/>
  <c r="O3923" i="2" a="1"/>
  <c r="M3923" i="2" a="1"/>
  <c r="M3923" i="2" l="1"/>
  <c r="O3923" i="2"/>
  <c r="Q3923" i="2"/>
  <c r="K3925" i="2"/>
  <c r="H3925" i="2"/>
  <c r="J3925" i="2"/>
  <c r="I3925" i="2"/>
  <c r="F3925" i="2"/>
  <c r="G3925" i="2"/>
  <c r="L3924" i="2"/>
  <c r="B3924" i="2"/>
  <c r="P3924" i="2"/>
  <c r="N3924" i="2"/>
  <c r="D3923" i="2"/>
  <c r="E3922" i="2"/>
  <c r="C3924" i="2"/>
  <c r="E1074" i="2"/>
  <c r="Q1075" i="2"/>
  <c r="O1075" i="2"/>
  <c r="M1075" i="2"/>
  <c r="P1076" i="2"/>
  <c r="C1076" i="2"/>
  <c r="D1075" i="2"/>
  <c r="N1076" i="2"/>
  <c r="L1076" i="2"/>
  <c r="B1076" i="2"/>
  <c r="O3924" i="2" a="1"/>
  <c r="M3924" i="2" a="1"/>
  <c r="O1076" i="2" a="1"/>
  <c r="Q1076" i="2" a="1"/>
  <c r="Q3924" i="2" a="1"/>
  <c r="F3926" i="2" a="1"/>
  <c r="M1076" i="2" a="1"/>
  <c r="E119" i="48" a="1"/>
  <c r="E119" i="48" l="1"/>
  <c r="D3924" i="2"/>
  <c r="P3925" i="2"/>
  <c r="N3925" i="2"/>
  <c r="G3926" i="2"/>
  <c r="K3926" i="2"/>
  <c r="J3926" i="2"/>
  <c r="H3926" i="2"/>
  <c r="I3926" i="2"/>
  <c r="F3926" i="2"/>
  <c r="M3924" i="2"/>
  <c r="O3924" i="2"/>
  <c r="Q3924" i="2"/>
  <c r="E3923" i="2"/>
  <c r="C3925" i="2"/>
  <c r="L3925" i="2"/>
  <c r="B3925" i="2"/>
  <c r="E1075" i="2"/>
  <c r="O1076" i="2"/>
  <c r="M1076" i="2"/>
  <c r="Q1076" i="2"/>
  <c r="D1076" i="2"/>
  <c r="P1077" i="2"/>
  <c r="P1078" i="2"/>
  <c r="C1078" i="2"/>
  <c r="C1077" i="2"/>
  <c r="N1077" i="2"/>
  <c r="L1077" i="2"/>
  <c r="B1077" i="2"/>
  <c r="Q1077" i="2" a="1"/>
  <c r="O3925" i="2" a="1"/>
  <c r="O1077" i="2" a="1"/>
  <c r="M1077" i="2" a="1"/>
  <c r="O1078" i="2" a="1"/>
  <c r="M1078" i="2" a="1"/>
  <c r="Q3925" i="2" a="1"/>
  <c r="F3927" i="2" a="1"/>
  <c r="M3925" i="2" a="1"/>
  <c r="Q1078" i="2" a="1"/>
  <c r="P3926" i="2" l="1"/>
  <c r="D3925" i="2"/>
  <c r="O3925" i="2"/>
  <c r="M3925" i="2"/>
  <c r="Q3925" i="2"/>
  <c r="I3927" i="2"/>
  <c r="H3927" i="2"/>
  <c r="G3927" i="2"/>
  <c r="F3927" i="2"/>
  <c r="J3927" i="2"/>
  <c r="K3927" i="2"/>
  <c r="N3926" i="2"/>
  <c r="L3926" i="2"/>
  <c r="B3926" i="2"/>
  <c r="E3924" i="2"/>
  <c r="C3926" i="2"/>
  <c r="E1076" i="2"/>
  <c r="M1077" i="2"/>
  <c r="O1077" i="2"/>
  <c r="Q1077" i="2"/>
  <c r="M1078" i="2"/>
  <c r="Q1078" i="2"/>
  <c r="O1078" i="2"/>
  <c r="D1077" i="2"/>
  <c r="N1078" i="2"/>
  <c r="B1078" i="2"/>
  <c r="L1078" i="2"/>
  <c r="O3926" i="2" a="1"/>
  <c r="F3928" i="2" a="1"/>
  <c r="Q3926" i="2" a="1"/>
  <c r="M3926" i="2" a="1"/>
  <c r="E404" i="48" a="1"/>
  <c r="E404" i="48" l="1"/>
  <c r="D3926" i="2"/>
  <c r="N3927" i="2"/>
  <c r="K3928" i="2"/>
  <c r="H3928" i="2"/>
  <c r="G3928" i="2"/>
  <c r="J3928" i="2"/>
  <c r="I3928" i="2"/>
  <c r="F3928" i="2"/>
  <c r="M3926" i="2"/>
  <c r="O3926" i="2"/>
  <c r="Q3926" i="2"/>
  <c r="P3927" i="2"/>
  <c r="C3927" i="2"/>
  <c r="L3927" i="2"/>
  <c r="B3927" i="2"/>
  <c r="E3925" i="2"/>
  <c r="E1078" i="2"/>
  <c r="E1077" i="2"/>
  <c r="D1078" i="2"/>
  <c r="P1079" i="2"/>
  <c r="B1079" i="2"/>
  <c r="L1079" i="2"/>
  <c r="C1079" i="2"/>
  <c r="N1079" i="2"/>
  <c r="O3927" i="2" a="1"/>
  <c r="Q1079" i="2" a="1"/>
  <c r="Q3927" i="2" a="1"/>
  <c r="F3929" i="2" a="1"/>
  <c r="O1079" i="2" a="1"/>
  <c r="M3927" i="2" a="1"/>
  <c r="M1079" i="2" a="1"/>
  <c r="D3927" i="2" l="1"/>
  <c r="P3928" i="2"/>
  <c r="M3927" i="2"/>
  <c r="O3927" i="2"/>
  <c r="Q3927" i="2"/>
  <c r="F3929" i="2"/>
  <c r="G3929" i="2"/>
  <c r="K3929" i="2"/>
  <c r="H3929" i="2"/>
  <c r="J3929" i="2"/>
  <c r="I3929" i="2"/>
  <c r="E3926" i="2"/>
  <c r="C3928" i="2"/>
  <c r="B3928" i="2"/>
  <c r="L3928" i="2"/>
  <c r="N3928" i="2"/>
  <c r="M1079" i="2"/>
  <c r="O1079" i="2"/>
  <c r="Q1079" i="2"/>
  <c r="N1080" i="2"/>
  <c r="P1080" i="2"/>
  <c r="N1081" i="2"/>
  <c r="D1079" i="2"/>
  <c r="C1080" i="2"/>
  <c r="B1080" i="2"/>
  <c r="L1080" i="2"/>
  <c r="O3928" i="2" a="1"/>
  <c r="O1080" i="2" a="1"/>
  <c r="F3930" i="2" a="1"/>
  <c r="M1080" i="2" a="1"/>
  <c r="Q1080" i="2" a="1"/>
  <c r="M3928" i="2" a="1"/>
  <c r="Q3928" i="2" a="1"/>
  <c r="P3929" i="2" l="1"/>
  <c r="K3930" i="2"/>
  <c r="I3930" i="2"/>
  <c r="H3930" i="2"/>
  <c r="G3930" i="2"/>
  <c r="J3930" i="2"/>
  <c r="F3930" i="2"/>
  <c r="O3928" i="2"/>
  <c r="Q3928" i="2"/>
  <c r="M3928" i="2"/>
  <c r="D3928" i="2"/>
  <c r="N3929" i="2"/>
  <c r="C3929" i="2"/>
  <c r="L3929" i="2"/>
  <c r="B3929" i="2"/>
  <c r="E3927" i="2"/>
  <c r="E1079" i="2"/>
  <c r="M1080" i="2"/>
  <c r="Q1080" i="2"/>
  <c r="O1080" i="2"/>
  <c r="D1080" i="2"/>
  <c r="P1081" i="2"/>
  <c r="N1082" i="2"/>
  <c r="C1081" i="2"/>
  <c r="B1081" i="2"/>
  <c r="L1081" i="2"/>
  <c r="M1081" i="2" a="1"/>
  <c r="O3929" i="2" a="1"/>
  <c r="Q1081" i="2" a="1"/>
  <c r="M3929" i="2" a="1"/>
  <c r="Q3929" i="2" a="1"/>
  <c r="O1081" i="2" a="1"/>
  <c r="F3931" i="2" a="1"/>
  <c r="E3928" i="2" l="1"/>
  <c r="H3931" i="2"/>
  <c r="K3931" i="2"/>
  <c r="J3931" i="2"/>
  <c r="F3931" i="2"/>
  <c r="G3931" i="2"/>
  <c r="I3931" i="2"/>
  <c r="M3929" i="2"/>
  <c r="O3929" i="2"/>
  <c r="Q3929" i="2"/>
  <c r="N3930" i="2"/>
  <c r="D3929" i="2"/>
  <c r="L3930" i="2"/>
  <c r="B3930" i="2"/>
  <c r="P3930" i="2"/>
  <c r="C3930" i="2"/>
  <c r="E1080" i="2"/>
  <c r="Q1081" i="2"/>
  <c r="O1081" i="2"/>
  <c r="M1081" i="2"/>
  <c r="D1081" i="2"/>
  <c r="C1082" i="2"/>
  <c r="P1082" i="2"/>
  <c r="L1082" i="2"/>
  <c r="B1082" i="2"/>
  <c r="F3932" i="2" a="1"/>
  <c r="Q3930" i="2" a="1"/>
  <c r="O3930" i="2" a="1"/>
  <c r="M1082" i="2" a="1"/>
  <c r="Q1082" i="2" a="1"/>
  <c r="O1082" i="2" a="1"/>
  <c r="M3930" i="2" a="1"/>
  <c r="P3931" i="2" l="1"/>
  <c r="D3930" i="2"/>
  <c r="M3930" i="2"/>
  <c r="O3930" i="2"/>
  <c r="Q3930" i="2"/>
  <c r="J3932" i="2"/>
  <c r="G3932" i="2"/>
  <c r="K3932" i="2"/>
  <c r="H3932" i="2"/>
  <c r="I3932" i="2"/>
  <c r="F3932" i="2"/>
  <c r="C3931" i="2"/>
  <c r="B3931" i="2"/>
  <c r="L3931" i="2"/>
  <c r="E3929" i="2"/>
  <c r="N3931" i="2"/>
  <c r="E1081" i="2"/>
  <c r="Q1082" i="2"/>
  <c r="M1082" i="2"/>
  <c r="O1082" i="2"/>
  <c r="D1082" i="2"/>
  <c r="C1083" i="2"/>
  <c r="N1083" i="2"/>
  <c r="L1083" i="2"/>
  <c r="B1083" i="2"/>
  <c r="O3931" i="2" a="1"/>
  <c r="O1083" i="2" a="1"/>
  <c r="M1083" i="2" a="1"/>
  <c r="Q1083" i="2" a="1"/>
  <c r="M3931" i="2" a="1"/>
  <c r="Q3931" i="2" a="1"/>
  <c r="F3933" i="2" a="1"/>
  <c r="O3931" i="2" l="1"/>
  <c r="Q3931" i="2"/>
  <c r="M3931" i="2"/>
  <c r="K3933" i="2"/>
  <c r="I3933" i="2"/>
  <c r="H3933" i="2"/>
  <c r="G3933" i="2"/>
  <c r="J3933" i="2"/>
  <c r="F3933" i="2"/>
  <c r="C3932" i="2"/>
  <c r="E3930" i="2"/>
  <c r="P3932" i="2"/>
  <c r="L3932" i="2"/>
  <c r="B3932" i="2"/>
  <c r="D3931" i="2"/>
  <c r="N3932" i="2"/>
  <c r="E1082" i="2"/>
  <c r="Q1083" i="2"/>
  <c r="O1083" i="2"/>
  <c r="M1083" i="2"/>
  <c r="C1084" i="2"/>
  <c r="P1085" i="2"/>
  <c r="P1084" i="2"/>
  <c r="N1084" i="2" s="1"/>
  <c r="B1084" i="2"/>
  <c r="L1084" i="2"/>
  <c r="P1083" i="2"/>
  <c r="D1083" i="2" s="1"/>
  <c r="M1084" i="2" a="1"/>
  <c r="Q1084" i="2" a="1"/>
  <c r="O3932" i="2" a="1"/>
  <c r="O1084" i="2" a="1"/>
  <c r="M3932" i="2" a="1"/>
  <c r="F3934" i="2" a="1"/>
  <c r="Q3932" i="2" a="1"/>
  <c r="E1083" i="2" l="1"/>
  <c r="E3931" i="2"/>
  <c r="N3933" i="2"/>
  <c r="M3932" i="2"/>
  <c r="O3932" i="2"/>
  <c r="Q3932" i="2"/>
  <c r="H3934" i="2"/>
  <c r="K3934" i="2"/>
  <c r="I3934" i="2"/>
  <c r="G3934" i="2"/>
  <c r="J3934" i="2"/>
  <c r="F3934" i="2"/>
  <c r="D3932" i="2"/>
  <c r="B3933" i="2"/>
  <c r="L3933" i="2"/>
  <c r="P3933" i="2"/>
  <c r="C3933" i="2"/>
  <c r="O1084" i="2"/>
  <c r="M1084" i="2"/>
  <c r="Q1084" i="2"/>
  <c r="D1084" i="2"/>
  <c r="B1085" i="2"/>
  <c r="L1085" i="2"/>
  <c r="C1085" i="2"/>
  <c r="N1085" i="2"/>
  <c r="O3933" i="2" a="1"/>
  <c r="O1085" i="2" a="1"/>
  <c r="F3935" i="2" a="1"/>
  <c r="M1085" i="2" a="1"/>
  <c r="Q3933" i="2" a="1"/>
  <c r="Q1085" i="2" a="1"/>
  <c r="M3933" i="2" a="1"/>
  <c r="C3934" i="2" l="1"/>
  <c r="P3934" i="2"/>
  <c r="F3935" i="2"/>
  <c r="J3935" i="2"/>
  <c r="I3935" i="2"/>
  <c r="G3935" i="2"/>
  <c r="K3935" i="2"/>
  <c r="H3935" i="2"/>
  <c r="M3933" i="2"/>
  <c r="O3933" i="2"/>
  <c r="Q3933" i="2"/>
  <c r="E3932" i="2"/>
  <c r="D3933" i="2"/>
  <c r="B3934" i="2"/>
  <c r="L3934" i="2"/>
  <c r="N3934" i="2"/>
  <c r="E1084" i="2"/>
  <c r="Q1085" i="2"/>
  <c r="O1085" i="2"/>
  <c r="M1085" i="2"/>
  <c r="O3934" i="2" a="1"/>
  <c r="F3936" i="2" a="1"/>
  <c r="Q3934" i="2" a="1"/>
  <c r="M3934" i="2" a="1"/>
  <c r="E120" i="48" a="1"/>
  <c r="E120" i="48" l="1"/>
  <c r="N3935" i="2"/>
  <c r="O3934" i="2"/>
  <c r="M3934" i="2"/>
  <c r="Q3934" i="2"/>
  <c r="K3936" i="2"/>
  <c r="I3936" i="2"/>
  <c r="H3936" i="2"/>
  <c r="G3936" i="2"/>
  <c r="J3936" i="2"/>
  <c r="F3936" i="2"/>
  <c r="B3935" i="2"/>
  <c r="L3935" i="2"/>
  <c r="P3935" i="2"/>
  <c r="C3935" i="2"/>
  <c r="E3933" i="2"/>
  <c r="D3934" i="2"/>
  <c r="E1085" i="2"/>
  <c r="P1086" i="2"/>
  <c r="C1086" i="2"/>
  <c r="D1085" i="2"/>
  <c r="N1086" i="2"/>
  <c r="B1086" i="2"/>
  <c r="L1086" i="2"/>
  <c r="O1086" i="2" a="1"/>
  <c r="M1086" i="2" a="1"/>
  <c r="Q1086" i="2" a="1"/>
  <c r="Q3935" i="2" a="1"/>
  <c r="O3935" i="2" a="1"/>
  <c r="M3935" i="2" a="1"/>
  <c r="F3937" i="2" a="1"/>
  <c r="E3934" i="2" l="1"/>
  <c r="P3936" i="2"/>
  <c r="C3936" i="2"/>
  <c r="N3936" i="2"/>
  <c r="M3935" i="2"/>
  <c r="O3935" i="2"/>
  <c r="Q3935" i="2"/>
  <c r="K3937" i="2"/>
  <c r="I3937" i="2"/>
  <c r="H3937" i="2"/>
  <c r="G3937" i="2"/>
  <c r="J3937" i="2"/>
  <c r="F3937" i="2"/>
  <c r="D3935" i="2"/>
  <c r="L3936" i="2"/>
  <c r="B3936" i="2"/>
  <c r="Q1086" i="2"/>
  <c r="O1086" i="2"/>
  <c r="M1086" i="2"/>
  <c r="N1087" i="2"/>
  <c r="C1087" i="2"/>
  <c r="D1086" i="2"/>
  <c r="P1087" i="2"/>
  <c r="L1087" i="2"/>
  <c r="B1087" i="2"/>
  <c r="M1087" i="2" a="1"/>
  <c r="O1087" i="2" a="1"/>
  <c r="F3938" i="2" a="1"/>
  <c r="Q3936" i="2" a="1"/>
  <c r="M3936" i="2" a="1"/>
  <c r="Q1087" i="2" a="1"/>
  <c r="O3936" i="2" a="1"/>
  <c r="E405" i="48" a="1"/>
  <c r="E405" i="48" l="1"/>
  <c r="D3936" i="2"/>
  <c r="O3936" i="2"/>
  <c r="M3936" i="2"/>
  <c r="Q3936" i="2"/>
  <c r="C3937" i="2"/>
  <c r="P3937" i="2"/>
  <c r="N3937" i="2"/>
  <c r="G3938" i="2"/>
  <c r="K3938" i="2"/>
  <c r="H3938" i="2"/>
  <c r="J3938" i="2"/>
  <c r="I3938" i="2"/>
  <c r="F3938" i="2"/>
  <c r="L3937" i="2"/>
  <c r="B3937" i="2"/>
  <c r="E3935" i="2"/>
  <c r="E1086" i="2"/>
  <c r="O1087" i="2"/>
  <c r="M1087" i="2"/>
  <c r="Q1087" i="2"/>
  <c r="P1088" i="2"/>
  <c r="D1087" i="2"/>
  <c r="N1088" i="2"/>
  <c r="C1088" i="2"/>
  <c r="B1088" i="2"/>
  <c r="L1088" i="2"/>
  <c r="F3939" i="2" a="1"/>
  <c r="Q3937" i="2" a="1"/>
  <c r="Q1088" i="2" a="1"/>
  <c r="O1088" i="2" a="1"/>
  <c r="O3937" i="2" a="1"/>
  <c r="M3937" i="2" a="1"/>
  <c r="M1088" i="2" a="1"/>
  <c r="E3936" i="2" l="1"/>
  <c r="M3937" i="2"/>
  <c r="Q3937" i="2"/>
  <c r="O3937" i="2"/>
  <c r="D3937" i="2"/>
  <c r="P3938" i="2"/>
  <c r="H3939" i="2"/>
  <c r="G3939" i="2"/>
  <c r="J3939" i="2"/>
  <c r="F3939" i="2"/>
  <c r="K3939" i="2"/>
  <c r="I3939" i="2"/>
  <c r="N3938" i="2"/>
  <c r="L3938" i="2"/>
  <c r="B3938" i="2"/>
  <c r="C3938" i="2"/>
  <c r="E1087" i="2"/>
  <c r="O1088" i="2"/>
  <c r="M1088" i="2"/>
  <c r="Q1088" i="2"/>
  <c r="P1089" i="2"/>
  <c r="D1088" i="2"/>
  <c r="N1089" i="2"/>
  <c r="C1089" i="2"/>
  <c r="N1090" i="2"/>
  <c r="L1089" i="2"/>
  <c r="B1089" i="2"/>
  <c r="O1089" i="2" a="1"/>
  <c r="O3938" i="2" a="1"/>
  <c r="Q3938" i="2" a="1"/>
  <c r="F3940" i="2" a="1"/>
  <c r="M1089" i="2" a="1"/>
  <c r="Q1089" i="2" a="1"/>
  <c r="M3938" i="2" a="1"/>
  <c r="D3938" i="2" l="1"/>
  <c r="E3937" i="2"/>
  <c r="J3940" i="2"/>
  <c r="F3940" i="2"/>
  <c r="K3940" i="2"/>
  <c r="I3940" i="2"/>
  <c r="H3940" i="2"/>
  <c r="G3940" i="2"/>
  <c r="M3938" i="2"/>
  <c r="O3938" i="2"/>
  <c r="Q3938" i="2"/>
  <c r="C3939" i="2"/>
  <c r="N3939" i="2"/>
  <c r="P3939" i="2"/>
  <c r="L3939" i="2"/>
  <c r="B3939" i="2"/>
  <c r="E1088" i="2"/>
  <c r="Q1089" i="2"/>
  <c r="O1089" i="2"/>
  <c r="M1089" i="2"/>
  <c r="D1089" i="2"/>
  <c r="N1091" i="2"/>
  <c r="L1090" i="2"/>
  <c r="B1090" i="2"/>
  <c r="C1090" i="2"/>
  <c r="P1090" i="2"/>
  <c r="M1090" i="2" a="1"/>
  <c r="O1090" i="2" a="1"/>
  <c r="M3939" i="2" a="1"/>
  <c r="Q1090" i="2" a="1"/>
  <c r="F3941" i="2" a="1"/>
  <c r="O3939" i="2" a="1"/>
  <c r="Q3939" i="2" a="1"/>
  <c r="D3939" i="2" l="1"/>
  <c r="C3940" i="2"/>
  <c r="N3940" i="2"/>
  <c r="G3941" i="2"/>
  <c r="K3941" i="2"/>
  <c r="H3941" i="2"/>
  <c r="F3941" i="2"/>
  <c r="I3941" i="2"/>
  <c r="J3941" i="2"/>
  <c r="M3939" i="2"/>
  <c r="O3939" i="2"/>
  <c r="Q3939" i="2"/>
  <c r="B3940" i="2"/>
  <c r="L3940" i="2"/>
  <c r="E3938" i="2"/>
  <c r="P3940" i="2"/>
  <c r="E1089" i="2"/>
  <c r="M1090" i="2"/>
  <c r="O1090" i="2"/>
  <c r="Q1090" i="2"/>
  <c r="P1091" i="2"/>
  <c r="D1090" i="2"/>
  <c r="C1091" i="2"/>
  <c r="L1091" i="2"/>
  <c r="B1091" i="2"/>
  <c r="F3942" i="2" a="1"/>
  <c r="O3940" i="2" a="1"/>
  <c r="Q3940" i="2" a="1"/>
  <c r="M1091" i="2" a="1"/>
  <c r="M3940" i="2" a="1"/>
  <c r="Q1091" i="2" a="1"/>
  <c r="O1091" i="2" a="1"/>
  <c r="M3940" i="2" l="1"/>
  <c r="Q3940" i="2"/>
  <c r="O3940" i="2"/>
  <c r="P3941" i="2"/>
  <c r="G3942" i="2"/>
  <c r="J3942" i="2"/>
  <c r="F3942" i="2"/>
  <c r="K3942" i="2"/>
  <c r="I3942" i="2"/>
  <c r="H3942" i="2"/>
  <c r="B3941" i="2"/>
  <c r="L3941" i="2"/>
  <c r="N3941" i="2"/>
  <c r="D3940" i="2"/>
  <c r="E3939" i="2"/>
  <c r="C3941" i="2"/>
  <c r="E1090" i="2"/>
  <c r="O1091" i="2"/>
  <c r="Q1091" i="2"/>
  <c r="M1091" i="2"/>
  <c r="D1091" i="2"/>
  <c r="P1092" i="2"/>
  <c r="P1093" i="2"/>
  <c r="L1092" i="2"/>
  <c r="B1092" i="2"/>
  <c r="C1092" i="2"/>
  <c r="N1092" i="2"/>
  <c r="O1092" i="2" a="1"/>
  <c r="O3941" i="2" a="1"/>
  <c r="F3943" i="2" a="1"/>
  <c r="Q1092" i="2" a="1"/>
  <c r="M1092" i="2" a="1"/>
  <c r="Q3941" i="2" a="1"/>
  <c r="M3941" i="2" a="1"/>
  <c r="N3942" i="2" l="1"/>
  <c r="E3940" i="2"/>
  <c r="M3941" i="2"/>
  <c r="O3941" i="2"/>
  <c r="Q3941" i="2"/>
  <c r="I3943" i="2"/>
  <c r="H3943" i="2"/>
  <c r="G3943" i="2"/>
  <c r="F3943" i="2"/>
  <c r="K3943" i="2"/>
  <c r="J3943" i="2"/>
  <c r="D3941" i="2"/>
  <c r="L3942" i="2"/>
  <c r="B3942" i="2"/>
  <c r="P3942" i="2"/>
  <c r="C3942" i="2"/>
  <c r="E1091" i="2"/>
  <c r="M1092" i="2"/>
  <c r="O1092" i="2"/>
  <c r="Q1092" i="2"/>
  <c r="D1092" i="2"/>
  <c r="N1093" i="2"/>
  <c r="P1094" i="2"/>
  <c r="C1093" i="2"/>
  <c r="B1093" i="2"/>
  <c r="L1093" i="2"/>
  <c r="Q1093" i="2" a="1"/>
  <c r="O3942" i="2" a="1"/>
  <c r="M3942" i="2" a="1"/>
  <c r="Q3942" i="2" a="1"/>
  <c r="O1093" i="2" a="1"/>
  <c r="F3944" i="2" a="1"/>
  <c r="M1093" i="2" a="1"/>
  <c r="N3943" i="2" l="1"/>
  <c r="P3943" i="2"/>
  <c r="H3944" i="2"/>
  <c r="I3944" i="2"/>
  <c r="K3944" i="2"/>
  <c r="G3944" i="2"/>
  <c r="J3944" i="2"/>
  <c r="F3944" i="2"/>
  <c r="M3942" i="2"/>
  <c r="O3942" i="2"/>
  <c r="Q3942" i="2"/>
  <c r="D3942" i="2"/>
  <c r="B3943" i="2"/>
  <c r="L3943" i="2"/>
  <c r="C3943" i="2"/>
  <c r="E3941" i="2"/>
  <c r="E1092" i="2"/>
  <c r="Q1093" i="2"/>
  <c r="O1093" i="2"/>
  <c r="M1093" i="2"/>
  <c r="D1093" i="2"/>
  <c r="P1095" i="2"/>
  <c r="B1094" i="2"/>
  <c r="L1094" i="2"/>
  <c r="C1094" i="2"/>
  <c r="N1094" i="2"/>
  <c r="M1094" i="2" a="1"/>
  <c r="F3945" i="2" a="1"/>
  <c r="M3943" i="2" a="1"/>
  <c r="Q1094" i="2" a="1"/>
  <c r="O3943" i="2" a="1"/>
  <c r="Q3943" i="2" a="1"/>
  <c r="O1094" i="2" a="1"/>
  <c r="E1093" i="2" l="1"/>
  <c r="D3943" i="2"/>
  <c r="Q3943" i="2"/>
  <c r="O3943" i="2"/>
  <c r="M3943" i="2"/>
  <c r="K3945" i="2"/>
  <c r="J3945" i="2"/>
  <c r="I3945" i="2"/>
  <c r="H3945" i="2"/>
  <c r="G3945" i="2"/>
  <c r="F3945" i="2"/>
  <c r="C3944" i="2"/>
  <c r="B3944" i="2"/>
  <c r="L3944" i="2"/>
  <c r="P3944" i="2"/>
  <c r="E3942" i="2"/>
  <c r="N3944" i="2"/>
  <c r="O1094" i="2"/>
  <c r="M1094" i="2"/>
  <c r="Q1094" i="2"/>
  <c r="P1096" i="2"/>
  <c r="N1095" i="2"/>
  <c r="L1095" i="2"/>
  <c r="B1095" i="2"/>
  <c r="D1094" i="2"/>
  <c r="C1095" i="2"/>
  <c r="F3946" i="2" a="1"/>
  <c r="O3944" i="2" a="1"/>
  <c r="Q3944" i="2" a="1"/>
  <c r="O1095" i="2" a="1"/>
  <c r="M3944" i="2" a="1"/>
  <c r="M1095" i="2" a="1"/>
  <c r="Q1095" i="2" a="1"/>
  <c r="P3945" i="2" l="1"/>
  <c r="N3945" i="2"/>
  <c r="C3945" i="2"/>
  <c r="E3943" i="2"/>
  <c r="M3944" i="2"/>
  <c r="O3944" i="2"/>
  <c r="Q3944" i="2"/>
  <c r="F3946" i="2"/>
  <c r="H3946" i="2"/>
  <c r="I3946" i="2"/>
  <c r="K3946" i="2"/>
  <c r="J3946" i="2"/>
  <c r="G3946" i="2"/>
  <c r="B3945" i="2"/>
  <c r="L3945" i="2"/>
  <c r="D3944" i="2"/>
  <c r="E1094" i="2"/>
  <c r="O1095" i="2"/>
  <c r="M1095" i="2"/>
  <c r="Q1095" i="2"/>
  <c r="D1095" i="2"/>
  <c r="P1097" i="2"/>
  <c r="N1096" i="2"/>
  <c r="C1096" i="2" s="1"/>
  <c r="L1096" i="2"/>
  <c r="B1096" i="2"/>
  <c r="F3947" i="2" a="1"/>
  <c r="O3945" i="2" a="1"/>
  <c r="Q1096" i="2" a="1"/>
  <c r="Q3945" i="2" a="1"/>
  <c r="O1096" i="2" a="1"/>
  <c r="M1096" i="2" a="1"/>
  <c r="M3945" i="2" a="1"/>
  <c r="E121" i="48" a="1"/>
  <c r="E121" i="48" l="1"/>
  <c r="D3945" i="2"/>
  <c r="Q3945" i="2"/>
  <c r="O3945" i="2"/>
  <c r="M3945" i="2"/>
  <c r="C3946" i="2"/>
  <c r="P3946" i="2"/>
  <c r="J3947" i="2"/>
  <c r="K3947" i="2"/>
  <c r="I3947" i="2"/>
  <c r="H3947" i="2"/>
  <c r="G3947" i="2"/>
  <c r="F3947" i="2"/>
  <c r="B3946" i="2"/>
  <c r="L3946" i="2"/>
  <c r="N3946" i="2"/>
  <c r="E3944" i="2"/>
  <c r="E1095" i="2"/>
  <c r="Q1096" i="2"/>
  <c r="O1096" i="2"/>
  <c r="M1096" i="2"/>
  <c r="N1097" i="2"/>
  <c r="L1097" i="2"/>
  <c r="B1097" i="2"/>
  <c r="D1096" i="2"/>
  <c r="C1097" i="2"/>
  <c r="F3948" i="2" a="1"/>
  <c r="Q3946" i="2" a="1"/>
  <c r="Q1097" i="2" a="1"/>
  <c r="O3946" i="2" a="1"/>
  <c r="O1097" i="2" a="1"/>
  <c r="M3946" i="2" a="1"/>
  <c r="M1097" i="2" a="1"/>
  <c r="E406" i="48" a="1"/>
  <c r="E406" i="48" l="1"/>
  <c r="E3945" i="2"/>
  <c r="N3947" i="2"/>
  <c r="E1096" i="2"/>
  <c r="Q3946" i="2"/>
  <c r="O3946" i="2"/>
  <c r="M3946" i="2"/>
  <c r="C3947" i="2"/>
  <c r="K3948" i="2"/>
  <c r="F3948" i="2"/>
  <c r="I3948" i="2"/>
  <c r="J3948" i="2"/>
  <c r="G3948" i="2"/>
  <c r="H3948" i="2"/>
  <c r="P3947" i="2"/>
  <c r="D3946" i="2"/>
  <c r="B3947" i="2"/>
  <c r="L3947" i="2"/>
  <c r="O1097" i="2"/>
  <c r="Q1097" i="2"/>
  <c r="M1097" i="2"/>
  <c r="D1097" i="2"/>
  <c r="P1098" i="2"/>
  <c r="L1098" i="2"/>
  <c r="B1098" i="2"/>
  <c r="C1098" i="2"/>
  <c r="N1098" i="2"/>
  <c r="O1098" i="2" a="1"/>
  <c r="M1098" i="2" a="1"/>
  <c r="O3947" i="2" a="1"/>
  <c r="F3949" i="2" a="1"/>
  <c r="Q3947" i="2" a="1"/>
  <c r="M3947" i="2" a="1"/>
  <c r="Q1098" i="2" a="1"/>
  <c r="E3946" i="2" l="1"/>
  <c r="Q3947" i="2"/>
  <c r="O3947" i="2"/>
  <c r="M3947" i="2"/>
  <c r="J3949" i="2"/>
  <c r="I3949" i="2"/>
  <c r="H3949" i="2"/>
  <c r="G3949" i="2"/>
  <c r="F3949" i="2"/>
  <c r="K3949" i="2"/>
  <c r="B3948" i="2"/>
  <c r="L3948" i="2"/>
  <c r="N3948" i="2"/>
  <c r="C3948" i="2"/>
  <c r="D3947" i="2"/>
  <c r="P3948" i="2"/>
  <c r="E1097" i="2"/>
  <c r="M1098" i="2"/>
  <c r="O1098" i="2"/>
  <c r="Q1098" i="2"/>
  <c r="P1099" i="2"/>
  <c r="L1099" i="2"/>
  <c r="B1099" i="2"/>
  <c r="D1098" i="2"/>
  <c r="C1099" i="2"/>
  <c r="N1099" i="2"/>
  <c r="O1099" i="2" a="1"/>
  <c r="F3950" i="2" a="1"/>
  <c r="M1099" i="2" a="1"/>
  <c r="M3948" i="2" a="1"/>
  <c r="Q1099" i="2" a="1"/>
  <c r="O3948" i="2" a="1"/>
  <c r="Q3948" i="2" a="1"/>
  <c r="E3947" i="2" l="1"/>
  <c r="N3949" i="2"/>
  <c r="Q3948" i="2"/>
  <c r="M3948" i="2"/>
  <c r="O3948" i="2"/>
  <c r="H3950" i="2"/>
  <c r="J3950" i="2"/>
  <c r="F3950" i="2"/>
  <c r="K3950" i="2"/>
  <c r="G3950" i="2"/>
  <c r="I3950" i="2"/>
  <c r="B3949" i="2"/>
  <c r="L3949" i="2"/>
  <c r="C3949" i="2"/>
  <c r="D3948" i="2"/>
  <c r="P3949" i="2"/>
  <c r="E1098" i="2"/>
  <c r="O1099" i="2"/>
  <c r="Q1099" i="2"/>
  <c r="M1099" i="2"/>
  <c r="N1100" i="2"/>
  <c r="P1100" i="2"/>
  <c r="D1099" i="2"/>
  <c r="C1100" i="2"/>
  <c r="L1100" i="2"/>
  <c r="B1100" i="2"/>
  <c r="O1100" i="2" a="1"/>
  <c r="M1100" i="2" a="1"/>
  <c r="M3949" i="2" a="1"/>
  <c r="Q1100" i="2" a="1"/>
  <c r="F3951" i="2" a="1"/>
  <c r="O3949" i="2" a="1"/>
  <c r="Q3949" i="2" a="1"/>
  <c r="D3949" i="2" l="1"/>
  <c r="O3949" i="2"/>
  <c r="Q3949" i="2"/>
  <c r="M3949" i="2"/>
  <c r="H3951" i="2"/>
  <c r="F3951" i="2"/>
  <c r="J3951" i="2"/>
  <c r="G3951" i="2"/>
  <c r="K3951" i="2"/>
  <c r="I3951" i="2"/>
  <c r="C3950" i="2"/>
  <c r="B3950" i="2"/>
  <c r="L3950" i="2"/>
  <c r="E3948" i="2"/>
  <c r="P3950" i="2"/>
  <c r="N3950" i="2"/>
  <c r="E1099" i="2"/>
  <c r="O1100" i="2"/>
  <c r="Q1100" i="2"/>
  <c r="M1100" i="2"/>
  <c r="D1100" i="2"/>
  <c r="N1101" i="2"/>
  <c r="P1101" i="2"/>
  <c r="P1102" i="2"/>
  <c r="N1102" i="2"/>
  <c r="C1102" i="2"/>
  <c r="C1101" i="2"/>
  <c r="B1101" i="2"/>
  <c r="L1101" i="2"/>
  <c r="M1101" i="2" a="1"/>
  <c r="Q1102" i="2" a="1"/>
  <c r="F3952" i="2" a="1"/>
  <c r="O1101" i="2" a="1"/>
  <c r="Q3950" i="2" a="1"/>
  <c r="O1102" i="2" a="1"/>
  <c r="M1102" i="2" a="1"/>
  <c r="M3950" i="2" a="1"/>
  <c r="Q1101" i="2" a="1"/>
  <c r="O3950" i="2" a="1"/>
  <c r="E1100" i="2" l="1"/>
  <c r="D3950" i="2"/>
  <c r="E3949" i="2"/>
  <c r="Q3950" i="2"/>
  <c r="M3950" i="2"/>
  <c r="O3950" i="2"/>
  <c r="G3952" i="2"/>
  <c r="F3952" i="2"/>
  <c r="K3952" i="2"/>
  <c r="J3952" i="2"/>
  <c r="I3952" i="2"/>
  <c r="H3952" i="2"/>
  <c r="C3951" i="2"/>
  <c r="P3951" i="2"/>
  <c r="L3951" i="2"/>
  <c r="B3951" i="2"/>
  <c r="N3951" i="2"/>
  <c r="Q1102" i="2"/>
  <c r="O1102" i="2"/>
  <c r="M1102" i="2"/>
  <c r="O1101" i="2"/>
  <c r="Q1101" i="2"/>
  <c r="M1101" i="2"/>
  <c r="D1101" i="2"/>
  <c r="P1103" i="2"/>
  <c r="B1102" i="2"/>
  <c r="L1102" i="2"/>
  <c r="D1102" i="2" s="1"/>
  <c r="O3951" i="2" a="1"/>
  <c r="Q3951" i="2" a="1"/>
  <c r="M3951" i="2" a="1"/>
  <c r="F3953" i="2" a="1"/>
  <c r="N3952" i="2" l="1"/>
  <c r="J3953" i="2"/>
  <c r="H3953" i="2"/>
  <c r="F3953" i="2"/>
  <c r="K3953" i="2"/>
  <c r="I3953" i="2"/>
  <c r="G3953" i="2"/>
  <c r="M3951" i="2"/>
  <c r="O3951" i="2"/>
  <c r="Q3951" i="2"/>
  <c r="L3952" i="2"/>
  <c r="B3952" i="2"/>
  <c r="C3952" i="2"/>
  <c r="E3950" i="2"/>
  <c r="D3951" i="2"/>
  <c r="P3952" i="2"/>
  <c r="E1102" i="2"/>
  <c r="E1101" i="2"/>
  <c r="C1103" i="2"/>
  <c r="N1103" i="2"/>
  <c r="P1104" i="2"/>
  <c r="L1103" i="2"/>
  <c r="B1103" i="2"/>
  <c r="O1103" i="2" a="1"/>
  <c r="M1103" i="2" a="1"/>
  <c r="F3954" i="2" a="1"/>
  <c r="Q1103" i="2" a="1"/>
  <c r="Q3952" i="2" a="1"/>
  <c r="M3952" i="2" a="1"/>
  <c r="O3952" i="2" a="1"/>
  <c r="C3953" i="2" l="1"/>
  <c r="D3952" i="2"/>
  <c r="K3954" i="2"/>
  <c r="I3954" i="2"/>
  <c r="H3954" i="2"/>
  <c r="J3954" i="2"/>
  <c r="G3954" i="2"/>
  <c r="F3954" i="2"/>
  <c r="M3952" i="2"/>
  <c r="Q3952" i="2"/>
  <c r="O3952" i="2"/>
  <c r="E3951" i="2"/>
  <c r="L3953" i="2"/>
  <c r="B3953" i="2"/>
  <c r="N3953" i="2"/>
  <c r="P3953" i="2"/>
  <c r="Q1103" i="2"/>
  <c r="O1103" i="2"/>
  <c r="M1103" i="2"/>
  <c r="D1103" i="2"/>
  <c r="B1104" i="2"/>
  <c r="L1104" i="2"/>
  <c r="C1104" i="2"/>
  <c r="N1104" i="2"/>
  <c r="M3953" i="2" a="1"/>
  <c r="O1104" i="2" a="1"/>
  <c r="Q1104" i="2" a="1"/>
  <c r="M1104" i="2" a="1"/>
  <c r="O3953" i="2" a="1"/>
  <c r="Q3953" i="2" a="1"/>
  <c r="F3955" i="2" a="1"/>
  <c r="N3954" i="2" l="1"/>
  <c r="O3953" i="2"/>
  <c r="M3953" i="2"/>
  <c r="Q3953" i="2"/>
  <c r="E1103" i="2"/>
  <c r="D3953" i="2"/>
  <c r="C3954" i="2"/>
  <c r="P3954" i="2"/>
  <c r="F3955" i="2"/>
  <c r="K3955" i="2"/>
  <c r="J3955" i="2"/>
  <c r="I3955" i="2"/>
  <c r="H3955" i="2"/>
  <c r="G3955" i="2"/>
  <c r="L3954" i="2"/>
  <c r="B3954" i="2"/>
  <c r="E3952" i="2"/>
  <c r="Q1104" i="2"/>
  <c r="O1104" i="2"/>
  <c r="M1104" i="2"/>
  <c r="N1105" i="2"/>
  <c r="D1104" i="2"/>
  <c r="P1105" i="2"/>
  <c r="C1105" i="2"/>
  <c r="L1105" i="2"/>
  <c r="B1105" i="2"/>
  <c r="M1105" i="2" a="1"/>
  <c r="F3956" i="2" a="1"/>
  <c r="O1105" i="2" a="1"/>
  <c r="Q3954" i="2" a="1"/>
  <c r="M3954" i="2" a="1"/>
  <c r="Q1105" i="2" a="1"/>
  <c r="O3954" i="2" a="1"/>
  <c r="P3955" i="2" l="1"/>
  <c r="N3955" i="2"/>
  <c r="E3953" i="2"/>
  <c r="C3955" i="2"/>
  <c r="D3954" i="2"/>
  <c r="O3954" i="2"/>
  <c r="M3954" i="2"/>
  <c r="Q3954" i="2"/>
  <c r="J3956" i="2"/>
  <c r="H3956" i="2"/>
  <c r="G3956" i="2"/>
  <c r="F3956" i="2"/>
  <c r="K3956" i="2"/>
  <c r="I3956" i="2"/>
  <c r="L3955" i="2"/>
  <c r="B3955" i="2"/>
  <c r="E1104" i="2"/>
  <c r="Q1105" i="2"/>
  <c r="O1105" i="2"/>
  <c r="M1105" i="2"/>
  <c r="D1105" i="2"/>
  <c r="P1106" i="2"/>
  <c r="C1106" i="2"/>
  <c r="N1106" i="2"/>
  <c r="B1106" i="2"/>
  <c r="L1106" i="2"/>
  <c r="Q1106" i="2" a="1"/>
  <c r="M3955" i="2" a="1"/>
  <c r="O3955" i="2" a="1"/>
  <c r="O1106" i="2" a="1"/>
  <c r="Q3955" i="2" a="1"/>
  <c r="M1106" i="2" a="1"/>
  <c r="F3957" i="2" a="1"/>
  <c r="E122" i="48" a="1"/>
  <c r="E122" i="48" l="1"/>
  <c r="D3955" i="2"/>
  <c r="E3954" i="2"/>
  <c r="Q3955" i="2"/>
  <c r="O3955" i="2"/>
  <c r="M3955" i="2"/>
  <c r="K3957" i="2"/>
  <c r="J3957" i="2"/>
  <c r="H3957" i="2"/>
  <c r="G3957" i="2"/>
  <c r="F3957" i="2"/>
  <c r="I3957" i="2"/>
  <c r="L3956" i="2"/>
  <c r="B3956" i="2"/>
  <c r="C3956" i="2"/>
  <c r="P3956" i="2"/>
  <c r="N3956" i="2"/>
  <c r="E1105" i="2"/>
  <c r="Q1106" i="2"/>
  <c r="M1106" i="2"/>
  <c r="O1106" i="2"/>
  <c r="D1106" i="2"/>
  <c r="N1107" i="2"/>
  <c r="P1108" i="2"/>
  <c r="B1107" i="2"/>
  <c r="L1107" i="2"/>
  <c r="C1107" i="2"/>
  <c r="P1107" i="2"/>
  <c r="Q3956" i="2" a="1"/>
  <c r="F3958" i="2" a="1"/>
  <c r="M3956" i="2" a="1"/>
  <c r="O3956" i="2" a="1"/>
  <c r="M1107" i="2" a="1"/>
  <c r="Q1107" i="2" a="1"/>
  <c r="O1107" i="2" a="1"/>
  <c r="E407" i="48" a="1"/>
  <c r="E407" i="48" l="1"/>
  <c r="E3955" i="2"/>
  <c r="P3957" i="2"/>
  <c r="F3958" i="2"/>
  <c r="K3958" i="2"/>
  <c r="J3958" i="2"/>
  <c r="I3958" i="2"/>
  <c r="G3958" i="2"/>
  <c r="H3958" i="2"/>
  <c r="M3956" i="2"/>
  <c r="O3956" i="2"/>
  <c r="Q3956" i="2"/>
  <c r="C3957" i="2"/>
  <c r="D3956" i="2"/>
  <c r="L3957" i="2"/>
  <c r="B3957" i="2"/>
  <c r="N3957" i="2"/>
  <c r="E1106" i="2"/>
  <c r="O1107" i="2"/>
  <c r="M1107" i="2"/>
  <c r="Q1107" i="2"/>
  <c r="O3957" i="2" a="1"/>
  <c r="Q3957" i="2" a="1"/>
  <c r="F3959" i="2" a="1"/>
  <c r="M3957" i="2" a="1"/>
  <c r="P3958" i="2" l="1"/>
  <c r="N3958" i="2"/>
  <c r="C3958" i="2"/>
  <c r="O3957" i="2"/>
  <c r="M3957" i="2"/>
  <c r="Q3957" i="2"/>
  <c r="F3959" i="2"/>
  <c r="K3959" i="2"/>
  <c r="I3959" i="2"/>
  <c r="J3959" i="2"/>
  <c r="H3959" i="2"/>
  <c r="G3959" i="2"/>
  <c r="E3956" i="2"/>
  <c r="D3957" i="2"/>
  <c r="L3958" i="2"/>
  <c r="B3958" i="2"/>
  <c r="E1107" i="2"/>
  <c r="D1107" i="2"/>
  <c r="P1109" i="2"/>
  <c r="N1109" i="2"/>
  <c r="C1108" i="2"/>
  <c r="N1108" i="2"/>
  <c r="L1108" i="2"/>
  <c r="B1108" i="2"/>
  <c r="M3958" i="2" a="1"/>
  <c r="O3958" i="2" a="1"/>
  <c r="Q1108" i="2" a="1"/>
  <c r="F3960" i="2" a="1"/>
  <c r="O1108" i="2" a="1"/>
  <c r="Q3958" i="2" a="1"/>
  <c r="M1108" i="2" a="1"/>
  <c r="D3958" i="2" l="1"/>
  <c r="C3959" i="2"/>
  <c r="N3959" i="2"/>
  <c r="P3959" i="2"/>
  <c r="Q3958" i="2"/>
  <c r="M3958" i="2"/>
  <c r="O3958" i="2"/>
  <c r="K3960" i="2"/>
  <c r="J3960" i="2"/>
  <c r="H3960" i="2"/>
  <c r="G3960" i="2"/>
  <c r="F3960" i="2"/>
  <c r="I3960" i="2"/>
  <c r="E3957" i="2"/>
  <c r="L3959" i="2"/>
  <c r="B3959" i="2"/>
  <c r="M1108" i="2"/>
  <c r="O1108" i="2"/>
  <c r="Q1108" i="2"/>
  <c r="D1108" i="2"/>
  <c r="F3961" i="2" a="1"/>
  <c r="Q3959" i="2" a="1"/>
  <c r="O3959" i="2" a="1"/>
  <c r="M3959" i="2" a="1"/>
  <c r="O3959" i="2" l="1"/>
  <c r="Q3959" i="2"/>
  <c r="M3959" i="2"/>
  <c r="P3960" i="2"/>
  <c r="D3959" i="2"/>
  <c r="E3958" i="2"/>
  <c r="F3961" i="2"/>
  <c r="K3961" i="2"/>
  <c r="J3961" i="2"/>
  <c r="I3961" i="2"/>
  <c r="H3961" i="2"/>
  <c r="G3961" i="2"/>
  <c r="B3960" i="2"/>
  <c r="L3960" i="2"/>
  <c r="E3959" i="2"/>
  <c r="C3960" i="2"/>
  <c r="N3960" i="2"/>
  <c r="E1108" i="2"/>
  <c r="C1109" i="2"/>
  <c r="P1110" i="2"/>
  <c r="B1109" i="2"/>
  <c r="L1109" i="2"/>
  <c r="D1109" i="2" s="1"/>
  <c r="O3960" i="2" a="1"/>
  <c r="M3960" i="2" a="1"/>
  <c r="O1109" i="2" a="1"/>
  <c r="Q1109" i="2" a="1"/>
  <c r="Q3960" i="2" a="1"/>
  <c r="M1109" i="2" a="1"/>
  <c r="F3962" i="2" a="1"/>
  <c r="N3961" i="2" l="1"/>
  <c r="P3961" i="2"/>
  <c r="J3962" i="2"/>
  <c r="H3962" i="2"/>
  <c r="G3962" i="2"/>
  <c r="F3962" i="2"/>
  <c r="I3962" i="2"/>
  <c r="K3962" i="2"/>
  <c r="O3960" i="2"/>
  <c r="M3960" i="2"/>
  <c r="Q3960" i="2"/>
  <c r="C3961" i="2"/>
  <c r="L3961" i="2"/>
  <c r="B3961" i="2"/>
  <c r="D3960" i="2"/>
  <c r="M1109" i="2"/>
  <c r="O1109" i="2"/>
  <c r="Q1109" i="2"/>
  <c r="C1110" i="2"/>
  <c r="N1110" i="2"/>
  <c r="P1111" i="2"/>
  <c r="N1111" i="2"/>
  <c r="B1110" i="2"/>
  <c r="L1110" i="2"/>
  <c r="M3961" i="2" a="1"/>
  <c r="Q1110" i="2" a="1"/>
  <c r="O3961" i="2" a="1"/>
  <c r="Q3961" i="2" a="1"/>
  <c r="F3963" i="2" a="1"/>
  <c r="M1110" i="2" a="1"/>
  <c r="O1110" i="2" a="1"/>
  <c r="D3961" i="2" l="1"/>
  <c r="M3961" i="2"/>
  <c r="Q3961" i="2"/>
  <c r="O3961" i="2"/>
  <c r="J3963" i="2"/>
  <c r="H3963" i="2"/>
  <c r="G3963" i="2"/>
  <c r="F3963" i="2"/>
  <c r="I3963" i="2"/>
  <c r="K3963" i="2"/>
  <c r="B3962" i="2"/>
  <c r="L3962" i="2"/>
  <c r="C3962" i="2"/>
  <c r="E3960" i="2"/>
  <c r="N3962" i="2"/>
  <c r="P3962" i="2"/>
  <c r="E1109" i="2"/>
  <c r="O1110" i="2"/>
  <c r="M1110" i="2"/>
  <c r="Q1110" i="2"/>
  <c r="D1110" i="2"/>
  <c r="C1111" i="2"/>
  <c r="P1112" i="2"/>
  <c r="B1111" i="2"/>
  <c r="L1111" i="2"/>
  <c r="D1111" i="2" s="1"/>
  <c r="M3962" i="2" a="1"/>
  <c r="Q3962" i="2" a="1"/>
  <c r="O1111" i="2" a="1"/>
  <c r="O3962" i="2" a="1"/>
  <c r="F3964" i="2" a="1"/>
  <c r="Q1111" i="2" a="1"/>
  <c r="M1111" i="2" a="1"/>
  <c r="F3964" i="2" l="1"/>
  <c r="K3964" i="2"/>
  <c r="J3964" i="2"/>
  <c r="I3964" i="2"/>
  <c r="G3964" i="2"/>
  <c r="H3964" i="2"/>
  <c r="M3962" i="2"/>
  <c r="O3962" i="2"/>
  <c r="Q3962" i="2"/>
  <c r="D3962" i="2"/>
  <c r="L3963" i="2"/>
  <c r="B3963" i="2"/>
  <c r="C3963" i="2"/>
  <c r="E3961" i="2"/>
  <c r="N3963" i="2"/>
  <c r="P3963" i="2"/>
  <c r="E1110" i="2"/>
  <c r="M1111" i="2"/>
  <c r="O1111" i="2"/>
  <c r="Q1111" i="2"/>
  <c r="N1112" i="2"/>
  <c r="B1112" i="2"/>
  <c r="L1112" i="2"/>
  <c r="C1112" i="2"/>
  <c r="M3963" i="2" a="1"/>
  <c r="F3965" i="2" a="1"/>
  <c r="Q3963" i="2" a="1"/>
  <c r="M1112" i="2" a="1"/>
  <c r="Q1112" i="2" a="1"/>
  <c r="O1112" i="2" a="1"/>
  <c r="O3963" i="2" a="1"/>
  <c r="N3964" i="2" l="1"/>
  <c r="C3964" i="2"/>
  <c r="D3963" i="2"/>
  <c r="P3964" i="2"/>
  <c r="K3965" i="2"/>
  <c r="I3965" i="2"/>
  <c r="H3965" i="2"/>
  <c r="J3965" i="2"/>
  <c r="G3965" i="2"/>
  <c r="F3965" i="2"/>
  <c r="M3963" i="2"/>
  <c r="O3963" i="2"/>
  <c r="Q3963" i="2"/>
  <c r="B3964" i="2"/>
  <c r="L3964" i="2"/>
  <c r="E3962" i="2"/>
  <c r="E1111" i="2"/>
  <c r="M1112" i="2"/>
  <c r="Q1112" i="2"/>
  <c r="O1112" i="2"/>
  <c r="D1112" i="2"/>
  <c r="P1113" i="2"/>
  <c r="C1113" i="2"/>
  <c r="N1114" i="2"/>
  <c r="N1113" i="2"/>
  <c r="B1113" i="2"/>
  <c r="L1113" i="2"/>
  <c r="M1113" i="2" a="1"/>
  <c r="O1113" i="2" a="1"/>
  <c r="M3964" i="2" a="1"/>
  <c r="Q1113" i="2" a="1"/>
  <c r="O3964" i="2" a="1"/>
  <c r="F3966" i="2" a="1"/>
  <c r="Q3964" i="2" a="1"/>
  <c r="C3965" i="2" l="1"/>
  <c r="N3965" i="2"/>
  <c r="P3965" i="2"/>
  <c r="D3964" i="2"/>
  <c r="O3964" i="2"/>
  <c r="Q3964" i="2"/>
  <c r="M3964" i="2"/>
  <c r="J3966" i="2"/>
  <c r="G3966" i="2"/>
  <c r="H3966" i="2"/>
  <c r="F3966" i="2"/>
  <c r="I3966" i="2"/>
  <c r="K3966" i="2"/>
  <c r="B3965" i="2"/>
  <c r="L3965" i="2"/>
  <c r="E3963" i="2"/>
  <c r="E1112" i="2"/>
  <c r="M1113" i="2"/>
  <c r="O1113" i="2"/>
  <c r="Q1113" i="2"/>
  <c r="C1114" i="2"/>
  <c r="N1115" i="2"/>
  <c r="C1115" i="2"/>
  <c r="P1114" i="2"/>
  <c r="D1113" i="2"/>
  <c r="L1114" i="2"/>
  <c r="B1114" i="2"/>
  <c r="M3965" i="2" a="1"/>
  <c r="O3965" i="2" a="1"/>
  <c r="O1115" i="2" a="1"/>
  <c r="Q1115" i="2" a="1"/>
  <c r="M1114" i="2" a="1"/>
  <c r="O1114" i="2" a="1"/>
  <c r="M1115" i="2" a="1"/>
  <c r="F3967" i="2" a="1"/>
  <c r="Q3965" i="2" a="1"/>
  <c r="Q1114" i="2" a="1"/>
  <c r="E3964" i="2" l="1"/>
  <c r="D3965" i="2"/>
  <c r="Q3965" i="2"/>
  <c r="O3965" i="2"/>
  <c r="M3965" i="2"/>
  <c r="N3966" i="2"/>
  <c r="C3966" i="2"/>
  <c r="P3966" i="2"/>
  <c r="H3967" i="2"/>
  <c r="G3967" i="2"/>
  <c r="F3967" i="2"/>
  <c r="K3967" i="2"/>
  <c r="J3967" i="2"/>
  <c r="I3967" i="2"/>
  <c r="L3966" i="2"/>
  <c r="B3966" i="2"/>
  <c r="E1113" i="2"/>
  <c r="Q1114" i="2"/>
  <c r="M1114" i="2"/>
  <c r="O1114" i="2"/>
  <c r="Q1115" i="2"/>
  <c r="O1115" i="2"/>
  <c r="M1115" i="2"/>
  <c r="D1114" i="2"/>
  <c r="P1115" i="2"/>
  <c r="L1115" i="2"/>
  <c r="B1115" i="2"/>
  <c r="F3968" i="2" a="1"/>
  <c r="Q3966" i="2" a="1"/>
  <c r="M3966" i="2" a="1"/>
  <c r="O3966" i="2" a="1"/>
  <c r="E408" i="48" a="1"/>
  <c r="E408" i="48" l="1"/>
  <c r="P3967" i="2"/>
  <c r="E3965" i="2"/>
  <c r="D3966" i="2"/>
  <c r="N3967" i="2"/>
  <c r="Q3966" i="2"/>
  <c r="O3966" i="2"/>
  <c r="M3966" i="2"/>
  <c r="C3967" i="2"/>
  <c r="J3968" i="2"/>
  <c r="H3968" i="2"/>
  <c r="G3968" i="2"/>
  <c r="F3968" i="2"/>
  <c r="K3968" i="2"/>
  <c r="I3968" i="2"/>
  <c r="L3967" i="2"/>
  <c r="B3967" i="2"/>
  <c r="E1114" i="2"/>
  <c r="E1115" i="2"/>
  <c r="N1116" i="2"/>
  <c r="D1115" i="2"/>
  <c r="N1117" i="2"/>
  <c r="C1116" i="2"/>
  <c r="P1116" i="2"/>
  <c r="L1116" i="2"/>
  <c r="B1116" i="2"/>
  <c r="M1116" i="2" a="1"/>
  <c r="M3967" i="2" a="1"/>
  <c r="Q1116" i="2" a="1"/>
  <c r="Q3967" i="2" a="1"/>
  <c r="F3969" i="2" a="1"/>
  <c r="O3967" i="2" a="1"/>
  <c r="O1116" i="2" a="1"/>
  <c r="E123" i="48" a="1"/>
  <c r="E123" i="48" l="1"/>
  <c r="D3967" i="2"/>
  <c r="N3968" i="2"/>
  <c r="E3966" i="2"/>
  <c r="P3968" i="2"/>
  <c r="M3967" i="2"/>
  <c r="Q3967" i="2"/>
  <c r="O3967" i="2"/>
  <c r="C3968" i="2"/>
  <c r="K3969" i="2"/>
  <c r="J3969" i="2"/>
  <c r="H3969" i="2"/>
  <c r="G3969" i="2"/>
  <c r="F3969" i="2"/>
  <c r="I3969" i="2"/>
  <c r="B3968" i="2"/>
  <c r="L3968" i="2"/>
  <c r="O1116" i="2"/>
  <c r="M1116" i="2"/>
  <c r="Q1116" i="2"/>
  <c r="D1116" i="2"/>
  <c r="C1117" i="2"/>
  <c r="B1117" i="2"/>
  <c r="L1117" i="2"/>
  <c r="P1117" i="2"/>
  <c r="O1117" i="2" a="1"/>
  <c r="O3968" i="2" a="1"/>
  <c r="Q1117" i="2" a="1"/>
  <c r="F3970" i="2" a="1"/>
  <c r="Q3968" i="2" a="1"/>
  <c r="M3968" i="2" a="1"/>
  <c r="M1117" i="2" a="1"/>
  <c r="P3969" i="2" l="1"/>
  <c r="D3968" i="2"/>
  <c r="E3967" i="2"/>
  <c r="O3968" i="2"/>
  <c r="Q3968" i="2"/>
  <c r="M3968" i="2"/>
  <c r="N3969" i="2"/>
  <c r="K3970" i="2"/>
  <c r="H3970" i="2"/>
  <c r="G3970" i="2"/>
  <c r="F3970" i="2"/>
  <c r="J3970" i="2"/>
  <c r="I3970" i="2"/>
  <c r="L3969" i="2"/>
  <c r="B3969" i="2"/>
  <c r="C3969" i="2"/>
  <c r="E1116" i="2"/>
  <c r="O1117" i="2"/>
  <c r="Q1117" i="2"/>
  <c r="M1117" i="2"/>
  <c r="D1117" i="2"/>
  <c r="N1118" i="2"/>
  <c r="C1118" i="2"/>
  <c r="P1118" i="2"/>
  <c r="N1119" i="2"/>
  <c r="L1118" i="2"/>
  <c r="B1118" i="2"/>
  <c r="O1118" i="2" a="1"/>
  <c r="F3971" i="2" a="1"/>
  <c r="M1118" i="2" a="1"/>
  <c r="Q3969" i="2" a="1"/>
  <c r="O3969" i="2" a="1"/>
  <c r="M3969" i="2" a="1"/>
  <c r="Q1118" i="2" a="1"/>
  <c r="E3968" i="2" l="1"/>
  <c r="D3969" i="2"/>
  <c r="P3970" i="2"/>
  <c r="O3969" i="2"/>
  <c r="M3969" i="2"/>
  <c r="Q3969" i="2"/>
  <c r="F3971" i="2"/>
  <c r="K3971" i="2"/>
  <c r="J3971" i="2"/>
  <c r="H3971" i="2"/>
  <c r="G3971" i="2"/>
  <c r="I3971" i="2"/>
  <c r="C3970" i="2"/>
  <c r="L3970" i="2"/>
  <c r="B3970" i="2"/>
  <c r="N3970" i="2"/>
  <c r="E1117" i="2"/>
  <c r="O1118" i="2"/>
  <c r="Q1118" i="2"/>
  <c r="M1118" i="2"/>
  <c r="D1118" i="2"/>
  <c r="L1119" i="2"/>
  <c r="B1119" i="2"/>
  <c r="C1119" i="2"/>
  <c r="P1119" i="2"/>
  <c r="F3972" i="2" a="1"/>
  <c r="M3970" i="2" a="1"/>
  <c r="M1119" i="2" a="1"/>
  <c r="Q1119" i="2" a="1"/>
  <c r="O1119" i="2" a="1"/>
  <c r="Q3970" i="2" a="1"/>
  <c r="O3970" i="2" a="1"/>
  <c r="P3971" i="2" l="1"/>
  <c r="E3969" i="2"/>
  <c r="K3972" i="2"/>
  <c r="J3972" i="2"/>
  <c r="H3972" i="2"/>
  <c r="G3972" i="2"/>
  <c r="F3972" i="2"/>
  <c r="I3972" i="2"/>
  <c r="M3970" i="2"/>
  <c r="Q3970" i="2"/>
  <c r="O3970" i="2"/>
  <c r="D3970" i="2"/>
  <c r="B3971" i="2"/>
  <c r="L3971" i="2"/>
  <c r="C3971" i="2"/>
  <c r="N3971" i="2"/>
  <c r="E1118" i="2"/>
  <c r="Q1119" i="2"/>
  <c r="M1119" i="2"/>
  <c r="O1119" i="2"/>
  <c r="D1119" i="2"/>
  <c r="P1120" i="2"/>
  <c r="N1120" i="2"/>
  <c r="C1120" i="2"/>
  <c r="L1120" i="2"/>
  <c r="B1120" i="2"/>
  <c r="M3971" i="2" a="1"/>
  <c r="M1120" i="2" a="1"/>
  <c r="F3973" i="2" a="1"/>
  <c r="O3971" i="2" a="1"/>
  <c r="O1120" i="2" a="1"/>
  <c r="Q3971" i="2" a="1"/>
  <c r="Q1120" i="2" a="1"/>
  <c r="P3972" i="2" l="1"/>
  <c r="M3971" i="2"/>
  <c r="O3971" i="2"/>
  <c r="Q3971" i="2"/>
  <c r="K3973" i="2"/>
  <c r="J3973" i="2"/>
  <c r="H3973" i="2"/>
  <c r="I3973" i="2"/>
  <c r="G3973" i="2"/>
  <c r="F3973" i="2"/>
  <c r="C3972" i="2"/>
  <c r="E3970" i="2"/>
  <c r="L3972" i="2"/>
  <c r="B3972" i="2"/>
  <c r="N3972" i="2"/>
  <c r="D3971" i="2"/>
  <c r="E1119" i="2"/>
  <c r="Q1120" i="2"/>
  <c r="M1120" i="2"/>
  <c r="O1120" i="2"/>
  <c r="D1120" i="2"/>
  <c r="N1121" i="2"/>
  <c r="P1121" i="2"/>
  <c r="C1121" i="2"/>
  <c r="B1121" i="2"/>
  <c r="L1121" i="2"/>
  <c r="O3972" i="2" a="1"/>
  <c r="Q1121" i="2" a="1"/>
  <c r="O1121" i="2" a="1"/>
  <c r="M3972" i="2" a="1"/>
  <c r="F3974" i="2" a="1"/>
  <c r="Q3972" i="2" a="1"/>
  <c r="M1121" i="2" a="1"/>
  <c r="P3973" i="2" l="1"/>
  <c r="N3973" i="2"/>
  <c r="J3974" i="2"/>
  <c r="H3974" i="2"/>
  <c r="G3974" i="2"/>
  <c r="F3974" i="2"/>
  <c r="K3974" i="2"/>
  <c r="I3974" i="2"/>
  <c r="M3972" i="2"/>
  <c r="O3972" i="2"/>
  <c r="Q3972" i="2"/>
  <c r="E3971" i="2"/>
  <c r="L3973" i="2"/>
  <c r="B3973" i="2"/>
  <c r="D3972" i="2"/>
  <c r="C3973" i="2"/>
  <c r="E1120" i="2"/>
  <c r="Q1121" i="2"/>
  <c r="M1121" i="2"/>
  <c r="O1121" i="2"/>
  <c r="D1121" i="2"/>
  <c r="P1122" i="2"/>
  <c r="B1122" i="2"/>
  <c r="L1122" i="2"/>
  <c r="C1122" i="2"/>
  <c r="N1122" i="2"/>
  <c r="O1122" i="2" a="1"/>
  <c r="O3973" i="2" a="1"/>
  <c r="Q3973" i="2" a="1"/>
  <c r="M1122" i="2" a="1"/>
  <c r="M3973" i="2" a="1"/>
  <c r="Q1122" i="2" a="1"/>
  <c r="F3975" i="2" a="1"/>
  <c r="D3973" i="2" l="1"/>
  <c r="H3975" i="2"/>
  <c r="F3975" i="2"/>
  <c r="I3975" i="2"/>
  <c r="K3975" i="2"/>
  <c r="J3975" i="2"/>
  <c r="G3975" i="2"/>
  <c r="M3973" i="2"/>
  <c r="Q3973" i="2"/>
  <c r="O3973" i="2"/>
  <c r="C3974" i="2"/>
  <c r="N3974" i="2"/>
  <c r="E3972" i="2"/>
  <c r="L3974" i="2"/>
  <c r="B3974" i="2"/>
  <c r="P3974" i="2"/>
  <c r="E1121" i="2"/>
  <c r="O1122" i="2"/>
  <c r="Q1122" i="2"/>
  <c r="M1122" i="2"/>
  <c r="D1122" i="2"/>
  <c r="N1123" i="2"/>
  <c r="B1123" i="2"/>
  <c r="L1123" i="2"/>
  <c r="C1123" i="2"/>
  <c r="P1123" i="2"/>
  <c r="F3976" i="2" a="1"/>
  <c r="O1123" i="2" a="1"/>
  <c r="Q3974" i="2" a="1"/>
  <c r="Q1123" i="2" a="1"/>
  <c r="O3974" i="2" a="1"/>
  <c r="M1123" i="2" a="1"/>
  <c r="M3974" i="2" a="1"/>
  <c r="P3975" i="2" l="1"/>
  <c r="C3975" i="2"/>
  <c r="D3974" i="2"/>
  <c r="F3976" i="2"/>
  <c r="K3976" i="2"/>
  <c r="J3976" i="2"/>
  <c r="I3976" i="2"/>
  <c r="H3976" i="2"/>
  <c r="G3976" i="2"/>
  <c r="M3974" i="2"/>
  <c r="O3974" i="2"/>
  <c r="Q3974" i="2"/>
  <c r="N3975" i="2"/>
  <c r="L3975" i="2"/>
  <c r="B3975" i="2"/>
  <c r="E3973" i="2"/>
  <c r="E1122" i="2"/>
  <c r="M1123" i="2"/>
  <c r="Q1123" i="2"/>
  <c r="O1123" i="2"/>
  <c r="D1123" i="2"/>
  <c r="P1125" i="2"/>
  <c r="C1124" i="2"/>
  <c r="P1124" i="2"/>
  <c r="N1124" i="2" s="1"/>
  <c r="B1124" i="2"/>
  <c r="L1124" i="2"/>
  <c r="M1124" i="2" a="1"/>
  <c r="M3975" i="2" a="1"/>
  <c r="F3977" i="2" a="1"/>
  <c r="Q1124" i="2" a="1"/>
  <c r="Q3975" i="2" a="1"/>
  <c r="O3975" i="2" a="1"/>
  <c r="O1124" i="2" a="1"/>
  <c r="N3976" i="2" l="1"/>
  <c r="P3976" i="2"/>
  <c r="C3976" i="2"/>
  <c r="O3975" i="2"/>
  <c r="Q3975" i="2"/>
  <c r="M3975" i="2"/>
  <c r="J3977" i="2"/>
  <c r="H3977" i="2"/>
  <c r="G3977" i="2"/>
  <c r="F3977" i="2"/>
  <c r="K3977" i="2"/>
  <c r="I3977" i="2"/>
  <c r="E3974" i="2"/>
  <c r="D3975" i="2"/>
  <c r="L3976" i="2"/>
  <c r="B3976" i="2"/>
  <c r="E1123" i="2"/>
  <c r="O1124" i="2"/>
  <c r="M1124" i="2"/>
  <c r="Q1124" i="2"/>
  <c r="D1124" i="2"/>
  <c r="P1126" i="2"/>
  <c r="C1125" i="2"/>
  <c r="N1125" i="2"/>
  <c r="L1125" i="2"/>
  <c r="B1125" i="2"/>
  <c r="F3978" i="2" a="1"/>
  <c r="Q1125" i="2" a="1"/>
  <c r="O1125" i="2" a="1"/>
  <c r="M1125" i="2" a="1"/>
  <c r="O3976" i="2" a="1"/>
  <c r="M3976" i="2" a="1"/>
  <c r="Q3976" i="2" a="1"/>
  <c r="E409" i="48" a="1"/>
  <c r="E409" i="48" l="1"/>
  <c r="D3976" i="2"/>
  <c r="E3975" i="2"/>
  <c r="O3976" i="2"/>
  <c r="M3976" i="2"/>
  <c r="Q3976" i="2"/>
  <c r="C3977" i="2"/>
  <c r="P3977" i="2"/>
  <c r="N3977" i="2"/>
  <c r="J3978" i="2"/>
  <c r="H3978" i="2"/>
  <c r="G3978" i="2"/>
  <c r="F3978" i="2"/>
  <c r="I3978" i="2"/>
  <c r="K3978" i="2"/>
  <c r="B3977" i="2"/>
  <c r="L3977" i="2"/>
  <c r="E1124" i="2"/>
  <c r="O1125" i="2"/>
  <c r="M1125" i="2"/>
  <c r="Q1125" i="2"/>
  <c r="D1125" i="2"/>
  <c r="N1126" i="2"/>
  <c r="C1126" i="2"/>
  <c r="L1126" i="2"/>
  <c r="B1126" i="2"/>
  <c r="M3977" i="2" a="1"/>
  <c r="Q3977" i="2" a="1"/>
  <c r="O3977" i="2" a="1"/>
  <c r="Q1126" i="2" a="1"/>
  <c r="F3979" i="2" a="1"/>
  <c r="O1126" i="2" a="1"/>
  <c r="M1126" i="2" a="1"/>
  <c r="E124" i="48" a="1"/>
  <c r="E124" i="48" l="1"/>
  <c r="E3976" i="2"/>
  <c r="C3978" i="2"/>
  <c r="Q3977" i="2"/>
  <c r="O3977" i="2"/>
  <c r="M3977" i="2"/>
  <c r="D3977" i="2"/>
  <c r="N3978" i="2"/>
  <c r="P3978" i="2"/>
  <c r="F3979" i="2"/>
  <c r="K3979" i="2"/>
  <c r="J3979" i="2"/>
  <c r="I3979" i="2"/>
  <c r="G3979" i="2"/>
  <c r="H3979" i="2"/>
  <c r="L3978" i="2"/>
  <c r="B3978" i="2"/>
  <c r="D1126" i="2"/>
  <c r="E1125" i="2"/>
  <c r="O1126" i="2"/>
  <c r="Q1126" i="2"/>
  <c r="M1126" i="2"/>
  <c r="C1127" i="2"/>
  <c r="P1127" i="2"/>
  <c r="N1128" i="2"/>
  <c r="N1127" i="2"/>
  <c r="B1127" i="2"/>
  <c r="L1127" i="2"/>
  <c r="Q1127" i="2" a="1"/>
  <c r="Q3978" i="2" a="1"/>
  <c r="O3978" i="2" a="1"/>
  <c r="M3978" i="2" a="1"/>
  <c r="F3980" i="2" a="1"/>
  <c r="M1127" i="2" a="1"/>
  <c r="O1127" i="2" a="1"/>
  <c r="E3977" i="2" l="1"/>
  <c r="Q3978" i="2"/>
  <c r="M3978" i="2"/>
  <c r="O3978" i="2"/>
  <c r="N3979" i="2"/>
  <c r="D3978" i="2"/>
  <c r="C3979" i="2"/>
  <c r="P3979" i="2"/>
  <c r="J3980" i="2"/>
  <c r="H3980" i="2"/>
  <c r="G3980" i="2"/>
  <c r="F3980" i="2"/>
  <c r="I3980" i="2"/>
  <c r="K3980" i="2"/>
  <c r="L3979" i="2"/>
  <c r="B3979" i="2"/>
  <c r="E1126" i="2"/>
  <c r="M1127" i="2"/>
  <c r="O1127" i="2"/>
  <c r="Q1127" i="2"/>
  <c r="C1128" i="2"/>
  <c r="P1128" i="2"/>
  <c r="L1128" i="2"/>
  <c r="B1128" i="2"/>
  <c r="D1127" i="2"/>
  <c r="O1128" i="2" a="1"/>
  <c r="Q1128" i="2" a="1"/>
  <c r="F3981" i="2" a="1"/>
  <c r="O3979" i="2" a="1"/>
  <c r="Q3979" i="2" a="1"/>
  <c r="M3979" i="2" a="1"/>
  <c r="M1128" i="2" a="1"/>
  <c r="D3979" i="2" l="1"/>
  <c r="E3978" i="2"/>
  <c r="O3979" i="2"/>
  <c r="Q3979" i="2"/>
  <c r="M3979" i="2"/>
  <c r="K3981" i="2"/>
  <c r="J3981" i="2"/>
  <c r="H3981" i="2"/>
  <c r="G3981" i="2"/>
  <c r="F3981" i="2"/>
  <c r="I3981" i="2"/>
  <c r="L3980" i="2"/>
  <c r="B3980" i="2"/>
  <c r="C3980" i="2"/>
  <c r="P3980" i="2"/>
  <c r="N3980" i="2"/>
  <c r="E1127" i="2"/>
  <c r="M1128" i="2"/>
  <c r="Q1128" i="2"/>
  <c r="O1128" i="2"/>
  <c r="P1129" i="2"/>
  <c r="D1128" i="2"/>
  <c r="C1129" i="2"/>
  <c r="N1129" i="2"/>
  <c r="L1129" i="2"/>
  <c r="B1129" i="2"/>
  <c r="M3980" i="2" a="1"/>
  <c r="Q3980" i="2" a="1"/>
  <c r="O3980" i="2" a="1"/>
  <c r="M1129" i="2" a="1"/>
  <c r="O1129" i="2" a="1"/>
  <c r="F3982" i="2" a="1"/>
  <c r="Q1129" i="2" a="1"/>
  <c r="P3981" i="2" l="1"/>
  <c r="E3979" i="2"/>
  <c r="M3980" i="2"/>
  <c r="O3980" i="2"/>
  <c r="Q3980" i="2"/>
  <c r="K3982" i="2"/>
  <c r="I3982" i="2"/>
  <c r="G3982" i="2"/>
  <c r="H3982" i="2"/>
  <c r="J3982" i="2"/>
  <c r="F3982" i="2"/>
  <c r="N3981" i="2"/>
  <c r="L3981" i="2"/>
  <c r="B3981" i="2"/>
  <c r="C3981" i="2"/>
  <c r="D3980" i="2"/>
  <c r="E1128" i="2"/>
  <c r="O1129" i="2"/>
  <c r="Q1129" i="2"/>
  <c r="M1129" i="2"/>
  <c r="D1129" i="2"/>
  <c r="C1130" i="2"/>
  <c r="N1130" i="2"/>
  <c r="P1130" i="2"/>
  <c r="L1130" i="2"/>
  <c r="B1130" i="2"/>
  <c r="Q1130" i="2" a="1"/>
  <c r="O1130" i="2" a="1"/>
  <c r="Q3981" i="2" a="1"/>
  <c r="M1130" i="2" a="1"/>
  <c r="O3981" i="2" a="1"/>
  <c r="M3981" i="2" a="1"/>
  <c r="F3983" i="2" a="1"/>
  <c r="D3981" i="2" l="1"/>
  <c r="C3982" i="2"/>
  <c r="M3981" i="2"/>
  <c r="O3981" i="2"/>
  <c r="Q3981" i="2"/>
  <c r="J3983" i="2"/>
  <c r="G3983" i="2"/>
  <c r="F3983" i="2"/>
  <c r="K3983" i="2"/>
  <c r="I3983" i="2"/>
  <c r="H3983" i="2"/>
  <c r="L3982" i="2"/>
  <c r="B3982" i="2"/>
  <c r="E3980" i="2"/>
  <c r="P3982" i="2"/>
  <c r="N3982" i="2"/>
  <c r="E1129" i="2"/>
  <c r="O1130" i="2"/>
  <c r="Q1130" i="2"/>
  <c r="M1130" i="2"/>
  <c r="D1130" i="2"/>
  <c r="N1131" i="2"/>
  <c r="B1131" i="2"/>
  <c r="L1131" i="2"/>
  <c r="C1131" i="2"/>
  <c r="P1131" i="2"/>
  <c r="O1131" i="2" a="1"/>
  <c r="Q1131" i="2" a="1"/>
  <c r="F3984" i="2" a="1"/>
  <c r="O3982" i="2" a="1"/>
  <c r="Q3982" i="2" a="1"/>
  <c r="M1131" i="2" a="1"/>
  <c r="M3982" i="2" a="1"/>
  <c r="E1130" i="2" l="1"/>
  <c r="O3982" i="2"/>
  <c r="M3982" i="2"/>
  <c r="Q3982" i="2"/>
  <c r="N3983" i="2"/>
  <c r="K3984" i="2"/>
  <c r="J3984" i="2"/>
  <c r="H3984" i="2"/>
  <c r="G3984" i="2"/>
  <c r="I3984" i="2"/>
  <c r="F3984" i="2"/>
  <c r="B3983" i="2"/>
  <c r="L3983" i="2"/>
  <c r="C3983" i="2"/>
  <c r="P3983" i="2"/>
  <c r="D3982" i="2"/>
  <c r="E3981" i="2"/>
  <c r="O1131" i="2"/>
  <c r="M1131" i="2"/>
  <c r="Q1131" i="2"/>
  <c r="D1131" i="2"/>
  <c r="P1132" i="2"/>
  <c r="N1133" i="2"/>
  <c r="N1132" i="2"/>
  <c r="C1132" i="2" s="1"/>
  <c r="L1132" i="2"/>
  <c r="B1132" i="2"/>
  <c r="M1132" i="2" a="1"/>
  <c r="O1132" i="2" a="1"/>
  <c r="Q3983" i="2" a="1"/>
  <c r="O3983" i="2" a="1"/>
  <c r="Q1132" i="2" a="1"/>
  <c r="M3983" i="2" a="1"/>
  <c r="F3985" i="2" a="1"/>
  <c r="P3984" i="2" l="1"/>
  <c r="E3982" i="2"/>
  <c r="M3983" i="2"/>
  <c r="O3983" i="2"/>
  <c r="Q3983" i="2"/>
  <c r="F3985" i="2"/>
  <c r="K3985" i="2"/>
  <c r="G3985" i="2"/>
  <c r="J3985" i="2"/>
  <c r="I3985" i="2"/>
  <c r="H3985" i="2"/>
  <c r="C3984" i="2"/>
  <c r="D3983" i="2"/>
  <c r="B3984" i="2"/>
  <c r="L3984" i="2"/>
  <c r="N3984" i="2"/>
  <c r="E1131" i="2"/>
  <c r="Q1132" i="2"/>
  <c r="O1132" i="2"/>
  <c r="M1132" i="2"/>
  <c r="D1132" i="2"/>
  <c r="P1133" i="2"/>
  <c r="N1134" i="2"/>
  <c r="C1134" i="2"/>
  <c r="C1133" i="2"/>
  <c r="L1133" i="2"/>
  <c r="B1133" i="2"/>
  <c r="F3986" i="2" a="1"/>
  <c r="Q1134" i="2" a="1"/>
  <c r="M1134" i="2" a="1"/>
  <c r="Q1133" i="2" a="1"/>
  <c r="M3984" i="2" a="1"/>
  <c r="O1133" i="2" a="1"/>
  <c r="Q3984" i="2" a="1"/>
  <c r="O3984" i="2" a="1"/>
  <c r="M1133" i="2" a="1"/>
  <c r="O1134" i="2" a="1"/>
  <c r="C3985" i="2" l="1"/>
  <c r="N3985" i="2"/>
  <c r="J3986" i="2"/>
  <c r="G3986" i="2"/>
  <c r="F3986" i="2"/>
  <c r="K3986" i="2"/>
  <c r="I3986" i="2"/>
  <c r="H3986" i="2"/>
  <c r="O3984" i="2"/>
  <c r="M3984" i="2"/>
  <c r="Q3984" i="2"/>
  <c r="B3985" i="2"/>
  <c r="L3985" i="2"/>
  <c r="D3984" i="2"/>
  <c r="P3985" i="2"/>
  <c r="E3983" i="2"/>
  <c r="E1132" i="2"/>
  <c r="M1133" i="2"/>
  <c r="Q1133" i="2"/>
  <c r="O1133" i="2"/>
  <c r="M1134" i="2"/>
  <c r="Q1134" i="2"/>
  <c r="O1134" i="2"/>
  <c r="D1133" i="2"/>
  <c r="P1134" i="2"/>
  <c r="L1134" i="2"/>
  <c r="B1134" i="2"/>
  <c r="O3985" i="2" a="1"/>
  <c r="F3987" i="2" a="1"/>
  <c r="Q3985" i="2" a="1"/>
  <c r="M3985" i="2" a="1"/>
  <c r="N3986" i="2" l="1"/>
  <c r="M3985" i="2"/>
  <c r="O3985" i="2"/>
  <c r="Q3985" i="2"/>
  <c r="D3985" i="2"/>
  <c r="K3987" i="2"/>
  <c r="F3987" i="2"/>
  <c r="J3987" i="2"/>
  <c r="H3987" i="2"/>
  <c r="G3987" i="2"/>
  <c r="I3987" i="2"/>
  <c r="E3984" i="2"/>
  <c r="L3986" i="2"/>
  <c r="B3986" i="2"/>
  <c r="C3986" i="2"/>
  <c r="P3986" i="2"/>
  <c r="E1133" i="2"/>
  <c r="E1134" i="2"/>
  <c r="P1135" i="2"/>
  <c r="D1134" i="2"/>
  <c r="L1135" i="2"/>
  <c r="B1135" i="2"/>
  <c r="C1135" i="2"/>
  <c r="N1135" i="2"/>
  <c r="O1135" i="2" a="1"/>
  <c r="Q1135" i="2" a="1"/>
  <c r="O3986" i="2" a="1"/>
  <c r="Q3986" i="2" a="1"/>
  <c r="M1135" i="2" a="1"/>
  <c r="M3986" i="2" a="1"/>
  <c r="F3988" i="2" a="1"/>
  <c r="E125" i="48" a="1"/>
  <c r="E410" i="48" a="1"/>
  <c r="E410" i="48" l="1"/>
  <c r="E125" i="48"/>
  <c r="E3985" i="2"/>
  <c r="P3987" i="2"/>
  <c r="M3986" i="2"/>
  <c r="O3986" i="2"/>
  <c r="Q3986" i="2"/>
  <c r="I3988" i="2"/>
  <c r="F3988" i="2"/>
  <c r="K3988" i="2"/>
  <c r="G3988" i="2"/>
  <c r="J3988" i="2"/>
  <c r="H3988" i="2"/>
  <c r="N3987" i="2"/>
  <c r="C3987" i="2"/>
  <c r="B3987" i="2"/>
  <c r="L3987" i="2"/>
  <c r="D3986" i="2"/>
  <c r="M1135" i="2"/>
  <c r="O1135" i="2"/>
  <c r="Q1135" i="2"/>
  <c r="P1136" i="2"/>
  <c r="N1136" i="2"/>
  <c r="P1137" i="2"/>
  <c r="D1135" i="2"/>
  <c r="C1136" i="2"/>
  <c r="L1136" i="2"/>
  <c r="B1136" i="2"/>
  <c r="F3989" i="2" a="1"/>
  <c r="M1136" i="2" a="1"/>
  <c r="Q3987" i="2" a="1"/>
  <c r="Q1136" i="2" a="1"/>
  <c r="O1136" i="2" a="1"/>
  <c r="O3987" i="2" a="1"/>
  <c r="M3987" i="2" a="1"/>
  <c r="P3988" i="2" l="1"/>
  <c r="N3988" i="2"/>
  <c r="C3988" i="2"/>
  <c r="O3987" i="2"/>
  <c r="M3987" i="2"/>
  <c r="Q3987" i="2"/>
  <c r="K3989" i="2"/>
  <c r="I3989" i="2"/>
  <c r="H3989" i="2"/>
  <c r="J3989" i="2"/>
  <c r="G3989" i="2"/>
  <c r="F3989" i="2"/>
  <c r="L3988" i="2"/>
  <c r="B3988" i="2"/>
  <c r="E3986" i="2"/>
  <c r="D3987" i="2"/>
  <c r="E1135" i="2"/>
  <c r="M1136" i="2"/>
  <c r="O1136" i="2"/>
  <c r="Q1136" i="2"/>
  <c r="D1136" i="2"/>
  <c r="C1137" i="2"/>
  <c r="N1137" i="2"/>
  <c r="N1138" i="2"/>
  <c r="B1137" i="2"/>
  <c r="L1137" i="2"/>
  <c r="O3988" i="2" a="1"/>
  <c r="M3988" i="2" a="1"/>
  <c r="Q3988" i="2" a="1"/>
  <c r="F3990" i="2" a="1"/>
  <c r="Q1137" i="2" a="1"/>
  <c r="O1137" i="2" a="1"/>
  <c r="M1137" i="2" a="1"/>
  <c r="N3989" i="2" l="1"/>
  <c r="O3988" i="2"/>
  <c r="M3988" i="2"/>
  <c r="Q3988" i="2"/>
  <c r="D3988" i="2"/>
  <c r="K3990" i="2"/>
  <c r="J3990" i="2"/>
  <c r="H3990" i="2"/>
  <c r="G3990" i="2"/>
  <c r="I3990" i="2"/>
  <c r="F3990" i="2"/>
  <c r="B3989" i="2"/>
  <c r="L3989" i="2"/>
  <c r="C3989" i="2"/>
  <c r="E3987" i="2"/>
  <c r="P3989" i="2"/>
  <c r="E1136" i="2"/>
  <c r="O1137" i="2"/>
  <c r="M1137" i="2"/>
  <c r="Q1137" i="2"/>
  <c r="D1137" i="2"/>
  <c r="N1139" i="2"/>
  <c r="B1138" i="2"/>
  <c r="L1138" i="2"/>
  <c r="C1138" i="2"/>
  <c r="P1138" i="2"/>
  <c r="F3991" i="2" a="1"/>
  <c r="O1138" i="2" a="1"/>
  <c r="M1138" i="2" a="1"/>
  <c r="M3989" i="2" a="1"/>
  <c r="Q3989" i="2" a="1"/>
  <c r="O3989" i="2" a="1"/>
  <c r="Q1138" i="2" a="1"/>
  <c r="P3990" i="2" l="1"/>
  <c r="E3988" i="2"/>
  <c r="F3991" i="2"/>
  <c r="K3991" i="2"/>
  <c r="J3991" i="2"/>
  <c r="G3991" i="2"/>
  <c r="I3991" i="2"/>
  <c r="H3991" i="2"/>
  <c r="M3989" i="2"/>
  <c r="O3989" i="2"/>
  <c r="Q3989" i="2"/>
  <c r="C3990" i="2"/>
  <c r="B3990" i="2"/>
  <c r="L3990" i="2"/>
  <c r="N3990" i="2"/>
  <c r="D3989" i="2"/>
  <c r="E1137" i="2"/>
  <c r="O1138" i="2"/>
  <c r="Q1138" i="2"/>
  <c r="M1138" i="2"/>
  <c r="C1139" i="2"/>
  <c r="P1139" i="2"/>
  <c r="D1138" i="2"/>
  <c r="P1140" i="2"/>
  <c r="B1139" i="2"/>
  <c r="L1139" i="2"/>
  <c r="Q1139" i="2" a="1"/>
  <c r="F3992" i="2" a="1"/>
  <c r="M1139" i="2" a="1"/>
  <c r="O3990" i="2" a="1"/>
  <c r="Q3990" i="2" a="1"/>
  <c r="O1139" i="2" a="1"/>
  <c r="M3990" i="2" a="1"/>
  <c r="P3991" i="2" l="1"/>
  <c r="O3990" i="2"/>
  <c r="M3990" i="2"/>
  <c r="Q3990" i="2"/>
  <c r="J3992" i="2"/>
  <c r="G3992" i="2"/>
  <c r="F3992" i="2"/>
  <c r="K3992" i="2"/>
  <c r="I3992" i="2"/>
  <c r="H3992" i="2"/>
  <c r="E3989" i="2"/>
  <c r="N3991" i="2"/>
  <c r="C3991" i="2"/>
  <c r="D3990" i="2"/>
  <c r="L3991" i="2"/>
  <c r="B3991" i="2"/>
  <c r="E1138" i="2"/>
  <c r="O1139" i="2"/>
  <c r="M1139" i="2"/>
  <c r="Q1139" i="2"/>
  <c r="D1139" i="2"/>
  <c r="C1140" i="2"/>
  <c r="N1140" i="2"/>
  <c r="L1140" i="2"/>
  <c r="B1140" i="2"/>
  <c r="O1140" i="2" a="1"/>
  <c r="O3991" i="2" a="1"/>
  <c r="Q3991" i="2" a="1"/>
  <c r="M3991" i="2" a="1"/>
  <c r="M1140" i="2" a="1"/>
  <c r="F3993" i="2" a="1"/>
  <c r="Q1140" i="2" a="1"/>
  <c r="N3992" i="2" l="1"/>
  <c r="P3992" i="2"/>
  <c r="C3992" i="2"/>
  <c r="O3991" i="2"/>
  <c r="M3991" i="2"/>
  <c r="Q3991" i="2"/>
  <c r="I3993" i="2"/>
  <c r="F3993" i="2"/>
  <c r="K3993" i="2"/>
  <c r="H3993" i="2"/>
  <c r="J3993" i="2"/>
  <c r="G3993" i="2"/>
  <c r="L3992" i="2"/>
  <c r="B3992" i="2"/>
  <c r="E3990" i="2"/>
  <c r="D3991" i="2"/>
  <c r="E1139" i="2"/>
  <c r="Q1140" i="2"/>
  <c r="M1140" i="2"/>
  <c r="O1140" i="2"/>
  <c r="D1140" i="2"/>
  <c r="P1141" i="2"/>
  <c r="C1141" i="2"/>
  <c r="N1141" i="2"/>
  <c r="L1141" i="2"/>
  <c r="B1141" i="2"/>
  <c r="Q1141" i="2" a="1"/>
  <c r="Q3992" i="2" a="1"/>
  <c r="M1141" i="2" a="1"/>
  <c r="M3992" i="2" a="1"/>
  <c r="F3994" i="2" a="1"/>
  <c r="O1141" i="2" a="1"/>
  <c r="O3992" i="2" a="1"/>
  <c r="N3993" i="2" l="1"/>
  <c r="D3992" i="2"/>
  <c r="C3993" i="2"/>
  <c r="P3993" i="2"/>
  <c r="Q3992" i="2"/>
  <c r="M3992" i="2"/>
  <c r="O3992" i="2"/>
  <c r="K3994" i="2"/>
  <c r="G3994" i="2"/>
  <c r="J3994" i="2"/>
  <c r="P3994" i="2" s="1"/>
  <c r="I3994" i="2"/>
  <c r="H3994" i="2"/>
  <c r="F3994" i="2"/>
  <c r="B3993" i="2"/>
  <c r="L3993" i="2"/>
  <c r="E3991" i="2"/>
  <c r="E1140" i="2"/>
  <c r="M1141" i="2"/>
  <c r="O1141" i="2"/>
  <c r="Q1141" i="2"/>
  <c r="M3993" i="2" a="1"/>
  <c r="F3995" i="2" a="1"/>
  <c r="O3993" i="2" a="1"/>
  <c r="Q3993" i="2" a="1"/>
  <c r="D3993" i="2" l="1"/>
  <c r="E3992" i="2"/>
  <c r="M3993" i="2"/>
  <c r="O3993" i="2"/>
  <c r="Q3993" i="2"/>
  <c r="N3994" i="2"/>
  <c r="F3995" i="2"/>
  <c r="K3995" i="2"/>
  <c r="I3995" i="2"/>
  <c r="H3995" i="2"/>
  <c r="J3995" i="2"/>
  <c r="G3995" i="2"/>
  <c r="L3994" i="2"/>
  <c r="B3994" i="2"/>
  <c r="C3994" i="2"/>
  <c r="E1141" i="2"/>
  <c r="P1142" i="2"/>
  <c r="C1142" i="2"/>
  <c r="D1141" i="2"/>
  <c r="N1142" i="2"/>
  <c r="B1142" i="2"/>
  <c r="L1142" i="2"/>
  <c r="F3996" i="2" a="1"/>
  <c r="Q3994" i="2" a="1"/>
  <c r="M3994" i="2" a="1"/>
  <c r="O1142" i="2" a="1"/>
  <c r="M1142" i="2" a="1"/>
  <c r="O3994" i="2" a="1"/>
  <c r="Q1142" i="2" a="1"/>
  <c r="N3995" i="2" l="1"/>
  <c r="E3993" i="2"/>
  <c r="D3994" i="2"/>
  <c r="C3995" i="2"/>
  <c r="P3995" i="2"/>
  <c r="K3996" i="2"/>
  <c r="J3996" i="2"/>
  <c r="H3996" i="2"/>
  <c r="G3996" i="2"/>
  <c r="I3996" i="2"/>
  <c r="F3996" i="2"/>
  <c r="M3994" i="2"/>
  <c r="O3994" i="2"/>
  <c r="Q3994" i="2"/>
  <c r="L3995" i="2"/>
  <c r="B3995" i="2"/>
  <c r="Q1142" i="2"/>
  <c r="M1142" i="2"/>
  <c r="O1142" i="2"/>
  <c r="C1143" i="2"/>
  <c r="N1143" i="2"/>
  <c r="D1142" i="2"/>
  <c r="P1143" i="2"/>
  <c r="B1143" i="2"/>
  <c r="L1143" i="2"/>
  <c r="M1143" i="2" a="1"/>
  <c r="F3997" i="2" a="1"/>
  <c r="M3995" i="2" a="1"/>
  <c r="Q1143" i="2" a="1"/>
  <c r="Q3995" i="2" a="1"/>
  <c r="O1143" i="2" a="1"/>
  <c r="O3995" i="2" a="1"/>
  <c r="P3996" i="2" l="1"/>
  <c r="D3995" i="2"/>
  <c r="O3995" i="2"/>
  <c r="M3995" i="2"/>
  <c r="Q3995" i="2"/>
  <c r="G3997" i="2"/>
  <c r="J3997" i="2"/>
  <c r="I3997" i="2"/>
  <c r="H3997" i="2"/>
  <c r="F3997" i="2"/>
  <c r="K3997" i="2"/>
  <c r="N3996" i="2"/>
  <c r="B3996" i="2"/>
  <c r="L3996" i="2"/>
  <c r="C3996" i="2"/>
  <c r="E3994" i="2"/>
  <c r="E1142" i="2"/>
  <c r="O1143" i="2"/>
  <c r="M1143" i="2"/>
  <c r="Q1143" i="2"/>
  <c r="D1143" i="2"/>
  <c r="P1144" i="2"/>
  <c r="C1144" i="2"/>
  <c r="N1144" i="2"/>
  <c r="N1145" i="2"/>
  <c r="B1144" i="2"/>
  <c r="L1144" i="2"/>
  <c r="M1144" i="2" a="1"/>
  <c r="Q1144" i="2" a="1"/>
  <c r="F3998" i="2" a="1"/>
  <c r="M3996" i="2" a="1"/>
  <c r="O3996" i="2" a="1"/>
  <c r="O1144" i="2" a="1"/>
  <c r="Q3996" i="2" a="1"/>
  <c r="E411" i="48" a="1"/>
  <c r="E411" i="48" l="1"/>
  <c r="E3995" i="2"/>
  <c r="P3997" i="2"/>
  <c r="D3996" i="2"/>
  <c r="O3996" i="2"/>
  <c r="M3996" i="2"/>
  <c r="Q3996" i="2"/>
  <c r="J3998" i="2"/>
  <c r="G3998" i="2"/>
  <c r="F3998" i="2"/>
  <c r="K3998" i="2"/>
  <c r="I3998" i="2"/>
  <c r="H3998" i="2"/>
  <c r="C3997" i="2"/>
  <c r="B3997" i="2"/>
  <c r="L3997" i="2"/>
  <c r="N3997" i="2"/>
  <c r="E1143" i="2"/>
  <c r="Q1144" i="2"/>
  <c r="O1144" i="2"/>
  <c r="M1144" i="2"/>
  <c r="O3997" i="2" a="1"/>
  <c r="F3999" i="2" a="1"/>
  <c r="Q3997" i="2" a="1"/>
  <c r="M3997" i="2" a="1"/>
  <c r="N3998" i="2" l="1"/>
  <c r="E1144" i="2"/>
  <c r="D3997" i="2"/>
  <c r="F3999" i="2"/>
  <c r="K3999" i="2"/>
  <c r="J3999" i="2"/>
  <c r="H3999" i="2"/>
  <c r="G3999" i="2"/>
  <c r="I3999" i="2"/>
  <c r="O3997" i="2"/>
  <c r="M3997" i="2"/>
  <c r="Q3997" i="2"/>
  <c r="B3998" i="2"/>
  <c r="L3998" i="2"/>
  <c r="P3998" i="2"/>
  <c r="E3996" i="2"/>
  <c r="C3998" i="2"/>
  <c r="D1144" i="2"/>
  <c r="C1145" i="2"/>
  <c r="P1145" i="2"/>
  <c r="P1146" i="2"/>
  <c r="B1145" i="2"/>
  <c r="L1145" i="2"/>
  <c r="Q3998" i="2" a="1"/>
  <c r="M1145" i="2" a="1"/>
  <c r="O3998" i="2" a="1"/>
  <c r="Q1145" i="2" a="1"/>
  <c r="M3998" i="2" a="1"/>
  <c r="F4000" i="2" a="1"/>
  <c r="O1145" i="2" a="1"/>
  <c r="E126" i="48" a="1"/>
  <c r="E126" i="48" l="1"/>
  <c r="P3999" i="2"/>
  <c r="M3998" i="2"/>
  <c r="O3998" i="2"/>
  <c r="Q3998" i="2"/>
  <c r="F4000" i="2"/>
  <c r="K4000" i="2"/>
  <c r="G4000" i="2"/>
  <c r="J4000" i="2"/>
  <c r="H4000" i="2"/>
  <c r="I4000" i="2"/>
  <c r="N3999" i="2"/>
  <c r="D3998" i="2"/>
  <c r="E3997" i="2"/>
  <c r="C3999" i="2"/>
  <c r="B3999" i="2"/>
  <c r="L3999" i="2"/>
  <c r="O1145" i="2"/>
  <c r="Q1145" i="2"/>
  <c r="M1145" i="2"/>
  <c r="D1145" i="2"/>
  <c r="C1146" i="2"/>
  <c r="N1146" i="2"/>
  <c r="L1146" i="2"/>
  <c r="B1146" i="2"/>
  <c r="F4001" i="2" a="1"/>
  <c r="M3999" i="2" a="1"/>
  <c r="Q3999" i="2" a="1"/>
  <c r="O3999" i="2" a="1"/>
  <c r="M1146" i="2" a="1"/>
  <c r="O1146" i="2" a="1"/>
  <c r="Q1146" i="2" a="1"/>
  <c r="P4000" i="2" l="1"/>
  <c r="F4001" i="2"/>
  <c r="K4001" i="2"/>
  <c r="I4001" i="2"/>
  <c r="H4001" i="2"/>
  <c r="J4001" i="2"/>
  <c r="G4001" i="2"/>
  <c r="O3999" i="2"/>
  <c r="M3999" i="2"/>
  <c r="Q3999" i="2"/>
  <c r="E3998" i="2"/>
  <c r="C4000" i="2"/>
  <c r="N4000" i="2"/>
  <c r="D3999" i="2"/>
  <c r="L4000" i="2"/>
  <c r="B4000" i="2"/>
  <c r="E1145" i="2"/>
  <c r="M1146" i="2"/>
  <c r="Q1146" i="2"/>
  <c r="O1146" i="2"/>
  <c r="D1146" i="2"/>
  <c r="C1147" i="2"/>
  <c r="P1147" i="2"/>
  <c r="N1147" i="2"/>
  <c r="B1147" i="2"/>
  <c r="L1147" i="2"/>
  <c r="M4000" i="2" a="1"/>
  <c r="Q1147" i="2" a="1"/>
  <c r="F4002" i="2" a="1"/>
  <c r="Q4000" i="2" a="1"/>
  <c r="O4000" i="2" a="1"/>
  <c r="O1147" i="2" a="1"/>
  <c r="M1147" i="2" a="1"/>
  <c r="N4001" i="2" l="1"/>
  <c r="D4000" i="2"/>
  <c r="P4001" i="2"/>
  <c r="C4001" i="2"/>
  <c r="K4002" i="2"/>
  <c r="J4002" i="2"/>
  <c r="P4002" i="2" s="1"/>
  <c r="H4002" i="2"/>
  <c r="G4002" i="2"/>
  <c r="I4002" i="2"/>
  <c r="F4002" i="2"/>
  <c r="M4000" i="2"/>
  <c r="O4000" i="2"/>
  <c r="Q4000" i="2"/>
  <c r="E3999" i="2"/>
  <c r="B4001" i="2"/>
  <c r="L4001" i="2"/>
  <c r="E1146" i="2"/>
  <c r="M1147" i="2"/>
  <c r="O1147" i="2"/>
  <c r="Q1147" i="2"/>
  <c r="O4001" i="2" a="1"/>
  <c r="Q4001" i="2" a="1"/>
  <c r="F4003" i="2" a="1"/>
  <c r="M4001" i="2" a="1"/>
  <c r="N4002" i="2" l="1"/>
  <c r="D4001" i="2"/>
  <c r="M4001" i="2"/>
  <c r="Q4001" i="2"/>
  <c r="O4001" i="2"/>
  <c r="H4003" i="2"/>
  <c r="F4003" i="2"/>
  <c r="K4003" i="2"/>
  <c r="G4003" i="2"/>
  <c r="J4003" i="2"/>
  <c r="I4003" i="2"/>
  <c r="E4000" i="2"/>
  <c r="L4002" i="2"/>
  <c r="D4002" i="2" s="1"/>
  <c r="B4002" i="2"/>
  <c r="C4002" i="2"/>
  <c r="E1147" i="2"/>
  <c r="D1147" i="2"/>
  <c r="N1148" i="2"/>
  <c r="P1149" i="2"/>
  <c r="C1148" i="2"/>
  <c r="P1148" i="2"/>
  <c r="B1148" i="2"/>
  <c r="L1148" i="2"/>
  <c r="Q4002" i="2" a="1"/>
  <c r="O4002" i="2" a="1"/>
  <c r="F4004" i="2" a="1"/>
  <c r="Q1148" i="2" a="1"/>
  <c r="M4002" i="2" a="1"/>
  <c r="O1148" i="2" a="1"/>
  <c r="M1148" i="2" a="1"/>
  <c r="E4001" i="2" l="1"/>
  <c r="P4003" i="2"/>
  <c r="O4002" i="2"/>
  <c r="M4002" i="2"/>
  <c r="Q4002" i="2"/>
  <c r="J4004" i="2"/>
  <c r="G4004" i="2"/>
  <c r="F4004" i="2"/>
  <c r="K4004" i="2"/>
  <c r="I4004" i="2"/>
  <c r="H4004" i="2"/>
  <c r="C4003" i="2"/>
  <c r="B4003" i="2"/>
  <c r="L4003" i="2"/>
  <c r="N4003" i="2"/>
  <c r="Q1148" i="2"/>
  <c r="O1148" i="2"/>
  <c r="M1148" i="2"/>
  <c r="O4003" i="2" a="1"/>
  <c r="M4003" i="2" a="1"/>
  <c r="Q4003" i="2" a="1"/>
  <c r="F4005" i="2" a="1"/>
  <c r="N4004" i="2" l="1"/>
  <c r="K4005" i="2"/>
  <c r="J4005" i="2"/>
  <c r="H4005" i="2"/>
  <c r="G4005" i="2"/>
  <c r="I4005" i="2"/>
  <c r="F4005" i="2"/>
  <c r="M4003" i="2"/>
  <c r="O4003" i="2"/>
  <c r="Q4003" i="2"/>
  <c r="B4004" i="2"/>
  <c r="L4004" i="2"/>
  <c r="D4003" i="2"/>
  <c r="C4004" i="2"/>
  <c r="P4004" i="2"/>
  <c r="E4002" i="2"/>
  <c r="E1148" i="2"/>
  <c r="N1149" i="2"/>
  <c r="N1150" i="2"/>
  <c r="C1149" i="2"/>
  <c r="D1148" i="2"/>
  <c r="L1149" i="2"/>
  <c r="B1149" i="2"/>
  <c r="F4006" i="2" a="1"/>
  <c r="Q4004" i="2" a="1"/>
  <c r="M1149" i="2" a="1"/>
  <c r="M4004" i="2" a="1"/>
  <c r="O4004" i="2" a="1"/>
  <c r="O1149" i="2" a="1"/>
  <c r="Q1149" i="2" a="1"/>
  <c r="P4005" i="2" l="1"/>
  <c r="D4004" i="2"/>
  <c r="M4004" i="2"/>
  <c r="O4004" i="2"/>
  <c r="Q4004" i="2"/>
  <c r="H4006" i="2"/>
  <c r="F4006" i="2"/>
  <c r="K4006" i="2"/>
  <c r="G4006" i="2"/>
  <c r="J4006" i="2"/>
  <c r="I4006" i="2"/>
  <c r="N4005" i="2"/>
  <c r="B4005" i="2"/>
  <c r="L4005" i="2"/>
  <c r="C4005" i="2"/>
  <c r="E4003" i="2"/>
  <c r="Q1149" i="2"/>
  <c r="M1149" i="2"/>
  <c r="O1149" i="2"/>
  <c r="Q4005" i="2" a="1"/>
  <c r="F4007" i="2" a="1"/>
  <c r="M4005" i="2" a="1"/>
  <c r="O4005" i="2" a="1"/>
  <c r="D4005" i="2" l="1"/>
  <c r="P4006" i="2"/>
  <c r="M4005" i="2"/>
  <c r="O4005" i="2"/>
  <c r="Q4005" i="2"/>
  <c r="G4007" i="2"/>
  <c r="J4007" i="2"/>
  <c r="F4007" i="2"/>
  <c r="K4007" i="2"/>
  <c r="I4007" i="2"/>
  <c r="H4007" i="2"/>
  <c r="C4006" i="2"/>
  <c r="L4006" i="2"/>
  <c r="B4006" i="2"/>
  <c r="E4004" i="2"/>
  <c r="N4006" i="2"/>
  <c r="E1149" i="2"/>
  <c r="D1149" i="2"/>
  <c r="C1150" i="2"/>
  <c r="P1150" i="2"/>
  <c r="L1150" i="2"/>
  <c r="B1150" i="2"/>
  <c r="M1150" i="2" a="1"/>
  <c r="Q4006" i="2" a="1"/>
  <c r="Q1150" i="2" a="1"/>
  <c r="O1150" i="2" a="1"/>
  <c r="M4006" i="2" a="1"/>
  <c r="F4008" i="2" a="1"/>
  <c r="O4006" i="2" a="1"/>
  <c r="E412" i="48" a="1"/>
  <c r="E412" i="48" l="1"/>
  <c r="N4007" i="2"/>
  <c r="P4007" i="2"/>
  <c r="C4007" i="2"/>
  <c r="M4006" i="2"/>
  <c r="O4006" i="2"/>
  <c r="Q4006" i="2"/>
  <c r="J4008" i="2"/>
  <c r="H4008" i="2"/>
  <c r="I4008" i="2"/>
  <c r="G4008" i="2"/>
  <c r="F4008" i="2"/>
  <c r="K4008" i="2"/>
  <c r="D4006" i="2"/>
  <c r="B4007" i="2"/>
  <c r="L4007" i="2"/>
  <c r="E4005" i="2"/>
  <c r="D1150" i="2"/>
  <c r="Q1150" i="2"/>
  <c r="O1150" i="2"/>
  <c r="M1150" i="2"/>
  <c r="P1151" i="2"/>
  <c r="C1151" i="2"/>
  <c r="N1151" i="2"/>
  <c r="P1152" i="2"/>
  <c r="L1151" i="2"/>
  <c r="B1151" i="2"/>
  <c r="O4007" i="2" a="1"/>
  <c r="M4007" i="2" a="1"/>
  <c r="M1151" i="2" a="1"/>
  <c r="O1151" i="2" a="1"/>
  <c r="Q1151" i="2" a="1"/>
  <c r="Q4007" i="2" a="1"/>
  <c r="F4009" i="2" a="1"/>
  <c r="D4007" i="2" l="1"/>
  <c r="Q4007" i="2"/>
  <c r="O4007" i="2"/>
  <c r="M4007" i="2"/>
  <c r="C4008" i="2"/>
  <c r="F4009" i="2"/>
  <c r="K4009" i="2"/>
  <c r="G4009" i="2"/>
  <c r="J4009" i="2"/>
  <c r="I4009" i="2"/>
  <c r="H4009" i="2"/>
  <c r="B4008" i="2"/>
  <c r="L4008" i="2"/>
  <c r="N4008" i="2"/>
  <c r="E4006" i="2"/>
  <c r="P4008" i="2"/>
  <c r="E1150" i="2"/>
  <c r="O1151" i="2"/>
  <c r="M1151" i="2"/>
  <c r="Q1151" i="2"/>
  <c r="D1151" i="2"/>
  <c r="C1152" i="2"/>
  <c r="P1153" i="2"/>
  <c r="N1153" i="2"/>
  <c r="N1152" i="2"/>
  <c r="B1152" i="2"/>
  <c r="L1152" i="2"/>
  <c r="F4010" i="2" a="1"/>
  <c r="Q1152" i="2" a="1"/>
  <c r="O1152" i="2" a="1"/>
  <c r="M4008" i="2" a="1"/>
  <c r="M1152" i="2" a="1"/>
  <c r="O4008" i="2" a="1"/>
  <c r="Q4008" i="2" a="1"/>
  <c r="N4009" i="2" l="1"/>
  <c r="C4009" i="2"/>
  <c r="E4007" i="2"/>
  <c r="M4008" i="2"/>
  <c r="O4008" i="2"/>
  <c r="Q4008" i="2"/>
  <c r="J4010" i="2"/>
  <c r="G4010" i="2"/>
  <c r="F4010" i="2"/>
  <c r="K4010" i="2"/>
  <c r="I4010" i="2"/>
  <c r="H4010" i="2"/>
  <c r="L4009" i="2"/>
  <c r="B4009" i="2"/>
  <c r="D4008" i="2"/>
  <c r="P4009" i="2"/>
  <c r="E1151" i="2"/>
  <c r="Q1152" i="2"/>
  <c r="O1152" i="2"/>
  <c r="M1152" i="2"/>
  <c r="D1152" i="2"/>
  <c r="P1154" i="2"/>
  <c r="N1154" i="2"/>
  <c r="C1153" i="2"/>
  <c r="L1153" i="2"/>
  <c r="D1153" i="2" s="1"/>
  <c r="B1153" i="2"/>
  <c r="O4009" i="2" a="1"/>
  <c r="M1153" i="2" a="1"/>
  <c r="O1153" i="2" a="1"/>
  <c r="Q4009" i="2" a="1"/>
  <c r="M4009" i="2" a="1"/>
  <c r="Q1153" i="2" a="1"/>
  <c r="F4011" i="2" a="1"/>
  <c r="O4009" i="2" l="1"/>
  <c r="M4009" i="2"/>
  <c r="Q4009" i="2"/>
  <c r="N4010" i="2"/>
  <c r="E4008" i="2"/>
  <c r="E1152" i="2"/>
  <c r="D4009" i="2"/>
  <c r="I4011" i="2"/>
  <c r="F4011" i="2"/>
  <c r="K4011" i="2"/>
  <c r="J4011" i="2"/>
  <c r="H4011" i="2"/>
  <c r="G4011" i="2"/>
  <c r="C4010" i="2"/>
  <c r="L4010" i="2"/>
  <c r="B4010" i="2"/>
  <c r="P4010" i="2"/>
  <c r="M1153" i="2"/>
  <c r="Q1153" i="2"/>
  <c r="O1153" i="2"/>
  <c r="C1154" i="2"/>
  <c r="B1154" i="2"/>
  <c r="L1154" i="2"/>
  <c r="D1154" i="2" s="1"/>
  <c r="M1154" i="2" a="1"/>
  <c r="M4010" i="2" a="1"/>
  <c r="O4010" i="2" a="1"/>
  <c r="O1154" i="2" a="1"/>
  <c r="Q4010" i="2" a="1"/>
  <c r="F4012" i="2" a="1"/>
  <c r="Q1154" i="2" a="1"/>
  <c r="E4009" i="2" l="1"/>
  <c r="C4011" i="2"/>
  <c r="P4011" i="2"/>
  <c r="N4011" i="2"/>
  <c r="M4010" i="2"/>
  <c r="O4010" i="2"/>
  <c r="Q4010" i="2"/>
  <c r="H4012" i="2"/>
  <c r="F4012" i="2"/>
  <c r="K4012" i="2"/>
  <c r="G4012" i="2"/>
  <c r="J4012" i="2"/>
  <c r="I4012" i="2"/>
  <c r="D4010" i="2"/>
  <c r="B4011" i="2"/>
  <c r="L4011" i="2"/>
  <c r="E1153" i="2"/>
  <c r="O1154" i="2"/>
  <c r="Q1154" i="2"/>
  <c r="M1154" i="2"/>
  <c r="N1155" i="2"/>
  <c r="C1155" i="2"/>
  <c r="P1155" i="2"/>
  <c r="B1155" i="2"/>
  <c r="L1155" i="2"/>
  <c r="F4013" i="2" a="1"/>
  <c r="M4011" i="2" a="1"/>
  <c r="Q1155" i="2" a="1"/>
  <c r="O4011" i="2" a="1"/>
  <c r="Q4011" i="2" a="1"/>
  <c r="O1155" i="2" a="1"/>
  <c r="M1155" i="2" a="1"/>
  <c r="D4011" i="2" l="1"/>
  <c r="P4012" i="2"/>
  <c r="Q4011" i="2"/>
  <c r="O4011" i="2"/>
  <c r="M4011" i="2"/>
  <c r="F4013" i="2"/>
  <c r="J4013" i="2"/>
  <c r="G4013" i="2"/>
  <c r="K4013" i="2"/>
  <c r="I4013" i="2"/>
  <c r="H4013" i="2"/>
  <c r="E4010" i="2"/>
  <c r="C4012" i="2"/>
  <c r="L4012" i="2"/>
  <c r="B4012" i="2"/>
  <c r="N4012" i="2"/>
  <c r="E1154" i="2"/>
  <c r="Q1155" i="2"/>
  <c r="O1155" i="2"/>
  <c r="M1155" i="2"/>
  <c r="D1155" i="2"/>
  <c r="C1157" i="2"/>
  <c r="P1157" i="2"/>
  <c r="N1157" i="2"/>
  <c r="P1156" i="2"/>
  <c r="N1156" i="2" s="1"/>
  <c r="B1156" i="2"/>
  <c r="L1156" i="2"/>
  <c r="C1156" i="2"/>
  <c r="M1157" i="2" a="1"/>
  <c r="O1156" i="2" a="1"/>
  <c r="O4012" i="2" a="1"/>
  <c r="O1157" i="2" a="1"/>
  <c r="M1156" i="2" a="1"/>
  <c r="M4012" i="2" a="1"/>
  <c r="Q4012" i="2" a="1"/>
  <c r="Q1156" i="2" a="1"/>
  <c r="Q1157" i="2" a="1"/>
  <c r="F4014" i="2" a="1"/>
  <c r="E127" i="48" a="1"/>
  <c r="E127" i="48" l="1"/>
  <c r="N4013" i="2"/>
  <c r="E4011" i="2"/>
  <c r="E1155" i="2"/>
  <c r="D4012" i="2"/>
  <c r="M4012" i="2"/>
  <c r="O4012" i="2"/>
  <c r="Q4012" i="2"/>
  <c r="K4014" i="2"/>
  <c r="J4014" i="2"/>
  <c r="H4014" i="2"/>
  <c r="G4014" i="2"/>
  <c r="I4014" i="2"/>
  <c r="F4014" i="2"/>
  <c r="P4013" i="2"/>
  <c r="C4013" i="2"/>
  <c r="B4013" i="2"/>
  <c r="L4013" i="2"/>
  <c r="O1157" i="2"/>
  <c r="Q1157" i="2"/>
  <c r="M1157" i="2"/>
  <c r="Q1156" i="2"/>
  <c r="O1156" i="2"/>
  <c r="M1156" i="2"/>
  <c r="D1156" i="2"/>
  <c r="L1157" i="2"/>
  <c r="D1157" i="2" s="1"/>
  <c r="B1157" i="2"/>
  <c r="O4013" i="2" a="1"/>
  <c r="Q4013" i="2" a="1"/>
  <c r="F4015" i="2" a="1"/>
  <c r="M4013" i="2" a="1"/>
  <c r="D4013" i="2" l="1"/>
  <c r="P4014" i="2"/>
  <c r="M4013" i="2"/>
  <c r="O4013" i="2"/>
  <c r="Q4013" i="2"/>
  <c r="I4015" i="2"/>
  <c r="H4015" i="2"/>
  <c r="F4015" i="2"/>
  <c r="K4015" i="2"/>
  <c r="G4015" i="2"/>
  <c r="J4015" i="2"/>
  <c r="L4014" i="2"/>
  <c r="B4014" i="2"/>
  <c r="C4014" i="2"/>
  <c r="N4014" i="2"/>
  <c r="E4012" i="2"/>
  <c r="E1157" i="2"/>
  <c r="E1156" i="2"/>
  <c r="N1158" i="2"/>
  <c r="C1158" i="2"/>
  <c r="P1159" i="2"/>
  <c r="P1158" i="2"/>
  <c r="L1158" i="2"/>
  <c r="B1158" i="2"/>
  <c r="Q4014" i="2" a="1"/>
  <c r="Q1158" i="2" a="1"/>
  <c r="F4016" i="2" a="1"/>
  <c r="M4014" i="2" a="1"/>
  <c r="O4014" i="2" a="1"/>
  <c r="O1158" i="2" a="1"/>
  <c r="M1158" i="2" a="1"/>
  <c r="C4015" i="2" l="1"/>
  <c r="N4015" i="2"/>
  <c r="P4015" i="2"/>
  <c r="D4014" i="2"/>
  <c r="O4014" i="2"/>
  <c r="M4014" i="2"/>
  <c r="Q4014" i="2"/>
  <c r="G4016" i="2"/>
  <c r="K4016" i="2"/>
  <c r="I4016" i="2"/>
  <c r="H4016" i="2"/>
  <c r="J4016" i="2"/>
  <c r="F4016" i="2"/>
  <c r="L4015" i="2"/>
  <c r="B4015" i="2"/>
  <c r="E4013" i="2"/>
  <c r="O1158" i="2"/>
  <c r="M1158" i="2"/>
  <c r="Q1158" i="2"/>
  <c r="D1158" i="2"/>
  <c r="C1159" i="2"/>
  <c r="N1159" i="2"/>
  <c r="L1159" i="2"/>
  <c r="B1159" i="2"/>
  <c r="Q4015" i="2" a="1"/>
  <c r="O1159" i="2" a="1"/>
  <c r="Q1159" i="2" a="1"/>
  <c r="O4015" i="2" a="1"/>
  <c r="M4015" i="2" a="1"/>
  <c r="F4017" i="2" a="1"/>
  <c r="M1159" i="2" a="1"/>
  <c r="P4016" i="2" l="1"/>
  <c r="N4016" i="2"/>
  <c r="Q4015" i="2"/>
  <c r="O4015" i="2"/>
  <c r="M4015" i="2"/>
  <c r="D4015" i="2"/>
  <c r="K4017" i="2"/>
  <c r="H4017" i="2"/>
  <c r="G4017" i="2"/>
  <c r="J4017" i="2"/>
  <c r="I4017" i="2"/>
  <c r="F4017" i="2"/>
  <c r="L4016" i="2"/>
  <c r="B4016" i="2"/>
  <c r="C4016" i="2"/>
  <c r="E4014" i="2"/>
  <c r="E1158" i="2"/>
  <c r="O1159" i="2"/>
  <c r="Q1159" i="2"/>
  <c r="M1159" i="2"/>
  <c r="P1160" i="2"/>
  <c r="N1161" i="2"/>
  <c r="C1160" i="2"/>
  <c r="L1160" i="2"/>
  <c r="B1160" i="2"/>
  <c r="D1159" i="2"/>
  <c r="N1160" i="2"/>
  <c r="Q1160" i="2" a="1"/>
  <c r="O4016" i="2" a="1"/>
  <c r="Q4016" i="2" a="1"/>
  <c r="M1160" i="2" a="1"/>
  <c r="O1160" i="2" a="1"/>
  <c r="M4016" i="2" a="1"/>
  <c r="F4018" i="2" a="1"/>
  <c r="E413" i="48" a="1"/>
  <c r="E413" i="48" l="1"/>
  <c r="E4015" i="2"/>
  <c r="D4016" i="2"/>
  <c r="P4017" i="2"/>
  <c r="M4016" i="2"/>
  <c r="O4016" i="2"/>
  <c r="Q4016" i="2"/>
  <c r="F4018" i="2"/>
  <c r="K4018" i="2"/>
  <c r="H4018" i="2"/>
  <c r="G4018" i="2"/>
  <c r="J4018" i="2"/>
  <c r="I4018" i="2"/>
  <c r="B4017" i="2"/>
  <c r="L4017" i="2"/>
  <c r="C4017" i="2"/>
  <c r="N4017" i="2"/>
  <c r="E1159" i="2"/>
  <c r="Q1160" i="2"/>
  <c r="M1160" i="2"/>
  <c r="O1160" i="2"/>
  <c r="C1161" i="2"/>
  <c r="P1161" i="2"/>
  <c r="D1160" i="2"/>
  <c r="L1161" i="2"/>
  <c r="B1161" i="2"/>
  <c r="O1161" i="2" a="1"/>
  <c r="M1161" i="2" a="1"/>
  <c r="O4017" i="2" a="1"/>
  <c r="F4019" i="2" a="1"/>
  <c r="Q1161" i="2" a="1"/>
  <c r="M4017" i="2" a="1"/>
  <c r="Q4017" i="2" a="1"/>
  <c r="P4018" i="2" l="1"/>
  <c r="D4017" i="2"/>
  <c r="M4017" i="2"/>
  <c r="O4017" i="2"/>
  <c r="Q4017" i="2"/>
  <c r="J4019" i="2"/>
  <c r="I4019" i="2"/>
  <c r="F4019" i="2"/>
  <c r="G4019" i="2"/>
  <c r="K4019" i="2"/>
  <c r="H4019" i="2"/>
  <c r="C4018" i="2"/>
  <c r="N4018" i="2"/>
  <c r="L4018" i="2"/>
  <c r="B4018" i="2"/>
  <c r="E4016" i="2"/>
  <c r="E1160" i="2"/>
  <c r="M1161" i="2"/>
  <c r="Q1161" i="2"/>
  <c r="O1161" i="2"/>
  <c r="D1161" i="2"/>
  <c r="N1162" i="2"/>
  <c r="P1163" i="2"/>
  <c r="N1163" i="2"/>
  <c r="C1163" i="2"/>
  <c r="L1162" i="2"/>
  <c r="B1162" i="2"/>
  <c r="C1162" i="2"/>
  <c r="P1162" i="2"/>
  <c r="M1162" i="2" a="1"/>
  <c r="M1163" i="2" a="1"/>
  <c r="Q1162" i="2" a="1"/>
  <c r="Q1163" i="2" a="1"/>
  <c r="F4020" i="2" a="1"/>
  <c r="O4018" i="2" a="1"/>
  <c r="O1162" i="2" a="1"/>
  <c r="M4018" i="2" a="1"/>
  <c r="O1163" i="2" a="1"/>
  <c r="Q4018" i="2" a="1"/>
  <c r="D4018" i="2" l="1"/>
  <c r="N4019" i="2"/>
  <c r="M4018" i="2"/>
  <c r="O4018" i="2"/>
  <c r="Q4018" i="2"/>
  <c r="K4020" i="2"/>
  <c r="G4020" i="2"/>
  <c r="H4020" i="2"/>
  <c r="J4020" i="2"/>
  <c r="I4020" i="2"/>
  <c r="F4020" i="2"/>
  <c r="P4019" i="2"/>
  <c r="C4019" i="2"/>
  <c r="L4019" i="2"/>
  <c r="B4019" i="2"/>
  <c r="E4017" i="2"/>
  <c r="E1161" i="2"/>
  <c r="M1162" i="2"/>
  <c r="O1162" i="2"/>
  <c r="Q1162" i="2"/>
  <c r="M1163" i="2"/>
  <c r="Q1163" i="2"/>
  <c r="O1163" i="2"/>
  <c r="N1164" i="2"/>
  <c r="D1162" i="2"/>
  <c r="L1163" i="2"/>
  <c r="D1163" i="2" s="1"/>
  <c r="B1163" i="2"/>
  <c r="F4021" i="2" a="1"/>
  <c r="Q4019" i="2" a="1"/>
  <c r="M4019" i="2" a="1"/>
  <c r="O4019" i="2" a="1"/>
  <c r="P4020" i="2" l="1"/>
  <c r="D4019" i="2"/>
  <c r="M4019" i="2"/>
  <c r="O4019" i="2"/>
  <c r="Q4019" i="2"/>
  <c r="K4021" i="2"/>
  <c r="H4021" i="2"/>
  <c r="G4021" i="2"/>
  <c r="J4021" i="2"/>
  <c r="I4021" i="2"/>
  <c r="F4021" i="2"/>
  <c r="L4020" i="2"/>
  <c r="B4020" i="2"/>
  <c r="C4020" i="2"/>
  <c r="N4020" i="2"/>
  <c r="E4018" i="2"/>
  <c r="E1162" i="2"/>
  <c r="E1163" i="2"/>
  <c r="C1164" i="2"/>
  <c r="P1164" i="2"/>
  <c r="B1164" i="2"/>
  <c r="L1164" i="2"/>
  <c r="Q4020" i="2" a="1"/>
  <c r="M4020" i="2" a="1"/>
  <c r="O1164" i="2" a="1"/>
  <c r="F4022" i="2" a="1"/>
  <c r="O4020" i="2" a="1"/>
  <c r="M1164" i="2" a="1"/>
  <c r="Q1164" i="2" a="1"/>
  <c r="N4021" i="2" l="1"/>
  <c r="C4021" i="2"/>
  <c r="J4022" i="2"/>
  <c r="F4022" i="2"/>
  <c r="I4022" i="2"/>
  <c r="H4022" i="2"/>
  <c r="G4022" i="2"/>
  <c r="K4022" i="2"/>
  <c r="M4020" i="2"/>
  <c r="O4020" i="2"/>
  <c r="Q4020" i="2"/>
  <c r="D4020" i="2"/>
  <c r="E4019" i="2"/>
  <c r="L4021" i="2"/>
  <c r="B4021" i="2"/>
  <c r="P4021" i="2"/>
  <c r="Q1164" i="2"/>
  <c r="O1164" i="2"/>
  <c r="M1164" i="2"/>
  <c r="N1165" i="2"/>
  <c r="P1165" i="2"/>
  <c r="C1165" i="2"/>
  <c r="D1164" i="2"/>
  <c r="B1165" i="2"/>
  <c r="L1165" i="2"/>
  <c r="M4021" i="2" a="1"/>
  <c r="F4023" i="2" a="1"/>
  <c r="M1165" i="2" a="1"/>
  <c r="Q4021" i="2" a="1"/>
  <c r="O4021" i="2" a="1"/>
  <c r="Q1165" i="2" a="1"/>
  <c r="O1165" i="2" a="1"/>
  <c r="N4022" i="2" l="1"/>
  <c r="M4021" i="2"/>
  <c r="Q4021" i="2"/>
  <c r="O4021" i="2"/>
  <c r="K4023" i="2"/>
  <c r="H4023" i="2"/>
  <c r="G4023" i="2"/>
  <c r="F4023" i="2"/>
  <c r="J4023" i="2"/>
  <c r="I4023" i="2"/>
  <c r="B4022" i="2"/>
  <c r="L4022" i="2"/>
  <c r="D4021" i="2"/>
  <c r="E4020" i="2"/>
  <c r="C4022" i="2"/>
  <c r="P4022" i="2"/>
  <c r="E1164" i="2"/>
  <c r="Q1165" i="2"/>
  <c r="M1165" i="2"/>
  <c r="O1165" i="2"/>
  <c r="D1165" i="2"/>
  <c r="N1166" i="2"/>
  <c r="B1166" i="2"/>
  <c r="L1166" i="2"/>
  <c r="C1166" i="2"/>
  <c r="P1166" i="2"/>
  <c r="M4022" i="2" a="1"/>
  <c r="O4022" i="2" a="1"/>
  <c r="O1166" i="2" a="1"/>
  <c r="Q1166" i="2" a="1"/>
  <c r="M1166" i="2" a="1"/>
  <c r="F4024" i="2" a="1"/>
  <c r="Q4022" i="2" a="1"/>
  <c r="E128" i="48" a="1"/>
  <c r="E128" i="48" l="1"/>
  <c r="D4022" i="2"/>
  <c r="E4021" i="2"/>
  <c r="P4023" i="2"/>
  <c r="M4022" i="2"/>
  <c r="O4022" i="2"/>
  <c r="Q4022" i="2"/>
  <c r="K4024" i="2"/>
  <c r="G4024" i="2"/>
  <c r="H4024" i="2"/>
  <c r="F4024" i="2"/>
  <c r="I4024" i="2"/>
  <c r="J4024" i="2"/>
  <c r="L4023" i="2"/>
  <c r="B4023" i="2"/>
  <c r="N4023" i="2"/>
  <c r="C4023" i="2"/>
  <c r="E1165" i="2"/>
  <c r="Q1166" i="2"/>
  <c r="O1166" i="2"/>
  <c r="M1166" i="2"/>
  <c r="C1167" i="2"/>
  <c r="N1167" i="2"/>
  <c r="D1166" i="2"/>
  <c r="P1167" i="2"/>
  <c r="L1167" i="2"/>
  <c r="B1167" i="2"/>
  <c r="M4023" i="2" a="1"/>
  <c r="Q4023" i="2" a="1"/>
  <c r="O1167" i="2" a="1"/>
  <c r="Q1167" i="2" a="1"/>
  <c r="F4025" i="2" a="1"/>
  <c r="M1167" i="2" a="1"/>
  <c r="O4023" i="2" a="1"/>
  <c r="C4024" i="2" l="1"/>
  <c r="N4024" i="2"/>
  <c r="G4025" i="2"/>
  <c r="K4025" i="2"/>
  <c r="J4025" i="2"/>
  <c r="I4025" i="2"/>
  <c r="F4025" i="2"/>
  <c r="H4025" i="2"/>
  <c r="M4023" i="2"/>
  <c r="O4023" i="2"/>
  <c r="Q4023" i="2"/>
  <c r="D4023" i="2"/>
  <c r="P4024" i="2"/>
  <c r="E4022" i="2"/>
  <c r="B4024" i="2"/>
  <c r="L4024" i="2"/>
  <c r="E1166" i="2"/>
  <c r="O1167" i="2"/>
  <c r="Q1167" i="2"/>
  <c r="M1167" i="2"/>
  <c r="O4024" i="2" a="1"/>
  <c r="M4024" i="2" a="1"/>
  <c r="Q4024" i="2" a="1"/>
  <c r="F4026" i="2" a="1"/>
  <c r="N4025" i="2" l="1"/>
  <c r="Q4024" i="2"/>
  <c r="M4024" i="2"/>
  <c r="O4024" i="2"/>
  <c r="P4025" i="2"/>
  <c r="H4026" i="2"/>
  <c r="G4026" i="2"/>
  <c r="J4026" i="2"/>
  <c r="I4026" i="2"/>
  <c r="F4026" i="2"/>
  <c r="K4026" i="2"/>
  <c r="D4024" i="2"/>
  <c r="C4025" i="2"/>
  <c r="B4025" i="2"/>
  <c r="L4025" i="2"/>
  <c r="E4023" i="2"/>
  <c r="E1167" i="2"/>
  <c r="N1168" i="2"/>
  <c r="C1168" i="2"/>
  <c r="D1167" i="2"/>
  <c r="P1168" i="2"/>
  <c r="B1168" i="2"/>
  <c r="L1168" i="2"/>
  <c r="Q1168" i="2" a="1"/>
  <c r="O1168" i="2" a="1"/>
  <c r="O4025" i="2" a="1"/>
  <c r="Q4025" i="2" a="1"/>
  <c r="F4027" i="2" a="1"/>
  <c r="M1168" i="2" a="1"/>
  <c r="M4025" i="2" a="1"/>
  <c r="E4024" i="2" l="1"/>
  <c r="D4025" i="2"/>
  <c r="N4026" i="2"/>
  <c r="P4026" i="2"/>
  <c r="C4026" i="2"/>
  <c r="M4025" i="2"/>
  <c r="O4025" i="2"/>
  <c r="Q4025" i="2"/>
  <c r="J4027" i="2"/>
  <c r="I4027" i="2"/>
  <c r="K4027" i="2"/>
  <c r="H4027" i="2"/>
  <c r="G4027" i="2"/>
  <c r="F4027" i="2"/>
  <c r="B4026" i="2"/>
  <c r="L4026" i="2"/>
  <c r="Q1168" i="2"/>
  <c r="O1168" i="2"/>
  <c r="M1168" i="2"/>
  <c r="D1168" i="2"/>
  <c r="P1169" i="2"/>
  <c r="N1169" i="2"/>
  <c r="C1169" i="2"/>
  <c r="B1169" i="2"/>
  <c r="L1169" i="2"/>
  <c r="F4028" i="2" a="1"/>
  <c r="M1169" i="2" a="1"/>
  <c r="O4026" i="2" a="1"/>
  <c r="Q4026" i="2" a="1"/>
  <c r="M4026" i="2" a="1"/>
  <c r="O1169" i="2" a="1"/>
  <c r="Q1169" i="2" a="1"/>
  <c r="E414" i="48" a="1"/>
  <c r="E414" i="48" l="1"/>
  <c r="M4026" i="2"/>
  <c r="O4026" i="2"/>
  <c r="Q4026" i="2"/>
  <c r="D4026" i="2"/>
  <c r="G4028" i="2"/>
  <c r="K4028" i="2"/>
  <c r="J4028" i="2"/>
  <c r="F4028" i="2"/>
  <c r="I4028" i="2"/>
  <c r="H4028" i="2"/>
  <c r="E4025" i="2"/>
  <c r="P4027" i="2"/>
  <c r="C4027" i="2"/>
  <c r="B4027" i="2"/>
  <c r="L4027" i="2"/>
  <c r="N4027" i="2"/>
  <c r="E1168" i="2"/>
  <c r="Q1169" i="2"/>
  <c r="O1169" i="2"/>
  <c r="M1169" i="2"/>
  <c r="D1169" i="2"/>
  <c r="N1170" i="2"/>
  <c r="B1170" i="2"/>
  <c r="L1170" i="2"/>
  <c r="C1170" i="2"/>
  <c r="P1170" i="2"/>
  <c r="Q1170" i="2" a="1"/>
  <c r="M1170" i="2" a="1"/>
  <c r="F4029" i="2" a="1"/>
  <c r="O4027" i="2" a="1"/>
  <c r="M4027" i="2" a="1"/>
  <c r="Q4027" i="2" a="1"/>
  <c r="O1170" i="2" a="1"/>
  <c r="E4026" i="2" l="1"/>
  <c r="N4028" i="2"/>
  <c r="D4027" i="2"/>
  <c r="P4028" i="2"/>
  <c r="O4027" i="2"/>
  <c r="Q4027" i="2"/>
  <c r="M4027" i="2"/>
  <c r="K4029" i="2"/>
  <c r="I4029" i="2"/>
  <c r="H4029" i="2"/>
  <c r="G4029" i="2"/>
  <c r="J4029" i="2"/>
  <c r="F4029" i="2"/>
  <c r="L4028" i="2"/>
  <c r="B4028" i="2"/>
  <c r="C4028" i="2"/>
  <c r="E1169" i="2"/>
  <c r="Q1170" i="2"/>
  <c r="O1170" i="2"/>
  <c r="M1170" i="2"/>
  <c r="P1171" i="2"/>
  <c r="C1171" i="2"/>
  <c r="D1170" i="2"/>
  <c r="N1171" i="2"/>
  <c r="N1172" i="2"/>
  <c r="L1171" i="2"/>
  <c r="B1171" i="2"/>
  <c r="F4030" i="2" a="1"/>
  <c r="M1171" i="2" a="1"/>
  <c r="O4028" i="2" a="1"/>
  <c r="O1171" i="2" a="1"/>
  <c r="Q1171" i="2" a="1"/>
  <c r="M4028" i="2" a="1"/>
  <c r="Q4028" i="2" a="1"/>
  <c r="P4029" i="2" l="1"/>
  <c r="N4029" i="2"/>
  <c r="E4027" i="2"/>
  <c r="E1170" i="2"/>
  <c r="C4029" i="2"/>
  <c r="D4028" i="2"/>
  <c r="M4028" i="2"/>
  <c r="O4028" i="2"/>
  <c r="Q4028" i="2"/>
  <c r="J4030" i="2"/>
  <c r="I4030" i="2"/>
  <c r="K4030" i="2"/>
  <c r="H4030" i="2"/>
  <c r="F4030" i="2"/>
  <c r="G4030" i="2"/>
  <c r="L4029" i="2"/>
  <c r="B4029" i="2"/>
  <c r="O1171" i="2"/>
  <c r="Q1171" i="2"/>
  <c r="M1171" i="2"/>
  <c r="D1171" i="2"/>
  <c r="C1172" i="2"/>
  <c r="P1173" i="2"/>
  <c r="L1172" i="2"/>
  <c r="B1172" i="2"/>
  <c r="P1172" i="2"/>
  <c r="M1172" i="2" a="1"/>
  <c r="F4031" i="2" a="1"/>
  <c r="O1172" i="2" a="1"/>
  <c r="Q4029" i="2" a="1"/>
  <c r="Q1172" i="2" a="1"/>
  <c r="O4029" i="2" a="1"/>
  <c r="M4029" i="2" a="1"/>
  <c r="D4029" i="2" l="1"/>
  <c r="O4029" i="2"/>
  <c r="M4029" i="2"/>
  <c r="Q4029" i="2"/>
  <c r="C4030" i="2"/>
  <c r="N4030" i="2"/>
  <c r="K4031" i="2"/>
  <c r="J4031" i="2"/>
  <c r="I4031" i="2"/>
  <c r="H4031" i="2"/>
  <c r="F4031" i="2"/>
  <c r="G4031" i="2"/>
  <c r="B4030" i="2"/>
  <c r="L4030" i="2"/>
  <c r="P4030" i="2"/>
  <c r="E4028" i="2"/>
  <c r="E1171" i="2"/>
  <c r="Q1172" i="2"/>
  <c r="M1172" i="2"/>
  <c r="O1172" i="2"/>
  <c r="Q4030" i="2" a="1"/>
  <c r="F4032" i="2" a="1"/>
  <c r="M4030" i="2" a="1"/>
  <c r="O4030" i="2" a="1"/>
  <c r="N4031" i="2" l="1"/>
  <c r="E4029" i="2"/>
  <c r="Q4030" i="2"/>
  <c r="O4030" i="2"/>
  <c r="M4030" i="2"/>
  <c r="C4031" i="2"/>
  <c r="P4031" i="2"/>
  <c r="K4032" i="2"/>
  <c r="I4032" i="2"/>
  <c r="H4032" i="2"/>
  <c r="G4032" i="2"/>
  <c r="J4032" i="2"/>
  <c r="F4032" i="2"/>
  <c r="L4031" i="2"/>
  <c r="B4031" i="2"/>
  <c r="D4030" i="2"/>
  <c r="E1172" i="2"/>
  <c r="D1172" i="2"/>
  <c r="B1173" i="2"/>
  <c r="L1173" i="2"/>
  <c r="C1173" i="2"/>
  <c r="N1173" i="2"/>
  <c r="M1173" i="2" a="1"/>
  <c r="M4031" i="2" a="1"/>
  <c r="F4033" i="2" a="1"/>
  <c r="Q4031" i="2" a="1"/>
  <c r="O1173" i="2" a="1"/>
  <c r="O4031" i="2" a="1"/>
  <c r="Q1173" i="2" a="1"/>
  <c r="N4032" i="2" l="1"/>
  <c r="E4030" i="2"/>
  <c r="D4031" i="2"/>
  <c r="O4031" i="2"/>
  <c r="M4031" i="2"/>
  <c r="Q4031" i="2"/>
  <c r="K4033" i="2"/>
  <c r="I4033" i="2"/>
  <c r="H4033" i="2"/>
  <c r="G4033" i="2"/>
  <c r="F4033" i="2"/>
  <c r="J4033" i="2"/>
  <c r="L4032" i="2"/>
  <c r="B4032" i="2"/>
  <c r="P4032" i="2"/>
  <c r="C4032" i="2"/>
  <c r="Q1173" i="2"/>
  <c r="O1173" i="2"/>
  <c r="M1173" i="2"/>
  <c r="C1174" i="2"/>
  <c r="D1173" i="2"/>
  <c r="N1174" i="2"/>
  <c r="N1175" i="2"/>
  <c r="P1174" i="2"/>
  <c r="L1174" i="2"/>
  <c r="B1174" i="2"/>
  <c r="Q1174" i="2" a="1"/>
  <c r="O4032" i="2" a="1"/>
  <c r="O1174" i="2" a="1"/>
  <c r="M4032" i="2" a="1"/>
  <c r="M1174" i="2" a="1"/>
  <c r="Q4032" i="2" a="1"/>
  <c r="F4034" i="2" a="1"/>
  <c r="E4031" i="2" l="1"/>
  <c r="N4033" i="2"/>
  <c r="C4033" i="2"/>
  <c r="P4033" i="2"/>
  <c r="M4032" i="2"/>
  <c r="O4032" i="2"/>
  <c r="Q4032" i="2"/>
  <c r="F4034" i="2"/>
  <c r="G4034" i="2"/>
  <c r="K4034" i="2"/>
  <c r="J4034" i="2"/>
  <c r="I4034" i="2"/>
  <c r="H4034" i="2"/>
  <c r="B4033" i="2"/>
  <c r="L4033" i="2"/>
  <c r="D4032" i="2"/>
  <c r="E1173" i="2"/>
  <c r="M1174" i="2"/>
  <c r="Q1174" i="2"/>
  <c r="O1174" i="2"/>
  <c r="C1175" i="2"/>
  <c r="D1174" i="2"/>
  <c r="P1175" i="2"/>
  <c r="B1175" i="2"/>
  <c r="L1175" i="2"/>
  <c r="O1175" i="2" a="1"/>
  <c r="Q4033" i="2" a="1"/>
  <c r="Q1175" i="2" a="1"/>
  <c r="M1175" i="2" a="1"/>
  <c r="M4033" i="2" a="1"/>
  <c r="F4035" i="2" a="1"/>
  <c r="O4033" i="2" a="1"/>
  <c r="N4034" i="2" l="1"/>
  <c r="D4033" i="2"/>
  <c r="M4033" i="2"/>
  <c r="Q4033" i="2"/>
  <c r="O4033" i="2"/>
  <c r="P4034" i="2"/>
  <c r="I4035" i="2"/>
  <c r="H4035" i="2"/>
  <c r="G4035" i="2"/>
  <c r="J4035" i="2"/>
  <c r="F4035" i="2"/>
  <c r="K4035" i="2"/>
  <c r="C4034" i="2"/>
  <c r="L4034" i="2"/>
  <c r="B4034" i="2"/>
  <c r="E4032" i="2"/>
  <c r="E1174" i="2"/>
  <c r="O1175" i="2"/>
  <c r="Q1175" i="2"/>
  <c r="M1175" i="2"/>
  <c r="N1177" i="2"/>
  <c r="P1176" i="2"/>
  <c r="B1176" i="2"/>
  <c r="L1176" i="2"/>
  <c r="D1175" i="2"/>
  <c r="C1176" i="2"/>
  <c r="N1176" i="2"/>
  <c r="F4036" i="2" a="1"/>
  <c r="Q4034" i="2" a="1"/>
  <c r="M1176" i="2" a="1"/>
  <c r="O1176" i="2" a="1"/>
  <c r="Q1176" i="2" a="1"/>
  <c r="O4034" i="2" a="1"/>
  <c r="M4034" i="2" a="1"/>
  <c r="E129" i="48" a="1"/>
  <c r="E129" i="48" l="1"/>
  <c r="E4033" i="2"/>
  <c r="N4035" i="2"/>
  <c r="D4034" i="2"/>
  <c r="M4034" i="2"/>
  <c r="O4034" i="2"/>
  <c r="Q4034" i="2"/>
  <c r="K4036" i="2"/>
  <c r="I4036" i="2"/>
  <c r="H4036" i="2"/>
  <c r="G4036" i="2"/>
  <c r="F4036" i="2"/>
  <c r="J4036" i="2"/>
  <c r="L4035" i="2"/>
  <c r="B4035" i="2"/>
  <c r="P4035" i="2"/>
  <c r="C4035" i="2"/>
  <c r="E1175" i="2"/>
  <c r="O1176" i="2"/>
  <c r="M1176" i="2"/>
  <c r="Q1176" i="2"/>
  <c r="D1176" i="2"/>
  <c r="P1177" i="2"/>
  <c r="N1178" i="2"/>
  <c r="C1177" i="2"/>
  <c r="B1177" i="2"/>
  <c r="L1177" i="2"/>
  <c r="F4037" i="2" a="1"/>
  <c r="Q4035" i="2" a="1"/>
  <c r="O4035" i="2" a="1"/>
  <c r="O1177" i="2" a="1"/>
  <c r="Q1177" i="2" a="1"/>
  <c r="M1177" i="2" a="1"/>
  <c r="M4035" i="2" a="1"/>
  <c r="N4036" i="2" l="1"/>
  <c r="P4036" i="2"/>
  <c r="C4036" i="2"/>
  <c r="M4035" i="2"/>
  <c r="O4035" i="2"/>
  <c r="Q4035" i="2"/>
  <c r="G4037" i="2"/>
  <c r="K4037" i="2"/>
  <c r="J4037" i="2"/>
  <c r="P4037" i="2" s="1"/>
  <c r="I4037" i="2"/>
  <c r="H4037" i="2"/>
  <c r="F4037" i="2"/>
  <c r="B4036" i="2"/>
  <c r="L4036" i="2"/>
  <c r="D4035" i="2"/>
  <c r="E4034" i="2"/>
  <c r="E1176" i="2"/>
  <c r="M1177" i="2"/>
  <c r="Q1177" i="2"/>
  <c r="O1177" i="2"/>
  <c r="C1178" i="2"/>
  <c r="D1177" i="2"/>
  <c r="P1178" i="2"/>
  <c r="N1179" i="2"/>
  <c r="L1178" i="2"/>
  <c r="B1178" i="2"/>
  <c r="O1178" i="2" a="1"/>
  <c r="O4036" i="2" a="1"/>
  <c r="F4038" i="2" a="1"/>
  <c r="M1178" i="2" a="1"/>
  <c r="Q4036" i="2" a="1"/>
  <c r="Q1178" i="2" a="1"/>
  <c r="M4036" i="2" a="1"/>
  <c r="E415" i="48" a="1"/>
  <c r="E415" i="48" l="1"/>
  <c r="N4037" i="2"/>
  <c r="D4036" i="2"/>
  <c r="O4036" i="2"/>
  <c r="M4036" i="2"/>
  <c r="Q4036" i="2"/>
  <c r="K4038" i="2"/>
  <c r="I4038" i="2"/>
  <c r="H4038" i="2"/>
  <c r="G4038" i="2"/>
  <c r="F4038" i="2"/>
  <c r="J4038" i="2"/>
  <c r="C4037" i="2"/>
  <c r="B4037" i="2"/>
  <c r="L4037" i="2"/>
  <c r="E4035" i="2"/>
  <c r="E1177" i="2"/>
  <c r="Q1178" i="2"/>
  <c r="O1178" i="2"/>
  <c r="M1178" i="2"/>
  <c r="D1178" i="2"/>
  <c r="N1180" i="2"/>
  <c r="L1179" i="2"/>
  <c r="B1179" i="2"/>
  <c r="C1179" i="2"/>
  <c r="P1179" i="2"/>
  <c r="O1179" i="2" a="1"/>
  <c r="F4039" i="2" a="1"/>
  <c r="M1179" i="2" a="1"/>
  <c r="Q1179" i="2" a="1"/>
  <c r="M4037" i="2" a="1"/>
  <c r="O4037" i="2" a="1"/>
  <c r="Q4037" i="2" a="1"/>
  <c r="N4038" i="2" l="1"/>
  <c r="D4037" i="2"/>
  <c r="C4038" i="2"/>
  <c r="P4038" i="2"/>
  <c r="E4036" i="2"/>
  <c r="M4037" i="2"/>
  <c r="O4037" i="2"/>
  <c r="Q4037" i="2"/>
  <c r="G4039" i="2"/>
  <c r="F4039" i="2"/>
  <c r="J4039" i="2"/>
  <c r="K4039" i="2"/>
  <c r="I4039" i="2"/>
  <c r="H4039" i="2"/>
  <c r="E1178" i="2"/>
  <c r="L4038" i="2"/>
  <c r="B4038" i="2"/>
  <c r="M1179" i="2"/>
  <c r="Q1179" i="2"/>
  <c r="O1179" i="2"/>
  <c r="P1180" i="2"/>
  <c r="D1179" i="2"/>
  <c r="C1180" i="2"/>
  <c r="L1180" i="2"/>
  <c r="B1180" i="2"/>
  <c r="M4038" i="2" a="1"/>
  <c r="O4038" i="2" a="1"/>
  <c r="O1180" i="2" a="1"/>
  <c r="M1180" i="2" a="1"/>
  <c r="Q4038" i="2" a="1"/>
  <c r="Q1180" i="2" a="1"/>
  <c r="F4040" i="2" a="1"/>
  <c r="N4039" i="2" l="1"/>
  <c r="D4038" i="2"/>
  <c r="Q4038" i="2"/>
  <c r="O4038" i="2"/>
  <c r="M4038" i="2"/>
  <c r="G4040" i="2"/>
  <c r="K4040" i="2"/>
  <c r="J4040" i="2"/>
  <c r="I4040" i="2"/>
  <c r="H4040" i="2"/>
  <c r="F4040" i="2"/>
  <c r="E4037" i="2"/>
  <c r="L4039" i="2"/>
  <c r="B4039" i="2"/>
  <c r="P4039" i="2"/>
  <c r="C4039" i="2"/>
  <c r="E1179" i="2"/>
  <c r="M1180" i="2"/>
  <c r="Q1180" i="2"/>
  <c r="O1180" i="2"/>
  <c r="D1180" i="2"/>
  <c r="P1181" i="2"/>
  <c r="N1181" i="2"/>
  <c r="B1181" i="2"/>
  <c r="L1181" i="2"/>
  <c r="C1181" i="2"/>
  <c r="Q1181" i="2" a="1"/>
  <c r="F4041" i="2" a="1"/>
  <c r="Q4039" i="2" a="1"/>
  <c r="M4039" i="2" a="1"/>
  <c r="O4039" i="2" a="1"/>
  <c r="O1181" i="2" a="1"/>
  <c r="M1181" i="2" a="1"/>
  <c r="P4040" i="2" l="1"/>
  <c r="E4038" i="2"/>
  <c r="N4040" i="2"/>
  <c r="K4041" i="2"/>
  <c r="I4041" i="2"/>
  <c r="H4041" i="2"/>
  <c r="G4041" i="2"/>
  <c r="J4041" i="2"/>
  <c r="F4041" i="2"/>
  <c r="O4039" i="2"/>
  <c r="Q4039" i="2"/>
  <c r="M4039" i="2"/>
  <c r="C4040" i="2"/>
  <c r="D4039" i="2"/>
  <c r="L4040" i="2"/>
  <c r="B4040" i="2"/>
  <c r="E1180" i="2"/>
  <c r="M1181" i="2"/>
  <c r="Q1181" i="2"/>
  <c r="O1181" i="2"/>
  <c r="N1182" i="2"/>
  <c r="C1182" i="2"/>
  <c r="P1182" i="2"/>
  <c r="D1181" i="2"/>
  <c r="B1182" i="2"/>
  <c r="L1182" i="2"/>
  <c r="M4040" i="2" a="1"/>
  <c r="O1182" i="2" a="1"/>
  <c r="Q1182" i="2" a="1"/>
  <c r="O4040" i="2" a="1"/>
  <c r="Q4040" i="2" a="1"/>
  <c r="M1182" i="2" a="1"/>
  <c r="F4042" i="2" a="1"/>
  <c r="P4041" i="2" l="1"/>
  <c r="C4041" i="2"/>
  <c r="N4041" i="2"/>
  <c r="D4040" i="2"/>
  <c r="M4040" i="2"/>
  <c r="O4040" i="2"/>
  <c r="Q4040" i="2"/>
  <c r="H4042" i="2"/>
  <c r="G4042" i="2"/>
  <c r="F4042" i="2"/>
  <c r="J4042" i="2"/>
  <c r="K4042" i="2"/>
  <c r="I4042" i="2"/>
  <c r="E4039" i="2"/>
  <c r="L4041" i="2"/>
  <c r="B4041" i="2"/>
  <c r="E1181" i="2"/>
  <c r="Q1182" i="2"/>
  <c r="O1182" i="2"/>
  <c r="M1182" i="2"/>
  <c r="D1182" i="2"/>
  <c r="M4041" i="2" a="1"/>
  <c r="Q4041" i="2" a="1"/>
  <c r="O4041" i="2" a="1"/>
  <c r="F4043" i="2" a="1"/>
  <c r="E1182" i="2" l="1"/>
  <c r="M4041" i="2"/>
  <c r="Q4041" i="2"/>
  <c r="O4041" i="2"/>
  <c r="D4041" i="2"/>
  <c r="P4042" i="2"/>
  <c r="F4043" i="2"/>
  <c r="G4043" i="2"/>
  <c r="K4043" i="2"/>
  <c r="J4043" i="2"/>
  <c r="I4043" i="2"/>
  <c r="H4043" i="2"/>
  <c r="B4042" i="2"/>
  <c r="L4042" i="2"/>
  <c r="N4042" i="2"/>
  <c r="C4042" i="2"/>
  <c r="E4040" i="2"/>
  <c r="C1183" i="2"/>
  <c r="P1184" i="2"/>
  <c r="P1183" i="2"/>
  <c r="N1183" i="2" s="1"/>
  <c r="B1183" i="2"/>
  <c r="L1183" i="2"/>
  <c r="F4044" i="2" a="1"/>
  <c r="M1183" i="2" a="1"/>
  <c r="Q4042" i="2" a="1"/>
  <c r="M4042" i="2" a="1"/>
  <c r="O1183" i="2" a="1"/>
  <c r="O4042" i="2" a="1"/>
  <c r="Q1183" i="2" a="1"/>
  <c r="E4041" i="2" l="1"/>
  <c r="N4043" i="2"/>
  <c r="P4043" i="2"/>
  <c r="K4044" i="2"/>
  <c r="I4044" i="2"/>
  <c r="H4044" i="2"/>
  <c r="G4044" i="2"/>
  <c r="J4044" i="2"/>
  <c r="F4044" i="2"/>
  <c r="O4042" i="2"/>
  <c r="Q4042" i="2"/>
  <c r="M4042" i="2"/>
  <c r="C4043" i="2"/>
  <c r="D4042" i="2"/>
  <c r="B4043" i="2"/>
  <c r="L4043" i="2"/>
  <c r="Q1183" i="2"/>
  <c r="M1183" i="2"/>
  <c r="O1183" i="2"/>
  <c r="D1183" i="2"/>
  <c r="N1184" i="2"/>
  <c r="L1184" i="2"/>
  <c r="B1184" i="2"/>
  <c r="C1184" i="2"/>
  <c r="M1184" i="2" a="1"/>
  <c r="Q1184" i="2" a="1"/>
  <c r="Q4043" i="2" a="1"/>
  <c r="M4043" i="2" a="1"/>
  <c r="O1184" i="2" a="1"/>
  <c r="F4045" i="2" a="1"/>
  <c r="O4043" i="2" a="1"/>
  <c r="N4044" i="2" l="1"/>
  <c r="D4043" i="2"/>
  <c r="E4042" i="2"/>
  <c r="P4044" i="2"/>
  <c r="C4044" i="2"/>
  <c r="M4043" i="2"/>
  <c r="O4043" i="2"/>
  <c r="Q4043" i="2"/>
  <c r="K4045" i="2"/>
  <c r="I4045" i="2"/>
  <c r="H4045" i="2"/>
  <c r="G4045" i="2"/>
  <c r="F4045" i="2"/>
  <c r="J4045" i="2"/>
  <c r="B4044" i="2"/>
  <c r="L4044" i="2"/>
  <c r="E1183" i="2"/>
  <c r="M1184" i="2"/>
  <c r="O1184" i="2"/>
  <c r="Q1184" i="2"/>
  <c r="P1185" i="2"/>
  <c r="D1184" i="2"/>
  <c r="C1185" i="2"/>
  <c r="N1185" i="2"/>
  <c r="B1185" i="2"/>
  <c r="L1185" i="2"/>
  <c r="F4046" i="2" a="1"/>
  <c r="Q4044" i="2" a="1"/>
  <c r="O4044" i="2" a="1"/>
  <c r="O1185" i="2" a="1"/>
  <c r="M4044" i="2" a="1"/>
  <c r="Q1185" i="2" a="1"/>
  <c r="M1185" i="2" a="1"/>
  <c r="N4045" i="2" l="1"/>
  <c r="P4045" i="2"/>
  <c r="C4045" i="2"/>
  <c r="D4044" i="2"/>
  <c r="O4044" i="2"/>
  <c r="M4044" i="2"/>
  <c r="Q4044" i="2"/>
  <c r="F4046" i="2"/>
  <c r="H4046" i="2"/>
  <c r="G4046" i="2"/>
  <c r="K4046" i="2"/>
  <c r="J4046" i="2"/>
  <c r="I4046" i="2"/>
  <c r="B4045" i="2"/>
  <c r="L4045" i="2"/>
  <c r="E4043" i="2"/>
  <c r="E1184" i="2"/>
  <c r="Q1185" i="2"/>
  <c r="O1185" i="2"/>
  <c r="M1185" i="2"/>
  <c r="C1186" i="2"/>
  <c r="N1186" i="2"/>
  <c r="D1185" i="2"/>
  <c r="P1186" i="2"/>
  <c r="L1186" i="2"/>
  <c r="B1186" i="2"/>
  <c r="Q1186" i="2" a="1"/>
  <c r="M1186" i="2" a="1"/>
  <c r="O1186" i="2" a="1"/>
  <c r="O4045" i="2" a="1"/>
  <c r="M4045" i="2" a="1"/>
  <c r="Q4045" i="2" a="1"/>
  <c r="F4047" i="2" a="1"/>
  <c r="E130" i="48" a="1"/>
  <c r="E130" i="48" l="1"/>
  <c r="D4045" i="2"/>
  <c r="Q4045" i="2"/>
  <c r="M4045" i="2"/>
  <c r="O4045" i="2"/>
  <c r="E4044" i="2"/>
  <c r="P4046" i="2"/>
  <c r="F4047" i="2"/>
  <c r="K4047" i="2"/>
  <c r="I4047" i="2"/>
  <c r="H4047" i="2"/>
  <c r="J4047" i="2"/>
  <c r="G4047" i="2"/>
  <c r="C4046" i="2"/>
  <c r="N4046" i="2"/>
  <c r="L4046" i="2"/>
  <c r="B4046" i="2"/>
  <c r="E1185" i="2"/>
  <c r="O1186" i="2"/>
  <c r="Q1186" i="2"/>
  <c r="M1186" i="2"/>
  <c r="D1186" i="2"/>
  <c r="N1188" i="2"/>
  <c r="N1187" i="2"/>
  <c r="B1187" i="2"/>
  <c r="L1187" i="2"/>
  <c r="C1187" i="2"/>
  <c r="P1187" i="2"/>
  <c r="Q4046" i="2" a="1"/>
  <c r="F4048" i="2" a="1"/>
  <c r="Q1187" i="2" a="1"/>
  <c r="M1187" i="2" a="1"/>
  <c r="M4046" i="2" a="1"/>
  <c r="O1187" i="2" a="1"/>
  <c r="O4046" i="2" a="1"/>
  <c r="E416" i="48" a="1"/>
  <c r="E416" i="48" l="1"/>
  <c r="E4045" i="2"/>
  <c r="C4047" i="2"/>
  <c r="D4046" i="2"/>
  <c r="N4047" i="2"/>
  <c r="P4047" i="2"/>
  <c r="J4048" i="2"/>
  <c r="K4048" i="2"/>
  <c r="I4048" i="2"/>
  <c r="H4048" i="2"/>
  <c r="G4048" i="2"/>
  <c r="F4048" i="2"/>
  <c r="M4046" i="2"/>
  <c r="O4046" i="2"/>
  <c r="Q4046" i="2"/>
  <c r="B4047" i="2"/>
  <c r="L4047" i="2"/>
  <c r="E1186" i="2"/>
  <c r="Q1187" i="2"/>
  <c r="M1187" i="2"/>
  <c r="O1187" i="2"/>
  <c r="P1189" i="2"/>
  <c r="C1188" i="2"/>
  <c r="D1187" i="2"/>
  <c r="P1188" i="2"/>
  <c r="L1188" i="2"/>
  <c r="B1188" i="2"/>
  <c r="O1188" i="2" a="1"/>
  <c r="Q4047" i="2" a="1"/>
  <c r="O4047" i="2" a="1"/>
  <c r="M1188" i="2" a="1"/>
  <c r="F4049" i="2" a="1"/>
  <c r="M4047" i="2" a="1"/>
  <c r="Q1188" i="2" a="1"/>
  <c r="C4048" i="2" l="1"/>
  <c r="D4047" i="2"/>
  <c r="N4048" i="2"/>
  <c r="M4047" i="2"/>
  <c r="Q4047" i="2"/>
  <c r="O4047" i="2"/>
  <c r="I4049" i="2"/>
  <c r="H4049" i="2"/>
  <c r="F4049" i="2"/>
  <c r="G4049" i="2"/>
  <c r="K4049" i="2"/>
  <c r="J4049" i="2"/>
  <c r="E4046" i="2"/>
  <c r="B4048" i="2"/>
  <c r="L4048" i="2"/>
  <c r="P4048" i="2"/>
  <c r="E1187" i="2"/>
  <c r="Q1188" i="2"/>
  <c r="O1188" i="2"/>
  <c r="M1188" i="2"/>
  <c r="D1188" i="2"/>
  <c r="N1189" i="2"/>
  <c r="N1190" i="2"/>
  <c r="C1189" i="2"/>
  <c r="B1189" i="2"/>
  <c r="L1189" i="2"/>
  <c r="Q4048" i="2" a="1"/>
  <c r="O4048" i="2" a="1"/>
  <c r="M1189" i="2" a="1"/>
  <c r="O1189" i="2" a="1"/>
  <c r="Q1189" i="2" a="1"/>
  <c r="M4048" i="2" a="1"/>
  <c r="F4050" i="2" a="1"/>
  <c r="E4047" i="2" l="1"/>
  <c r="O4048" i="2"/>
  <c r="M4048" i="2"/>
  <c r="Q4048" i="2"/>
  <c r="N4049" i="2"/>
  <c r="P4049" i="2"/>
  <c r="D4048" i="2"/>
  <c r="J4050" i="2"/>
  <c r="F4050" i="2"/>
  <c r="K4050" i="2"/>
  <c r="I4050" i="2"/>
  <c r="H4050" i="2"/>
  <c r="G4050" i="2"/>
  <c r="B4049" i="2"/>
  <c r="L4049" i="2"/>
  <c r="C4049" i="2"/>
  <c r="E1188" i="2"/>
  <c r="Q1189" i="2"/>
  <c r="O1189" i="2"/>
  <c r="M1189" i="2"/>
  <c r="D1189" i="2"/>
  <c r="C1190" i="2"/>
  <c r="P1190" i="2"/>
  <c r="B1190" i="2"/>
  <c r="L1190" i="2"/>
  <c r="O4049" i="2" a="1"/>
  <c r="O1190" i="2" a="1"/>
  <c r="M1190" i="2" a="1"/>
  <c r="M4049" i="2" a="1"/>
  <c r="Q4049" i="2" a="1"/>
  <c r="Q1190" i="2" a="1"/>
  <c r="F4051" i="2" a="1"/>
  <c r="E4048" i="2" l="1"/>
  <c r="N4050" i="2"/>
  <c r="D4049" i="2"/>
  <c r="C4050" i="2"/>
  <c r="M4049" i="2"/>
  <c r="O4049" i="2"/>
  <c r="Q4049" i="2"/>
  <c r="H4051" i="2"/>
  <c r="G4051" i="2"/>
  <c r="F4051" i="2"/>
  <c r="J4051" i="2"/>
  <c r="K4051" i="2"/>
  <c r="I4051" i="2"/>
  <c r="L4050" i="2"/>
  <c r="B4050" i="2"/>
  <c r="P4050" i="2"/>
  <c r="E1189" i="2"/>
  <c r="M1190" i="2"/>
  <c r="Q1190" i="2"/>
  <c r="O1190" i="2"/>
  <c r="D1190" i="2"/>
  <c r="N1191" i="2"/>
  <c r="P1191" i="2"/>
  <c r="B1191" i="2"/>
  <c r="L1191" i="2"/>
  <c r="C1191" i="2"/>
  <c r="O1191" i="2" a="1"/>
  <c r="Q4050" i="2" a="1"/>
  <c r="F4052" i="2" a="1"/>
  <c r="M4050" i="2" a="1"/>
  <c r="M1191" i="2" a="1"/>
  <c r="Q1191" i="2" a="1"/>
  <c r="O4050" i="2" a="1"/>
  <c r="O4050" i="2" l="1"/>
  <c r="M4050" i="2"/>
  <c r="Q4050" i="2"/>
  <c r="N4051" i="2"/>
  <c r="C4051" i="2"/>
  <c r="G4052" i="2"/>
  <c r="K4052" i="2"/>
  <c r="J4052" i="2"/>
  <c r="I4052" i="2"/>
  <c r="F4052" i="2"/>
  <c r="H4052" i="2"/>
  <c r="L4051" i="2"/>
  <c r="B4051" i="2"/>
  <c r="D4050" i="2"/>
  <c r="P4051" i="2"/>
  <c r="E4049" i="2"/>
  <c r="E1190" i="2"/>
  <c r="M1191" i="2"/>
  <c r="Q1191" i="2"/>
  <c r="O1191" i="2"/>
  <c r="D1191" i="2"/>
  <c r="P1192" i="2"/>
  <c r="N1192" i="2"/>
  <c r="L1192" i="2"/>
  <c r="B1192" i="2"/>
  <c r="C1192" i="2"/>
  <c r="Q1192" i="2" a="1"/>
  <c r="O4051" i="2" a="1"/>
  <c r="O1192" i="2" a="1"/>
  <c r="M4051" i="2" a="1"/>
  <c r="Q4051" i="2" a="1"/>
  <c r="M1192" i="2" a="1"/>
  <c r="F4053" i="2" a="1"/>
  <c r="N4052" i="2" l="1"/>
  <c r="P4052" i="2"/>
  <c r="E4050" i="2"/>
  <c r="Q4051" i="2"/>
  <c r="M4051" i="2"/>
  <c r="O4051" i="2"/>
  <c r="C4052" i="2"/>
  <c r="F4053" i="2"/>
  <c r="K4053" i="2"/>
  <c r="I4053" i="2"/>
  <c r="H4053" i="2"/>
  <c r="G4053" i="2"/>
  <c r="J4053" i="2"/>
  <c r="B4052" i="2"/>
  <c r="L4052" i="2"/>
  <c r="D4051" i="2"/>
  <c r="E1191" i="2"/>
  <c r="M1192" i="2"/>
  <c r="O1192" i="2"/>
  <c r="Q1192" i="2"/>
  <c r="O4052" i="2" a="1"/>
  <c r="F4054" i="2" a="1"/>
  <c r="Q4052" i="2" a="1"/>
  <c r="M4052" i="2" a="1"/>
  <c r="D4052" i="2" l="1"/>
  <c r="N4053" i="2"/>
  <c r="O4052" i="2"/>
  <c r="M4052" i="2"/>
  <c r="Q4052" i="2"/>
  <c r="E4051" i="2"/>
  <c r="P4053" i="2"/>
  <c r="C4053" i="2"/>
  <c r="F4054" i="2"/>
  <c r="K4054" i="2"/>
  <c r="I4054" i="2"/>
  <c r="H4054" i="2"/>
  <c r="G4054" i="2"/>
  <c r="J4054" i="2"/>
  <c r="L4053" i="2"/>
  <c r="B4053" i="2"/>
  <c r="E1192" i="2"/>
  <c r="D1192" i="2"/>
  <c r="P1193" i="2"/>
  <c r="N1194" i="2"/>
  <c r="C1193" i="2"/>
  <c r="N1193" i="2"/>
  <c r="B1193" i="2"/>
  <c r="L1193" i="2"/>
  <c r="Q1193" i="2" a="1"/>
  <c r="M1193" i="2" a="1"/>
  <c r="O4053" i="2" a="1"/>
  <c r="F4055" i="2" a="1"/>
  <c r="Q4053" i="2" a="1"/>
  <c r="M4053" i="2" a="1"/>
  <c r="O1193" i="2" a="1"/>
  <c r="N4054" i="2" l="1"/>
  <c r="E4052" i="2"/>
  <c r="Q4053" i="2"/>
  <c r="O4053" i="2"/>
  <c r="M4053" i="2"/>
  <c r="C4054" i="2"/>
  <c r="P4054" i="2"/>
  <c r="D4053" i="2"/>
  <c r="J4055" i="2"/>
  <c r="G4055" i="2"/>
  <c r="I4055" i="2"/>
  <c r="H4055" i="2"/>
  <c r="K4055" i="2"/>
  <c r="F4055" i="2"/>
  <c r="L4054" i="2"/>
  <c r="B4054" i="2"/>
  <c r="O1193" i="2"/>
  <c r="Q1193" i="2"/>
  <c r="M1193" i="2"/>
  <c r="D1193" i="2"/>
  <c r="C1194" i="2"/>
  <c r="P1194" i="2"/>
  <c r="N1195" i="2"/>
  <c r="L1194" i="2"/>
  <c r="B1194" i="2"/>
  <c r="O4054" i="2" a="1"/>
  <c r="O1194" i="2" a="1"/>
  <c r="Q4054" i="2" a="1"/>
  <c r="M4054" i="2" a="1"/>
  <c r="M1194" i="2" a="1"/>
  <c r="F4056" i="2" a="1"/>
  <c r="Q1194" i="2" a="1"/>
  <c r="N4055" i="2" l="1"/>
  <c r="D4054" i="2"/>
  <c r="E4053" i="2"/>
  <c r="Q4054" i="2"/>
  <c r="O4054" i="2"/>
  <c r="M4054" i="2"/>
  <c r="F4056" i="2"/>
  <c r="G4056" i="2"/>
  <c r="K4056" i="2"/>
  <c r="J4056" i="2"/>
  <c r="I4056" i="2"/>
  <c r="H4056" i="2"/>
  <c r="L4055" i="2"/>
  <c r="B4055" i="2"/>
  <c r="C4055" i="2"/>
  <c r="P4055" i="2"/>
  <c r="E1193" i="2"/>
  <c r="O1194" i="2"/>
  <c r="M1194" i="2"/>
  <c r="Q1194" i="2"/>
  <c r="D1194" i="2"/>
  <c r="B1195" i="2"/>
  <c r="L1195" i="2"/>
  <c r="C1195" i="2"/>
  <c r="P1195" i="2"/>
  <c r="O4055" i="2" a="1"/>
  <c r="M4055" i="2" a="1"/>
  <c r="O1195" i="2" a="1"/>
  <c r="Q1195" i="2" a="1"/>
  <c r="F4057" i="2" a="1"/>
  <c r="M1195" i="2" a="1"/>
  <c r="Q4055" i="2" a="1"/>
  <c r="N4056" i="2" l="1"/>
  <c r="E4054" i="2"/>
  <c r="D4055" i="2"/>
  <c r="P4056" i="2"/>
  <c r="M4055" i="2"/>
  <c r="O4055" i="2"/>
  <c r="Q4055" i="2"/>
  <c r="J4057" i="2"/>
  <c r="F4057" i="2"/>
  <c r="K4057" i="2"/>
  <c r="H4057" i="2"/>
  <c r="G4057" i="2"/>
  <c r="I4057" i="2"/>
  <c r="C4056" i="2"/>
  <c r="B4056" i="2"/>
  <c r="L4056" i="2"/>
  <c r="E1194" i="2"/>
  <c r="Q1195" i="2"/>
  <c r="O1195" i="2"/>
  <c r="M1195" i="2"/>
  <c r="N1196" i="2"/>
  <c r="P1196" i="2"/>
  <c r="D1195" i="2"/>
  <c r="P1197" i="2"/>
  <c r="C1196" i="2"/>
  <c r="L1196" i="2"/>
  <c r="B1196" i="2"/>
  <c r="M1196" i="2" a="1"/>
  <c r="M4056" i="2" a="1"/>
  <c r="O1196" i="2" a="1"/>
  <c r="O4056" i="2" a="1"/>
  <c r="Q1196" i="2" a="1"/>
  <c r="F4058" i="2" a="1"/>
  <c r="Q4056" i="2" a="1"/>
  <c r="E131" i="48" a="1"/>
  <c r="E417" i="48" a="1"/>
  <c r="E131" i="48" l="1"/>
  <c r="E417" i="48"/>
  <c r="D4056" i="2"/>
  <c r="C4057" i="2"/>
  <c r="J4058" i="2"/>
  <c r="H4058" i="2"/>
  <c r="K4058" i="2"/>
  <c r="G4058" i="2"/>
  <c r="F4058" i="2"/>
  <c r="I4058" i="2"/>
  <c r="M4056" i="2"/>
  <c r="O4056" i="2"/>
  <c r="Q4056" i="2"/>
  <c r="N4057" i="2"/>
  <c r="B4057" i="2"/>
  <c r="L4057" i="2"/>
  <c r="P4057" i="2"/>
  <c r="E4055" i="2"/>
  <c r="E1195" i="2"/>
  <c r="M1196" i="2"/>
  <c r="O1196" i="2"/>
  <c r="Q1196" i="2"/>
  <c r="D1196" i="2"/>
  <c r="P1198" i="2"/>
  <c r="N1198" i="2"/>
  <c r="C1197" i="2"/>
  <c r="N1197" i="2"/>
  <c r="B1197" i="2"/>
  <c r="L1197" i="2"/>
  <c r="M1197" i="2" a="1"/>
  <c r="Q1197" i="2" a="1"/>
  <c r="O4057" i="2" a="1"/>
  <c r="O1197" i="2" a="1"/>
  <c r="F4059" i="2" a="1"/>
  <c r="M4057" i="2" a="1"/>
  <c r="Q4057" i="2" a="1"/>
  <c r="O4057" i="2" l="1"/>
  <c r="M4057" i="2"/>
  <c r="Q4057" i="2"/>
  <c r="N4058" i="2"/>
  <c r="H4059" i="2"/>
  <c r="F4059" i="2"/>
  <c r="I4059" i="2"/>
  <c r="G4059" i="2"/>
  <c r="K4059" i="2"/>
  <c r="J4059" i="2"/>
  <c r="D4057" i="2"/>
  <c r="B4058" i="2"/>
  <c r="L4058" i="2"/>
  <c r="P4058" i="2"/>
  <c r="E4056" i="2"/>
  <c r="C4058" i="2"/>
  <c r="E1196" i="2"/>
  <c r="M1197" i="2"/>
  <c r="Q1197" i="2"/>
  <c r="O1197" i="2"/>
  <c r="D1197" i="2"/>
  <c r="C1198" i="2"/>
  <c r="L1198" i="2"/>
  <c r="D1198" i="2" s="1"/>
  <c r="B1198" i="2"/>
  <c r="Q1198" i="2" a="1"/>
  <c r="O4058" i="2" a="1"/>
  <c r="M4058" i="2" a="1"/>
  <c r="F4060" i="2" a="1"/>
  <c r="M1198" i="2" a="1"/>
  <c r="O1198" i="2" a="1"/>
  <c r="Q4058" i="2" a="1"/>
  <c r="P4059" i="2" l="1"/>
  <c r="E4057" i="2"/>
  <c r="M4058" i="2"/>
  <c r="Q4058" i="2"/>
  <c r="O4058" i="2"/>
  <c r="J4060" i="2"/>
  <c r="H4060" i="2"/>
  <c r="F4060" i="2"/>
  <c r="I4060" i="2"/>
  <c r="G4060" i="2"/>
  <c r="K4060" i="2"/>
  <c r="C4059" i="2"/>
  <c r="L4059" i="2"/>
  <c r="B4059" i="2"/>
  <c r="D4058" i="2"/>
  <c r="N4059" i="2"/>
  <c r="E1197" i="2"/>
  <c r="M1198" i="2"/>
  <c r="Q1198" i="2"/>
  <c r="O1198" i="2"/>
  <c r="N1199" i="2"/>
  <c r="C1199" i="2"/>
  <c r="P1199" i="2"/>
  <c r="N1200" i="2"/>
  <c r="L1199" i="2"/>
  <c r="B1199" i="2"/>
  <c r="O4059" i="2" a="1"/>
  <c r="F4061" i="2" a="1"/>
  <c r="M4059" i="2" a="1"/>
  <c r="O1199" i="2" a="1"/>
  <c r="Q1199" i="2" a="1"/>
  <c r="Q4059" i="2" a="1"/>
  <c r="M1199" i="2" a="1"/>
  <c r="M4059" i="2" l="1"/>
  <c r="Q4059" i="2"/>
  <c r="O4059" i="2"/>
  <c r="G4061" i="2"/>
  <c r="F4061" i="2"/>
  <c r="K4061" i="2"/>
  <c r="J4061" i="2"/>
  <c r="H4061" i="2"/>
  <c r="I4061" i="2"/>
  <c r="P4060" i="2"/>
  <c r="C4060" i="2"/>
  <c r="L4060" i="2"/>
  <c r="B4060" i="2"/>
  <c r="D4059" i="2"/>
  <c r="N4060" i="2"/>
  <c r="E4058" i="2"/>
  <c r="E1198" i="2"/>
  <c r="M1199" i="2"/>
  <c r="O1199" i="2"/>
  <c r="Q1199" i="2"/>
  <c r="D1199" i="2"/>
  <c r="C1200" i="2"/>
  <c r="P1200" i="2"/>
  <c r="L1200" i="2"/>
  <c r="B1200" i="2"/>
  <c r="M4060" i="2" a="1"/>
  <c r="F4062" i="2" a="1"/>
  <c r="M1200" i="2" a="1"/>
  <c r="Q1200" i="2" a="1"/>
  <c r="O1200" i="2" a="1"/>
  <c r="Q4060" i="2" a="1"/>
  <c r="O4060" i="2" a="1"/>
  <c r="F4062" i="2" l="1"/>
  <c r="J4062" i="2"/>
  <c r="I4062" i="2"/>
  <c r="G4062" i="2"/>
  <c r="K4062" i="2"/>
  <c r="H4062" i="2"/>
  <c r="M4060" i="2"/>
  <c r="Q4060" i="2"/>
  <c r="O4060" i="2"/>
  <c r="C4061" i="2"/>
  <c r="E4059" i="2"/>
  <c r="D4060" i="2"/>
  <c r="L4061" i="2"/>
  <c r="B4061" i="2"/>
  <c r="N4061" i="2"/>
  <c r="P4061" i="2"/>
  <c r="E1199" i="2"/>
  <c r="M1200" i="2"/>
  <c r="Q1200" i="2"/>
  <c r="O1200" i="2"/>
  <c r="D1200" i="2"/>
  <c r="C1201" i="2"/>
  <c r="P1201" i="2"/>
  <c r="N1202" i="2"/>
  <c r="C1202" i="2"/>
  <c r="N1201" i="2"/>
  <c r="B1201" i="2"/>
  <c r="L1201" i="2"/>
  <c r="M1202" i="2" a="1"/>
  <c r="M1201" i="2" a="1"/>
  <c r="M4061" i="2" a="1"/>
  <c r="Q1201" i="2" a="1"/>
  <c r="O4061" i="2" a="1"/>
  <c r="O1201" i="2" a="1"/>
  <c r="Q4061" i="2" a="1"/>
  <c r="F4063" i="2" a="1"/>
  <c r="Q1202" i="2" a="1"/>
  <c r="O1202" i="2" a="1"/>
  <c r="N4062" i="2" l="1"/>
  <c r="M4061" i="2"/>
  <c r="Q4061" i="2"/>
  <c r="O4061" i="2"/>
  <c r="I4063" i="2"/>
  <c r="J4063" i="2"/>
  <c r="H4063" i="2"/>
  <c r="F4063" i="2"/>
  <c r="K4063" i="2"/>
  <c r="G4063" i="2"/>
  <c r="E4060" i="2"/>
  <c r="C4062" i="2"/>
  <c r="P4062" i="2"/>
  <c r="D4061" i="2"/>
  <c r="L4062" i="2"/>
  <c r="B4062" i="2"/>
  <c r="E1200" i="2"/>
  <c r="Q1201" i="2"/>
  <c r="M1201" i="2"/>
  <c r="O1201" i="2"/>
  <c r="M1202" i="2"/>
  <c r="O1202" i="2"/>
  <c r="Q1202" i="2"/>
  <c r="P1202" i="2"/>
  <c r="D1201" i="2"/>
  <c r="N1203" i="2"/>
  <c r="C1203" i="2"/>
  <c r="L1202" i="2"/>
  <c r="B1202" i="2"/>
  <c r="M4062" i="2" a="1"/>
  <c r="Q1203" i="2" a="1"/>
  <c r="M1203" i="2" a="1"/>
  <c r="O4062" i="2" a="1"/>
  <c r="O1203" i="2" a="1"/>
  <c r="F4064" i="2" a="1"/>
  <c r="Q4062" i="2" a="1"/>
  <c r="C4063" i="2" l="1"/>
  <c r="N4063" i="2"/>
  <c r="J4064" i="2"/>
  <c r="H4064" i="2"/>
  <c r="K4064" i="2"/>
  <c r="I4064" i="2"/>
  <c r="G4064" i="2"/>
  <c r="F4064" i="2"/>
  <c r="M4062" i="2"/>
  <c r="Q4062" i="2"/>
  <c r="O4062" i="2"/>
  <c r="L4063" i="2"/>
  <c r="B4063" i="2"/>
  <c r="P4063" i="2"/>
  <c r="D4062" i="2"/>
  <c r="E4061" i="2"/>
  <c r="E1202" i="2"/>
  <c r="E1201" i="2"/>
  <c r="O1203" i="2"/>
  <c r="Q1203" i="2"/>
  <c r="M1203" i="2"/>
  <c r="D1202" i="2"/>
  <c r="Q4063" i="2" a="1"/>
  <c r="F4065" i="2" a="1"/>
  <c r="M4063" i="2" a="1"/>
  <c r="O4063" i="2" a="1"/>
  <c r="O4063" i="2" l="1"/>
  <c r="Q4063" i="2"/>
  <c r="M4063" i="2"/>
  <c r="C4064" i="2"/>
  <c r="E1203" i="2"/>
  <c r="I4065" i="2"/>
  <c r="K4065" i="2"/>
  <c r="G4065" i="2"/>
  <c r="J4065" i="2"/>
  <c r="H4065" i="2"/>
  <c r="F4065" i="2"/>
  <c r="D4063" i="2"/>
  <c r="L4064" i="2"/>
  <c r="B4064" i="2"/>
  <c r="N4064" i="2"/>
  <c r="E4062" i="2"/>
  <c r="P4064" i="2"/>
  <c r="P1203" i="2"/>
  <c r="L1203" i="2"/>
  <c r="B1203" i="2"/>
  <c r="M4064" i="2" a="1"/>
  <c r="O4064" i="2" a="1"/>
  <c r="F4066" i="2" a="1"/>
  <c r="Q4064" i="2" a="1"/>
  <c r="E4063" i="2" l="1"/>
  <c r="D4064" i="2"/>
  <c r="M4064" i="2"/>
  <c r="O4064" i="2"/>
  <c r="Q4064" i="2"/>
  <c r="P4065" i="2"/>
  <c r="N4065" i="2"/>
  <c r="C4065" i="2"/>
  <c r="J4066" i="2"/>
  <c r="H4066" i="2"/>
  <c r="F4066" i="2"/>
  <c r="K4066" i="2"/>
  <c r="I4066" i="2"/>
  <c r="G4066" i="2"/>
  <c r="B4065" i="2"/>
  <c r="L4065" i="2"/>
  <c r="D1203" i="2"/>
  <c r="N1204" i="2"/>
  <c r="C1204" i="2"/>
  <c r="P1205" i="2"/>
  <c r="P1204" i="2"/>
  <c r="B1204" i="2"/>
  <c r="L1204" i="2"/>
  <c r="M1204" i="2" a="1"/>
  <c r="O4065" i="2" a="1"/>
  <c r="F4067" i="2" a="1"/>
  <c r="O1204" i="2" a="1"/>
  <c r="Q4065" i="2" a="1"/>
  <c r="Q1204" i="2" a="1"/>
  <c r="M4065" i="2" a="1"/>
  <c r="E4064" i="2" l="1"/>
  <c r="C4066" i="2"/>
  <c r="Q4065" i="2"/>
  <c r="O4065" i="2"/>
  <c r="M4065" i="2"/>
  <c r="D4065" i="2"/>
  <c r="J4067" i="2"/>
  <c r="I4067" i="2"/>
  <c r="H4067" i="2"/>
  <c r="K4067" i="2"/>
  <c r="G4067" i="2"/>
  <c r="F4067" i="2"/>
  <c r="N4066" i="2"/>
  <c r="L4066" i="2"/>
  <c r="B4066" i="2"/>
  <c r="P4066" i="2"/>
  <c r="O1204" i="2"/>
  <c r="M1204" i="2"/>
  <c r="Q1204" i="2"/>
  <c r="Q4066" i="2" a="1"/>
  <c r="F4068" i="2" a="1"/>
  <c r="O4066" i="2" a="1"/>
  <c r="M4066" i="2" a="1"/>
  <c r="E418" i="48" a="1"/>
  <c r="E418" i="48" l="1"/>
  <c r="E4065" i="2"/>
  <c r="O4066" i="2"/>
  <c r="M4066" i="2"/>
  <c r="Q4066" i="2"/>
  <c r="C4067" i="2"/>
  <c r="N4067" i="2"/>
  <c r="H4068" i="2"/>
  <c r="F4068" i="2"/>
  <c r="I4068" i="2"/>
  <c r="K4068" i="2"/>
  <c r="J4068" i="2"/>
  <c r="G4068" i="2"/>
  <c r="L4067" i="2"/>
  <c r="B4067" i="2"/>
  <c r="D4066" i="2"/>
  <c r="P4067" i="2"/>
  <c r="E1204" i="2"/>
  <c r="N1205" i="2"/>
  <c r="N1206" i="2"/>
  <c r="B1205" i="2"/>
  <c r="L1205" i="2"/>
  <c r="C1205" i="2"/>
  <c r="D1204" i="2"/>
  <c r="F4069" i="2" a="1"/>
  <c r="O1205" i="2" a="1"/>
  <c r="M1205" i="2" a="1"/>
  <c r="O4067" i="2" a="1"/>
  <c r="Q4067" i="2" a="1"/>
  <c r="M4067" i="2" a="1"/>
  <c r="Q1205" i="2" a="1"/>
  <c r="E132" i="48" a="1"/>
  <c r="E132" i="48" l="1"/>
  <c r="E4066" i="2"/>
  <c r="O4067" i="2"/>
  <c r="Q4067" i="2"/>
  <c r="M4067" i="2"/>
  <c r="P4068" i="2"/>
  <c r="J4069" i="2"/>
  <c r="H4069" i="2"/>
  <c r="F4069" i="2"/>
  <c r="K4069" i="2"/>
  <c r="I4069" i="2"/>
  <c r="G4069" i="2"/>
  <c r="N4068" i="2"/>
  <c r="B4068" i="2"/>
  <c r="L4068" i="2"/>
  <c r="D4067" i="2"/>
  <c r="C4068" i="2"/>
  <c r="Q1205" i="2"/>
  <c r="O1205" i="2"/>
  <c r="M1205" i="2"/>
  <c r="D1205" i="2"/>
  <c r="C1206" i="2"/>
  <c r="P1206" i="2"/>
  <c r="L1206" i="2"/>
  <c r="B1206" i="2"/>
  <c r="Q1206" i="2" a="1"/>
  <c r="F4070" i="2" a="1"/>
  <c r="M4068" i="2" a="1"/>
  <c r="M1206" i="2" a="1"/>
  <c r="O1206" i="2" a="1"/>
  <c r="O4068" i="2" a="1"/>
  <c r="Q4068" i="2" a="1"/>
  <c r="D4068" i="2" l="1"/>
  <c r="E4067" i="2"/>
  <c r="N4069" i="2"/>
  <c r="P4069" i="2"/>
  <c r="C4069" i="2"/>
  <c r="Q4068" i="2"/>
  <c r="M4068" i="2"/>
  <c r="O4068" i="2"/>
  <c r="G4070" i="2"/>
  <c r="J4070" i="2"/>
  <c r="I4070" i="2"/>
  <c r="H4070" i="2"/>
  <c r="F4070" i="2"/>
  <c r="K4070" i="2"/>
  <c r="L4069" i="2"/>
  <c r="B4069" i="2"/>
  <c r="E1205" i="2"/>
  <c r="M1206" i="2"/>
  <c r="Q1206" i="2"/>
  <c r="O1206" i="2"/>
  <c r="D1206" i="2"/>
  <c r="N1207" i="2"/>
  <c r="C1207" i="2"/>
  <c r="P1207" i="2"/>
  <c r="B1207" i="2"/>
  <c r="L1207" i="2"/>
  <c r="Q4069" i="2" a="1"/>
  <c r="M1207" i="2" a="1"/>
  <c r="Q1207" i="2" a="1"/>
  <c r="O4069" i="2" a="1"/>
  <c r="F4071" i="2" a="1"/>
  <c r="M4069" i="2" a="1"/>
  <c r="O1207" i="2" a="1"/>
  <c r="D4069" i="2" l="1"/>
  <c r="O4069" i="2"/>
  <c r="M4069" i="2"/>
  <c r="Q4069" i="2"/>
  <c r="K4071" i="2"/>
  <c r="J4071" i="2"/>
  <c r="G4071" i="2"/>
  <c r="H4071" i="2"/>
  <c r="F4071" i="2"/>
  <c r="I4071" i="2"/>
  <c r="L4070" i="2"/>
  <c r="B4070" i="2"/>
  <c r="E4068" i="2"/>
  <c r="N4070" i="2"/>
  <c r="P4070" i="2"/>
  <c r="C4070" i="2"/>
  <c r="E1206" i="2"/>
  <c r="O1207" i="2"/>
  <c r="Q1207" i="2"/>
  <c r="M1207" i="2"/>
  <c r="O4070" i="2" a="1"/>
  <c r="M4070" i="2" a="1"/>
  <c r="Q4070" i="2" a="1"/>
  <c r="F4072" i="2" a="1"/>
  <c r="E4069" i="2" l="1"/>
  <c r="E1207" i="2"/>
  <c r="P4071" i="2"/>
  <c r="M4070" i="2"/>
  <c r="Q4070" i="2"/>
  <c r="O4070" i="2"/>
  <c r="J4072" i="2"/>
  <c r="F4072" i="2"/>
  <c r="H4072" i="2"/>
  <c r="K4072" i="2"/>
  <c r="I4072" i="2"/>
  <c r="G4072" i="2"/>
  <c r="B4071" i="2"/>
  <c r="L4071" i="2"/>
  <c r="N4071" i="2"/>
  <c r="C4071" i="2"/>
  <c r="D4070" i="2"/>
  <c r="P1208" i="2"/>
  <c r="D1207" i="2"/>
  <c r="N1209" i="2"/>
  <c r="B1208" i="2"/>
  <c r="L1208" i="2"/>
  <c r="C1208" i="2"/>
  <c r="N1208" i="2"/>
  <c r="O1208" i="2" a="1"/>
  <c r="Q4071" i="2" a="1"/>
  <c r="M1208" i="2" a="1"/>
  <c r="Q1208" i="2" a="1"/>
  <c r="F4073" i="2" a="1"/>
  <c r="O4071" i="2" a="1"/>
  <c r="M4071" i="2" a="1"/>
  <c r="C4072" i="2" l="1"/>
  <c r="Q4071" i="2"/>
  <c r="M4071" i="2"/>
  <c r="O4071" i="2"/>
  <c r="H4073" i="2"/>
  <c r="J4073" i="2"/>
  <c r="I4073" i="2"/>
  <c r="F4073" i="2"/>
  <c r="K4073" i="2"/>
  <c r="G4073" i="2"/>
  <c r="N4072" i="2"/>
  <c r="D4071" i="2"/>
  <c r="L4072" i="2"/>
  <c r="B4072" i="2"/>
  <c r="P4072" i="2"/>
  <c r="E4070" i="2"/>
  <c r="M1208" i="2"/>
  <c r="Q1208" i="2"/>
  <c r="O1208" i="2"/>
  <c r="P1209" i="2"/>
  <c r="C1209" i="2"/>
  <c r="N1210" i="2"/>
  <c r="B1209" i="2"/>
  <c r="L1209" i="2"/>
  <c r="D1208" i="2"/>
  <c r="O4072" i="2" a="1"/>
  <c r="F4074" i="2" a="1"/>
  <c r="M4072" i="2" a="1"/>
  <c r="Q1209" i="2" a="1"/>
  <c r="Q4072" i="2" a="1"/>
  <c r="M1209" i="2" a="1"/>
  <c r="O1209" i="2" a="1"/>
  <c r="C4073" i="2" l="1"/>
  <c r="M4072" i="2"/>
  <c r="Q4072" i="2"/>
  <c r="O4072" i="2"/>
  <c r="H4074" i="2"/>
  <c r="F4074" i="2"/>
  <c r="K4074" i="2"/>
  <c r="G4074" i="2"/>
  <c r="J4074" i="2"/>
  <c r="I4074" i="2"/>
  <c r="E4071" i="2"/>
  <c r="L4073" i="2"/>
  <c r="B4073" i="2"/>
  <c r="P4073" i="2"/>
  <c r="N4073" i="2"/>
  <c r="D4072" i="2"/>
  <c r="E1208" i="2"/>
  <c r="Q1209" i="2"/>
  <c r="O1209" i="2"/>
  <c r="M1209" i="2"/>
  <c r="M4073" i="2" a="1"/>
  <c r="Q4073" i="2" a="1"/>
  <c r="O4073" i="2" a="1"/>
  <c r="F4075" i="2" a="1"/>
  <c r="E4072" i="2" l="1"/>
  <c r="O4073" i="2"/>
  <c r="Q4073" i="2"/>
  <c r="M4073" i="2"/>
  <c r="D4073" i="2"/>
  <c r="P4074" i="2"/>
  <c r="G4075" i="2"/>
  <c r="J4075" i="2"/>
  <c r="H4075" i="2"/>
  <c r="F4075" i="2"/>
  <c r="K4075" i="2"/>
  <c r="I4075" i="2"/>
  <c r="B4074" i="2"/>
  <c r="L4074" i="2"/>
  <c r="C4074" i="2"/>
  <c r="N4074" i="2"/>
  <c r="E1209" i="2"/>
  <c r="D1209" i="2"/>
  <c r="P1210" i="2"/>
  <c r="C1210" i="2"/>
  <c r="L1210" i="2"/>
  <c r="B1210" i="2"/>
  <c r="M4074" i="2" a="1"/>
  <c r="O4074" i="2" a="1"/>
  <c r="M1210" i="2" a="1"/>
  <c r="Q4074" i="2" a="1"/>
  <c r="O1210" i="2" a="1"/>
  <c r="Q1210" i="2" a="1"/>
  <c r="F4076" i="2" a="1"/>
  <c r="E4073" i="2" l="1"/>
  <c r="Q4074" i="2"/>
  <c r="M4074" i="2"/>
  <c r="O4074" i="2"/>
  <c r="J4076" i="2"/>
  <c r="I4076" i="2"/>
  <c r="H4076" i="2"/>
  <c r="K4076" i="2"/>
  <c r="F4076" i="2"/>
  <c r="G4076" i="2"/>
  <c r="N4075" i="2"/>
  <c r="P4075" i="2"/>
  <c r="D4074" i="2"/>
  <c r="L4075" i="2"/>
  <c r="B4075" i="2"/>
  <c r="C4075" i="2"/>
  <c r="M1210" i="2"/>
  <c r="O1210" i="2"/>
  <c r="Q1210" i="2"/>
  <c r="O4075" i="2" a="1"/>
  <c r="F4077" i="2" a="1"/>
  <c r="Q4075" i="2" a="1"/>
  <c r="M4075" i="2" a="1"/>
  <c r="N4076" i="2" l="1"/>
  <c r="D4075" i="2"/>
  <c r="C4076" i="2"/>
  <c r="Q4075" i="2"/>
  <c r="M4075" i="2"/>
  <c r="O4075" i="2"/>
  <c r="H4077" i="2"/>
  <c r="F4077" i="2"/>
  <c r="J4077" i="2"/>
  <c r="I4077" i="2"/>
  <c r="K4077" i="2"/>
  <c r="G4077" i="2"/>
  <c r="B4076" i="2"/>
  <c r="L4076" i="2"/>
  <c r="E4074" i="2"/>
  <c r="P4076" i="2"/>
  <c r="E1210" i="2"/>
  <c r="D1210" i="2"/>
  <c r="P1211" i="2"/>
  <c r="P1212" i="2"/>
  <c r="L1211" i="2"/>
  <c r="B1211" i="2"/>
  <c r="C1211" i="2"/>
  <c r="N1211" i="2"/>
  <c r="M4076" i="2" a="1"/>
  <c r="Q1211" i="2" a="1"/>
  <c r="O4076" i="2" a="1"/>
  <c r="F4078" i="2" a="1"/>
  <c r="Q4076" i="2" a="1"/>
  <c r="O1211" i="2" a="1"/>
  <c r="M1211" i="2" a="1"/>
  <c r="E419" i="48" a="1"/>
  <c r="E419" i="48" l="1"/>
  <c r="D4076" i="2"/>
  <c r="O4076" i="2"/>
  <c r="Q4076" i="2"/>
  <c r="M4076" i="2"/>
  <c r="C4077" i="2"/>
  <c r="K4078" i="2"/>
  <c r="J4078" i="2"/>
  <c r="H4078" i="2"/>
  <c r="G4078" i="2"/>
  <c r="F4078" i="2"/>
  <c r="I4078" i="2"/>
  <c r="N4077" i="2"/>
  <c r="E4075" i="2"/>
  <c r="P4077" i="2"/>
  <c r="B4077" i="2"/>
  <c r="L4077" i="2"/>
  <c r="Q1211" i="2"/>
  <c r="M1211" i="2"/>
  <c r="O1211" i="2"/>
  <c r="N1212" i="2"/>
  <c r="P1213" i="2"/>
  <c r="D1211" i="2"/>
  <c r="B1212" i="2"/>
  <c r="L1212" i="2"/>
  <c r="C1212" i="2"/>
  <c r="F4079" i="2" a="1"/>
  <c r="Q4077" i="2" a="1"/>
  <c r="M4077" i="2" a="1"/>
  <c r="O1212" i="2" a="1"/>
  <c r="Q1212" i="2" a="1"/>
  <c r="M1212" i="2" a="1"/>
  <c r="O4077" i="2" a="1"/>
  <c r="E4076" i="2" l="1"/>
  <c r="Q4077" i="2"/>
  <c r="M4077" i="2"/>
  <c r="O4077" i="2"/>
  <c r="P4078" i="2"/>
  <c r="K4079" i="2"/>
  <c r="J4079" i="2"/>
  <c r="I4079" i="2"/>
  <c r="H4079" i="2"/>
  <c r="G4079" i="2"/>
  <c r="F4079" i="2"/>
  <c r="C4078" i="2"/>
  <c r="N4078" i="2"/>
  <c r="L4078" i="2"/>
  <c r="B4078" i="2"/>
  <c r="D4077" i="2"/>
  <c r="E1211" i="2"/>
  <c r="M1212" i="2"/>
  <c r="Q1212" i="2"/>
  <c r="O1212" i="2"/>
  <c r="D1212" i="2"/>
  <c r="C1213" i="2"/>
  <c r="N1213" i="2"/>
  <c r="B1213" i="2"/>
  <c r="L1213" i="2"/>
  <c r="O1213" i="2" a="1"/>
  <c r="Q1213" i="2" a="1"/>
  <c r="Q4078" i="2" a="1"/>
  <c r="M1213" i="2" a="1"/>
  <c r="O4078" i="2" a="1"/>
  <c r="F4080" i="2" a="1"/>
  <c r="M4078" i="2" a="1"/>
  <c r="E4077" i="2" l="1"/>
  <c r="P4079" i="2"/>
  <c r="C4079" i="2"/>
  <c r="N4079" i="2"/>
  <c r="M4078" i="2"/>
  <c r="O4078" i="2"/>
  <c r="Q4078" i="2"/>
  <c r="J4080" i="2"/>
  <c r="H4080" i="2"/>
  <c r="G4080" i="2"/>
  <c r="F4080" i="2"/>
  <c r="K4080" i="2"/>
  <c r="I4080" i="2"/>
  <c r="L4079" i="2"/>
  <c r="B4079" i="2"/>
  <c r="D4078" i="2"/>
  <c r="E1212" i="2"/>
  <c r="O1213" i="2"/>
  <c r="Q1213" i="2"/>
  <c r="M1213" i="2"/>
  <c r="D1213" i="2"/>
  <c r="C1214" i="2"/>
  <c r="N1214" i="2"/>
  <c r="P1214" i="2"/>
  <c r="P1215" i="2"/>
  <c r="L1214" i="2"/>
  <c r="B1214" i="2"/>
  <c r="M1214" i="2" a="1"/>
  <c r="F4081" i="2" a="1"/>
  <c r="O4079" i="2" a="1"/>
  <c r="M4079" i="2" a="1"/>
  <c r="O1214" i="2" a="1"/>
  <c r="Q1214" i="2" a="1"/>
  <c r="Q4079" i="2" a="1"/>
  <c r="O4079" i="2" l="1"/>
  <c r="M4079" i="2"/>
  <c r="Q4079" i="2"/>
  <c r="D4079" i="2"/>
  <c r="K4081" i="2"/>
  <c r="J4081" i="2"/>
  <c r="H4081" i="2"/>
  <c r="G4081" i="2"/>
  <c r="F4081" i="2"/>
  <c r="I4081" i="2"/>
  <c r="B4080" i="2"/>
  <c r="L4080" i="2"/>
  <c r="E4078" i="2"/>
  <c r="N4080" i="2"/>
  <c r="C4080" i="2"/>
  <c r="P4080" i="2"/>
  <c r="E1213" i="2"/>
  <c r="Q1214" i="2"/>
  <c r="O1214" i="2"/>
  <c r="M1214" i="2"/>
  <c r="D1214" i="2"/>
  <c r="L1215" i="2"/>
  <c r="B1215" i="2"/>
  <c r="C1215" i="2"/>
  <c r="N1215" i="2"/>
  <c r="O4080" i="2" a="1"/>
  <c r="Q4080" i="2" a="1"/>
  <c r="F4082" i="2" a="1"/>
  <c r="O1215" i="2" a="1"/>
  <c r="M4080" i="2" a="1"/>
  <c r="M1215" i="2" a="1"/>
  <c r="Q1215" i="2" a="1"/>
  <c r="E4079" i="2" l="1"/>
  <c r="N4081" i="2"/>
  <c r="P4081" i="2"/>
  <c r="M4080" i="2"/>
  <c r="O4080" i="2"/>
  <c r="Q4080" i="2"/>
  <c r="F4082" i="2"/>
  <c r="K4082" i="2"/>
  <c r="J4082" i="2"/>
  <c r="I4082" i="2"/>
  <c r="H4082" i="2"/>
  <c r="G4082" i="2"/>
  <c r="D4080" i="2"/>
  <c r="L4081" i="2"/>
  <c r="B4081" i="2"/>
  <c r="C4081" i="2"/>
  <c r="E1214" i="2"/>
  <c r="O1215" i="2"/>
  <c r="M1215" i="2"/>
  <c r="Q1215" i="2"/>
  <c r="C1216" i="2"/>
  <c r="N1216" i="2"/>
  <c r="D1215" i="2"/>
  <c r="P1216" i="2"/>
  <c r="L1216" i="2"/>
  <c r="B1216" i="2"/>
  <c r="M4081" i="2" a="1"/>
  <c r="Q1216" i="2" a="1"/>
  <c r="Q4081" i="2" a="1"/>
  <c r="M1216" i="2" a="1"/>
  <c r="O4081" i="2" a="1"/>
  <c r="O1216" i="2" a="1"/>
  <c r="F4083" i="2" a="1"/>
  <c r="E133" i="48" a="1"/>
  <c r="E133" i="48" l="1"/>
  <c r="P4082" i="2"/>
  <c r="D4081" i="2"/>
  <c r="N4082" i="2"/>
  <c r="C4082" i="2"/>
  <c r="H4083" i="2"/>
  <c r="G4083" i="2"/>
  <c r="F4083" i="2"/>
  <c r="K4083" i="2"/>
  <c r="I4083" i="2"/>
  <c r="J4083" i="2"/>
  <c r="M4081" i="2"/>
  <c r="O4081" i="2"/>
  <c r="Q4081" i="2"/>
  <c r="L4082" i="2"/>
  <c r="B4082" i="2"/>
  <c r="E4080" i="2"/>
  <c r="E1215" i="2"/>
  <c r="M1216" i="2"/>
  <c r="Q1216" i="2"/>
  <c r="O1216" i="2"/>
  <c r="P1217" i="2"/>
  <c r="C1217" i="2"/>
  <c r="D1216" i="2"/>
  <c r="N1217" i="2"/>
  <c r="B1217" i="2"/>
  <c r="L1217" i="2"/>
  <c r="Q4082" i="2" a="1"/>
  <c r="O1217" i="2" a="1"/>
  <c r="Q1217" i="2" a="1"/>
  <c r="M1217" i="2" a="1"/>
  <c r="O4082" i="2" a="1"/>
  <c r="F4084" i="2" a="1"/>
  <c r="M4082" i="2" a="1"/>
  <c r="P4083" i="2" l="1"/>
  <c r="D4082" i="2"/>
  <c r="O4082" i="2"/>
  <c r="M4082" i="2"/>
  <c r="Q4082" i="2"/>
  <c r="K4084" i="2"/>
  <c r="J4084" i="2"/>
  <c r="H4084" i="2"/>
  <c r="G4084" i="2"/>
  <c r="F4084" i="2"/>
  <c r="I4084" i="2"/>
  <c r="E4081" i="2"/>
  <c r="B4083" i="2"/>
  <c r="L4083" i="2"/>
  <c r="C4083" i="2"/>
  <c r="N4083" i="2"/>
  <c r="E1216" i="2"/>
  <c r="O1217" i="2"/>
  <c r="Q1217" i="2"/>
  <c r="M1217" i="2"/>
  <c r="N1218" i="2"/>
  <c r="P1219" i="2"/>
  <c r="C1218" i="2"/>
  <c r="P1218" i="2"/>
  <c r="L1218" i="2"/>
  <c r="B1218" i="2"/>
  <c r="D1217" i="2"/>
  <c r="Q4083" i="2" a="1"/>
  <c r="Q1218" i="2" a="1"/>
  <c r="M1218" i="2" a="1"/>
  <c r="O1218" i="2" a="1"/>
  <c r="O4083" i="2" a="1"/>
  <c r="M4083" i="2" a="1"/>
  <c r="F4085" i="2" a="1"/>
  <c r="P4084" i="2" l="1"/>
  <c r="E4082" i="2"/>
  <c r="D4083" i="2"/>
  <c r="N4084" i="2"/>
  <c r="M4083" i="2"/>
  <c r="O4083" i="2"/>
  <c r="Q4083" i="2"/>
  <c r="K4085" i="2"/>
  <c r="J4085" i="2"/>
  <c r="I4085" i="2"/>
  <c r="H4085" i="2"/>
  <c r="G4085" i="2"/>
  <c r="F4085" i="2"/>
  <c r="B4084" i="2"/>
  <c r="L4084" i="2"/>
  <c r="C4084" i="2"/>
  <c r="E1217" i="2"/>
  <c r="M1218" i="2"/>
  <c r="Q1218" i="2"/>
  <c r="O1218" i="2"/>
  <c r="D1218" i="2"/>
  <c r="C1219" i="2"/>
  <c r="N1219" i="2"/>
  <c r="B1219" i="2"/>
  <c r="L1219" i="2"/>
  <c r="O1219" i="2" a="1"/>
  <c r="Q4084" i="2" a="1"/>
  <c r="Q1219" i="2" a="1"/>
  <c r="M1219" i="2" a="1"/>
  <c r="M4084" i="2" a="1"/>
  <c r="F4086" i="2" a="1"/>
  <c r="O4084" i="2" a="1"/>
  <c r="P4085" i="2" l="1"/>
  <c r="C4085" i="2"/>
  <c r="N4085" i="2"/>
  <c r="D4084" i="2"/>
  <c r="M4084" i="2"/>
  <c r="O4084" i="2"/>
  <c r="Q4084" i="2"/>
  <c r="H4086" i="2"/>
  <c r="G4086" i="2"/>
  <c r="F4086" i="2"/>
  <c r="K4086" i="2"/>
  <c r="I4086" i="2"/>
  <c r="J4086" i="2"/>
  <c r="L4085" i="2"/>
  <c r="B4085" i="2"/>
  <c r="E4083" i="2"/>
  <c r="E1218" i="2"/>
  <c r="M1219" i="2"/>
  <c r="Q1219" i="2"/>
  <c r="O1219" i="2"/>
  <c r="O4085" i="2" a="1"/>
  <c r="Q4085" i="2" a="1"/>
  <c r="M4085" i="2" a="1"/>
  <c r="F4087" i="2" a="1"/>
  <c r="D4085" i="2" l="1"/>
  <c r="O4085" i="2"/>
  <c r="Q4085" i="2"/>
  <c r="M4085" i="2"/>
  <c r="P4086" i="2"/>
  <c r="K4087" i="2"/>
  <c r="J4087" i="2"/>
  <c r="I4087" i="2"/>
  <c r="H4087" i="2"/>
  <c r="G4087" i="2"/>
  <c r="F4087" i="2"/>
  <c r="B4086" i="2"/>
  <c r="L4086" i="2"/>
  <c r="N4086" i="2"/>
  <c r="C4086" i="2"/>
  <c r="E4084" i="2"/>
  <c r="E1219" i="2"/>
  <c r="P1220" i="2"/>
  <c r="D1219" i="2"/>
  <c r="P1221" i="2"/>
  <c r="N1221" i="2"/>
  <c r="N1220" i="2"/>
  <c r="L1220" i="2"/>
  <c r="B1220" i="2"/>
  <c r="C1220" i="2"/>
  <c r="M4086" i="2" a="1"/>
  <c r="F4088" i="2" a="1"/>
  <c r="O1220" i="2" a="1"/>
  <c r="Q4086" i="2" a="1"/>
  <c r="Q1220" i="2" a="1"/>
  <c r="M1220" i="2" a="1"/>
  <c r="O4086" i="2" a="1"/>
  <c r="E420" i="48" a="1"/>
  <c r="E420" i="48" l="1"/>
  <c r="E4085" i="2"/>
  <c r="P4087" i="2"/>
  <c r="N4087" i="2"/>
  <c r="C4087" i="2"/>
  <c r="D4086" i="2"/>
  <c r="M4086" i="2"/>
  <c r="O4086" i="2"/>
  <c r="Q4086" i="2"/>
  <c r="I4088" i="2"/>
  <c r="K4088" i="2"/>
  <c r="J4088" i="2"/>
  <c r="H4088" i="2"/>
  <c r="G4088" i="2"/>
  <c r="F4088" i="2"/>
  <c r="L4087" i="2"/>
  <c r="B4087" i="2"/>
  <c r="Q1220" i="2"/>
  <c r="O1220" i="2"/>
  <c r="M1220" i="2"/>
  <c r="B1221" i="2"/>
  <c r="L1221" i="2"/>
  <c r="D1221" i="2" s="1"/>
  <c r="C1221" i="2"/>
  <c r="D1220" i="2"/>
  <c r="M4087" i="2" a="1"/>
  <c r="Q1221" i="2" a="1"/>
  <c r="M1221" i="2" a="1"/>
  <c r="O4087" i="2" a="1"/>
  <c r="Q4087" i="2" a="1"/>
  <c r="F4089" i="2" a="1"/>
  <c r="O1221" i="2" a="1"/>
  <c r="Q4087" i="2" l="1"/>
  <c r="O4087" i="2"/>
  <c r="M4087" i="2"/>
  <c r="P4088" i="2"/>
  <c r="D4087" i="2"/>
  <c r="C4088" i="2"/>
  <c r="N4088" i="2"/>
  <c r="H4089" i="2"/>
  <c r="G4089" i="2"/>
  <c r="F4089" i="2"/>
  <c r="K4089" i="2"/>
  <c r="I4089" i="2"/>
  <c r="J4089" i="2"/>
  <c r="E4086" i="2"/>
  <c r="B4088" i="2"/>
  <c r="L4088" i="2"/>
  <c r="E1220" i="2"/>
  <c r="O1221" i="2"/>
  <c r="M1221" i="2"/>
  <c r="Q1221" i="2"/>
  <c r="N1222" i="2"/>
  <c r="C1222" i="2"/>
  <c r="P1222" i="2"/>
  <c r="N1223" i="2"/>
  <c r="L1222" i="2"/>
  <c r="B1222" i="2"/>
  <c r="Q1222" i="2" a="1"/>
  <c r="M4088" i="2" a="1"/>
  <c r="O1222" i="2" a="1"/>
  <c r="O4088" i="2" a="1"/>
  <c r="F4090" i="2" a="1"/>
  <c r="M1222" i="2" a="1"/>
  <c r="Q4088" i="2" a="1"/>
  <c r="E4087" i="2" l="1"/>
  <c r="P4089" i="2"/>
  <c r="D4088" i="2"/>
  <c r="O4088" i="2"/>
  <c r="M4088" i="2"/>
  <c r="Q4088" i="2"/>
  <c r="C4089" i="2"/>
  <c r="N4089" i="2"/>
  <c r="K4090" i="2"/>
  <c r="J4090" i="2"/>
  <c r="I4090" i="2"/>
  <c r="H4090" i="2"/>
  <c r="G4090" i="2"/>
  <c r="F4090" i="2"/>
  <c r="B4089" i="2"/>
  <c r="L4089" i="2"/>
  <c r="E1221" i="2"/>
  <c r="O1222" i="2"/>
  <c r="M1222" i="2"/>
  <c r="Q1222" i="2"/>
  <c r="D1222" i="2"/>
  <c r="C1223" i="2"/>
  <c r="P1223" i="2"/>
  <c r="N1224" i="2"/>
  <c r="P1224" i="2"/>
  <c r="L1223" i="2"/>
  <c r="B1223" i="2"/>
  <c r="M1223" i="2" a="1"/>
  <c r="M4089" i="2" a="1"/>
  <c r="Q1223" i="2" a="1"/>
  <c r="Q4089" i="2" a="1"/>
  <c r="F4091" i="2" a="1"/>
  <c r="O4089" i="2" a="1"/>
  <c r="O1223" i="2" a="1"/>
  <c r="P4090" i="2" l="1"/>
  <c r="D4089" i="2"/>
  <c r="E4088" i="2"/>
  <c r="Q4089" i="2"/>
  <c r="O4089" i="2"/>
  <c r="M4089" i="2"/>
  <c r="K4091" i="2"/>
  <c r="J4091" i="2"/>
  <c r="I4091" i="2"/>
  <c r="H4091" i="2"/>
  <c r="G4091" i="2"/>
  <c r="F4091" i="2"/>
  <c r="B4090" i="2"/>
  <c r="L4090" i="2"/>
  <c r="C4090" i="2"/>
  <c r="N4090" i="2"/>
  <c r="E1222" i="2"/>
  <c r="Q1223" i="2"/>
  <c r="O1223" i="2"/>
  <c r="M1223" i="2"/>
  <c r="D1223" i="2"/>
  <c r="C1224" i="2"/>
  <c r="B1224" i="2"/>
  <c r="L1224" i="2"/>
  <c r="D1224" i="2" s="1"/>
  <c r="M1224" i="2" a="1"/>
  <c r="O4090" i="2" a="1"/>
  <c r="O1224" i="2" a="1"/>
  <c r="M4090" i="2" a="1"/>
  <c r="Q4090" i="2" a="1"/>
  <c r="Q1224" i="2" a="1"/>
  <c r="F4092" i="2" a="1"/>
  <c r="P4091" i="2" l="1"/>
  <c r="E4089" i="2"/>
  <c r="E1223" i="2"/>
  <c r="D4090" i="2"/>
  <c r="C4091" i="2"/>
  <c r="N4091" i="2"/>
  <c r="M4090" i="2"/>
  <c r="O4090" i="2"/>
  <c r="Q4090" i="2"/>
  <c r="G4092" i="2"/>
  <c r="F4092" i="2"/>
  <c r="K4092" i="2"/>
  <c r="I4092" i="2"/>
  <c r="J4092" i="2"/>
  <c r="H4092" i="2"/>
  <c r="B4091" i="2"/>
  <c r="L4091" i="2"/>
  <c r="O1224" i="2"/>
  <c r="Q1224" i="2"/>
  <c r="M1224" i="2"/>
  <c r="P1225" i="2"/>
  <c r="C1225" i="2"/>
  <c r="N1225" i="2"/>
  <c r="B1225" i="2"/>
  <c r="L1225" i="2"/>
  <c r="F4093" i="2" a="1"/>
  <c r="M4091" i="2" a="1"/>
  <c r="Q4091" i="2" a="1"/>
  <c r="Q1225" i="2" a="1"/>
  <c r="O4091" i="2" a="1"/>
  <c r="M1225" i="2" a="1"/>
  <c r="O1225" i="2" a="1"/>
  <c r="P4092" i="2" l="1"/>
  <c r="N4092" i="2"/>
  <c r="M4091" i="2"/>
  <c r="Q4091" i="2"/>
  <c r="O4091" i="2"/>
  <c r="D4091" i="2"/>
  <c r="K4093" i="2"/>
  <c r="J4093" i="2"/>
  <c r="I4093" i="2"/>
  <c r="H4093" i="2"/>
  <c r="G4093" i="2"/>
  <c r="F4093" i="2"/>
  <c r="B4092" i="2"/>
  <c r="L4092" i="2"/>
  <c r="C4092" i="2"/>
  <c r="E4090" i="2"/>
  <c r="E1224" i="2"/>
  <c r="M1225" i="2"/>
  <c r="Q1225" i="2"/>
  <c r="O1225" i="2"/>
  <c r="P1226" i="2"/>
  <c r="D1225" i="2"/>
  <c r="C1226" i="2"/>
  <c r="N1226" i="2"/>
  <c r="L1226" i="2"/>
  <c r="B1226" i="2"/>
  <c r="Q1226" i="2" a="1"/>
  <c r="M4092" i="2" a="1"/>
  <c r="F4094" i="2" a="1"/>
  <c r="Q4092" i="2" a="1"/>
  <c r="O4092" i="2" a="1"/>
  <c r="M1226" i="2" a="1"/>
  <c r="O1226" i="2" a="1"/>
  <c r="E134" i="48" a="1"/>
  <c r="E134" i="48" l="1"/>
  <c r="N4093" i="2"/>
  <c r="D4092" i="2"/>
  <c r="E4091" i="2"/>
  <c r="C4093" i="2"/>
  <c r="P4093" i="2"/>
  <c r="M4092" i="2"/>
  <c r="O4092" i="2"/>
  <c r="Q4092" i="2"/>
  <c r="K4094" i="2"/>
  <c r="J4094" i="2"/>
  <c r="I4094" i="2"/>
  <c r="H4094" i="2"/>
  <c r="G4094" i="2"/>
  <c r="F4094" i="2"/>
  <c r="L4093" i="2"/>
  <c r="B4093" i="2"/>
  <c r="E1225" i="2"/>
  <c r="Q1226" i="2"/>
  <c r="O1226" i="2"/>
  <c r="M1226" i="2"/>
  <c r="D1226" i="2"/>
  <c r="N1227" i="2"/>
  <c r="C1227" i="2" s="1"/>
  <c r="B1227" i="2"/>
  <c r="L1227" i="2"/>
  <c r="P1227" i="2"/>
  <c r="O4093" i="2" a="1"/>
  <c r="O1227" i="2" a="1"/>
  <c r="M4093" i="2" a="1"/>
  <c r="M1227" i="2" a="1"/>
  <c r="Q1227" i="2" a="1"/>
  <c r="Q4093" i="2" a="1"/>
  <c r="F4095" i="2" a="1"/>
  <c r="Q4093" i="2" l="1"/>
  <c r="O4093" i="2"/>
  <c r="M4093" i="2"/>
  <c r="D4093" i="2"/>
  <c r="C4094" i="2"/>
  <c r="N4094" i="2"/>
  <c r="P4094" i="2"/>
  <c r="J4095" i="2"/>
  <c r="H4095" i="2"/>
  <c r="G4095" i="2"/>
  <c r="F4095" i="2"/>
  <c r="K4095" i="2"/>
  <c r="I4095" i="2"/>
  <c r="B4094" i="2"/>
  <c r="L4094" i="2"/>
  <c r="E4092" i="2"/>
  <c r="E1226" i="2"/>
  <c r="O1227" i="2"/>
  <c r="M1227" i="2"/>
  <c r="Q1227" i="2"/>
  <c r="F4096" i="2" a="1"/>
  <c r="O4094" i="2" a="1"/>
  <c r="M4094" i="2" a="1"/>
  <c r="Q4094" i="2" a="1"/>
  <c r="E4093" i="2" l="1"/>
  <c r="M4094" i="2"/>
  <c r="O4094" i="2"/>
  <c r="Q4094" i="2"/>
  <c r="D4094" i="2"/>
  <c r="K4096" i="2"/>
  <c r="J4096" i="2"/>
  <c r="I4096" i="2"/>
  <c r="H4096" i="2"/>
  <c r="G4096" i="2"/>
  <c r="F4096" i="2"/>
  <c r="C4095" i="2"/>
  <c r="B4095" i="2"/>
  <c r="L4095" i="2"/>
  <c r="N4095" i="2"/>
  <c r="P4095" i="2"/>
  <c r="E1227" i="2"/>
  <c r="P1228" i="2"/>
  <c r="P1229" i="2"/>
  <c r="N1229" i="2"/>
  <c r="C1228" i="2"/>
  <c r="D1227" i="2"/>
  <c r="N1228" i="2"/>
  <c r="B1228" i="2"/>
  <c r="L1228" i="2"/>
  <c r="Q4095" i="2" a="1"/>
  <c r="O1228" i="2" a="1"/>
  <c r="M4095" i="2" a="1"/>
  <c r="O4095" i="2" a="1"/>
  <c r="Q1228" i="2" a="1"/>
  <c r="F4097" i="2" a="1"/>
  <c r="M1228" i="2" a="1"/>
  <c r="P4096" i="2" l="1"/>
  <c r="E4094" i="2"/>
  <c r="F4097" i="2"/>
  <c r="K4097" i="2"/>
  <c r="J4097" i="2"/>
  <c r="I4097" i="2"/>
  <c r="H4097" i="2"/>
  <c r="G4097" i="2"/>
  <c r="M4095" i="2"/>
  <c r="O4095" i="2"/>
  <c r="Q4095" i="2"/>
  <c r="L4096" i="2"/>
  <c r="B4096" i="2"/>
  <c r="C4096" i="2"/>
  <c r="D4095" i="2"/>
  <c r="N4096" i="2"/>
  <c r="Q1228" i="2"/>
  <c r="O1228" i="2"/>
  <c r="M1228" i="2"/>
  <c r="N1230" i="2"/>
  <c r="C1229" i="2"/>
  <c r="L1229" i="2"/>
  <c r="D1229" i="2" s="1"/>
  <c r="B1229" i="2"/>
  <c r="D1228" i="2"/>
  <c r="Q1229" i="2" a="1"/>
  <c r="O1229" i="2" a="1"/>
  <c r="Q4096" i="2" a="1"/>
  <c r="F4098" i="2" a="1"/>
  <c r="O4096" i="2" a="1"/>
  <c r="M4096" i="2" a="1"/>
  <c r="M1229" i="2" a="1"/>
  <c r="E421" i="48" a="1"/>
  <c r="E421" i="48" l="1"/>
  <c r="D4096" i="2"/>
  <c r="E1228" i="2"/>
  <c r="P4097" i="2"/>
  <c r="N4097" i="2"/>
  <c r="C4097" i="2"/>
  <c r="M4096" i="2"/>
  <c r="O4096" i="2"/>
  <c r="Q4096" i="2"/>
  <c r="H4098" i="2"/>
  <c r="G4098" i="2"/>
  <c r="F4098" i="2"/>
  <c r="K4098" i="2"/>
  <c r="I4098" i="2"/>
  <c r="J4098" i="2"/>
  <c r="E4095" i="2"/>
  <c r="B4097" i="2"/>
  <c r="L4097" i="2"/>
  <c r="M1229" i="2"/>
  <c r="O1229" i="2"/>
  <c r="Q1229" i="2"/>
  <c r="P1231" i="2"/>
  <c r="C1230" i="2"/>
  <c r="B1230" i="2"/>
  <c r="L1230" i="2"/>
  <c r="P1230" i="2"/>
  <c r="Q4097" i="2" a="1"/>
  <c r="O4097" i="2" a="1"/>
  <c r="O1230" i="2" a="1"/>
  <c r="M1230" i="2" a="1"/>
  <c r="Q1230" i="2" a="1"/>
  <c r="M4097" i="2" a="1"/>
  <c r="F4099" i="2" a="1"/>
  <c r="P4098" i="2" l="1"/>
  <c r="D4097" i="2"/>
  <c r="O4097" i="2"/>
  <c r="M4097" i="2"/>
  <c r="Q4097" i="2"/>
  <c r="G4099" i="2"/>
  <c r="K4099" i="2"/>
  <c r="J4099" i="2"/>
  <c r="I4099" i="2"/>
  <c r="H4099" i="2"/>
  <c r="F4099" i="2"/>
  <c r="E4096" i="2"/>
  <c r="B4098" i="2"/>
  <c r="L4098" i="2"/>
  <c r="C4098" i="2"/>
  <c r="N4098" i="2"/>
  <c r="E1229" i="2"/>
  <c r="Q1230" i="2"/>
  <c r="O1230" i="2"/>
  <c r="M1230" i="2"/>
  <c r="C1231" i="2"/>
  <c r="N1231" i="2"/>
  <c r="N1232" i="2"/>
  <c r="D1230" i="2"/>
  <c r="L1231" i="2"/>
  <c r="B1231" i="2"/>
  <c r="Q4098" i="2" a="1"/>
  <c r="O4098" i="2" a="1"/>
  <c r="M4098" i="2" a="1"/>
  <c r="F4100" i="2" a="1"/>
  <c r="Q1231" i="2" a="1"/>
  <c r="M1231" i="2" a="1"/>
  <c r="O1231" i="2" a="1"/>
  <c r="N4099" i="2" l="1"/>
  <c r="P4099" i="2"/>
  <c r="E4097" i="2"/>
  <c r="D4098" i="2"/>
  <c r="K4100" i="2"/>
  <c r="J4100" i="2"/>
  <c r="I4100" i="2"/>
  <c r="H4100" i="2"/>
  <c r="G4100" i="2"/>
  <c r="F4100" i="2"/>
  <c r="M4098" i="2"/>
  <c r="O4098" i="2"/>
  <c r="Q4098" i="2"/>
  <c r="L4099" i="2"/>
  <c r="B4099" i="2"/>
  <c r="C4099" i="2"/>
  <c r="E1230" i="2"/>
  <c r="O1231" i="2"/>
  <c r="M1231" i="2"/>
  <c r="Q1231" i="2"/>
  <c r="P1232" i="2"/>
  <c r="D1231" i="2"/>
  <c r="P1233" i="2"/>
  <c r="C1232" i="2"/>
  <c r="L1232" i="2"/>
  <c r="B1232" i="2"/>
  <c r="O4099" i="2" a="1"/>
  <c r="O1232" i="2" a="1"/>
  <c r="M4099" i="2" a="1"/>
  <c r="Q4099" i="2" a="1"/>
  <c r="Q1232" i="2" a="1"/>
  <c r="M1232" i="2" a="1"/>
  <c r="F4101" i="2" a="1"/>
  <c r="D4099" i="2" l="1"/>
  <c r="P4100" i="2"/>
  <c r="C4100" i="2"/>
  <c r="N4100" i="2"/>
  <c r="M4099" i="2"/>
  <c r="O4099" i="2"/>
  <c r="Q4099" i="2"/>
  <c r="F4101" i="2"/>
  <c r="K4101" i="2"/>
  <c r="I4101" i="2"/>
  <c r="J4101" i="2"/>
  <c r="H4101" i="2"/>
  <c r="G4101" i="2"/>
  <c r="B4100" i="2"/>
  <c r="L4100" i="2"/>
  <c r="E4098" i="2"/>
  <c r="E1231" i="2"/>
  <c r="Q1232" i="2"/>
  <c r="O1232" i="2"/>
  <c r="M1232" i="2"/>
  <c r="D1232" i="2"/>
  <c r="N1233" i="2"/>
  <c r="C1233" i="2"/>
  <c r="L1233" i="2"/>
  <c r="B1233" i="2"/>
  <c r="Q1233" i="2" a="1"/>
  <c r="M1233" i="2" a="1"/>
  <c r="O1233" i="2" a="1"/>
  <c r="M4100" i="2" a="1"/>
  <c r="F4102" i="2" a="1"/>
  <c r="O4100" i="2" a="1"/>
  <c r="Q4100" i="2" a="1"/>
  <c r="P4101" i="2" l="1"/>
  <c r="O4100" i="2"/>
  <c r="M4100" i="2"/>
  <c r="Q4100" i="2"/>
  <c r="C4101" i="2"/>
  <c r="D4100" i="2"/>
  <c r="N4101" i="2"/>
  <c r="K4102" i="2"/>
  <c r="J4102" i="2"/>
  <c r="I4102" i="2"/>
  <c r="H4102" i="2"/>
  <c r="G4102" i="2"/>
  <c r="F4102" i="2"/>
  <c r="B4101" i="2"/>
  <c r="L4101" i="2"/>
  <c r="E4099" i="2"/>
  <c r="E1232" i="2"/>
  <c r="M1233" i="2"/>
  <c r="Q1233" i="2"/>
  <c r="O1233" i="2"/>
  <c r="D1233" i="2"/>
  <c r="P1234" i="2"/>
  <c r="C1234" i="2"/>
  <c r="N1234" i="2"/>
  <c r="N1235" i="2"/>
  <c r="L1234" i="2"/>
  <c r="B1234" i="2"/>
  <c r="M1234" i="2" a="1"/>
  <c r="Q1234" i="2" a="1"/>
  <c r="F4103" i="2" a="1"/>
  <c r="Q4101" i="2" a="1"/>
  <c r="O1234" i="2" a="1"/>
  <c r="O4101" i="2" a="1"/>
  <c r="M4101" i="2" a="1"/>
  <c r="P4102" i="2" l="1"/>
  <c r="E4100" i="2"/>
  <c r="Q4101" i="2"/>
  <c r="M4101" i="2"/>
  <c r="O4101" i="2"/>
  <c r="D4101" i="2"/>
  <c r="K4103" i="2"/>
  <c r="J4103" i="2"/>
  <c r="I4103" i="2"/>
  <c r="H4103" i="2"/>
  <c r="G4103" i="2"/>
  <c r="F4103" i="2"/>
  <c r="L4102" i="2"/>
  <c r="B4102" i="2"/>
  <c r="C4102" i="2"/>
  <c r="N4102" i="2"/>
  <c r="E1233" i="2"/>
  <c r="M1234" i="2"/>
  <c r="Q1234" i="2"/>
  <c r="O1234" i="2"/>
  <c r="D1234" i="2"/>
  <c r="L1235" i="2"/>
  <c r="B1235" i="2"/>
  <c r="C1235" i="2"/>
  <c r="P1235" i="2"/>
  <c r="F4104" i="2" a="1"/>
  <c r="O1235" i="2" a="1"/>
  <c r="M1235" i="2" a="1"/>
  <c r="Q4102" i="2" a="1"/>
  <c r="M4102" i="2" a="1"/>
  <c r="O4102" i="2" a="1"/>
  <c r="Q1235" i="2" a="1"/>
  <c r="P4103" i="2" l="1"/>
  <c r="E4101" i="2"/>
  <c r="D4102" i="2"/>
  <c r="N4103" i="2"/>
  <c r="C4103" i="2"/>
  <c r="M4102" i="2"/>
  <c r="O4102" i="2"/>
  <c r="Q4102" i="2"/>
  <c r="J4104" i="2"/>
  <c r="H4104" i="2"/>
  <c r="G4104" i="2"/>
  <c r="I4104" i="2"/>
  <c r="F4104" i="2"/>
  <c r="K4104" i="2"/>
  <c r="B4103" i="2"/>
  <c r="L4103" i="2"/>
  <c r="E1234" i="2"/>
  <c r="O1235" i="2"/>
  <c r="Q1235" i="2"/>
  <c r="M1235" i="2"/>
  <c r="P1236" i="2"/>
  <c r="C1236" i="2"/>
  <c r="N1236" i="2"/>
  <c r="D1235" i="2"/>
  <c r="L1236" i="2"/>
  <c r="B1236" i="2"/>
  <c r="M4103" i="2" a="1"/>
  <c r="F4105" i="2" a="1"/>
  <c r="O1236" i="2" a="1"/>
  <c r="Q4103" i="2" a="1"/>
  <c r="O4103" i="2" a="1"/>
  <c r="Q1236" i="2" a="1"/>
  <c r="M1236" i="2" a="1"/>
  <c r="E135" i="48" a="1"/>
  <c r="E135" i="48" l="1"/>
  <c r="D4103" i="2"/>
  <c r="C4104" i="2"/>
  <c r="P4104" i="2"/>
  <c r="Q4103" i="2"/>
  <c r="O4103" i="2"/>
  <c r="M4103" i="2"/>
  <c r="N4104" i="2"/>
  <c r="H4105" i="2"/>
  <c r="K4105" i="2"/>
  <c r="G4105" i="2"/>
  <c r="F4105" i="2"/>
  <c r="J4105" i="2"/>
  <c r="I4105" i="2"/>
  <c r="B4104" i="2"/>
  <c r="L4104" i="2"/>
  <c r="E4102" i="2"/>
  <c r="E1235" i="2"/>
  <c r="Q1236" i="2"/>
  <c r="O1236" i="2"/>
  <c r="M1236" i="2"/>
  <c r="N1237" i="2"/>
  <c r="P1237" i="2"/>
  <c r="D1236" i="2"/>
  <c r="C1237" i="2"/>
  <c r="L1237" i="2"/>
  <c r="B1237" i="2"/>
  <c r="M4104" i="2" a="1"/>
  <c r="O4104" i="2" a="1"/>
  <c r="M1237" i="2" a="1"/>
  <c r="F4106" i="2" a="1"/>
  <c r="Q4104" i="2" a="1"/>
  <c r="O1237" i="2" a="1"/>
  <c r="Q1237" i="2" a="1"/>
  <c r="Q4104" i="2" l="1"/>
  <c r="O4104" i="2"/>
  <c r="M4104" i="2"/>
  <c r="E4103" i="2"/>
  <c r="E1236" i="2"/>
  <c r="D4104" i="2"/>
  <c r="N4105" i="2"/>
  <c r="G4106" i="2"/>
  <c r="F4106" i="2"/>
  <c r="K4106" i="2"/>
  <c r="J4106" i="2"/>
  <c r="I4106" i="2"/>
  <c r="H4106" i="2"/>
  <c r="C4105" i="2"/>
  <c r="P4105" i="2"/>
  <c r="B4105" i="2"/>
  <c r="L4105" i="2"/>
  <c r="Q1237" i="2"/>
  <c r="O1237" i="2"/>
  <c r="M1237" i="2"/>
  <c r="D1237" i="2"/>
  <c r="C1238" i="2"/>
  <c r="N1238" i="2"/>
  <c r="P1238" i="2"/>
  <c r="B1238" i="2"/>
  <c r="L1238" i="2"/>
  <c r="Q1238" i="2" a="1"/>
  <c r="M1238" i="2" a="1"/>
  <c r="O1238" i="2" a="1"/>
  <c r="F4107" i="2" a="1"/>
  <c r="M4105" i="2" a="1"/>
  <c r="O4105" i="2" a="1"/>
  <c r="Q4105" i="2" a="1"/>
  <c r="E4104" i="2" l="1"/>
  <c r="N4106" i="2"/>
  <c r="P4106" i="2"/>
  <c r="D4105" i="2"/>
  <c r="M4105" i="2"/>
  <c r="O4105" i="2"/>
  <c r="Q4105" i="2"/>
  <c r="K4107" i="2"/>
  <c r="J4107" i="2"/>
  <c r="I4107" i="2"/>
  <c r="G4107" i="2"/>
  <c r="H4107" i="2"/>
  <c r="F4107" i="2"/>
  <c r="L4106" i="2"/>
  <c r="B4106" i="2"/>
  <c r="C4106" i="2"/>
  <c r="E1237" i="2"/>
  <c r="O1238" i="2"/>
  <c r="Q1238" i="2"/>
  <c r="M1238" i="2"/>
  <c r="D1238" i="2"/>
  <c r="P1240" i="2"/>
  <c r="P1239" i="2"/>
  <c r="L1239" i="2"/>
  <c r="B1239" i="2"/>
  <c r="C1239" i="2"/>
  <c r="N1239" i="2"/>
  <c r="M4106" i="2" a="1"/>
  <c r="F4108" i="2" a="1"/>
  <c r="M1239" i="2" a="1"/>
  <c r="Q4106" i="2" a="1"/>
  <c r="O1239" i="2" a="1"/>
  <c r="Q1239" i="2" a="1"/>
  <c r="O4106" i="2" a="1"/>
  <c r="E422" i="48" a="1"/>
  <c r="E422" i="48" l="1"/>
  <c r="P4107" i="2"/>
  <c r="E1238" i="2"/>
  <c r="D4106" i="2"/>
  <c r="M4106" i="2"/>
  <c r="O4106" i="2"/>
  <c r="Q4106" i="2"/>
  <c r="H4108" i="2"/>
  <c r="G4108" i="2"/>
  <c r="K4108" i="2"/>
  <c r="F4108" i="2"/>
  <c r="J4108" i="2"/>
  <c r="I4108" i="2"/>
  <c r="N4107" i="2"/>
  <c r="E4105" i="2"/>
  <c r="B4107" i="2"/>
  <c r="L4107" i="2"/>
  <c r="C4107" i="2"/>
  <c r="O1239" i="2"/>
  <c r="M1239" i="2"/>
  <c r="Q1239" i="2"/>
  <c r="M4107" i="2" a="1"/>
  <c r="O4107" i="2" a="1"/>
  <c r="Q4107" i="2" a="1"/>
  <c r="F4109" i="2" a="1"/>
  <c r="N4108" i="2" l="1"/>
  <c r="K4109" i="2"/>
  <c r="J4109" i="2"/>
  <c r="I4109" i="2"/>
  <c r="H4109" i="2"/>
  <c r="G4109" i="2"/>
  <c r="F4109" i="2"/>
  <c r="Q4107" i="2"/>
  <c r="M4107" i="2"/>
  <c r="O4107" i="2"/>
  <c r="C4108" i="2"/>
  <c r="D4107" i="2"/>
  <c r="P4108" i="2"/>
  <c r="L4108" i="2"/>
  <c r="B4108" i="2"/>
  <c r="E4106" i="2"/>
  <c r="E1239" i="2"/>
  <c r="D1239" i="2"/>
  <c r="N1240" i="2"/>
  <c r="C1240" i="2"/>
  <c r="L1240" i="2"/>
  <c r="B1240" i="2"/>
  <c r="O4108" i="2" a="1"/>
  <c r="F4110" i="2" a="1"/>
  <c r="Q1240" i="2" a="1"/>
  <c r="M1240" i="2" a="1"/>
  <c r="M4108" i="2" a="1"/>
  <c r="O1240" i="2" a="1"/>
  <c r="Q4108" i="2" a="1"/>
  <c r="C4109" i="2" l="1"/>
  <c r="N4109" i="2"/>
  <c r="M4108" i="2"/>
  <c r="O4108" i="2"/>
  <c r="Q4108" i="2"/>
  <c r="J4110" i="2"/>
  <c r="I4110" i="2"/>
  <c r="H4110" i="2"/>
  <c r="K4110" i="2"/>
  <c r="G4110" i="2"/>
  <c r="F4110" i="2"/>
  <c r="L4109" i="2"/>
  <c r="B4109" i="2"/>
  <c r="E4107" i="2"/>
  <c r="P4109" i="2"/>
  <c r="D4108" i="2"/>
  <c r="O1240" i="2"/>
  <c r="M1240" i="2"/>
  <c r="Q1240" i="2"/>
  <c r="P1241" i="2"/>
  <c r="D1240" i="2"/>
  <c r="N1241" i="2"/>
  <c r="C1241" i="2"/>
  <c r="L1241" i="2"/>
  <c r="B1241" i="2"/>
  <c r="O4109" i="2" a="1"/>
  <c r="M4109" i="2" a="1"/>
  <c r="M1241" i="2" a="1"/>
  <c r="Q4109" i="2" a="1"/>
  <c r="O1241" i="2" a="1"/>
  <c r="F4111" i="2" a="1"/>
  <c r="Q1241" i="2" a="1"/>
  <c r="M4109" i="2" l="1"/>
  <c r="Q4109" i="2"/>
  <c r="O4109" i="2"/>
  <c r="D4109" i="2"/>
  <c r="C4110" i="2"/>
  <c r="N4110" i="2"/>
  <c r="H4111" i="2"/>
  <c r="K4111" i="2"/>
  <c r="I4111" i="2"/>
  <c r="G4111" i="2"/>
  <c r="F4111" i="2"/>
  <c r="J4111" i="2"/>
  <c r="E4108" i="2"/>
  <c r="L4110" i="2"/>
  <c r="B4110" i="2"/>
  <c r="P4110" i="2"/>
  <c r="E1240" i="2"/>
  <c r="O1241" i="2"/>
  <c r="M1241" i="2"/>
  <c r="Q1241" i="2"/>
  <c r="D1241" i="2"/>
  <c r="N1242" i="2"/>
  <c r="L1242" i="2"/>
  <c r="B1242" i="2"/>
  <c r="C1242" i="2"/>
  <c r="P1242" i="2"/>
  <c r="F4112" i="2" a="1"/>
  <c r="O1242" i="2" a="1"/>
  <c r="O4110" i="2" a="1"/>
  <c r="Q1242" i="2" a="1"/>
  <c r="M4110" i="2" a="1"/>
  <c r="M1242" i="2" a="1"/>
  <c r="Q4110" i="2" a="1"/>
  <c r="E4109" i="2" l="1"/>
  <c r="M4110" i="2"/>
  <c r="Q4110" i="2"/>
  <c r="O4110" i="2"/>
  <c r="H4112" i="2"/>
  <c r="F4112" i="2"/>
  <c r="G4112" i="2"/>
  <c r="K4112" i="2"/>
  <c r="J4112" i="2"/>
  <c r="I4112" i="2"/>
  <c r="N4111" i="2"/>
  <c r="P4111" i="2"/>
  <c r="D4110" i="2"/>
  <c r="L4111" i="2"/>
  <c r="B4111" i="2"/>
  <c r="C4111" i="2"/>
  <c r="E1241" i="2"/>
  <c r="Q1242" i="2"/>
  <c r="O1242" i="2"/>
  <c r="M1242" i="2"/>
  <c r="Q4111" i="2" a="1"/>
  <c r="M4111" i="2" a="1"/>
  <c r="F4113" i="2" a="1"/>
  <c r="O4111" i="2" a="1"/>
  <c r="P4112" i="2" l="1"/>
  <c r="E4110" i="2"/>
  <c r="D4111" i="2"/>
  <c r="E1242" i="2"/>
  <c r="M4111" i="2"/>
  <c r="O4111" i="2"/>
  <c r="Q4111" i="2"/>
  <c r="J4113" i="2"/>
  <c r="H4113" i="2"/>
  <c r="F4113" i="2"/>
  <c r="G4113" i="2"/>
  <c r="I4113" i="2"/>
  <c r="K4113" i="2"/>
  <c r="N4112" i="2"/>
  <c r="C4112" i="2"/>
  <c r="L4112" i="2"/>
  <c r="B4112" i="2"/>
  <c r="N1243" i="2"/>
  <c r="P1243" i="2"/>
  <c r="C1243" i="2"/>
  <c r="D1242" i="2"/>
  <c r="L1243" i="2"/>
  <c r="B1243" i="2"/>
  <c r="Q1243" i="2" a="1"/>
  <c r="Q4112" i="2" a="1"/>
  <c r="F4114" i="2" a="1"/>
  <c r="O1243" i="2" a="1"/>
  <c r="O4112" i="2" a="1"/>
  <c r="M1243" i="2" a="1"/>
  <c r="M4112" i="2" a="1"/>
  <c r="D4112" i="2" l="1"/>
  <c r="G4114" i="2"/>
  <c r="F4114" i="2"/>
  <c r="K4114" i="2"/>
  <c r="J4114" i="2"/>
  <c r="H4114" i="2"/>
  <c r="I4114" i="2"/>
  <c r="O4112" i="2"/>
  <c r="Q4112" i="2"/>
  <c r="M4112" i="2"/>
  <c r="C4113" i="2"/>
  <c r="B4113" i="2"/>
  <c r="L4113" i="2"/>
  <c r="N4113" i="2"/>
  <c r="P4113" i="2"/>
  <c r="E4111" i="2"/>
  <c r="M1243" i="2"/>
  <c r="Q1243" i="2"/>
  <c r="O1243" i="2"/>
  <c r="D1243" i="2"/>
  <c r="P1244" i="2"/>
  <c r="L1244" i="2"/>
  <c r="B1244" i="2"/>
  <c r="C1244" i="2"/>
  <c r="N1244" i="2"/>
  <c r="F4115" i="2" a="1"/>
  <c r="M4113" i="2" a="1"/>
  <c r="Q4113" i="2" a="1"/>
  <c r="O4113" i="2" a="1"/>
  <c r="M1244" i="2" a="1"/>
  <c r="Q1244" i="2" a="1"/>
  <c r="O1244" i="2" a="1"/>
  <c r="P4114" i="2" l="1"/>
  <c r="E4112" i="2"/>
  <c r="M4113" i="2"/>
  <c r="Q4113" i="2"/>
  <c r="O4113" i="2"/>
  <c r="I4115" i="2"/>
  <c r="H4115" i="2"/>
  <c r="J4115" i="2"/>
  <c r="K4115" i="2"/>
  <c r="G4115" i="2"/>
  <c r="F4115" i="2"/>
  <c r="N4114" i="2"/>
  <c r="B4114" i="2"/>
  <c r="L4114" i="2"/>
  <c r="D4113" i="2"/>
  <c r="C4114" i="2"/>
  <c r="E1243" i="2"/>
  <c r="Q1244" i="2"/>
  <c r="O1244" i="2"/>
  <c r="M1244" i="2"/>
  <c r="P1245" i="2"/>
  <c r="N1245" i="2"/>
  <c r="N1246" i="2"/>
  <c r="C1245" i="2"/>
  <c r="B1245" i="2"/>
  <c r="L1245" i="2"/>
  <c r="D1244" i="2"/>
  <c r="F4116" i="2" a="1"/>
  <c r="O1245" i="2" a="1"/>
  <c r="Q1245" i="2" a="1"/>
  <c r="O4114" i="2" a="1"/>
  <c r="M1245" i="2" a="1"/>
  <c r="M4114" i="2" a="1"/>
  <c r="Q4114" i="2" a="1"/>
  <c r="D4114" i="2" l="1"/>
  <c r="N4115" i="2"/>
  <c r="C4115" i="2"/>
  <c r="M4114" i="2"/>
  <c r="O4114" i="2"/>
  <c r="Q4114" i="2"/>
  <c r="J4116" i="2"/>
  <c r="I4116" i="2"/>
  <c r="K4116" i="2"/>
  <c r="G4116" i="2"/>
  <c r="H4116" i="2"/>
  <c r="F4116" i="2"/>
  <c r="P4115" i="2"/>
  <c r="L4115" i="2"/>
  <c r="B4115" i="2"/>
  <c r="E4113" i="2"/>
  <c r="E1244" i="2"/>
  <c r="O1245" i="2"/>
  <c r="M1245" i="2"/>
  <c r="Q1245" i="2"/>
  <c r="D1245" i="2"/>
  <c r="N1247" i="2"/>
  <c r="P1246" i="2"/>
  <c r="B1246" i="2"/>
  <c r="L1246" i="2"/>
  <c r="C1246" i="2"/>
  <c r="Q1246" i="2" a="1"/>
  <c r="Q4115" i="2" a="1"/>
  <c r="M1246" i="2" a="1"/>
  <c r="O1246" i="2" a="1"/>
  <c r="F4117" i="2" a="1"/>
  <c r="M4115" i="2" a="1"/>
  <c r="O4115" i="2" a="1"/>
  <c r="E136" i="48" a="1"/>
  <c r="E136" i="48" l="1"/>
  <c r="M4115" i="2"/>
  <c r="Q4115" i="2"/>
  <c r="O4115" i="2"/>
  <c r="C4116" i="2"/>
  <c r="N4116" i="2"/>
  <c r="D4115" i="2"/>
  <c r="G4117" i="2"/>
  <c r="F4117" i="2"/>
  <c r="K4117" i="2"/>
  <c r="J4117" i="2"/>
  <c r="I4117" i="2"/>
  <c r="H4117" i="2"/>
  <c r="E4114" i="2"/>
  <c r="B4116" i="2"/>
  <c r="L4116" i="2"/>
  <c r="P4116" i="2"/>
  <c r="E1245" i="2"/>
  <c r="Q1246" i="2"/>
  <c r="M1246" i="2"/>
  <c r="O1246" i="2"/>
  <c r="C1247" i="2"/>
  <c r="P1247" i="2"/>
  <c r="D1246" i="2"/>
  <c r="P1248" i="2"/>
  <c r="B1247" i="2"/>
  <c r="L1247" i="2"/>
  <c r="O4116" i="2" a="1"/>
  <c r="O1247" i="2" a="1"/>
  <c r="M4116" i="2" a="1"/>
  <c r="Q1247" i="2" a="1"/>
  <c r="Q4116" i="2" a="1"/>
  <c r="M1247" i="2" a="1"/>
  <c r="F4118" i="2" a="1"/>
  <c r="E423" i="48" a="1"/>
  <c r="E423" i="48" l="1"/>
  <c r="E4115" i="2"/>
  <c r="O4116" i="2"/>
  <c r="Q4116" i="2"/>
  <c r="M4116" i="2"/>
  <c r="P4117" i="2"/>
  <c r="N4117" i="2"/>
  <c r="D4116" i="2"/>
  <c r="F4118" i="2"/>
  <c r="I4118" i="2"/>
  <c r="G4118" i="2"/>
  <c r="K4118" i="2"/>
  <c r="J4118" i="2"/>
  <c r="H4118" i="2"/>
  <c r="L4117" i="2"/>
  <c r="B4117" i="2"/>
  <c r="C4117" i="2"/>
  <c r="E1246" i="2"/>
  <c r="O1247" i="2"/>
  <c r="Q1247" i="2"/>
  <c r="M1247" i="2"/>
  <c r="D1247" i="2"/>
  <c r="N1249" i="2"/>
  <c r="N1248" i="2"/>
  <c r="L1248" i="2"/>
  <c r="B1248" i="2"/>
  <c r="C1248" i="2"/>
  <c r="O4117" i="2" a="1"/>
  <c r="F4119" i="2" a="1"/>
  <c r="O1248" i="2" a="1"/>
  <c r="M4117" i="2" a="1"/>
  <c r="Q1248" i="2" a="1"/>
  <c r="M1248" i="2" a="1"/>
  <c r="Q4117" i="2" a="1"/>
  <c r="E4116" i="2" l="1"/>
  <c r="D4117" i="2"/>
  <c r="P4118" i="2"/>
  <c r="C4118" i="2"/>
  <c r="M4117" i="2"/>
  <c r="O4117" i="2"/>
  <c r="Q4117" i="2"/>
  <c r="G4119" i="2"/>
  <c r="F4119" i="2"/>
  <c r="K4119" i="2"/>
  <c r="J4119" i="2"/>
  <c r="I4119" i="2"/>
  <c r="H4119" i="2"/>
  <c r="L4118" i="2"/>
  <c r="B4118" i="2"/>
  <c r="N4118" i="2"/>
  <c r="E1247" i="2"/>
  <c r="O1248" i="2"/>
  <c r="M1248" i="2"/>
  <c r="Q1248" i="2"/>
  <c r="D1248" i="2"/>
  <c r="P1249" i="2"/>
  <c r="N1250" i="2"/>
  <c r="C1249" i="2"/>
  <c r="L1249" i="2"/>
  <c r="B1249" i="2"/>
  <c r="M4118" i="2" a="1"/>
  <c r="O1249" i="2" a="1"/>
  <c r="O4118" i="2" a="1"/>
  <c r="F4120" i="2" a="1"/>
  <c r="Q4118" i="2" a="1"/>
  <c r="M1249" i="2" a="1"/>
  <c r="Q1249" i="2" a="1"/>
  <c r="N4119" i="2" l="1"/>
  <c r="M4118" i="2"/>
  <c r="O4118" i="2"/>
  <c r="Q4118" i="2"/>
  <c r="P4119" i="2"/>
  <c r="D4118" i="2"/>
  <c r="F4120" i="2"/>
  <c r="J4120" i="2"/>
  <c r="I4120" i="2"/>
  <c r="H4120" i="2"/>
  <c r="K4120" i="2"/>
  <c r="G4120" i="2"/>
  <c r="B4119" i="2"/>
  <c r="L4119" i="2"/>
  <c r="C4119" i="2"/>
  <c r="E4117" i="2"/>
  <c r="E1248" i="2"/>
  <c r="M1249" i="2"/>
  <c r="Q1249" i="2"/>
  <c r="O1249" i="2"/>
  <c r="D1249" i="2"/>
  <c r="C1250" i="2"/>
  <c r="P1250" i="2"/>
  <c r="B1250" i="2"/>
  <c r="L1250" i="2"/>
  <c r="O4119" i="2" a="1"/>
  <c r="Q1250" i="2" a="1"/>
  <c r="F4121" i="2" a="1"/>
  <c r="Q4119" i="2" a="1"/>
  <c r="M1250" i="2" a="1"/>
  <c r="M4119" i="2" a="1"/>
  <c r="O1250" i="2" a="1"/>
  <c r="D4119" i="2" l="1"/>
  <c r="N4120" i="2"/>
  <c r="E4118" i="2"/>
  <c r="C4120" i="2"/>
  <c r="Q4119" i="2"/>
  <c r="M4119" i="2"/>
  <c r="O4119" i="2"/>
  <c r="F4121" i="2"/>
  <c r="J4121" i="2"/>
  <c r="G4121" i="2"/>
  <c r="K4121" i="2"/>
  <c r="I4121" i="2"/>
  <c r="H4121" i="2"/>
  <c r="P4120" i="2"/>
  <c r="B4120" i="2"/>
  <c r="L4120" i="2"/>
  <c r="E1249" i="2"/>
  <c r="O1250" i="2"/>
  <c r="Q1250" i="2"/>
  <c r="M1250" i="2"/>
  <c r="P1251" i="2"/>
  <c r="C1251" i="2"/>
  <c r="D1250" i="2"/>
  <c r="N1251" i="2"/>
  <c r="L1251" i="2"/>
  <c r="B1251" i="2"/>
  <c r="O1251" i="2" a="1"/>
  <c r="M1251" i="2" a="1"/>
  <c r="M4120" i="2" a="1"/>
  <c r="Q1251" i="2" a="1"/>
  <c r="F4122" i="2" a="1"/>
  <c r="O4120" i="2" a="1"/>
  <c r="Q4120" i="2" a="1"/>
  <c r="N4121" i="2" l="1"/>
  <c r="Q4120" i="2"/>
  <c r="O4120" i="2"/>
  <c r="M4120" i="2"/>
  <c r="G4122" i="2"/>
  <c r="I4122" i="2"/>
  <c r="H4122" i="2"/>
  <c r="F4122" i="2"/>
  <c r="K4122" i="2"/>
  <c r="J4122" i="2"/>
  <c r="L4121" i="2"/>
  <c r="B4121" i="2"/>
  <c r="C4121" i="2"/>
  <c r="P4121" i="2"/>
  <c r="D4120" i="2"/>
  <c r="E4119" i="2"/>
  <c r="E1250" i="2"/>
  <c r="M1251" i="2"/>
  <c r="Q1251" i="2"/>
  <c r="O1251" i="2"/>
  <c r="D1251" i="2"/>
  <c r="P1252" i="2"/>
  <c r="B1252" i="2"/>
  <c r="L1252" i="2"/>
  <c r="C1252" i="2"/>
  <c r="N1252" i="2"/>
  <c r="O4121" i="2" a="1"/>
  <c r="M4121" i="2" a="1"/>
  <c r="O1252" i="2" a="1"/>
  <c r="Q4121" i="2" a="1"/>
  <c r="F4123" i="2" a="1"/>
  <c r="Q1252" i="2" a="1"/>
  <c r="M1252" i="2" a="1"/>
  <c r="N4122" i="2" l="1"/>
  <c r="P4122" i="2"/>
  <c r="E4120" i="2"/>
  <c r="O4121" i="2"/>
  <c r="Q4121" i="2"/>
  <c r="M4121" i="2"/>
  <c r="F4123" i="2"/>
  <c r="I4123" i="2"/>
  <c r="H4123" i="2"/>
  <c r="G4123" i="2"/>
  <c r="K4123" i="2"/>
  <c r="J4123" i="2"/>
  <c r="B4122" i="2"/>
  <c r="L4122" i="2"/>
  <c r="D4121" i="2"/>
  <c r="C4122" i="2"/>
  <c r="E1251" i="2"/>
  <c r="O1252" i="2"/>
  <c r="M1252" i="2"/>
  <c r="Q1252" i="2"/>
  <c r="N1253" i="2"/>
  <c r="C1253" i="2"/>
  <c r="P1253" i="2"/>
  <c r="D1252" i="2"/>
  <c r="L1253" i="2"/>
  <c r="B1253" i="2"/>
  <c r="O1253" i="2" a="1"/>
  <c r="F4124" i="2" a="1"/>
  <c r="M1253" i="2" a="1"/>
  <c r="O4122" i="2" a="1"/>
  <c r="Q4122" i="2" a="1"/>
  <c r="M4122" i="2" a="1"/>
  <c r="Q1253" i="2" a="1"/>
  <c r="D4122" i="2" l="1"/>
  <c r="P4123" i="2"/>
  <c r="N4123" i="2"/>
  <c r="E4121" i="2"/>
  <c r="Q4122" i="2"/>
  <c r="M4122" i="2"/>
  <c r="O4122" i="2"/>
  <c r="G4124" i="2"/>
  <c r="K4124" i="2"/>
  <c r="J4124" i="2"/>
  <c r="F4124" i="2"/>
  <c r="H4124" i="2"/>
  <c r="I4124" i="2"/>
  <c r="L4123" i="2"/>
  <c r="B4123" i="2"/>
  <c r="C4123" i="2"/>
  <c r="E1252" i="2"/>
  <c r="O1253" i="2"/>
  <c r="M1253" i="2"/>
  <c r="Q1253" i="2"/>
  <c r="D1253" i="2"/>
  <c r="C1254" i="2"/>
  <c r="P1254" i="2"/>
  <c r="N1255" i="2"/>
  <c r="N1254" i="2"/>
  <c r="L1254" i="2"/>
  <c r="B1254" i="2"/>
  <c r="Q4123" i="2" a="1"/>
  <c r="F4125" i="2" a="1"/>
  <c r="M1254" i="2" a="1"/>
  <c r="M4123" i="2" a="1"/>
  <c r="O1254" i="2" a="1"/>
  <c r="Q1254" i="2" a="1"/>
  <c r="O4123" i="2" a="1"/>
  <c r="D4123" i="2" l="1"/>
  <c r="P4124" i="2"/>
  <c r="K4125" i="2"/>
  <c r="I4125" i="2"/>
  <c r="H4125" i="2"/>
  <c r="F4125" i="2"/>
  <c r="G4125" i="2"/>
  <c r="J4125" i="2"/>
  <c r="M4123" i="2"/>
  <c r="O4123" i="2"/>
  <c r="Q4123" i="2"/>
  <c r="C4124" i="2"/>
  <c r="N4124" i="2"/>
  <c r="E4122" i="2"/>
  <c r="B4124" i="2"/>
  <c r="L4124" i="2"/>
  <c r="E1253" i="2"/>
  <c r="Q1254" i="2"/>
  <c r="O1254" i="2"/>
  <c r="M1254" i="2"/>
  <c r="F4126" i="2" a="1"/>
  <c r="Q4124" i="2" a="1"/>
  <c r="M4124" i="2" a="1"/>
  <c r="O4124" i="2" a="1"/>
  <c r="N4125" i="2" l="1"/>
  <c r="P4125" i="2"/>
  <c r="C4125" i="2"/>
  <c r="O4124" i="2"/>
  <c r="Q4124" i="2"/>
  <c r="M4124" i="2"/>
  <c r="G4126" i="2"/>
  <c r="K4126" i="2"/>
  <c r="F4126" i="2"/>
  <c r="H4126" i="2"/>
  <c r="I4126" i="2"/>
  <c r="J4126" i="2"/>
  <c r="B4125" i="2"/>
  <c r="L4125" i="2"/>
  <c r="D4124" i="2"/>
  <c r="E4123" i="2"/>
  <c r="E1254" i="2"/>
  <c r="C1255" i="2"/>
  <c r="D1254" i="2"/>
  <c r="N1256" i="2"/>
  <c r="P1255" i="2"/>
  <c r="L1255" i="2"/>
  <c r="B1255" i="2"/>
  <c r="O4125" i="2" a="1"/>
  <c r="F4127" i="2" a="1"/>
  <c r="M1255" i="2" a="1"/>
  <c r="Q1255" i="2" a="1"/>
  <c r="O1255" i="2" a="1"/>
  <c r="Q4125" i="2" a="1"/>
  <c r="M4125" i="2" a="1"/>
  <c r="E137" i="48" a="1"/>
  <c r="E137" i="48" l="1"/>
  <c r="P4126" i="2"/>
  <c r="E4124" i="2"/>
  <c r="D4125" i="2"/>
  <c r="O4125" i="2"/>
  <c r="M4125" i="2"/>
  <c r="Q4125" i="2"/>
  <c r="K4127" i="2"/>
  <c r="I4127" i="2"/>
  <c r="G4127" i="2"/>
  <c r="J4127" i="2"/>
  <c r="H4127" i="2"/>
  <c r="F4127" i="2"/>
  <c r="N4126" i="2"/>
  <c r="C4126" i="2"/>
  <c r="B4126" i="2"/>
  <c r="L4126" i="2"/>
  <c r="O1255" i="2"/>
  <c r="Q1255" i="2"/>
  <c r="M1255" i="2"/>
  <c r="P1256" i="2"/>
  <c r="C1256" i="2"/>
  <c r="P1257" i="2"/>
  <c r="B1256" i="2"/>
  <c r="L1256" i="2"/>
  <c r="D1255" i="2"/>
  <c r="O4126" i="2" a="1"/>
  <c r="M1256" i="2" a="1"/>
  <c r="Q4126" i="2" a="1"/>
  <c r="Q1256" i="2" a="1"/>
  <c r="M4126" i="2" a="1"/>
  <c r="O1256" i="2" a="1"/>
  <c r="F4128" i="2" a="1"/>
  <c r="E424" i="48" a="1"/>
  <c r="E424" i="48" l="1"/>
  <c r="E4125" i="2"/>
  <c r="P4127" i="2"/>
  <c r="C4127" i="2"/>
  <c r="D4126" i="2"/>
  <c r="N4127" i="2"/>
  <c r="J4128" i="2"/>
  <c r="H4128" i="2"/>
  <c r="K4128" i="2"/>
  <c r="G4128" i="2"/>
  <c r="I4128" i="2"/>
  <c r="F4128" i="2"/>
  <c r="M4126" i="2"/>
  <c r="O4126" i="2"/>
  <c r="Q4126" i="2"/>
  <c r="L4127" i="2"/>
  <c r="B4127" i="2"/>
  <c r="E1255" i="2"/>
  <c r="Q1256" i="2"/>
  <c r="M1256" i="2"/>
  <c r="O1256" i="2"/>
  <c r="N1257" i="2"/>
  <c r="D1256" i="2"/>
  <c r="P1258" i="2"/>
  <c r="N1258" i="2"/>
  <c r="B1257" i="2"/>
  <c r="L1257" i="2"/>
  <c r="C1257" i="2"/>
  <c r="F4129" i="2" a="1"/>
  <c r="O1257" i="2" a="1"/>
  <c r="Q1257" i="2" a="1"/>
  <c r="O4127" i="2" a="1"/>
  <c r="M1257" i="2" a="1"/>
  <c r="M4127" i="2" a="1"/>
  <c r="Q4127" i="2" a="1"/>
  <c r="N4128" i="2" l="1"/>
  <c r="Q4127" i="2"/>
  <c r="O4127" i="2"/>
  <c r="M4127" i="2"/>
  <c r="D4127" i="2"/>
  <c r="G4129" i="2"/>
  <c r="F4129" i="2"/>
  <c r="K4129" i="2"/>
  <c r="J4129" i="2"/>
  <c r="I4129" i="2"/>
  <c r="H4129" i="2"/>
  <c r="P4128" i="2"/>
  <c r="E4126" i="2"/>
  <c r="B4128" i="2"/>
  <c r="L4128" i="2"/>
  <c r="C4128" i="2"/>
  <c r="E1256" i="2"/>
  <c r="D1257" i="2"/>
  <c r="M1257" i="2"/>
  <c r="Q1257" i="2"/>
  <c r="O1257" i="2"/>
  <c r="C1258" i="2"/>
  <c r="L1258" i="2"/>
  <c r="D1258" i="2" s="1"/>
  <c r="B1258" i="2"/>
  <c r="Q4128" i="2" a="1"/>
  <c r="M1258" i="2" a="1"/>
  <c r="M4128" i="2" a="1"/>
  <c r="O4128" i="2" a="1"/>
  <c r="O1258" i="2" a="1"/>
  <c r="Q1258" i="2" a="1"/>
  <c r="F4130" i="2" a="1"/>
  <c r="P4129" i="2" l="1"/>
  <c r="D4128" i="2"/>
  <c r="N4129" i="2"/>
  <c r="E4127" i="2"/>
  <c r="H4130" i="2"/>
  <c r="J4130" i="2"/>
  <c r="F4130" i="2"/>
  <c r="G4130" i="2"/>
  <c r="K4130" i="2"/>
  <c r="I4130" i="2"/>
  <c r="M4128" i="2"/>
  <c r="O4128" i="2"/>
  <c r="Q4128" i="2"/>
  <c r="L4129" i="2"/>
  <c r="B4129" i="2"/>
  <c r="C4129" i="2"/>
  <c r="E1257" i="2"/>
  <c r="O1258" i="2"/>
  <c r="Q1258" i="2"/>
  <c r="M1258" i="2"/>
  <c r="C1259" i="2"/>
  <c r="P1259" i="2"/>
  <c r="N1259" i="2"/>
  <c r="B1259" i="2"/>
  <c r="L1259" i="2"/>
  <c r="O1259" i="2" a="1"/>
  <c r="Q4129" i="2" a="1"/>
  <c r="M4129" i="2" a="1"/>
  <c r="F4131" i="2" a="1"/>
  <c r="Q1259" i="2" a="1"/>
  <c r="M1259" i="2" a="1"/>
  <c r="O4129" i="2" a="1"/>
  <c r="D4129" i="2" l="1"/>
  <c r="E1258" i="2"/>
  <c r="Q4129" i="2"/>
  <c r="O4129" i="2"/>
  <c r="M4129" i="2"/>
  <c r="K4131" i="2"/>
  <c r="I4131" i="2"/>
  <c r="F4131" i="2"/>
  <c r="H4131" i="2"/>
  <c r="G4131" i="2"/>
  <c r="J4131" i="2"/>
  <c r="L4130" i="2"/>
  <c r="B4130" i="2"/>
  <c r="P4130" i="2"/>
  <c r="C4130" i="2"/>
  <c r="E4128" i="2"/>
  <c r="N4130" i="2"/>
  <c r="M1259" i="2"/>
  <c r="Q1259" i="2"/>
  <c r="O1259" i="2"/>
  <c r="O4130" i="2" a="1"/>
  <c r="F4132" i="2" a="1"/>
  <c r="M4130" i="2" a="1"/>
  <c r="Q4130" i="2" a="1"/>
  <c r="E4129" i="2" l="1"/>
  <c r="D4130" i="2"/>
  <c r="F4132" i="2"/>
  <c r="K4132" i="2"/>
  <c r="J4132" i="2"/>
  <c r="I4132" i="2"/>
  <c r="H4132" i="2"/>
  <c r="G4132" i="2"/>
  <c r="M4130" i="2"/>
  <c r="O4130" i="2"/>
  <c r="Q4130" i="2"/>
  <c r="L4131" i="2"/>
  <c r="B4131" i="2"/>
  <c r="P4131" i="2"/>
  <c r="C4131" i="2"/>
  <c r="N4131" i="2"/>
  <c r="E1259" i="2"/>
  <c r="P1260" i="2"/>
  <c r="D1259" i="2"/>
  <c r="P1261" i="2"/>
  <c r="N1260" i="2"/>
  <c r="L1260" i="2"/>
  <c r="B1260" i="2"/>
  <c r="C1260" i="2"/>
  <c r="M4131" i="2" a="1"/>
  <c r="F4133" i="2" a="1"/>
  <c r="Q1260" i="2" a="1"/>
  <c r="Q4131" i="2" a="1"/>
  <c r="O1260" i="2" a="1"/>
  <c r="O4131" i="2" a="1"/>
  <c r="M1260" i="2" a="1"/>
  <c r="N4132" i="2" l="1"/>
  <c r="P4132" i="2"/>
  <c r="C4132" i="2"/>
  <c r="M4131" i="2"/>
  <c r="Q4131" i="2"/>
  <c r="O4131" i="2"/>
  <c r="J4133" i="2"/>
  <c r="K4133" i="2"/>
  <c r="I4133" i="2"/>
  <c r="H4133" i="2"/>
  <c r="G4133" i="2"/>
  <c r="F4133" i="2"/>
  <c r="D4131" i="2"/>
  <c r="E4130" i="2"/>
  <c r="L4132" i="2"/>
  <c r="B4132" i="2"/>
  <c r="O1260" i="2"/>
  <c r="Q1260" i="2"/>
  <c r="M1260" i="2"/>
  <c r="M4132" i="2" a="1"/>
  <c r="O4132" i="2" a="1"/>
  <c r="F4134" i="2" a="1"/>
  <c r="Q4132" i="2" a="1"/>
  <c r="N4133" i="2" l="1"/>
  <c r="D4132" i="2"/>
  <c r="M4132" i="2"/>
  <c r="O4132" i="2"/>
  <c r="Q4132" i="2"/>
  <c r="C4133" i="2"/>
  <c r="K4134" i="2"/>
  <c r="J4134" i="2"/>
  <c r="I4134" i="2"/>
  <c r="H4134" i="2"/>
  <c r="G4134" i="2"/>
  <c r="F4134" i="2"/>
  <c r="E4131" i="2"/>
  <c r="B4133" i="2"/>
  <c r="L4133" i="2"/>
  <c r="P4133" i="2"/>
  <c r="E1260" i="2"/>
  <c r="D1260" i="2"/>
  <c r="N1262" i="2"/>
  <c r="C1261" i="2"/>
  <c r="N1261" i="2"/>
  <c r="L1261" i="2"/>
  <c r="B1261" i="2"/>
  <c r="M1261" i="2" a="1"/>
  <c r="O1261" i="2" a="1"/>
  <c r="F4135" i="2" a="1"/>
  <c r="Q1261" i="2" a="1"/>
  <c r="M4133" i="2" a="1"/>
  <c r="Q4133" i="2" a="1"/>
  <c r="O4133" i="2" a="1"/>
  <c r="P4134" i="2" l="1"/>
  <c r="E4132" i="2"/>
  <c r="Q4133" i="2"/>
  <c r="O4133" i="2"/>
  <c r="M4133" i="2"/>
  <c r="C4134" i="2"/>
  <c r="N4134" i="2"/>
  <c r="F4135" i="2"/>
  <c r="K4135" i="2"/>
  <c r="J4135" i="2"/>
  <c r="I4135" i="2"/>
  <c r="H4135" i="2"/>
  <c r="G4135" i="2"/>
  <c r="B4134" i="2"/>
  <c r="L4134" i="2"/>
  <c r="D4133" i="2"/>
  <c r="O1261" i="2"/>
  <c r="Q1261" i="2"/>
  <c r="M1261" i="2"/>
  <c r="Q4134" i="2" a="1"/>
  <c r="M4134" i="2" a="1"/>
  <c r="O4134" i="2" a="1"/>
  <c r="F4136" i="2" a="1"/>
  <c r="N4135" i="2" l="1"/>
  <c r="D4134" i="2"/>
  <c r="E4133" i="2"/>
  <c r="M4134" i="2"/>
  <c r="Q4134" i="2"/>
  <c r="O4134" i="2"/>
  <c r="P4135" i="2"/>
  <c r="G4136" i="2"/>
  <c r="F4136" i="2"/>
  <c r="I4136" i="2"/>
  <c r="H4136" i="2"/>
  <c r="K4136" i="2"/>
  <c r="J4136" i="2"/>
  <c r="C4135" i="2"/>
  <c r="B4135" i="2"/>
  <c r="L4135" i="2"/>
  <c r="E1261" i="2"/>
  <c r="C1262" i="2"/>
  <c r="P1263" i="2"/>
  <c r="P1262" i="2"/>
  <c r="L1262" i="2"/>
  <c r="B1262" i="2"/>
  <c r="D1261" i="2"/>
  <c r="M4135" i="2" a="1"/>
  <c r="F4137" i="2" a="1"/>
  <c r="O4135" i="2" a="1"/>
  <c r="M1262" i="2" a="1"/>
  <c r="Q1262" i="2" a="1"/>
  <c r="O1262" i="2" a="1"/>
  <c r="Q4135" i="2" a="1"/>
  <c r="P4136" i="2" l="1"/>
  <c r="N4136" i="2"/>
  <c r="D4135" i="2"/>
  <c r="E4134" i="2"/>
  <c r="O4135" i="2"/>
  <c r="M4135" i="2"/>
  <c r="Q4135" i="2"/>
  <c r="G4137" i="2"/>
  <c r="I4137" i="2"/>
  <c r="H4137" i="2"/>
  <c r="F4137" i="2"/>
  <c r="K4137" i="2"/>
  <c r="J4137" i="2"/>
  <c r="B4136" i="2"/>
  <c r="L4136" i="2"/>
  <c r="C4136" i="2"/>
  <c r="M1262" i="2"/>
  <c r="Q1262" i="2"/>
  <c r="O1262" i="2"/>
  <c r="C1263" i="2"/>
  <c r="D1262" i="2"/>
  <c r="N1263" i="2"/>
  <c r="L1263" i="2"/>
  <c r="B1263" i="2"/>
  <c r="O4136" i="2" a="1"/>
  <c r="M1263" i="2" a="1"/>
  <c r="O1263" i="2" a="1"/>
  <c r="Q4136" i="2" a="1"/>
  <c r="F4138" i="2" a="1"/>
  <c r="Q1263" i="2" a="1"/>
  <c r="M4136" i="2" a="1"/>
  <c r="E425" i="48" a="1"/>
  <c r="E425" i="48" l="1"/>
  <c r="P4137" i="2"/>
  <c r="N4137" i="2"/>
  <c r="D4136" i="2"/>
  <c r="E4135" i="2"/>
  <c r="H4138" i="2"/>
  <c r="G4138" i="2"/>
  <c r="F4138" i="2"/>
  <c r="K4138" i="2"/>
  <c r="J4138" i="2"/>
  <c r="I4138" i="2"/>
  <c r="M4136" i="2"/>
  <c r="O4136" i="2"/>
  <c r="Q4136" i="2"/>
  <c r="B4137" i="2"/>
  <c r="L4137" i="2"/>
  <c r="C4137" i="2"/>
  <c r="E1262" i="2"/>
  <c r="M1263" i="2"/>
  <c r="Q1263" i="2"/>
  <c r="O1263" i="2"/>
  <c r="M4137" i="2" a="1"/>
  <c r="Q4137" i="2" a="1"/>
  <c r="F4139" i="2" a="1"/>
  <c r="O4137" i="2" a="1"/>
  <c r="D4137" i="2" l="1"/>
  <c r="P4138" i="2"/>
  <c r="F4139" i="2"/>
  <c r="K4139" i="2"/>
  <c r="I4139" i="2"/>
  <c r="H4139" i="2"/>
  <c r="J4139" i="2"/>
  <c r="G4139" i="2"/>
  <c r="M4137" i="2"/>
  <c r="Q4137" i="2"/>
  <c r="O4137" i="2"/>
  <c r="N4138" i="2"/>
  <c r="L4138" i="2"/>
  <c r="B4138" i="2"/>
  <c r="C4138" i="2"/>
  <c r="E4136" i="2"/>
  <c r="E1263" i="2"/>
  <c r="P1264" i="2"/>
  <c r="N1265" i="2"/>
  <c r="B1264" i="2"/>
  <c r="L1264" i="2"/>
  <c r="C1264" i="2"/>
  <c r="D1263" i="2"/>
  <c r="N1264" i="2"/>
  <c r="Q1264" i="2" a="1"/>
  <c r="O4138" i="2" a="1"/>
  <c r="F4140" i="2" a="1"/>
  <c r="M1264" i="2" a="1"/>
  <c r="O1264" i="2" a="1"/>
  <c r="M4138" i="2" a="1"/>
  <c r="Q4138" i="2" a="1"/>
  <c r="P4139" i="2" l="1"/>
  <c r="C4139" i="2"/>
  <c r="N4139" i="2"/>
  <c r="D4138" i="2"/>
  <c r="M4138" i="2"/>
  <c r="O4138" i="2"/>
  <c r="Q4138" i="2"/>
  <c r="K4140" i="2"/>
  <c r="J4140" i="2"/>
  <c r="H4140" i="2"/>
  <c r="I4140" i="2"/>
  <c r="G4140" i="2"/>
  <c r="F4140" i="2"/>
  <c r="E4137" i="2"/>
  <c r="L4139" i="2"/>
  <c r="B4139" i="2"/>
  <c r="Q1264" i="2"/>
  <c r="O1264" i="2"/>
  <c r="M1264" i="2"/>
  <c r="O4139" i="2" a="1"/>
  <c r="Q4139" i="2" a="1"/>
  <c r="F4141" i="2" a="1"/>
  <c r="M4139" i="2" a="1"/>
  <c r="P4140" i="2" l="1"/>
  <c r="Q4139" i="2"/>
  <c r="O4139" i="2"/>
  <c r="M4139" i="2"/>
  <c r="D4139" i="2"/>
  <c r="C4140" i="2"/>
  <c r="H4141" i="2"/>
  <c r="F4141" i="2"/>
  <c r="K4141" i="2"/>
  <c r="J4141" i="2"/>
  <c r="I4141" i="2"/>
  <c r="G4141" i="2"/>
  <c r="B4140" i="2"/>
  <c r="L4140" i="2"/>
  <c r="N4140" i="2"/>
  <c r="E4138" i="2"/>
  <c r="E1264" i="2"/>
  <c r="P1265" i="2"/>
  <c r="P1266" i="2"/>
  <c r="D1264" i="2"/>
  <c r="C1265" i="2"/>
  <c r="L1265" i="2"/>
  <c r="B1265" i="2"/>
  <c r="Q1265" i="2" a="1"/>
  <c r="O1265" i="2" a="1"/>
  <c r="M1265" i="2" a="1"/>
  <c r="Q4140" i="2" a="1"/>
  <c r="M4140" i="2" a="1"/>
  <c r="O4140" i="2" a="1"/>
  <c r="F4142" i="2" a="1"/>
  <c r="E138" i="48" a="1"/>
  <c r="E138" i="48" l="1"/>
  <c r="E4139" i="2"/>
  <c r="Q4140" i="2"/>
  <c r="M4140" i="2"/>
  <c r="O4140" i="2"/>
  <c r="D4140" i="2"/>
  <c r="N4141" i="2"/>
  <c r="J4142" i="2"/>
  <c r="G4142" i="2"/>
  <c r="F4142" i="2"/>
  <c r="K4142" i="2"/>
  <c r="I4142" i="2"/>
  <c r="H4142" i="2"/>
  <c r="L4141" i="2"/>
  <c r="B4141" i="2"/>
  <c r="C4141" i="2"/>
  <c r="P4141" i="2"/>
  <c r="Q1265" i="2"/>
  <c r="M1265" i="2"/>
  <c r="O1265" i="2"/>
  <c r="C1266" i="2"/>
  <c r="D1265" i="2"/>
  <c r="P1267" i="2"/>
  <c r="N1266" i="2"/>
  <c r="B1266" i="2"/>
  <c r="L1266" i="2"/>
  <c r="M1266" i="2" a="1"/>
  <c r="Q1266" i="2" a="1"/>
  <c r="O1266" i="2" a="1"/>
  <c r="F4143" i="2" a="1"/>
  <c r="M4141" i="2" a="1"/>
  <c r="Q4141" i="2" a="1"/>
  <c r="O4141" i="2" a="1"/>
  <c r="E4140" i="2" l="1"/>
  <c r="D4141" i="2"/>
  <c r="N4142" i="2"/>
  <c r="M4141" i="2"/>
  <c r="O4141" i="2"/>
  <c r="Q4141" i="2"/>
  <c r="K4143" i="2"/>
  <c r="J4143" i="2"/>
  <c r="H4143" i="2"/>
  <c r="F4143" i="2"/>
  <c r="I4143" i="2"/>
  <c r="G4143" i="2"/>
  <c r="B4142" i="2"/>
  <c r="L4142" i="2"/>
  <c r="C4142" i="2"/>
  <c r="P4142" i="2"/>
  <c r="E1265" i="2"/>
  <c r="O1266" i="2"/>
  <c r="M1266" i="2"/>
  <c r="Q1266" i="2"/>
  <c r="N1267" i="2"/>
  <c r="C1267" i="2"/>
  <c r="N1268" i="2"/>
  <c r="P1268" i="2"/>
  <c r="D1266" i="2"/>
  <c r="L1267" i="2"/>
  <c r="B1267" i="2"/>
  <c r="Q4142" i="2" a="1"/>
  <c r="O1267" i="2" a="1"/>
  <c r="Q1267" i="2" a="1"/>
  <c r="M1267" i="2" a="1"/>
  <c r="F4144" i="2" a="1"/>
  <c r="O4142" i="2" a="1"/>
  <c r="M4142" i="2" a="1"/>
  <c r="P4143" i="2" l="1"/>
  <c r="C4143" i="2"/>
  <c r="F4144" i="2"/>
  <c r="H4144" i="2"/>
  <c r="K4144" i="2"/>
  <c r="J4144" i="2"/>
  <c r="I4144" i="2"/>
  <c r="G4144" i="2"/>
  <c r="M4142" i="2"/>
  <c r="O4142" i="2"/>
  <c r="Q4142" i="2"/>
  <c r="B4143" i="2"/>
  <c r="L4143" i="2"/>
  <c r="D4142" i="2"/>
  <c r="N4143" i="2"/>
  <c r="E4141" i="2"/>
  <c r="E1266" i="2"/>
  <c r="Q1267" i="2"/>
  <c r="O1267" i="2"/>
  <c r="M1267" i="2"/>
  <c r="D1267" i="2"/>
  <c r="C1268" i="2"/>
  <c r="N1269" i="2"/>
  <c r="L1268" i="2"/>
  <c r="D1268" i="2" s="1"/>
  <c r="B1268" i="2"/>
  <c r="O1268" i="2" a="1"/>
  <c r="Q1268" i="2" a="1"/>
  <c r="M1268" i="2" a="1"/>
  <c r="F4145" i="2" a="1"/>
  <c r="O4143" i="2" a="1"/>
  <c r="M4143" i="2" a="1"/>
  <c r="Q4143" i="2" a="1"/>
  <c r="P4144" i="2" l="1"/>
  <c r="D4143" i="2"/>
  <c r="O4143" i="2"/>
  <c r="Q4143" i="2"/>
  <c r="M4143" i="2"/>
  <c r="C4144" i="2"/>
  <c r="K4145" i="2"/>
  <c r="J4145" i="2"/>
  <c r="H4145" i="2"/>
  <c r="G4145" i="2"/>
  <c r="F4145" i="2"/>
  <c r="I4145" i="2"/>
  <c r="E4142" i="2"/>
  <c r="N4144" i="2"/>
  <c r="L4144" i="2"/>
  <c r="B4144" i="2"/>
  <c r="E1267" i="2"/>
  <c r="O1268" i="2"/>
  <c r="M1268" i="2"/>
  <c r="Q1268" i="2"/>
  <c r="O4144" i="2" a="1"/>
  <c r="F4146" i="2" a="1"/>
  <c r="M4144" i="2" a="1"/>
  <c r="Q4144" i="2" a="1"/>
  <c r="E4143" i="2" l="1"/>
  <c r="O4144" i="2"/>
  <c r="M4144" i="2"/>
  <c r="Q4144" i="2"/>
  <c r="P4145" i="2"/>
  <c r="J4146" i="2"/>
  <c r="H4146" i="2"/>
  <c r="I4146" i="2"/>
  <c r="G4146" i="2"/>
  <c r="F4146" i="2"/>
  <c r="K4146" i="2"/>
  <c r="C4145" i="2"/>
  <c r="N4145" i="2"/>
  <c r="L4145" i="2"/>
  <c r="B4145" i="2"/>
  <c r="D4144" i="2"/>
  <c r="E1268" i="2"/>
  <c r="P1269" i="2"/>
  <c r="C1269" i="2"/>
  <c r="N1270" i="2"/>
  <c r="B1269" i="2"/>
  <c r="L1269" i="2"/>
  <c r="F4147" i="2" a="1"/>
  <c r="M1269" i="2" a="1"/>
  <c r="O1269" i="2" a="1"/>
  <c r="O4145" i="2" a="1"/>
  <c r="M4145" i="2" a="1"/>
  <c r="Q4145" i="2" a="1"/>
  <c r="Q1269" i="2" a="1"/>
  <c r="E4144" i="2" l="1"/>
  <c r="N4146" i="2"/>
  <c r="P4146" i="2"/>
  <c r="D4145" i="2"/>
  <c r="H4147" i="2"/>
  <c r="G4147" i="2"/>
  <c r="F4147" i="2"/>
  <c r="K4147" i="2"/>
  <c r="J4147" i="2"/>
  <c r="I4147" i="2"/>
  <c r="M4145" i="2"/>
  <c r="O4145" i="2"/>
  <c r="Q4145" i="2"/>
  <c r="L4146" i="2"/>
  <c r="B4146" i="2"/>
  <c r="C4146" i="2"/>
  <c r="M1269" i="2"/>
  <c r="Q1269" i="2"/>
  <c r="O1269" i="2"/>
  <c r="P1270" i="2"/>
  <c r="D1269" i="2"/>
  <c r="C1270" i="2"/>
  <c r="N1271" i="2"/>
  <c r="L1270" i="2"/>
  <c r="B1270" i="2"/>
  <c r="F4148" i="2" a="1"/>
  <c r="O1270" i="2" a="1"/>
  <c r="O4146" i="2" a="1"/>
  <c r="M4146" i="2" a="1"/>
  <c r="Q1270" i="2" a="1"/>
  <c r="Q4146" i="2" a="1"/>
  <c r="M1270" i="2" a="1"/>
  <c r="E426" i="48" a="1"/>
  <c r="E426" i="48" l="1"/>
  <c r="D4146" i="2"/>
  <c r="P4147" i="2"/>
  <c r="J4148" i="2"/>
  <c r="H4148" i="2"/>
  <c r="G4148" i="2"/>
  <c r="F4148" i="2"/>
  <c r="I4148" i="2"/>
  <c r="K4148" i="2"/>
  <c r="Q4146" i="2"/>
  <c r="M4146" i="2"/>
  <c r="O4146" i="2"/>
  <c r="C4147" i="2"/>
  <c r="E4145" i="2"/>
  <c r="L4147" i="2"/>
  <c r="B4147" i="2"/>
  <c r="N4147" i="2"/>
  <c r="E1269" i="2"/>
  <c r="M1270" i="2"/>
  <c r="Q1270" i="2"/>
  <c r="O1270" i="2"/>
  <c r="D1270" i="2"/>
  <c r="N1272" i="2"/>
  <c r="B1271" i="2"/>
  <c r="L1271" i="2"/>
  <c r="C1271" i="2"/>
  <c r="P1271" i="2"/>
  <c r="O1271" i="2" a="1"/>
  <c r="O4147" i="2" a="1"/>
  <c r="M4147" i="2" a="1"/>
  <c r="F4149" i="2" a="1"/>
  <c r="Q4147" i="2" a="1"/>
  <c r="Q1271" i="2" a="1"/>
  <c r="M1271" i="2" a="1"/>
  <c r="D4147" i="2" l="1"/>
  <c r="M4147" i="2"/>
  <c r="O4147" i="2"/>
  <c r="Q4147" i="2"/>
  <c r="K4149" i="2"/>
  <c r="J4149" i="2"/>
  <c r="I4149" i="2"/>
  <c r="H4149" i="2"/>
  <c r="G4149" i="2"/>
  <c r="F4149" i="2"/>
  <c r="L4148" i="2"/>
  <c r="B4148" i="2"/>
  <c r="C4148" i="2"/>
  <c r="E4146" i="2"/>
  <c r="N4148" i="2"/>
  <c r="P4148" i="2"/>
  <c r="E1270" i="2"/>
  <c r="M1271" i="2"/>
  <c r="O1271" i="2"/>
  <c r="Q1271" i="2"/>
  <c r="C1272" i="2"/>
  <c r="P1272" i="2"/>
  <c r="P1273" i="2"/>
  <c r="D1271" i="2"/>
  <c r="B1272" i="2"/>
  <c r="L1272" i="2"/>
  <c r="Q4148" i="2" a="1"/>
  <c r="M4148" i="2" a="1"/>
  <c r="F4150" i="2" a="1"/>
  <c r="M1272" i="2" a="1"/>
  <c r="Q1272" i="2" a="1"/>
  <c r="O4148" i="2" a="1"/>
  <c r="O1272" i="2" a="1"/>
  <c r="P4149" i="2" l="1"/>
  <c r="C4149" i="2"/>
  <c r="N4149" i="2"/>
  <c r="M4148" i="2"/>
  <c r="O4148" i="2"/>
  <c r="Q4148" i="2"/>
  <c r="I4150" i="2"/>
  <c r="J4150" i="2"/>
  <c r="H4150" i="2"/>
  <c r="G4150" i="2"/>
  <c r="F4150" i="2"/>
  <c r="K4150" i="2"/>
  <c r="L4149" i="2"/>
  <c r="B4149" i="2"/>
  <c r="D4148" i="2"/>
  <c r="E4147" i="2"/>
  <c r="E1271" i="2"/>
  <c r="M1272" i="2"/>
  <c r="Q1272" i="2"/>
  <c r="O1272" i="2"/>
  <c r="D1272" i="2"/>
  <c r="N1273" i="2"/>
  <c r="C1273" i="2"/>
  <c r="B1273" i="2"/>
  <c r="L1273" i="2"/>
  <c r="O4149" i="2" a="1"/>
  <c r="O1273" i="2" a="1"/>
  <c r="M4149" i="2" a="1"/>
  <c r="Q1273" i="2" a="1"/>
  <c r="F4151" i="2" a="1"/>
  <c r="M1273" i="2" a="1"/>
  <c r="Q4149" i="2" a="1"/>
  <c r="N4150" i="2" l="1"/>
  <c r="D4149" i="2"/>
  <c r="O4149" i="2"/>
  <c r="Q4149" i="2"/>
  <c r="M4149" i="2"/>
  <c r="J4151" i="2"/>
  <c r="H4151" i="2"/>
  <c r="G4151" i="2"/>
  <c r="F4151" i="2"/>
  <c r="I4151" i="2"/>
  <c r="K4151" i="2"/>
  <c r="B4150" i="2"/>
  <c r="L4150" i="2"/>
  <c r="C4150" i="2"/>
  <c r="P4150" i="2"/>
  <c r="E4148" i="2"/>
  <c r="E1272" i="2"/>
  <c r="Q1273" i="2"/>
  <c r="M1273" i="2"/>
  <c r="O1273" i="2"/>
  <c r="N1274" i="2"/>
  <c r="D1273" i="2"/>
  <c r="C1274" i="2"/>
  <c r="P1274" i="2"/>
  <c r="B1274" i="2"/>
  <c r="L1274" i="2"/>
  <c r="O4150" i="2" a="1"/>
  <c r="Q4150" i="2" a="1"/>
  <c r="F4152" i="2" a="1"/>
  <c r="M1274" i="2" a="1"/>
  <c r="M4150" i="2" a="1"/>
  <c r="O1274" i="2" a="1"/>
  <c r="Q1274" i="2" a="1"/>
  <c r="E4149" i="2" l="1"/>
  <c r="D4150" i="2"/>
  <c r="M4150" i="2"/>
  <c r="O4150" i="2"/>
  <c r="Q4150" i="2"/>
  <c r="K4152" i="2"/>
  <c r="I4152" i="2"/>
  <c r="J4152" i="2"/>
  <c r="H4152" i="2"/>
  <c r="G4152" i="2"/>
  <c r="F4152" i="2"/>
  <c r="B4151" i="2"/>
  <c r="L4151" i="2"/>
  <c r="C4151" i="2"/>
  <c r="N4151" i="2"/>
  <c r="P4151" i="2"/>
  <c r="E1273" i="2"/>
  <c r="Q1274" i="2"/>
  <c r="M1274" i="2"/>
  <c r="O1274" i="2"/>
  <c r="D1274" i="2"/>
  <c r="N1275" i="2"/>
  <c r="B1275" i="2"/>
  <c r="L1275" i="2"/>
  <c r="C1275" i="2"/>
  <c r="P1275" i="2"/>
  <c r="O1275" i="2" a="1"/>
  <c r="Q1275" i="2" a="1"/>
  <c r="M1275" i="2" a="1"/>
  <c r="O4151" i="2" a="1"/>
  <c r="Q4151" i="2" a="1"/>
  <c r="F4153" i="2" a="1"/>
  <c r="M4151" i="2" a="1"/>
  <c r="N4152" i="2" l="1"/>
  <c r="C4152" i="2"/>
  <c r="P4152" i="2"/>
  <c r="M4151" i="2"/>
  <c r="O4151" i="2"/>
  <c r="Q4151" i="2"/>
  <c r="G4153" i="2"/>
  <c r="F4153" i="2"/>
  <c r="K4153" i="2"/>
  <c r="J4153" i="2"/>
  <c r="I4153" i="2"/>
  <c r="H4153" i="2"/>
  <c r="B4152" i="2"/>
  <c r="L4152" i="2"/>
  <c r="D4151" i="2"/>
  <c r="E4150" i="2"/>
  <c r="E1274" i="2"/>
  <c r="Q1275" i="2"/>
  <c r="O1275" i="2"/>
  <c r="M1275" i="2"/>
  <c r="O4152" i="2" a="1"/>
  <c r="Q4152" i="2" a="1"/>
  <c r="M4152" i="2" a="1"/>
  <c r="F4154" i="2" a="1"/>
  <c r="E139" i="48" a="1"/>
  <c r="E139" i="48" l="1"/>
  <c r="E1275" i="2"/>
  <c r="P4153" i="2"/>
  <c r="N4153" i="2"/>
  <c r="D4152" i="2"/>
  <c r="M4152" i="2"/>
  <c r="O4152" i="2"/>
  <c r="Q4152" i="2"/>
  <c r="H4154" i="2"/>
  <c r="G4154" i="2"/>
  <c r="F4154" i="2"/>
  <c r="I4154" i="2"/>
  <c r="K4154" i="2"/>
  <c r="J4154" i="2"/>
  <c r="B4153" i="2"/>
  <c r="L4153" i="2"/>
  <c r="C4153" i="2"/>
  <c r="E4151" i="2"/>
  <c r="N1276" i="2"/>
  <c r="C1276" i="2"/>
  <c r="P1276" i="2"/>
  <c r="P1277" i="2"/>
  <c r="D1275" i="2"/>
  <c r="B1276" i="2"/>
  <c r="L1276" i="2"/>
  <c r="M1276" i="2" a="1"/>
  <c r="O4153" i="2" a="1"/>
  <c r="Q1276" i="2" a="1"/>
  <c r="F4155" i="2" a="1"/>
  <c r="O1276" i="2" a="1"/>
  <c r="M4153" i="2" a="1"/>
  <c r="Q4153" i="2" a="1"/>
  <c r="D4153" i="2" l="1"/>
  <c r="P4154" i="2"/>
  <c r="E4152" i="2"/>
  <c r="G4155" i="2"/>
  <c r="K4155" i="2"/>
  <c r="J4155" i="2"/>
  <c r="I4155" i="2"/>
  <c r="H4155" i="2"/>
  <c r="F4155" i="2"/>
  <c r="M4153" i="2"/>
  <c r="O4153" i="2"/>
  <c r="Q4153" i="2"/>
  <c r="C4154" i="2"/>
  <c r="L4154" i="2"/>
  <c r="B4154" i="2"/>
  <c r="N4154" i="2"/>
  <c r="O1276" i="2"/>
  <c r="M1276" i="2"/>
  <c r="Q1276" i="2"/>
  <c r="D1276" i="2"/>
  <c r="C1278" i="2"/>
  <c r="C1277" i="2"/>
  <c r="N1277" i="2"/>
  <c r="B1277" i="2"/>
  <c r="L1277" i="2"/>
  <c r="M1278" i="2" a="1"/>
  <c r="M1277" i="2" a="1"/>
  <c r="O4154" i="2" a="1"/>
  <c r="M4154" i="2" a="1"/>
  <c r="Q4154" i="2" a="1"/>
  <c r="F4156" i="2" a="1"/>
  <c r="O1277" i="2" a="1"/>
  <c r="Q1277" i="2" a="1"/>
  <c r="O1278" i="2" a="1"/>
  <c r="Q1278" i="2" a="1"/>
  <c r="P4155" i="2" l="1"/>
  <c r="N4155" i="2"/>
  <c r="M4154" i="2"/>
  <c r="O4154" i="2"/>
  <c r="Q4154" i="2"/>
  <c r="H4156" i="2"/>
  <c r="G4156" i="2"/>
  <c r="F4156" i="2"/>
  <c r="K4156" i="2"/>
  <c r="J4156" i="2"/>
  <c r="I4156" i="2"/>
  <c r="D4154" i="2"/>
  <c r="B4155" i="2"/>
  <c r="L4155" i="2"/>
  <c r="E4153" i="2"/>
  <c r="C4155" i="2"/>
  <c r="E1276" i="2"/>
  <c r="M1278" i="2"/>
  <c r="Q1278" i="2"/>
  <c r="O1278" i="2"/>
  <c r="M1277" i="2"/>
  <c r="Q1277" i="2"/>
  <c r="O1277" i="2"/>
  <c r="Q4155" i="2" a="1"/>
  <c r="O4155" i="2" a="1"/>
  <c r="F4157" i="2" a="1"/>
  <c r="M4155" i="2" a="1"/>
  <c r="P4156" i="2" l="1"/>
  <c r="D4155" i="2"/>
  <c r="K4157" i="2"/>
  <c r="J4157" i="2"/>
  <c r="H4157" i="2"/>
  <c r="G4157" i="2"/>
  <c r="F4157" i="2"/>
  <c r="I4157" i="2"/>
  <c r="M4155" i="2"/>
  <c r="Q4155" i="2"/>
  <c r="O4155" i="2"/>
  <c r="E4154" i="2"/>
  <c r="C4156" i="2"/>
  <c r="B4156" i="2"/>
  <c r="L4156" i="2"/>
  <c r="N4156" i="2"/>
  <c r="E1277" i="2"/>
  <c r="E1278" i="2"/>
  <c r="P1278" i="2"/>
  <c r="D1277" i="2"/>
  <c r="N1278" i="2"/>
  <c r="P1279" i="2"/>
  <c r="L1278" i="2"/>
  <c r="B1278" i="2"/>
  <c r="M4156" i="2" a="1"/>
  <c r="Q4156" i="2" a="1"/>
  <c r="F4158" i="2" a="1"/>
  <c r="O4156" i="2" a="1"/>
  <c r="E427" i="48" a="1"/>
  <c r="E427" i="48" l="1"/>
  <c r="N4157" i="2"/>
  <c r="P4157" i="2"/>
  <c r="J4158" i="2"/>
  <c r="I4158" i="2"/>
  <c r="H4158" i="2"/>
  <c r="K4158" i="2"/>
  <c r="F4158" i="2"/>
  <c r="G4158" i="2"/>
  <c r="M4156" i="2"/>
  <c r="O4156" i="2"/>
  <c r="Q4156" i="2"/>
  <c r="E4155" i="2"/>
  <c r="L4157" i="2"/>
  <c r="B4157" i="2"/>
  <c r="D4156" i="2"/>
  <c r="C4157" i="2"/>
  <c r="D1278" i="2"/>
  <c r="N1279" i="2"/>
  <c r="C1279" i="2"/>
  <c r="B1279" i="2"/>
  <c r="L1279" i="2"/>
  <c r="O1279" i="2" a="1"/>
  <c r="Q4157" i="2" a="1"/>
  <c r="F4159" i="2" a="1"/>
  <c r="O4157" i="2" a="1"/>
  <c r="M4157" i="2" a="1"/>
  <c r="Q1279" i="2" a="1"/>
  <c r="M1279" i="2" a="1"/>
  <c r="N4158" i="2" l="1"/>
  <c r="C4158" i="2"/>
  <c r="D4157" i="2"/>
  <c r="M4157" i="2"/>
  <c r="O4157" i="2"/>
  <c r="Q4157" i="2"/>
  <c r="G4159" i="2"/>
  <c r="F4159" i="2"/>
  <c r="K4159" i="2"/>
  <c r="J4159" i="2"/>
  <c r="I4159" i="2"/>
  <c r="H4159" i="2"/>
  <c r="B4158" i="2"/>
  <c r="L4158" i="2"/>
  <c r="E4156" i="2"/>
  <c r="P4158" i="2"/>
  <c r="Q1279" i="2"/>
  <c r="M1279" i="2"/>
  <c r="O1279" i="2"/>
  <c r="D1279" i="2"/>
  <c r="P1280" i="2"/>
  <c r="N1281" i="2"/>
  <c r="C1280" i="2"/>
  <c r="L1280" i="2"/>
  <c r="B1280" i="2"/>
  <c r="N1280" i="2"/>
  <c r="Q4158" i="2" a="1"/>
  <c r="O1280" i="2" a="1"/>
  <c r="M4158" i="2" a="1"/>
  <c r="M1280" i="2" a="1"/>
  <c r="O4158" i="2" a="1"/>
  <c r="F4160" i="2" a="1"/>
  <c r="Q1280" i="2" a="1"/>
  <c r="N4159" i="2" l="1"/>
  <c r="P4159" i="2"/>
  <c r="D4158" i="2"/>
  <c r="O4158" i="2"/>
  <c r="Q4158" i="2"/>
  <c r="M4158" i="2"/>
  <c r="J4160" i="2"/>
  <c r="I4160" i="2"/>
  <c r="H4160" i="2"/>
  <c r="G4160" i="2"/>
  <c r="F4160" i="2"/>
  <c r="K4160" i="2"/>
  <c r="C4159" i="2"/>
  <c r="E4157" i="2"/>
  <c r="B4159" i="2"/>
  <c r="L4159" i="2"/>
  <c r="E1279" i="2"/>
  <c r="M1280" i="2"/>
  <c r="O1280" i="2"/>
  <c r="Q1280" i="2"/>
  <c r="P1281" i="2"/>
  <c r="N1282" i="2"/>
  <c r="B1281" i="2"/>
  <c r="L1281" i="2"/>
  <c r="D1280" i="2"/>
  <c r="C1281" i="2"/>
  <c r="O1281" i="2" a="1"/>
  <c r="M4159" i="2" a="1"/>
  <c r="M1281" i="2" a="1"/>
  <c r="Q1281" i="2" a="1"/>
  <c r="O4159" i="2" a="1"/>
  <c r="Q4159" i="2" a="1"/>
  <c r="F4161" i="2" a="1"/>
  <c r="E4158" i="2" l="1"/>
  <c r="D4159" i="2"/>
  <c r="N4160" i="2"/>
  <c r="K4161" i="2"/>
  <c r="J4161" i="2"/>
  <c r="I4161" i="2"/>
  <c r="H4161" i="2"/>
  <c r="G4161" i="2"/>
  <c r="F4161" i="2"/>
  <c r="M4159" i="2"/>
  <c r="O4159" i="2"/>
  <c r="Q4159" i="2"/>
  <c r="C4160" i="2"/>
  <c r="B4160" i="2"/>
  <c r="L4160" i="2"/>
  <c r="P4160" i="2"/>
  <c r="E1280" i="2"/>
  <c r="Q1281" i="2"/>
  <c r="M1281" i="2"/>
  <c r="O1281" i="2"/>
  <c r="C1282" i="2"/>
  <c r="P1282" i="2"/>
  <c r="D1281" i="2"/>
  <c r="P1283" i="2"/>
  <c r="L1282" i="2"/>
  <c r="B1282" i="2"/>
  <c r="O1282" i="2" a="1"/>
  <c r="O4160" i="2" a="1"/>
  <c r="M1282" i="2" a="1"/>
  <c r="Q4160" i="2" a="1"/>
  <c r="F4162" i="2" a="1"/>
  <c r="M4160" i="2" a="1"/>
  <c r="Q1282" i="2" a="1"/>
  <c r="N4161" i="2" l="1"/>
  <c r="P4161" i="2"/>
  <c r="C4161" i="2"/>
  <c r="M4160" i="2"/>
  <c r="O4160" i="2"/>
  <c r="Q4160" i="2"/>
  <c r="H4162" i="2"/>
  <c r="G4162" i="2"/>
  <c r="F4162" i="2"/>
  <c r="K4162" i="2"/>
  <c r="J4162" i="2"/>
  <c r="I4162" i="2"/>
  <c r="D4160" i="2"/>
  <c r="B4161" i="2"/>
  <c r="L4161" i="2"/>
  <c r="E4159" i="2"/>
  <c r="E1281" i="2"/>
  <c r="Q1282" i="2"/>
  <c r="O1282" i="2"/>
  <c r="M1282" i="2"/>
  <c r="D1282" i="2"/>
  <c r="C1283" i="2"/>
  <c r="N1283" i="2"/>
  <c r="P1284" i="2"/>
  <c r="L1283" i="2"/>
  <c r="B1283" i="2"/>
  <c r="M1283" i="2" a="1"/>
  <c r="O4161" i="2" a="1"/>
  <c r="Q1283" i="2" a="1"/>
  <c r="Q4161" i="2" a="1"/>
  <c r="O1283" i="2" a="1"/>
  <c r="M4161" i="2" a="1"/>
  <c r="F4163" i="2" a="1"/>
  <c r="D4161" i="2" l="1"/>
  <c r="P4162" i="2"/>
  <c r="O4161" i="2"/>
  <c r="M4161" i="2"/>
  <c r="Q4161" i="2"/>
  <c r="E1282" i="2"/>
  <c r="H4163" i="2"/>
  <c r="G4163" i="2"/>
  <c r="F4163" i="2"/>
  <c r="K4163" i="2"/>
  <c r="J4163" i="2"/>
  <c r="P4163" i="2" s="1"/>
  <c r="I4163" i="2"/>
  <c r="C4162" i="2"/>
  <c r="B4162" i="2"/>
  <c r="L4162" i="2"/>
  <c r="N4162" i="2"/>
  <c r="E4160" i="2"/>
  <c r="Q1283" i="2"/>
  <c r="O1283" i="2"/>
  <c r="M1283" i="2"/>
  <c r="D1283" i="2"/>
  <c r="N1284" i="2"/>
  <c r="P1285" i="2"/>
  <c r="C1284" i="2"/>
  <c r="B1284" i="2"/>
  <c r="L1284" i="2"/>
  <c r="O4162" i="2" a="1"/>
  <c r="O1284" i="2" a="1"/>
  <c r="F4164" i="2" a="1"/>
  <c r="M1284" i="2" a="1"/>
  <c r="M4162" i="2" a="1"/>
  <c r="Q1284" i="2" a="1"/>
  <c r="Q4162" i="2" a="1"/>
  <c r="E4161" i="2" l="1"/>
  <c r="M4162" i="2"/>
  <c r="O4162" i="2"/>
  <c r="Q4162" i="2"/>
  <c r="I4164" i="2"/>
  <c r="H4164" i="2"/>
  <c r="K4164" i="2"/>
  <c r="F4164" i="2"/>
  <c r="G4164" i="2"/>
  <c r="J4164" i="2"/>
  <c r="L4163" i="2"/>
  <c r="B4163" i="2"/>
  <c r="C4163" i="2"/>
  <c r="D4162" i="2"/>
  <c r="N4163" i="2"/>
  <c r="E1283" i="2"/>
  <c r="M1284" i="2"/>
  <c r="Q1284" i="2"/>
  <c r="O1284" i="2"/>
  <c r="D1284" i="2"/>
  <c r="P1286" i="2"/>
  <c r="C1285" i="2"/>
  <c r="N1285" i="2"/>
  <c r="B1285" i="2"/>
  <c r="L1285" i="2"/>
  <c r="Q1285" i="2" a="1"/>
  <c r="M1285" i="2" a="1"/>
  <c r="O4163" i="2" a="1"/>
  <c r="M4163" i="2" a="1"/>
  <c r="O1285" i="2" a="1"/>
  <c r="Q4163" i="2" a="1"/>
  <c r="F4165" i="2" a="1"/>
  <c r="N4164" i="2" l="1"/>
  <c r="O4163" i="2"/>
  <c r="Q4163" i="2"/>
  <c r="M4163" i="2"/>
  <c r="H4165" i="2"/>
  <c r="G4165" i="2"/>
  <c r="F4165" i="2"/>
  <c r="J4165" i="2"/>
  <c r="K4165" i="2"/>
  <c r="I4165" i="2"/>
  <c r="D4163" i="2"/>
  <c r="P4164" i="2"/>
  <c r="C4164" i="2"/>
  <c r="B4164" i="2"/>
  <c r="L4164" i="2"/>
  <c r="E4162" i="2"/>
  <c r="E1284" i="2"/>
  <c r="O1285" i="2"/>
  <c r="M1285" i="2"/>
  <c r="Q1285" i="2"/>
  <c r="N1286" i="2"/>
  <c r="C1286" i="2"/>
  <c r="P1287" i="2"/>
  <c r="N1287" i="2"/>
  <c r="C1287" i="2"/>
  <c r="B1286" i="2"/>
  <c r="L1286" i="2"/>
  <c r="D1285" i="2"/>
  <c r="Q4164" i="2" a="1"/>
  <c r="M4164" i="2" a="1"/>
  <c r="Q1286" i="2" a="1"/>
  <c r="M1287" i="2" a="1"/>
  <c r="F4166" i="2" a="1"/>
  <c r="Q1287" i="2" a="1"/>
  <c r="O4164" i="2" a="1"/>
  <c r="O1287" i="2" a="1"/>
  <c r="O1286" i="2" a="1"/>
  <c r="M1286" i="2" a="1"/>
  <c r="E140" i="48" a="1"/>
  <c r="E140" i="48" l="1"/>
  <c r="E4163" i="2"/>
  <c r="M4164" i="2"/>
  <c r="O4164" i="2"/>
  <c r="Q4164" i="2"/>
  <c r="G4166" i="2"/>
  <c r="F4166" i="2"/>
  <c r="K4166" i="2"/>
  <c r="J4166" i="2"/>
  <c r="I4166" i="2"/>
  <c r="H4166" i="2"/>
  <c r="P4165" i="2"/>
  <c r="C4165" i="2"/>
  <c r="L4165" i="2"/>
  <c r="B4165" i="2"/>
  <c r="N4165" i="2"/>
  <c r="D4164" i="2"/>
  <c r="E1285" i="2"/>
  <c r="Q1286" i="2"/>
  <c r="O1286" i="2"/>
  <c r="M1286" i="2"/>
  <c r="Q1287" i="2"/>
  <c r="O1287" i="2"/>
  <c r="M1287" i="2"/>
  <c r="D1286" i="2"/>
  <c r="B1287" i="2"/>
  <c r="L1287" i="2"/>
  <c r="D1287" i="2" s="1"/>
  <c r="F4167" i="2" a="1"/>
  <c r="M4165" i="2" a="1"/>
  <c r="Q4165" i="2" a="1"/>
  <c r="O4165" i="2" a="1"/>
  <c r="P4166" i="2" l="1"/>
  <c r="D4165" i="2"/>
  <c r="E1286" i="2"/>
  <c r="N4166" i="2"/>
  <c r="O4165" i="2"/>
  <c r="Q4165" i="2"/>
  <c r="M4165" i="2"/>
  <c r="F4167" i="2"/>
  <c r="K4167" i="2"/>
  <c r="I4167" i="2"/>
  <c r="J4167" i="2"/>
  <c r="H4167" i="2"/>
  <c r="G4167" i="2"/>
  <c r="L4166" i="2"/>
  <c r="B4166" i="2"/>
  <c r="C4166" i="2"/>
  <c r="E4164" i="2"/>
  <c r="E1287" i="2"/>
  <c r="C1288" i="2"/>
  <c r="N1288" i="2"/>
  <c r="N1289" i="2"/>
  <c r="P1288" i="2"/>
  <c r="L1288" i="2"/>
  <c r="B1288" i="2"/>
  <c r="O1288" i="2" a="1"/>
  <c r="Q4166" i="2" a="1"/>
  <c r="M4166" i="2" a="1"/>
  <c r="O4166" i="2" a="1"/>
  <c r="Q1288" i="2" a="1"/>
  <c r="M1288" i="2" a="1"/>
  <c r="F4168" i="2" a="1"/>
  <c r="E428" i="48" a="1"/>
  <c r="E428" i="48" l="1"/>
  <c r="N4167" i="2"/>
  <c r="P4167" i="2"/>
  <c r="D4166" i="2"/>
  <c r="C4167" i="2"/>
  <c r="M4166" i="2"/>
  <c r="O4166" i="2"/>
  <c r="Q4166" i="2"/>
  <c r="J4168" i="2"/>
  <c r="K4168" i="2"/>
  <c r="I4168" i="2"/>
  <c r="H4168" i="2"/>
  <c r="G4168" i="2"/>
  <c r="F4168" i="2"/>
  <c r="L4167" i="2"/>
  <c r="B4167" i="2"/>
  <c r="E4165" i="2"/>
  <c r="Q1288" i="2"/>
  <c r="O1288" i="2"/>
  <c r="M1288" i="2"/>
  <c r="P1289" i="2"/>
  <c r="C1289" i="2"/>
  <c r="D1288" i="2"/>
  <c r="B1289" i="2"/>
  <c r="L1289" i="2"/>
  <c r="M4167" i="2" a="1"/>
  <c r="Q4167" i="2" a="1"/>
  <c r="M1289" i="2" a="1"/>
  <c r="O4167" i="2" a="1"/>
  <c r="F4169" i="2" a="1"/>
  <c r="Q1289" i="2" a="1"/>
  <c r="O1289" i="2" a="1"/>
  <c r="D4167" i="2" l="1"/>
  <c r="M4167" i="2"/>
  <c r="Q4167" i="2"/>
  <c r="O4167" i="2"/>
  <c r="C4168" i="2"/>
  <c r="N4168" i="2"/>
  <c r="E1288" i="2"/>
  <c r="K4169" i="2"/>
  <c r="J4169" i="2"/>
  <c r="I4169" i="2"/>
  <c r="H4169" i="2"/>
  <c r="G4169" i="2"/>
  <c r="F4169" i="2"/>
  <c r="P4168" i="2"/>
  <c r="B4168" i="2"/>
  <c r="L4168" i="2"/>
  <c r="E4166" i="2"/>
  <c r="M1289" i="2"/>
  <c r="Q1289" i="2"/>
  <c r="O1289" i="2"/>
  <c r="D1289" i="2"/>
  <c r="C1290" i="2"/>
  <c r="N1290" i="2"/>
  <c r="N1291" i="2"/>
  <c r="P1290" i="2"/>
  <c r="B1290" i="2"/>
  <c r="L1290" i="2"/>
  <c r="Q4168" i="2" a="1"/>
  <c r="O4168" i="2" a="1"/>
  <c r="Q1290" i="2" a="1"/>
  <c r="M1290" i="2" a="1"/>
  <c r="M4168" i="2" a="1"/>
  <c r="O1290" i="2" a="1"/>
  <c r="F4170" i="2" a="1"/>
  <c r="E4167" i="2" l="1"/>
  <c r="N4169" i="2"/>
  <c r="O4168" i="2"/>
  <c r="M4168" i="2"/>
  <c r="Q4168" i="2"/>
  <c r="C4169" i="2"/>
  <c r="D4168" i="2"/>
  <c r="P4169" i="2"/>
  <c r="F4170" i="2"/>
  <c r="K4170" i="2"/>
  <c r="J4170" i="2"/>
  <c r="I4170" i="2"/>
  <c r="H4170" i="2"/>
  <c r="G4170" i="2"/>
  <c r="B4169" i="2"/>
  <c r="L4169" i="2"/>
  <c r="E1289" i="2"/>
  <c r="M1290" i="2"/>
  <c r="Q1290" i="2"/>
  <c r="O1290" i="2"/>
  <c r="M4169" i="2" a="1"/>
  <c r="O4169" i="2" a="1"/>
  <c r="Q4169" i="2" a="1"/>
  <c r="F4171" i="2" a="1"/>
  <c r="P4170" i="2" l="1"/>
  <c r="N4170" i="2"/>
  <c r="E4168" i="2"/>
  <c r="M4169" i="2"/>
  <c r="Q4169" i="2"/>
  <c r="O4169" i="2"/>
  <c r="D4169" i="2"/>
  <c r="J4171" i="2"/>
  <c r="K4171" i="2"/>
  <c r="I4171" i="2"/>
  <c r="H4171" i="2"/>
  <c r="G4171" i="2"/>
  <c r="F4171" i="2"/>
  <c r="B4170" i="2"/>
  <c r="L4170" i="2"/>
  <c r="C4170" i="2"/>
  <c r="E1290" i="2"/>
  <c r="D1290" i="2"/>
  <c r="C1291" i="2"/>
  <c r="P1291" i="2"/>
  <c r="B1291" i="2"/>
  <c r="L1291" i="2"/>
  <c r="O1291" i="2" a="1"/>
  <c r="M4170" i="2" a="1"/>
  <c r="Q4170" i="2" a="1"/>
  <c r="F4172" i="2" a="1"/>
  <c r="O4170" i="2" a="1"/>
  <c r="M1291" i="2" a="1"/>
  <c r="Q1291" i="2" a="1"/>
  <c r="N4171" i="2" l="1"/>
  <c r="D4170" i="2"/>
  <c r="E4169" i="2"/>
  <c r="C4171" i="2"/>
  <c r="Q4170" i="2"/>
  <c r="M4170" i="2"/>
  <c r="O4170" i="2"/>
  <c r="J4172" i="2"/>
  <c r="I4172" i="2"/>
  <c r="H4172" i="2"/>
  <c r="G4172" i="2"/>
  <c r="F4172" i="2"/>
  <c r="K4172" i="2"/>
  <c r="B4171" i="2"/>
  <c r="L4171" i="2"/>
  <c r="P4171" i="2"/>
  <c r="Q1291" i="2"/>
  <c r="M1291" i="2"/>
  <c r="O1291" i="2"/>
  <c r="D1291" i="2"/>
  <c r="P1292" i="2"/>
  <c r="C1292" i="2"/>
  <c r="N1292" i="2"/>
  <c r="P1293" i="2"/>
  <c r="N1293" i="2"/>
  <c r="B1292" i="2"/>
  <c r="L1292" i="2"/>
  <c r="O4171" i="2" a="1"/>
  <c r="F4173" i="2" a="1"/>
  <c r="M4171" i="2" a="1"/>
  <c r="Q1292" i="2" a="1"/>
  <c r="Q4171" i="2" a="1"/>
  <c r="M1292" i="2" a="1"/>
  <c r="O1292" i="2" a="1"/>
  <c r="O4171" i="2" l="1"/>
  <c r="M4171" i="2"/>
  <c r="Q4171" i="2"/>
  <c r="P4172" i="2"/>
  <c r="N4172" i="2"/>
  <c r="F4173" i="2"/>
  <c r="J4173" i="2"/>
  <c r="I4173" i="2"/>
  <c r="H4173" i="2"/>
  <c r="G4173" i="2"/>
  <c r="K4173" i="2"/>
  <c r="L4172" i="2"/>
  <c r="B4172" i="2"/>
  <c r="E4170" i="2"/>
  <c r="D4171" i="2"/>
  <c r="C4172" i="2"/>
  <c r="E1291" i="2"/>
  <c r="O1292" i="2"/>
  <c r="Q1292" i="2"/>
  <c r="M1292" i="2"/>
  <c r="D1292" i="2"/>
  <c r="C1293" i="2"/>
  <c r="L1293" i="2"/>
  <c r="D1293" i="2" s="1"/>
  <c r="B1293" i="2"/>
  <c r="F4174" i="2" a="1"/>
  <c r="Q4172" i="2" a="1"/>
  <c r="O4172" i="2" a="1"/>
  <c r="M1293" i="2" a="1"/>
  <c r="Q1293" i="2" a="1"/>
  <c r="O1293" i="2" a="1"/>
  <c r="M4172" i="2" a="1"/>
  <c r="E4171" i="2" l="1"/>
  <c r="D4172" i="2"/>
  <c r="N4173" i="2"/>
  <c r="J4174" i="2"/>
  <c r="K4174" i="2"/>
  <c r="I4174" i="2"/>
  <c r="H4174" i="2"/>
  <c r="G4174" i="2"/>
  <c r="F4174" i="2"/>
  <c r="Q4172" i="2"/>
  <c r="M4172" i="2"/>
  <c r="O4172" i="2"/>
  <c r="C4173" i="2"/>
  <c r="P4173" i="2"/>
  <c r="B4173" i="2"/>
  <c r="L4173" i="2"/>
  <c r="E1292" i="2"/>
  <c r="O1293" i="2"/>
  <c r="Q1293" i="2"/>
  <c r="M1293" i="2"/>
  <c r="N1294" i="2"/>
  <c r="C1294" i="2"/>
  <c r="P1294" i="2"/>
  <c r="N1295" i="2"/>
  <c r="L1294" i="2"/>
  <c r="B1294" i="2"/>
  <c r="O1294" i="2" a="1"/>
  <c r="O4173" i="2" a="1"/>
  <c r="Q4173" i="2" a="1"/>
  <c r="Q1294" i="2" a="1"/>
  <c r="M1294" i="2" a="1"/>
  <c r="F4175" i="2" a="1"/>
  <c r="M4173" i="2" a="1"/>
  <c r="C4174" i="2" l="1"/>
  <c r="N4174" i="2"/>
  <c r="M4173" i="2"/>
  <c r="O4173" i="2"/>
  <c r="Q4173" i="2"/>
  <c r="I4175" i="2"/>
  <c r="H4175" i="2"/>
  <c r="G4175" i="2"/>
  <c r="F4175" i="2"/>
  <c r="K4175" i="2"/>
  <c r="J4175" i="2"/>
  <c r="E4172" i="2"/>
  <c r="D4173" i="2"/>
  <c r="L4174" i="2"/>
  <c r="B4174" i="2"/>
  <c r="P4174" i="2"/>
  <c r="E1293" i="2"/>
  <c r="M1294" i="2"/>
  <c r="O1294" i="2"/>
  <c r="Q1294" i="2"/>
  <c r="M4174" i="2" a="1"/>
  <c r="F4176" i="2" a="1"/>
  <c r="O4174" i="2" a="1"/>
  <c r="Q4174" i="2" a="1"/>
  <c r="N4175" i="2" l="1"/>
  <c r="O4174" i="2"/>
  <c r="M4174" i="2"/>
  <c r="Q4174" i="2"/>
  <c r="P4175" i="2"/>
  <c r="D4174" i="2"/>
  <c r="F4176" i="2"/>
  <c r="K4176" i="2"/>
  <c r="J4176" i="2"/>
  <c r="I4176" i="2"/>
  <c r="H4176" i="2"/>
  <c r="G4176" i="2"/>
  <c r="C4175" i="2"/>
  <c r="L4175" i="2"/>
  <c r="B4175" i="2"/>
  <c r="E4173" i="2"/>
  <c r="E1294" i="2"/>
  <c r="D1294" i="2"/>
  <c r="P1296" i="2"/>
  <c r="L1295" i="2"/>
  <c r="B1295" i="2"/>
  <c r="C1295" i="2"/>
  <c r="Q1295" i="2" a="1"/>
  <c r="O1295" i="2" a="1"/>
  <c r="M4175" i="2" a="1"/>
  <c r="Q4175" i="2" a="1"/>
  <c r="M1295" i="2" a="1"/>
  <c r="O4175" i="2" a="1"/>
  <c r="F4177" i="2" a="1"/>
  <c r="E141" i="48" a="1"/>
  <c r="E141" i="48" l="1"/>
  <c r="E4174" i="2"/>
  <c r="N4176" i="2"/>
  <c r="P4176" i="2"/>
  <c r="D4175" i="2"/>
  <c r="C4176" i="2"/>
  <c r="J4177" i="2"/>
  <c r="H4177" i="2"/>
  <c r="G4177" i="2"/>
  <c r="F4177" i="2"/>
  <c r="K4177" i="2"/>
  <c r="I4177" i="2"/>
  <c r="M4175" i="2"/>
  <c r="O4175" i="2"/>
  <c r="Q4175" i="2"/>
  <c r="B4176" i="2"/>
  <c r="L4176" i="2"/>
  <c r="O1295" i="2"/>
  <c r="M1295" i="2"/>
  <c r="Q1295" i="2"/>
  <c r="P1295" i="2"/>
  <c r="D1295" i="2" s="1"/>
  <c r="N1296" i="2"/>
  <c r="L1296" i="2"/>
  <c r="B1296" i="2"/>
  <c r="C1296" i="2"/>
  <c r="O4176" i="2" a="1"/>
  <c r="F4178" i="2" a="1"/>
  <c r="M1296" i="2" a="1"/>
  <c r="O1296" i="2" a="1"/>
  <c r="Q1296" i="2" a="1"/>
  <c r="M4176" i="2" a="1"/>
  <c r="Q4176" i="2" a="1"/>
  <c r="E429" i="48" a="1"/>
  <c r="E429" i="48" l="1"/>
  <c r="D4176" i="2"/>
  <c r="Q4176" i="2"/>
  <c r="O4176" i="2"/>
  <c r="M4176" i="2"/>
  <c r="K4178" i="2"/>
  <c r="J4178" i="2"/>
  <c r="I4178" i="2"/>
  <c r="H4178" i="2"/>
  <c r="G4178" i="2"/>
  <c r="F4178" i="2"/>
  <c r="L4177" i="2"/>
  <c r="B4177" i="2"/>
  <c r="P4177" i="2"/>
  <c r="C4177" i="2"/>
  <c r="E4175" i="2"/>
  <c r="N4177" i="2"/>
  <c r="E1295" i="2"/>
  <c r="O1296" i="2"/>
  <c r="Q1296" i="2"/>
  <c r="M1296" i="2"/>
  <c r="P1297" i="2"/>
  <c r="P1298" i="2"/>
  <c r="C1297" i="2"/>
  <c r="D1296" i="2"/>
  <c r="N1297" i="2"/>
  <c r="B1297" i="2"/>
  <c r="L1297" i="2"/>
  <c r="Q1297" i="2" a="1"/>
  <c r="O1297" i="2" a="1"/>
  <c r="Q4177" i="2" a="1"/>
  <c r="O4177" i="2" a="1"/>
  <c r="M4177" i="2" a="1"/>
  <c r="M1297" i="2" a="1"/>
  <c r="F4179" i="2" a="1"/>
  <c r="P4178" i="2" l="1"/>
  <c r="E4176" i="2"/>
  <c r="C4178" i="2"/>
  <c r="N4178" i="2"/>
  <c r="M4177" i="2"/>
  <c r="O4177" i="2"/>
  <c r="Q4177" i="2"/>
  <c r="J4179" i="2"/>
  <c r="I4179" i="2"/>
  <c r="G4179" i="2"/>
  <c r="F4179" i="2"/>
  <c r="H4179" i="2"/>
  <c r="K4179" i="2"/>
  <c r="D4177" i="2"/>
  <c r="B4178" i="2"/>
  <c r="L4178" i="2"/>
  <c r="E1296" i="2"/>
  <c r="Q1297" i="2"/>
  <c r="M1297" i="2"/>
  <c r="O1297" i="2"/>
  <c r="C1298" i="2"/>
  <c r="N1298" i="2"/>
  <c r="D1297" i="2"/>
  <c r="L1298" i="2"/>
  <c r="B1298" i="2"/>
  <c r="Q4178" i="2" a="1"/>
  <c r="O1298" i="2" a="1"/>
  <c r="O4178" i="2" a="1"/>
  <c r="Q1298" i="2" a="1"/>
  <c r="M4178" i="2" a="1"/>
  <c r="M1298" i="2" a="1"/>
  <c r="F4180" i="2" a="1"/>
  <c r="E4177" i="2" l="1"/>
  <c r="D4178" i="2"/>
  <c r="O4178" i="2"/>
  <c r="M4178" i="2"/>
  <c r="Q4178" i="2"/>
  <c r="N4179" i="2"/>
  <c r="K4180" i="2"/>
  <c r="I4180" i="2"/>
  <c r="H4180" i="2"/>
  <c r="G4180" i="2"/>
  <c r="F4180" i="2"/>
  <c r="J4180" i="2"/>
  <c r="B4179" i="2"/>
  <c r="L4179" i="2"/>
  <c r="C4179" i="2"/>
  <c r="P4179" i="2"/>
  <c r="E1297" i="2"/>
  <c r="Q1298" i="2"/>
  <c r="M1298" i="2"/>
  <c r="O1298" i="2"/>
  <c r="D1298" i="2"/>
  <c r="N1299" i="2"/>
  <c r="C1299" i="2"/>
  <c r="B1299" i="2"/>
  <c r="L1299" i="2"/>
  <c r="P1299" i="2"/>
  <c r="O1299" i="2" a="1"/>
  <c r="O4179" i="2" a="1"/>
  <c r="Q1299" i="2" a="1"/>
  <c r="Q4179" i="2" a="1"/>
  <c r="M1299" i="2" a="1"/>
  <c r="M4179" i="2" a="1"/>
  <c r="F4181" i="2" a="1"/>
  <c r="N4180" i="2" l="1"/>
  <c r="C4180" i="2"/>
  <c r="E4178" i="2"/>
  <c r="P4180" i="2"/>
  <c r="M4179" i="2"/>
  <c r="O4179" i="2"/>
  <c r="Q4179" i="2"/>
  <c r="J4181" i="2"/>
  <c r="I4181" i="2"/>
  <c r="H4181" i="2"/>
  <c r="G4181" i="2"/>
  <c r="F4181" i="2"/>
  <c r="K4181" i="2"/>
  <c r="D4179" i="2"/>
  <c r="B4180" i="2"/>
  <c r="L4180" i="2"/>
  <c r="E1298" i="2"/>
  <c r="O1299" i="2"/>
  <c r="M1299" i="2"/>
  <c r="Q1299" i="2"/>
  <c r="N1300" i="2"/>
  <c r="D1299" i="2"/>
  <c r="P1301" i="2"/>
  <c r="C1300" i="2"/>
  <c r="P1300" i="2"/>
  <c r="B1300" i="2"/>
  <c r="L1300" i="2"/>
  <c r="F4182" i="2" a="1"/>
  <c r="Q4180" i="2" a="1"/>
  <c r="O1300" i="2" a="1"/>
  <c r="M4180" i="2" a="1"/>
  <c r="M1300" i="2" a="1"/>
  <c r="O4180" i="2" a="1"/>
  <c r="Q1300" i="2" a="1"/>
  <c r="Q4180" i="2" l="1"/>
  <c r="M4180" i="2"/>
  <c r="O4180" i="2"/>
  <c r="N4181" i="2"/>
  <c r="D4180" i="2"/>
  <c r="K4182" i="2"/>
  <c r="J4182" i="2"/>
  <c r="I4182" i="2"/>
  <c r="H4182" i="2"/>
  <c r="G4182" i="2"/>
  <c r="F4182" i="2"/>
  <c r="B4181" i="2"/>
  <c r="L4181" i="2"/>
  <c r="P4181" i="2"/>
  <c r="C4181" i="2"/>
  <c r="E4179" i="2"/>
  <c r="E1299" i="2"/>
  <c r="Q1300" i="2"/>
  <c r="M1300" i="2"/>
  <c r="O1300" i="2"/>
  <c r="C1301" i="2"/>
  <c r="D1300" i="2"/>
  <c r="N1302" i="2"/>
  <c r="N1301" i="2"/>
  <c r="B1301" i="2"/>
  <c r="L1301" i="2"/>
  <c r="O1301" i="2" a="1"/>
  <c r="O4181" i="2" a="1"/>
  <c r="Q4181" i="2" a="1"/>
  <c r="M1301" i="2" a="1"/>
  <c r="Q1301" i="2" a="1"/>
  <c r="M4181" i="2" a="1"/>
  <c r="F4183" i="2" a="1"/>
  <c r="N4182" i="2" l="1"/>
  <c r="C4182" i="2"/>
  <c r="E4180" i="2"/>
  <c r="P4182" i="2"/>
  <c r="M4181" i="2"/>
  <c r="O4181" i="2"/>
  <c r="Q4181" i="2"/>
  <c r="J4183" i="2"/>
  <c r="F4183" i="2"/>
  <c r="K4183" i="2"/>
  <c r="I4183" i="2"/>
  <c r="H4183" i="2"/>
  <c r="G4183" i="2"/>
  <c r="B4182" i="2"/>
  <c r="L4182" i="2"/>
  <c r="D4181" i="2"/>
  <c r="E1300" i="2"/>
  <c r="M1301" i="2"/>
  <c r="O1301" i="2"/>
  <c r="Q1301" i="2"/>
  <c r="N1303" i="2"/>
  <c r="B1302" i="2"/>
  <c r="L1302" i="2"/>
  <c r="C1302" i="2"/>
  <c r="D1301" i="2"/>
  <c r="P1302" i="2"/>
  <c r="O1302" i="2" a="1"/>
  <c r="M1302" i="2" a="1"/>
  <c r="O4182" i="2" a="1"/>
  <c r="F4184" i="2" a="1"/>
  <c r="Q1302" i="2" a="1"/>
  <c r="Q4182" i="2" a="1"/>
  <c r="M4182" i="2" a="1"/>
  <c r="N4183" i="2" l="1"/>
  <c r="C4183" i="2"/>
  <c r="Q4182" i="2"/>
  <c r="M4182" i="2"/>
  <c r="O4182" i="2"/>
  <c r="D4182" i="2"/>
  <c r="K4184" i="2"/>
  <c r="J4184" i="2"/>
  <c r="I4184" i="2"/>
  <c r="H4184" i="2"/>
  <c r="G4184" i="2"/>
  <c r="F4184" i="2"/>
  <c r="P4183" i="2"/>
  <c r="B4183" i="2"/>
  <c r="L4183" i="2"/>
  <c r="E4181" i="2"/>
  <c r="E1301" i="2"/>
  <c r="O1302" i="2"/>
  <c r="M1302" i="2"/>
  <c r="Q1302" i="2"/>
  <c r="C1303" i="2"/>
  <c r="P1303" i="2"/>
  <c r="B1303" i="2"/>
  <c r="L1303" i="2"/>
  <c r="D1302" i="2"/>
  <c r="O4183" i="2" a="1"/>
  <c r="M4183" i="2" a="1"/>
  <c r="Q1303" i="2" a="1"/>
  <c r="O1303" i="2" a="1"/>
  <c r="M1303" i="2" a="1"/>
  <c r="Q4183" i="2" a="1"/>
  <c r="F4185" i="2" a="1"/>
  <c r="Q4183" i="2" l="1"/>
  <c r="O4183" i="2"/>
  <c r="M4183" i="2"/>
  <c r="N4184" i="2"/>
  <c r="D4183" i="2"/>
  <c r="P4184" i="2"/>
  <c r="E4182" i="2"/>
  <c r="C4184" i="2"/>
  <c r="F4185" i="2"/>
  <c r="K4185" i="2"/>
  <c r="J4185" i="2"/>
  <c r="I4185" i="2"/>
  <c r="H4185" i="2"/>
  <c r="G4185" i="2"/>
  <c r="L4184" i="2"/>
  <c r="B4184" i="2"/>
  <c r="E1302" i="2"/>
  <c r="Q1303" i="2"/>
  <c r="M1303" i="2"/>
  <c r="O1303" i="2"/>
  <c r="M4184" i="2" a="1"/>
  <c r="F4186" i="2" a="1"/>
  <c r="O4184" i="2" a="1"/>
  <c r="Q4184" i="2" a="1"/>
  <c r="N4185" i="2" l="1"/>
  <c r="E4183" i="2"/>
  <c r="C4185" i="2"/>
  <c r="D4184" i="2"/>
  <c r="Q4184" i="2"/>
  <c r="O4184" i="2"/>
  <c r="M4184" i="2"/>
  <c r="P4185" i="2"/>
  <c r="J4186" i="2"/>
  <c r="K4186" i="2"/>
  <c r="I4186" i="2"/>
  <c r="H4186" i="2"/>
  <c r="G4186" i="2"/>
  <c r="F4186" i="2"/>
  <c r="B4185" i="2"/>
  <c r="L4185" i="2"/>
  <c r="E1303" i="2"/>
  <c r="P1304" i="2"/>
  <c r="C1304" i="2"/>
  <c r="D1303" i="2"/>
  <c r="N1304" i="2"/>
  <c r="B1304" i="2"/>
  <c r="L1304" i="2"/>
  <c r="Q4185" i="2" a="1"/>
  <c r="F4187" i="2" a="1"/>
  <c r="O4185" i="2" a="1"/>
  <c r="Q1304" i="2" a="1"/>
  <c r="M4185" i="2" a="1"/>
  <c r="M1304" i="2" a="1"/>
  <c r="O1304" i="2" a="1"/>
  <c r="Q4185" i="2" l="1"/>
  <c r="O4185" i="2"/>
  <c r="M4185" i="2"/>
  <c r="E4184" i="2"/>
  <c r="D4185" i="2"/>
  <c r="K4187" i="2"/>
  <c r="J4187" i="2"/>
  <c r="I4187" i="2"/>
  <c r="H4187" i="2"/>
  <c r="G4187" i="2"/>
  <c r="F4187" i="2"/>
  <c r="P4186" i="2"/>
  <c r="B4186" i="2"/>
  <c r="L4186" i="2"/>
  <c r="C4186" i="2"/>
  <c r="N4186" i="2"/>
  <c r="O1304" i="2"/>
  <c r="M1304" i="2"/>
  <c r="Q1304" i="2"/>
  <c r="P1305" i="2"/>
  <c r="D1304" i="2"/>
  <c r="N1306" i="2"/>
  <c r="N1305" i="2"/>
  <c r="B1305" i="2"/>
  <c r="L1305" i="2"/>
  <c r="C1305" i="2"/>
  <c r="Q4186" i="2" a="1"/>
  <c r="M1305" i="2" a="1"/>
  <c r="Q1305" i="2" a="1"/>
  <c r="O4186" i="2" a="1"/>
  <c r="O1305" i="2" a="1"/>
  <c r="F4188" i="2" a="1"/>
  <c r="M4186" i="2" a="1"/>
  <c r="E430" i="48" a="1"/>
  <c r="E430" i="48" l="1"/>
  <c r="E4185" i="2"/>
  <c r="P4187" i="2"/>
  <c r="C4187" i="2"/>
  <c r="N4187" i="2"/>
  <c r="M4186" i="2"/>
  <c r="O4186" i="2"/>
  <c r="Q4186" i="2"/>
  <c r="F4188" i="2"/>
  <c r="K4188" i="2"/>
  <c r="J4188" i="2"/>
  <c r="I4188" i="2"/>
  <c r="H4188" i="2"/>
  <c r="G4188" i="2"/>
  <c r="L4187" i="2"/>
  <c r="B4187" i="2"/>
  <c r="D4186" i="2"/>
  <c r="E1304" i="2"/>
  <c r="O1305" i="2"/>
  <c r="M1305" i="2"/>
  <c r="Q1305" i="2"/>
  <c r="N1307" i="2"/>
  <c r="C1306" i="2"/>
  <c r="L1306" i="2"/>
  <c r="B1306" i="2"/>
  <c r="D1305" i="2"/>
  <c r="P1306" i="2"/>
  <c r="Q4187" i="2" a="1"/>
  <c r="M1306" i="2" a="1"/>
  <c r="F4189" i="2" a="1"/>
  <c r="O4187" i="2" a="1"/>
  <c r="O1306" i="2" a="1"/>
  <c r="M4187" i="2" a="1"/>
  <c r="Q1306" i="2" a="1"/>
  <c r="E142" i="48" a="1"/>
  <c r="E142" i="48" l="1"/>
  <c r="N4188" i="2"/>
  <c r="D4187" i="2"/>
  <c r="O4187" i="2"/>
  <c r="Q4187" i="2"/>
  <c r="M4187" i="2"/>
  <c r="C4188" i="2"/>
  <c r="P4188" i="2"/>
  <c r="H4189" i="2"/>
  <c r="G4189" i="2"/>
  <c r="F4189" i="2"/>
  <c r="K4189" i="2"/>
  <c r="J4189" i="2"/>
  <c r="I4189" i="2"/>
  <c r="B4188" i="2"/>
  <c r="L4188" i="2"/>
  <c r="E4186" i="2"/>
  <c r="E1305" i="2"/>
  <c r="Q1306" i="2"/>
  <c r="O1306" i="2"/>
  <c r="M1306" i="2"/>
  <c r="O4188" i="2" a="1"/>
  <c r="F4190" i="2" a="1"/>
  <c r="M4188" i="2" a="1"/>
  <c r="Q4188" i="2" a="1"/>
  <c r="P4189" i="2" l="1"/>
  <c r="E4187" i="2"/>
  <c r="D4188" i="2"/>
  <c r="Q4188" i="2"/>
  <c r="O4188" i="2"/>
  <c r="M4188" i="2"/>
  <c r="F4190" i="2"/>
  <c r="K4190" i="2"/>
  <c r="J4190" i="2"/>
  <c r="I4190" i="2"/>
  <c r="H4190" i="2"/>
  <c r="G4190" i="2"/>
  <c r="B4189" i="2"/>
  <c r="L4189" i="2"/>
  <c r="C4189" i="2"/>
  <c r="N4189" i="2"/>
  <c r="E1306" i="2"/>
  <c r="D1306" i="2"/>
  <c r="P1308" i="2"/>
  <c r="P1307" i="2"/>
  <c r="L1307" i="2"/>
  <c r="B1307" i="2"/>
  <c r="C1307" i="2"/>
  <c r="Q1307" i="2" a="1"/>
  <c r="M1307" i="2" a="1"/>
  <c r="Q4189" i="2" a="1"/>
  <c r="O4189" i="2" a="1"/>
  <c r="O1307" i="2" a="1"/>
  <c r="M4189" i="2" a="1"/>
  <c r="F4191" i="2" a="1"/>
  <c r="N4190" i="2" l="1"/>
  <c r="E4188" i="2"/>
  <c r="P4190" i="2"/>
  <c r="C4190" i="2"/>
  <c r="F4191" i="2"/>
  <c r="G4191" i="2"/>
  <c r="K4191" i="2"/>
  <c r="J4191" i="2"/>
  <c r="I4191" i="2"/>
  <c r="H4191" i="2"/>
  <c r="Q4189" i="2"/>
  <c r="M4189" i="2"/>
  <c r="O4189" i="2"/>
  <c r="D4189" i="2"/>
  <c r="B4190" i="2"/>
  <c r="L4190" i="2"/>
  <c r="Q1307" i="2"/>
  <c r="O1307" i="2"/>
  <c r="M1307" i="2"/>
  <c r="D1307" i="2"/>
  <c r="N1308" i="2"/>
  <c r="C1308" i="2" s="1"/>
  <c r="B1308" i="2"/>
  <c r="L1308" i="2"/>
  <c r="M1308" i="2" a="1"/>
  <c r="O4190" i="2" a="1"/>
  <c r="M4190" i="2" a="1"/>
  <c r="Q1308" i="2" a="1"/>
  <c r="Q4190" i="2" a="1"/>
  <c r="F4192" i="2" a="1"/>
  <c r="O1308" i="2" a="1"/>
  <c r="D4190" i="2" l="1"/>
  <c r="N4191" i="2"/>
  <c r="O4190" i="2"/>
  <c r="M4190" i="2"/>
  <c r="Q4190" i="2"/>
  <c r="P4191" i="2"/>
  <c r="E1307" i="2"/>
  <c r="K4192" i="2"/>
  <c r="I4192" i="2"/>
  <c r="H4192" i="2"/>
  <c r="G4192" i="2"/>
  <c r="F4192" i="2"/>
  <c r="J4192" i="2"/>
  <c r="C4191" i="2"/>
  <c r="B4191" i="2"/>
  <c r="L4191" i="2"/>
  <c r="E4189" i="2"/>
  <c r="Q1308" i="2"/>
  <c r="O1308" i="2"/>
  <c r="M1308" i="2"/>
  <c r="D1308" i="2"/>
  <c r="P1309" i="2"/>
  <c r="N1309" i="2"/>
  <c r="N1310" i="2"/>
  <c r="C1309" i="2"/>
  <c r="L1309" i="2"/>
  <c r="B1309" i="2"/>
  <c r="Q4191" i="2" a="1"/>
  <c r="Q1309" i="2" a="1"/>
  <c r="M1309" i="2" a="1"/>
  <c r="F4193" i="2" a="1"/>
  <c r="O4191" i="2" a="1"/>
  <c r="M4191" i="2" a="1"/>
  <c r="O1309" i="2" a="1"/>
  <c r="E4190" i="2" l="1"/>
  <c r="D4191" i="2"/>
  <c r="N4192" i="2"/>
  <c r="P4192" i="2"/>
  <c r="C4192" i="2"/>
  <c r="M4191" i="2"/>
  <c r="O4191" i="2"/>
  <c r="Q4191" i="2"/>
  <c r="K4193" i="2"/>
  <c r="I4193" i="2"/>
  <c r="H4193" i="2"/>
  <c r="J4193" i="2"/>
  <c r="G4193" i="2"/>
  <c r="F4193" i="2"/>
  <c r="B4192" i="2"/>
  <c r="L4192" i="2"/>
  <c r="E1308" i="2"/>
  <c r="M1309" i="2"/>
  <c r="Q1309" i="2"/>
  <c r="O1309" i="2"/>
  <c r="D1309" i="2"/>
  <c r="P1311" i="2"/>
  <c r="C1311" i="2"/>
  <c r="C1310" i="2"/>
  <c r="P1310" i="2"/>
  <c r="L1310" i="2"/>
  <c r="B1310" i="2"/>
  <c r="O1310" i="2" a="1"/>
  <c r="Q1311" i="2" a="1"/>
  <c r="M1310" i="2" a="1"/>
  <c r="M1311" i="2" a="1"/>
  <c r="Q4192" i="2" a="1"/>
  <c r="F4194" i="2" a="1"/>
  <c r="M4192" i="2" a="1"/>
  <c r="O1311" i="2" a="1"/>
  <c r="Q1310" i="2" a="1"/>
  <c r="O4192" i="2" a="1"/>
  <c r="P4193" i="2" l="1"/>
  <c r="C4193" i="2"/>
  <c r="N4193" i="2"/>
  <c r="D4192" i="2"/>
  <c r="M4192" i="2"/>
  <c r="Q4192" i="2"/>
  <c r="O4192" i="2"/>
  <c r="F4194" i="2"/>
  <c r="K4194" i="2"/>
  <c r="J4194" i="2"/>
  <c r="I4194" i="2"/>
  <c r="H4194" i="2"/>
  <c r="G4194" i="2"/>
  <c r="L4193" i="2"/>
  <c r="B4193" i="2"/>
  <c r="E4191" i="2"/>
  <c r="E1309" i="2"/>
  <c r="M1311" i="2"/>
  <c r="Q1311" i="2"/>
  <c r="O1311" i="2"/>
  <c r="Q1310" i="2"/>
  <c r="O1310" i="2"/>
  <c r="M1310" i="2"/>
  <c r="N1311" i="2"/>
  <c r="D1310" i="2"/>
  <c r="L1311" i="2"/>
  <c r="B1311" i="2"/>
  <c r="M4193" i="2" a="1"/>
  <c r="F4195" i="2" a="1"/>
  <c r="O4193" i="2" a="1"/>
  <c r="Q4193" i="2" a="1"/>
  <c r="P4194" i="2" l="1"/>
  <c r="Q4193" i="2"/>
  <c r="O4193" i="2"/>
  <c r="M4193" i="2"/>
  <c r="E4192" i="2"/>
  <c r="D4193" i="2"/>
  <c r="C4194" i="2"/>
  <c r="N4194" i="2"/>
  <c r="J4195" i="2"/>
  <c r="H4195" i="2"/>
  <c r="G4195" i="2"/>
  <c r="F4195" i="2"/>
  <c r="K4195" i="2"/>
  <c r="I4195" i="2"/>
  <c r="L4194" i="2"/>
  <c r="B4194" i="2"/>
  <c r="E1310" i="2"/>
  <c r="E1311" i="2"/>
  <c r="D1311" i="2"/>
  <c r="P1312" i="2"/>
  <c r="C1312" i="2"/>
  <c r="N1312" i="2"/>
  <c r="L1312" i="2"/>
  <c r="B1312" i="2"/>
  <c r="Q1312" i="2" a="1"/>
  <c r="O1312" i="2" a="1"/>
  <c r="O4194" i="2" a="1"/>
  <c r="Q4194" i="2" a="1"/>
  <c r="M1312" i="2" a="1"/>
  <c r="M4194" i="2" a="1"/>
  <c r="F4196" i="2" a="1"/>
  <c r="D4194" i="2" l="1"/>
  <c r="E4193" i="2"/>
  <c r="Q4194" i="2"/>
  <c r="M4194" i="2"/>
  <c r="O4194" i="2"/>
  <c r="J4196" i="2"/>
  <c r="G4196" i="2"/>
  <c r="F4196" i="2"/>
  <c r="I4196" i="2"/>
  <c r="H4196" i="2"/>
  <c r="K4196" i="2"/>
  <c r="L4195" i="2"/>
  <c r="B4195" i="2"/>
  <c r="C4195" i="2"/>
  <c r="N4195" i="2"/>
  <c r="P4195" i="2"/>
  <c r="O1312" i="2"/>
  <c r="M1312" i="2"/>
  <c r="Q1312" i="2"/>
  <c r="D1312" i="2"/>
  <c r="P1313" i="2"/>
  <c r="N1313" i="2"/>
  <c r="C1313" i="2"/>
  <c r="N1314" i="2"/>
  <c r="B1313" i="2"/>
  <c r="L1313" i="2"/>
  <c r="M4195" i="2" a="1"/>
  <c r="O4195" i="2" a="1"/>
  <c r="Q1313" i="2" a="1"/>
  <c r="Q4195" i="2" a="1"/>
  <c r="M1313" i="2" a="1"/>
  <c r="F4197" i="2" a="1"/>
  <c r="O1313" i="2" a="1"/>
  <c r="N4196" i="2" l="1"/>
  <c r="E4194" i="2"/>
  <c r="M4195" i="2"/>
  <c r="O4195" i="2"/>
  <c r="Q4195" i="2"/>
  <c r="F4197" i="2"/>
  <c r="K4197" i="2"/>
  <c r="G4197" i="2"/>
  <c r="I4197" i="2"/>
  <c r="H4197" i="2"/>
  <c r="J4197" i="2"/>
  <c r="D4195" i="2"/>
  <c r="L4196" i="2"/>
  <c r="B4196" i="2"/>
  <c r="C4196" i="2"/>
  <c r="P4196" i="2"/>
  <c r="E1312" i="2"/>
  <c r="Q1313" i="2"/>
  <c r="O1313" i="2"/>
  <c r="M1313" i="2"/>
  <c r="D1313" i="2"/>
  <c r="P1314" i="2"/>
  <c r="C1314" i="2"/>
  <c r="B1314" i="2"/>
  <c r="L1314" i="2"/>
  <c r="M4196" i="2" a="1"/>
  <c r="O4196" i="2" a="1"/>
  <c r="M1314" i="2" a="1"/>
  <c r="O1314" i="2" a="1"/>
  <c r="Q4196" i="2" a="1"/>
  <c r="F4198" i="2" a="1"/>
  <c r="Q1314" i="2" a="1"/>
  <c r="E431" i="48" a="1"/>
  <c r="E431" i="48" l="1"/>
  <c r="E1313" i="2"/>
  <c r="C4197" i="2"/>
  <c r="N4197" i="2"/>
  <c r="J4198" i="2"/>
  <c r="H4198" i="2"/>
  <c r="G4198" i="2"/>
  <c r="F4198" i="2"/>
  <c r="I4198" i="2"/>
  <c r="K4198" i="2"/>
  <c r="M4196" i="2"/>
  <c r="O4196" i="2"/>
  <c r="Q4196" i="2"/>
  <c r="D4196" i="2"/>
  <c r="P4197" i="2"/>
  <c r="B4197" i="2"/>
  <c r="L4197" i="2"/>
  <c r="E4195" i="2"/>
  <c r="O1314" i="2"/>
  <c r="M1314" i="2"/>
  <c r="Q1314" i="2"/>
  <c r="D1314" i="2"/>
  <c r="N1315" i="2"/>
  <c r="P1316" i="2"/>
  <c r="L1315" i="2"/>
  <c r="B1315" i="2"/>
  <c r="C1315" i="2"/>
  <c r="P1315" i="2"/>
  <c r="Q1315" i="2" a="1"/>
  <c r="M4197" i="2" a="1"/>
  <c r="Q4197" i="2" a="1"/>
  <c r="M1315" i="2" a="1"/>
  <c r="O4197" i="2" a="1"/>
  <c r="F4199" i="2" a="1"/>
  <c r="O1315" i="2" a="1"/>
  <c r="D4197" i="2" l="1"/>
  <c r="O4197" i="2"/>
  <c r="M4197" i="2"/>
  <c r="Q4197" i="2"/>
  <c r="K4199" i="2"/>
  <c r="G4199" i="2"/>
  <c r="J4199" i="2"/>
  <c r="F4199" i="2"/>
  <c r="I4199" i="2"/>
  <c r="H4199" i="2"/>
  <c r="L4198" i="2"/>
  <c r="B4198" i="2"/>
  <c r="C4198" i="2"/>
  <c r="N4198" i="2"/>
  <c r="E4196" i="2"/>
  <c r="P4198" i="2"/>
  <c r="E1314" i="2"/>
  <c r="M1315" i="2"/>
  <c r="O1315" i="2"/>
  <c r="Q1315" i="2"/>
  <c r="D1315" i="2"/>
  <c r="P1317" i="2"/>
  <c r="N1317" i="2"/>
  <c r="L1316" i="2"/>
  <c r="B1316" i="2"/>
  <c r="C1316" i="2"/>
  <c r="N1316" i="2"/>
  <c r="F4200" i="2" a="1"/>
  <c r="O1316" i="2" a="1"/>
  <c r="M4198" i="2" a="1"/>
  <c r="Q1316" i="2" a="1"/>
  <c r="O4198" i="2" a="1"/>
  <c r="M1316" i="2" a="1"/>
  <c r="Q4198" i="2" a="1"/>
  <c r="E143" i="48" a="1"/>
  <c r="E143" i="48" l="1"/>
  <c r="E4197" i="2"/>
  <c r="P4199" i="2"/>
  <c r="N4199" i="2"/>
  <c r="M4198" i="2"/>
  <c r="O4198" i="2"/>
  <c r="Q4198" i="2"/>
  <c r="F4200" i="2"/>
  <c r="J4200" i="2"/>
  <c r="K4200" i="2"/>
  <c r="I4200" i="2"/>
  <c r="H4200" i="2"/>
  <c r="G4200" i="2"/>
  <c r="B4199" i="2"/>
  <c r="L4199" i="2"/>
  <c r="D4198" i="2"/>
  <c r="C4199" i="2"/>
  <c r="E1315" i="2"/>
  <c r="Q1316" i="2"/>
  <c r="M1316" i="2"/>
  <c r="O1316" i="2"/>
  <c r="D1316" i="2"/>
  <c r="C1317" i="2"/>
  <c r="B1317" i="2"/>
  <c r="L1317" i="2"/>
  <c r="D1317" i="2" s="1"/>
  <c r="Q4199" i="2" a="1"/>
  <c r="O4199" i="2" a="1"/>
  <c r="M1317" i="2" a="1"/>
  <c r="F4201" i="2" a="1"/>
  <c r="O1317" i="2" a="1"/>
  <c r="Q1317" i="2" a="1"/>
  <c r="M4199" i="2" a="1"/>
  <c r="D4199" i="2" l="1"/>
  <c r="N4200" i="2"/>
  <c r="P4200" i="2"/>
  <c r="C4200" i="2"/>
  <c r="O4199" i="2"/>
  <c r="M4199" i="2"/>
  <c r="Q4199" i="2"/>
  <c r="G4201" i="2"/>
  <c r="F4201" i="2"/>
  <c r="K4201" i="2"/>
  <c r="I4201" i="2"/>
  <c r="J4201" i="2"/>
  <c r="H4201" i="2"/>
  <c r="E4198" i="2"/>
  <c r="B4200" i="2"/>
  <c r="L4200" i="2"/>
  <c r="E1316" i="2"/>
  <c r="Q1317" i="2"/>
  <c r="O1317" i="2"/>
  <c r="M1317" i="2"/>
  <c r="N1318" i="2"/>
  <c r="C1318" i="2"/>
  <c r="P1318" i="2"/>
  <c r="B1318" i="2"/>
  <c r="L1318" i="2"/>
  <c r="Q1318" i="2" a="1"/>
  <c r="Q4200" i="2" a="1"/>
  <c r="O1318" i="2" a="1"/>
  <c r="O4200" i="2" a="1"/>
  <c r="M1318" i="2" a="1"/>
  <c r="M4200" i="2" a="1"/>
  <c r="F4202" i="2" a="1"/>
  <c r="N4201" i="2" l="1"/>
  <c r="P4201" i="2"/>
  <c r="M4200" i="2"/>
  <c r="Q4200" i="2"/>
  <c r="O4200" i="2"/>
  <c r="D4200" i="2"/>
  <c r="G4202" i="2"/>
  <c r="F4202" i="2"/>
  <c r="I4202" i="2"/>
  <c r="K4202" i="2"/>
  <c r="J4202" i="2"/>
  <c r="H4202" i="2"/>
  <c r="E4199" i="2"/>
  <c r="C4201" i="2"/>
  <c r="L4201" i="2"/>
  <c r="B4201" i="2"/>
  <c r="E1317" i="2"/>
  <c r="M1318" i="2"/>
  <c r="O1318" i="2"/>
  <c r="Q1318" i="2"/>
  <c r="C1319" i="2"/>
  <c r="N1319" i="2"/>
  <c r="D1318" i="2"/>
  <c r="C1320" i="2"/>
  <c r="P1319" i="2"/>
  <c r="L1319" i="2"/>
  <c r="B1319" i="2"/>
  <c r="Q1320" i="2" a="1"/>
  <c r="O1320" i="2" a="1"/>
  <c r="Q4201" i="2" a="1"/>
  <c r="O1319" i="2" a="1"/>
  <c r="Q1319" i="2" a="1"/>
  <c r="M1319" i="2" a="1"/>
  <c r="O4201" i="2" a="1"/>
  <c r="M4201" i="2" a="1"/>
  <c r="M1320" i="2" a="1"/>
  <c r="F4203" i="2" a="1"/>
  <c r="D4201" i="2" l="1"/>
  <c r="E4200" i="2"/>
  <c r="N4202" i="2"/>
  <c r="P4202" i="2"/>
  <c r="M4201" i="2"/>
  <c r="O4201" i="2"/>
  <c r="Q4201" i="2"/>
  <c r="F4203" i="2"/>
  <c r="K4203" i="2"/>
  <c r="I4203" i="2"/>
  <c r="J4203" i="2"/>
  <c r="G4203" i="2"/>
  <c r="H4203" i="2"/>
  <c r="L4202" i="2"/>
  <c r="B4202" i="2"/>
  <c r="C4202" i="2"/>
  <c r="E1318" i="2"/>
  <c r="M1319" i="2"/>
  <c r="O1319" i="2"/>
  <c r="Q1319" i="2"/>
  <c r="O1320" i="2"/>
  <c r="M1320" i="2"/>
  <c r="Q1320" i="2"/>
  <c r="D1319" i="2"/>
  <c r="P1320" i="2"/>
  <c r="P1321" i="2"/>
  <c r="N1320" i="2"/>
  <c r="B1320" i="2"/>
  <c r="L1320" i="2"/>
  <c r="Q4202" i="2" a="1"/>
  <c r="F4204" i="2" a="1"/>
  <c r="M4202" i="2" a="1"/>
  <c r="O4202" i="2" a="1"/>
  <c r="D4202" i="2" l="1"/>
  <c r="J4204" i="2"/>
  <c r="H4204" i="2"/>
  <c r="G4204" i="2"/>
  <c r="F4204" i="2"/>
  <c r="K4204" i="2"/>
  <c r="I4204" i="2"/>
  <c r="M4202" i="2"/>
  <c r="O4202" i="2"/>
  <c r="Q4202" i="2"/>
  <c r="B4203" i="2"/>
  <c r="L4203" i="2"/>
  <c r="N4203" i="2"/>
  <c r="E4201" i="2"/>
  <c r="C4203" i="2"/>
  <c r="P4203" i="2"/>
  <c r="E1319" i="2"/>
  <c r="E1320" i="2"/>
  <c r="D1320" i="2"/>
  <c r="N1322" i="2"/>
  <c r="C1321" i="2"/>
  <c r="N1321" i="2"/>
  <c r="B1321" i="2"/>
  <c r="L1321" i="2"/>
  <c r="F4205" i="2" a="1"/>
  <c r="M1321" i="2" a="1"/>
  <c r="O1321" i="2" a="1"/>
  <c r="O4203" i="2" a="1"/>
  <c r="Q4203" i="2" a="1"/>
  <c r="Q1321" i="2" a="1"/>
  <c r="M4203" i="2" a="1"/>
  <c r="M4203" i="2" l="1"/>
  <c r="Q4203" i="2"/>
  <c r="O4203" i="2"/>
  <c r="K4205" i="2"/>
  <c r="J4205" i="2"/>
  <c r="H4205" i="2"/>
  <c r="G4205" i="2"/>
  <c r="F4205" i="2"/>
  <c r="I4205" i="2"/>
  <c r="E4202" i="2"/>
  <c r="L4204" i="2"/>
  <c r="B4204" i="2"/>
  <c r="D4203" i="2"/>
  <c r="C4204" i="2"/>
  <c r="N4204" i="2"/>
  <c r="P4204" i="2"/>
  <c r="M1321" i="2"/>
  <c r="Q1321" i="2"/>
  <c r="O1321" i="2"/>
  <c r="P1322" i="2"/>
  <c r="D1321" i="2"/>
  <c r="C1322" i="2"/>
  <c r="B1322" i="2"/>
  <c r="L1322" i="2"/>
  <c r="O4204" i="2" a="1"/>
  <c r="M4204" i="2" a="1"/>
  <c r="Q1322" i="2" a="1"/>
  <c r="M1322" i="2" a="1"/>
  <c r="O1322" i="2" a="1"/>
  <c r="F4206" i="2" a="1"/>
  <c r="Q4204" i="2" a="1"/>
  <c r="P4205" i="2" l="1"/>
  <c r="D4204" i="2"/>
  <c r="N4205" i="2"/>
  <c r="F4206" i="2"/>
  <c r="K4206" i="2"/>
  <c r="J4206" i="2"/>
  <c r="I4206" i="2"/>
  <c r="H4206" i="2"/>
  <c r="G4206" i="2"/>
  <c r="M4204" i="2"/>
  <c r="O4204" i="2"/>
  <c r="Q4204" i="2"/>
  <c r="L4205" i="2"/>
  <c r="B4205" i="2"/>
  <c r="E4203" i="2"/>
  <c r="C4205" i="2"/>
  <c r="E1321" i="2"/>
  <c r="D1322" i="2"/>
  <c r="O1322" i="2"/>
  <c r="Q1322" i="2"/>
  <c r="M1322" i="2"/>
  <c r="P1323" i="2"/>
  <c r="N1323" i="2" s="1"/>
  <c r="B1323" i="2"/>
  <c r="L1323" i="2"/>
  <c r="C1323" i="2"/>
  <c r="Q4205" i="2" a="1"/>
  <c r="M4205" i="2" a="1"/>
  <c r="O1323" i="2" a="1"/>
  <c r="M1323" i="2" a="1"/>
  <c r="F4207" i="2" a="1"/>
  <c r="O4205" i="2" a="1"/>
  <c r="Q1323" i="2" a="1"/>
  <c r="N4206" i="2" l="1"/>
  <c r="C4206" i="2"/>
  <c r="P4206" i="2"/>
  <c r="D4205" i="2"/>
  <c r="M4205" i="2"/>
  <c r="O4205" i="2"/>
  <c r="Q4205" i="2"/>
  <c r="J4207" i="2"/>
  <c r="H4207" i="2"/>
  <c r="G4207" i="2"/>
  <c r="F4207" i="2"/>
  <c r="I4207" i="2"/>
  <c r="K4207" i="2"/>
  <c r="L4206" i="2"/>
  <c r="B4206" i="2"/>
  <c r="E4204" i="2"/>
  <c r="E1322" i="2"/>
  <c r="M1323" i="2"/>
  <c r="O1323" i="2"/>
  <c r="Q1323" i="2"/>
  <c r="D1323" i="2"/>
  <c r="P1324" i="2"/>
  <c r="C1324" i="2"/>
  <c r="N1324" i="2"/>
  <c r="L1324" i="2"/>
  <c r="B1324" i="2"/>
  <c r="Q4206" i="2" a="1"/>
  <c r="M4206" i="2" a="1"/>
  <c r="Q1324" i="2" a="1"/>
  <c r="O4206" i="2" a="1"/>
  <c r="F4208" i="2" a="1"/>
  <c r="O1324" i="2" a="1"/>
  <c r="M1324" i="2" a="1"/>
  <c r="E432" i="48" a="1"/>
  <c r="E432" i="48" l="1"/>
  <c r="D4206" i="2"/>
  <c r="M4206" i="2"/>
  <c r="O4206" i="2"/>
  <c r="Q4206" i="2"/>
  <c r="J4208" i="2"/>
  <c r="G4208" i="2"/>
  <c r="F4208" i="2"/>
  <c r="I4208" i="2"/>
  <c r="K4208" i="2"/>
  <c r="H4208" i="2"/>
  <c r="B4207" i="2"/>
  <c r="L4207" i="2"/>
  <c r="N4207" i="2"/>
  <c r="C4207" i="2"/>
  <c r="P4207" i="2"/>
  <c r="E4205" i="2"/>
  <c r="E1323" i="2"/>
  <c r="M1324" i="2"/>
  <c r="O1324" i="2"/>
  <c r="Q1324" i="2"/>
  <c r="D1324" i="2"/>
  <c r="P1325" i="2"/>
  <c r="N1325" i="2"/>
  <c r="P1326" i="2"/>
  <c r="C1325" i="2"/>
  <c r="B1325" i="2"/>
  <c r="L1325" i="2"/>
  <c r="O4207" i="2" a="1"/>
  <c r="O1325" i="2" a="1"/>
  <c r="Q1325" i="2" a="1"/>
  <c r="M4207" i="2" a="1"/>
  <c r="Q4207" i="2" a="1"/>
  <c r="M1325" i="2" a="1"/>
  <c r="F4209" i="2" a="1"/>
  <c r="E4206" i="2" l="1"/>
  <c r="C4208" i="2"/>
  <c r="P4208" i="2"/>
  <c r="N4208" i="2"/>
  <c r="M4207" i="2"/>
  <c r="O4207" i="2"/>
  <c r="Q4207" i="2"/>
  <c r="K4209" i="2"/>
  <c r="J4209" i="2"/>
  <c r="I4209" i="2"/>
  <c r="H4209" i="2"/>
  <c r="G4209" i="2"/>
  <c r="F4209" i="2"/>
  <c r="L4208" i="2"/>
  <c r="B4208" i="2"/>
  <c r="D4207" i="2"/>
  <c r="E1324" i="2"/>
  <c r="Q1325" i="2"/>
  <c r="O1325" i="2"/>
  <c r="M1325" i="2"/>
  <c r="D1325" i="2"/>
  <c r="C1326" i="2"/>
  <c r="N1326" i="2"/>
  <c r="L1326" i="2"/>
  <c r="B1326" i="2"/>
  <c r="M1326" i="2" a="1"/>
  <c r="Q1326" i="2" a="1"/>
  <c r="O1326" i="2" a="1"/>
  <c r="F4210" i="2" a="1"/>
  <c r="O4208" i="2" a="1"/>
  <c r="Q4208" i="2" a="1"/>
  <c r="M4208" i="2" a="1"/>
  <c r="E144" i="48" a="1"/>
  <c r="E144" i="48" l="1"/>
  <c r="P4209" i="2"/>
  <c r="Q4208" i="2"/>
  <c r="O4208" i="2"/>
  <c r="M4208" i="2"/>
  <c r="C4209" i="2"/>
  <c r="D4208" i="2"/>
  <c r="N4209" i="2"/>
  <c r="G4210" i="2"/>
  <c r="F4210" i="2"/>
  <c r="K4210" i="2"/>
  <c r="I4210" i="2"/>
  <c r="J4210" i="2"/>
  <c r="H4210" i="2"/>
  <c r="B4209" i="2"/>
  <c r="L4209" i="2"/>
  <c r="E4207" i="2"/>
  <c r="E1325" i="2"/>
  <c r="Q1326" i="2"/>
  <c r="O1326" i="2"/>
  <c r="M1326" i="2"/>
  <c r="D1326" i="2"/>
  <c r="O4209" i="2" a="1"/>
  <c r="F4211" i="2" a="1"/>
  <c r="Q4209" i="2" a="1"/>
  <c r="M4209" i="2" a="1"/>
  <c r="N4210" i="2" l="1"/>
  <c r="E4208" i="2"/>
  <c r="D4209" i="2"/>
  <c r="P4210" i="2"/>
  <c r="O4209" i="2"/>
  <c r="Q4209" i="2"/>
  <c r="M4209" i="2"/>
  <c r="G4211" i="2"/>
  <c r="I4211" i="2"/>
  <c r="K4211" i="2"/>
  <c r="J4211" i="2"/>
  <c r="H4211" i="2"/>
  <c r="F4211" i="2"/>
  <c r="B4210" i="2"/>
  <c r="L4210" i="2"/>
  <c r="C4210" i="2"/>
  <c r="E1326" i="2"/>
  <c r="N1327" i="2"/>
  <c r="P1328" i="2"/>
  <c r="C1327" i="2"/>
  <c r="L1327" i="2"/>
  <c r="B1327" i="2"/>
  <c r="P1327" i="2"/>
  <c r="M4210" i="2" a="1"/>
  <c r="M1327" i="2" a="1"/>
  <c r="O4210" i="2" a="1"/>
  <c r="O1327" i="2" a="1"/>
  <c r="Q1327" i="2" a="1"/>
  <c r="Q4210" i="2" a="1"/>
  <c r="F4212" i="2" a="1"/>
  <c r="E4209" i="2" l="1"/>
  <c r="D4210" i="2"/>
  <c r="P4211" i="2"/>
  <c r="N4211" i="2"/>
  <c r="M4210" i="2"/>
  <c r="O4210" i="2"/>
  <c r="Q4210" i="2"/>
  <c r="F4212" i="2"/>
  <c r="K4212" i="2"/>
  <c r="J4212" i="2"/>
  <c r="I4212" i="2"/>
  <c r="H4212" i="2"/>
  <c r="G4212" i="2"/>
  <c r="C4211" i="2"/>
  <c r="L4211" i="2"/>
  <c r="B4211" i="2"/>
  <c r="Q1327" i="2"/>
  <c r="O1327" i="2"/>
  <c r="M1327" i="2"/>
  <c r="Q4211" i="2" a="1"/>
  <c r="M4211" i="2" a="1"/>
  <c r="F4213" i="2" a="1"/>
  <c r="O4211" i="2" a="1"/>
  <c r="C4212" i="2" l="1"/>
  <c r="N4212" i="2"/>
  <c r="P4212" i="2"/>
  <c r="D4211" i="2"/>
  <c r="O4211" i="2"/>
  <c r="M4211" i="2"/>
  <c r="Q4211" i="2"/>
  <c r="K4213" i="2"/>
  <c r="J4213" i="2"/>
  <c r="H4213" i="2"/>
  <c r="G4213" i="2"/>
  <c r="F4213" i="2"/>
  <c r="I4213" i="2"/>
  <c r="L4212" i="2"/>
  <c r="B4212" i="2"/>
  <c r="E4210" i="2"/>
  <c r="E1327" i="2"/>
  <c r="N1328" i="2"/>
  <c r="D1327" i="2"/>
  <c r="C1328" i="2"/>
  <c r="P1329" i="2"/>
  <c r="B1328" i="2"/>
  <c r="L1328" i="2"/>
  <c r="Q1328" i="2" a="1"/>
  <c r="O4212" i="2" a="1"/>
  <c r="O1328" i="2" a="1"/>
  <c r="Q4212" i="2" a="1"/>
  <c r="M1328" i="2" a="1"/>
  <c r="F4214" i="2" a="1"/>
  <c r="M4212" i="2" a="1"/>
  <c r="O4212" i="2" l="1"/>
  <c r="Q4212" i="2"/>
  <c r="M4212" i="2"/>
  <c r="P4213" i="2"/>
  <c r="D4212" i="2"/>
  <c r="J4214" i="2"/>
  <c r="H4214" i="2"/>
  <c r="G4214" i="2"/>
  <c r="F4214" i="2"/>
  <c r="I4214" i="2"/>
  <c r="K4214" i="2"/>
  <c r="C4213" i="2"/>
  <c r="E4211" i="2"/>
  <c r="N4213" i="2"/>
  <c r="L4213" i="2"/>
  <c r="B4213" i="2"/>
  <c r="O1328" i="2"/>
  <c r="M1328" i="2"/>
  <c r="Q1328" i="2"/>
  <c r="D1328" i="2"/>
  <c r="N1329" i="2"/>
  <c r="C1329" i="2"/>
  <c r="L1329" i="2"/>
  <c r="B1329" i="2"/>
  <c r="O1329" i="2" a="1"/>
  <c r="Q1329" i="2" a="1"/>
  <c r="F4215" i="2" a="1"/>
  <c r="M1329" i="2" a="1"/>
  <c r="M4213" i="2" a="1"/>
  <c r="O4213" i="2" a="1"/>
  <c r="Q4213" i="2" a="1"/>
  <c r="E4212" i="2" l="1"/>
  <c r="D4213" i="2"/>
  <c r="F4215" i="2"/>
  <c r="K4215" i="2"/>
  <c r="J4215" i="2"/>
  <c r="I4215" i="2"/>
  <c r="H4215" i="2"/>
  <c r="G4215" i="2"/>
  <c r="M4213" i="2"/>
  <c r="O4213" i="2"/>
  <c r="Q4213" i="2"/>
  <c r="L4214" i="2"/>
  <c r="B4214" i="2"/>
  <c r="C4214" i="2"/>
  <c r="N4214" i="2"/>
  <c r="P4214" i="2"/>
  <c r="E1328" i="2"/>
  <c r="M1329" i="2"/>
  <c r="O1329" i="2"/>
  <c r="Q1329" i="2"/>
  <c r="D1329" i="2"/>
  <c r="N1330" i="2"/>
  <c r="C1330" i="2"/>
  <c r="P1330" i="2"/>
  <c r="N1331" i="2"/>
  <c r="L1330" i="2"/>
  <c r="B1330" i="2"/>
  <c r="Q4214" i="2" a="1"/>
  <c r="M1330" i="2" a="1"/>
  <c r="Q1330" i="2" a="1"/>
  <c r="F4216" i="2" a="1"/>
  <c r="M4214" i="2" a="1"/>
  <c r="O1330" i="2" a="1"/>
  <c r="O4214" i="2" a="1"/>
  <c r="P4215" i="2" l="1"/>
  <c r="O4214" i="2"/>
  <c r="M4214" i="2"/>
  <c r="Q4214" i="2"/>
  <c r="J4216" i="2"/>
  <c r="H4216" i="2"/>
  <c r="G4216" i="2"/>
  <c r="F4216" i="2"/>
  <c r="K4216" i="2"/>
  <c r="I4216" i="2"/>
  <c r="N4215" i="2"/>
  <c r="C4215" i="2"/>
  <c r="L4215" i="2"/>
  <c r="B4215" i="2"/>
  <c r="D4214" i="2"/>
  <c r="E4213" i="2"/>
  <c r="E1329" i="2"/>
  <c r="Q1330" i="2"/>
  <c r="M1330" i="2"/>
  <c r="O1330" i="2"/>
  <c r="F4217" i="2" a="1"/>
  <c r="O4215" i="2" a="1"/>
  <c r="M4215" i="2" a="1"/>
  <c r="Q4215" i="2" a="1"/>
  <c r="M4215" i="2" l="1"/>
  <c r="Q4215" i="2"/>
  <c r="O4215" i="2"/>
  <c r="K4217" i="2"/>
  <c r="J4217" i="2"/>
  <c r="G4217" i="2"/>
  <c r="I4217" i="2"/>
  <c r="H4217" i="2"/>
  <c r="F4217" i="2"/>
  <c r="C4216" i="2"/>
  <c r="N4216" i="2"/>
  <c r="L4216" i="2"/>
  <c r="B4216" i="2"/>
  <c r="E4214" i="2"/>
  <c r="P4216" i="2"/>
  <c r="D4215" i="2"/>
  <c r="E1330" i="2"/>
  <c r="P1331" i="2"/>
  <c r="D1330" i="2"/>
  <c r="C1331" i="2"/>
  <c r="L1331" i="2"/>
  <c r="B1331" i="2"/>
  <c r="M1331" i="2" a="1"/>
  <c r="Q1331" i="2" a="1"/>
  <c r="Q4216" i="2" a="1"/>
  <c r="M4216" i="2" a="1"/>
  <c r="O1331" i="2" a="1"/>
  <c r="F4218" i="2" a="1"/>
  <c r="O4216" i="2" a="1"/>
  <c r="E433" i="48" a="1"/>
  <c r="E433" i="48" l="1"/>
  <c r="N4217" i="2"/>
  <c r="D4216" i="2"/>
  <c r="C4217" i="2"/>
  <c r="P4217" i="2"/>
  <c r="F4218" i="2"/>
  <c r="K4218" i="2"/>
  <c r="J4218" i="2"/>
  <c r="I4218" i="2"/>
  <c r="H4218" i="2"/>
  <c r="G4218" i="2"/>
  <c r="M4216" i="2"/>
  <c r="O4216" i="2"/>
  <c r="Q4216" i="2"/>
  <c r="E4215" i="2"/>
  <c r="L4217" i="2"/>
  <c r="B4217" i="2"/>
  <c r="D1331" i="2"/>
  <c r="O1331" i="2"/>
  <c r="M1331" i="2"/>
  <c r="Q1331" i="2"/>
  <c r="P1332" i="2"/>
  <c r="P1333" i="2"/>
  <c r="B1332" i="2"/>
  <c r="L1332" i="2"/>
  <c r="C1332" i="2"/>
  <c r="N1332" i="2"/>
  <c r="O4217" i="2" a="1"/>
  <c r="M4217" i="2" a="1"/>
  <c r="Q1332" i="2" a="1"/>
  <c r="F4219" i="2" a="1"/>
  <c r="Q4217" i="2" a="1"/>
  <c r="M1332" i="2" a="1"/>
  <c r="O1332" i="2" a="1"/>
  <c r="N4218" i="2" l="1"/>
  <c r="P4218" i="2"/>
  <c r="Q4217" i="2"/>
  <c r="O4217" i="2"/>
  <c r="M4217" i="2"/>
  <c r="C4218" i="2"/>
  <c r="D4217" i="2"/>
  <c r="G4219" i="2"/>
  <c r="F4219" i="2"/>
  <c r="I4219" i="2"/>
  <c r="K4219" i="2"/>
  <c r="J4219" i="2"/>
  <c r="H4219" i="2"/>
  <c r="E4216" i="2"/>
  <c r="B4218" i="2"/>
  <c r="L4218" i="2"/>
  <c r="E1331" i="2"/>
  <c r="Q1332" i="2"/>
  <c r="O1332" i="2"/>
  <c r="M1332" i="2"/>
  <c r="D1332" i="2"/>
  <c r="N1333" i="2"/>
  <c r="C1333" i="2"/>
  <c r="L1333" i="2"/>
  <c r="B1333" i="2"/>
  <c r="O4218" i="2" a="1"/>
  <c r="M4218" i="2" a="1"/>
  <c r="M1333" i="2" a="1"/>
  <c r="Q4218" i="2" a="1"/>
  <c r="F4220" i="2" a="1"/>
  <c r="O1333" i="2" a="1"/>
  <c r="Q1333" i="2" a="1"/>
  <c r="D4218" i="2" l="1"/>
  <c r="E4217" i="2"/>
  <c r="O4218" i="2"/>
  <c r="Q4218" i="2"/>
  <c r="M4218" i="2"/>
  <c r="N4219" i="2"/>
  <c r="P4219" i="2"/>
  <c r="J4220" i="2"/>
  <c r="I4220" i="2"/>
  <c r="H4220" i="2"/>
  <c r="G4220" i="2"/>
  <c r="F4220" i="2"/>
  <c r="K4220" i="2"/>
  <c r="B4219" i="2"/>
  <c r="L4219" i="2"/>
  <c r="C4219" i="2"/>
  <c r="E1332" i="2"/>
  <c r="O1333" i="2"/>
  <c r="Q1333" i="2"/>
  <c r="M1333" i="2"/>
  <c r="D1333" i="2"/>
  <c r="P1334" i="2"/>
  <c r="C1334" i="2"/>
  <c r="N1334" i="2"/>
  <c r="N1335" i="2"/>
  <c r="L1334" i="2"/>
  <c r="B1334" i="2"/>
  <c r="O1334" i="2" a="1"/>
  <c r="Q4219" i="2" a="1"/>
  <c r="M1334" i="2" a="1"/>
  <c r="O4219" i="2" a="1"/>
  <c r="F4221" i="2" a="1"/>
  <c r="Q1334" i="2" a="1"/>
  <c r="M4219" i="2" a="1"/>
  <c r="E4218" i="2" l="1"/>
  <c r="P4220" i="2"/>
  <c r="N4220" i="2"/>
  <c r="D4219" i="2"/>
  <c r="M4219" i="2"/>
  <c r="O4219" i="2"/>
  <c r="Q4219" i="2"/>
  <c r="F4221" i="2"/>
  <c r="K4221" i="2"/>
  <c r="J4221" i="2"/>
  <c r="I4221" i="2"/>
  <c r="H4221" i="2"/>
  <c r="G4221" i="2"/>
  <c r="L4220" i="2"/>
  <c r="B4220" i="2"/>
  <c r="C4220" i="2"/>
  <c r="E1333" i="2"/>
  <c r="Q1334" i="2"/>
  <c r="M1334" i="2"/>
  <c r="O1334" i="2"/>
  <c r="D1334" i="2"/>
  <c r="C1335" i="2"/>
  <c r="P1335" i="2"/>
  <c r="N1336" i="2"/>
  <c r="C1336" i="2"/>
  <c r="P1336" i="2"/>
  <c r="L1335" i="2"/>
  <c r="B1335" i="2"/>
  <c r="Q1335" i="2" a="1"/>
  <c r="Q4220" i="2" a="1"/>
  <c r="O1335" i="2" a="1"/>
  <c r="O4220" i="2" a="1"/>
  <c r="O1336" i="2" a="1"/>
  <c r="M1335" i="2" a="1"/>
  <c r="M4220" i="2" a="1"/>
  <c r="Q1336" i="2" a="1"/>
  <c r="F4222" i="2" a="1"/>
  <c r="M1336" i="2" a="1"/>
  <c r="N4221" i="2" l="1"/>
  <c r="P4221" i="2"/>
  <c r="D4220" i="2"/>
  <c r="C4221" i="2"/>
  <c r="J4222" i="2"/>
  <c r="H4222" i="2"/>
  <c r="I4222" i="2"/>
  <c r="G4222" i="2"/>
  <c r="F4222" i="2"/>
  <c r="K4222" i="2"/>
  <c r="M4220" i="2"/>
  <c r="O4220" i="2"/>
  <c r="Q4220" i="2"/>
  <c r="L4221" i="2"/>
  <c r="B4221" i="2"/>
  <c r="E4219" i="2"/>
  <c r="E1334" i="2"/>
  <c r="O1336" i="2"/>
  <c r="Q1336" i="2"/>
  <c r="M1336" i="2"/>
  <c r="M1335" i="2"/>
  <c r="O1335" i="2"/>
  <c r="Q1335" i="2"/>
  <c r="F4223" i="2" a="1"/>
  <c r="O4221" i="2" a="1"/>
  <c r="Q4221" i="2" a="1"/>
  <c r="M4221" i="2" a="1"/>
  <c r="E145" i="48" a="1"/>
  <c r="E145" i="48" l="1"/>
  <c r="D4221" i="2"/>
  <c r="Q4221" i="2"/>
  <c r="O4221" i="2"/>
  <c r="M4221" i="2"/>
  <c r="N4222" i="2"/>
  <c r="G4223" i="2"/>
  <c r="F4223" i="2"/>
  <c r="K4223" i="2"/>
  <c r="J4223" i="2"/>
  <c r="I4223" i="2"/>
  <c r="H4223" i="2"/>
  <c r="B4222" i="2"/>
  <c r="L4222" i="2"/>
  <c r="P4222" i="2"/>
  <c r="E4220" i="2"/>
  <c r="C4222" i="2"/>
  <c r="E1336" i="2"/>
  <c r="E1335" i="2"/>
  <c r="D1335" i="2"/>
  <c r="P1337" i="2"/>
  <c r="L1336" i="2"/>
  <c r="D1336" i="2" s="1"/>
  <c r="B1336" i="2"/>
  <c r="O4222" i="2" a="1"/>
  <c r="F4224" i="2" a="1"/>
  <c r="Q4222" i="2" a="1"/>
  <c r="M4222" i="2" a="1"/>
  <c r="E4221" i="2" l="1"/>
  <c r="P4223" i="2"/>
  <c r="N4223" i="2"/>
  <c r="M4222" i="2"/>
  <c r="O4222" i="2"/>
  <c r="Q4222" i="2"/>
  <c r="G4224" i="2"/>
  <c r="F4224" i="2"/>
  <c r="K4224" i="2"/>
  <c r="J4224" i="2"/>
  <c r="I4224" i="2"/>
  <c r="H4224" i="2"/>
  <c r="N4224" i="2" s="1"/>
  <c r="D4222" i="2"/>
  <c r="B4223" i="2"/>
  <c r="L4223" i="2"/>
  <c r="C4223" i="2"/>
  <c r="N1337" i="2"/>
  <c r="C1337" i="2"/>
  <c r="B1337" i="2"/>
  <c r="L1337" i="2"/>
  <c r="M4223" i="2" a="1"/>
  <c r="M1337" i="2" a="1"/>
  <c r="Q4223" i="2" a="1"/>
  <c r="Q1337" i="2" a="1"/>
  <c r="F4225" i="2" a="1"/>
  <c r="O4223" i="2" a="1"/>
  <c r="O1337" i="2" a="1"/>
  <c r="P4224" i="2" l="1"/>
  <c r="D4223" i="2"/>
  <c r="I4225" i="2"/>
  <c r="H4225" i="2"/>
  <c r="G4225" i="2"/>
  <c r="F4225" i="2"/>
  <c r="K4225" i="2"/>
  <c r="J4225" i="2"/>
  <c r="O4223" i="2"/>
  <c r="Q4223" i="2"/>
  <c r="M4223" i="2"/>
  <c r="E4222" i="2"/>
  <c r="B4224" i="2"/>
  <c r="L4224" i="2"/>
  <c r="C4224" i="2"/>
  <c r="O1337" i="2"/>
  <c r="Q1337" i="2"/>
  <c r="M1337" i="2"/>
  <c r="D1337" i="2"/>
  <c r="N1338" i="2"/>
  <c r="N1339" i="2"/>
  <c r="B1338" i="2"/>
  <c r="L1338" i="2"/>
  <c r="C1338" i="2"/>
  <c r="P1338" i="2"/>
  <c r="Q1338" i="2" a="1"/>
  <c r="Q4224" i="2" a="1"/>
  <c r="O4224" i="2" a="1"/>
  <c r="M4224" i="2" a="1"/>
  <c r="O1338" i="2" a="1"/>
  <c r="M1338" i="2" a="1"/>
  <c r="F4226" i="2" a="1"/>
  <c r="D4224" i="2" l="1"/>
  <c r="E4223" i="2"/>
  <c r="C4225" i="2"/>
  <c r="N4225" i="2"/>
  <c r="P4225" i="2"/>
  <c r="K4226" i="2"/>
  <c r="J4226" i="2"/>
  <c r="I4226" i="2"/>
  <c r="H4226" i="2"/>
  <c r="G4226" i="2"/>
  <c r="F4226" i="2"/>
  <c r="Q4224" i="2"/>
  <c r="M4224" i="2"/>
  <c r="O4224" i="2"/>
  <c r="B4225" i="2"/>
  <c r="L4225" i="2"/>
  <c r="E1337" i="2"/>
  <c r="O1338" i="2"/>
  <c r="M1338" i="2"/>
  <c r="Q1338" i="2"/>
  <c r="D1338" i="2"/>
  <c r="C1339" i="2"/>
  <c r="N1340" i="2"/>
  <c r="P1339" i="2"/>
  <c r="L1339" i="2"/>
  <c r="B1339" i="2"/>
  <c r="Q1339" i="2" a="1"/>
  <c r="O1339" i="2" a="1"/>
  <c r="Q4225" i="2" a="1"/>
  <c r="M4225" i="2" a="1"/>
  <c r="O4225" i="2" a="1"/>
  <c r="F4227" i="2" a="1"/>
  <c r="M1339" i="2" a="1"/>
  <c r="P4226" i="2" l="1"/>
  <c r="Q4225" i="2"/>
  <c r="O4225" i="2"/>
  <c r="M4225" i="2"/>
  <c r="D4225" i="2"/>
  <c r="H4227" i="2"/>
  <c r="F4227" i="2"/>
  <c r="K4227" i="2"/>
  <c r="J4227" i="2"/>
  <c r="I4227" i="2"/>
  <c r="G4227" i="2"/>
  <c r="B4226" i="2"/>
  <c r="L4226" i="2"/>
  <c r="E4224" i="2"/>
  <c r="C4226" i="2"/>
  <c r="N4226" i="2"/>
  <c r="E1338" i="2"/>
  <c r="O1339" i="2"/>
  <c r="Q1339" i="2"/>
  <c r="M1339" i="2"/>
  <c r="P1341" i="2"/>
  <c r="C1340" i="2"/>
  <c r="D1339" i="2"/>
  <c r="P1340" i="2"/>
  <c r="L1340" i="2"/>
  <c r="B1340" i="2"/>
  <c r="O4226" i="2" a="1"/>
  <c r="M1340" i="2" a="1"/>
  <c r="Q4226" i="2" a="1"/>
  <c r="M4226" i="2" a="1"/>
  <c r="F4228" i="2" a="1"/>
  <c r="O1340" i="2" a="1"/>
  <c r="Q1340" i="2" a="1"/>
  <c r="E434" i="48" a="1"/>
  <c r="E434" i="48" l="1"/>
  <c r="E4225" i="2"/>
  <c r="C4227" i="2"/>
  <c r="P4227" i="2"/>
  <c r="E1339" i="2"/>
  <c r="O4226" i="2"/>
  <c r="Q4226" i="2"/>
  <c r="M4226" i="2"/>
  <c r="J4228" i="2"/>
  <c r="I4228" i="2"/>
  <c r="H4228" i="2"/>
  <c r="G4228" i="2"/>
  <c r="F4228" i="2"/>
  <c r="K4228" i="2"/>
  <c r="B4227" i="2"/>
  <c r="L4227" i="2"/>
  <c r="D4226" i="2"/>
  <c r="N4227" i="2"/>
  <c r="O1340" i="2"/>
  <c r="M1340" i="2"/>
  <c r="Q1340" i="2"/>
  <c r="D1340" i="2"/>
  <c r="C1341" i="2"/>
  <c r="N1342" i="2"/>
  <c r="N1341" i="2"/>
  <c r="B1341" i="2"/>
  <c r="L1341" i="2"/>
  <c r="F4229" i="2" a="1"/>
  <c r="M1341" i="2" a="1"/>
  <c r="Q1341" i="2" a="1"/>
  <c r="O1341" i="2" a="1"/>
  <c r="O4227" i="2" a="1"/>
  <c r="M4227" i="2" a="1"/>
  <c r="Q4227" i="2" a="1"/>
  <c r="N4228" i="2" l="1"/>
  <c r="Q4227" i="2"/>
  <c r="M4227" i="2"/>
  <c r="O4227" i="2"/>
  <c r="D4227" i="2"/>
  <c r="E4226" i="2"/>
  <c r="K4229" i="2"/>
  <c r="F4229" i="2"/>
  <c r="J4229" i="2"/>
  <c r="P4229" i="2" s="1"/>
  <c r="I4229" i="2"/>
  <c r="H4229" i="2"/>
  <c r="G4229" i="2"/>
  <c r="B4228" i="2"/>
  <c r="L4228" i="2"/>
  <c r="P4228" i="2"/>
  <c r="C4228" i="2"/>
  <c r="E1340" i="2"/>
  <c r="M1341" i="2"/>
  <c r="Q1341" i="2"/>
  <c r="O1341" i="2"/>
  <c r="C1342" i="2"/>
  <c r="D1341" i="2"/>
  <c r="P1342" i="2"/>
  <c r="B1342" i="2"/>
  <c r="L1342" i="2"/>
  <c r="M1342" i="2" a="1"/>
  <c r="Q4228" i="2" a="1"/>
  <c r="M4228" i="2" a="1"/>
  <c r="O1342" i="2" a="1"/>
  <c r="Q1342" i="2" a="1"/>
  <c r="O4228" i="2" a="1"/>
  <c r="F4230" i="2" a="1"/>
  <c r="E4227" i="2" l="1"/>
  <c r="C4229" i="2"/>
  <c r="N4229" i="2"/>
  <c r="D4228" i="2"/>
  <c r="M4228" i="2"/>
  <c r="O4228" i="2"/>
  <c r="Q4228" i="2"/>
  <c r="F4230" i="2"/>
  <c r="K4230" i="2"/>
  <c r="J4230" i="2"/>
  <c r="I4230" i="2"/>
  <c r="H4230" i="2"/>
  <c r="G4230" i="2"/>
  <c r="B4229" i="2"/>
  <c r="L4229" i="2"/>
  <c r="E1341" i="2"/>
  <c r="M1342" i="2"/>
  <c r="Q1342" i="2"/>
  <c r="O1342" i="2"/>
  <c r="Q4229" i="2" a="1"/>
  <c r="M4229" i="2" a="1"/>
  <c r="O4229" i="2" a="1"/>
  <c r="F4231" i="2" a="1"/>
  <c r="P4230" i="2" l="1"/>
  <c r="O4229" i="2"/>
  <c r="M4229" i="2"/>
  <c r="Q4229" i="2"/>
  <c r="D4229" i="2"/>
  <c r="N4230" i="2"/>
  <c r="J4231" i="2"/>
  <c r="I4231" i="2"/>
  <c r="H4231" i="2"/>
  <c r="G4231" i="2"/>
  <c r="F4231" i="2"/>
  <c r="K4231" i="2"/>
  <c r="C4230" i="2"/>
  <c r="B4230" i="2"/>
  <c r="L4230" i="2"/>
  <c r="E4228" i="2"/>
  <c r="E1342" i="2"/>
  <c r="D1342" i="2"/>
  <c r="N1343" i="2"/>
  <c r="B1343" i="2"/>
  <c r="L1343" i="2"/>
  <c r="C1343" i="2"/>
  <c r="P1343" i="2"/>
  <c r="M1343" i="2" a="1"/>
  <c r="F4232" i="2" a="1"/>
  <c r="Q1343" i="2" a="1"/>
  <c r="Q4230" i="2" a="1"/>
  <c r="O4230" i="2" a="1"/>
  <c r="M4230" i="2" a="1"/>
  <c r="O1343" i="2" a="1"/>
  <c r="E4229" i="2" l="1"/>
  <c r="N4231" i="2"/>
  <c r="D4230" i="2"/>
  <c r="H4232" i="2"/>
  <c r="G4232" i="2"/>
  <c r="F4232" i="2"/>
  <c r="K4232" i="2"/>
  <c r="J4232" i="2"/>
  <c r="I4232" i="2"/>
  <c r="Q4230" i="2"/>
  <c r="M4230" i="2"/>
  <c r="O4230" i="2"/>
  <c r="C4231" i="2"/>
  <c r="B4231" i="2"/>
  <c r="L4231" i="2"/>
  <c r="P4231" i="2"/>
  <c r="M1343" i="2"/>
  <c r="Q1343" i="2"/>
  <c r="O1343" i="2"/>
  <c r="P1344" i="2"/>
  <c r="C1344" i="2"/>
  <c r="D1343" i="2"/>
  <c r="N1344" i="2"/>
  <c r="L1344" i="2"/>
  <c r="B1344" i="2"/>
  <c r="Q1344" i="2" a="1"/>
  <c r="M4231" i="2" a="1"/>
  <c r="Q4231" i="2" a="1"/>
  <c r="O4231" i="2" a="1"/>
  <c r="O1344" i="2" a="1"/>
  <c r="M1344" i="2" a="1"/>
  <c r="F4233" i="2" a="1"/>
  <c r="P4232" i="2" l="1"/>
  <c r="E4230" i="2"/>
  <c r="M4231" i="2"/>
  <c r="O4231" i="2"/>
  <c r="Q4231" i="2"/>
  <c r="F4233" i="2"/>
  <c r="K4233" i="2"/>
  <c r="J4233" i="2"/>
  <c r="I4233" i="2"/>
  <c r="H4233" i="2"/>
  <c r="G4233" i="2"/>
  <c r="C4232" i="2"/>
  <c r="D4231" i="2"/>
  <c r="B4232" i="2"/>
  <c r="L4232" i="2"/>
  <c r="N4232" i="2"/>
  <c r="E1343" i="2"/>
  <c r="D1344" i="2"/>
  <c r="M1344" i="2"/>
  <c r="O1344" i="2"/>
  <c r="Q1344" i="2"/>
  <c r="P1345" i="2"/>
  <c r="P1346" i="2"/>
  <c r="N1345" i="2"/>
  <c r="L1345" i="2"/>
  <c r="B1345" i="2"/>
  <c r="C1345" i="2"/>
  <c r="O1345" i="2" a="1"/>
  <c r="F4234" i="2" a="1"/>
  <c r="O4232" i="2" a="1"/>
  <c r="M1345" i="2" a="1"/>
  <c r="Q4232" i="2" a="1"/>
  <c r="M4232" i="2" a="1"/>
  <c r="Q1345" i="2" a="1"/>
  <c r="P4233" i="2" l="1"/>
  <c r="N4233" i="2"/>
  <c r="J4234" i="2"/>
  <c r="I4234" i="2"/>
  <c r="H4234" i="2"/>
  <c r="G4234" i="2"/>
  <c r="F4234" i="2"/>
  <c r="K4234" i="2"/>
  <c r="O4232" i="2"/>
  <c r="Q4232" i="2"/>
  <c r="M4232" i="2"/>
  <c r="C4233" i="2"/>
  <c r="B4233" i="2"/>
  <c r="L4233" i="2"/>
  <c r="D4232" i="2"/>
  <c r="E4231" i="2"/>
  <c r="E1344" i="2"/>
  <c r="Q1345" i="2"/>
  <c r="M1345" i="2"/>
  <c r="O1345" i="2"/>
  <c r="M4233" i="2" a="1"/>
  <c r="F4235" i="2" a="1"/>
  <c r="O4233" i="2" a="1"/>
  <c r="Q4233" i="2" a="1"/>
  <c r="E146" i="48" a="1"/>
  <c r="E146" i="48" l="1"/>
  <c r="E4232" i="2"/>
  <c r="N4234" i="2"/>
  <c r="D4233" i="2"/>
  <c r="Q4233" i="2"/>
  <c r="M4233" i="2"/>
  <c r="O4233" i="2"/>
  <c r="F4235" i="2"/>
  <c r="K4235" i="2"/>
  <c r="J4235" i="2"/>
  <c r="I4235" i="2"/>
  <c r="H4235" i="2"/>
  <c r="G4235" i="2"/>
  <c r="B4234" i="2"/>
  <c r="L4234" i="2"/>
  <c r="C4234" i="2"/>
  <c r="P4234" i="2"/>
  <c r="E1345" i="2"/>
  <c r="C1346" i="2"/>
  <c r="N1346" i="2"/>
  <c r="D1345" i="2"/>
  <c r="B1346" i="2"/>
  <c r="L1346" i="2"/>
  <c r="M4234" i="2" a="1"/>
  <c r="O4234" i="2" a="1"/>
  <c r="Q1346" i="2" a="1"/>
  <c r="M1346" i="2" a="1"/>
  <c r="O1346" i="2" a="1"/>
  <c r="Q4234" i="2" a="1"/>
  <c r="F4236" i="2" a="1"/>
  <c r="P4235" i="2" l="1"/>
  <c r="N4235" i="2"/>
  <c r="D4234" i="2"/>
  <c r="G4236" i="2"/>
  <c r="F4236" i="2"/>
  <c r="K4236" i="2"/>
  <c r="J4236" i="2"/>
  <c r="I4236" i="2"/>
  <c r="H4236" i="2"/>
  <c r="M4234" i="2"/>
  <c r="O4234" i="2"/>
  <c r="Q4234" i="2"/>
  <c r="B4235" i="2"/>
  <c r="L4235" i="2"/>
  <c r="E4233" i="2"/>
  <c r="C4235" i="2"/>
  <c r="O1346" i="2"/>
  <c r="Q1346" i="2"/>
  <c r="M1346" i="2"/>
  <c r="D1346" i="2"/>
  <c r="P1347" i="2"/>
  <c r="P1348" i="2"/>
  <c r="L1347" i="2"/>
  <c r="B1347" i="2"/>
  <c r="C1347" i="2"/>
  <c r="N1347" i="2"/>
  <c r="Q4235" i="2" a="1"/>
  <c r="O1347" i="2" a="1"/>
  <c r="F4237" i="2" a="1"/>
  <c r="M1347" i="2" a="1"/>
  <c r="M4235" i="2" a="1"/>
  <c r="Q1347" i="2" a="1"/>
  <c r="O4235" i="2" a="1"/>
  <c r="D4235" i="2" l="1"/>
  <c r="N4236" i="2"/>
  <c r="P4236" i="2"/>
  <c r="O4235" i="2"/>
  <c r="Q4235" i="2"/>
  <c r="M4235" i="2"/>
  <c r="J4237" i="2"/>
  <c r="I4237" i="2"/>
  <c r="H4237" i="2"/>
  <c r="G4237" i="2"/>
  <c r="F4237" i="2"/>
  <c r="K4237" i="2"/>
  <c r="E4234" i="2"/>
  <c r="L4236" i="2"/>
  <c r="B4236" i="2"/>
  <c r="C4236" i="2"/>
  <c r="E1346" i="2"/>
  <c r="Q1347" i="2"/>
  <c r="O1347" i="2"/>
  <c r="M1347" i="2"/>
  <c r="N1348" i="2"/>
  <c r="N1349" i="2"/>
  <c r="C1348" i="2"/>
  <c r="L1348" i="2"/>
  <c r="B1348" i="2"/>
  <c r="D1347" i="2"/>
  <c r="Q1348" i="2" a="1"/>
  <c r="O4236" i="2" a="1"/>
  <c r="M1348" i="2" a="1"/>
  <c r="O1348" i="2" a="1"/>
  <c r="M4236" i="2" a="1"/>
  <c r="Q4236" i="2" a="1"/>
  <c r="F4238" i="2" a="1"/>
  <c r="E435" i="48" a="1"/>
  <c r="E435" i="48" l="1"/>
  <c r="D4236" i="2"/>
  <c r="P4237" i="2"/>
  <c r="E4235" i="2"/>
  <c r="N4237" i="2"/>
  <c r="H4238" i="2"/>
  <c r="G4238" i="2"/>
  <c r="F4238" i="2"/>
  <c r="I4238" i="2"/>
  <c r="K4238" i="2"/>
  <c r="J4238" i="2"/>
  <c r="Q4236" i="2"/>
  <c r="M4236" i="2"/>
  <c r="O4236" i="2"/>
  <c r="B4237" i="2"/>
  <c r="L4237" i="2"/>
  <c r="C4237" i="2"/>
  <c r="E1347" i="2"/>
  <c r="M1348" i="2"/>
  <c r="O1348" i="2"/>
  <c r="Q1348" i="2"/>
  <c r="P1349" i="2"/>
  <c r="D1348" i="2"/>
  <c r="P1350" i="2"/>
  <c r="C1349" i="2"/>
  <c r="B1349" i="2"/>
  <c r="L1349" i="2"/>
  <c r="O4237" i="2" a="1"/>
  <c r="Q1349" i="2" a="1"/>
  <c r="F4239" i="2" a="1"/>
  <c r="O1349" i="2" a="1"/>
  <c r="M1349" i="2" a="1"/>
  <c r="M4237" i="2" a="1"/>
  <c r="Q4237" i="2" a="1"/>
  <c r="D4237" i="2" l="1"/>
  <c r="C4238" i="2"/>
  <c r="N4238" i="2"/>
  <c r="P4238" i="2"/>
  <c r="G4239" i="2"/>
  <c r="H4239" i="2"/>
  <c r="F4239" i="2"/>
  <c r="K4239" i="2"/>
  <c r="J4239" i="2"/>
  <c r="I4239" i="2"/>
  <c r="M4237" i="2"/>
  <c r="O4237" i="2"/>
  <c r="Q4237" i="2"/>
  <c r="E4236" i="2"/>
  <c r="B4238" i="2"/>
  <c r="L4238" i="2"/>
  <c r="E1348" i="2"/>
  <c r="Q1349" i="2"/>
  <c r="O1349" i="2"/>
  <c r="M1349" i="2"/>
  <c r="D1349" i="2"/>
  <c r="C1350" i="2"/>
  <c r="N1350" i="2"/>
  <c r="L1350" i="2"/>
  <c r="B1350" i="2"/>
  <c r="M1350" i="2" a="1"/>
  <c r="F4240" i="2" a="1"/>
  <c r="O1350" i="2" a="1"/>
  <c r="Q4238" i="2" a="1"/>
  <c r="M4238" i="2" a="1"/>
  <c r="O4238" i="2" a="1"/>
  <c r="Q1350" i="2" a="1"/>
  <c r="P4239" i="2" l="1"/>
  <c r="M4238" i="2"/>
  <c r="Q4238" i="2"/>
  <c r="O4238" i="2"/>
  <c r="D4238" i="2"/>
  <c r="J4240" i="2"/>
  <c r="I4240" i="2"/>
  <c r="H4240" i="2"/>
  <c r="G4240" i="2"/>
  <c r="F4240" i="2"/>
  <c r="K4240" i="2"/>
  <c r="E4237" i="2"/>
  <c r="B4239" i="2"/>
  <c r="L4239" i="2"/>
  <c r="N4239" i="2"/>
  <c r="C4239" i="2"/>
  <c r="E1349" i="2"/>
  <c r="M1350" i="2"/>
  <c r="Q1350" i="2"/>
  <c r="O1350" i="2"/>
  <c r="D1350" i="2"/>
  <c r="P1351" i="2"/>
  <c r="L1351" i="2"/>
  <c r="B1351" i="2"/>
  <c r="C1351" i="2"/>
  <c r="N1351" i="2"/>
  <c r="F4241" i="2" a="1"/>
  <c r="O1351" i="2" a="1"/>
  <c r="Q1351" i="2" a="1"/>
  <c r="Q4239" i="2" a="1"/>
  <c r="O4239" i="2" a="1"/>
  <c r="M1351" i="2" a="1"/>
  <c r="M4239" i="2" a="1"/>
  <c r="N4240" i="2" l="1"/>
  <c r="E4238" i="2"/>
  <c r="Q4239" i="2"/>
  <c r="M4239" i="2"/>
  <c r="O4239" i="2"/>
  <c r="K4241" i="2"/>
  <c r="J4241" i="2"/>
  <c r="I4241" i="2"/>
  <c r="H4241" i="2"/>
  <c r="G4241" i="2"/>
  <c r="F4241" i="2"/>
  <c r="C4240" i="2"/>
  <c r="D4239" i="2"/>
  <c r="B4240" i="2"/>
  <c r="L4240" i="2"/>
  <c r="P4240" i="2"/>
  <c r="E1350" i="2"/>
  <c r="M1351" i="2"/>
  <c r="Q1351" i="2"/>
  <c r="O1351" i="2"/>
  <c r="P1352" i="2"/>
  <c r="D1351" i="2"/>
  <c r="C1352" i="2"/>
  <c r="B1352" i="2"/>
  <c r="L1352" i="2"/>
  <c r="N1352" i="2"/>
  <c r="Q1352" i="2" a="1"/>
  <c r="F4242" i="2" a="1"/>
  <c r="M1352" i="2" a="1"/>
  <c r="O1352" i="2" a="1"/>
  <c r="M4240" i="2" a="1"/>
  <c r="Q4240" i="2" a="1"/>
  <c r="O4240" i="2" a="1"/>
  <c r="P4241" i="2" l="1"/>
  <c r="C4241" i="2"/>
  <c r="N4241" i="2"/>
  <c r="J4242" i="2"/>
  <c r="G4242" i="2"/>
  <c r="I4242" i="2"/>
  <c r="F4242" i="2"/>
  <c r="K4242" i="2"/>
  <c r="H4242" i="2"/>
  <c r="M4240" i="2"/>
  <c r="O4240" i="2"/>
  <c r="Q4240" i="2"/>
  <c r="B4241" i="2"/>
  <c r="L4241" i="2"/>
  <c r="E4239" i="2"/>
  <c r="D4240" i="2"/>
  <c r="E1351" i="2"/>
  <c r="M1352" i="2"/>
  <c r="Q1352" i="2"/>
  <c r="O1352" i="2"/>
  <c r="Q4241" i="2" a="1"/>
  <c r="M4241" i="2" a="1"/>
  <c r="F4243" i="2" a="1"/>
  <c r="O4241" i="2" a="1"/>
  <c r="N4242" i="2" l="1"/>
  <c r="O4241" i="2"/>
  <c r="Q4241" i="2"/>
  <c r="M4241" i="2"/>
  <c r="D4241" i="2"/>
  <c r="K4243" i="2"/>
  <c r="J4243" i="2"/>
  <c r="I4243" i="2"/>
  <c r="H4243" i="2"/>
  <c r="G4243" i="2"/>
  <c r="F4243" i="2"/>
  <c r="C4242" i="2"/>
  <c r="B4242" i="2"/>
  <c r="L4242" i="2"/>
  <c r="P4242" i="2"/>
  <c r="E4240" i="2"/>
  <c r="E1352" i="2"/>
  <c r="P1353" i="2"/>
  <c r="C1353" i="2"/>
  <c r="D1352" i="2"/>
  <c r="N1353" i="2"/>
  <c r="B1353" i="2"/>
  <c r="L1353" i="2"/>
  <c r="O4242" i="2" a="1"/>
  <c r="M1353" i="2" a="1"/>
  <c r="M4242" i="2" a="1"/>
  <c r="Q1353" i="2" a="1"/>
  <c r="Q4242" i="2" a="1"/>
  <c r="F4244" i="2" a="1"/>
  <c r="O1353" i="2" a="1"/>
  <c r="C4243" i="2" l="1"/>
  <c r="N4243" i="2"/>
  <c r="P4243" i="2"/>
  <c r="E4241" i="2"/>
  <c r="M4242" i="2"/>
  <c r="O4242" i="2"/>
  <c r="Q4242" i="2"/>
  <c r="J4244" i="2"/>
  <c r="I4244" i="2"/>
  <c r="H4244" i="2"/>
  <c r="G4244" i="2"/>
  <c r="F4244" i="2"/>
  <c r="K4244" i="2"/>
  <c r="B4243" i="2"/>
  <c r="L4243" i="2"/>
  <c r="D4242" i="2"/>
  <c r="Q1353" i="2"/>
  <c r="M1353" i="2"/>
  <c r="O1353" i="2"/>
  <c r="D1353" i="2"/>
  <c r="N1354" i="2"/>
  <c r="C1354" i="2"/>
  <c r="B1354" i="2"/>
  <c r="L1354" i="2"/>
  <c r="P1354" i="2"/>
  <c r="M1354" i="2" a="1"/>
  <c r="F4245" i="2" a="1"/>
  <c r="M4243" i="2" a="1"/>
  <c r="Q1354" i="2" a="1"/>
  <c r="Q4243" i="2" a="1"/>
  <c r="O4243" i="2" a="1"/>
  <c r="O1354" i="2" a="1"/>
  <c r="M4243" i="2" l="1"/>
  <c r="O4243" i="2"/>
  <c r="Q4243" i="2"/>
  <c r="D4243" i="2"/>
  <c r="N4244" i="2"/>
  <c r="I4245" i="2"/>
  <c r="G4245" i="2"/>
  <c r="F4245" i="2"/>
  <c r="H4245" i="2"/>
  <c r="K4245" i="2"/>
  <c r="J4245" i="2"/>
  <c r="B4244" i="2"/>
  <c r="L4244" i="2"/>
  <c r="P4244" i="2"/>
  <c r="C4244" i="2"/>
  <c r="E4242" i="2"/>
  <c r="E1353" i="2"/>
  <c r="O1354" i="2"/>
  <c r="M1354" i="2"/>
  <c r="Q1354" i="2"/>
  <c r="P1355" i="2"/>
  <c r="N1355" i="2" s="1"/>
  <c r="B1355" i="2"/>
  <c r="L1355" i="2"/>
  <c r="D1354" i="2"/>
  <c r="C1355" i="2"/>
  <c r="M1355" i="2" a="1"/>
  <c r="Q4244" i="2" a="1"/>
  <c r="F4246" i="2" a="1"/>
  <c r="O4244" i="2" a="1"/>
  <c r="O1355" i="2" a="1"/>
  <c r="Q1355" i="2" a="1"/>
  <c r="M4244" i="2" a="1"/>
  <c r="E4243" i="2" l="1"/>
  <c r="P4245" i="2"/>
  <c r="N4245" i="2"/>
  <c r="H4246" i="2"/>
  <c r="G4246" i="2"/>
  <c r="F4246" i="2"/>
  <c r="K4246" i="2"/>
  <c r="J4246" i="2"/>
  <c r="I4246" i="2"/>
  <c r="M4244" i="2"/>
  <c r="Q4244" i="2"/>
  <c r="O4244" i="2"/>
  <c r="D4244" i="2"/>
  <c r="C4245" i="2"/>
  <c r="B4245" i="2"/>
  <c r="L4245" i="2"/>
  <c r="E1354" i="2"/>
  <c r="M1355" i="2"/>
  <c r="Q1355" i="2"/>
  <c r="O1355" i="2"/>
  <c r="P1356" i="2"/>
  <c r="N1356" i="2"/>
  <c r="P1357" i="2"/>
  <c r="B1356" i="2"/>
  <c r="L1356" i="2"/>
  <c r="C1356" i="2"/>
  <c r="D1355" i="2"/>
  <c r="M1356" i="2" a="1"/>
  <c r="O1356" i="2" a="1"/>
  <c r="Q1356" i="2" a="1"/>
  <c r="M4245" i="2" a="1"/>
  <c r="O4245" i="2" a="1"/>
  <c r="F4247" i="2" a="1"/>
  <c r="Q4245" i="2" a="1"/>
  <c r="E147" i="48" a="1"/>
  <c r="E147" i="48" l="1"/>
  <c r="C4246" i="2"/>
  <c r="P4246" i="2"/>
  <c r="N4246" i="2"/>
  <c r="D4245" i="2"/>
  <c r="Q4245" i="2"/>
  <c r="M4245" i="2"/>
  <c r="O4245" i="2"/>
  <c r="G4247" i="2"/>
  <c r="F4247" i="2"/>
  <c r="K4247" i="2"/>
  <c r="I4247" i="2"/>
  <c r="H4247" i="2"/>
  <c r="J4247" i="2"/>
  <c r="L4246" i="2"/>
  <c r="B4246" i="2"/>
  <c r="E4244" i="2"/>
  <c r="E1355" i="2"/>
  <c r="Q1356" i="2"/>
  <c r="M1356" i="2"/>
  <c r="O1356" i="2"/>
  <c r="D1356" i="2"/>
  <c r="N1358" i="2"/>
  <c r="C1357" i="2"/>
  <c r="N1357" i="2"/>
  <c r="B1357" i="2"/>
  <c r="L1357" i="2"/>
  <c r="M4246" i="2" a="1"/>
  <c r="Q4246" i="2" a="1"/>
  <c r="O4246" i="2" a="1"/>
  <c r="Q1357" i="2" a="1"/>
  <c r="F4248" i="2" a="1"/>
  <c r="O1357" i="2" a="1"/>
  <c r="M1357" i="2" a="1"/>
  <c r="E436" i="48" a="1"/>
  <c r="E436" i="48" l="1"/>
  <c r="P4247" i="2"/>
  <c r="N4247" i="2"/>
  <c r="Q4246" i="2"/>
  <c r="O4246" i="2"/>
  <c r="M4246" i="2"/>
  <c r="D4246" i="2"/>
  <c r="H4248" i="2"/>
  <c r="K4248" i="2"/>
  <c r="J4248" i="2"/>
  <c r="I4248" i="2"/>
  <c r="G4248" i="2"/>
  <c r="F4248" i="2"/>
  <c r="E4245" i="2"/>
  <c r="B4247" i="2"/>
  <c r="L4247" i="2"/>
  <c r="C4247" i="2"/>
  <c r="E1356" i="2"/>
  <c r="M1357" i="2"/>
  <c r="Q1357" i="2"/>
  <c r="O1357" i="2"/>
  <c r="O4247" i="2" a="1"/>
  <c r="M4247" i="2" a="1"/>
  <c r="F4249" i="2" a="1"/>
  <c r="Q4247" i="2" a="1"/>
  <c r="P4248" i="2" l="1"/>
  <c r="D4247" i="2"/>
  <c r="E4246" i="2"/>
  <c r="N4248" i="2"/>
  <c r="J4249" i="2"/>
  <c r="I4249" i="2"/>
  <c r="H4249" i="2"/>
  <c r="G4249" i="2"/>
  <c r="K4249" i="2"/>
  <c r="F4249" i="2"/>
  <c r="M4247" i="2"/>
  <c r="Q4247" i="2"/>
  <c r="O4247" i="2"/>
  <c r="B4248" i="2"/>
  <c r="L4248" i="2"/>
  <c r="C4248" i="2"/>
  <c r="E1357" i="2"/>
  <c r="C1358" i="2"/>
  <c r="D1357" i="2"/>
  <c r="P1359" i="2"/>
  <c r="P1358" i="2"/>
  <c r="B1358" i="2"/>
  <c r="L1358" i="2"/>
  <c r="M1358" i="2" a="1"/>
  <c r="F4250" i="2" a="1"/>
  <c r="Q1358" i="2" a="1"/>
  <c r="O4248" i="2" a="1"/>
  <c r="O1358" i="2" a="1"/>
  <c r="Q4248" i="2" a="1"/>
  <c r="M4248" i="2" a="1"/>
  <c r="N4249" i="2" l="1"/>
  <c r="D4248" i="2"/>
  <c r="J4250" i="2"/>
  <c r="K4250" i="2"/>
  <c r="I4250" i="2"/>
  <c r="H4250" i="2"/>
  <c r="F4250" i="2"/>
  <c r="G4250" i="2"/>
  <c r="Q4248" i="2"/>
  <c r="M4248" i="2"/>
  <c r="O4248" i="2"/>
  <c r="E4247" i="2"/>
  <c r="L4249" i="2"/>
  <c r="B4249" i="2"/>
  <c r="C4249" i="2"/>
  <c r="P4249" i="2"/>
  <c r="O1358" i="2"/>
  <c r="Q1358" i="2"/>
  <c r="M1358" i="2"/>
  <c r="D1358" i="2"/>
  <c r="C1359" i="2"/>
  <c r="N1359" i="2"/>
  <c r="B1359" i="2"/>
  <c r="L1359" i="2"/>
  <c r="O4249" i="2" a="1"/>
  <c r="Q1359" i="2" a="1"/>
  <c r="O1359" i="2" a="1"/>
  <c r="F4251" i="2" a="1"/>
  <c r="Q4249" i="2" a="1"/>
  <c r="M4249" i="2" a="1"/>
  <c r="M1359" i="2" a="1"/>
  <c r="E1358" i="2" l="1"/>
  <c r="N4250" i="2"/>
  <c r="C4250" i="2"/>
  <c r="D4249" i="2"/>
  <c r="M4249" i="2"/>
  <c r="O4249" i="2"/>
  <c r="Q4249" i="2"/>
  <c r="H4251" i="2"/>
  <c r="K4251" i="2"/>
  <c r="J4251" i="2"/>
  <c r="I4251" i="2"/>
  <c r="G4251" i="2"/>
  <c r="F4251" i="2"/>
  <c r="B4250" i="2"/>
  <c r="L4250" i="2"/>
  <c r="E4248" i="2"/>
  <c r="P4250" i="2"/>
  <c r="O1359" i="2"/>
  <c r="Q1359" i="2"/>
  <c r="M1359" i="2"/>
  <c r="P1360" i="2"/>
  <c r="D1359" i="2"/>
  <c r="P1361" i="2"/>
  <c r="N1361" i="2"/>
  <c r="C1360" i="2"/>
  <c r="N1360" i="2"/>
  <c r="B1360" i="2"/>
  <c r="L1360" i="2"/>
  <c r="M1360" i="2" a="1"/>
  <c r="Q1360" i="2" a="1"/>
  <c r="O1360" i="2" a="1"/>
  <c r="O4250" i="2" a="1"/>
  <c r="F4252" i="2" a="1"/>
  <c r="M4250" i="2" a="1"/>
  <c r="Q4250" i="2" a="1"/>
  <c r="O4250" i="2" l="1"/>
  <c r="M4250" i="2"/>
  <c r="Q4250" i="2"/>
  <c r="P4251" i="2"/>
  <c r="K4252" i="2"/>
  <c r="J4252" i="2"/>
  <c r="I4252" i="2"/>
  <c r="F4252" i="2"/>
  <c r="H4252" i="2"/>
  <c r="G4252" i="2"/>
  <c r="C4251" i="2"/>
  <c r="L4251" i="2"/>
  <c r="B4251" i="2"/>
  <c r="N4251" i="2"/>
  <c r="D4250" i="2"/>
  <c r="E4249" i="2"/>
  <c r="E1359" i="2"/>
  <c r="O1360" i="2"/>
  <c r="Q1360" i="2"/>
  <c r="M1360" i="2"/>
  <c r="D1360" i="2"/>
  <c r="C1361" i="2"/>
  <c r="B1361" i="2"/>
  <c r="L1361" i="2"/>
  <c r="D1361" i="2" s="1"/>
  <c r="M4251" i="2" a="1"/>
  <c r="Q1361" i="2" a="1"/>
  <c r="F4253" i="2" a="1"/>
  <c r="O1361" i="2" a="1"/>
  <c r="Q4251" i="2" a="1"/>
  <c r="M1361" i="2" a="1"/>
  <c r="O4251" i="2" a="1"/>
  <c r="P4252" i="2" l="1"/>
  <c r="E4250" i="2"/>
  <c r="C4252" i="2"/>
  <c r="N4252" i="2"/>
  <c r="E1360" i="2"/>
  <c r="J4253" i="2"/>
  <c r="K4253" i="2"/>
  <c r="I4253" i="2"/>
  <c r="H4253" i="2"/>
  <c r="G4253" i="2"/>
  <c r="F4253" i="2"/>
  <c r="O4251" i="2"/>
  <c r="Q4251" i="2"/>
  <c r="M4251" i="2"/>
  <c r="D4251" i="2"/>
  <c r="L4252" i="2"/>
  <c r="B4252" i="2"/>
  <c r="O1361" i="2"/>
  <c r="Q1361" i="2"/>
  <c r="M1361" i="2"/>
  <c r="O4252" i="2" a="1"/>
  <c r="Q4252" i="2" a="1"/>
  <c r="F4254" i="2" a="1"/>
  <c r="M4252" i="2" a="1"/>
  <c r="D4252" i="2" l="1"/>
  <c r="N4253" i="2"/>
  <c r="O4252" i="2"/>
  <c r="Q4252" i="2"/>
  <c r="M4252" i="2"/>
  <c r="C4253" i="2"/>
  <c r="E4251" i="2"/>
  <c r="G4254" i="2"/>
  <c r="H4254" i="2"/>
  <c r="K4254" i="2"/>
  <c r="J4254" i="2"/>
  <c r="I4254" i="2"/>
  <c r="F4254" i="2"/>
  <c r="B4253" i="2"/>
  <c r="L4253" i="2"/>
  <c r="P4253" i="2"/>
  <c r="E1361" i="2"/>
  <c r="C1362" i="2"/>
  <c r="N1362" i="2"/>
  <c r="P1362" i="2"/>
  <c r="L1362" i="2"/>
  <c r="B1362" i="2"/>
  <c r="O1362" i="2" a="1"/>
  <c r="F4255" i="2" a="1"/>
  <c r="M1362" i="2" a="1"/>
  <c r="M4253" i="2" a="1"/>
  <c r="Q1362" i="2" a="1"/>
  <c r="Q4253" i="2" a="1"/>
  <c r="O4253" i="2" a="1"/>
  <c r="P4254" i="2" l="1"/>
  <c r="E4252" i="2"/>
  <c r="O4253" i="2"/>
  <c r="M4253" i="2"/>
  <c r="Q4253" i="2"/>
  <c r="H4255" i="2"/>
  <c r="F4255" i="2"/>
  <c r="G4255" i="2"/>
  <c r="K4255" i="2"/>
  <c r="J4255" i="2"/>
  <c r="I4255" i="2"/>
  <c r="N4254" i="2"/>
  <c r="B4254" i="2"/>
  <c r="L4254" i="2"/>
  <c r="D4253" i="2"/>
  <c r="C4254" i="2"/>
  <c r="M1362" i="2"/>
  <c r="O1362" i="2"/>
  <c r="Q1362" i="2"/>
  <c r="D1362" i="2"/>
  <c r="P1363" i="2"/>
  <c r="N1363" i="2" s="1"/>
  <c r="L1363" i="2"/>
  <c r="B1363" i="2"/>
  <c r="C1363" i="2"/>
  <c r="O1363" i="2" a="1"/>
  <c r="O4254" i="2" a="1"/>
  <c r="Q4254" i="2" a="1"/>
  <c r="M1363" i="2" a="1"/>
  <c r="M4254" i="2" a="1"/>
  <c r="Q1363" i="2" a="1"/>
  <c r="F4256" i="2" a="1"/>
  <c r="P4255" i="2" l="1"/>
  <c r="E4253" i="2"/>
  <c r="D4254" i="2"/>
  <c r="M4254" i="2"/>
  <c r="Q4254" i="2"/>
  <c r="O4254" i="2"/>
  <c r="J4256" i="2"/>
  <c r="F4256" i="2"/>
  <c r="I4256" i="2"/>
  <c r="H4256" i="2"/>
  <c r="G4256" i="2"/>
  <c r="K4256" i="2"/>
  <c r="C4255" i="2"/>
  <c r="L4255" i="2"/>
  <c r="B4255" i="2"/>
  <c r="N4255" i="2"/>
  <c r="E1362" i="2"/>
  <c r="M1363" i="2"/>
  <c r="Q1363" i="2"/>
  <c r="O1363" i="2"/>
  <c r="P1364" i="2"/>
  <c r="N1365" i="2"/>
  <c r="C1364" i="2"/>
  <c r="N1364" i="2"/>
  <c r="B1364" i="2"/>
  <c r="L1364" i="2"/>
  <c r="D1363" i="2"/>
  <c r="M1364" i="2" a="1"/>
  <c r="F4257" i="2" a="1"/>
  <c r="O4255" i="2" a="1"/>
  <c r="Q4255" i="2" a="1"/>
  <c r="Q1364" i="2" a="1"/>
  <c r="O1364" i="2" a="1"/>
  <c r="M4255" i="2" a="1"/>
  <c r="N4256" i="2" l="1"/>
  <c r="M4255" i="2"/>
  <c r="O4255" i="2"/>
  <c r="Q4255" i="2"/>
  <c r="I4257" i="2"/>
  <c r="H4257" i="2"/>
  <c r="F4257" i="2"/>
  <c r="K4257" i="2"/>
  <c r="J4257" i="2"/>
  <c r="G4257" i="2"/>
  <c r="C4256" i="2"/>
  <c r="E4254" i="2"/>
  <c r="L4256" i="2"/>
  <c r="B4256" i="2"/>
  <c r="P4256" i="2"/>
  <c r="D4255" i="2"/>
  <c r="E1363" i="2"/>
  <c r="O1364" i="2"/>
  <c r="Q1364" i="2"/>
  <c r="M1364" i="2"/>
  <c r="D1364" i="2"/>
  <c r="P1365" i="2"/>
  <c r="C1365" i="2"/>
  <c r="L1365" i="2"/>
  <c r="B1365" i="2"/>
  <c r="M4256" i="2" a="1"/>
  <c r="O1365" i="2" a="1"/>
  <c r="M1365" i="2" a="1"/>
  <c r="Q4256" i="2" a="1"/>
  <c r="O4256" i="2" a="1"/>
  <c r="F4258" i="2" a="1"/>
  <c r="Q1365" i="2" a="1"/>
  <c r="E437" i="48" a="1"/>
  <c r="E437" i="48" l="1"/>
  <c r="P4257" i="2"/>
  <c r="N4257" i="2"/>
  <c r="M4256" i="2"/>
  <c r="Q4256" i="2"/>
  <c r="O4256" i="2"/>
  <c r="G4258" i="2"/>
  <c r="F4258" i="2"/>
  <c r="K4258" i="2"/>
  <c r="J4258" i="2"/>
  <c r="I4258" i="2"/>
  <c r="H4258" i="2"/>
  <c r="B4257" i="2"/>
  <c r="L4257" i="2"/>
  <c r="C4257" i="2"/>
  <c r="D4256" i="2"/>
  <c r="E4255" i="2"/>
  <c r="E1364" i="2"/>
  <c r="O1365" i="2"/>
  <c r="M1365" i="2"/>
  <c r="Q1365" i="2"/>
  <c r="D1365" i="2"/>
  <c r="P1366" i="2"/>
  <c r="L1366" i="2"/>
  <c r="B1366" i="2"/>
  <c r="C1366" i="2"/>
  <c r="N1366" i="2"/>
  <c r="Q1366" i="2" a="1"/>
  <c r="O4257" i="2" a="1"/>
  <c r="Q4257" i="2" a="1"/>
  <c r="M4257" i="2" a="1"/>
  <c r="M1366" i="2" a="1"/>
  <c r="O1366" i="2" a="1"/>
  <c r="F4259" i="2" a="1"/>
  <c r="E148" i="48" a="1"/>
  <c r="E148" i="48" l="1"/>
  <c r="N4258" i="2"/>
  <c r="P4258" i="2"/>
  <c r="D4257" i="2"/>
  <c r="M4257" i="2"/>
  <c r="Q4257" i="2"/>
  <c r="O4257" i="2"/>
  <c r="I4259" i="2"/>
  <c r="H4259" i="2"/>
  <c r="J4259" i="2"/>
  <c r="K4259" i="2"/>
  <c r="G4259" i="2"/>
  <c r="F4259" i="2"/>
  <c r="E4256" i="2"/>
  <c r="L4258" i="2"/>
  <c r="B4258" i="2"/>
  <c r="C4258" i="2"/>
  <c r="E1365" i="2"/>
  <c r="M1366" i="2"/>
  <c r="O1366" i="2"/>
  <c r="Q1366" i="2"/>
  <c r="Q4258" i="2" a="1"/>
  <c r="F4260" i="2" a="1"/>
  <c r="O4258" i="2" a="1"/>
  <c r="M4258" i="2" a="1"/>
  <c r="D4258" i="2" l="1"/>
  <c r="N4259" i="2"/>
  <c r="P4259" i="2"/>
  <c r="O4258" i="2"/>
  <c r="Q4258" i="2"/>
  <c r="M4258" i="2"/>
  <c r="K4260" i="2"/>
  <c r="J4260" i="2"/>
  <c r="F4260" i="2"/>
  <c r="I4260" i="2"/>
  <c r="H4260" i="2"/>
  <c r="G4260" i="2"/>
  <c r="L4259" i="2"/>
  <c r="B4259" i="2"/>
  <c r="C4259" i="2"/>
  <c r="E4257" i="2"/>
  <c r="E1366" i="2"/>
  <c r="D1366" i="2"/>
  <c r="C1367" i="2"/>
  <c r="P1367" i="2"/>
  <c r="N1367" i="2" s="1"/>
  <c r="B1367" i="2"/>
  <c r="L1367" i="2"/>
  <c r="F4261" i="2" a="1"/>
  <c r="M4259" i="2" a="1"/>
  <c r="Q4259" i="2" a="1"/>
  <c r="M1367" i="2" a="1"/>
  <c r="O4259" i="2" a="1"/>
  <c r="O1367" i="2" a="1"/>
  <c r="Q1367" i="2" a="1"/>
  <c r="N4260" i="2" l="1"/>
  <c r="D4259" i="2"/>
  <c r="P4260" i="2"/>
  <c r="E4258" i="2"/>
  <c r="F4261" i="2"/>
  <c r="K4261" i="2"/>
  <c r="J4261" i="2"/>
  <c r="I4261" i="2"/>
  <c r="H4261" i="2"/>
  <c r="G4261" i="2"/>
  <c r="O4259" i="2"/>
  <c r="Q4259" i="2"/>
  <c r="M4259" i="2"/>
  <c r="B4260" i="2"/>
  <c r="L4260" i="2"/>
  <c r="C4260" i="2"/>
  <c r="M1367" i="2"/>
  <c r="Q1367" i="2"/>
  <c r="O1367" i="2"/>
  <c r="P1368" i="2"/>
  <c r="C1368" i="2"/>
  <c r="N1368" i="2"/>
  <c r="P1369" i="2"/>
  <c r="B1368" i="2"/>
  <c r="L1368" i="2"/>
  <c r="D1367" i="2"/>
  <c r="M4260" i="2" a="1"/>
  <c r="M1368" i="2" a="1"/>
  <c r="Q1368" i="2" a="1"/>
  <c r="O1368" i="2" a="1"/>
  <c r="Q4260" i="2" a="1"/>
  <c r="F4262" i="2" a="1"/>
  <c r="O4260" i="2" a="1"/>
  <c r="E4259" i="2" l="1"/>
  <c r="D4260" i="2"/>
  <c r="C4261" i="2"/>
  <c r="N4261" i="2"/>
  <c r="P4261" i="2"/>
  <c r="M4260" i="2"/>
  <c r="O4260" i="2"/>
  <c r="Q4260" i="2"/>
  <c r="J4262" i="2"/>
  <c r="K4262" i="2"/>
  <c r="I4262" i="2"/>
  <c r="H4262" i="2"/>
  <c r="G4262" i="2"/>
  <c r="F4262" i="2"/>
  <c r="B4261" i="2"/>
  <c r="L4261" i="2"/>
  <c r="E1367" i="2"/>
  <c r="Q1368" i="2"/>
  <c r="O1368" i="2"/>
  <c r="M1368" i="2"/>
  <c r="D1368" i="2"/>
  <c r="C1369" i="2"/>
  <c r="N1369" i="2"/>
  <c r="L1369" i="2"/>
  <c r="B1369" i="2"/>
  <c r="M4261" i="2" a="1"/>
  <c r="F4263" i="2" a="1"/>
  <c r="O4261" i="2" a="1"/>
  <c r="Q1369" i="2" a="1"/>
  <c r="O1369" i="2" a="1"/>
  <c r="M1369" i="2" a="1"/>
  <c r="Q4261" i="2" a="1"/>
  <c r="C4262" i="2" l="1"/>
  <c r="N4262" i="2"/>
  <c r="O4261" i="2"/>
  <c r="Q4261" i="2"/>
  <c r="M4261" i="2"/>
  <c r="D4261" i="2"/>
  <c r="K4263" i="2"/>
  <c r="J4263" i="2"/>
  <c r="I4263" i="2"/>
  <c r="H4263" i="2"/>
  <c r="G4263" i="2"/>
  <c r="F4263" i="2"/>
  <c r="L4262" i="2"/>
  <c r="B4262" i="2"/>
  <c r="P4262" i="2"/>
  <c r="E4260" i="2"/>
  <c r="E1368" i="2"/>
  <c r="O1369" i="2"/>
  <c r="Q1369" i="2"/>
  <c r="M1369" i="2"/>
  <c r="M4262" i="2" a="1"/>
  <c r="O4262" i="2" a="1"/>
  <c r="F4264" i="2" a="1"/>
  <c r="Q4262" i="2" a="1"/>
  <c r="E4261" i="2" l="1"/>
  <c r="O4262" i="2"/>
  <c r="M4262" i="2"/>
  <c r="Q4262" i="2"/>
  <c r="P4263" i="2"/>
  <c r="J4264" i="2"/>
  <c r="I4264" i="2"/>
  <c r="K4264" i="2"/>
  <c r="H4264" i="2"/>
  <c r="G4264" i="2"/>
  <c r="F4264" i="2"/>
  <c r="D4262" i="2"/>
  <c r="L4263" i="2"/>
  <c r="B4263" i="2"/>
  <c r="C4263" i="2"/>
  <c r="N4263" i="2"/>
  <c r="E1369" i="2"/>
  <c r="D1369" i="2"/>
  <c r="N1370" i="2"/>
  <c r="P1370" i="2"/>
  <c r="L1370" i="2"/>
  <c r="B1370" i="2"/>
  <c r="C1370" i="2"/>
  <c r="M1370" i="2" a="1"/>
  <c r="F4265" i="2" a="1"/>
  <c r="O4263" i="2" a="1"/>
  <c r="O1370" i="2" a="1"/>
  <c r="Q1370" i="2" a="1"/>
  <c r="Q4263" i="2" a="1"/>
  <c r="M4263" i="2" a="1"/>
  <c r="E4262" i="2" l="1"/>
  <c r="C4264" i="2"/>
  <c r="N4264" i="2"/>
  <c r="Q4263" i="2"/>
  <c r="M4263" i="2"/>
  <c r="O4263" i="2"/>
  <c r="J4265" i="2"/>
  <c r="K4265" i="2"/>
  <c r="I4265" i="2"/>
  <c r="H4265" i="2"/>
  <c r="G4265" i="2"/>
  <c r="F4265" i="2"/>
  <c r="D4263" i="2"/>
  <c r="B4264" i="2"/>
  <c r="L4264" i="2"/>
  <c r="P4264" i="2"/>
  <c r="Q1370" i="2"/>
  <c r="M1370" i="2"/>
  <c r="O1370" i="2"/>
  <c r="D1370" i="2"/>
  <c r="P1371" i="2"/>
  <c r="B1371" i="2"/>
  <c r="L1371" i="2"/>
  <c r="C1371" i="2"/>
  <c r="N1371" i="2"/>
  <c r="M1371" i="2" a="1"/>
  <c r="Q1371" i="2" a="1"/>
  <c r="O1371" i="2" a="1"/>
  <c r="Q4264" i="2" a="1"/>
  <c r="O4264" i="2" a="1"/>
  <c r="M4264" i="2" a="1"/>
  <c r="F4266" i="2" a="1"/>
  <c r="D4264" i="2" l="1"/>
  <c r="O4264" i="2"/>
  <c r="Q4264" i="2"/>
  <c r="M4264" i="2"/>
  <c r="C4265" i="2"/>
  <c r="N4265" i="2"/>
  <c r="I4266" i="2"/>
  <c r="H4266" i="2"/>
  <c r="K4266" i="2"/>
  <c r="J4266" i="2"/>
  <c r="G4266" i="2"/>
  <c r="F4266" i="2"/>
  <c r="L4265" i="2"/>
  <c r="B4265" i="2"/>
  <c r="P4265" i="2"/>
  <c r="E4263" i="2"/>
  <c r="E1370" i="2"/>
  <c r="Q1371" i="2"/>
  <c r="M1371" i="2"/>
  <c r="O1371" i="2"/>
  <c r="P1372" i="2"/>
  <c r="P1373" i="2"/>
  <c r="C1372" i="2"/>
  <c r="D1371" i="2"/>
  <c r="N1372" i="2"/>
  <c r="B1372" i="2"/>
  <c r="L1372" i="2"/>
  <c r="M1372" i="2" a="1"/>
  <c r="Q1372" i="2" a="1"/>
  <c r="M4265" i="2" a="1"/>
  <c r="O4265" i="2" a="1"/>
  <c r="Q4265" i="2" a="1"/>
  <c r="O1372" i="2" a="1"/>
  <c r="F4267" i="2" a="1"/>
  <c r="E4264" i="2" l="1"/>
  <c r="C4266" i="2"/>
  <c r="P4266" i="2"/>
  <c r="O4265" i="2"/>
  <c r="Q4265" i="2"/>
  <c r="M4265" i="2"/>
  <c r="N4266" i="2"/>
  <c r="D4265" i="2"/>
  <c r="I4267" i="2"/>
  <c r="H4267" i="2"/>
  <c r="K4267" i="2"/>
  <c r="G4267" i="2"/>
  <c r="F4267" i="2"/>
  <c r="J4267" i="2"/>
  <c r="B4266" i="2"/>
  <c r="L4266" i="2"/>
  <c r="E1371" i="2"/>
  <c r="M1372" i="2"/>
  <c r="O1372" i="2"/>
  <c r="Q1372" i="2"/>
  <c r="D1372" i="2"/>
  <c r="C1373" i="2"/>
  <c r="N1373" i="2"/>
  <c r="B1373" i="2"/>
  <c r="L1373" i="2"/>
  <c r="M4266" i="2" a="1"/>
  <c r="F4268" i="2" a="1"/>
  <c r="Q4266" i="2" a="1"/>
  <c r="Q1373" i="2" a="1"/>
  <c r="O1373" i="2" a="1"/>
  <c r="M1373" i="2" a="1"/>
  <c r="O4266" i="2" a="1"/>
  <c r="E438" i="48" a="1"/>
  <c r="E438" i="48" l="1"/>
  <c r="M4266" i="2"/>
  <c r="O4266" i="2"/>
  <c r="Q4266" i="2"/>
  <c r="E4265" i="2"/>
  <c r="N4267" i="2"/>
  <c r="D4266" i="2"/>
  <c r="H4268" i="2"/>
  <c r="G4268" i="2"/>
  <c r="F4268" i="2"/>
  <c r="K4268" i="2"/>
  <c r="I4268" i="2"/>
  <c r="J4268" i="2"/>
  <c r="P4267" i="2"/>
  <c r="B4267" i="2"/>
  <c r="L4267" i="2"/>
  <c r="C4267" i="2"/>
  <c r="E1372" i="2"/>
  <c r="O1373" i="2"/>
  <c r="M1373" i="2"/>
  <c r="Q1373" i="2"/>
  <c r="D1373" i="2"/>
  <c r="C1374" i="2"/>
  <c r="N1374" i="2"/>
  <c r="P1374" i="2"/>
  <c r="L1374" i="2"/>
  <c r="B1374" i="2"/>
  <c r="Q4267" i="2" a="1"/>
  <c r="M4267" i="2" a="1"/>
  <c r="O1374" i="2" a="1"/>
  <c r="Q1374" i="2" a="1"/>
  <c r="O4267" i="2" a="1"/>
  <c r="F4269" i="2" a="1"/>
  <c r="M1374" i="2" a="1"/>
  <c r="E4266" i="2" l="1"/>
  <c r="P4268" i="2"/>
  <c r="D4267" i="2"/>
  <c r="K4269" i="2"/>
  <c r="I4269" i="2"/>
  <c r="H4269" i="2"/>
  <c r="G4269" i="2"/>
  <c r="J4269" i="2"/>
  <c r="F4269" i="2"/>
  <c r="M4267" i="2"/>
  <c r="O4267" i="2"/>
  <c r="Q4267" i="2"/>
  <c r="B4268" i="2"/>
  <c r="L4268" i="2"/>
  <c r="C4268" i="2"/>
  <c r="N4268" i="2"/>
  <c r="E1373" i="2"/>
  <c r="Q1374" i="2"/>
  <c r="M1374" i="2"/>
  <c r="O1374" i="2"/>
  <c r="D1374" i="2"/>
  <c r="P1375" i="2"/>
  <c r="N1376" i="2"/>
  <c r="P1376" i="2"/>
  <c r="B1375" i="2"/>
  <c r="L1375" i="2"/>
  <c r="C1375" i="2"/>
  <c r="N1375" i="2"/>
  <c r="Q4268" i="2" a="1"/>
  <c r="M1375" i="2" a="1"/>
  <c r="O4268" i="2" a="1"/>
  <c r="O1375" i="2" a="1"/>
  <c r="M4268" i="2" a="1"/>
  <c r="Q1375" i="2" a="1"/>
  <c r="F4270" i="2" a="1"/>
  <c r="N4269" i="2" l="1"/>
  <c r="P4269" i="2"/>
  <c r="C4269" i="2"/>
  <c r="M4268" i="2"/>
  <c r="Q4268" i="2"/>
  <c r="O4268" i="2"/>
  <c r="F4270" i="2"/>
  <c r="H4270" i="2"/>
  <c r="G4270" i="2"/>
  <c r="K4270" i="2"/>
  <c r="J4270" i="2"/>
  <c r="I4270" i="2"/>
  <c r="L4269" i="2"/>
  <c r="B4269" i="2"/>
  <c r="D4268" i="2"/>
  <c r="E4267" i="2"/>
  <c r="E1374" i="2"/>
  <c r="M1375" i="2"/>
  <c r="O1375" i="2"/>
  <c r="Q1375" i="2"/>
  <c r="P1377" i="2"/>
  <c r="C1376" i="2"/>
  <c r="D1375" i="2"/>
  <c r="L1376" i="2"/>
  <c r="D1376" i="2" s="1"/>
  <c r="B1376" i="2"/>
  <c r="F4271" i="2" a="1"/>
  <c r="O4269" i="2" a="1"/>
  <c r="Q4269" i="2" a="1"/>
  <c r="Q1376" i="2" a="1"/>
  <c r="M1376" i="2" a="1"/>
  <c r="O1376" i="2" a="1"/>
  <c r="M4269" i="2" a="1"/>
  <c r="E149" i="48" a="1"/>
  <c r="E149" i="48" l="1"/>
  <c r="D4269" i="2"/>
  <c r="P4270" i="2"/>
  <c r="M4269" i="2"/>
  <c r="Q4269" i="2"/>
  <c r="O4269" i="2"/>
  <c r="K4271" i="2"/>
  <c r="I4271" i="2"/>
  <c r="J4271" i="2"/>
  <c r="H4271" i="2"/>
  <c r="G4271" i="2"/>
  <c r="F4271" i="2"/>
  <c r="C4270" i="2"/>
  <c r="N4270" i="2"/>
  <c r="B4270" i="2"/>
  <c r="L4270" i="2"/>
  <c r="E4268" i="2"/>
  <c r="E1375" i="2"/>
  <c r="Q1376" i="2"/>
  <c r="O1376" i="2"/>
  <c r="M1376" i="2"/>
  <c r="N1377" i="2"/>
  <c r="C1377" i="2"/>
  <c r="L1377" i="2"/>
  <c r="B1377" i="2"/>
  <c r="F4272" i="2" a="1"/>
  <c r="Q4270" i="2" a="1"/>
  <c r="Q1377" i="2" a="1"/>
  <c r="M1377" i="2" a="1"/>
  <c r="O1377" i="2" a="1"/>
  <c r="M4270" i="2" a="1"/>
  <c r="O4270" i="2" a="1"/>
  <c r="C4271" i="2" l="1"/>
  <c r="N4271" i="2"/>
  <c r="P4271" i="2"/>
  <c r="E4269" i="2"/>
  <c r="O4270" i="2"/>
  <c r="Q4270" i="2"/>
  <c r="M4270" i="2"/>
  <c r="G4272" i="2"/>
  <c r="F4272" i="2"/>
  <c r="K4272" i="2"/>
  <c r="J4272" i="2"/>
  <c r="I4272" i="2"/>
  <c r="H4272" i="2"/>
  <c r="B4271" i="2"/>
  <c r="L4271" i="2"/>
  <c r="D4270" i="2"/>
  <c r="E1376" i="2"/>
  <c r="Q1377" i="2"/>
  <c r="M1377" i="2"/>
  <c r="O1377" i="2"/>
  <c r="D1377" i="2"/>
  <c r="P1378" i="2"/>
  <c r="B1378" i="2"/>
  <c r="L1378" i="2"/>
  <c r="C1378" i="2"/>
  <c r="N1378" i="2"/>
  <c r="O4271" i="2" a="1"/>
  <c r="O1378" i="2" a="1"/>
  <c r="M4271" i="2" a="1"/>
  <c r="Q1378" i="2" a="1"/>
  <c r="F4273" i="2" a="1"/>
  <c r="Q4271" i="2" a="1"/>
  <c r="M1378" i="2" a="1"/>
  <c r="N4272" i="2" l="1"/>
  <c r="O4271" i="2"/>
  <c r="M4271" i="2"/>
  <c r="Q4271" i="2"/>
  <c r="E4270" i="2"/>
  <c r="D4271" i="2"/>
  <c r="P4272" i="2"/>
  <c r="K4273" i="2"/>
  <c r="J4273" i="2"/>
  <c r="I4273" i="2"/>
  <c r="F4273" i="2"/>
  <c r="H4273" i="2"/>
  <c r="G4273" i="2"/>
  <c r="B4272" i="2"/>
  <c r="L4272" i="2"/>
  <c r="C4272" i="2"/>
  <c r="E1377" i="2"/>
  <c r="Q1378" i="2"/>
  <c r="M1378" i="2"/>
  <c r="O1378" i="2"/>
  <c r="C1379" i="2"/>
  <c r="D1378" i="2"/>
  <c r="P1379" i="2"/>
  <c r="N1379" i="2"/>
  <c r="B1379" i="2"/>
  <c r="L1379" i="2"/>
  <c r="M4272" i="2" a="1"/>
  <c r="F4274" i="2" a="1"/>
  <c r="O1379" i="2" a="1"/>
  <c r="M1379" i="2" a="1"/>
  <c r="Q4272" i="2" a="1"/>
  <c r="O4272" i="2" a="1"/>
  <c r="Q1379" i="2" a="1"/>
  <c r="E4271" i="2" l="1"/>
  <c r="P4273" i="2"/>
  <c r="C4273" i="2"/>
  <c r="N4273" i="2"/>
  <c r="D4272" i="2"/>
  <c r="O4272" i="2"/>
  <c r="M4272" i="2"/>
  <c r="Q4272" i="2"/>
  <c r="J4274" i="2"/>
  <c r="F4274" i="2"/>
  <c r="K4274" i="2"/>
  <c r="I4274" i="2"/>
  <c r="H4274" i="2"/>
  <c r="G4274" i="2"/>
  <c r="L4273" i="2"/>
  <c r="B4273" i="2"/>
  <c r="E1378" i="2"/>
  <c r="M1379" i="2"/>
  <c r="Q1379" i="2"/>
  <c r="O1379" i="2"/>
  <c r="Q4273" i="2" a="1"/>
  <c r="F4275" i="2" a="1"/>
  <c r="M4273" i="2" a="1"/>
  <c r="O4273" i="2" a="1"/>
  <c r="D4273" i="2" l="1"/>
  <c r="M4273" i="2"/>
  <c r="Q4273" i="2"/>
  <c r="O4273" i="2"/>
  <c r="C4274" i="2"/>
  <c r="N4274" i="2"/>
  <c r="J4275" i="2"/>
  <c r="K4275" i="2"/>
  <c r="I4275" i="2"/>
  <c r="H4275" i="2"/>
  <c r="N4275" i="2" s="1"/>
  <c r="F4275" i="2"/>
  <c r="G4275" i="2"/>
  <c r="B4274" i="2"/>
  <c r="L4274" i="2"/>
  <c r="P4274" i="2"/>
  <c r="E4272" i="2"/>
  <c r="E1379" i="2"/>
  <c r="N1380" i="2"/>
  <c r="D1379" i="2"/>
  <c r="C1380" i="2"/>
  <c r="P1381" i="2"/>
  <c r="P1380" i="2"/>
  <c r="L1380" i="2"/>
  <c r="B1380" i="2"/>
  <c r="Q1380" i="2" a="1"/>
  <c r="O4274" i="2" a="1"/>
  <c r="Q4274" i="2" a="1"/>
  <c r="O1380" i="2" a="1"/>
  <c r="M4274" i="2" a="1"/>
  <c r="M1380" i="2" a="1"/>
  <c r="F4276" i="2" a="1"/>
  <c r="C4275" i="2" l="1"/>
  <c r="Q4274" i="2"/>
  <c r="M4274" i="2"/>
  <c r="O4274" i="2"/>
  <c r="E4273" i="2"/>
  <c r="H4276" i="2"/>
  <c r="F4276" i="2"/>
  <c r="K4276" i="2"/>
  <c r="J4276" i="2"/>
  <c r="I4276" i="2"/>
  <c r="G4276" i="2"/>
  <c r="B4275" i="2"/>
  <c r="L4275" i="2"/>
  <c r="D4274" i="2"/>
  <c r="P4275" i="2"/>
  <c r="Q1380" i="2"/>
  <c r="O1380" i="2"/>
  <c r="M1380" i="2"/>
  <c r="D1380" i="2"/>
  <c r="N1382" i="2"/>
  <c r="L1381" i="2"/>
  <c r="B1381" i="2"/>
  <c r="C1381" i="2"/>
  <c r="N1381" i="2"/>
  <c r="Q1381" i="2" a="1"/>
  <c r="M1381" i="2" a="1"/>
  <c r="O1381" i="2" a="1"/>
  <c r="F4277" i="2" a="1"/>
  <c r="M4275" i="2" a="1"/>
  <c r="Q4275" i="2" a="1"/>
  <c r="O4275" i="2" a="1"/>
  <c r="O4275" i="2" l="1"/>
  <c r="Q4275" i="2"/>
  <c r="M4275" i="2"/>
  <c r="C4276" i="2"/>
  <c r="P4276" i="2"/>
  <c r="E4274" i="2"/>
  <c r="G4277" i="2"/>
  <c r="J4277" i="2"/>
  <c r="H4277" i="2"/>
  <c r="F4277" i="2"/>
  <c r="K4277" i="2"/>
  <c r="I4277" i="2"/>
  <c r="N4276" i="2"/>
  <c r="D4275" i="2"/>
  <c r="B4276" i="2"/>
  <c r="L4276" i="2"/>
  <c r="E1380" i="2"/>
  <c r="M1381" i="2"/>
  <c r="Q1381" i="2"/>
  <c r="O1381" i="2"/>
  <c r="C1382" i="2"/>
  <c r="D1381" i="2"/>
  <c r="P1382" i="2"/>
  <c r="L1382" i="2"/>
  <c r="B1382" i="2"/>
  <c r="F4278" i="2" a="1"/>
  <c r="M4276" i="2" a="1"/>
  <c r="Q4276" i="2" a="1"/>
  <c r="M1382" i="2" a="1"/>
  <c r="O1382" i="2" a="1"/>
  <c r="Q1382" i="2" a="1"/>
  <c r="O4276" i="2" a="1"/>
  <c r="E439" i="48" a="1"/>
  <c r="E439" i="48" l="1"/>
  <c r="E4275" i="2"/>
  <c r="Q4276" i="2"/>
  <c r="O4276" i="2"/>
  <c r="M4276" i="2"/>
  <c r="N4277" i="2"/>
  <c r="P4277" i="2"/>
  <c r="C4277" i="2"/>
  <c r="D4276" i="2"/>
  <c r="J4278" i="2"/>
  <c r="I4278" i="2"/>
  <c r="H4278" i="2"/>
  <c r="G4278" i="2"/>
  <c r="F4278" i="2"/>
  <c r="K4278" i="2"/>
  <c r="L4277" i="2"/>
  <c r="B4277" i="2"/>
  <c r="E1381" i="2"/>
  <c r="M1382" i="2"/>
  <c r="O1382" i="2"/>
  <c r="Q1382" i="2"/>
  <c r="D1382" i="2"/>
  <c r="N1383" i="2"/>
  <c r="C1383" i="2"/>
  <c r="P1384" i="2"/>
  <c r="P1383" i="2"/>
  <c r="B1383" i="2"/>
  <c r="L1383" i="2"/>
  <c r="O4277" i="2" a="1"/>
  <c r="Q4277" i="2" a="1"/>
  <c r="F4279" i="2" a="1"/>
  <c r="M1383" i="2" a="1"/>
  <c r="Q1383" i="2" a="1"/>
  <c r="M4277" i="2" a="1"/>
  <c r="O1383" i="2" a="1"/>
  <c r="E4276" i="2" l="1"/>
  <c r="N4278" i="2"/>
  <c r="Q4277" i="2"/>
  <c r="O4277" i="2"/>
  <c r="M4277" i="2"/>
  <c r="D4277" i="2"/>
  <c r="H4279" i="2"/>
  <c r="F4279" i="2"/>
  <c r="J4279" i="2"/>
  <c r="I4279" i="2"/>
  <c r="G4279" i="2"/>
  <c r="K4279" i="2"/>
  <c r="C4278" i="2"/>
  <c r="B4278" i="2"/>
  <c r="L4278" i="2"/>
  <c r="P4278" i="2"/>
  <c r="E1382" i="2"/>
  <c r="M1383" i="2"/>
  <c r="Q1383" i="2"/>
  <c r="O1383" i="2"/>
  <c r="C1384" i="2"/>
  <c r="D1383" i="2"/>
  <c r="P1385" i="2"/>
  <c r="N1384" i="2"/>
  <c r="B1384" i="2"/>
  <c r="L1384" i="2"/>
  <c r="O4278" i="2" a="1"/>
  <c r="M4278" i="2" a="1"/>
  <c r="Q1384" i="2" a="1"/>
  <c r="M1384" i="2" a="1"/>
  <c r="F4280" i="2" a="1"/>
  <c r="O1384" i="2" a="1"/>
  <c r="Q4278" i="2" a="1"/>
  <c r="E4277" i="2" l="1"/>
  <c r="K4280" i="2"/>
  <c r="I4280" i="2"/>
  <c r="H4280" i="2"/>
  <c r="F4280" i="2"/>
  <c r="J4280" i="2"/>
  <c r="G4280" i="2"/>
  <c r="M4278" i="2"/>
  <c r="Q4278" i="2"/>
  <c r="O4278" i="2"/>
  <c r="C4279" i="2"/>
  <c r="N4279" i="2"/>
  <c r="P4279" i="2"/>
  <c r="B4279" i="2"/>
  <c r="L4279" i="2"/>
  <c r="D4278" i="2"/>
  <c r="E1383" i="2"/>
  <c r="Q1384" i="2"/>
  <c r="M1384" i="2"/>
  <c r="O1384" i="2"/>
  <c r="Q4279" i="2" a="1"/>
  <c r="F4281" i="2" a="1"/>
  <c r="O4279" i="2" a="1"/>
  <c r="M4279" i="2" a="1"/>
  <c r="N4280" i="2" l="1"/>
  <c r="C4280" i="2"/>
  <c r="P4280" i="2"/>
  <c r="M4279" i="2"/>
  <c r="Q4279" i="2"/>
  <c r="O4279" i="2"/>
  <c r="G4281" i="2"/>
  <c r="J4281" i="2"/>
  <c r="I4281" i="2"/>
  <c r="F4281" i="2"/>
  <c r="K4281" i="2"/>
  <c r="H4281" i="2"/>
  <c r="E4278" i="2"/>
  <c r="L4280" i="2"/>
  <c r="B4280" i="2"/>
  <c r="D4279" i="2"/>
  <c r="E1384" i="2"/>
  <c r="N1385" i="2"/>
  <c r="D1384" i="2"/>
  <c r="C1385" i="2"/>
  <c r="B1385" i="2"/>
  <c r="L1385" i="2"/>
  <c r="Q1385" i="2" a="1"/>
  <c r="F4282" i="2" a="1"/>
  <c r="M1385" i="2" a="1"/>
  <c r="O4280" i="2" a="1"/>
  <c r="Q4280" i="2" a="1"/>
  <c r="M4280" i="2" a="1"/>
  <c r="O1385" i="2" a="1"/>
  <c r="E150" i="48" a="1"/>
  <c r="E150" i="48" l="1"/>
  <c r="D4280" i="2"/>
  <c r="Q4280" i="2"/>
  <c r="M4280" i="2"/>
  <c r="O4280" i="2"/>
  <c r="D1385" i="2"/>
  <c r="N4281" i="2"/>
  <c r="H4282" i="2"/>
  <c r="F4282" i="2"/>
  <c r="K4282" i="2"/>
  <c r="J4282" i="2"/>
  <c r="I4282" i="2"/>
  <c r="G4282" i="2"/>
  <c r="B4281" i="2"/>
  <c r="L4281" i="2"/>
  <c r="P4281" i="2"/>
  <c r="C4281" i="2"/>
  <c r="E4279" i="2"/>
  <c r="M1385" i="2"/>
  <c r="O1385" i="2"/>
  <c r="Q1385" i="2"/>
  <c r="N1386" i="2"/>
  <c r="C1386" i="2"/>
  <c r="L1386" i="2"/>
  <c r="B1386" i="2"/>
  <c r="P1386" i="2"/>
  <c r="O1386" i="2" a="1"/>
  <c r="Q1386" i="2" a="1"/>
  <c r="M1386" i="2" a="1"/>
  <c r="O4281" i="2" a="1"/>
  <c r="M4281" i="2" a="1"/>
  <c r="F4283" i="2" a="1"/>
  <c r="Q4281" i="2" a="1"/>
  <c r="E4280" i="2" l="1"/>
  <c r="P4282" i="2"/>
  <c r="C4282" i="2"/>
  <c r="J4283" i="2"/>
  <c r="G4283" i="2"/>
  <c r="I4283" i="2"/>
  <c r="H4283" i="2"/>
  <c r="F4283" i="2"/>
  <c r="K4283" i="2"/>
  <c r="M4281" i="2"/>
  <c r="Q4281" i="2"/>
  <c r="O4281" i="2"/>
  <c r="D4281" i="2"/>
  <c r="L4282" i="2"/>
  <c r="B4282" i="2"/>
  <c r="N4282" i="2"/>
  <c r="E1385" i="2"/>
  <c r="M1386" i="2"/>
  <c r="Q1386" i="2"/>
  <c r="O1386" i="2"/>
  <c r="D1386" i="2"/>
  <c r="C1387" i="2"/>
  <c r="P1388" i="2"/>
  <c r="P1387" i="2"/>
  <c r="N1387" i="2" s="1"/>
  <c r="L1387" i="2"/>
  <c r="B1387" i="2"/>
  <c r="O1387" i="2" a="1"/>
  <c r="O4282" i="2" a="1"/>
  <c r="F4284" i="2" a="1"/>
  <c r="M4282" i="2" a="1"/>
  <c r="M1387" i="2" a="1"/>
  <c r="Q4282" i="2" a="1"/>
  <c r="Q1387" i="2" a="1"/>
  <c r="N4283" i="2" l="1"/>
  <c r="M4282" i="2"/>
  <c r="Q4282" i="2"/>
  <c r="O4282" i="2"/>
  <c r="D4282" i="2"/>
  <c r="K4284" i="2"/>
  <c r="J4284" i="2"/>
  <c r="F4284" i="2"/>
  <c r="I4284" i="2"/>
  <c r="H4284" i="2"/>
  <c r="G4284" i="2"/>
  <c r="E4281" i="2"/>
  <c r="C4283" i="2"/>
  <c r="L4283" i="2"/>
  <c r="B4283" i="2"/>
  <c r="P4283" i="2"/>
  <c r="E1386" i="2"/>
  <c r="M1387" i="2"/>
  <c r="O1387" i="2"/>
  <c r="Q1387" i="2"/>
  <c r="N1388" i="2"/>
  <c r="L1388" i="2"/>
  <c r="B1388" i="2"/>
  <c r="C1388" i="2"/>
  <c r="D1387" i="2"/>
  <c r="M1388" i="2" a="1"/>
  <c r="O1388" i="2" a="1"/>
  <c r="Q4283" i="2" a="1"/>
  <c r="O4283" i="2" a="1"/>
  <c r="Q1388" i="2" a="1"/>
  <c r="F4285" i="2" a="1"/>
  <c r="M4283" i="2" a="1"/>
  <c r="C4284" i="2" l="1"/>
  <c r="E4282" i="2"/>
  <c r="P4284" i="2"/>
  <c r="N4284" i="2"/>
  <c r="M4283" i="2"/>
  <c r="O4283" i="2"/>
  <c r="Q4283" i="2"/>
  <c r="H4285" i="2"/>
  <c r="F4285" i="2"/>
  <c r="I4285" i="2"/>
  <c r="G4285" i="2"/>
  <c r="K4285" i="2"/>
  <c r="J4285" i="2"/>
  <c r="D4283" i="2"/>
  <c r="L4284" i="2"/>
  <c r="B4284" i="2"/>
  <c r="E1387" i="2"/>
  <c r="Q1388" i="2"/>
  <c r="M1388" i="2"/>
  <c r="O1388" i="2"/>
  <c r="D1388" i="2"/>
  <c r="P1389" i="2"/>
  <c r="C1389" i="2"/>
  <c r="N1389" i="2"/>
  <c r="B1389" i="2"/>
  <c r="L1389" i="2"/>
  <c r="M4284" i="2" a="1"/>
  <c r="O1389" i="2" a="1"/>
  <c r="O4284" i="2" a="1"/>
  <c r="Q4284" i="2" a="1"/>
  <c r="M1389" i="2" a="1"/>
  <c r="F4286" i="2" a="1"/>
  <c r="Q1389" i="2" a="1"/>
  <c r="P4285" i="2" l="1"/>
  <c r="O4284" i="2"/>
  <c r="Q4284" i="2"/>
  <c r="M4284" i="2"/>
  <c r="D4284" i="2"/>
  <c r="K4286" i="2"/>
  <c r="I4286" i="2"/>
  <c r="H4286" i="2"/>
  <c r="F4286" i="2"/>
  <c r="J4286" i="2"/>
  <c r="G4286" i="2"/>
  <c r="C4285" i="2"/>
  <c r="N4285" i="2"/>
  <c r="B4285" i="2"/>
  <c r="L4285" i="2"/>
  <c r="E4283" i="2"/>
  <c r="E1388" i="2"/>
  <c r="Q1389" i="2"/>
  <c r="M1389" i="2"/>
  <c r="O1389" i="2"/>
  <c r="C1390" i="2"/>
  <c r="N1390" i="2"/>
  <c r="D1389" i="2"/>
  <c r="P1390" i="2"/>
  <c r="L1390" i="2"/>
  <c r="B1390" i="2"/>
  <c r="Q4285" i="2" a="1"/>
  <c r="M1390" i="2" a="1"/>
  <c r="F4287" i="2" a="1"/>
  <c r="Q1390" i="2" a="1"/>
  <c r="M4285" i="2" a="1"/>
  <c r="O1390" i="2" a="1"/>
  <c r="O4285" i="2" a="1"/>
  <c r="E4284" i="2" l="1"/>
  <c r="P4286" i="2"/>
  <c r="C4286" i="2"/>
  <c r="D4285" i="2"/>
  <c r="N4286" i="2"/>
  <c r="K4287" i="2"/>
  <c r="I4287" i="2"/>
  <c r="H4287" i="2"/>
  <c r="G4287" i="2"/>
  <c r="J4287" i="2"/>
  <c r="F4287" i="2"/>
  <c r="M4285" i="2"/>
  <c r="Q4285" i="2"/>
  <c r="O4285" i="2"/>
  <c r="L4286" i="2"/>
  <c r="B4286" i="2"/>
  <c r="E1389" i="2"/>
  <c r="Q1390" i="2"/>
  <c r="O1390" i="2"/>
  <c r="M1390" i="2"/>
  <c r="Q4286" i="2" a="1"/>
  <c r="O4286" i="2" a="1"/>
  <c r="M4286" i="2" a="1"/>
  <c r="F4288" i="2" a="1"/>
  <c r="E440" i="48" a="1"/>
  <c r="E440" i="48" l="1"/>
  <c r="N4287" i="2"/>
  <c r="P4287" i="2"/>
  <c r="C4287" i="2"/>
  <c r="M4286" i="2"/>
  <c r="O4286" i="2"/>
  <c r="Q4286" i="2"/>
  <c r="D4286" i="2"/>
  <c r="H4288" i="2"/>
  <c r="F4288" i="2"/>
  <c r="K4288" i="2"/>
  <c r="J4288" i="2"/>
  <c r="I4288" i="2"/>
  <c r="G4288" i="2"/>
  <c r="E4285" i="2"/>
  <c r="B4287" i="2"/>
  <c r="L4287" i="2"/>
  <c r="E1390" i="2"/>
  <c r="N1391" i="2"/>
  <c r="C1391" i="2"/>
  <c r="P1392" i="2"/>
  <c r="P1391" i="2"/>
  <c r="B1391" i="2"/>
  <c r="L1391" i="2"/>
  <c r="D1390" i="2"/>
  <c r="O4287" i="2" a="1"/>
  <c r="O1391" i="2" a="1"/>
  <c r="F4289" i="2" a="1"/>
  <c r="M4287" i="2" a="1"/>
  <c r="M1391" i="2" a="1"/>
  <c r="Q4287" i="2" a="1"/>
  <c r="Q1391" i="2" a="1"/>
  <c r="P4288" i="2" l="1"/>
  <c r="E4286" i="2"/>
  <c r="D4287" i="2"/>
  <c r="O4287" i="2"/>
  <c r="Q4287" i="2"/>
  <c r="M4287" i="2"/>
  <c r="C4288" i="2"/>
  <c r="J4289" i="2"/>
  <c r="G4289" i="2"/>
  <c r="H4289" i="2"/>
  <c r="F4289" i="2"/>
  <c r="K4289" i="2"/>
  <c r="I4289" i="2"/>
  <c r="L4288" i="2"/>
  <c r="B4288" i="2"/>
  <c r="N4288" i="2"/>
  <c r="M1391" i="2"/>
  <c r="Q1391" i="2"/>
  <c r="O1391" i="2"/>
  <c r="D1391" i="2"/>
  <c r="C1392" i="2"/>
  <c r="P1393" i="2"/>
  <c r="N1392" i="2"/>
  <c r="L1392" i="2"/>
  <c r="B1392" i="2"/>
  <c r="M1392" i="2" a="1"/>
  <c r="M4288" i="2" a="1"/>
  <c r="O1392" i="2" a="1"/>
  <c r="O4288" i="2" a="1"/>
  <c r="Q1392" i="2" a="1"/>
  <c r="Q4288" i="2" a="1"/>
  <c r="F4290" i="2" a="1"/>
  <c r="E4287" i="2" l="1"/>
  <c r="Q4288" i="2"/>
  <c r="O4288" i="2"/>
  <c r="M4288" i="2"/>
  <c r="F4290" i="2"/>
  <c r="I4290" i="2"/>
  <c r="H4290" i="2"/>
  <c r="G4290" i="2"/>
  <c r="K4290" i="2"/>
  <c r="J4290" i="2"/>
  <c r="L4289" i="2"/>
  <c r="B4289" i="2"/>
  <c r="N4289" i="2"/>
  <c r="C4289" i="2"/>
  <c r="D4288" i="2"/>
  <c r="P4289" i="2"/>
  <c r="E1391" i="2"/>
  <c r="Q1392" i="2"/>
  <c r="M1392" i="2"/>
  <c r="O1392" i="2"/>
  <c r="N1393" i="2"/>
  <c r="D1392" i="2"/>
  <c r="C1393" i="2"/>
  <c r="B1393" i="2"/>
  <c r="L1393" i="2"/>
  <c r="O4289" i="2" a="1"/>
  <c r="Q1393" i="2" a="1"/>
  <c r="F4291" i="2" a="1"/>
  <c r="M4289" i="2" a="1"/>
  <c r="Q4289" i="2" a="1"/>
  <c r="M1393" i="2" a="1"/>
  <c r="O1393" i="2" a="1"/>
  <c r="E4288" i="2" l="1"/>
  <c r="N4290" i="2"/>
  <c r="P4290" i="2"/>
  <c r="H4291" i="2"/>
  <c r="F4291" i="2"/>
  <c r="J4291" i="2"/>
  <c r="I4291" i="2"/>
  <c r="G4291" i="2"/>
  <c r="K4291" i="2"/>
  <c r="M4289" i="2"/>
  <c r="O4289" i="2"/>
  <c r="Q4289" i="2"/>
  <c r="D4289" i="2"/>
  <c r="C4290" i="2"/>
  <c r="L4290" i="2"/>
  <c r="B4290" i="2"/>
  <c r="E1392" i="2"/>
  <c r="M1393" i="2"/>
  <c r="O1393" i="2"/>
  <c r="Q1393" i="2"/>
  <c r="D1393" i="2"/>
  <c r="P1394" i="2"/>
  <c r="L1394" i="2"/>
  <c r="B1394" i="2"/>
  <c r="C1394" i="2"/>
  <c r="N1394" i="2"/>
  <c r="O4290" i="2" a="1"/>
  <c r="F4292" i="2" a="1"/>
  <c r="M4290" i="2" a="1"/>
  <c r="M1394" i="2" a="1"/>
  <c r="Q1394" i="2" a="1"/>
  <c r="Q4290" i="2" a="1"/>
  <c r="O1394" i="2" a="1"/>
  <c r="D4290" i="2" l="1"/>
  <c r="H4292" i="2"/>
  <c r="F4292" i="2"/>
  <c r="J4292" i="2"/>
  <c r="G4292" i="2"/>
  <c r="K4292" i="2"/>
  <c r="I4292" i="2"/>
  <c r="M4290" i="2"/>
  <c r="Q4290" i="2"/>
  <c r="O4290" i="2"/>
  <c r="L4291" i="2"/>
  <c r="B4291" i="2"/>
  <c r="C4291" i="2"/>
  <c r="P4291" i="2"/>
  <c r="N4291" i="2"/>
  <c r="E4289" i="2"/>
  <c r="E1393" i="2"/>
  <c r="M1394" i="2"/>
  <c r="Q1394" i="2"/>
  <c r="O1394" i="2"/>
  <c r="N1395" i="2"/>
  <c r="D1394" i="2"/>
  <c r="P1395" i="2"/>
  <c r="B1395" i="2"/>
  <c r="L1395" i="2"/>
  <c r="C1395" i="2"/>
  <c r="O4291" i="2" a="1"/>
  <c r="F4293" i="2" a="1"/>
  <c r="O1395" i="2" a="1"/>
  <c r="M4291" i="2" a="1"/>
  <c r="Q4291" i="2" a="1"/>
  <c r="Q1395" i="2" a="1"/>
  <c r="M1395" i="2" a="1"/>
  <c r="D4291" i="2" l="1"/>
  <c r="K4293" i="2"/>
  <c r="H4293" i="2"/>
  <c r="J4293" i="2"/>
  <c r="G4293" i="2"/>
  <c r="I4293" i="2"/>
  <c r="F4293" i="2"/>
  <c r="M4291" i="2"/>
  <c r="Q4291" i="2"/>
  <c r="O4291" i="2"/>
  <c r="L4292" i="2"/>
  <c r="B4292" i="2"/>
  <c r="C4292" i="2"/>
  <c r="P4292" i="2"/>
  <c r="N4292" i="2"/>
  <c r="E4290" i="2"/>
  <c r="E1394" i="2"/>
  <c r="O1395" i="2"/>
  <c r="M1395" i="2"/>
  <c r="Q1395" i="2"/>
  <c r="C1396" i="2"/>
  <c r="D1395" i="2"/>
  <c r="N1396" i="2"/>
  <c r="N1397" i="2"/>
  <c r="P1396" i="2"/>
  <c r="B1396" i="2"/>
  <c r="L1396" i="2"/>
  <c r="F4294" i="2" a="1"/>
  <c r="Q4292" i="2" a="1"/>
  <c r="O1396" i="2" a="1"/>
  <c r="M4292" i="2" a="1"/>
  <c r="O4292" i="2" a="1"/>
  <c r="M1396" i="2" a="1"/>
  <c r="Q1396" i="2" a="1"/>
  <c r="E151" i="48" a="1"/>
  <c r="E151" i="48" l="1"/>
  <c r="P4293" i="2"/>
  <c r="O4292" i="2"/>
  <c r="M4292" i="2"/>
  <c r="Q4292" i="2"/>
  <c r="H4294" i="2"/>
  <c r="F4294" i="2"/>
  <c r="G4294" i="2"/>
  <c r="K4294" i="2"/>
  <c r="J4294" i="2"/>
  <c r="I4294" i="2"/>
  <c r="E4291" i="2"/>
  <c r="C4293" i="2"/>
  <c r="L4293" i="2"/>
  <c r="B4293" i="2"/>
  <c r="D4292" i="2"/>
  <c r="N4293" i="2"/>
  <c r="E1395" i="2"/>
  <c r="Q1396" i="2"/>
  <c r="O1396" i="2"/>
  <c r="M1396" i="2"/>
  <c r="F4295" i="2" a="1"/>
  <c r="M4293" i="2" a="1"/>
  <c r="O4293" i="2" a="1"/>
  <c r="Q4293" i="2" a="1"/>
  <c r="P4294" i="2" l="1"/>
  <c r="D4293" i="2"/>
  <c r="M4293" i="2"/>
  <c r="Q4293" i="2"/>
  <c r="O4293" i="2"/>
  <c r="J4295" i="2"/>
  <c r="G4295" i="2"/>
  <c r="K4295" i="2"/>
  <c r="I4295" i="2"/>
  <c r="H4295" i="2"/>
  <c r="F4295" i="2"/>
  <c r="E4292" i="2"/>
  <c r="C4294" i="2"/>
  <c r="B4294" i="2"/>
  <c r="L4294" i="2"/>
  <c r="N4294" i="2"/>
  <c r="E1396" i="2"/>
  <c r="P1397" i="2"/>
  <c r="C1397" i="2"/>
  <c r="D1396" i="2"/>
  <c r="B1397" i="2"/>
  <c r="L1397" i="2"/>
  <c r="Q1397" i="2" a="1"/>
  <c r="Q4294" i="2" a="1"/>
  <c r="O4294" i="2" a="1"/>
  <c r="M1397" i="2" a="1"/>
  <c r="M4294" i="2" a="1"/>
  <c r="F4296" i="2" a="1"/>
  <c r="O1397" i="2" a="1"/>
  <c r="N4295" i="2" l="1"/>
  <c r="O4294" i="2"/>
  <c r="M4294" i="2"/>
  <c r="Q4294" i="2"/>
  <c r="K4296" i="2"/>
  <c r="J4296" i="2"/>
  <c r="F4296" i="2"/>
  <c r="I4296" i="2"/>
  <c r="H4296" i="2"/>
  <c r="G4296" i="2"/>
  <c r="L4295" i="2"/>
  <c r="B4295" i="2"/>
  <c r="P4295" i="2"/>
  <c r="C4295" i="2"/>
  <c r="E4293" i="2"/>
  <c r="D4294" i="2"/>
  <c r="D1397" i="2"/>
  <c r="O1397" i="2"/>
  <c r="Q1397" i="2"/>
  <c r="M1397" i="2"/>
  <c r="O4295" i="2" a="1"/>
  <c r="F4297" i="2" a="1"/>
  <c r="M4295" i="2" a="1"/>
  <c r="Q4295" i="2" a="1"/>
  <c r="N4296" i="2" l="1"/>
  <c r="P4296" i="2"/>
  <c r="E1397" i="2"/>
  <c r="M4295" i="2"/>
  <c r="O4295" i="2"/>
  <c r="Q4295" i="2"/>
  <c r="H4297" i="2"/>
  <c r="I4297" i="2"/>
  <c r="F4297" i="2"/>
  <c r="G4297" i="2"/>
  <c r="K4297" i="2"/>
  <c r="J4297" i="2"/>
  <c r="L4296" i="2"/>
  <c r="B4296" i="2"/>
  <c r="E4294" i="2"/>
  <c r="D4295" i="2"/>
  <c r="C4296" i="2"/>
  <c r="P1399" i="2"/>
  <c r="P1398" i="2"/>
  <c r="L1398" i="2"/>
  <c r="B1398" i="2"/>
  <c r="C1398" i="2"/>
  <c r="N1398" i="2"/>
  <c r="M4296" i="2" a="1"/>
  <c r="F4298" i="2" a="1"/>
  <c r="Q1398" i="2" a="1"/>
  <c r="O4296" i="2" a="1"/>
  <c r="Q4296" i="2" a="1"/>
  <c r="O1398" i="2" a="1"/>
  <c r="M1398" i="2" a="1"/>
  <c r="E441" i="48" a="1"/>
  <c r="E441" i="48" l="1"/>
  <c r="D4296" i="2"/>
  <c r="P4297" i="2"/>
  <c r="J4298" i="2"/>
  <c r="G4298" i="2"/>
  <c r="K4298" i="2"/>
  <c r="H4298" i="2"/>
  <c r="F4298" i="2"/>
  <c r="I4298" i="2"/>
  <c r="M4296" i="2"/>
  <c r="Q4296" i="2"/>
  <c r="O4296" i="2"/>
  <c r="B4297" i="2"/>
  <c r="L4297" i="2"/>
  <c r="N4297" i="2"/>
  <c r="C4297" i="2"/>
  <c r="E4295" i="2"/>
  <c r="M1398" i="2"/>
  <c r="Q1398" i="2"/>
  <c r="O1398" i="2"/>
  <c r="N1399" i="2"/>
  <c r="C1399" i="2"/>
  <c r="D1398" i="2"/>
  <c r="B1399" i="2"/>
  <c r="L1399" i="2"/>
  <c r="F4299" i="2" a="1"/>
  <c r="M4297" i="2" a="1"/>
  <c r="O1399" i="2" a="1"/>
  <c r="O4297" i="2" a="1"/>
  <c r="M1399" i="2" a="1"/>
  <c r="Q4297" i="2" a="1"/>
  <c r="Q1399" i="2" a="1"/>
  <c r="M4297" i="2" l="1"/>
  <c r="Q4297" i="2"/>
  <c r="O4297" i="2"/>
  <c r="K4299" i="2"/>
  <c r="I4299" i="2"/>
  <c r="H4299" i="2"/>
  <c r="G4299" i="2"/>
  <c r="J4299" i="2"/>
  <c r="F4299" i="2"/>
  <c r="D4297" i="2"/>
  <c r="L4298" i="2"/>
  <c r="B4298" i="2"/>
  <c r="N4298" i="2"/>
  <c r="C4298" i="2"/>
  <c r="E4296" i="2"/>
  <c r="P4298" i="2"/>
  <c r="E1398" i="2"/>
  <c r="Q1399" i="2"/>
  <c r="O1399" i="2"/>
  <c r="M1399" i="2"/>
  <c r="F4300" i="2" a="1"/>
  <c r="Q4298" i="2" a="1"/>
  <c r="O4298" i="2" a="1"/>
  <c r="M4298" i="2" a="1"/>
  <c r="N4299" i="2" l="1"/>
  <c r="P4299" i="2"/>
  <c r="C4299" i="2"/>
  <c r="O4298" i="2"/>
  <c r="M4298" i="2"/>
  <c r="Q4298" i="2"/>
  <c r="H4300" i="2"/>
  <c r="F4300" i="2"/>
  <c r="K4300" i="2"/>
  <c r="J4300" i="2"/>
  <c r="I4300" i="2"/>
  <c r="G4300" i="2"/>
  <c r="L4299" i="2"/>
  <c r="B4299" i="2"/>
  <c r="D4298" i="2"/>
  <c r="E4297" i="2"/>
  <c r="E1399" i="2"/>
  <c r="P1400" i="2"/>
  <c r="D1399" i="2"/>
  <c r="N1401" i="2"/>
  <c r="C1400" i="2"/>
  <c r="N1400" i="2"/>
  <c r="B1400" i="2"/>
  <c r="L1400" i="2"/>
  <c r="O1400" i="2" a="1"/>
  <c r="M1400" i="2" a="1"/>
  <c r="F4301" i="2" a="1"/>
  <c r="M4299" i="2" a="1"/>
  <c r="Q4299" i="2" a="1"/>
  <c r="O4299" i="2" a="1"/>
  <c r="Q1400" i="2" a="1"/>
  <c r="P4300" i="2" l="1"/>
  <c r="D4299" i="2"/>
  <c r="C4300" i="2"/>
  <c r="O4299" i="2"/>
  <c r="M4299" i="2"/>
  <c r="Q4299" i="2"/>
  <c r="J4301" i="2"/>
  <c r="G4301" i="2"/>
  <c r="H4301" i="2"/>
  <c r="F4301" i="2"/>
  <c r="K4301" i="2"/>
  <c r="I4301" i="2"/>
  <c r="E4298" i="2"/>
  <c r="N4300" i="2"/>
  <c r="L4300" i="2"/>
  <c r="B4300" i="2"/>
  <c r="Q1400" i="2"/>
  <c r="M1400" i="2"/>
  <c r="O1400" i="2"/>
  <c r="D1400" i="2"/>
  <c r="P1401" i="2"/>
  <c r="C1401" i="2"/>
  <c r="B1401" i="2"/>
  <c r="L1401" i="2"/>
  <c r="M4300" i="2" a="1"/>
  <c r="M1401" i="2" a="1"/>
  <c r="F4302" i="2" a="1"/>
  <c r="O4300" i="2" a="1"/>
  <c r="O1401" i="2" a="1"/>
  <c r="Q4300" i="2" a="1"/>
  <c r="Q1401" i="2" a="1"/>
  <c r="D4300" i="2" l="1"/>
  <c r="O4300" i="2"/>
  <c r="Q4300" i="2"/>
  <c r="M4300" i="2"/>
  <c r="E4299" i="2"/>
  <c r="K4302" i="2"/>
  <c r="J4302" i="2"/>
  <c r="I4302" i="2"/>
  <c r="H4302" i="2"/>
  <c r="G4302" i="2"/>
  <c r="F4302" i="2"/>
  <c r="L4301" i="2"/>
  <c r="B4301" i="2"/>
  <c r="N4301" i="2"/>
  <c r="C4301" i="2"/>
  <c r="P4301" i="2"/>
  <c r="E1400" i="2"/>
  <c r="Q1401" i="2"/>
  <c r="O1401" i="2"/>
  <c r="M1401" i="2"/>
  <c r="D1401" i="2"/>
  <c r="C1402" i="2"/>
  <c r="N1402" i="2"/>
  <c r="P1402" i="2"/>
  <c r="L1402" i="2"/>
  <c r="B1402" i="2"/>
  <c r="O4301" i="2" a="1"/>
  <c r="M4301" i="2" a="1"/>
  <c r="Q1402" i="2" a="1"/>
  <c r="Q4301" i="2" a="1"/>
  <c r="O1402" i="2" a="1"/>
  <c r="F4303" i="2" a="1"/>
  <c r="M1402" i="2" a="1"/>
  <c r="E4300" i="2" l="1"/>
  <c r="P4302" i="2"/>
  <c r="C4302" i="2"/>
  <c r="N4302" i="2"/>
  <c r="K4303" i="2"/>
  <c r="H4303" i="2"/>
  <c r="F4303" i="2"/>
  <c r="J4303" i="2"/>
  <c r="I4303" i="2"/>
  <c r="G4303" i="2"/>
  <c r="M4301" i="2"/>
  <c r="O4301" i="2"/>
  <c r="Q4301" i="2"/>
  <c r="L4302" i="2"/>
  <c r="B4302" i="2"/>
  <c r="D4301" i="2"/>
  <c r="E1401" i="2"/>
  <c r="M1402" i="2"/>
  <c r="O1402" i="2"/>
  <c r="Q1402" i="2"/>
  <c r="D1402" i="2"/>
  <c r="P1403" i="2"/>
  <c r="B1403" i="2"/>
  <c r="L1403" i="2"/>
  <c r="C1403" i="2"/>
  <c r="N1403" i="2"/>
  <c r="M4302" i="2" a="1"/>
  <c r="Q4302" i="2" a="1"/>
  <c r="O1403" i="2" a="1"/>
  <c r="M1403" i="2" a="1"/>
  <c r="F4304" i="2" a="1"/>
  <c r="O4302" i="2" a="1"/>
  <c r="Q1403" i="2" a="1"/>
  <c r="D4302" i="2" l="1"/>
  <c r="P4303" i="2"/>
  <c r="Q4302" i="2"/>
  <c r="M4302" i="2"/>
  <c r="O4302" i="2"/>
  <c r="C4303" i="2"/>
  <c r="I4304" i="2"/>
  <c r="H4304" i="2"/>
  <c r="F4304" i="2"/>
  <c r="J4304" i="2"/>
  <c r="G4304" i="2"/>
  <c r="K4304" i="2"/>
  <c r="E4301" i="2"/>
  <c r="L4303" i="2"/>
  <c r="B4303" i="2"/>
  <c r="N4303" i="2"/>
  <c r="E1402" i="2"/>
  <c r="M1403" i="2"/>
  <c r="O1403" i="2"/>
  <c r="Q1403" i="2"/>
  <c r="C1404" i="2"/>
  <c r="P1404" i="2"/>
  <c r="P1405" i="2"/>
  <c r="N1405" i="2"/>
  <c r="D1403" i="2"/>
  <c r="N1404" i="2"/>
  <c r="B1404" i="2"/>
  <c r="L1404" i="2"/>
  <c r="Q4303" i="2" a="1"/>
  <c r="M1404" i="2" a="1"/>
  <c r="M4303" i="2" a="1"/>
  <c r="F4305" i="2" a="1"/>
  <c r="O4303" i="2" a="1"/>
  <c r="Q1404" i="2" a="1"/>
  <c r="O1404" i="2" a="1"/>
  <c r="N4304" i="2" l="1"/>
  <c r="E4302" i="2"/>
  <c r="O4303" i="2"/>
  <c r="Q4303" i="2"/>
  <c r="M4303" i="2"/>
  <c r="D4303" i="2"/>
  <c r="K4305" i="2"/>
  <c r="H4305" i="2"/>
  <c r="G4305" i="2"/>
  <c r="F4305" i="2"/>
  <c r="J4305" i="2"/>
  <c r="I4305" i="2"/>
  <c r="L4304" i="2"/>
  <c r="B4304" i="2"/>
  <c r="C4304" i="2"/>
  <c r="P4304" i="2"/>
  <c r="E1403" i="2"/>
  <c r="O1404" i="2"/>
  <c r="M1404" i="2"/>
  <c r="Q1404" i="2"/>
  <c r="D1404" i="2"/>
  <c r="C1405" i="2"/>
  <c r="B1405" i="2"/>
  <c r="L1405" i="2"/>
  <c r="D1405" i="2" s="1"/>
  <c r="Q4304" i="2" a="1"/>
  <c r="O1405" i="2" a="1"/>
  <c r="M4304" i="2" a="1"/>
  <c r="O4304" i="2" a="1"/>
  <c r="Q1405" i="2" a="1"/>
  <c r="M1405" i="2" a="1"/>
  <c r="F4306" i="2" a="1"/>
  <c r="P4305" i="2" l="1"/>
  <c r="E4303" i="2"/>
  <c r="O4304" i="2"/>
  <c r="M4304" i="2"/>
  <c r="Q4304" i="2"/>
  <c r="K4306" i="2"/>
  <c r="J4306" i="2"/>
  <c r="G4306" i="2"/>
  <c r="I4306" i="2"/>
  <c r="H4306" i="2"/>
  <c r="F4306" i="2"/>
  <c r="D4304" i="2"/>
  <c r="B4305" i="2"/>
  <c r="L4305" i="2"/>
  <c r="N4305" i="2"/>
  <c r="C4305" i="2"/>
  <c r="E1404" i="2"/>
  <c r="Q1405" i="2"/>
  <c r="O1405" i="2"/>
  <c r="M1405" i="2"/>
  <c r="C1406" i="2"/>
  <c r="N1406" i="2"/>
  <c r="P1406" i="2"/>
  <c r="B1406" i="2"/>
  <c r="L1406" i="2"/>
  <c r="M4305" i="2" a="1"/>
  <c r="F4307" i="2" a="1"/>
  <c r="Q1406" i="2" a="1"/>
  <c r="M1406" i="2" a="1"/>
  <c r="O4305" i="2" a="1"/>
  <c r="Q4305" i="2" a="1"/>
  <c r="O1406" i="2" a="1"/>
  <c r="E152" i="48" a="1"/>
  <c r="E152" i="48" l="1"/>
  <c r="P4306" i="2"/>
  <c r="D4305" i="2"/>
  <c r="N4306" i="2"/>
  <c r="J4307" i="2"/>
  <c r="G4307" i="2"/>
  <c r="I4307" i="2"/>
  <c r="H4307" i="2"/>
  <c r="F4307" i="2"/>
  <c r="K4307" i="2"/>
  <c r="M4305" i="2"/>
  <c r="Q4305" i="2"/>
  <c r="O4305" i="2"/>
  <c r="L4306" i="2"/>
  <c r="B4306" i="2"/>
  <c r="C4306" i="2"/>
  <c r="E4304" i="2"/>
  <c r="E1405" i="2"/>
  <c r="Q1406" i="2"/>
  <c r="O1406" i="2"/>
  <c r="M1406" i="2"/>
  <c r="D1406" i="2"/>
  <c r="N1407" i="2"/>
  <c r="P1408" i="2"/>
  <c r="B1407" i="2"/>
  <c r="L1407" i="2"/>
  <c r="C1407" i="2"/>
  <c r="P1407" i="2"/>
  <c r="F4308" i="2" a="1"/>
  <c r="M1407" i="2" a="1"/>
  <c r="O4306" i="2" a="1"/>
  <c r="Q4306" i="2" a="1"/>
  <c r="M4306" i="2" a="1"/>
  <c r="Q1407" i="2" a="1"/>
  <c r="O1407" i="2" a="1"/>
  <c r="E442" i="48" a="1"/>
  <c r="E442" i="48" l="1"/>
  <c r="N4307" i="2"/>
  <c r="D4306" i="2"/>
  <c r="O4306" i="2"/>
  <c r="M4306" i="2"/>
  <c r="Q4306" i="2"/>
  <c r="I4308" i="2"/>
  <c r="H4308" i="2"/>
  <c r="G4308" i="2"/>
  <c r="K4308" i="2"/>
  <c r="J4308" i="2"/>
  <c r="F4308" i="2"/>
  <c r="E4305" i="2"/>
  <c r="P4307" i="2"/>
  <c r="L4307" i="2"/>
  <c r="B4307" i="2"/>
  <c r="C4307" i="2"/>
  <c r="E1406" i="2"/>
  <c r="M1407" i="2"/>
  <c r="O1407" i="2"/>
  <c r="Q1407" i="2"/>
  <c r="N1408" i="2"/>
  <c r="D1407" i="2"/>
  <c r="C1408" i="2"/>
  <c r="B1408" i="2"/>
  <c r="L1408" i="2"/>
  <c r="M4307" i="2" a="1"/>
  <c r="O4307" i="2" a="1"/>
  <c r="M1408" i="2" a="1"/>
  <c r="Q1408" i="2" a="1"/>
  <c r="O1408" i="2" a="1"/>
  <c r="Q4307" i="2" a="1"/>
  <c r="F4309" i="2" a="1"/>
  <c r="N4308" i="2" l="1"/>
  <c r="D4307" i="2"/>
  <c r="P4308" i="2"/>
  <c r="M4307" i="2"/>
  <c r="O4307" i="2"/>
  <c r="Q4307" i="2"/>
  <c r="H4309" i="2"/>
  <c r="F4309" i="2"/>
  <c r="I4309" i="2"/>
  <c r="G4309" i="2"/>
  <c r="J4309" i="2"/>
  <c r="K4309" i="2"/>
  <c r="L4308" i="2"/>
  <c r="B4308" i="2"/>
  <c r="C4308" i="2"/>
  <c r="E4306" i="2"/>
  <c r="E1407" i="2"/>
  <c r="D1408" i="2"/>
  <c r="Q1408" i="2"/>
  <c r="M1408" i="2"/>
  <c r="O1408" i="2"/>
  <c r="P1409" i="2"/>
  <c r="N1409" i="2"/>
  <c r="C1409" i="2"/>
  <c r="B1409" i="2"/>
  <c r="L1409" i="2"/>
  <c r="Q4308" i="2" a="1"/>
  <c r="M1409" i="2" a="1"/>
  <c r="O4308" i="2" a="1"/>
  <c r="O1409" i="2" a="1"/>
  <c r="Q1409" i="2" a="1"/>
  <c r="M4308" i="2" a="1"/>
  <c r="F4310" i="2" a="1"/>
  <c r="D4308" i="2" l="1"/>
  <c r="J4310" i="2"/>
  <c r="G4310" i="2"/>
  <c r="I4310" i="2"/>
  <c r="K4310" i="2"/>
  <c r="H4310" i="2"/>
  <c r="F4310" i="2"/>
  <c r="M4308" i="2"/>
  <c r="Q4308" i="2"/>
  <c r="O4308" i="2"/>
  <c r="N4309" i="2"/>
  <c r="E4307" i="2"/>
  <c r="B4309" i="2"/>
  <c r="L4309" i="2"/>
  <c r="P4309" i="2"/>
  <c r="C4309" i="2"/>
  <c r="E1408" i="2"/>
  <c r="Q1409" i="2"/>
  <c r="O1409" i="2"/>
  <c r="M1409" i="2"/>
  <c r="D1409" i="2"/>
  <c r="N1410" i="2"/>
  <c r="L1410" i="2"/>
  <c r="B1410" i="2"/>
  <c r="C1410" i="2"/>
  <c r="P1410" i="2"/>
  <c r="Q4309" i="2" a="1"/>
  <c r="Q1410" i="2" a="1"/>
  <c r="O4309" i="2" a="1"/>
  <c r="M4309" i="2" a="1"/>
  <c r="F4311" i="2" a="1"/>
  <c r="M1410" i="2" a="1"/>
  <c r="O1410" i="2" a="1"/>
  <c r="N4310" i="2" l="1"/>
  <c r="E1409" i="2"/>
  <c r="D4309" i="2"/>
  <c r="I4311" i="2"/>
  <c r="K4311" i="2"/>
  <c r="H4311" i="2"/>
  <c r="G4311" i="2"/>
  <c r="J4311" i="2"/>
  <c r="F4311" i="2"/>
  <c r="M4309" i="2"/>
  <c r="Q4309" i="2"/>
  <c r="O4309" i="2"/>
  <c r="E4308" i="2"/>
  <c r="L4310" i="2"/>
  <c r="B4310" i="2"/>
  <c r="C4310" i="2"/>
  <c r="P4310" i="2"/>
  <c r="M1410" i="2"/>
  <c r="Q1410" i="2"/>
  <c r="O1410" i="2"/>
  <c r="C1411" i="2"/>
  <c r="N1411" i="2"/>
  <c r="P1411" i="2"/>
  <c r="L1411" i="2"/>
  <c r="B1411" i="2"/>
  <c r="D1410" i="2"/>
  <c r="Q1411" i="2" a="1"/>
  <c r="O1411" i="2" a="1"/>
  <c r="M1411" i="2" a="1"/>
  <c r="F4312" i="2" a="1"/>
  <c r="Q4310" i="2" a="1"/>
  <c r="M4310" i="2" a="1"/>
  <c r="O4310" i="2" a="1"/>
  <c r="N4311" i="2" l="1"/>
  <c r="D4310" i="2"/>
  <c r="H4312" i="2"/>
  <c r="F4312" i="2"/>
  <c r="K4312" i="2"/>
  <c r="J4312" i="2"/>
  <c r="I4312" i="2"/>
  <c r="G4312" i="2"/>
  <c r="O4310" i="2"/>
  <c r="M4310" i="2"/>
  <c r="Q4310" i="2"/>
  <c r="E4309" i="2"/>
  <c r="P4311" i="2"/>
  <c r="B4311" i="2"/>
  <c r="L4311" i="2"/>
  <c r="C4311" i="2"/>
  <c r="E1410" i="2"/>
  <c r="Q1411" i="2"/>
  <c r="O1411" i="2"/>
  <c r="M1411" i="2"/>
  <c r="P1412" i="2"/>
  <c r="D1411" i="2"/>
  <c r="P1413" i="2"/>
  <c r="N1412" i="2"/>
  <c r="B1412" i="2"/>
  <c r="L1412" i="2"/>
  <c r="C1412" i="2"/>
  <c r="O1412" i="2" a="1"/>
  <c r="O4311" i="2" a="1"/>
  <c r="Q1412" i="2" a="1"/>
  <c r="M1412" i="2" a="1"/>
  <c r="Q4311" i="2" a="1"/>
  <c r="F4313" i="2" a="1"/>
  <c r="M4311" i="2" a="1"/>
  <c r="P4312" i="2" l="1"/>
  <c r="C4312" i="2"/>
  <c r="J4313" i="2"/>
  <c r="G4313" i="2"/>
  <c r="I4313" i="2"/>
  <c r="H4313" i="2"/>
  <c r="F4313" i="2"/>
  <c r="K4313" i="2"/>
  <c r="M4311" i="2"/>
  <c r="Q4311" i="2"/>
  <c r="O4311" i="2"/>
  <c r="D4311" i="2"/>
  <c r="E4310" i="2"/>
  <c r="L4312" i="2"/>
  <c r="B4312" i="2"/>
  <c r="N4312" i="2"/>
  <c r="E1411" i="2"/>
  <c r="M1412" i="2"/>
  <c r="O1412" i="2"/>
  <c r="Q1412" i="2"/>
  <c r="D1412" i="2"/>
  <c r="N1414" i="2"/>
  <c r="N1413" i="2"/>
  <c r="L1413" i="2"/>
  <c r="B1413" i="2"/>
  <c r="C1413" i="2"/>
  <c r="M1413" i="2" a="1"/>
  <c r="O1413" i="2" a="1"/>
  <c r="Q1413" i="2" a="1"/>
  <c r="M4312" i="2" a="1"/>
  <c r="F4314" i="2" a="1"/>
  <c r="Q4312" i="2" a="1"/>
  <c r="O4312" i="2" a="1"/>
  <c r="Q4312" i="2" l="1"/>
  <c r="M4312" i="2"/>
  <c r="O4312" i="2"/>
  <c r="N4313" i="2"/>
  <c r="F4314" i="2"/>
  <c r="J4314" i="2"/>
  <c r="K4314" i="2"/>
  <c r="I4314" i="2"/>
  <c r="H4314" i="2"/>
  <c r="G4314" i="2"/>
  <c r="E4311" i="2"/>
  <c r="D4312" i="2"/>
  <c r="L4313" i="2"/>
  <c r="B4313" i="2"/>
  <c r="C4313" i="2"/>
  <c r="P4313" i="2"/>
  <c r="E1412" i="2"/>
  <c r="M1413" i="2"/>
  <c r="Q1413" i="2"/>
  <c r="O1413" i="2"/>
  <c r="D1413" i="2"/>
  <c r="N1415" i="2"/>
  <c r="C1414" i="2"/>
  <c r="P1414" i="2"/>
  <c r="B1414" i="2"/>
  <c r="L1414" i="2"/>
  <c r="M1414" i="2" a="1"/>
  <c r="O4313" i="2" a="1"/>
  <c r="M4313" i="2" a="1"/>
  <c r="Q1414" i="2" a="1"/>
  <c r="Q4313" i="2" a="1"/>
  <c r="O1414" i="2" a="1"/>
  <c r="F4315" i="2" a="1"/>
  <c r="C4314" i="2" l="1"/>
  <c r="N4314" i="2"/>
  <c r="E4312" i="2"/>
  <c r="H4315" i="2"/>
  <c r="F4315" i="2"/>
  <c r="J4315" i="2"/>
  <c r="I4315" i="2"/>
  <c r="G4315" i="2"/>
  <c r="K4315" i="2"/>
  <c r="M4313" i="2"/>
  <c r="O4313" i="2"/>
  <c r="Q4313" i="2"/>
  <c r="D4313" i="2"/>
  <c r="B4314" i="2"/>
  <c r="L4314" i="2"/>
  <c r="P4314" i="2"/>
  <c r="E1413" i="2"/>
  <c r="O1414" i="2"/>
  <c r="Q1414" i="2"/>
  <c r="M1414" i="2"/>
  <c r="C1415" i="2"/>
  <c r="P1416" i="2"/>
  <c r="D1414" i="2"/>
  <c r="P1415" i="2"/>
  <c r="L1415" i="2"/>
  <c r="B1415" i="2"/>
  <c r="M4314" i="2" a="1"/>
  <c r="M1415" i="2" a="1"/>
  <c r="Q4314" i="2" a="1"/>
  <c r="Q1415" i="2" a="1"/>
  <c r="O4314" i="2" a="1"/>
  <c r="F4316" i="2" a="1"/>
  <c r="O1415" i="2" a="1"/>
  <c r="D4314" i="2" l="1"/>
  <c r="O4314" i="2"/>
  <c r="M4314" i="2"/>
  <c r="Q4314" i="2"/>
  <c r="I4316" i="2"/>
  <c r="H4316" i="2"/>
  <c r="F4316" i="2"/>
  <c r="J4316" i="2"/>
  <c r="G4316" i="2"/>
  <c r="K4316" i="2"/>
  <c r="E4313" i="2"/>
  <c r="C4315" i="2"/>
  <c r="P4315" i="2"/>
  <c r="B4315" i="2"/>
  <c r="L4315" i="2"/>
  <c r="N4315" i="2"/>
  <c r="E1414" i="2"/>
  <c r="M1415" i="2"/>
  <c r="Q1415" i="2"/>
  <c r="O1415" i="2"/>
  <c r="N1416" i="2"/>
  <c r="P1417" i="2"/>
  <c r="C1416" i="2"/>
  <c r="D1415" i="2"/>
  <c r="B1416" i="2"/>
  <c r="L1416" i="2"/>
  <c r="Q1416" i="2" a="1"/>
  <c r="M4315" i="2" a="1"/>
  <c r="Q4315" i="2" a="1"/>
  <c r="O4315" i="2" a="1"/>
  <c r="F4317" i="2" a="1"/>
  <c r="M1416" i="2" a="1"/>
  <c r="O1416" i="2" a="1"/>
  <c r="E153" i="48" a="1"/>
  <c r="E153" i="48" l="1"/>
  <c r="N4316" i="2"/>
  <c r="E4314" i="2"/>
  <c r="D4315" i="2"/>
  <c r="C4316" i="2"/>
  <c r="K4317" i="2"/>
  <c r="H4317" i="2"/>
  <c r="I4317" i="2"/>
  <c r="G4317" i="2"/>
  <c r="J4317" i="2"/>
  <c r="F4317" i="2"/>
  <c r="M4315" i="2"/>
  <c r="Q4315" i="2"/>
  <c r="O4315" i="2"/>
  <c r="P4316" i="2"/>
  <c r="L4316" i="2"/>
  <c r="B4316" i="2"/>
  <c r="E1415" i="2"/>
  <c r="O1416" i="2"/>
  <c r="M1416" i="2"/>
  <c r="Q1416" i="2"/>
  <c r="D1416" i="2"/>
  <c r="C1417" i="2"/>
  <c r="N1417" i="2"/>
  <c r="L1417" i="2"/>
  <c r="B1417" i="2"/>
  <c r="M1417" i="2" a="1"/>
  <c r="M4316" i="2" a="1"/>
  <c r="Q1417" i="2" a="1"/>
  <c r="O1417" i="2" a="1"/>
  <c r="F4318" i="2" a="1"/>
  <c r="O4316" i="2" a="1"/>
  <c r="Q4316" i="2" a="1"/>
  <c r="E443" i="48" a="1"/>
  <c r="E443" i="48" l="1"/>
  <c r="P4317" i="2"/>
  <c r="C4317" i="2"/>
  <c r="D4316" i="2"/>
  <c r="M4316" i="2"/>
  <c r="Q4316" i="2"/>
  <c r="O4316" i="2"/>
  <c r="K4318" i="2"/>
  <c r="J4318" i="2"/>
  <c r="I4318" i="2"/>
  <c r="G4318" i="2"/>
  <c r="H4318" i="2"/>
  <c r="F4318" i="2"/>
  <c r="E4315" i="2"/>
  <c r="N4317" i="2"/>
  <c r="B4317" i="2"/>
  <c r="L4317" i="2"/>
  <c r="E1416" i="2"/>
  <c r="Q1417" i="2"/>
  <c r="O1417" i="2"/>
  <c r="M1417" i="2"/>
  <c r="D1417" i="2"/>
  <c r="N1418" i="2"/>
  <c r="C1418" i="2"/>
  <c r="P1418" i="2"/>
  <c r="B1418" i="2"/>
  <c r="L1418" i="2"/>
  <c r="O4317" i="2" a="1"/>
  <c r="O1418" i="2" a="1"/>
  <c r="Q1418" i="2" a="1"/>
  <c r="M1418" i="2" a="1"/>
  <c r="M4317" i="2" a="1"/>
  <c r="F4319" i="2" a="1"/>
  <c r="Q4317" i="2" a="1"/>
  <c r="E4316" i="2" l="1"/>
  <c r="N4318" i="2"/>
  <c r="M4317" i="2"/>
  <c r="O4317" i="2"/>
  <c r="Q4317" i="2"/>
  <c r="C4318" i="2"/>
  <c r="P4318" i="2"/>
  <c r="J4319" i="2"/>
  <c r="G4319" i="2"/>
  <c r="H4319" i="2"/>
  <c r="I4319" i="2"/>
  <c r="F4319" i="2"/>
  <c r="K4319" i="2"/>
  <c r="B4318" i="2"/>
  <c r="L4318" i="2"/>
  <c r="D4317" i="2"/>
  <c r="E1417" i="2"/>
  <c r="M1418" i="2"/>
  <c r="O1418" i="2"/>
  <c r="Q1418" i="2"/>
  <c r="C1419" i="2"/>
  <c r="D1418" i="2"/>
  <c r="N1419" i="2"/>
  <c r="P1419" i="2"/>
  <c r="B1419" i="2"/>
  <c r="L1419" i="2"/>
  <c r="M4318" i="2" a="1"/>
  <c r="Q4318" i="2" a="1"/>
  <c r="O4318" i="2" a="1"/>
  <c r="F4320" i="2" a="1"/>
  <c r="Q1419" i="2" a="1"/>
  <c r="O1419" i="2" a="1"/>
  <c r="M1419" i="2" a="1"/>
  <c r="E4317" i="2" l="1"/>
  <c r="Q4318" i="2"/>
  <c r="M4318" i="2"/>
  <c r="O4318" i="2"/>
  <c r="D4318" i="2"/>
  <c r="I4320" i="2"/>
  <c r="G4320" i="2"/>
  <c r="K4320" i="2"/>
  <c r="J4320" i="2"/>
  <c r="F4320" i="2"/>
  <c r="H4320" i="2"/>
  <c r="L4319" i="2"/>
  <c r="B4319" i="2"/>
  <c r="N4319" i="2"/>
  <c r="C4319" i="2"/>
  <c r="P4319" i="2"/>
  <c r="E1418" i="2"/>
  <c r="Q1419" i="2"/>
  <c r="M1419" i="2"/>
  <c r="O1419" i="2"/>
  <c r="P1420" i="2"/>
  <c r="C1420" i="2"/>
  <c r="D1419" i="2"/>
  <c r="N1420" i="2"/>
  <c r="B1420" i="2"/>
  <c r="L1420" i="2"/>
  <c r="Q1420" i="2" a="1"/>
  <c r="M4319" i="2" a="1"/>
  <c r="O4319" i="2" a="1"/>
  <c r="F4321" i="2" a="1"/>
  <c r="Q4319" i="2" a="1"/>
  <c r="M1420" i="2" a="1"/>
  <c r="O1420" i="2" a="1"/>
  <c r="E4318" i="2" l="1"/>
  <c r="P4320" i="2"/>
  <c r="N4320" i="2"/>
  <c r="M4319" i="2"/>
  <c r="O4319" i="2"/>
  <c r="Q4319" i="2"/>
  <c r="H4321" i="2"/>
  <c r="F4321" i="2"/>
  <c r="J4321" i="2"/>
  <c r="I4321" i="2"/>
  <c r="G4321" i="2"/>
  <c r="K4321" i="2"/>
  <c r="C4320" i="2"/>
  <c r="L4320" i="2"/>
  <c r="B4320" i="2"/>
  <c r="D4319" i="2"/>
  <c r="E1419" i="2"/>
  <c r="M1420" i="2"/>
  <c r="Q1420" i="2"/>
  <c r="O1420" i="2"/>
  <c r="P1421" i="2"/>
  <c r="D1420" i="2"/>
  <c r="C1421" i="2"/>
  <c r="N1421" i="2"/>
  <c r="L1421" i="2"/>
  <c r="B1421" i="2"/>
  <c r="O4320" i="2" a="1"/>
  <c r="Q1421" i="2" a="1"/>
  <c r="M1421" i="2" a="1"/>
  <c r="O1421" i="2" a="1"/>
  <c r="F4322" i="2" a="1"/>
  <c r="M4320" i="2" a="1"/>
  <c r="Q4320" i="2" a="1"/>
  <c r="P4321" i="2" l="1"/>
  <c r="D4320" i="2"/>
  <c r="N4321" i="2"/>
  <c r="Q4320" i="2"/>
  <c r="M4320" i="2"/>
  <c r="O4320" i="2"/>
  <c r="J4322" i="2"/>
  <c r="G4322" i="2"/>
  <c r="K4322" i="2"/>
  <c r="I4322" i="2"/>
  <c r="H4322" i="2"/>
  <c r="F4322" i="2"/>
  <c r="B4321" i="2"/>
  <c r="L4321" i="2"/>
  <c r="E4319" i="2"/>
  <c r="C4321" i="2"/>
  <c r="E1420" i="2"/>
  <c r="Q1421" i="2"/>
  <c r="M1421" i="2"/>
  <c r="O1421" i="2"/>
  <c r="P1422" i="2"/>
  <c r="D1421" i="2"/>
  <c r="C1422" i="2"/>
  <c r="N1422" i="2"/>
  <c r="B1422" i="2"/>
  <c r="L1422" i="2"/>
  <c r="Q4321" i="2" a="1"/>
  <c r="M1422" i="2" a="1"/>
  <c r="M4321" i="2" a="1"/>
  <c r="O1422" i="2" a="1"/>
  <c r="O4321" i="2" a="1"/>
  <c r="F4323" i="2" a="1"/>
  <c r="Q1422" i="2" a="1"/>
  <c r="N4322" i="2" l="1"/>
  <c r="D4321" i="2"/>
  <c r="I4323" i="2"/>
  <c r="H4323" i="2"/>
  <c r="G4323" i="2"/>
  <c r="J4323" i="2"/>
  <c r="F4323" i="2"/>
  <c r="K4323" i="2"/>
  <c r="Q4321" i="2"/>
  <c r="M4321" i="2"/>
  <c r="O4321" i="2"/>
  <c r="L4322" i="2"/>
  <c r="B4322" i="2"/>
  <c r="C4322" i="2"/>
  <c r="E4320" i="2"/>
  <c r="P4322" i="2"/>
  <c r="E1421" i="2"/>
  <c r="O1422" i="2"/>
  <c r="Q1422" i="2"/>
  <c r="M1422" i="2"/>
  <c r="C1423" i="2"/>
  <c r="N1423" i="2"/>
  <c r="D1422" i="2"/>
  <c r="P1423" i="2"/>
  <c r="L1423" i="2"/>
  <c r="B1423" i="2"/>
  <c r="M1423" i="2" a="1"/>
  <c r="M4322" i="2" a="1"/>
  <c r="F4324" i="2" a="1"/>
  <c r="O1423" i="2" a="1"/>
  <c r="O4322" i="2" a="1"/>
  <c r="Q4322" i="2" a="1"/>
  <c r="Q1423" i="2" a="1"/>
  <c r="N4323" i="2" l="1"/>
  <c r="M4322" i="2"/>
  <c r="O4322" i="2"/>
  <c r="Q4322" i="2"/>
  <c r="H4324" i="2"/>
  <c r="F4324" i="2"/>
  <c r="K4324" i="2"/>
  <c r="I4324" i="2"/>
  <c r="J4324" i="2"/>
  <c r="G4324" i="2"/>
  <c r="B4323" i="2"/>
  <c r="L4323" i="2"/>
  <c r="D4322" i="2"/>
  <c r="P4323" i="2"/>
  <c r="C4323" i="2"/>
  <c r="E4321" i="2"/>
  <c r="E1422" i="2"/>
  <c r="Q1423" i="2"/>
  <c r="O1423" i="2"/>
  <c r="M1423" i="2"/>
  <c r="M4323" i="2" a="1"/>
  <c r="F4325" i="2" a="1"/>
  <c r="O4323" i="2" a="1"/>
  <c r="Q4323" i="2" a="1"/>
  <c r="D4323" i="2" l="1"/>
  <c r="C4324" i="2"/>
  <c r="P4324" i="2"/>
  <c r="M4323" i="2"/>
  <c r="Q4323" i="2"/>
  <c r="O4323" i="2"/>
  <c r="J4325" i="2"/>
  <c r="G4325" i="2"/>
  <c r="K4325" i="2"/>
  <c r="I4325" i="2"/>
  <c r="H4325" i="2"/>
  <c r="F4325" i="2"/>
  <c r="L4324" i="2"/>
  <c r="B4324" i="2"/>
  <c r="E4322" i="2"/>
  <c r="N4324" i="2"/>
  <c r="E1423" i="2"/>
  <c r="P1424" i="2"/>
  <c r="D1423" i="2"/>
  <c r="P1425" i="2"/>
  <c r="N1424" i="2"/>
  <c r="B1424" i="2"/>
  <c r="L1424" i="2"/>
  <c r="C1424" i="2"/>
  <c r="M1424" i="2" a="1"/>
  <c r="Q4324" i="2" a="1"/>
  <c r="Q1424" i="2" a="1"/>
  <c r="M4324" i="2" a="1"/>
  <c r="F4326" i="2" a="1"/>
  <c r="O1424" i="2" a="1"/>
  <c r="O4324" i="2" a="1"/>
  <c r="Q4324" i="2" l="1"/>
  <c r="M4324" i="2"/>
  <c r="O4324" i="2"/>
  <c r="N4325" i="2"/>
  <c r="D4324" i="2"/>
  <c r="I4326" i="2"/>
  <c r="H4326" i="2"/>
  <c r="G4326" i="2"/>
  <c r="J4326" i="2"/>
  <c r="F4326" i="2"/>
  <c r="K4326" i="2"/>
  <c r="E4323" i="2"/>
  <c r="L4325" i="2"/>
  <c r="B4325" i="2"/>
  <c r="C4325" i="2"/>
  <c r="P4325" i="2"/>
  <c r="Q1424" i="2"/>
  <c r="O1424" i="2"/>
  <c r="M1424" i="2"/>
  <c r="D1424" i="2"/>
  <c r="C1425" i="2"/>
  <c r="N1426" i="2"/>
  <c r="N1425" i="2"/>
  <c r="B1425" i="2"/>
  <c r="L1425" i="2"/>
  <c r="O1425" i="2" a="1"/>
  <c r="Q1425" i="2" a="1"/>
  <c r="M4325" i="2" a="1"/>
  <c r="Q4325" i="2" a="1"/>
  <c r="O4325" i="2" a="1"/>
  <c r="F4327" i="2" a="1"/>
  <c r="M1425" i="2" a="1"/>
  <c r="N4326" i="2" l="1"/>
  <c r="E4324" i="2"/>
  <c r="D4325" i="2"/>
  <c r="H4327" i="2"/>
  <c r="F4327" i="2"/>
  <c r="I4327" i="2"/>
  <c r="G4327" i="2"/>
  <c r="K4327" i="2"/>
  <c r="J4327" i="2"/>
  <c r="O4325" i="2"/>
  <c r="M4325" i="2"/>
  <c r="Q4325" i="2"/>
  <c r="P4326" i="2"/>
  <c r="C4326" i="2"/>
  <c r="B4326" i="2"/>
  <c r="L4326" i="2"/>
  <c r="E1424" i="2"/>
  <c r="M1425" i="2"/>
  <c r="O1425" i="2"/>
  <c r="Q1425" i="2"/>
  <c r="F4328" i="2" a="1"/>
  <c r="M4326" i="2" a="1"/>
  <c r="O4326" i="2" a="1"/>
  <c r="Q4326" i="2" a="1"/>
  <c r="E154" i="48" a="1"/>
  <c r="E444" i="48" a="1"/>
  <c r="E154" i="48" l="1"/>
  <c r="E444" i="48"/>
  <c r="D4326" i="2"/>
  <c r="P4327" i="2"/>
  <c r="G4328" i="2"/>
  <c r="K4328" i="2"/>
  <c r="H4328" i="2"/>
  <c r="F4328" i="2"/>
  <c r="J4328" i="2"/>
  <c r="I4328" i="2"/>
  <c r="Q4326" i="2"/>
  <c r="M4326" i="2"/>
  <c r="O4326" i="2"/>
  <c r="B4327" i="2"/>
  <c r="L4327" i="2"/>
  <c r="E4325" i="2"/>
  <c r="N4327" i="2"/>
  <c r="C4327" i="2"/>
  <c r="E1425" i="2"/>
  <c r="C1426" i="2"/>
  <c r="P1426" i="2"/>
  <c r="D1425" i="2"/>
  <c r="B1426" i="2"/>
  <c r="L1426" i="2"/>
  <c r="O4327" i="2" a="1"/>
  <c r="M4327" i="2" a="1"/>
  <c r="M1426" i="2" a="1"/>
  <c r="O1426" i="2" a="1"/>
  <c r="Q4327" i="2" a="1"/>
  <c r="F4329" i="2" a="1"/>
  <c r="Q1426" i="2" a="1"/>
  <c r="P4328" i="2" l="1"/>
  <c r="K4329" i="2"/>
  <c r="H4329" i="2"/>
  <c r="F4329" i="2"/>
  <c r="J4329" i="2"/>
  <c r="G4329" i="2"/>
  <c r="I4329" i="2"/>
  <c r="Q4327" i="2"/>
  <c r="M4327" i="2"/>
  <c r="O4327" i="2"/>
  <c r="E4326" i="2"/>
  <c r="D4327" i="2"/>
  <c r="N4328" i="2"/>
  <c r="L4328" i="2"/>
  <c r="B4328" i="2"/>
  <c r="C4328" i="2"/>
  <c r="D1426" i="2"/>
  <c r="O1426" i="2"/>
  <c r="M1426" i="2"/>
  <c r="Q1426" i="2"/>
  <c r="P1427" i="2"/>
  <c r="L1427" i="2"/>
  <c r="B1427" i="2"/>
  <c r="C1427" i="2"/>
  <c r="N1427" i="2"/>
  <c r="O1427" i="2" a="1"/>
  <c r="M1427" i="2" a="1"/>
  <c r="F4330" i="2" a="1"/>
  <c r="Q1427" i="2" a="1"/>
  <c r="Q4328" i="2" a="1"/>
  <c r="M4328" i="2" a="1"/>
  <c r="O4328" i="2" a="1"/>
  <c r="D4328" i="2" l="1"/>
  <c r="P4329" i="2"/>
  <c r="O4328" i="2"/>
  <c r="M4328" i="2"/>
  <c r="Q4328" i="2"/>
  <c r="H4330" i="2"/>
  <c r="J4330" i="2"/>
  <c r="F4330" i="2"/>
  <c r="K4330" i="2"/>
  <c r="I4330" i="2"/>
  <c r="G4330" i="2"/>
  <c r="B4329" i="2"/>
  <c r="L4329" i="2"/>
  <c r="C4329" i="2"/>
  <c r="N4329" i="2"/>
  <c r="E4327" i="2"/>
  <c r="E1426" i="2"/>
  <c r="M1427" i="2"/>
  <c r="Q1427" i="2"/>
  <c r="O1427" i="2"/>
  <c r="P1428" i="2"/>
  <c r="N1428" i="2"/>
  <c r="D1427" i="2"/>
  <c r="C1428" i="2"/>
  <c r="L1428" i="2"/>
  <c r="B1428" i="2"/>
  <c r="Q4329" i="2" a="1"/>
  <c r="F4331" i="2" a="1"/>
  <c r="Q1428" i="2" a="1"/>
  <c r="M4329" i="2" a="1"/>
  <c r="O1428" i="2" a="1"/>
  <c r="O4329" i="2" a="1"/>
  <c r="M1428" i="2" a="1"/>
  <c r="C4330" i="2" l="1"/>
  <c r="Q4329" i="2"/>
  <c r="M4329" i="2"/>
  <c r="O4329" i="2"/>
  <c r="J4331" i="2"/>
  <c r="I4331" i="2"/>
  <c r="G4331" i="2"/>
  <c r="H4331" i="2"/>
  <c r="F4331" i="2"/>
  <c r="K4331" i="2"/>
  <c r="D4329" i="2"/>
  <c r="B4330" i="2"/>
  <c r="L4330" i="2"/>
  <c r="P4330" i="2"/>
  <c r="E4328" i="2"/>
  <c r="N4330" i="2"/>
  <c r="E1427" i="2"/>
  <c r="Q1428" i="2"/>
  <c r="O1428" i="2"/>
  <c r="M1428" i="2"/>
  <c r="D1428" i="2"/>
  <c r="P1429" i="2"/>
  <c r="P1430" i="2"/>
  <c r="C1429" i="2"/>
  <c r="N1429" i="2"/>
  <c r="L1429" i="2"/>
  <c r="B1429" i="2"/>
  <c r="M4330" i="2" a="1"/>
  <c r="O1429" i="2" a="1"/>
  <c r="M1429" i="2" a="1"/>
  <c r="F4332" i="2" a="1"/>
  <c r="O4330" i="2" a="1"/>
  <c r="Q4330" i="2" a="1"/>
  <c r="Q1429" i="2" a="1"/>
  <c r="M4330" i="2" l="1"/>
  <c r="O4330" i="2"/>
  <c r="Q4330" i="2"/>
  <c r="N4331" i="2"/>
  <c r="G4332" i="2"/>
  <c r="F4332" i="2"/>
  <c r="J4332" i="2"/>
  <c r="H4332" i="2"/>
  <c r="K4332" i="2"/>
  <c r="I4332" i="2"/>
  <c r="P4331" i="2"/>
  <c r="L4331" i="2"/>
  <c r="B4331" i="2"/>
  <c r="C4331" i="2"/>
  <c r="E4329" i="2"/>
  <c r="D4330" i="2"/>
  <c r="E1428" i="2"/>
  <c r="Q1429" i="2"/>
  <c r="O1429" i="2"/>
  <c r="M1429" i="2"/>
  <c r="D1429" i="2"/>
  <c r="C1430" i="2"/>
  <c r="N1430" i="2"/>
  <c r="L1430" i="2"/>
  <c r="B1430" i="2"/>
  <c r="M1430" i="2" a="1"/>
  <c r="O1430" i="2" a="1"/>
  <c r="M4331" i="2" a="1"/>
  <c r="O4331" i="2" a="1"/>
  <c r="Q1430" i="2" a="1"/>
  <c r="F4333" i="2" a="1"/>
  <c r="Q4331" i="2" a="1"/>
  <c r="E4330" i="2" l="1"/>
  <c r="E1429" i="2"/>
  <c r="D4331" i="2"/>
  <c r="H4333" i="2"/>
  <c r="F4333" i="2"/>
  <c r="K4333" i="2"/>
  <c r="I4333" i="2"/>
  <c r="J4333" i="2"/>
  <c r="G4333" i="2"/>
  <c r="M4331" i="2"/>
  <c r="O4331" i="2"/>
  <c r="Q4331" i="2"/>
  <c r="C4332" i="2"/>
  <c r="B4332" i="2"/>
  <c r="L4332" i="2"/>
  <c r="N4332" i="2"/>
  <c r="P4332" i="2"/>
  <c r="Q1430" i="2"/>
  <c r="O1430" i="2"/>
  <c r="M1430" i="2"/>
  <c r="M4332" i="2" a="1"/>
  <c r="F4334" i="2" a="1"/>
  <c r="Q4332" i="2" a="1"/>
  <c r="O4332" i="2" a="1"/>
  <c r="D4332" i="2" l="1"/>
  <c r="C4333" i="2"/>
  <c r="P4333" i="2"/>
  <c r="Q4332" i="2"/>
  <c r="M4332" i="2"/>
  <c r="O4332" i="2"/>
  <c r="J4334" i="2"/>
  <c r="I4334" i="2"/>
  <c r="G4334" i="2"/>
  <c r="K4334" i="2"/>
  <c r="H4334" i="2"/>
  <c r="F4334" i="2"/>
  <c r="E4331" i="2"/>
  <c r="B4333" i="2"/>
  <c r="L4333" i="2"/>
  <c r="N4333" i="2"/>
  <c r="E1430" i="2"/>
  <c r="D1430" i="2"/>
  <c r="P1431" i="2"/>
  <c r="N1432" i="2"/>
  <c r="L1431" i="2"/>
  <c r="B1431" i="2"/>
  <c r="C1431" i="2"/>
  <c r="N1431" i="2"/>
  <c r="F4335" i="2" a="1"/>
  <c r="O1431" i="2" a="1"/>
  <c r="M4333" i="2" a="1"/>
  <c r="Q1431" i="2" a="1"/>
  <c r="O4333" i="2" a="1"/>
  <c r="M1431" i="2" a="1"/>
  <c r="Q4333" i="2" a="1"/>
  <c r="N4334" i="2" l="1"/>
  <c r="Q4333" i="2"/>
  <c r="O4333" i="2"/>
  <c r="M4333" i="2"/>
  <c r="G4335" i="2"/>
  <c r="J4335" i="2"/>
  <c r="F4335" i="2"/>
  <c r="K4335" i="2"/>
  <c r="I4335" i="2"/>
  <c r="H4335" i="2"/>
  <c r="C4334" i="2"/>
  <c r="E4332" i="2"/>
  <c r="L4334" i="2"/>
  <c r="B4334" i="2"/>
  <c r="D4333" i="2"/>
  <c r="P4334" i="2"/>
  <c r="M1431" i="2"/>
  <c r="Q1431" i="2"/>
  <c r="O1431" i="2"/>
  <c r="D1431" i="2"/>
  <c r="C1432" i="2"/>
  <c r="P1432" i="2"/>
  <c r="B1432" i="2"/>
  <c r="L1432" i="2"/>
  <c r="F4336" i="2" a="1"/>
  <c r="O4334" i="2" a="1"/>
  <c r="Q1432" i="2" a="1"/>
  <c r="M1432" i="2" a="1"/>
  <c r="M4334" i="2" a="1"/>
  <c r="O1432" i="2" a="1"/>
  <c r="Q4334" i="2" a="1"/>
  <c r="D4334" i="2" l="1"/>
  <c r="N4335" i="2"/>
  <c r="E4333" i="2"/>
  <c r="O4334" i="2"/>
  <c r="M4334" i="2"/>
  <c r="Q4334" i="2"/>
  <c r="H4336" i="2"/>
  <c r="F4336" i="2"/>
  <c r="I4336" i="2"/>
  <c r="G4336" i="2"/>
  <c r="J4336" i="2"/>
  <c r="K4336" i="2"/>
  <c r="B4335" i="2"/>
  <c r="L4335" i="2"/>
  <c r="P4335" i="2"/>
  <c r="C4335" i="2"/>
  <c r="E1431" i="2"/>
  <c r="Q1432" i="2"/>
  <c r="O1432" i="2"/>
  <c r="M1432" i="2"/>
  <c r="D1432" i="2"/>
  <c r="P1433" i="2"/>
  <c r="C1433" i="2"/>
  <c r="N1433" i="2"/>
  <c r="L1433" i="2"/>
  <c r="B1433" i="2"/>
  <c r="O4335" i="2" a="1"/>
  <c r="O1433" i="2" a="1"/>
  <c r="Q4335" i="2" a="1"/>
  <c r="M1433" i="2" a="1"/>
  <c r="F4337" i="2" a="1"/>
  <c r="M4335" i="2" a="1"/>
  <c r="Q1433" i="2" a="1"/>
  <c r="P4336" i="2" l="1"/>
  <c r="I4337" i="2"/>
  <c r="G4337" i="2"/>
  <c r="K4337" i="2"/>
  <c r="F4337" i="2"/>
  <c r="J4337" i="2"/>
  <c r="H4337" i="2"/>
  <c r="Q4335" i="2"/>
  <c r="M4335" i="2"/>
  <c r="O4335" i="2"/>
  <c r="N4336" i="2"/>
  <c r="C4336" i="2"/>
  <c r="B4336" i="2"/>
  <c r="L4336" i="2"/>
  <c r="E4334" i="2"/>
  <c r="D4335" i="2"/>
  <c r="E1432" i="2"/>
  <c r="M1433" i="2"/>
  <c r="O1433" i="2"/>
  <c r="Q1433" i="2"/>
  <c r="P1434" i="2"/>
  <c r="D1433" i="2"/>
  <c r="C1434" i="2"/>
  <c r="N1434" i="2"/>
  <c r="L1434" i="2"/>
  <c r="B1434" i="2"/>
  <c r="O4336" i="2" a="1"/>
  <c r="Q4336" i="2" a="1"/>
  <c r="M1434" i="2" a="1"/>
  <c r="O1434" i="2" a="1"/>
  <c r="M4336" i="2" a="1"/>
  <c r="Q1434" i="2" a="1"/>
  <c r="F4338" i="2" a="1"/>
  <c r="E445" i="48" a="1"/>
  <c r="E445" i="48" l="1"/>
  <c r="P4337" i="2"/>
  <c r="N4337" i="2"/>
  <c r="D4336" i="2"/>
  <c r="Q4336" i="2"/>
  <c r="M4336" i="2"/>
  <c r="O4336" i="2"/>
  <c r="K4338" i="2"/>
  <c r="J4338" i="2"/>
  <c r="I4338" i="2"/>
  <c r="H4338" i="2"/>
  <c r="G4338" i="2"/>
  <c r="F4338" i="2"/>
  <c r="E4335" i="2"/>
  <c r="L4337" i="2"/>
  <c r="B4337" i="2"/>
  <c r="C4337" i="2"/>
  <c r="E1433" i="2"/>
  <c r="Q1434" i="2"/>
  <c r="M1434" i="2"/>
  <c r="O1434" i="2"/>
  <c r="D1434" i="2"/>
  <c r="N1435" i="2"/>
  <c r="N1436" i="2"/>
  <c r="P1436" i="2"/>
  <c r="L1435" i="2"/>
  <c r="B1435" i="2"/>
  <c r="C1435" i="2"/>
  <c r="P1435" i="2"/>
  <c r="O4337" i="2" a="1"/>
  <c r="M1435" i="2" a="1"/>
  <c r="Q1435" i="2" a="1"/>
  <c r="Q4337" i="2" a="1"/>
  <c r="O1435" i="2" a="1"/>
  <c r="M4337" i="2" a="1"/>
  <c r="F4339" i="2" a="1"/>
  <c r="D4337" i="2" l="1"/>
  <c r="P4338" i="2"/>
  <c r="C4338" i="2"/>
  <c r="N4338" i="2"/>
  <c r="H4339" i="2"/>
  <c r="F4339" i="2"/>
  <c r="K4339" i="2"/>
  <c r="J4339" i="2"/>
  <c r="I4339" i="2"/>
  <c r="G4339" i="2"/>
  <c r="O4337" i="2"/>
  <c r="M4337" i="2"/>
  <c r="Q4337" i="2"/>
  <c r="B4338" i="2"/>
  <c r="L4338" i="2"/>
  <c r="E4336" i="2"/>
  <c r="E1434" i="2"/>
  <c r="O1435" i="2"/>
  <c r="Q1435" i="2"/>
  <c r="M1435" i="2"/>
  <c r="C1436" i="2"/>
  <c r="D1435" i="2"/>
  <c r="B1436" i="2"/>
  <c r="L1436" i="2"/>
  <c r="D1436" i="2" s="1"/>
  <c r="F4340" i="2" a="1"/>
  <c r="Q4338" i="2" a="1"/>
  <c r="M4338" i="2" a="1"/>
  <c r="M1436" i="2" a="1"/>
  <c r="O1436" i="2" a="1"/>
  <c r="O4338" i="2" a="1"/>
  <c r="Q1436" i="2" a="1"/>
  <c r="E155" i="48" a="1"/>
  <c r="E155" i="48" l="1"/>
  <c r="P4339" i="2"/>
  <c r="D4338" i="2"/>
  <c r="O4338" i="2"/>
  <c r="Q4338" i="2"/>
  <c r="M4338" i="2"/>
  <c r="I4340" i="2"/>
  <c r="G4340" i="2"/>
  <c r="H4340" i="2"/>
  <c r="F4340" i="2"/>
  <c r="K4340" i="2"/>
  <c r="J4340" i="2"/>
  <c r="C4339" i="2"/>
  <c r="N4339" i="2"/>
  <c r="E4337" i="2"/>
  <c r="B4339" i="2"/>
  <c r="L4339" i="2"/>
  <c r="E1435" i="2"/>
  <c r="Q1436" i="2"/>
  <c r="O1436" i="2"/>
  <c r="M1436" i="2"/>
  <c r="Q4339" i="2" a="1"/>
  <c r="M4339" i="2" a="1"/>
  <c r="F4341" i="2" a="1"/>
  <c r="O4339" i="2" a="1"/>
  <c r="D4339" i="2" l="1"/>
  <c r="N4340" i="2"/>
  <c r="E4338" i="2"/>
  <c r="E1436" i="2"/>
  <c r="P4340" i="2"/>
  <c r="M4339" i="2"/>
  <c r="O4339" i="2"/>
  <c r="Q4339" i="2"/>
  <c r="H4341" i="2"/>
  <c r="K4341" i="2"/>
  <c r="J4341" i="2"/>
  <c r="I4341" i="2"/>
  <c r="G4341" i="2"/>
  <c r="F4341" i="2"/>
  <c r="L4340" i="2"/>
  <c r="B4340" i="2"/>
  <c r="C4340" i="2"/>
  <c r="P1437" i="2"/>
  <c r="N1437" i="2"/>
  <c r="C1437" i="2"/>
  <c r="L1437" i="2"/>
  <c r="B1437" i="2"/>
  <c r="M1437" i="2" a="1"/>
  <c r="M4340" i="2" a="1"/>
  <c r="Q1437" i="2" a="1"/>
  <c r="O1437" i="2" a="1"/>
  <c r="F4342" i="2" a="1"/>
  <c r="O4340" i="2" a="1"/>
  <c r="Q4340" i="2" a="1"/>
  <c r="D4340" i="2" l="1"/>
  <c r="C4341" i="2"/>
  <c r="P4341" i="2"/>
  <c r="M4340" i="2"/>
  <c r="O4340" i="2"/>
  <c r="Q4340" i="2"/>
  <c r="H4342" i="2"/>
  <c r="G4342" i="2"/>
  <c r="F4342" i="2"/>
  <c r="K4342" i="2"/>
  <c r="J4342" i="2"/>
  <c r="I4342" i="2"/>
  <c r="B4341" i="2"/>
  <c r="L4341" i="2"/>
  <c r="E4339" i="2"/>
  <c r="N4341" i="2"/>
  <c r="M1437" i="2"/>
  <c r="O1437" i="2"/>
  <c r="Q1437" i="2"/>
  <c r="D1437" i="2"/>
  <c r="N1439" i="2"/>
  <c r="P1438" i="2"/>
  <c r="L1438" i="2"/>
  <c r="B1438" i="2"/>
  <c r="C1438" i="2"/>
  <c r="N1438" i="2"/>
  <c r="F4343" i="2" a="1"/>
  <c r="M1438" i="2" a="1"/>
  <c r="Q4341" i="2" a="1"/>
  <c r="O1438" i="2" a="1"/>
  <c r="Q1438" i="2" a="1"/>
  <c r="M4341" i="2" a="1"/>
  <c r="O4341" i="2" a="1"/>
  <c r="M4341" i="2" l="1"/>
  <c r="O4341" i="2"/>
  <c r="Q4341" i="2"/>
  <c r="P4342" i="2"/>
  <c r="D4341" i="2"/>
  <c r="K4343" i="2"/>
  <c r="J4343" i="2"/>
  <c r="I4343" i="2"/>
  <c r="G4343" i="2"/>
  <c r="H4343" i="2"/>
  <c r="F4343" i="2"/>
  <c r="L4342" i="2"/>
  <c r="B4342" i="2"/>
  <c r="C4342" i="2"/>
  <c r="E4340" i="2"/>
  <c r="N4342" i="2"/>
  <c r="E1437" i="2"/>
  <c r="O1438" i="2"/>
  <c r="M1438" i="2"/>
  <c r="Q1438" i="2"/>
  <c r="D1438" i="2"/>
  <c r="B1439" i="2"/>
  <c r="L1439" i="2"/>
  <c r="C1439" i="2"/>
  <c r="P1439" i="2"/>
  <c r="O4342" i="2" a="1"/>
  <c r="O1439" i="2" a="1"/>
  <c r="M1439" i="2" a="1"/>
  <c r="Q4342" i="2" a="1"/>
  <c r="Q1439" i="2" a="1"/>
  <c r="F4344" i="2" a="1"/>
  <c r="M4342" i="2" a="1"/>
  <c r="P4343" i="2" l="1"/>
  <c r="E4341" i="2"/>
  <c r="N4343" i="2"/>
  <c r="C4343" i="2"/>
  <c r="M4342" i="2"/>
  <c r="O4342" i="2"/>
  <c r="Q4342" i="2"/>
  <c r="K4344" i="2"/>
  <c r="F4344" i="2"/>
  <c r="J4344" i="2"/>
  <c r="I4344" i="2"/>
  <c r="H4344" i="2"/>
  <c r="G4344" i="2"/>
  <c r="L4343" i="2"/>
  <c r="B4343" i="2"/>
  <c r="D4342" i="2"/>
  <c r="E1438" i="2"/>
  <c r="Q1439" i="2"/>
  <c r="O1439" i="2"/>
  <c r="M1439" i="2"/>
  <c r="P1440" i="2"/>
  <c r="D1439" i="2"/>
  <c r="C1440" i="2"/>
  <c r="N1440" i="2"/>
  <c r="L1440" i="2"/>
  <c r="B1440" i="2"/>
  <c r="F4345" i="2" a="1"/>
  <c r="M4343" i="2" a="1"/>
  <c r="Q4343" i="2" a="1"/>
  <c r="Q1440" i="2" a="1"/>
  <c r="M1440" i="2" a="1"/>
  <c r="O4343" i="2" a="1"/>
  <c r="O1440" i="2" a="1"/>
  <c r="O4343" i="2" l="1"/>
  <c r="M4343" i="2"/>
  <c r="Q4343" i="2"/>
  <c r="D4343" i="2"/>
  <c r="P4344" i="2"/>
  <c r="H4345" i="2"/>
  <c r="G4345" i="2"/>
  <c r="F4345" i="2"/>
  <c r="K4345" i="2"/>
  <c r="J4345" i="2"/>
  <c r="I4345" i="2"/>
  <c r="C4344" i="2"/>
  <c r="N4344" i="2"/>
  <c r="B4344" i="2"/>
  <c r="L4344" i="2"/>
  <c r="E4342" i="2"/>
  <c r="E1439" i="2"/>
  <c r="Q1440" i="2"/>
  <c r="M1440" i="2"/>
  <c r="O1440" i="2"/>
  <c r="D1440" i="2"/>
  <c r="P1441" i="2"/>
  <c r="N1441" i="2"/>
  <c r="C1441" i="2"/>
  <c r="L1441" i="2"/>
  <c r="B1441" i="2"/>
  <c r="O4344" i="2" a="1"/>
  <c r="Q1441" i="2" a="1"/>
  <c r="M4344" i="2" a="1"/>
  <c r="O1441" i="2" a="1"/>
  <c r="Q4344" i="2" a="1"/>
  <c r="F4346" i="2" a="1"/>
  <c r="M1441" i="2" a="1"/>
  <c r="P4345" i="2" l="1"/>
  <c r="E4343" i="2"/>
  <c r="D4344" i="2"/>
  <c r="K4346" i="2"/>
  <c r="J4346" i="2"/>
  <c r="I4346" i="2"/>
  <c r="G4346" i="2"/>
  <c r="H4346" i="2"/>
  <c r="F4346" i="2"/>
  <c r="Q4344" i="2"/>
  <c r="M4344" i="2"/>
  <c r="O4344" i="2"/>
  <c r="N4345" i="2"/>
  <c r="C4345" i="2"/>
  <c r="B4345" i="2"/>
  <c r="L4345" i="2"/>
  <c r="E1440" i="2"/>
  <c r="D1441" i="2"/>
  <c r="Q1441" i="2"/>
  <c r="O1441" i="2"/>
  <c r="M1441" i="2"/>
  <c r="N1442" i="2"/>
  <c r="C1442" i="2"/>
  <c r="P1442" i="2"/>
  <c r="L1442" i="2"/>
  <c r="B1442" i="2"/>
  <c r="Q1442" i="2" a="1"/>
  <c r="O4345" i="2" a="1"/>
  <c r="O1442" i="2" a="1"/>
  <c r="M1442" i="2" a="1"/>
  <c r="Q4345" i="2" a="1"/>
  <c r="M4345" i="2" a="1"/>
  <c r="F4347" i="2" a="1"/>
  <c r="N4346" i="2" l="1"/>
  <c r="C4346" i="2"/>
  <c r="P4346" i="2"/>
  <c r="D4345" i="2"/>
  <c r="M4345" i="2"/>
  <c r="O4345" i="2"/>
  <c r="Q4345" i="2"/>
  <c r="K4347" i="2"/>
  <c r="G4347" i="2"/>
  <c r="F4347" i="2"/>
  <c r="J4347" i="2"/>
  <c r="I4347" i="2"/>
  <c r="H4347" i="2"/>
  <c r="E4344" i="2"/>
  <c r="L4346" i="2"/>
  <c r="B4346" i="2"/>
  <c r="E1441" i="2"/>
  <c r="Q1442" i="2"/>
  <c r="M1442" i="2"/>
  <c r="O1442" i="2"/>
  <c r="N1443" i="2"/>
  <c r="D1442" i="2"/>
  <c r="C1443" i="2"/>
  <c r="P1443" i="2"/>
  <c r="B1443" i="2"/>
  <c r="L1443" i="2"/>
  <c r="Q1443" i="2" a="1"/>
  <c r="O4346" i="2" a="1"/>
  <c r="M1443" i="2" a="1"/>
  <c r="Q4346" i="2" a="1"/>
  <c r="M4346" i="2" a="1"/>
  <c r="O1443" i="2" a="1"/>
  <c r="F4348" i="2" a="1"/>
  <c r="E446" i="48" a="1"/>
  <c r="E446" i="48" l="1"/>
  <c r="N4347" i="2"/>
  <c r="C4347" i="2"/>
  <c r="Q4346" i="2"/>
  <c r="M4346" i="2"/>
  <c r="O4346" i="2"/>
  <c r="D4346" i="2"/>
  <c r="H4348" i="2"/>
  <c r="F4348" i="2"/>
  <c r="I4348" i="2"/>
  <c r="K4348" i="2"/>
  <c r="J4348" i="2"/>
  <c r="G4348" i="2"/>
  <c r="B4347" i="2"/>
  <c r="L4347" i="2"/>
  <c r="P4347" i="2"/>
  <c r="E4345" i="2"/>
  <c r="E1442" i="2"/>
  <c r="O1443" i="2"/>
  <c r="Q1443" i="2"/>
  <c r="M1443" i="2"/>
  <c r="P1444" i="2"/>
  <c r="C1444" i="2"/>
  <c r="D1443" i="2"/>
  <c r="N1444" i="2"/>
  <c r="B1444" i="2"/>
  <c r="L1444" i="2"/>
  <c r="M1444" i="2" a="1"/>
  <c r="Q1444" i="2" a="1"/>
  <c r="O4347" i="2" a="1"/>
  <c r="F4349" i="2" a="1"/>
  <c r="Q4347" i="2" a="1"/>
  <c r="O1444" i="2" a="1"/>
  <c r="M4347" i="2" a="1"/>
  <c r="E4346" i="2" l="1"/>
  <c r="O4347" i="2"/>
  <c r="Q4347" i="2"/>
  <c r="M4347" i="2"/>
  <c r="C4348" i="2"/>
  <c r="P4348" i="2"/>
  <c r="G4349" i="2"/>
  <c r="F4349" i="2"/>
  <c r="H4349" i="2"/>
  <c r="K4349" i="2"/>
  <c r="J4349" i="2"/>
  <c r="I4349" i="2"/>
  <c r="B4348" i="2"/>
  <c r="L4348" i="2"/>
  <c r="D4347" i="2"/>
  <c r="N4348" i="2"/>
  <c r="E1443" i="2"/>
  <c r="M1444" i="2"/>
  <c r="O1444" i="2"/>
  <c r="Q1444" i="2"/>
  <c r="D1444" i="2"/>
  <c r="N1445" i="2"/>
  <c r="P1445" i="2"/>
  <c r="C1445" i="2"/>
  <c r="L1445" i="2"/>
  <c r="B1445" i="2"/>
  <c r="Q4348" i="2" a="1"/>
  <c r="M1445" i="2" a="1"/>
  <c r="F4350" i="2" a="1"/>
  <c r="O1445" i="2" a="1"/>
  <c r="O4348" i="2" a="1"/>
  <c r="Q1445" i="2" a="1"/>
  <c r="M4348" i="2" a="1"/>
  <c r="P4349" i="2" l="1"/>
  <c r="E4347" i="2"/>
  <c r="Q4348" i="2"/>
  <c r="M4348" i="2"/>
  <c r="O4348" i="2"/>
  <c r="K4350" i="2"/>
  <c r="H4350" i="2"/>
  <c r="G4350" i="2"/>
  <c r="F4350" i="2"/>
  <c r="J4350" i="2"/>
  <c r="I4350" i="2"/>
  <c r="D4348" i="2"/>
  <c r="N4349" i="2"/>
  <c r="C4349" i="2"/>
  <c r="L4349" i="2"/>
  <c r="B4349" i="2"/>
  <c r="E1444" i="2"/>
  <c r="M1445" i="2"/>
  <c r="O1445" i="2"/>
  <c r="Q1445" i="2"/>
  <c r="D1445" i="2"/>
  <c r="C1446" i="2"/>
  <c r="N1446" i="2"/>
  <c r="P1446" i="2"/>
  <c r="P1447" i="2"/>
  <c r="L1446" i="2"/>
  <c r="B1446" i="2"/>
  <c r="O4349" i="2" a="1"/>
  <c r="M4349" i="2" a="1"/>
  <c r="M1446" i="2" a="1"/>
  <c r="Q4349" i="2" a="1"/>
  <c r="Q1446" i="2" a="1"/>
  <c r="O1446" i="2" a="1"/>
  <c r="F4351" i="2" a="1"/>
  <c r="E156" i="48" a="1"/>
  <c r="E156" i="48" l="1"/>
  <c r="E4348" i="2"/>
  <c r="P4350" i="2"/>
  <c r="M4349" i="2"/>
  <c r="O4349" i="2"/>
  <c r="Q4349" i="2"/>
  <c r="G4351" i="2"/>
  <c r="F4351" i="2"/>
  <c r="J4351" i="2"/>
  <c r="I4351" i="2"/>
  <c r="K4351" i="2"/>
  <c r="H4351" i="2"/>
  <c r="C4350" i="2"/>
  <c r="N4350" i="2"/>
  <c r="D4349" i="2"/>
  <c r="B4350" i="2"/>
  <c r="L4350" i="2"/>
  <c r="E1445" i="2"/>
  <c r="Q1446" i="2"/>
  <c r="O1446" i="2"/>
  <c r="M1446" i="2"/>
  <c r="D1446" i="2"/>
  <c r="N1447" i="2"/>
  <c r="B1447" i="2"/>
  <c r="L1447" i="2"/>
  <c r="C1447" i="2"/>
  <c r="F4352" i="2" a="1"/>
  <c r="Q1447" i="2" a="1"/>
  <c r="M1447" i="2" a="1"/>
  <c r="M4350" i="2" a="1"/>
  <c r="Q4350" i="2" a="1"/>
  <c r="O4350" i="2" a="1"/>
  <c r="O1447" i="2" a="1"/>
  <c r="N4351" i="2" l="1"/>
  <c r="E1446" i="2"/>
  <c r="Q4350" i="2"/>
  <c r="M4350" i="2"/>
  <c r="O4350" i="2"/>
  <c r="K4352" i="2"/>
  <c r="J4352" i="2"/>
  <c r="I4352" i="2"/>
  <c r="G4352" i="2"/>
  <c r="H4352" i="2"/>
  <c r="F4352" i="2"/>
  <c r="P4351" i="2"/>
  <c r="L4351" i="2"/>
  <c r="B4351" i="2"/>
  <c r="E4349" i="2"/>
  <c r="D4350" i="2"/>
  <c r="C4351" i="2"/>
  <c r="Q1447" i="2"/>
  <c r="M1447" i="2"/>
  <c r="O1447" i="2"/>
  <c r="F4353" i="2" a="1"/>
  <c r="Q4351" i="2" a="1"/>
  <c r="O4351" i="2" a="1"/>
  <c r="M4351" i="2" a="1"/>
  <c r="N4352" i="2" l="1"/>
  <c r="D4351" i="2"/>
  <c r="C4352" i="2"/>
  <c r="P4352" i="2"/>
  <c r="K4353" i="2"/>
  <c r="I4353" i="2"/>
  <c r="H4353" i="2"/>
  <c r="G4353" i="2"/>
  <c r="F4353" i="2"/>
  <c r="J4353" i="2"/>
  <c r="M4351" i="2"/>
  <c r="O4351" i="2"/>
  <c r="Q4351" i="2"/>
  <c r="L4352" i="2"/>
  <c r="B4352" i="2"/>
  <c r="E4350" i="2"/>
  <c r="E1447" i="2"/>
  <c r="P1448" i="2"/>
  <c r="N1449" i="2"/>
  <c r="N1448" i="2"/>
  <c r="L1448" i="2"/>
  <c r="B1448" i="2"/>
  <c r="C1448" i="2"/>
  <c r="D1447" i="2"/>
  <c r="M1448" i="2" a="1"/>
  <c r="Q1448" i="2" a="1"/>
  <c r="O4352" i="2" a="1"/>
  <c r="O1448" i="2" a="1"/>
  <c r="F4354" i="2" a="1"/>
  <c r="M4352" i="2" a="1"/>
  <c r="Q4352" i="2" a="1"/>
  <c r="D4352" i="2" l="1"/>
  <c r="O4352" i="2"/>
  <c r="M4352" i="2"/>
  <c r="Q4352" i="2"/>
  <c r="P4353" i="2"/>
  <c r="N4353" i="2"/>
  <c r="C4353" i="2"/>
  <c r="H4354" i="2"/>
  <c r="G4354" i="2"/>
  <c r="F4354" i="2"/>
  <c r="K4354" i="2"/>
  <c r="J4354" i="2"/>
  <c r="I4354" i="2"/>
  <c r="B4353" i="2"/>
  <c r="L4353" i="2"/>
  <c r="E4351" i="2"/>
  <c r="O1448" i="2"/>
  <c r="M1448" i="2"/>
  <c r="Q1448" i="2"/>
  <c r="P1449" i="2"/>
  <c r="D1448" i="2"/>
  <c r="P1450" i="2"/>
  <c r="B1449" i="2"/>
  <c r="L1449" i="2"/>
  <c r="C1449" i="2"/>
  <c r="M4353" i="2" a="1"/>
  <c r="M1449" i="2" a="1"/>
  <c r="Q4353" i="2" a="1"/>
  <c r="O1449" i="2" a="1"/>
  <c r="Q1449" i="2" a="1"/>
  <c r="F4355" i="2" a="1"/>
  <c r="O4353" i="2" a="1"/>
  <c r="E4352" i="2" l="1"/>
  <c r="D4353" i="2"/>
  <c r="O4353" i="2"/>
  <c r="M4353" i="2"/>
  <c r="Q4353" i="2"/>
  <c r="P4354" i="2"/>
  <c r="K4355" i="2"/>
  <c r="J4355" i="2"/>
  <c r="I4355" i="2"/>
  <c r="G4355" i="2"/>
  <c r="H4355" i="2"/>
  <c r="F4355" i="2"/>
  <c r="C4354" i="2"/>
  <c r="N4354" i="2"/>
  <c r="B4354" i="2"/>
  <c r="L4354" i="2"/>
  <c r="E1448" i="2"/>
  <c r="D1449" i="2"/>
  <c r="O1449" i="2"/>
  <c r="M1449" i="2"/>
  <c r="Q1449" i="2"/>
  <c r="N1450" i="2"/>
  <c r="C1450" i="2"/>
  <c r="L1450" i="2"/>
  <c r="B1450" i="2"/>
  <c r="F4356" i="2" a="1"/>
  <c r="Q4354" i="2" a="1"/>
  <c r="M4354" i="2" a="1"/>
  <c r="O4354" i="2" a="1"/>
  <c r="O1450" i="2" a="1"/>
  <c r="Q1450" i="2" a="1"/>
  <c r="M1450" i="2" a="1"/>
  <c r="E4353" i="2" l="1"/>
  <c r="N4355" i="2"/>
  <c r="D4354" i="2"/>
  <c r="C4355" i="2"/>
  <c r="P4355" i="2"/>
  <c r="M4354" i="2"/>
  <c r="O4354" i="2"/>
  <c r="Q4354" i="2"/>
  <c r="K4356" i="2"/>
  <c r="I4356" i="2"/>
  <c r="J4356" i="2"/>
  <c r="H4356" i="2"/>
  <c r="G4356" i="2"/>
  <c r="F4356" i="2"/>
  <c r="B4355" i="2"/>
  <c r="L4355" i="2"/>
  <c r="E1449" i="2"/>
  <c r="D1450" i="2"/>
  <c r="O1450" i="2"/>
  <c r="Q1450" i="2"/>
  <c r="M1450" i="2"/>
  <c r="N1451" i="2"/>
  <c r="P1452" i="2"/>
  <c r="P1451" i="2"/>
  <c r="B1451" i="2"/>
  <c r="L1451" i="2"/>
  <c r="C1451" i="2"/>
  <c r="Q4355" i="2" a="1"/>
  <c r="O4355" i="2" a="1"/>
  <c r="O1451" i="2" a="1"/>
  <c r="M1451" i="2" a="1"/>
  <c r="Q1451" i="2" a="1"/>
  <c r="M4355" i="2" a="1"/>
  <c r="F4357" i="2" a="1"/>
  <c r="P4356" i="2" l="1"/>
  <c r="E1450" i="2"/>
  <c r="N4356" i="2"/>
  <c r="Q4355" i="2"/>
  <c r="M4355" i="2"/>
  <c r="O4355" i="2"/>
  <c r="D4355" i="2"/>
  <c r="C4356" i="2"/>
  <c r="G4357" i="2"/>
  <c r="F4357" i="2"/>
  <c r="K4357" i="2"/>
  <c r="J4357" i="2"/>
  <c r="I4357" i="2"/>
  <c r="H4357" i="2"/>
  <c r="B4356" i="2"/>
  <c r="L4356" i="2"/>
  <c r="E4354" i="2"/>
  <c r="Q1451" i="2"/>
  <c r="O1451" i="2"/>
  <c r="M1451" i="2"/>
  <c r="D1451" i="2"/>
  <c r="N1452" i="2"/>
  <c r="B1452" i="2"/>
  <c r="L1452" i="2"/>
  <c r="C1452" i="2"/>
  <c r="M4356" i="2" a="1"/>
  <c r="O1452" i="2" a="1"/>
  <c r="F4358" i="2" a="1"/>
  <c r="Q1452" i="2" a="1"/>
  <c r="Q4356" i="2" a="1"/>
  <c r="O4356" i="2" a="1"/>
  <c r="M1452" i="2" a="1"/>
  <c r="E447" i="48" a="1"/>
  <c r="E447" i="48" l="1"/>
  <c r="P4357" i="2"/>
  <c r="D4356" i="2"/>
  <c r="N4357" i="2"/>
  <c r="E4355" i="2"/>
  <c r="O4356" i="2"/>
  <c r="M4356" i="2"/>
  <c r="Q4356" i="2"/>
  <c r="F4358" i="2"/>
  <c r="K4358" i="2"/>
  <c r="J4358" i="2"/>
  <c r="I4358" i="2"/>
  <c r="G4358" i="2"/>
  <c r="H4358" i="2"/>
  <c r="C4357" i="2"/>
  <c r="L4357" i="2"/>
  <c r="B4357" i="2"/>
  <c r="E1451" i="2"/>
  <c r="Q1452" i="2"/>
  <c r="O1452" i="2"/>
  <c r="M1452" i="2"/>
  <c r="P1453" i="2"/>
  <c r="D1452" i="2"/>
  <c r="C1453" i="2"/>
  <c r="N1453" i="2"/>
  <c r="L1453" i="2"/>
  <c r="B1453" i="2"/>
  <c r="M4357" i="2" a="1"/>
  <c r="F4359" i="2" a="1"/>
  <c r="Q4357" i="2" a="1"/>
  <c r="O1453" i="2" a="1"/>
  <c r="M1453" i="2" a="1"/>
  <c r="O4357" i="2" a="1"/>
  <c r="Q1453" i="2" a="1"/>
  <c r="E4356" i="2" l="1"/>
  <c r="D4357" i="2"/>
  <c r="N4358" i="2"/>
  <c r="C4358" i="2"/>
  <c r="P4358" i="2"/>
  <c r="K4359" i="2"/>
  <c r="I4359" i="2"/>
  <c r="J4359" i="2"/>
  <c r="H4359" i="2"/>
  <c r="G4359" i="2"/>
  <c r="F4359" i="2"/>
  <c r="O4357" i="2"/>
  <c r="M4357" i="2"/>
  <c r="Q4357" i="2"/>
  <c r="L4358" i="2"/>
  <c r="B4358" i="2"/>
  <c r="E1452" i="2"/>
  <c r="O1453" i="2"/>
  <c r="M1453" i="2"/>
  <c r="Q1453" i="2"/>
  <c r="D1453" i="2"/>
  <c r="N1454" i="2"/>
  <c r="C1454" i="2"/>
  <c r="N1455" i="2"/>
  <c r="P1454" i="2"/>
  <c r="B1454" i="2"/>
  <c r="L1454" i="2"/>
  <c r="M4358" i="2" a="1"/>
  <c r="O4358" i="2" a="1"/>
  <c r="Q4358" i="2" a="1"/>
  <c r="F4360" i="2" a="1"/>
  <c r="M1454" i="2" a="1"/>
  <c r="O1454" i="2" a="1"/>
  <c r="Q1454" i="2" a="1"/>
  <c r="N4359" i="2" l="1"/>
  <c r="Q4358" i="2"/>
  <c r="O4358" i="2"/>
  <c r="M4358" i="2"/>
  <c r="D4358" i="2"/>
  <c r="P4359" i="2"/>
  <c r="C4359" i="2"/>
  <c r="G4360" i="2"/>
  <c r="H4360" i="2"/>
  <c r="F4360" i="2"/>
  <c r="I4360" i="2"/>
  <c r="K4360" i="2"/>
  <c r="J4360" i="2"/>
  <c r="B4359" i="2"/>
  <c r="L4359" i="2"/>
  <c r="E4357" i="2"/>
  <c r="E1453" i="2"/>
  <c r="Q1454" i="2"/>
  <c r="M1454" i="2"/>
  <c r="O1454" i="2"/>
  <c r="M4359" i="2" a="1"/>
  <c r="O4359" i="2" a="1"/>
  <c r="Q4359" i="2" a="1"/>
  <c r="F4361" i="2" a="1"/>
  <c r="N4360" i="2" l="1"/>
  <c r="E4358" i="2"/>
  <c r="C4360" i="2"/>
  <c r="D4359" i="2"/>
  <c r="P4360" i="2"/>
  <c r="O4359" i="2"/>
  <c r="M4359" i="2"/>
  <c r="Q4359" i="2"/>
  <c r="I4361" i="2"/>
  <c r="G4361" i="2"/>
  <c r="H4361" i="2"/>
  <c r="F4361" i="2"/>
  <c r="K4361" i="2"/>
  <c r="J4361" i="2"/>
  <c r="B4360" i="2"/>
  <c r="L4360" i="2"/>
  <c r="E1454" i="2"/>
  <c r="C1455" i="2"/>
  <c r="D1454" i="2"/>
  <c r="P1455" i="2"/>
  <c r="B1455" i="2"/>
  <c r="L1455" i="2"/>
  <c r="Q4360" i="2" a="1"/>
  <c r="M1455" i="2" a="1"/>
  <c r="O4360" i="2" a="1"/>
  <c r="M4360" i="2" a="1"/>
  <c r="Q1455" i="2" a="1"/>
  <c r="F4362" i="2" a="1"/>
  <c r="O1455" i="2" a="1"/>
  <c r="E157" i="48" a="1"/>
  <c r="E157" i="48" l="1"/>
  <c r="N4361" i="2"/>
  <c r="E4359" i="2"/>
  <c r="D4360" i="2"/>
  <c r="Q4360" i="2"/>
  <c r="M4360" i="2"/>
  <c r="O4360" i="2"/>
  <c r="P4361" i="2"/>
  <c r="K4362" i="2"/>
  <c r="I4362" i="2"/>
  <c r="J4362" i="2"/>
  <c r="H4362" i="2"/>
  <c r="G4362" i="2"/>
  <c r="F4362" i="2"/>
  <c r="L4361" i="2"/>
  <c r="B4361" i="2"/>
  <c r="C4361" i="2"/>
  <c r="M1455" i="2"/>
  <c r="O1455" i="2"/>
  <c r="Q1455" i="2"/>
  <c r="Q4361" i="2" a="1"/>
  <c r="M4361" i="2" a="1"/>
  <c r="F4363" i="2" a="1"/>
  <c r="O4361" i="2" a="1"/>
  <c r="N4362" i="2" l="1"/>
  <c r="E4360" i="2"/>
  <c r="D4361" i="2"/>
  <c r="C4362" i="2"/>
  <c r="P4362" i="2"/>
  <c r="H4363" i="2"/>
  <c r="G4363" i="2"/>
  <c r="F4363" i="2"/>
  <c r="K4363" i="2"/>
  <c r="J4363" i="2"/>
  <c r="I4363" i="2"/>
  <c r="O4361" i="2"/>
  <c r="M4361" i="2"/>
  <c r="Q4361" i="2"/>
  <c r="B4362" i="2"/>
  <c r="L4362" i="2"/>
  <c r="E1455" i="2"/>
  <c r="D1455" i="2"/>
  <c r="P1456" i="2"/>
  <c r="N1456" i="2"/>
  <c r="N1457" i="2"/>
  <c r="C1456" i="2"/>
  <c r="L1456" i="2"/>
  <c r="B1456" i="2"/>
  <c r="O1456" i="2" a="1"/>
  <c r="M4362" i="2" a="1"/>
  <c r="Q1456" i="2" a="1"/>
  <c r="M1456" i="2" a="1"/>
  <c r="Q4362" i="2" a="1"/>
  <c r="O4362" i="2" a="1"/>
  <c r="F4364" i="2" a="1"/>
  <c r="O4362" i="2" l="1"/>
  <c r="M4362" i="2"/>
  <c r="Q4362" i="2"/>
  <c r="D4362" i="2"/>
  <c r="P4363" i="2"/>
  <c r="G4364" i="2"/>
  <c r="H4364" i="2"/>
  <c r="F4364" i="2"/>
  <c r="K4364" i="2"/>
  <c r="J4364" i="2"/>
  <c r="I4364" i="2"/>
  <c r="B4363" i="2"/>
  <c r="L4363" i="2"/>
  <c r="E4361" i="2"/>
  <c r="C4363" i="2"/>
  <c r="N4363" i="2"/>
  <c r="O1456" i="2"/>
  <c r="Q1456" i="2"/>
  <c r="M1456" i="2"/>
  <c r="D1456" i="2"/>
  <c r="P1457" i="2"/>
  <c r="C1457" i="2"/>
  <c r="L1457" i="2"/>
  <c r="B1457" i="2"/>
  <c r="O4363" i="2" a="1"/>
  <c r="M1457" i="2" a="1"/>
  <c r="Q1457" i="2" a="1"/>
  <c r="Q4363" i="2" a="1"/>
  <c r="M4363" i="2" a="1"/>
  <c r="F4365" i="2" a="1"/>
  <c r="O1457" i="2" a="1"/>
  <c r="E4362" i="2" l="1"/>
  <c r="N4364" i="2"/>
  <c r="C4364" i="2"/>
  <c r="P4364" i="2"/>
  <c r="O4363" i="2"/>
  <c r="M4363" i="2"/>
  <c r="Q4363" i="2"/>
  <c r="G4365" i="2"/>
  <c r="K4365" i="2"/>
  <c r="I4365" i="2"/>
  <c r="F4365" i="2"/>
  <c r="J4365" i="2"/>
  <c r="H4365" i="2"/>
  <c r="L4364" i="2"/>
  <c r="B4364" i="2"/>
  <c r="D4363" i="2"/>
  <c r="E1456" i="2"/>
  <c r="Q1457" i="2"/>
  <c r="M1457" i="2"/>
  <c r="O1457" i="2"/>
  <c r="D1457" i="2"/>
  <c r="N1458" i="2"/>
  <c r="P1459" i="2"/>
  <c r="P1458" i="2"/>
  <c r="L1458" i="2"/>
  <c r="B1458" i="2"/>
  <c r="C1458" i="2"/>
  <c r="Q4364" i="2" a="1"/>
  <c r="F4366" i="2" a="1"/>
  <c r="O4364" i="2" a="1"/>
  <c r="M1458" i="2" a="1"/>
  <c r="O1458" i="2" a="1"/>
  <c r="M4364" i="2" a="1"/>
  <c r="Q1458" i="2" a="1"/>
  <c r="D4364" i="2" l="1"/>
  <c r="N4365" i="2"/>
  <c r="Q4364" i="2"/>
  <c r="O4364" i="2"/>
  <c r="M4364" i="2"/>
  <c r="P4365" i="2"/>
  <c r="H4366" i="2"/>
  <c r="G4366" i="2"/>
  <c r="F4366" i="2"/>
  <c r="I4366" i="2"/>
  <c r="K4366" i="2"/>
  <c r="J4366" i="2"/>
  <c r="B4365" i="2"/>
  <c r="L4365" i="2"/>
  <c r="E4363" i="2"/>
  <c r="C4365" i="2"/>
  <c r="E1457" i="2"/>
  <c r="O1458" i="2"/>
  <c r="Q1458" i="2"/>
  <c r="M1458" i="2"/>
  <c r="D1458" i="2"/>
  <c r="N1459" i="2"/>
  <c r="B1459" i="2"/>
  <c r="L1459" i="2"/>
  <c r="C1459" i="2"/>
  <c r="Q1459" i="2" a="1"/>
  <c r="M1459" i="2" a="1"/>
  <c r="F4367" i="2" a="1"/>
  <c r="M4365" i="2" a="1"/>
  <c r="O1459" i="2" a="1"/>
  <c r="Q4365" i="2" a="1"/>
  <c r="O4365" i="2" a="1"/>
  <c r="E4364" i="2" l="1"/>
  <c r="P4366" i="2"/>
  <c r="D4365" i="2"/>
  <c r="K4367" i="2"/>
  <c r="J4367" i="2"/>
  <c r="I4367" i="2"/>
  <c r="G4367" i="2"/>
  <c r="H4367" i="2"/>
  <c r="F4367" i="2"/>
  <c r="Q4365" i="2"/>
  <c r="M4365" i="2"/>
  <c r="O4365" i="2"/>
  <c r="B4366" i="2"/>
  <c r="L4366" i="2"/>
  <c r="C4366" i="2"/>
  <c r="N4366" i="2"/>
  <c r="E1458" i="2"/>
  <c r="O1459" i="2"/>
  <c r="Q1459" i="2"/>
  <c r="M1459" i="2"/>
  <c r="C1460" i="2"/>
  <c r="C1461" i="2"/>
  <c r="P1461" i="2"/>
  <c r="P1460" i="2"/>
  <c r="N1460" i="2" s="1"/>
  <c r="L1460" i="2"/>
  <c r="B1460" i="2"/>
  <c r="D1459" i="2"/>
  <c r="M4366" i="2" a="1"/>
  <c r="Q1460" i="2" a="1"/>
  <c r="Q1461" i="2" a="1"/>
  <c r="O1460" i="2" a="1"/>
  <c r="F4368" i="2" a="1"/>
  <c r="M1461" i="2" a="1"/>
  <c r="Q4366" i="2" a="1"/>
  <c r="M1460" i="2" a="1"/>
  <c r="O4366" i="2" a="1"/>
  <c r="O1461" i="2" a="1"/>
  <c r="E448" i="48" a="1"/>
  <c r="E448" i="48" l="1"/>
  <c r="P4367" i="2"/>
  <c r="C4367" i="2"/>
  <c r="N4367" i="2"/>
  <c r="O4366" i="2"/>
  <c r="M4366" i="2"/>
  <c r="Q4366" i="2"/>
  <c r="I4368" i="2"/>
  <c r="J4368" i="2"/>
  <c r="G4368" i="2"/>
  <c r="K4368" i="2"/>
  <c r="F4368" i="2"/>
  <c r="H4368" i="2"/>
  <c r="L4367" i="2"/>
  <c r="B4367" i="2"/>
  <c r="D4366" i="2"/>
  <c r="E4365" i="2"/>
  <c r="E1459" i="2"/>
  <c r="O1460" i="2"/>
  <c r="M1460" i="2"/>
  <c r="Q1460" i="2"/>
  <c r="Q1461" i="2"/>
  <c r="M1461" i="2"/>
  <c r="O1461" i="2"/>
  <c r="D1460" i="2"/>
  <c r="C1462" i="2"/>
  <c r="N1461" i="2"/>
  <c r="B1461" i="2"/>
  <c r="L1461" i="2"/>
  <c r="F4369" i="2" a="1"/>
  <c r="M1462" i="2" a="1"/>
  <c r="Q4367" i="2" a="1"/>
  <c r="M4367" i="2" a="1"/>
  <c r="O1462" i="2" a="1"/>
  <c r="O4367" i="2" a="1"/>
  <c r="Q1462" i="2" a="1"/>
  <c r="M4367" i="2" l="1"/>
  <c r="O4367" i="2"/>
  <c r="Q4367" i="2"/>
  <c r="D4367" i="2"/>
  <c r="P4368" i="2"/>
  <c r="H4369" i="2"/>
  <c r="G4369" i="2"/>
  <c r="F4369" i="2"/>
  <c r="I4369" i="2"/>
  <c r="K4369" i="2"/>
  <c r="J4369" i="2"/>
  <c r="C4368" i="2"/>
  <c r="E4366" i="2"/>
  <c r="N4368" i="2"/>
  <c r="B4368" i="2"/>
  <c r="L4368" i="2"/>
  <c r="E1460" i="2"/>
  <c r="E1461" i="2"/>
  <c r="O1462" i="2"/>
  <c r="M1462" i="2"/>
  <c r="Q1462" i="2"/>
  <c r="Q4368" i="2" a="1"/>
  <c r="M4368" i="2" a="1"/>
  <c r="F4370" i="2" a="1"/>
  <c r="O4368" i="2" a="1"/>
  <c r="P4369" i="2" l="1"/>
  <c r="E4367" i="2"/>
  <c r="C4369" i="2"/>
  <c r="D4368" i="2"/>
  <c r="N4369" i="2"/>
  <c r="K4370" i="2"/>
  <c r="J4370" i="2"/>
  <c r="I4370" i="2"/>
  <c r="H4370" i="2"/>
  <c r="G4370" i="2"/>
  <c r="F4370" i="2"/>
  <c r="Q4368" i="2"/>
  <c r="M4368" i="2"/>
  <c r="O4368" i="2"/>
  <c r="B4369" i="2"/>
  <c r="L4369" i="2"/>
  <c r="E1462" i="2"/>
  <c r="D1461" i="2"/>
  <c r="N1462" i="2"/>
  <c r="P1462" i="2"/>
  <c r="L1462" i="2"/>
  <c r="B1462" i="2"/>
  <c r="M4369" i="2" a="1"/>
  <c r="Q4369" i="2" a="1"/>
  <c r="O4369" i="2" a="1"/>
  <c r="F4371" i="2" a="1"/>
  <c r="P4370" i="2" l="1"/>
  <c r="O4369" i="2"/>
  <c r="M4369" i="2"/>
  <c r="Q4369" i="2"/>
  <c r="D4369" i="2"/>
  <c r="K4371" i="2"/>
  <c r="J4371" i="2"/>
  <c r="H4371" i="2"/>
  <c r="I4371" i="2"/>
  <c r="G4371" i="2"/>
  <c r="F4371" i="2"/>
  <c r="E4368" i="2"/>
  <c r="L4370" i="2"/>
  <c r="B4370" i="2"/>
  <c r="C4370" i="2"/>
  <c r="N4370" i="2"/>
  <c r="D1462" i="2"/>
  <c r="C1463" i="2"/>
  <c r="N1464" i="2"/>
  <c r="P1463" i="2"/>
  <c r="N1463" i="2" s="1"/>
  <c r="B1463" i="2"/>
  <c r="L1463" i="2"/>
  <c r="O1463" i="2" a="1"/>
  <c r="M4370" i="2" a="1"/>
  <c r="F4372" i="2" a="1"/>
  <c r="Q4370" i="2" a="1"/>
  <c r="O4370" i="2" a="1"/>
  <c r="M1463" i="2" a="1"/>
  <c r="Q1463" i="2" a="1"/>
  <c r="E4369" i="2" l="1"/>
  <c r="C4371" i="2"/>
  <c r="P4371" i="2"/>
  <c r="D4370" i="2"/>
  <c r="O4370" i="2"/>
  <c r="M4370" i="2"/>
  <c r="Q4370" i="2"/>
  <c r="H4372" i="2"/>
  <c r="G4372" i="2"/>
  <c r="F4372" i="2"/>
  <c r="I4372" i="2"/>
  <c r="J4372" i="2"/>
  <c r="K4372" i="2"/>
  <c r="B4371" i="2"/>
  <c r="L4371" i="2"/>
  <c r="N4371" i="2"/>
  <c r="O1463" i="2"/>
  <c r="M1463" i="2"/>
  <c r="Q1463" i="2"/>
  <c r="C1464" i="2"/>
  <c r="D1463" i="2"/>
  <c r="P1464" i="2"/>
  <c r="L1464" i="2"/>
  <c r="B1464" i="2"/>
  <c r="O1464" i="2" a="1"/>
  <c r="F4373" i="2" a="1"/>
  <c r="Q1464" i="2" a="1"/>
  <c r="Q4371" i="2" a="1"/>
  <c r="M1464" i="2" a="1"/>
  <c r="M4371" i="2" a="1"/>
  <c r="O4371" i="2" a="1"/>
  <c r="O4371" i="2" l="1"/>
  <c r="Q4371" i="2"/>
  <c r="M4371" i="2"/>
  <c r="K4373" i="2"/>
  <c r="J4373" i="2"/>
  <c r="P4373" i="2" s="1"/>
  <c r="H4373" i="2"/>
  <c r="G4373" i="2"/>
  <c r="F4373" i="2"/>
  <c r="I4373" i="2"/>
  <c r="E4370" i="2"/>
  <c r="D4371" i="2"/>
  <c r="P4372" i="2"/>
  <c r="C4372" i="2"/>
  <c r="B4372" i="2"/>
  <c r="L4372" i="2"/>
  <c r="N4372" i="2"/>
  <c r="E1463" i="2"/>
  <c r="Q1464" i="2"/>
  <c r="O1464" i="2"/>
  <c r="M1464" i="2"/>
  <c r="O4372" i="2" a="1"/>
  <c r="M4372" i="2" a="1"/>
  <c r="Q4372" i="2" a="1"/>
  <c r="F4374" i="2" a="1"/>
  <c r="E4371" i="2" l="1"/>
  <c r="M4372" i="2"/>
  <c r="O4372" i="2"/>
  <c r="Q4372" i="2"/>
  <c r="K4374" i="2"/>
  <c r="J4374" i="2"/>
  <c r="I4374" i="2"/>
  <c r="H4374" i="2"/>
  <c r="G4374" i="2"/>
  <c r="F4374" i="2"/>
  <c r="D4372" i="2"/>
  <c r="B4373" i="2"/>
  <c r="L4373" i="2"/>
  <c r="C4373" i="2"/>
  <c r="N4373" i="2"/>
  <c r="E1464" i="2"/>
  <c r="P1465" i="2"/>
  <c r="D1464" i="2"/>
  <c r="N1466" i="2"/>
  <c r="C1465" i="2"/>
  <c r="N1465" i="2"/>
  <c r="L1465" i="2"/>
  <c r="B1465" i="2"/>
  <c r="O1465" i="2" a="1"/>
  <c r="F4375" i="2" a="1"/>
  <c r="M4373" i="2" a="1"/>
  <c r="Q4373" i="2" a="1"/>
  <c r="O4373" i="2" a="1"/>
  <c r="M1465" i="2" a="1"/>
  <c r="Q1465" i="2" a="1"/>
  <c r="E158" i="48" a="1"/>
  <c r="E158" i="48" l="1"/>
  <c r="P4374" i="2"/>
  <c r="H4375" i="2"/>
  <c r="G4375" i="2"/>
  <c r="F4375" i="2"/>
  <c r="I4375" i="2"/>
  <c r="K4375" i="2"/>
  <c r="J4375" i="2"/>
  <c r="O4373" i="2"/>
  <c r="M4373" i="2"/>
  <c r="Q4373" i="2"/>
  <c r="B4374" i="2"/>
  <c r="L4374" i="2"/>
  <c r="C4374" i="2"/>
  <c r="D4373" i="2"/>
  <c r="N4374" i="2"/>
  <c r="E4372" i="2"/>
  <c r="O1465" i="2"/>
  <c r="M1465" i="2"/>
  <c r="Q1465" i="2"/>
  <c r="L1466" i="2"/>
  <c r="B1466" i="2"/>
  <c r="C1466" i="2"/>
  <c r="D1465" i="2"/>
  <c r="P1466" i="2"/>
  <c r="O4374" i="2" a="1"/>
  <c r="M4374" i="2" a="1"/>
  <c r="O1466" i="2" a="1"/>
  <c r="Q4374" i="2" a="1"/>
  <c r="Q1466" i="2" a="1"/>
  <c r="F4376" i="2" a="1"/>
  <c r="M1466" i="2" a="1"/>
  <c r="D4374" i="2" l="1"/>
  <c r="P4375" i="2"/>
  <c r="K4376" i="2"/>
  <c r="J4376" i="2"/>
  <c r="I4376" i="2"/>
  <c r="H4376" i="2"/>
  <c r="G4376" i="2"/>
  <c r="F4376" i="2"/>
  <c r="Q4374" i="2"/>
  <c r="M4374" i="2"/>
  <c r="O4374" i="2"/>
  <c r="E4373" i="2"/>
  <c r="B4375" i="2"/>
  <c r="L4375" i="2"/>
  <c r="C4375" i="2"/>
  <c r="N4375" i="2"/>
  <c r="E1465" i="2"/>
  <c r="O1466" i="2"/>
  <c r="M1466" i="2"/>
  <c r="Q1466" i="2"/>
  <c r="C1467" i="2"/>
  <c r="D1466" i="2"/>
  <c r="P1467" i="2"/>
  <c r="N1467" i="2" s="1"/>
  <c r="B1467" i="2"/>
  <c r="L1467" i="2"/>
  <c r="F4377" i="2" a="1"/>
  <c r="O1467" i="2" a="1"/>
  <c r="M1467" i="2" a="1"/>
  <c r="Q4375" i="2" a="1"/>
  <c r="M4375" i="2" a="1"/>
  <c r="O4375" i="2" a="1"/>
  <c r="Q1467" i="2" a="1"/>
  <c r="P4376" i="2" l="1"/>
  <c r="D4375" i="2"/>
  <c r="N4376" i="2"/>
  <c r="C4376" i="2"/>
  <c r="M4375" i="2"/>
  <c r="O4375" i="2"/>
  <c r="Q4375" i="2"/>
  <c r="F4377" i="2"/>
  <c r="H4377" i="2"/>
  <c r="G4377" i="2"/>
  <c r="K4377" i="2"/>
  <c r="J4377" i="2"/>
  <c r="I4377" i="2"/>
  <c r="L4376" i="2"/>
  <c r="B4376" i="2"/>
  <c r="E4374" i="2"/>
  <c r="E1466" i="2"/>
  <c r="Q1467" i="2"/>
  <c r="O1467" i="2"/>
  <c r="M1467" i="2"/>
  <c r="C1468" i="2"/>
  <c r="D1467" i="2"/>
  <c r="P1468" i="2"/>
  <c r="P1469" i="2"/>
  <c r="N1469" i="2"/>
  <c r="N1468" i="2"/>
  <c r="L1468" i="2"/>
  <c r="B1468" i="2"/>
  <c r="M4376" i="2" a="1"/>
  <c r="O4376" i="2" a="1"/>
  <c r="Q4376" i="2" a="1"/>
  <c r="O1468" i="2" a="1"/>
  <c r="M1468" i="2" a="1"/>
  <c r="F4378" i="2" a="1"/>
  <c r="Q1468" i="2" a="1"/>
  <c r="E449" i="48" a="1"/>
  <c r="E449" i="48" l="1"/>
  <c r="P4377" i="2"/>
  <c r="E1467" i="2"/>
  <c r="D4376" i="2"/>
  <c r="M4376" i="2"/>
  <c r="O4376" i="2"/>
  <c r="Q4376" i="2"/>
  <c r="E4375" i="2"/>
  <c r="H4378" i="2"/>
  <c r="G4378" i="2"/>
  <c r="F4378" i="2"/>
  <c r="I4378" i="2"/>
  <c r="K4378" i="2"/>
  <c r="J4378" i="2"/>
  <c r="C4377" i="2"/>
  <c r="N4377" i="2"/>
  <c r="B4377" i="2"/>
  <c r="L4377" i="2"/>
  <c r="O1468" i="2"/>
  <c r="Q1468" i="2"/>
  <c r="M1468" i="2"/>
  <c r="D1468" i="2"/>
  <c r="C1469" i="2"/>
  <c r="L1469" i="2"/>
  <c r="D1469" i="2" s="1"/>
  <c r="B1469" i="2"/>
  <c r="O1469" i="2" a="1"/>
  <c r="F4379" i="2" a="1"/>
  <c r="M1469" i="2" a="1"/>
  <c r="M4377" i="2" a="1"/>
  <c r="O4377" i="2" a="1"/>
  <c r="Q1469" i="2" a="1"/>
  <c r="Q4377" i="2" a="1"/>
  <c r="P4378" i="2" l="1"/>
  <c r="E4376" i="2"/>
  <c r="E1468" i="2"/>
  <c r="K4379" i="2"/>
  <c r="J4379" i="2"/>
  <c r="I4379" i="2"/>
  <c r="H4379" i="2"/>
  <c r="G4379" i="2"/>
  <c r="F4379" i="2"/>
  <c r="Q4377" i="2"/>
  <c r="M4377" i="2"/>
  <c r="O4377" i="2"/>
  <c r="B4378" i="2"/>
  <c r="L4378" i="2"/>
  <c r="N4378" i="2"/>
  <c r="C4378" i="2"/>
  <c r="D4377" i="2"/>
  <c r="O1469" i="2"/>
  <c r="Q1469" i="2"/>
  <c r="M1469" i="2"/>
  <c r="N1470" i="2"/>
  <c r="C1470" i="2"/>
  <c r="P1470" i="2"/>
  <c r="L1470" i="2"/>
  <c r="B1470" i="2"/>
  <c r="M1470" i="2" a="1"/>
  <c r="F4380" i="2" a="1"/>
  <c r="O1470" i="2" a="1"/>
  <c r="Q4378" i="2" a="1"/>
  <c r="M4378" i="2" a="1"/>
  <c r="O4378" i="2" a="1"/>
  <c r="Q1470" i="2" a="1"/>
  <c r="P4379" i="2" l="1"/>
  <c r="N4379" i="2"/>
  <c r="E4377" i="2"/>
  <c r="E1469" i="2"/>
  <c r="C4379" i="2"/>
  <c r="M4378" i="2"/>
  <c r="O4378" i="2"/>
  <c r="Q4378" i="2"/>
  <c r="K4380" i="2"/>
  <c r="J4380" i="2"/>
  <c r="I4380" i="2"/>
  <c r="H4380" i="2"/>
  <c r="G4380" i="2"/>
  <c r="F4380" i="2"/>
  <c r="B4379" i="2"/>
  <c r="L4379" i="2"/>
  <c r="D4378" i="2"/>
  <c r="O1470" i="2"/>
  <c r="Q1470" i="2"/>
  <c r="M1470" i="2"/>
  <c r="D1470" i="2"/>
  <c r="P1471" i="2"/>
  <c r="N1471" i="2"/>
  <c r="C1471" i="2" s="1"/>
  <c r="B1471" i="2"/>
  <c r="L1471" i="2"/>
  <c r="F4381" i="2" a="1"/>
  <c r="Q1471" i="2" a="1"/>
  <c r="O4379" i="2" a="1"/>
  <c r="Q4379" i="2" a="1"/>
  <c r="M4379" i="2" a="1"/>
  <c r="O1471" i="2" a="1"/>
  <c r="M1471" i="2" a="1"/>
  <c r="C4380" i="2" l="1"/>
  <c r="N4380" i="2"/>
  <c r="D4379" i="2"/>
  <c r="P4380" i="2"/>
  <c r="E1470" i="2"/>
  <c r="Q4379" i="2"/>
  <c r="O4379" i="2"/>
  <c r="M4379" i="2"/>
  <c r="G4381" i="2"/>
  <c r="H4381" i="2"/>
  <c r="F4381" i="2"/>
  <c r="I4381" i="2"/>
  <c r="K4381" i="2"/>
  <c r="J4381" i="2"/>
  <c r="B4380" i="2"/>
  <c r="L4380" i="2"/>
  <c r="E4378" i="2"/>
  <c r="M1471" i="2"/>
  <c r="O1471" i="2"/>
  <c r="Q1471" i="2"/>
  <c r="N1472" i="2"/>
  <c r="D1471" i="2"/>
  <c r="P1472" i="2"/>
  <c r="C1472" i="2"/>
  <c r="B1472" i="2"/>
  <c r="L1472" i="2"/>
  <c r="Q1472" i="2" a="1"/>
  <c r="F4382" i="2" a="1"/>
  <c r="O1472" i="2" a="1"/>
  <c r="Q4380" i="2" a="1"/>
  <c r="M1472" i="2" a="1"/>
  <c r="M4380" i="2" a="1"/>
  <c r="O4380" i="2" a="1"/>
  <c r="O4380" i="2" l="1"/>
  <c r="M4380" i="2"/>
  <c r="Q4380" i="2"/>
  <c r="E4379" i="2"/>
  <c r="D4380" i="2"/>
  <c r="P4381" i="2"/>
  <c r="C4381" i="2"/>
  <c r="N4381" i="2"/>
  <c r="K4382" i="2"/>
  <c r="J4382" i="2"/>
  <c r="I4382" i="2"/>
  <c r="H4382" i="2"/>
  <c r="G4382" i="2"/>
  <c r="F4382" i="2"/>
  <c r="B4381" i="2"/>
  <c r="L4381" i="2"/>
  <c r="E1471" i="2"/>
  <c r="O1472" i="2"/>
  <c r="M1472" i="2"/>
  <c r="Q1472" i="2"/>
  <c r="F4383" i="2" a="1"/>
  <c r="M4381" i="2" a="1"/>
  <c r="O4381" i="2" a="1"/>
  <c r="Q4381" i="2" a="1"/>
  <c r="E4380" i="2" l="1"/>
  <c r="D4381" i="2"/>
  <c r="P4382" i="2"/>
  <c r="Q4381" i="2"/>
  <c r="O4381" i="2"/>
  <c r="M4381" i="2"/>
  <c r="K4383" i="2"/>
  <c r="J4383" i="2"/>
  <c r="I4383" i="2"/>
  <c r="H4383" i="2"/>
  <c r="G4383" i="2"/>
  <c r="F4383" i="2"/>
  <c r="C4382" i="2"/>
  <c r="L4382" i="2"/>
  <c r="B4382" i="2"/>
  <c r="N4382" i="2"/>
  <c r="E1472" i="2"/>
  <c r="P1473" i="2"/>
  <c r="D1472" i="2"/>
  <c r="N1474" i="2"/>
  <c r="C1473" i="2"/>
  <c r="N1473" i="2"/>
  <c r="B1473" i="2"/>
  <c r="L1473" i="2"/>
  <c r="M1473" i="2" a="1"/>
  <c r="Q4382" i="2" a="1"/>
  <c r="O1473" i="2" a="1"/>
  <c r="Q1473" i="2" a="1"/>
  <c r="M4382" i="2" a="1"/>
  <c r="F4384" i="2" a="1"/>
  <c r="O4382" i="2" a="1"/>
  <c r="N4383" i="2" l="1"/>
  <c r="C4383" i="2"/>
  <c r="E4381" i="2"/>
  <c r="D4382" i="2"/>
  <c r="P4383" i="2"/>
  <c r="O4382" i="2"/>
  <c r="M4382" i="2"/>
  <c r="Q4382" i="2"/>
  <c r="G4384" i="2"/>
  <c r="H4384" i="2"/>
  <c r="F4384" i="2"/>
  <c r="K4384" i="2"/>
  <c r="I4384" i="2"/>
  <c r="J4384" i="2"/>
  <c r="B4383" i="2"/>
  <c r="L4383" i="2"/>
  <c r="O1473" i="2"/>
  <c r="M1473" i="2"/>
  <c r="Q1473" i="2"/>
  <c r="D1473" i="2"/>
  <c r="C1474" i="2"/>
  <c r="P1474" i="2"/>
  <c r="L1474" i="2"/>
  <c r="B1474" i="2"/>
  <c r="O1474" i="2" a="1"/>
  <c r="Q4383" i="2" a="1"/>
  <c r="M4383" i="2" a="1"/>
  <c r="F4385" i="2" a="1"/>
  <c r="M1474" i="2" a="1"/>
  <c r="O4383" i="2" a="1"/>
  <c r="Q1474" i="2" a="1"/>
  <c r="D4383" i="2" l="1"/>
  <c r="O4383" i="2"/>
  <c r="M4383" i="2"/>
  <c r="Q4383" i="2"/>
  <c r="P4384" i="2"/>
  <c r="I4385" i="2"/>
  <c r="H4385" i="2"/>
  <c r="G4385" i="2"/>
  <c r="F4385" i="2"/>
  <c r="K4385" i="2"/>
  <c r="J4385" i="2"/>
  <c r="E4382" i="2"/>
  <c r="B4384" i="2"/>
  <c r="L4384" i="2"/>
  <c r="N4384" i="2"/>
  <c r="C4384" i="2"/>
  <c r="E1473" i="2"/>
  <c r="O1474" i="2"/>
  <c r="M1474" i="2"/>
  <c r="Q1474" i="2"/>
  <c r="D1474" i="2"/>
  <c r="P1475" i="2"/>
  <c r="B1475" i="2"/>
  <c r="L1475" i="2"/>
  <c r="C1475" i="2"/>
  <c r="N1475" i="2"/>
  <c r="Q1475" i="2" a="1"/>
  <c r="M4384" i="2" a="1"/>
  <c r="M1475" i="2" a="1"/>
  <c r="F4386" i="2" a="1"/>
  <c r="O4384" i="2" a="1"/>
  <c r="O1475" i="2" a="1"/>
  <c r="Q4384" i="2" a="1"/>
  <c r="P4385" i="2" l="1"/>
  <c r="E4383" i="2"/>
  <c r="D4384" i="2"/>
  <c r="N4385" i="2"/>
  <c r="K4386" i="2"/>
  <c r="J4386" i="2"/>
  <c r="I4386" i="2"/>
  <c r="G4386" i="2"/>
  <c r="F4386" i="2"/>
  <c r="H4386" i="2"/>
  <c r="M4384" i="2"/>
  <c r="O4384" i="2"/>
  <c r="Q4384" i="2"/>
  <c r="C4385" i="2"/>
  <c r="B4385" i="2"/>
  <c r="L4385" i="2"/>
  <c r="E1474" i="2"/>
  <c r="Q1475" i="2"/>
  <c r="M1475" i="2"/>
  <c r="O1475" i="2"/>
  <c r="P1476" i="2"/>
  <c r="N1476" i="2" s="1"/>
  <c r="C1476" i="2" s="1"/>
  <c r="L1476" i="2"/>
  <c r="B1476" i="2"/>
  <c r="D1475" i="2"/>
  <c r="Q4385" i="2" a="1"/>
  <c r="F4387" i="2" a="1"/>
  <c r="O1476" i="2" a="1"/>
  <c r="M1476" i="2" a="1"/>
  <c r="M4385" i="2" a="1"/>
  <c r="O4385" i="2" a="1"/>
  <c r="Q1476" i="2" a="1"/>
  <c r="E159" i="48" a="1"/>
  <c r="E159" i="48" l="1"/>
  <c r="D4385" i="2"/>
  <c r="P4386" i="2"/>
  <c r="E4384" i="2"/>
  <c r="N4386" i="2"/>
  <c r="C4386" i="2"/>
  <c r="O4385" i="2"/>
  <c r="M4385" i="2"/>
  <c r="Q4385" i="2"/>
  <c r="H4387" i="2"/>
  <c r="G4387" i="2"/>
  <c r="F4387" i="2"/>
  <c r="K4387" i="2"/>
  <c r="I4387" i="2"/>
  <c r="J4387" i="2"/>
  <c r="B4386" i="2"/>
  <c r="L4386" i="2"/>
  <c r="E1475" i="2"/>
  <c r="Q1476" i="2"/>
  <c r="M1476" i="2"/>
  <c r="O1476" i="2"/>
  <c r="D1476" i="2"/>
  <c r="P1477" i="2"/>
  <c r="N1477" i="2" s="1"/>
  <c r="B1477" i="2"/>
  <c r="L1477" i="2"/>
  <c r="C1477" i="2"/>
  <c r="O4386" i="2" a="1"/>
  <c r="M1477" i="2" a="1"/>
  <c r="O1477" i="2" a="1"/>
  <c r="Q4386" i="2" a="1"/>
  <c r="M4386" i="2" a="1"/>
  <c r="Q1477" i="2" a="1"/>
  <c r="F4388" i="2" a="1"/>
  <c r="E450" i="48" a="1"/>
  <c r="E450" i="48" l="1"/>
  <c r="P4387" i="2"/>
  <c r="M4386" i="2"/>
  <c r="Q4386" i="2"/>
  <c r="O4386" i="2"/>
  <c r="D4386" i="2"/>
  <c r="E4385" i="2"/>
  <c r="J4388" i="2"/>
  <c r="I4388" i="2"/>
  <c r="H4388" i="2"/>
  <c r="G4388" i="2"/>
  <c r="F4388" i="2"/>
  <c r="K4388" i="2"/>
  <c r="B4387" i="2"/>
  <c r="L4387" i="2"/>
  <c r="N4387" i="2"/>
  <c r="C4387" i="2"/>
  <c r="E1476" i="2"/>
  <c r="M1477" i="2"/>
  <c r="O1477" i="2"/>
  <c r="Q1477" i="2"/>
  <c r="C1478" i="2"/>
  <c r="N1478" i="2"/>
  <c r="D1477" i="2"/>
  <c r="P1478" i="2"/>
  <c r="B1478" i="2"/>
  <c r="L1478" i="2"/>
  <c r="O4387" i="2" a="1"/>
  <c r="M1478" i="2" a="1"/>
  <c r="O1478" i="2" a="1"/>
  <c r="Q1478" i="2" a="1"/>
  <c r="Q4387" i="2" a="1"/>
  <c r="F4389" i="2" a="1"/>
  <c r="M4387" i="2" a="1"/>
  <c r="E4386" i="2" l="1"/>
  <c r="N4388" i="2"/>
  <c r="M4387" i="2"/>
  <c r="O4387" i="2"/>
  <c r="Q4387" i="2"/>
  <c r="H4389" i="2"/>
  <c r="F4389" i="2"/>
  <c r="K4389" i="2"/>
  <c r="J4389" i="2"/>
  <c r="I4389" i="2"/>
  <c r="G4389" i="2"/>
  <c r="L4388" i="2"/>
  <c r="B4388" i="2"/>
  <c r="C4388" i="2"/>
  <c r="P4388" i="2"/>
  <c r="D4387" i="2"/>
  <c r="E1477" i="2"/>
  <c r="M1478" i="2"/>
  <c r="O1478" i="2"/>
  <c r="Q1478" i="2"/>
  <c r="D1478" i="2"/>
  <c r="L1479" i="2"/>
  <c r="B1479" i="2"/>
  <c r="C1479" i="2"/>
  <c r="P1479" i="2"/>
  <c r="Q4388" i="2" a="1"/>
  <c r="F4390" i="2" a="1"/>
  <c r="O4388" i="2" a="1"/>
  <c r="O1479" i="2" a="1"/>
  <c r="Q1479" i="2" a="1"/>
  <c r="M4388" i="2" a="1"/>
  <c r="M1479" i="2" a="1"/>
  <c r="P4389" i="2" l="1"/>
  <c r="K4390" i="2"/>
  <c r="I4390" i="2"/>
  <c r="J4390" i="2"/>
  <c r="H4390" i="2"/>
  <c r="G4390" i="2"/>
  <c r="F4390" i="2"/>
  <c r="O4388" i="2"/>
  <c r="M4388" i="2"/>
  <c r="Q4388" i="2"/>
  <c r="E4387" i="2"/>
  <c r="C4389" i="2"/>
  <c r="B4389" i="2"/>
  <c r="L4389" i="2"/>
  <c r="D4388" i="2"/>
  <c r="N4389" i="2"/>
  <c r="E1478" i="2"/>
  <c r="O1479" i="2"/>
  <c r="M1479" i="2"/>
  <c r="Q1479" i="2"/>
  <c r="M4389" i="2" a="1"/>
  <c r="O4389" i="2" a="1"/>
  <c r="Q4389" i="2" a="1"/>
  <c r="F4391" i="2" a="1"/>
  <c r="C4390" i="2" l="1"/>
  <c r="N4390" i="2"/>
  <c r="P4390" i="2"/>
  <c r="I4391" i="2"/>
  <c r="H4391" i="2"/>
  <c r="G4391" i="2"/>
  <c r="F4391" i="2"/>
  <c r="J4391" i="2"/>
  <c r="K4391" i="2"/>
  <c r="Q4389" i="2"/>
  <c r="M4389" i="2"/>
  <c r="O4389" i="2"/>
  <c r="D4389" i="2"/>
  <c r="E4388" i="2"/>
  <c r="B4390" i="2"/>
  <c r="L4390" i="2"/>
  <c r="E1479" i="2"/>
  <c r="P1480" i="2"/>
  <c r="N1480" i="2"/>
  <c r="N1479" i="2"/>
  <c r="D1479" i="2" s="1"/>
  <c r="C1480" i="2"/>
  <c r="B1480" i="2"/>
  <c r="L1480" i="2"/>
  <c r="F4392" i="2" a="1"/>
  <c r="Q4390" i="2" a="1"/>
  <c r="Q1480" i="2" a="1"/>
  <c r="O4390" i="2" a="1"/>
  <c r="O1480" i="2" a="1"/>
  <c r="M4390" i="2" a="1"/>
  <c r="M1480" i="2" a="1"/>
  <c r="Q4390" i="2" l="1"/>
  <c r="O4390" i="2"/>
  <c r="M4390" i="2"/>
  <c r="D4390" i="2"/>
  <c r="N4391" i="2"/>
  <c r="K4392" i="2"/>
  <c r="J4392" i="2"/>
  <c r="I4392" i="2"/>
  <c r="G4392" i="2"/>
  <c r="H4392" i="2"/>
  <c r="F4392" i="2"/>
  <c r="P4391" i="2"/>
  <c r="C4391" i="2"/>
  <c r="B4391" i="2"/>
  <c r="L4391" i="2"/>
  <c r="E4389" i="2"/>
  <c r="O1480" i="2"/>
  <c r="M1480" i="2"/>
  <c r="Q1480" i="2"/>
  <c r="D1480" i="2"/>
  <c r="P1481" i="2"/>
  <c r="N1481" i="2"/>
  <c r="N1482" i="2"/>
  <c r="C1481" i="2"/>
  <c r="B1481" i="2"/>
  <c r="L1481" i="2"/>
  <c r="Q1481" i="2" a="1"/>
  <c r="O1481" i="2" a="1"/>
  <c r="M1481" i="2" a="1"/>
  <c r="F4393" i="2" a="1"/>
  <c r="M4391" i="2" a="1"/>
  <c r="Q4391" i="2" a="1"/>
  <c r="O4391" i="2" a="1"/>
  <c r="E4390" i="2" l="1"/>
  <c r="P4392" i="2"/>
  <c r="C4392" i="2"/>
  <c r="N4392" i="2"/>
  <c r="O4391" i="2"/>
  <c r="M4391" i="2"/>
  <c r="Q4391" i="2"/>
  <c r="K4393" i="2"/>
  <c r="I4393" i="2"/>
  <c r="J4393" i="2"/>
  <c r="H4393" i="2"/>
  <c r="G4393" i="2"/>
  <c r="F4393" i="2"/>
  <c r="B4392" i="2"/>
  <c r="L4392" i="2"/>
  <c r="D4391" i="2"/>
  <c r="E1480" i="2"/>
  <c r="Q1481" i="2"/>
  <c r="O1481" i="2"/>
  <c r="M1481" i="2"/>
  <c r="D1481" i="2"/>
  <c r="N1483" i="2"/>
  <c r="C1482" i="2"/>
  <c r="L1482" i="2"/>
  <c r="B1482" i="2"/>
  <c r="P1482" i="2"/>
  <c r="O1482" i="2" a="1"/>
  <c r="O4392" i="2" a="1"/>
  <c r="Q1482" i="2" a="1"/>
  <c r="Q4392" i="2" a="1"/>
  <c r="M4392" i="2" a="1"/>
  <c r="M1482" i="2" a="1"/>
  <c r="F4394" i="2" a="1"/>
  <c r="O4392" i="2" l="1"/>
  <c r="M4392" i="2"/>
  <c r="Q4392" i="2"/>
  <c r="D4392" i="2"/>
  <c r="N4393" i="2"/>
  <c r="P4393" i="2"/>
  <c r="C4393" i="2"/>
  <c r="E4391" i="2"/>
  <c r="K4394" i="2"/>
  <c r="J4394" i="2"/>
  <c r="I4394" i="2"/>
  <c r="G4394" i="2"/>
  <c r="H4394" i="2"/>
  <c r="F4394" i="2"/>
  <c r="B4393" i="2"/>
  <c r="L4393" i="2"/>
  <c r="E1481" i="2"/>
  <c r="Q1482" i="2"/>
  <c r="O1482" i="2"/>
  <c r="M1482" i="2"/>
  <c r="D1482" i="2"/>
  <c r="N1484" i="2"/>
  <c r="C1483" i="2"/>
  <c r="L1483" i="2"/>
  <c r="B1483" i="2"/>
  <c r="P1483" i="2"/>
  <c r="M4393" i="2" a="1"/>
  <c r="O4393" i="2" a="1"/>
  <c r="M1483" i="2" a="1"/>
  <c r="Q1483" i="2" a="1"/>
  <c r="O1483" i="2" a="1"/>
  <c r="Q4393" i="2" a="1"/>
  <c r="F4395" i="2" a="1"/>
  <c r="E4392" i="2" l="1"/>
  <c r="O4393" i="2"/>
  <c r="M4393" i="2"/>
  <c r="Q4393" i="2"/>
  <c r="D4393" i="2"/>
  <c r="P4394" i="2"/>
  <c r="K4395" i="2"/>
  <c r="J4395" i="2"/>
  <c r="I4395" i="2"/>
  <c r="G4395" i="2"/>
  <c r="H4395" i="2"/>
  <c r="F4395" i="2"/>
  <c r="L4394" i="2"/>
  <c r="B4394" i="2"/>
  <c r="N4394" i="2"/>
  <c r="C4394" i="2"/>
  <c r="E1482" i="2"/>
  <c r="M1483" i="2"/>
  <c r="O1483" i="2"/>
  <c r="Q1483" i="2"/>
  <c r="P1484" i="2"/>
  <c r="P1485" i="2"/>
  <c r="D1483" i="2"/>
  <c r="C1484" i="2"/>
  <c r="B1484" i="2"/>
  <c r="L1484" i="2"/>
  <c r="M1484" i="2" a="1"/>
  <c r="Q1484" i="2" a="1"/>
  <c r="M4394" i="2" a="1"/>
  <c r="O1484" i="2" a="1"/>
  <c r="Q4394" i="2" a="1"/>
  <c r="O4394" i="2" a="1"/>
  <c r="F4396" i="2" a="1"/>
  <c r="E4393" i="2" l="1"/>
  <c r="P4395" i="2"/>
  <c r="C4395" i="2"/>
  <c r="N4395" i="2"/>
  <c r="O4394" i="2"/>
  <c r="M4394" i="2"/>
  <c r="Q4394" i="2"/>
  <c r="H4396" i="2"/>
  <c r="G4396" i="2"/>
  <c r="F4396" i="2"/>
  <c r="K4396" i="2"/>
  <c r="I4396" i="2"/>
  <c r="J4396" i="2"/>
  <c r="D4394" i="2"/>
  <c r="B4395" i="2"/>
  <c r="L4395" i="2"/>
  <c r="E1483" i="2"/>
  <c r="D1484" i="2"/>
  <c r="M1484" i="2"/>
  <c r="O1484" i="2"/>
  <c r="Q1484" i="2"/>
  <c r="N1485" i="2"/>
  <c r="C1485" i="2"/>
  <c r="B1485" i="2"/>
  <c r="L1485" i="2"/>
  <c r="F4397" i="2" a="1"/>
  <c r="Q4395" i="2" a="1"/>
  <c r="O1485" i="2" a="1"/>
  <c r="M4395" i="2" a="1"/>
  <c r="M1485" i="2" a="1"/>
  <c r="Q1485" i="2" a="1"/>
  <c r="O4395" i="2" a="1"/>
  <c r="M4395" i="2" l="1"/>
  <c r="Q4395" i="2"/>
  <c r="O4395" i="2"/>
  <c r="P4396" i="2"/>
  <c r="D4395" i="2"/>
  <c r="H4397" i="2"/>
  <c r="I4397" i="2"/>
  <c r="F4397" i="2"/>
  <c r="G4397" i="2"/>
  <c r="K4397" i="2"/>
  <c r="J4397" i="2"/>
  <c r="L4396" i="2"/>
  <c r="B4396" i="2"/>
  <c r="C4396" i="2"/>
  <c r="E4394" i="2"/>
  <c r="N4396" i="2"/>
  <c r="E1484" i="2"/>
  <c r="M1485" i="2"/>
  <c r="Q1485" i="2"/>
  <c r="O1485" i="2"/>
  <c r="D1485" i="2"/>
  <c r="C1486" i="2"/>
  <c r="N1487" i="2"/>
  <c r="N1486" i="2"/>
  <c r="P1486" i="2" s="1"/>
  <c r="L1486" i="2"/>
  <c r="B1486" i="2"/>
  <c r="M1486" i="2" a="1"/>
  <c r="O1486" i="2" a="1"/>
  <c r="O4396" i="2" a="1"/>
  <c r="Q4396" i="2" a="1"/>
  <c r="F4398" i="2" a="1"/>
  <c r="Q1486" i="2" a="1"/>
  <c r="M4396" i="2" a="1"/>
  <c r="E451" i="48" a="1"/>
  <c r="E160" i="48" a="1"/>
  <c r="E451" i="48" l="1"/>
  <c r="E160" i="48"/>
  <c r="E4395" i="2"/>
  <c r="D4396" i="2"/>
  <c r="P4397" i="2"/>
  <c r="M4396" i="2"/>
  <c r="O4396" i="2"/>
  <c r="Q4396" i="2"/>
  <c r="H4398" i="2"/>
  <c r="K4398" i="2"/>
  <c r="J4398" i="2"/>
  <c r="G4398" i="2"/>
  <c r="I4398" i="2"/>
  <c r="F4398" i="2"/>
  <c r="B4397" i="2"/>
  <c r="L4397" i="2"/>
  <c r="N4397" i="2"/>
  <c r="C4397" i="2"/>
  <c r="E1485" i="2"/>
  <c r="O1486" i="2"/>
  <c r="Q1486" i="2"/>
  <c r="M1486" i="2"/>
  <c r="C1487" i="2"/>
  <c r="N1488" i="2"/>
  <c r="L1487" i="2"/>
  <c r="B1487" i="2"/>
  <c r="D1486" i="2"/>
  <c r="M4397" i="2" a="1"/>
  <c r="F4399" i="2" a="1"/>
  <c r="O1487" i="2" a="1"/>
  <c r="M1487" i="2" a="1"/>
  <c r="O4397" i="2" a="1"/>
  <c r="Q4397" i="2" a="1"/>
  <c r="Q1487" i="2" a="1"/>
  <c r="P4398" i="2" l="1"/>
  <c r="M4397" i="2"/>
  <c r="Q4397" i="2"/>
  <c r="O4397" i="2"/>
  <c r="F4399" i="2"/>
  <c r="K4399" i="2"/>
  <c r="J4399" i="2"/>
  <c r="I4399" i="2"/>
  <c r="H4399" i="2"/>
  <c r="G4399" i="2"/>
  <c r="B4398" i="2"/>
  <c r="L4398" i="2"/>
  <c r="D4397" i="2"/>
  <c r="N4398" i="2"/>
  <c r="C4398" i="2"/>
  <c r="E4396" i="2"/>
  <c r="E1486" i="2"/>
  <c r="M1487" i="2"/>
  <c r="O1487" i="2"/>
  <c r="Q1487" i="2"/>
  <c r="P1488" i="2"/>
  <c r="C1488" i="2"/>
  <c r="P1487" i="2"/>
  <c r="D1487" i="2" s="1"/>
  <c r="L1488" i="2"/>
  <c r="B1488" i="2"/>
  <c r="O4398" i="2" a="1"/>
  <c r="O1488" i="2" a="1"/>
  <c r="Q1488" i="2" a="1"/>
  <c r="M4398" i="2" a="1"/>
  <c r="Q4398" i="2" a="1"/>
  <c r="F4400" i="2" a="1"/>
  <c r="M1488" i="2" a="1"/>
  <c r="P4399" i="2" l="1"/>
  <c r="C4399" i="2"/>
  <c r="N4399" i="2"/>
  <c r="M4398" i="2"/>
  <c r="O4398" i="2"/>
  <c r="Q4398" i="2"/>
  <c r="K4400" i="2"/>
  <c r="J4400" i="2"/>
  <c r="H4400" i="2"/>
  <c r="G4400" i="2"/>
  <c r="I4400" i="2"/>
  <c r="F4400" i="2"/>
  <c r="D4398" i="2"/>
  <c r="L4399" i="2"/>
  <c r="B4399" i="2"/>
  <c r="E4397" i="2"/>
  <c r="E1487" i="2"/>
  <c r="D1488" i="2"/>
  <c r="Q1488" i="2"/>
  <c r="M1488" i="2"/>
  <c r="O1488" i="2"/>
  <c r="P1489" i="2"/>
  <c r="C1489" i="2"/>
  <c r="N1489" i="2"/>
  <c r="B1489" i="2"/>
  <c r="L1489" i="2"/>
  <c r="O1489" i="2" a="1"/>
  <c r="O4399" i="2" a="1"/>
  <c r="Q4399" i="2" a="1"/>
  <c r="Q1489" i="2" a="1"/>
  <c r="F4401" i="2" a="1"/>
  <c r="M4399" i="2" a="1"/>
  <c r="M1489" i="2" a="1"/>
  <c r="P4400" i="2" l="1"/>
  <c r="Q4399" i="2"/>
  <c r="O4399" i="2"/>
  <c r="M4399" i="2"/>
  <c r="D4399" i="2"/>
  <c r="E4398" i="2"/>
  <c r="G4401" i="2"/>
  <c r="J4401" i="2"/>
  <c r="F4401" i="2"/>
  <c r="H4401" i="2"/>
  <c r="K4401" i="2"/>
  <c r="I4401" i="2"/>
  <c r="C4400" i="2"/>
  <c r="N4400" i="2"/>
  <c r="L4400" i="2"/>
  <c r="B4400" i="2"/>
  <c r="E1488" i="2"/>
  <c r="M1489" i="2"/>
  <c r="Q1489" i="2"/>
  <c r="O1489" i="2"/>
  <c r="D1489" i="2"/>
  <c r="P1491" i="2"/>
  <c r="P1490" i="2"/>
  <c r="B1490" i="2"/>
  <c r="L1490" i="2"/>
  <c r="C1490" i="2"/>
  <c r="N1490" i="2"/>
  <c r="M4400" i="2" a="1"/>
  <c r="F4402" i="2" a="1"/>
  <c r="Q4400" i="2" a="1"/>
  <c r="M1490" i="2" a="1"/>
  <c r="O4400" i="2" a="1"/>
  <c r="O1490" i="2" a="1"/>
  <c r="Q1490" i="2" a="1"/>
  <c r="E4399" i="2" l="1"/>
  <c r="P4401" i="2"/>
  <c r="C4401" i="2"/>
  <c r="D4400" i="2"/>
  <c r="Q4400" i="2"/>
  <c r="M4400" i="2"/>
  <c r="O4400" i="2"/>
  <c r="G4402" i="2"/>
  <c r="F4402" i="2"/>
  <c r="K4402" i="2"/>
  <c r="J4402" i="2"/>
  <c r="I4402" i="2"/>
  <c r="H4402" i="2"/>
  <c r="L4401" i="2"/>
  <c r="B4401" i="2"/>
  <c r="N4401" i="2"/>
  <c r="E1489" i="2"/>
  <c r="O1490" i="2"/>
  <c r="Q1490" i="2"/>
  <c r="M1490" i="2"/>
  <c r="C1491" i="2"/>
  <c r="N1491" i="2"/>
  <c r="L1491" i="2"/>
  <c r="B1491" i="2"/>
  <c r="D1490" i="2"/>
  <c r="O4401" i="2" a="1"/>
  <c r="M1491" i="2" a="1"/>
  <c r="Q1491" i="2" a="1"/>
  <c r="Q4401" i="2" a="1"/>
  <c r="F4403" i="2" a="1"/>
  <c r="O1491" i="2" a="1"/>
  <c r="M4401" i="2" a="1"/>
  <c r="P4402" i="2" l="1"/>
  <c r="O4401" i="2"/>
  <c r="M4401" i="2"/>
  <c r="Q4401" i="2"/>
  <c r="N4402" i="2"/>
  <c r="K4403" i="2"/>
  <c r="J4403" i="2"/>
  <c r="H4403" i="2"/>
  <c r="I4403" i="2"/>
  <c r="G4403" i="2"/>
  <c r="F4403" i="2"/>
  <c r="E4400" i="2"/>
  <c r="L4402" i="2"/>
  <c r="B4402" i="2"/>
  <c r="D4401" i="2"/>
  <c r="C4402" i="2"/>
  <c r="E1490" i="2"/>
  <c r="Q1491" i="2"/>
  <c r="O1491" i="2"/>
  <c r="M1491" i="2"/>
  <c r="D1491" i="2"/>
  <c r="P1492" i="2"/>
  <c r="C1492" i="2"/>
  <c r="N1492" i="2"/>
  <c r="P1493" i="2"/>
  <c r="B1492" i="2"/>
  <c r="L1492" i="2"/>
  <c r="F4404" i="2" a="1"/>
  <c r="M1492" i="2" a="1"/>
  <c r="Q1492" i="2" a="1"/>
  <c r="O4402" i="2" a="1"/>
  <c r="O1492" i="2" a="1"/>
  <c r="Q4402" i="2" a="1"/>
  <c r="M4402" i="2" a="1"/>
  <c r="P4403" i="2" l="1"/>
  <c r="E4401" i="2"/>
  <c r="C4403" i="2"/>
  <c r="D4402" i="2"/>
  <c r="M4402" i="2"/>
  <c r="O4402" i="2"/>
  <c r="Q4402" i="2"/>
  <c r="H4404" i="2"/>
  <c r="G4404" i="2"/>
  <c r="I4404" i="2"/>
  <c r="F4404" i="2"/>
  <c r="J4404" i="2"/>
  <c r="K4404" i="2"/>
  <c r="L4403" i="2"/>
  <c r="B4403" i="2"/>
  <c r="N4403" i="2"/>
  <c r="E1491" i="2"/>
  <c r="O1492" i="2"/>
  <c r="M1492" i="2"/>
  <c r="Q1492" i="2"/>
  <c r="N1493" i="2"/>
  <c r="D1492" i="2"/>
  <c r="P1494" i="2"/>
  <c r="C1493" i="2"/>
  <c r="L1493" i="2"/>
  <c r="B1493" i="2"/>
  <c r="F4405" i="2" a="1"/>
  <c r="M4403" i="2" a="1"/>
  <c r="Q4403" i="2" a="1"/>
  <c r="Q1493" i="2" a="1"/>
  <c r="O1493" i="2" a="1"/>
  <c r="O4403" i="2" a="1"/>
  <c r="M1493" i="2" a="1"/>
  <c r="O4403" i="2" l="1"/>
  <c r="Q4403" i="2"/>
  <c r="M4403" i="2"/>
  <c r="P4404" i="2"/>
  <c r="F4405" i="2"/>
  <c r="H4405" i="2"/>
  <c r="K4405" i="2"/>
  <c r="I4405" i="2"/>
  <c r="J4405" i="2"/>
  <c r="P4405" i="2" s="1"/>
  <c r="G4405" i="2"/>
  <c r="C4404" i="2"/>
  <c r="L4404" i="2"/>
  <c r="B4404" i="2"/>
  <c r="E4402" i="2"/>
  <c r="N4404" i="2"/>
  <c r="D4403" i="2"/>
  <c r="E1492" i="2"/>
  <c r="O1493" i="2"/>
  <c r="M1493" i="2"/>
  <c r="Q1493" i="2"/>
  <c r="D1493" i="2"/>
  <c r="O4404" i="2" a="1"/>
  <c r="M4404" i="2" a="1"/>
  <c r="F4406" i="2" a="1"/>
  <c r="Q4404" i="2" a="1"/>
  <c r="E4403" i="2" l="1"/>
  <c r="C4405" i="2"/>
  <c r="K4406" i="2"/>
  <c r="J4406" i="2"/>
  <c r="H4406" i="2"/>
  <c r="I4406" i="2"/>
  <c r="F4406" i="2"/>
  <c r="G4406" i="2"/>
  <c r="O4404" i="2"/>
  <c r="M4404" i="2"/>
  <c r="Q4404" i="2"/>
  <c r="D4404" i="2"/>
  <c r="N4405" i="2"/>
  <c r="L4405" i="2"/>
  <c r="B4405" i="2"/>
  <c r="E1493" i="2"/>
  <c r="N1494" i="2"/>
  <c r="C1494" i="2"/>
  <c r="N1495" i="2"/>
  <c r="L1494" i="2"/>
  <c r="B1494" i="2"/>
  <c r="Q4405" i="2" a="1"/>
  <c r="O4405" i="2" a="1"/>
  <c r="O1494" i="2" a="1"/>
  <c r="M4405" i="2" a="1"/>
  <c r="F4407" i="2" a="1"/>
  <c r="Q1494" i="2" a="1"/>
  <c r="M1494" i="2" a="1"/>
  <c r="D4405" i="2" l="1"/>
  <c r="P4406" i="2"/>
  <c r="Q4405" i="2"/>
  <c r="O4405" i="2"/>
  <c r="M4405" i="2"/>
  <c r="C4406" i="2"/>
  <c r="H4407" i="2"/>
  <c r="K4407" i="2"/>
  <c r="J4407" i="2"/>
  <c r="G4407" i="2"/>
  <c r="I4407" i="2"/>
  <c r="F4407" i="2"/>
  <c r="E4404" i="2"/>
  <c r="N4406" i="2"/>
  <c r="B4406" i="2"/>
  <c r="L4406" i="2"/>
  <c r="O1494" i="2"/>
  <c r="M1494" i="2"/>
  <c r="Q1494" i="2"/>
  <c r="D1494" i="2"/>
  <c r="C1495" i="2"/>
  <c r="P1495" i="2"/>
  <c r="L1495" i="2"/>
  <c r="B1495" i="2"/>
  <c r="M1495" i="2" a="1"/>
  <c r="Q4406" i="2" a="1"/>
  <c r="M4406" i="2" a="1"/>
  <c r="Q1495" i="2" a="1"/>
  <c r="F4408" i="2" a="1"/>
  <c r="O1495" i="2" a="1"/>
  <c r="O4406" i="2" a="1"/>
  <c r="E452" i="48" a="1"/>
  <c r="E452" i="48" l="1"/>
  <c r="P4407" i="2"/>
  <c r="E4405" i="2"/>
  <c r="O4406" i="2"/>
  <c r="Q4406" i="2"/>
  <c r="M4406" i="2"/>
  <c r="D4406" i="2"/>
  <c r="N4407" i="2"/>
  <c r="G4408" i="2"/>
  <c r="F4408" i="2"/>
  <c r="K4408" i="2"/>
  <c r="J4408" i="2"/>
  <c r="I4408" i="2"/>
  <c r="H4408" i="2"/>
  <c r="L4407" i="2"/>
  <c r="B4407" i="2"/>
  <c r="C4407" i="2"/>
  <c r="E1494" i="2"/>
  <c r="Q1495" i="2"/>
  <c r="O1495" i="2"/>
  <c r="M1495" i="2"/>
  <c r="F4409" i="2" a="1"/>
  <c r="Q4407" i="2" a="1"/>
  <c r="M4407" i="2" a="1"/>
  <c r="O4407" i="2" a="1"/>
  <c r="E161" i="48" a="1"/>
  <c r="E161" i="48" l="1"/>
  <c r="E4406" i="2"/>
  <c r="P4408" i="2"/>
  <c r="D4407" i="2"/>
  <c r="E1495" i="2"/>
  <c r="N4408" i="2"/>
  <c r="M4407" i="2"/>
  <c r="O4407" i="2"/>
  <c r="Q4407" i="2"/>
  <c r="K4409" i="2"/>
  <c r="J4409" i="2"/>
  <c r="H4409" i="2"/>
  <c r="I4409" i="2"/>
  <c r="G4409" i="2"/>
  <c r="F4409" i="2"/>
  <c r="L4408" i="2"/>
  <c r="B4408" i="2"/>
  <c r="C4408" i="2"/>
  <c r="D1495" i="2"/>
  <c r="P1496" i="2"/>
  <c r="N1496" i="2"/>
  <c r="C1496" i="2"/>
  <c r="B1496" i="2"/>
  <c r="L1496" i="2"/>
  <c r="M4408" i="2" a="1"/>
  <c r="O4408" i="2" a="1"/>
  <c r="M1496" i="2" a="1"/>
  <c r="Q1496" i="2" a="1"/>
  <c r="F4410" i="2" a="1"/>
  <c r="O1496" i="2" a="1"/>
  <c r="Q4408" i="2" a="1"/>
  <c r="P4409" i="2" l="1"/>
  <c r="D4408" i="2"/>
  <c r="M4408" i="2"/>
  <c r="O4408" i="2"/>
  <c r="Q4408" i="2"/>
  <c r="H4410" i="2"/>
  <c r="K4410" i="2"/>
  <c r="J4410" i="2"/>
  <c r="I4410" i="2"/>
  <c r="G4410" i="2"/>
  <c r="F4410" i="2"/>
  <c r="L4409" i="2"/>
  <c r="B4409" i="2"/>
  <c r="C4409" i="2"/>
  <c r="E4407" i="2"/>
  <c r="N4409" i="2"/>
  <c r="Q1496" i="2"/>
  <c r="O1496" i="2"/>
  <c r="M1496" i="2"/>
  <c r="D1496" i="2"/>
  <c r="P1497" i="2"/>
  <c r="N1498" i="2"/>
  <c r="C1497" i="2"/>
  <c r="N1497" i="2"/>
  <c r="L1497" i="2"/>
  <c r="B1497" i="2"/>
  <c r="M1497" i="2" a="1"/>
  <c r="F4411" i="2" a="1"/>
  <c r="O1497" i="2" a="1"/>
  <c r="Q4409" i="2" a="1"/>
  <c r="M4409" i="2" a="1"/>
  <c r="Q1497" i="2" a="1"/>
  <c r="O4409" i="2" a="1"/>
  <c r="C4410" i="2" l="1"/>
  <c r="P4410" i="2"/>
  <c r="Q4409" i="2"/>
  <c r="M4409" i="2"/>
  <c r="O4409" i="2"/>
  <c r="G4411" i="2"/>
  <c r="F4411" i="2"/>
  <c r="K4411" i="2"/>
  <c r="J4411" i="2"/>
  <c r="I4411" i="2"/>
  <c r="H4411" i="2"/>
  <c r="L4410" i="2"/>
  <c r="B4410" i="2"/>
  <c r="D4409" i="2"/>
  <c r="N4410" i="2"/>
  <c r="E4408" i="2"/>
  <c r="E1496" i="2"/>
  <c r="O1497" i="2"/>
  <c r="Q1497" i="2"/>
  <c r="M1497" i="2"/>
  <c r="C1498" i="2"/>
  <c r="D1497" i="2"/>
  <c r="P1498" i="2"/>
  <c r="N1499" i="2"/>
  <c r="L1498" i="2"/>
  <c r="B1498" i="2"/>
  <c r="O4410" i="2" a="1"/>
  <c r="M1498" i="2" a="1"/>
  <c r="F4412" i="2" a="1"/>
  <c r="Q1498" i="2" a="1"/>
  <c r="M4410" i="2" a="1"/>
  <c r="O1498" i="2" a="1"/>
  <c r="Q4410" i="2" a="1"/>
  <c r="Q4410" i="2" l="1"/>
  <c r="O4410" i="2"/>
  <c r="M4410" i="2"/>
  <c r="N4411" i="2"/>
  <c r="D4410" i="2"/>
  <c r="I4412" i="2"/>
  <c r="G4412" i="2"/>
  <c r="F4412" i="2"/>
  <c r="K4412" i="2"/>
  <c r="J4412" i="2"/>
  <c r="H4412" i="2"/>
  <c r="C4411" i="2"/>
  <c r="E4409" i="2"/>
  <c r="L4411" i="2"/>
  <c r="B4411" i="2"/>
  <c r="P4411" i="2"/>
  <c r="E1497" i="2"/>
  <c r="Q1498" i="2"/>
  <c r="M1498" i="2"/>
  <c r="O1498" i="2"/>
  <c r="D1498" i="2"/>
  <c r="C1499" i="2"/>
  <c r="P1499" i="2"/>
  <c r="B1499" i="2"/>
  <c r="L1499" i="2"/>
  <c r="O4411" i="2" a="1"/>
  <c r="Q4411" i="2" a="1"/>
  <c r="Q1499" i="2" a="1"/>
  <c r="O1499" i="2" a="1"/>
  <c r="M4411" i="2" a="1"/>
  <c r="F4413" i="2" a="1"/>
  <c r="M1499" i="2" a="1"/>
  <c r="P4412" i="2" l="1"/>
  <c r="E4410" i="2"/>
  <c r="C4412" i="2"/>
  <c r="M4411" i="2"/>
  <c r="O4411" i="2"/>
  <c r="Q4411" i="2"/>
  <c r="J4413" i="2"/>
  <c r="K4413" i="2"/>
  <c r="H4413" i="2"/>
  <c r="I4413" i="2"/>
  <c r="G4413" i="2"/>
  <c r="F4413" i="2"/>
  <c r="L4412" i="2"/>
  <c r="B4412" i="2"/>
  <c r="D4411" i="2"/>
  <c r="N4412" i="2"/>
  <c r="E1498" i="2"/>
  <c r="M1499" i="2"/>
  <c r="Q1499" i="2"/>
  <c r="O1499" i="2"/>
  <c r="N1500" i="2"/>
  <c r="C1500" i="2"/>
  <c r="P1501" i="2"/>
  <c r="N1501" i="2"/>
  <c r="P1500" i="2"/>
  <c r="L1500" i="2"/>
  <c r="B1500" i="2"/>
  <c r="D1499" i="2"/>
  <c r="O4412" i="2" a="1"/>
  <c r="M4412" i="2" a="1"/>
  <c r="Q1500" i="2" a="1"/>
  <c r="M1500" i="2" a="1"/>
  <c r="Q4412" i="2" a="1"/>
  <c r="O1500" i="2" a="1"/>
  <c r="F4414" i="2" a="1"/>
  <c r="D4412" i="2" l="1"/>
  <c r="O4412" i="2"/>
  <c r="Q4412" i="2"/>
  <c r="M4412" i="2"/>
  <c r="C4413" i="2"/>
  <c r="P4413" i="2"/>
  <c r="H4414" i="2"/>
  <c r="I4414" i="2"/>
  <c r="J4414" i="2"/>
  <c r="G4414" i="2"/>
  <c r="F4414" i="2"/>
  <c r="K4414" i="2"/>
  <c r="L4413" i="2"/>
  <c r="B4413" i="2"/>
  <c r="N4413" i="2"/>
  <c r="E4411" i="2"/>
  <c r="E1499" i="2"/>
  <c r="Q1500" i="2"/>
  <c r="O1500" i="2"/>
  <c r="M1500" i="2"/>
  <c r="L1501" i="2"/>
  <c r="D1501" i="2" s="1"/>
  <c r="B1501" i="2"/>
  <c r="C1501" i="2"/>
  <c r="D1500" i="2"/>
  <c r="Q4413" i="2" a="1"/>
  <c r="M1501" i="2" a="1"/>
  <c r="O1501" i="2" a="1"/>
  <c r="O4413" i="2" a="1"/>
  <c r="Q1501" i="2" a="1"/>
  <c r="M4413" i="2" a="1"/>
  <c r="F4415" i="2" a="1"/>
  <c r="E4412" i="2" l="1"/>
  <c r="Q4413" i="2"/>
  <c r="O4413" i="2"/>
  <c r="M4413" i="2"/>
  <c r="D4413" i="2"/>
  <c r="K4415" i="2"/>
  <c r="J4415" i="2"/>
  <c r="I4415" i="2"/>
  <c r="F4415" i="2"/>
  <c r="G4415" i="2"/>
  <c r="H4415" i="2"/>
  <c r="L4414" i="2"/>
  <c r="B4414" i="2"/>
  <c r="C4414" i="2"/>
  <c r="P4414" i="2"/>
  <c r="N4414" i="2"/>
  <c r="E1500" i="2"/>
  <c r="Q1501" i="2"/>
  <c r="M1501" i="2"/>
  <c r="O1501" i="2"/>
  <c r="F4416" i="2" a="1"/>
  <c r="M4414" i="2" a="1"/>
  <c r="Q4414" i="2" a="1"/>
  <c r="O4414" i="2" a="1"/>
  <c r="E4413" i="2" l="1"/>
  <c r="P4415" i="2"/>
  <c r="N4415" i="2"/>
  <c r="C4415" i="2"/>
  <c r="M4414" i="2"/>
  <c r="O4414" i="2"/>
  <c r="Q4414" i="2"/>
  <c r="H4416" i="2"/>
  <c r="K4416" i="2"/>
  <c r="I4416" i="2"/>
  <c r="F4416" i="2"/>
  <c r="J4416" i="2"/>
  <c r="G4416" i="2"/>
  <c r="B4415" i="2"/>
  <c r="L4415" i="2"/>
  <c r="D4414" i="2"/>
  <c r="E1501" i="2"/>
  <c r="N1502" i="2"/>
  <c r="L1502" i="2"/>
  <c r="B1502" i="2"/>
  <c r="C1502" i="2"/>
  <c r="P1502" i="2"/>
  <c r="O1502" i="2" a="1"/>
  <c r="O4415" i="2" a="1"/>
  <c r="Q1502" i="2" a="1"/>
  <c r="Q4415" i="2" a="1"/>
  <c r="F4417" i="2" a="1"/>
  <c r="M1502" i="2" a="1"/>
  <c r="M4415" i="2" a="1"/>
  <c r="O4415" i="2" l="1"/>
  <c r="Q4415" i="2"/>
  <c r="M4415" i="2"/>
  <c r="D4415" i="2"/>
  <c r="J4417" i="2"/>
  <c r="G4417" i="2"/>
  <c r="F4417" i="2"/>
  <c r="H4417" i="2"/>
  <c r="K4417" i="2"/>
  <c r="I4417" i="2"/>
  <c r="N4416" i="2"/>
  <c r="E4414" i="2"/>
  <c r="P4416" i="2"/>
  <c r="C4416" i="2"/>
  <c r="B4416" i="2"/>
  <c r="L4416" i="2"/>
  <c r="O1502" i="2"/>
  <c r="Q1502" i="2"/>
  <c r="M1502" i="2"/>
  <c r="D1502" i="2"/>
  <c r="P1503" i="2"/>
  <c r="C1503" i="2"/>
  <c r="N1503" i="2"/>
  <c r="L1503" i="2"/>
  <c r="B1503" i="2"/>
  <c r="O1503" i="2" a="1"/>
  <c r="Q1503" i="2" a="1"/>
  <c r="M1503" i="2" a="1"/>
  <c r="O4416" i="2" a="1"/>
  <c r="F4418" i="2" a="1"/>
  <c r="M4416" i="2" a="1"/>
  <c r="Q4416" i="2" a="1"/>
  <c r="E453" i="48" a="1"/>
  <c r="E453" i="48" l="1"/>
  <c r="E4415" i="2"/>
  <c r="O4416" i="2"/>
  <c r="Q4416" i="2"/>
  <c r="M4416" i="2"/>
  <c r="K4418" i="2"/>
  <c r="J4418" i="2"/>
  <c r="I4418" i="2"/>
  <c r="H4418" i="2"/>
  <c r="F4418" i="2"/>
  <c r="G4418" i="2"/>
  <c r="L4417" i="2"/>
  <c r="B4417" i="2"/>
  <c r="D4416" i="2"/>
  <c r="C4417" i="2"/>
  <c r="N4417" i="2"/>
  <c r="P4417" i="2"/>
  <c r="E1502" i="2"/>
  <c r="M1503" i="2"/>
  <c r="Q1503" i="2"/>
  <c r="O1503" i="2"/>
  <c r="D1503" i="2"/>
  <c r="N1504" i="2"/>
  <c r="P1504" i="2"/>
  <c r="C1504" i="2"/>
  <c r="B1504" i="2"/>
  <c r="L1504" i="2"/>
  <c r="O4417" i="2" a="1"/>
  <c r="O1504" i="2" a="1"/>
  <c r="F4419" i="2" a="1"/>
  <c r="Q4417" i="2" a="1"/>
  <c r="Q1504" i="2" a="1"/>
  <c r="M1504" i="2" a="1"/>
  <c r="M4417" i="2" a="1"/>
  <c r="D4417" i="2" l="1"/>
  <c r="P4418" i="2"/>
  <c r="E4416" i="2"/>
  <c r="H4419" i="2"/>
  <c r="F4419" i="2"/>
  <c r="J4419" i="2"/>
  <c r="G4419" i="2"/>
  <c r="I4419" i="2"/>
  <c r="K4419" i="2"/>
  <c r="M4417" i="2"/>
  <c r="O4417" i="2"/>
  <c r="Q4417" i="2"/>
  <c r="C4418" i="2"/>
  <c r="B4418" i="2"/>
  <c r="L4418" i="2"/>
  <c r="N4418" i="2"/>
  <c r="E1503" i="2"/>
  <c r="M1504" i="2"/>
  <c r="Q1504" i="2"/>
  <c r="O1504" i="2"/>
  <c r="D1504" i="2"/>
  <c r="N1505" i="2"/>
  <c r="P1505" i="2"/>
  <c r="C1505" i="2"/>
  <c r="L1505" i="2"/>
  <c r="B1505" i="2"/>
  <c r="O4418" i="2" a="1"/>
  <c r="M1505" i="2" a="1"/>
  <c r="Q1505" i="2" a="1"/>
  <c r="Q4418" i="2" a="1"/>
  <c r="M4418" i="2" a="1"/>
  <c r="O1505" i="2" a="1"/>
  <c r="F4420" i="2" a="1"/>
  <c r="M4418" i="2" l="1"/>
  <c r="Q4418" i="2"/>
  <c r="O4418" i="2"/>
  <c r="G4420" i="2"/>
  <c r="F4420" i="2"/>
  <c r="H4420" i="2"/>
  <c r="K4420" i="2"/>
  <c r="I4420" i="2"/>
  <c r="J4420" i="2"/>
  <c r="C4419" i="2"/>
  <c r="D4418" i="2"/>
  <c r="P4419" i="2"/>
  <c r="B4419" i="2"/>
  <c r="L4419" i="2"/>
  <c r="E4417" i="2"/>
  <c r="N4419" i="2"/>
  <c r="E1504" i="2"/>
  <c r="O1505" i="2"/>
  <c r="Q1505" i="2"/>
  <c r="M1505" i="2"/>
  <c r="D1505" i="2"/>
  <c r="N1506" i="2"/>
  <c r="B1506" i="2"/>
  <c r="L1506" i="2"/>
  <c r="C1506" i="2"/>
  <c r="P1506" i="2"/>
  <c r="M1506" i="2" a="1"/>
  <c r="O4419" i="2" a="1"/>
  <c r="F4421" i="2" a="1"/>
  <c r="Q1506" i="2" a="1"/>
  <c r="M4419" i="2" a="1"/>
  <c r="O1506" i="2" a="1"/>
  <c r="Q4419" i="2" a="1"/>
  <c r="E162" i="48" a="1"/>
  <c r="E162" i="48" l="1"/>
  <c r="C4420" i="2"/>
  <c r="P4420" i="2"/>
  <c r="N4420" i="2"/>
  <c r="O4419" i="2"/>
  <c r="Q4419" i="2"/>
  <c r="M4419" i="2"/>
  <c r="K4421" i="2"/>
  <c r="J4421" i="2"/>
  <c r="I4421" i="2"/>
  <c r="H4421" i="2"/>
  <c r="F4421" i="2"/>
  <c r="G4421" i="2"/>
  <c r="E4418" i="2"/>
  <c r="L4420" i="2"/>
  <c r="B4420" i="2"/>
  <c r="D4419" i="2"/>
  <c r="E1505" i="2"/>
  <c r="O1506" i="2"/>
  <c r="M1506" i="2"/>
  <c r="Q1506" i="2"/>
  <c r="P1507" i="2"/>
  <c r="L1507" i="2"/>
  <c r="B1507" i="2"/>
  <c r="D1506" i="2"/>
  <c r="C1507" i="2"/>
  <c r="N1507" i="2"/>
  <c r="Q4420" i="2" a="1"/>
  <c r="F4422" i="2" a="1"/>
  <c r="M1507" i="2" a="1"/>
  <c r="O1507" i="2" a="1"/>
  <c r="Q1507" i="2" a="1"/>
  <c r="M4420" i="2" a="1"/>
  <c r="O4420" i="2" a="1"/>
  <c r="N4421" i="2" l="1"/>
  <c r="P4421" i="2"/>
  <c r="Q4420" i="2"/>
  <c r="O4420" i="2"/>
  <c r="M4420" i="2"/>
  <c r="D4420" i="2"/>
  <c r="C4421" i="2"/>
  <c r="E4419" i="2"/>
  <c r="H4422" i="2"/>
  <c r="G4422" i="2"/>
  <c r="F4422" i="2"/>
  <c r="K4422" i="2"/>
  <c r="I4422" i="2"/>
  <c r="J4422" i="2"/>
  <c r="B4421" i="2"/>
  <c r="L4421" i="2"/>
  <c r="E1506" i="2"/>
  <c r="O1507" i="2"/>
  <c r="Q1507" i="2"/>
  <c r="M1507" i="2"/>
  <c r="O4421" i="2" a="1"/>
  <c r="F4423" i="2" a="1"/>
  <c r="M4421" i="2" a="1"/>
  <c r="Q4421" i="2" a="1"/>
  <c r="D4421" i="2" l="1"/>
  <c r="E1507" i="2"/>
  <c r="E4420" i="2"/>
  <c r="O4421" i="2"/>
  <c r="M4421" i="2"/>
  <c r="Q4421" i="2"/>
  <c r="P4422" i="2"/>
  <c r="F4423" i="2"/>
  <c r="H4423" i="2"/>
  <c r="J4423" i="2"/>
  <c r="K4423" i="2"/>
  <c r="G4423" i="2"/>
  <c r="I4423" i="2"/>
  <c r="B4422" i="2"/>
  <c r="L4422" i="2"/>
  <c r="C4422" i="2"/>
  <c r="N4422" i="2"/>
  <c r="P1508" i="2"/>
  <c r="C1508" i="2"/>
  <c r="P1509" i="2"/>
  <c r="N1509" i="2"/>
  <c r="D1507" i="2"/>
  <c r="N1508" i="2"/>
  <c r="L1508" i="2"/>
  <c r="B1508" i="2"/>
  <c r="Q1508" i="2" a="1"/>
  <c r="O4422" i="2" a="1"/>
  <c r="M4422" i="2" a="1"/>
  <c r="O1508" i="2" a="1"/>
  <c r="F4424" i="2" a="1"/>
  <c r="M1508" i="2" a="1"/>
  <c r="Q4422" i="2" a="1"/>
  <c r="E4421" i="2" l="1"/>
  <c r="P4423" i="2"/>
  <c r="C4423" i="2"/>
  <c r="J4424" i="2"/>
  <c r="I4424" i="2"/>
  <c r="H4424" i="2"/>
  <c r="G4424" i="2"/>
  <c r="F4424" i="2"/>
  <c r="K4424" i="2"/>
  <c r="O4422" i="2"/>
  <c r="Q4422" i="2"/>
  <c r="M4422" i="2"/>
  <c r="D4422" i="2"/>
  <c r="L4423" i="2"/>
  <c r="B4423" i="2"/>
  <c r="N4423" i="2"/>
  <c r="Q1508" i="2"/>
  <c r="O1508" i="2"/>
  <c r="M1508" i="2"/>
  <c r="D1508" i="2"/>
  <c r="C1509" i="2"/>
  <c r="B1509" i="2"/>
  <c r="L1509" i="2"/>
  <c r="D1509" i="2" s="1"/>
  <c r="O1509" i="2" a="1"/>
  <c r="O4423" i="2" a="1"/>
  <c r="M4423" i="2" a="1"/>
  <c r="Q4423" i="2" a="1"/>
  <c r="F4425" i="2" a="1"/>
  <c r="Q1509" i="2" a="1"/>
  <c r="M1509" i="2" a="1"/>
  <c r="N4424" i="2" l="1"/>
  <c r="M4423" i="2"/>
  <c r="O4423" i="2"/>
  <c r="Q4423" i="2"/>
  <c r="K4425" i="2"/>
  <c r="H4425" i="2"/>
  <c r="I4425" i="2"/>
  <c r="G4425" i="2"/>
  <c r="F4425" i="2"/>
  <c r="J4425" i="2"/>
  <c r="E4422" i="2"/>
  <c r="C4424" i="2"/>
  <c r="B4424" i="2"/>
  <c r="L4424" i="2"/>
  <c r="P4424" i="2"/>
  <c r="D4423" i="2"/>
  <c r="E1508" i="2"/>
  <c r="O1509" i="2"/>
  <c r="M1509" i="2"/>
  <c r="Q1509" i="2"/>
  <c r="N1511" i="2"/>
  <c r="C1511" i="2"/>
  <c r="L1510" i="2"/>
  <c r="B1510" i="2"/>
  <c r="C1510" i="2"/>
  <c r="N1510" i="2"/>
  <c r="P1510" i="2"/>
  <c r="O1511" i="2" a="1"/>
  <c r="Q1511" i="2" a="1"/>
  <c r="O1510" i="2" a="1"/>
  <c r="M1510" i="2" a="1"/>
  <c r="F4426" i="2" a="1"/>
  <c r="M1511" i="2" a="1"/>
  <c r="O4424" i="2" a="1"/>
  <c r="M4424" i="2" a="1"/>
  <c r="Q1510" i="2" a="1"/>
  <c r="Q4424" i="2" a="1"/>
  <c r="P4425" i="2" l="1"/>
  <c r="C4425" i="2"/>
  <c r="E4423" i="2"/>
  <c r="M4424" i="2"/>
  <c r="Q4424" i="2"/>
  <c r="O4424" i="2"/>
  <c r="J4426" i="2"/>
  <c r="I4426" i="2"/>
  <c r="H4426" i="2"/>
  <c r="K4426" i="2"/>
  <c r="G4426" i="2"/>
  <c r="F4426" i="2"/>
  <c r="B4425" i="2"/>
  <c r="L4425" i="2"/>
  <c r="D4424" i="2"/>
  <c r="N4425" i="2"/>
  <c r="E1509" i="2"/>
  <c r="Q1511" i="2"/>
  <c r="M1511" i="2"/>
  <c r="O1511" i="2"/>
  <c r="Q1510" i="2"/>
  <c r="M1510" i="2"/>
  <c r="O1510" i="2"/>
  <c r="F4427" i="2" a="1"/>
  <c r="Q4425" i="2" a="1"/>
  <c r="M4425" i="2" a="1"/>
  <c r="O4425" i="2" a="1"/>
  <c r="M4425" i="2" l="1"/>
  <c r="Q4425" i="2"/>
  <c r="O4425" i="2"/>
  <c r="C4426" i="2"/>
  <c r="N4426" i="2"/>
  <c r="D4425" i="2"/>
  <c r="K4427" i="2"/>
  <c r="J4427" i="2"/>
  <c r="I4427" i="2"/>
  <c r="H4427" i="2"/>
  <c r="G4427" i="2"/>
  <c r="F4427" i="2"/>
  <c r="L4426" i="2"/>
  <c r="B4426" i="2"/>
  <c r="P4426" i="2"/>
  <c r="E4424" i="2"/>
  <c r="E1511" i="2"/>
  <c r="E1510" i="2"/>
  <c r="P1511" i="2"/>
  <c r="D1510" i="2"/>
  <c r="L1511" i="2"/>
  <c r="B1511" i="2"/>
  <c r="M4426" i="2" a="1"/>
  <c r="F4428" i="2" a="1"/>
  <c r="O4426" i="2" a="1"/>
  <c r="Q4426" i="2" a="1"/>
  <c r="E454" i="48" a="1"/>
  <c r="E454" i="48" l="1"/>
  <c r="E4425" i="2"/>
  <c r="P4427" i="2"/>
  <c r="Q4426" i="2"/>
  <c r="O4426" i="2"/>
  <c r="M4426" i="2"/>
  <c r="J4428" i="2"/>
  <c r="G4428" i="2"/>
  <c r="F4428" i="2"/>
  <c r="K4428" i="2"/>
  <c r="H4428" i="2"/>
  <c r="I4428" i="2"/>
  <c r="B4427" i="2"/>
  <c r="L4427" i="2"/>
  <c r="C4427" i="2"/>
  <c r="D4426" i="2"/>
  <c r="N4427" i="2"/>
  <c r="D1511" i="2"/>
  <c r="P1512" i="2"/>
  <c r="P1513" i="2"/>
  <c r="N1513" i="2"/>
  <c r="L1512" i="2"/>
  <c r="B1512" i="2"/>
  <c r="C1512" i="2"/>
  <c r="N1512" i="2"/>
  <c r="M1512" i="2" a="1"/>
  <c r="O1512" i="2" a="1"/>
  <c r="F4429" i="2" a="1"/>
  <c r="O4427" i="2" a="1"/>
  <c r="Q4427" i="2" a="1"/>
  <c r="M4427" i="2" a="1"/>
  <c r="Q1512" i="2" a="1"/>
  <c r="E4426" i="2" l="1"/>
  <c r="N4428" i="2"/>
  <c r="F4429" i="2"/>
  <c r="K4429" i="2"/>
  <c r="I4429" i="2"/>
  <c r="J4429" i="2"/>
  <c r="H4429" i="2"/>
  <c r="G4429" i="2"/>
  <c r="M4427" i="2"/>
  <c r="Q4427" i="2"/>
  <c r="O4427" i="2"/>
  <c r="D4427" i="2"/>
  <c r="B4428" i="2"/>
  <c r="L4428" i="2"/>
  <c r="C4428" i="2"/>
  <c r="P4428" i="2"/>
  <c r="Q1512" i="2"/>
  <c r="O1512" i="2"/>
  <c r="M1512" i="2"/>
  <c r="C1513" i="2"/>
  <c r="D1512" i="2"/>
  <c r="B1513" i="2"/>
  <c r="L1513" i="2"/>
  <c r="D1513" i="2" s="1"/>
  <c r="Q1513" i="2" a="1"/>
  <c r="O1513" i="2" a="1"/>
  <c r="O4428" i="2" a="1"/>
  <c r="F4430" i="2" a="1"/>
  <c r="Q4428" i="2" a="1"/>
  <c r="M4428" i="2" a="1"/>
  <c r="M1513" i="2" a="1"/>
  <c r="N4429" i="2" l="1"/>
  <c r="D4428" i="2"/>
  <c r="C4429" i="2"/>
  <c r="P4429" i="2"/>
  <c r="I4430" i="2"/>
  <c r="K4430" i="2"/>
  <c r="J4430" i="2"/>
  <c r="H4430" i="2"/>
  <c r="G4430" i="2"/>
  <c r="F4430" i="2"/>
  <c r="O4428" i="2"/>
  <c r="Q4428" i="2"/>
  <c r="M4428" i="2"/>
  <c r="L4429" i="2"/>
  <c r="B4429" i="2"/>
  <c r="E4427" i="2"/>
  <c r="E1512" i="2"/>
  <c r="Q1513" i="2"/>
  <c r="O1513" i="2"/>
  <c r="M1513" i="2"/>
  <c r="N1514" i="2"/>
  <c r="C1514" i="2"/>
  <c r="P1514" i="2"/>
  <c r="B1514" i="2"/>
  <c r="L1514" i="2"/>
  <c r="O1514" i="2" a="1"/>
  <c r="Q1514" i="2" a="1"/>
  <c r="M4429" i="2" a="1"/>
  <c r="Q4429" i="2" a="1"/>
  <c r="O4429" i="2" a="1"/>
  <c r="M1514" i="2" a="1"/>
  <c r="F4431" i="2" a="1"/>
  <c r="N4430" i="2" l="1"/>
  <c r="P4430" i="2"/>
  <c r="C4430" i="2"/>
  <c r="E4428" i="2"/>
  <c r="Q4429" i="2"/>
  <c r="O4429" i="2"/>
  <c r="M4429" i="2"/>
  <c r="D4429" i="2"/>
  <c r="K4431" i="2"/>
  <c r="I4431" i="2"/>
  <c r="G4431" i="2"/>
  <c r="F4431" i="2"/>
  <c r="J4431" i="2"/>
  <c r="H4431" i="2"/>
  <c r="L4430" i="2"/>
  <c r="B4430" i="2"/>
  <c r="E1513" i="2"/>
  <c r="Q1514" i="2"/>
  <c r="M1514" i="2"/>
  <c r="O1514" i="2"/>
  <c r="N1515" i="2"/>
  <c r="P1516" i="2"/>
  <c r="L1515" i="2"/>
  <c r="B1515" i="2"/>
  <c r="D1514" i="2"/>
  <c r="C1515" i="2"/>
  <c r="P1515" i="2"/>
  <c r="M4430" i="2" a="1"/>
  <c r="F4432" i="2" a="1"/>
  <c r="Q1515" i="2" a="1"/>
  <c r="O4430" i="2" a="1"/>
  <c r="O1515" i="2" a="1"/>
  <c r="Q4430" i="2" a="1"/>
  <c r="M1515" i="2" a="1"/>
  <c r="E4429" i="2" l="1"/>
  <c r="D4430" i="2"/>
  <c r="Q4430" i="2"/>
  <c r="O4430" i="2"/>
  <c r="M4430" i="2"/>
  <c r="C4431" i="2"/>
  <c r="G4432" i="2"/>
  <c r="F4432" i="2"/>
  <c r="K4432" i="2"/>
  <c r="J4432" i="2"/>
  <c r="I4432" i="2"/>
  <c r="H4432" i="2"/>
  <c r="P4431" i="2"/>
  <c r="N4431" i="2"/>
  <c r="L4431" i="2"/>
  <c r="B4431" i="2"/>
  <c r="E1514" i="2"/>
  <c r="O1515" i="2"/>
  <c r="Q1515" i="2"/>
  <c r="M1515" i="2"/>
  <c r="N1516" i="2"/>
  <c r="C1516" i="2"/>
  <c r="D1515" i="2"/>
  <c r="L1516" i="2"/>
  <c r="B1516" i="2"/>
  <c r="M4431" i="2" a="1"/>
  <c r="O1516" i="2" a="1"/>
  <c r="O4431" i="2" a="1"/>
  <c r="Q1516" i="2" a="1"/>
  <c r="F4433" i="2" a="1"/>
  <c r="Q4431" i="2" a="1"/>
  <c r="M1516" i="2" a="1"/>
  <c r="E163" i="48" a="1"/>
  <c r="E163" i="48" l="1"/>
  <c r="E4430" i="2"/>
  <c r="O4431" i="2"/>
  <c r="Q4431" i="2"/>
  <c r="M4431" i="2"/>
  <c r="N4432" i="2"/>
  <c r="P4432" i="2"/>
  <c r="D4431" i="2"/>
  <c r="K4433" i="2"/>
  <c r="J4433" i="2"/>
  <c r="I4433" i="2"/>
  <c r="H4433" i="2"/>
  <c r="G4433" i="2"/>
  <c r="F4433" i="2"/>
  <c r="L4432" i="2"/>
  <c r="B4432" i="2"/>
  <c r="C4432" i="2"/>
  <c r="E1515" i="2"/>
  <c r="M1516" i="2"/>
  <c r="O1516" i="2"/>
  <c r="Q1516" i="2"/>
  <c r="D1516" i="2"/>
  <c r="N1517" i="2"/>
  <c r="P1517" i="2"/>
  <c r="C1517" i="2"/>
  <c r="L1517" i="2"/>
  <c r="B1517" i="2"/>
  <c r="M4432" i="2" a="1"/>
  <c r="Q4432" i="2" a="1"/>
  <c r="O1517" i="2" a="1"/>
  <c r="O4432" i="2" a="1"/>
  <c r="Q1517" i="2" a="1"/>
  <c r="F4434" i="2" a="1"/>
  <c r="M1517" i="2" a="1"/>
  <c r="D4432" i="2" l="1"/>
  <c r="E4431" i="2"/>
  <c r="P4433" i="2"/>
  <c r="C4433" i="2"/>
  <c r="N4433" i="2"/>
  <c r="M4432" i="2"/>
  <c r="O4432" i="2"/>
  <c r="Q4432" i="2"/>
  <c r="H4434" i="2"/>
  <c r="K4434" i="2"/>
  <c r="J4434" i="2"/>
  <c r="I4434" i="2"/>
  <c r="G4434" i="2"/>
  <c r="F4434" i="2"/>
  <c r="B4433" i="2"/>
  <c r="L4433" i="2"/>
  <c r="E1516" i="2"/>
  <c r="M1517" i="2"/>
  <c r="Q1517" i="2"/>
  <c r="O1517" i="2"/>
  <c r="D1517" i="2"/>
  <c r="N1518" i="2"/>
  <c r="N1519" i="2"/>
  <c r="P1518" i="2"/>
  <c r="L1518" i="2"/>
  <c r="B1518" i="2"/>
  <c r="C1518" i="2"/>
  <c r="Q4433" i="2" a="1"/>
  <c r="M1518" i="2" a="1"/>
  <c r="M4433" i="2" a="1"/>
  <c r="O1518" i="2" a="1"/>
  <c r="F4435" i="2" a="1"/>
  <c r="O4433" i="2" a="1"/>
  <c r="Q1518" i="2" a="1"/>
  <c r="P4434" i="2" l="1"/>
  <c r="D4433" i="2"/>
  <c r="C4434" i="2"/>
  <c r="O4433" i="2"/>
  <c r="M4433" i="2"/>
  <c r="Q4433" i="2"/>
  <c r="G4435" i="2"/>
  <c r="F4435" i="2"/>
  <c r="K4435" i="2"/>
  <c r="I4435" i="2"/>
  <c r="H4435" i="2"/>
  <c r="J4435" i="2"/>
  <c r="E4432" i="2"/>
  <c r="B4434" i="2"/>
  <c r="L4434" i="2"/>
  <c r="N4434" i="2"/>
  <c r="E1517" i="2"/>
  <c r="Q1518" i="2"/>
  <c r="O1518" i="2"/>
  <c r="M1518" i="2"/>
  <c r="D1518" i="2"/>
  <c r="C1519" i="2"/>
  <c r="P1519" i="2"/>
  <c r="B1519" i="2"/>
  <c r="L1519" i="2"/>
  <c r="M4434" i="2" a="1"/>
  <c r="F4436" i="2" a="1"/>
  <c r="O4434" i="2" a="1"/>
  <c r="Q4434" i="2" a="1"/>
  <c r="M1519" i="2" a="1"/>
  <c r="O1519" i="2" a="1"/>
  <c r="Q1519" i="2" a="1"/>
  <c r="O4434" i="2" l="1"/>
  <c r="Q4434" i="2"/>
  <c r="M4434" i="2"/>
  <c r="E4433" i="2"/>
  <c r="P4435" i="2"/>
  <c r="N4435" i="2"/>
  <c r="J4436" i="2"/>
  <c r="I4436" i="2"/>
  <c r="H4436" i="2"/>
  <c r="G4436" i="2"/>
  <c r="F4436" i="2"/>
  <c r="K4436" i="2"/>
  <c r="L4435" i="2"/>
  <c r="B4435" i="2"/>
  <c r="C4435" i="2"/>
  <c r="D4434" i="2"/>
  <c r="E1518" i="2"/>
  <c r="Q1519" i="2"/>
  <c r="O1519" i="2"/>
  <c r="M1519" i="2"/>
  <c r="D1519" i="2"/>
  <c r="P1520" i="2"/>
  <c r="C1520" i="2"/>
  <c r="N1521" i="2"/>
  <c r="N1520" i="2"/>
  <c r="L1520" i="2"/>
  <c r="B1520" i="2"/>
  <c r="M1520" i="2" a="1"/>
  <c r="Q4435" i="2" a="1"/>
  <c r="M4435" i="2" a="1"/>
  <c r="F4437" i="2" a="1"/>
  <c r="Q1520" i="2" a="1"/>
  <c r="O1520" i="2" a="1"/>
  <c r="O4435" i="2" a="1"/>
  <c r="E4434" i="2" l="1"/>
  <c r="N4436" i="2"/>
  <c r="D4435" i="2"/>
  <c r="P4436" i="2"/>
  <c r="M4435" i="2"/>
  <c r="O4435" i="2"/>
  <c r="Q4435" i="2"/>
  <c r="F4437" i="2"/>
  <c r="H4437" i="2"/>
  <c r="K4437" i="2"/>
  <c r="I4437" i="2"/>
  <c r="J4437" i="2"/>
  <c r="P4437" i="2" s="1"/>
  <c r="G4437" i="2"/>
  <c r="L4436" i="2"/>
  <c r="B4436" i="2"/>
  <c r="C4436" i="2"/>
  <c r="E1519" i="2"/>
  <c r="Q1520" i="2"/>
  <c r="M1520" i="2"/>
  <c r="O1520" i="2"/>
  <c r="D1520" i="2"/>
  <c r="P1521" i="2"/>
  <c r="P1522" i="2"/>
  <c r="C1521" i="2"/>
  <c r="B1521" i="2"/>
  <c r="L1521" i="2"/>
  <c r="Q4436" i="2" a="1"/>
  <c r="F4438" i="2" a="1"/>
  <c r="M1521" i="2" a="1"/>
  <c r="M4436" i="2" a="1"/>
  <c r="O1521" i="2" a="1"/>
  <c r="Q1521" i="2" a="1"/>
  <c r="O4436" i="2" a="1"/>
  <c r="E455" i="48" a="1"/>
  <c r="E455" i="48" l="1"/>
  <c r="C4437" i="2"/>
  <c r="D4436" i="2"/>
  <c r="M4436" i="2"/>
  <c r="Q4436" i="2"/>
  <c r="O4436" i="2"/>
  <c r="J4438" i="2"/>
  <c r="G4438" i="2"/>
  <c r="F4438" i="2"/>
  <c r="H4438" i="2"/>
  <c r="I4438" i="2"/>
  <c r="K4438" i="2"/>
  <c r="L4437" i="2"/>
  <c r="B4437" i="2"/>
  <c r="N4437" i="2"/>
  <c r="E4435" i="2"/>
  <c r="E1520" i="2"/>
  <c r="M1521" i="2"/>
  <c r="Q1521" i="2"/>
  <c r="O1521" i="2"/>
  <c r="C1522" i="2"/>
  <c r="N1522" i="2"/>
  <c r="D1521" i="2"/>
  <c r="N1523" i="2"/>
  <c r="L1522" i="2"/>
  <c r="B1522" i="2"/>
  <c r="F4439" i="2" a="1"/>
  <c r="Q1522" i="2" a="1"/>
  <c r="Q4437" i="2" a="1"/>
  <c r="O4437" i="2" a="1"/>
  <c r="M4437" i="2" a="1"/>
  <c r="M1522" i="2" a="1"/>
  <c r="O1522" i="2" a="1"/>
  <c r="O4437" i="2" l="1"/>
  <c r="M4437" i="2"/>
  <c r="Q4437" i="2"/>
  <c r="K4439" i="2"/>
  <c r="J4439" i="2"/>
  <c r="I4439" i="2"/>
  <c r="H4439" i="2"/>
  <c r="G4439" i="2"/>
  <c r="F4439" i="2"/>
  <c r="N4438" i="2"/>
  <c r="D4437" i="2"/>
  <c r="C4438" i="2"/>
  <c r="L4438" i="2"/>
  <c r="B4438" i="2"/>
  <c r="P4438" i="2"/>
  <c r="E4436" i="2"/>
  <c r="E1521" i="2"/>
  <c r="O1522" i="2"/>
  <c r="Q1522" i="2"/>
  <c r="M1522" i="2"/>
  <c r="D1522" i="2"/>
  <c r="C1523" i="2"/>
  <c r="P1523" i="2"/>
  <c r="L1523" i="2"/>
  <c r="B1523" i="2"/>
  <c r="M1523" i="2" a="1"/>
  <c r="M4438" i="2" a="1"/>
  <c r="O1523" i="2" a="1"/>
  <c r="Q4438" i="2" a="1"/>
  <c r="Q1523" i="2" a="1"/>
  <c r="F4440" i="2" a="1"/>
  <c r="O4438" i="2" a="1"/>
  <c r="E4437" i="2" l="1"/>
  <c r="P4439" i="2"/>
  <c r="C4439" i="2"/>
  <c r="N4439" i="2"/>
  <c r="F4440" i="2"/>
  <c r="H4440" i="2"/>
  <c r="K4440" i="2"/>
  <c r="J4440" i="2"/>
  <c r="I4440" i="2"/>
  <c r="G4440" i="2"/>
  <c r="M4438" i="2"/>
  <c r="O4438" i="2"/>
  <c r="Q4438" i="2"/>
  <c r="B4439" i="2"/>
  <c r="L4439" i="2"/>
  <c r="D4438" i="2"/>
  <c r="E1522" i="2"/>
  <c r="M1523" i="2"/>
  <c r="Q1523" i="2"/>
  <c r="O1523" i="2"/>
  <c r="C1524" i="2"/>
  <c r="D1523" i="2"/>
  <c r="N1524" i="2"/>
  <c r="P1525" i="2"/>
  <c r="P1524" i="2"/>
  <c r="L1524" i="2"/>
  <c r="B1524" i="2"/>
  <c r="Q4439" i="2" a="1"/>
  <c r="M1524" i="2" a="1"/>
  <c r="Q1524" i="2" a="1"/>
  <c r="M4439" i="2" a="1"/>
  <c r="F4441" i="2" a="1"/>
  <c r="O1524" i="2" a="1"/>
  <c r="O4439" i="2" a="1"/>
  <c r="C4440" i="2" l="1"/>
  <c r="M4439" i="2"/>
  <c r="O4439" i="2"/>
  <c r="Q4439" i="2"/>
  <c r="D4439" i="2"/>
  <c r="P4440" i="2"/>
  <c r="J4441" i="2"/>
  <c r="H4441" i="2"/>
  <c r="G4441" i="2"/>
  <c r="F4441" i="2"/>
  <c r="K4441" i="2"/>
  <c r="I4441" i="2"/>
  <c r="B4440" i="2"/>
  <c r="L4440" i="2"/>
  <c r="N4440" i="2"/>
  <c r="E4438" i="2"/>
  <c r="E1523" i="2"/>
  <c r="O1524" i="2"/>
  <c r="M1524" i="2"/>
  <c r="Q1524" i="2"/>
  <c r="N1526" i="2"/>
  <c r="N1525" i="2"/>
  <c r="B1525" i="2"/>
  <c r="L1525" i="2"/>
  <c r="C1525" i="2"/>
  <c r="D1524" i="2"/>
  <c r="M4440" i="2" a="1"/>
  <c r="Q4440" i="2" a="1"/>
  <c r="Q1525" i="2" a="1"/>
  <c r="O4440" i="2" a="1"/>
  <c r="F4442" i="2" a="1"/>
  <c r="M1525" i="2" a="1"/>
  <c r="O1525" i="2" a="1"/>
  <c r="E4439" i="2" l="1"/>
  <c r="C4441" i="2"/>
  <c r="P4441" i="2"/>
  <c r="O4440" i="2"/>
  <c r="M4440" i="2"/>
  <c r="Q4440" i="2"/>
  <c r="N4441" i="2"/>
  <c r="D4440" i="2"/>
  <c r="K4442" i="2"/>
  <c r="J4442" i="2"/>
  <c r="I4442" i="2"/>
  <c r="H4442" i="2"/>
  <c r="F4442" i="2"/>
  <c r="G4442" i="2"/>
  <c r="B4441" i="2"/>
  <c r="L4441" i="2"/>
  <c r="E1524" i="2"/>
  <c r="O1525" i="2"/>
  <c r="Q1525" i="2"/>
  <c r="M1525" i="2"/>
  <c r="C1526" i="2"/>
  <c r="D1525" i="2"/>
  <c r="P1526" i="2"/>
  <c r="B1526" i="2"/>
  <c r="L1526" i="2"/>
  <c r="Q4441" i="2" a="1"/>
  <c r="M4441" i="2" a="1"/>
  <c r="O4441" i="2" a="1"/>
  <c r="O1526" i="2" a="1"/>
  <c r="M1526" i="2" a="1"/>
  <c r="Q1526" i="2" a="1"/>
  <c r="F4443" i="2" a="1"/>
  <c r="E164" i="48" a="1"/>
  <c r="E164" i="48" l="1"/>
  <c r="P4442" i="2"/>
  <c r="D4441" i="2"/>
  <c r="O4441" i="2"/>
  <c r="M4441" i="2"/>
  <c r="Q4441" i="2"/>
  <c r="N4442" i="2"/>
  <c r="E1525" i="2"/>
  <c r="E4440" i="2"/>
  <c r="C4442" i="2"/>
  <c r="F4443" i="2"/>
  <c r="H4443" i="2"/>
  <c r="J4443" i="2"/>
  <c r="K4443" i="2"/>
  <c r="I4443" i="2"/>
  <c r="G4443" i="2"/>
  <c r="L4442" i="2"/>
  <c r="B4442" i="2"/>
  <c r="M1526" i="2"/>
  <c r="Q1526" i="2"/>
  <c r="O1526" i="2"/>
  <c r="P1527" i="2"/>
  <c r="C1527" i="2"/>
  <c r="N1527" i="2"/>
  <c r="L1527" i="2"/>
  <c r="B1527" i="2"/>
  <c r="D1526" i="2"/>
  <c r="M1527" i="2" a="1"/>
  <c r="Q1527" i="2" a="1"/>
  <c r="Q4442" i="2" a="1"/>
  <c r="F4444" i="2" a="1"/>
  <c r="O4442" i="2" a="1"/>
  <c r="M4442" i="2" a="1"/>
  <c r="O1527" i="2" a="1"/>
  <c r="E4441" i="2" l="1"/>
  <c r="D4442" i="2"/>
  <c r="C4443" i="2"/>
  <c r="O4442" i="2"/>
  <c r="Q4442" i="2"/>
  <c r="M4442" i="2"/>
  <c r="J4444" i="2"/>
  <c r="H4444" i="2"/>
  <c r="G4444" i="2"/>
  <c r="F4444" i="2"/>
  <c r="K4444" i="2"/>
  <c r="I4444" i="2"/>
  <c r="P4443" i="2"/>
  <c r="N4443" i="2"/>
  <c r="B4443" i="2"/>
  <c r="L4443" i="2"/>
  <c r="E1526" i="2"/>
  <c r="Q1527" i="2"/>
  <c r="M1527" i="2"/>
  <c r="O1527" i="2"/>
  <c r="N1528" i="2"/>
  <c r="P1528" i="2"/>
  <c r="D1527" i="2"/>
  <c r="C1528" i="2"/>
  <c r="L1528" i="2"/>
  <c r="B1528" i="2"/>
  <c r="O1528" i="2" a="1"/>
  <c r="Q1528" i="2" a="1"/>
  <c r="Q4443" i="2" a="1"/>
  <c r="M4443" i="2" a="1"/>
  <c r="M1528" i="2" a="1"/>
  <c r="O4443" i="2" a="1"/>
  <c r="F4445" i="2" a="1"/>
  <c r="Q4443" i="2" l="1"/>
  <c r="M4443" i="2"/>
  <c r="O4443" i="2"/>
  <c r="E4442" i="2"/>
  <c r="K4445" i="2"/>
  <c r="I4445" i="2"/>
  <c r="H4445" i="2"/>
  <c r="G4445" i="2"/>
  <c r="F4445" i="2"/>
  <c r="J4445" i="2"/>
  <c r="L4444" i="2"/>
  <c r="B4444" i="2"/>
  <c r="N4444" i="2"/>
  <c r="C4444" i="2"/>
  <c r="D4443" i="2"/>
  <c r="P4444" i="2"/>
  <c r="E1527" i="2"/>
  <c r="O1528" i="2"/>
  <c r="Q1528" i="2"/>
  <c r="M1528" i="2"/>
  <c r="Q4444" i="2" a="1"/>
  <c r="M4444" i="2" a="1"/>
  <c r="F4446" i="2" a="1"/>
  <c r="O4444" i="2" a="1"/>
  <c r="E1528" i="2" l="1"/>
  <c r="E4443" i="2"/>
  <c r="P4445" i="2"/>
  <c r="C4445" i="2"/>
  <c r="N4445" i="2"/>
  <c r="M4444" i="2"/>
  <c r="O4444" i="2"/>
  <c r="Q4444" i="2"/>
  <c r="F4446" i="2"/>
  <c r="H4446" i="2"/>
  <c r="J4446" i="2"/>
  <c r="I4446" i="2"/>
  <c r="G4446" i="2"/>
  <c r="K4446" i="2"/>
  <c r="L4445" i="2"/>
  <c r="B4445" i="2"/>
  <c r="D4444" i="2"/>
  <c r="D1528" i="2"/>
  <c r="P1529" i="2"/>
  <c r="C1529" i="2"/>
  <c r="N1529" i="2"/>
  <c r="L1529" i="2"/>
  <c r="B1529" i="2"/>
  <c r="M1529" i="2" a="1"/>
  <c r="Q4445" i="2" a="1"/>
  <c r="M4445" i="2" a="1"/>
  <c r="F4447" i="2" a="1"/>
  <c r="O1529" i="2" a="1"/>
  <c r="O4445" i="2" a="1"/>
  <c r="Q1529" i="2" a="1"/>
  <c r="O4445" i="2" l="1"/>
  <c r="Q4445" i="2"/>
  <c r="M4445" i="2"/>
  <c r="D4445" i="2"/>
  <c r="H4447" i="2"/>
  <c r="G4447" i="2"/>
  <c r="F4447" i="2"/>
  <c r="K4447" i="2"/>
  <c r="I4447" i="2"/>
  <c r="J4447" i="2"/>
  <c r="C4446" i="2"/>
  <c r="P4446" i="2"/>
  <c r="B4446" i="2"/>
  <c r="L4446" i="2"/>
  <c r="N4446" i="2"/>
  <c r="E4444" i="2"/>
  <c r="O1529" i="2"/>
  <c r="M1529" i="2"/>
  <c r="Q1529" i="2"/>
  <c r="D1529" i="2"/>
  <c r="C1530" i="2"/>
  <c r="P1530" i="2"/>
  <c r="N1530" i="2"/>
  <c r="L1530" i="2"/>
  <c r="B1530" i="2"/>
  <c r="O1530" i="2" a="1"/>
  <c r="M1530" i="2" a="1"/>
  <c r="O4446" i="2" a="1"/>
  <c r="M4446" i="2" a="1"/>
  <c r="Q1530" i="2" a="1"/>
  <c r="F4448" i="2" a="1"/>
  <c r="Q4446" i="2" a="1"/>
  <c r="E456" i="48" a="1"/>
  <c r="E456" i="48" l="1"/>
  <c r="E4445" i="2"/>
  <c r="P4447" i="2"/>
  <c r="F4448" i="2"/>
  <c r="G4448" i="2"/>
  <c r="K4448" i="2"/>
  <c r="J4448" i="2"/>
  <c r="I4448" i="2"/>
  <c r="H4448" i="2"/>
  <c r="Q4446" i="2"/>
  <c r="M4446" i="2"/>
  <c r="O4446" i="2"/>
  <c r="L4447" i="2"/>
  <c r="B4447" i="2"/>
  <c r="C4447" i="2"/>
  <c r="D4446" i="2"/>
  <c r="N4447" i="2"/>
  <c r="E1529" i="2"/>
  <c r="Q1530" i="2"/>
  <c r="O1530" i="2"/>
  <c r="M1530" i="2"/>
  <c r="D1530" i="2"/>
  <c r="N1531" i="2"/>
  <c r="P1532" i="2"/>
  <c r="P1531" i="2"/>
  <c r="B1531" i="2"/>
  <c r="L1531" i="2"/>
  <c r="C1531" i="2"/>
  <c r="O4447" i="2" a="1"/>
  <c r="M4447" i="2" a="1"/>
  <c r="F4449" i="2" a="1"/>
  <c r="O1531" i="2" a="1"/>
  <c r="M1531" i="2" a="1"/>
  <c r="Q1531" i="2" a="1"/>
  <c r="Q4447" i="2" a="1"/>
  <c r="N4448" i="2" l="1"/>
  <c r="P4448" i="2"/>
  <c r="M4447" i="2"/>
  <c r="O4447" i="2"/>
  <c r="Q4447" i="2"/>
  <c r="J4449" i="2"/>
  <c r="K4449" i="2"/>
  <c r="F4449" i="2"/>
  <c r="H4449" i="2"/>
  <c r="I4449" i="2"/>
  <c r="G4449" i="2"/>
  <c r="E4446" i="2"/>
  <c r="D4447" i="2"/>
  <c r="C4448" i="2"/>
  <c r="L4448" i="2"/>
  <c r="B4448" i="2"/>
  <c r="E1530" i="2"/>
  <c r="M1531" i="2"/>
  <c r="Q1531" i="2"/>
  <c r="O1531" i="2"/>
  <c r="F4450" i="2" a="1"/>
  <c r="M4448" i="2" a="1"/>
  <c r="Q4448" i="2" a="1"/>
  <c r="O4448" i="2" a="1"/>
  <c r="D4448" i="2" l="1"/>
  <c r="C4449" i="2"/>
  <c r="G4450" i="2"/>
  <c r="K4450" i="2"/>
  <c r="I4450" i="2"/>
  <c r="J4450" i="2"/>
  <c r="H4450" i="2"/>
  <c r="F4450" i="2"/>
  <c r="M4448" i="2"/>
  <c r="Q4448" i="2"/>
  <c r="O4448" i="2"/>
  <c r="N4449" i="2"/>
  <c r="B4449" i="2"/>
  <c r="L4449" i="2"/>
  <c r="P4449" i="2"/>
  <c r="E4447" i="2"/>
  <c r="E1531" i="2"/>
  <c r="N1532" i="2"/>
  <c r="D1531" i="2"/>
  <c r="C1532" i="2"/>
  <c r="L1532" i="2"/>
  <c r="B1532" i="2"/>
  <c r="M1532" i="2" a="1"/>
  <c r="F4451" i="2" a="1"/>
  <c r="M4449" i="2" a="1"/>
  <c r="Q4449" i="2" a="1"/>
  <c r="O1532" i="2" a="1"/>
  <c r="O4449" i="2" a="1"/>
  <c r="Q1532" i="2" a="1"/>
  <c r="O4449" i="2" l="1"/>
  <c r="M4449" i="2"/>
  <c r="Q4449" i="2"/>
  <c r="P4450" i="2"/>
  <c r="N4450" i="2"/>
  <c r="K4451" i="2"/>
  <c r="J4451" i="2"/>
  <c r="I4451" i="2"/>
  <c r="H4451" i="2"/>
  <c r="G4451" i="2"/>
  <c r="F4451" i="2"/>
  <c r="E4448" i="2"/>
  <c r="D4449" i="2"/>
  <c r="B4450" i="2"/>
  <c r="L4450" i="2"/>
  <c r="C4450" i="2"/>
  <c r="O1532" i="2"/>
  <c r="M1532" i="2"/>
  <c r="Q1532" i="2"/>
  <c r="D1532" i="2"/>
  <c r="N1533" i="2"/>
  <c r="P1533" i="2"/>
  <c r="C1533" i="2"/>
  <c r="L1533" i="2"/>
  <c r="B1533" i="2"/>
  <c r="M4450" i="2" a="1"/>
  <c r="O1533" i="2" a="1"/>
  <c r="Q1533" i="2" a="1"/>
  <c r="F4452" i="2" a="1"/>
  <c r="M1533" i="2" a="1"/>
  <c r="Q4450" i="2" a="1"/>
  <c r="O4450" i="2" a="1"/>
  <c r="N4451" i="2" l="1"/>
  <c r="E4449" i="2"/>
  <c r="C4451" i="2"/>
  <c r="P4451" i="2"/>
  <c r="D4450" i="2"/>
  <c r="M4450" i="2"/>
  <c r="O4450" i="2"/>
  <c r="Q4450" i="2"/>
  <c r="F4452" i="2"/>
  <c r="K4452" i="2"/>
  <c r="H4452" i="2"/>
  <c r="I4452" i="2"/>
  <c r="G4452" i="2"/>
  <c r="J4452" i="2"/>
  <c r="L4451" i="2"/>
  <c r="B4451" i="2"/>
  <c r="E1532" i="2"/>
  <c r="M1533" i="2"/>
  <c r="Q1533" i="2"/>
  <c r="O1533" i="2"/>
  <c r="D1533" i="2"/>
  <c r="N1535" i="2"/>
  <c r="P1534" i="2"/>
  <c r="L1534" i="2"/>
  <c r="B1534" i="2"/>
  <c r="C1534" i="2"/>
  <c r="N1534" i="2"/>
  <c r="F4453" i="2" a="1"/>
  <c r="O4451" i="2" a="1"/>
  <c r="M1534" i="2" a="1"/>
  <c r="M4451" i="2" a="1"/>
  <c r="Q4451" i="2" a="1"/>
  <c r="Q1534" i="2" a="1"/>
  <c r="O1534" i="2" a="1"/>
  <c r="D4451" i="2" l="1"/>
  <c r="Q4451" i="2"/>
  <c r="O4451" i="2"/>
  <c r="M4451" i="2"/>
  <c r="E4451" i="2" s="1"/>
  <c r="P4452" i="2"/>
  <c r="C4452" i="2"/>
  <c r="G4453" i="2"/>
  <c r="F4453" i="2"/>
  <c r="K4453" i="2"/>
  <c r="J4453" i="2"/>
  <c r="I4453" i="2"/>
  <c r="H4453" i="2"/>
  <c r="L4452" i="2"/>
  <c r="B4452" i="2"/>
  <c r="N4452" i="2"/>
  <c r="E4450" i="2"/>
  <c r="E1533" i="2"/>
  <c r="O1534" i="2"/>
  <c r="Q1534" i="2"/>
  <c r="M1534" i="2"/>
  <c r="C1535" i="2"/>
  <c r="D1534" i="2"/>
  <c r="P1535" i="2"/>
  <c r="L1535" i="2"/>
  <c r="B1535" i="2"/>
  <c r="O4452" i="2" a="1"/>
  <c r="Q1535" i="2" a="1"/>
  <c r="M1535" i="2" a="1"/>
  <c r="F4454" i="2" a="1"/>
  <c r="Q4452" i="2" a="1"/>
  <c r="O1535" i="2" a="1"/>
  <c r="M4452" i="2" a="1"/>
  <c r="P4453" i="2" l="1"/>
  <c r="N4453" i="2"/>
  <c r="M4452" i="2"/>
  <c r="Q4452" i="2"/>
  <c r="O4452" i="2"/>
  <c r="D4452" i="2"/>
  <c r="K4454" i="2"/>
  <c r="J4454" i="2"/>
  <c r="I4454" i="2"/>
  <c r="H4454" i="2"/>
  <c r="G4454" i="2"/>
  <c r="F4454" i="2"/>
  <c r="L4453" i="2"/>
  <c r="B4453" i="2"/>
  <c r="C4453" i="2"/>
  <c r="E1534" i="2"/>
  <c r="Q1535" i="2"/>
  <c r="O1535" i="2"/>
  <c r="M1535" i="2"/>
  <c r="M4453" i="2" a="1"/>
  <c r="Q4453" i="2" a="1"/>
  <c r="F4455" i="2" a="1"/>
  <c r="O4453" i="2" a="1"/>
  <c r="E165" i="48" a="1"/>
  <c r="E165" i="48" l="1"/>
  <c r="P4454" i="2"/>
  <c r="E4452" i="2"/>
  <c r="C4454" i="2"/>
  <c r="E1535" i="2"/>
  <c r="D4453" i="2"/>
  <c r="N4454" i="2"/>
  <c r="M4453" i="2"/>
  <c r="O4453" i="2"/>
  <c r="Q4453" i="2"/>
  <c r="F4455" i="2"/>
  <c r="K4455" i="2"/>
  <c r="H4455" i="2"/>
  <c r="I4455" i="2"/>
  <c r="J4455" i="2"/>
  <c r="G4455" i="2"/>
  <c r="L4454" i="2"/>
  <c r="B4454" i="2"/>
  <c r="C1536" i="2"/>
  <c r="N1536" i="2"/>
  <c r="D1535" i="2"/>
  <c r="P1536" i="2"/>
  <c r="P1537" i="2"/>
  <c r="N1537" i="2"/>
  <c r="B1536" i="2"/>
  <c r="L1536" i="2"/>
  <c r="Q4454" i="2" a="1"/>
  <c r="F4456" i="2" a="1"/>
  <c r="Q1536" i="2" a="1"/>
  <c r="O1536" i="2" a="1"/>
  <c r="M4454" i="2" a="1"/>
  <c r="O4454" i="2" a="1"/>
  <c r="M1536" i="2" a="1"/>
  <c r="M4454" i="2" l="1"/>
  <c r="Q4454" i="2"/>
  <c r="O4454" i="2"/>
  <c r="D4454" i="2"/>
  <c r="C4455" i="2"/>
  <c r="P4455" i="2"/>
  <c r="J4456" i="2"/>
  <c r="F4456" i="2"/>
  <c r="I4456" i="2"/>
  <c r="H4456" i="2"/>
  <c r="G4456" i="2"/>
  <c r="K4456" i="2"/>
  <c r="N4455" i="2"/>
  <c r="B4455" i="2"/>
  <c r="L4455" i="2"/>
  <c r="E4453" i="2"/>
  <c r="Q1536" i="2"/>
  <c r="M1536" i="2"/>
  <c r="O1536" i="2"/>
  <c r="D1536" i="2"/>
  <c r="C1537" i="2"/>
  <c r="L1537" i="2"/>
  <c r="D1537" i="2" s="1"/>
  <c r="B1537" i="2"/>
  <c r="M4455" i="2" a="1"/>
  <c r="M1537" i="2" a="1"/>
  <c r="Q4455" i="2" a="1"/>
  <c r="F4457" i="2" a="1"/>
  <c r="O4455" i="2" a="1"/>
  <c r="Q1537" i="2" a="1"/>
  <c r="O1537" i="2" a="1"/>
  <c r="E4454" i="2" l="1"/>
  <c r="D4455" i="2"/>
  <c r="Q4455" i="2"/>
  <c r="O4455" i="2"/>
  <c r="M4455" i="2"/>
  <c r="N4456" i="2"/>
  <c r="K4457" i="2"/>
  <c r="J4457" i="2"/>
  <c r="I4457" i="2"/>
  <c r="H4457" i="2"/>
  <c r="G4457" i="2"/>
  <c r="F4457" i="2"/>
  <c r="C4456" i="2"/>
  <c r="L4456" i="2"/>
  <c r="B4456" i="2"/>
  <c r="P4456" i="2"/>
  <c r="E1536" i="2"/>
  <c r="O1537" i="2"/>
  <c r="M1537" i="2"/>
  <c r="Q1537" i="2"/>
  <c r="M4456" i="2" a="1"/>
  <c r="O4456" i="2" a="1"/>
  <c r="F4458" i="2" a="1"/>
  <c r="Q4456" i="2" a="1"/>
  <c r="E457" i="48" a="1"/>
  <c r="E457" i="48" l="1"/>
  <c r="N4457" i="2"/>
  <c r="C4457" i="2"/>
  <c r="E4455" i="2"/>
  <c r="P4457" i="2"/>
  <c r="M4456" i="2"/>
  <c r="O4456" i="2"/>
  <c r="Q4456" i="2"/>
  <c r="F4458" i="2"/>
  <c r="H4458" i="2"/>
  <c r="K4458" i="2"/>
  <c r="J4458" i="2"/>
  <c r="I4458" i="2"/>
  <c r="G4458" i="2"/>
  <c r="D4456" i="2"/>
  <c r="B4457" i="2"/>
  <c r="L4457" i="2"/>
  <c r="E1537" i="2"/>
  <c r="N1538" i="2"/>
  <c r="P1539" i="2"/>
  <c r="N1539" i="2"/>
  <c r="L1538" i="2"/>
  <c r="B1538" i="2"/>
  <c r="C1538" i="2"/>
  <c r="P1538" i="2"/>
  <c r="Q1538" i="2" a="1"/>
  <c r="Q4457" i="2" a="1"/>
  <c r="F4459" i="2" a="1"/>
  <c r="O4457" i="2" a="1"/>
  <c r="M4457" i="2" a="1"/>
  <c r="M1538" i="2" a="1"/>
  <c r="O1538" i="2" a="1"/>
  <c r="P4458" i="2" l="1"/>
  <c r="M4457" i="2"/>
  <c r="Q4457" i="2"/>
  <c r="O4457" i="2"/>
  <c r="D4457" i="2"/>
  <c r="C4458" i="2"/>
  <c r="J4459" i="2"/>
  <c r="I4459" i="2"/>
  <c r="H4459" i="2"/>
  <c r="G4459" i="2"/>
  <c r="F4459" i="2"/>
  <c r="K4459" i="2"/>
  <c r="B4458" i="2"/>
  <c r="L4458" i="2"/>
  <c r="N4458" i="2"/>
  <c r="E4456" i="2"/>
  <c r="O1538" i="2"/>
  <c r="M1538" i="2"/>
  <c r="Q1538" i="2"/>
  <c r="O4458" i="2" a="1"/>
  <c r="Q4458" i="2" a="1"/>
  <c r="M4458" i="2" a="1"/>
  <c r="F4460" i="2" a="1"/>
  <c r="N4459" i="2" l="1"/>
  <c r="E4457" i="2"/>
  <c r="O4458" i="2"/>
  <c r="Q4458" i="2"/>
  <c r="M4458" i="2"/>
  <c r="D4458" i="2"/>
  <c r="K4460" i="2"/>
  <c r="J4460" i="2"/>
  <c r="I4460" i="2"/>
  <c r="H4460" i="2"/>
  <c r="G4460" i="2"/>
  <c r="F4460" i="2"/>
  <c r="L4459" i="2"/>
  <c r="B4459" i="2"/>
  <c r="C4459" i="2"/>
  <c r="P4459" i="2"/>
  <c r="E1538" i="2"/>
  <c r="D1538" i="2"/>
  <c r="C1539" i="2"/>
  <c r="N1540" i="2"/>
  <c r="B1539" i="2"/>
  <c r="L1539" i="2"/>
  <c r="D1539" i="2" s="1"/>
  <c r="O4459" i="2" a="1"/>
  <c r="M1539" i="2" a="1"/>
  <c r="M4459" i="2" a="1"/>
  <c r="F4461" i="2" a="1"/>
  <c r="Q1539" i="2" a="1"/>
  <c r="O1539" i="2" a="1"/>
  <c r="Q4459" i="2" a="1"/>
  <c r="C4460" i="2" l="1"/>
  <c r="N4460" i="2"/>
  <c r="E4458" i="2"/>
  <c r="P4460" i="2"/>
  <c r="M4459" i="2"/>
  <c r="O4459" i="2"/>
  <c r="Q4459" i="2"/>
  <c r="G4461" i="2"/>
  <c r="H4461" i="2"/>
  <c r="F4461" i="2"/>
  <c r="K4461" i="2"/>
  <c r="J4461" i="2"/>
  <c r="I4461" i="2"/>
  <c r="B4460" i="2"/>
  <c r="L4460" i="2"/>
  <c r="D4459" i="2"/>
  <c r="O1539" i="2"/>
  <c r="M1539" i="2"/>
  <c r="Q1539" i="2"/>
  <c r="O4460" i="2" a="1"/>
  <c r="F4462" i="2" a="1"/>
  <c r="Q4460" i="2" a="1"/>
  <c r="M4460" i="2" a="1"/>
  <c r="O4460" i="2" l="1"/>
  <c r="M4460" i="2"/>
  <c r="Q4460" i="2"/>
  <c r="E4460" i="2" s="1"/>
  <c r="P4461" i="2"/>
  <c r="D4460" i="2"/>
  <c r="G4462" i="2"/>
  <c r="F4462" i="2"/>
  <c r="K4462" i="2"/>
  <c r="J4462" i="2"/>
  <c r="I4462" i="2"/>
  <c r="H4462" i="2"/>
  <c r="B4461" i="2"/>
  <c r="L4461" i="2"/>
  <c r="E4459" i="2"/>
  <c r="C4461" i="2"/>
  <c r="N4461" i="2"/>
  <c r="E1539" i="2"/>
  <c r="C1540" i="2"/>
  <c r="P1540" i="2"/>
  <c r="P1541" i="2"/>
  <c r="L1540" i="2"/>
  <c r="B1540" i="2"/>
  <c r="F4463" i="2" a="1"/>
  <c r="M4461" i="2" a="1"/>
  <c r="O1540" i="2" a="1"/>
  <c r="Q1540" i="2" a="1"/>
  <c r="O4461" i="2" a="1"/>
  <c r="M1540" i="2" a="1"/>
  <c r="Q4461" i="2" a="1"/>
  <c r="P4462" i="2" l="1"/>
  <c r="N4462" i="2"/>
  <c r="J4463" i="2"/>
  <c r="I4463" i="2"/>
  <c r="H4463" i="2"/>
  <c r="G4463" i="2"/>
  <c r="F4463" i="2"/>
  <c r="K4463" i="2"/>
  <c r="Q4461" i="2"/>
  <c r="M4461" i="2"/>
  <c r="O4461" i="2"/>
  <c r="L4462" i="2"/>
  <c r="B4462" i="2"/>
  <c r="C4462" i="2"/>
  <c r="D4461" i="2"/>
  <c r="Q1540" i="2"/>
  <c r="O1540" i="2"/>
  <c r="M1540" i="2"/>
  <c r="D1540" i="2"/>
  <c r="C1541" i="2"/>
  <c r="N1541" i="2"/>
  <c r="B1541" i="2"/>
  <c r="L1541" i="2"/>
  <c r="O4462" i="2" a="1"/>
  <c r="F4464" i="2" a="1"/>
  <c r="O1541" i="2" a="1"/>
  <c r="M1541" i="2" a="1"/>
  <c r="M4462" i="2" a="1"/>
  <c r="Q1541" i="2" a="1"/>
  <c r="Q4462" i="2" a="1"/>
  <c r="D4462" i="2" l="1"/>
  <c r="E1540" i="2"/>
  <c r="N4463" i="2"/>
  <c r="M4462" i="2"/>
  <c r="O4462" i="2"/>
  <c r="Q4462" i="2"/>
  <c r="F4464" i="2"/>
  <c r="H4464" i="2"/>
  <c r="J4464" i="2"/>
  <c r="K4464" i="2"/>
  <c r="I4464" i="2"/>
  <c r="G4464" i="2"/>
  <c r="C4463" i="2"/>
  <c r="E4461" i="2"/>
  <c r="B4463" i="2"/>
  <c r="L4463" i="2"/>
  <c r="P4463" i="2"/>
  <c r="Q1541" i="2"/>
  <c r="M1541" i="2"/>
  <c r="O1541" i="2"/>
  <c r="D1541" i="2"/>
  <c r="N1542" i="2"/>
  <c r="L1542" i="2"/>
  <c r="B1542" i="2"/>
  <c r="C1542" i="2"/>
  <c r="P1542" i="2"/>
  <c r="Q1542" i="2" a="1"/>
  <c r="O1542" i="2" a="1"/>
  <c r="M1542" i="2" a="1"/>
  <c r="O4463" i="2" a="1"/>
  <c r="F4465" i="2" a="1"/>
  <c r="M4463" i="2" a="1"/>
  <c r="Q4463" i="2" a="1"/>
  <c r="C4464" i="2" l="1"/>
  <c r="D4463" i="2"/>
  <c r="J4465" i="2"/>
  <c r="I4465" i="2"/>
  <c r="G4465" i="2"/>
  <c r="F4465" i="2"/>
  <c r="K4465" i="2"/>
  <c r="H4465" i="2"/>
  <c r="O4463" i="2"/>
  <c r="Q4463" i="2"/>
  <c r="M4463" i="2"/>
  <c r="P4464" i="2"/>
  <c r="B4464" i="2"/>
  <c r="L4464" i="2"/>
  <c r="N4464" i="2"/>
  <c r="E4462" i="2"/>
  <c r="E1541" i="2"/>
  <c r="Q1542" i="2"/>
  <c r="M1542" i="2"/>
  <c r="O1542" i="2"/>
  <c r="F4466" i="2" a="1"/>
  <c r="Q4464" i="2" a="1"/>
  <c r="O4464" i="2" a="1"/>
  <c r="M4464" i="2" a="1"/>
  <c r="M4464" i="2" l="1"/>
  <c r="Q4464" i="2"/>
  <c r="O4464" i="2"/>
  <c r="N4465" i="2"/>
  <c r="E4463" i="2"/>
  <c r="D4464" i="2"/>
  <c r="K4466" i="2"/>
  <c r="J4466" i="2"/>
  <c r="I4466" i="2"/>
  <c r="H4466" i="2"/>
  <c r="G4466" i="2"/>
  <c r="F4466" i="2"/>
  <c r="C4465" i="2"/>
  <c r="L4465" i="2"/>
  <c r="B4465" i="2"/>
  <c r="P4465" i="2"/>
  <c r="E1542" i="2"/>
  <c r="D1542" i="2"/>
  <c r="N1543" i="2"/>
  <c r="N1544" i="2"/>
  <c r="P1544" i="2"/>
  <c r="L1543" i="2"/>
  <c r="B1543" i="2"/>
  <c r="C1543" i="2"/>
  <c r="F4467" i="2" a="1"/>
  <c r="Q1543" i="2" a="1"/>
  <c r="M4465" i="2" a="1"/>
  <c r="O1543" i="2" a="1"/>
  <c r="O4465" i="2" a="1"/>
  <c r="Q4465" i="2" a="1"/>
  <c r="M1543" i="2" a="1"/>
  <c r="E4464" i="2" l="1"/>
  <c r="P4466" i="2"/>
  <c r="C4466" i="2"/>
  <c r="N4466" i="2"/>
  <c r="M4465" i="2"/>
  <c r="O4465" i="2"/>
  <c r="Q4465" i="2"/>
  <c r="F4467" i="2"/>
  <c r="K4467" i="2"/>
  <c r="H4467" i="2"/>
  <c r="I4467" i="2"/>
  <c r="J4467" i="2"/>
  <c r="G4467" i="2"/>
  <c r="D4465" i="2"/>
  <c r="L4466" i="2"/>
  <c r="B4466" i="2"/>
  <c r="Q1543" i="2"/>
  <c r="M1543" i="2"/>
  <c r="O1543" i="2"/>
  <c r="C1544" i="2"/>
  <c r="P1543" i="2"/>
  <c r="D1543" i="2" s="1"/>
  <c r="B1544" i="2"/>
  <c r="L1544" i="2"/>
  <c r="D1544" i="2" s="1"/>
  <c r="O1544" i="2" a="1"/>
  <c r="M4466" i="2" a="1"/>
  <c r="M1544" i="2" a="1"/>
  <c r="Q4466" i="2" a="1"/>
  <c r="O4466" i="2" a="1"/>
  <c r="Q1544" i="2" a="1"/>
  <c r="F4468" i="2" a="1"/>
  <c r="E458" i="48" a="1"/>
  <c r="E458" i="48" l="1"/>
  <c r="D4466" i="2"/>
  <c r="M4466" i="2"/>
  <c r="Q4466" i="2"/>
  <c r="O4466" i="2"/>
  <c r="C4467" i="2"/>
  <c r="P4467" i="2"/>
  <c r="J4468" i="2"/>
  <c r="F4468" i="2"/>
  <c r="K4468" i="2"/>
  <c r="I4468" i="2"/>
  <c r="H4468" i="2"/>
  <c r="N4468" i="2" s="1"/>
  <c r="G4468" i="2"/>
  <c r="N4467" i="2"/>
  <c r="B4467" i="2"/>
  <c r="L4467" i="2"/>
  <c r="E4465" i="2"/>
  <c r="E1543" i="2"/>
  <c r="M1544" i="2"/>
  <c r="Q1544" i="2"/>
  <c r="O1544" i="2"/>
  <c r="N1545" i="2"/>
  <c r="P1545" i="2"/>
  <c r="C1545" i="2"/>
  <c r="L1545" i="2"/>
  <c r="B1545" i="2"/>
  <c r="O1545" i="2" a="1"/>
  <c r="F4469" i="2" a="1"/>
  <c r="O4467" i="2" a="1"/>
  <c r="M4467" i="2" a="1"/>
  <c r="Q4467" i="2" a="1"/>
  <c r="M1545" i="2" a="1"/>
  <c r="Q1545" i="2" a="1"/>
  <c r="C4468" i="2" l="1"/>
  <c r="D4467" i="2"/>
  <c r="E4466" i="2"/>
  <c r="Q4467" i="2"/>
  <c r="O4467" i="2"/>
  <c r="M4467" i="2"/>
  <c r="J4469" i="2"/>
  <c r="H4469" i="2"/>
  <c r="G4469" i="2"/>
  <c r="F4469" i="2"/>
  <c r="K4469" i="2"/>
  <c r="I4469" i="2"/>
  <c r="L4468" i="2"/>
  <c r="B4468" i="2"/>
  <c r="P4468" i="2"/>
  <c r="E1544" i="2"/>
  <c r="M1545" i="2"/>
  <c r="O1545" i="2"/>
  <c r="Q1545" i="2"/>
  <c r="N1546" i="2"/>
  <c r="D1545" i="2"/>
  <c r="C1546" i="2"/>
  <c r="P1546" i="2"/>
  <c r="L1546" i="2"/>
  <c r="B1546" i="2"/>
  <c r="O1546" i="2" a="1"/>
  <c r="Q4468" i="2" a="1"/>
  <c r="F4470" i="2" a="1"/>
  <c r="M4468" i="2" a="1"/>
  <c r="M1546" i="2" a="1"/>
  <c r="Q1546" i="2" a="1"/>
  <c r="O4468" i="2" a="1"/>
  <c r="E166" i="48" a="1"/>
  <c r="E166" i="48" l="1"/>
  <c r="O4468" i="2"/>
  <c r="Q4468" i="2"/>
  <c r="M4468" i="2"/>
  <c r="E4467" i="2"/>
  <c r="K4470" i="2"/>
  <c r="G4470" i="2"/>
  <c r="I4470" i="2"/>
  <c r="J4470" i="2"/>
  <c r="H4470" i="2"/>
  <c r="F4470" i="2"/>
  <c r="B4469" i="2"/>
  <c r="L4469" i="2"/>
  <c r="C4469" i="2"/>
  <c r="P4469" i="2"/>
  <c r="N4469" i="2"/>
  <c r="D4468" i="2"/>
  <c r="E1545" i="2"/>
  <c r="Q1546" i="2"/>
  <c r="M1546" i="2"/>
  <c r="O1546" i="2"/>
  <c r="D1546" i="2"/>
  <c r="C1547" i="2"/>
  <c r="P1547" i="2"/>
  <c r="B1547" i="2"/>
  <c r="L1547" i="2"/>
  <c r="N1547" i="2"/>
  <c r="Q4469" i="2" a="1"/>
  <c r="M1547" i="2" a="1"/>
  <c r="Q1547" i="2" a="1"/>
  <c r="O4469" i="2" a="1"/>
  <c r="M4469" i="2" a="1"/>
  <c r="O1547" i="2" a="1"/>
  <c r="F4471" i="2" a="1"/>
  <c r="E4468" i="2" l="1"/>
  <c r="J4471" i="2"/>
  <c r="F4471" i="2"/>
  <c r="K4471" i="2"/>
  <c r="I4471" i="2"/>
  <c r="H4471" i="2"/>
  <c r="G4471" i="2"/>
  <c r="M4469" i="2"/>
  <c r="Q4469" i="2"/>
  <c r="O4469" i="2"/>
  <c r="C4470" i="2"/>
  <c r="B4470" i="2"/>
  <c r="L4470" i="2"/>
  <c r="N4470" i="2"/>
  <c r="D4469" i="2"/>
  <c r="P4470" i="2"/>
  <c r="E1546" i="2"/>
  <c r="M1547" i="2"/>
  <c r="Q1547" i="2"/>
  <c r="O1547" i="2"/>
  <c r="N1548" i="2"/>
  <c r="P1548" i="2"/>
  <c r="C1548" i="2"/>
  <c r="P1549" i="2"/>
  <c r="D1547" i="2"/>
  <c r="L1548" i="2"/>
  <c r="B1548" i="2"/>
  <c r="M1548" i="2" a="1"/>
  <c r="O1548" i="2" a="1"/>
  <c r="M4470" i="2" a="1"/>
  <c r="Q4470" i="2" a="1"/>
  <c r="O4470" i="2" a="1"/>
  <c r="F4472" i="2" a="1"/>
  <c r="Q1548" i="2" a="1"/>
  <c r="N4471" i="2" l="1"/>
  <c r="D4470" i="2"/>
  <c r="J4472" i="2"/>
  <c r="K4472" i="2"/>
  <c r="I4472" i="2"/>
  <c r="H4472" i="2"/>
  <c r="G4472" i="2"/>
  <c r="F4472" i="2"/>
  <c r="M4470" i="2"/>
  <c r="O4470" i="2"/>
  <c r="Q4470" i="2"/>
  <c r="E4469" i="2"/>
  <c r="L4471" i="2"/>
  <c r="B4471" i="2"/>
  <c r="P4471" i="2"/>
  <c r="C4471" i="2"/>
  <c r="E1547" i="2"/>
  <c r="M1548" i="2"/>
  <c r="Q1548" i="2"/>
  <c r="O1548" i="2"/>
  <c r="D1548" i="2"/>
  <c r="N1550" i="2"/>
  <c r="C1549" i="2"/>
  <c r="N1549" i="2"/>
  <c r="L1549" i="2"/>
  <c r="B1549" i="2"/>
  <c r="Q1549" i="2" a="1"/>
  <c r="O1549" i="2" a="1"/>
  <c r="F4473" i="2" a="1"/>
  <c r="O4471" i="2" a="1"/>
  <c r="Q4471" i="2" a="1"/>
  <c r="M1549" i="2" a="1"/>
  <c r="M4471" i="2" a="1"/>
  <c r="N4472" i="2" l="1"/>
  <c r="D4471" i="2"/>
  <c r="C4472" i="2"/>
  <c r="H4473" i="2"/>
  <c r="F4473" i="2"/>
  <c r="I4473" i="2"/>
  <c r="G4473" i="2"/>
  <c r="K4473" i="2"/>
  <c r="J4473" i="2"/>
  <c r="Q4471" i="2"/>
  <c r="M4471" i="2"/>
  <c r="O4471" i="2"/>
  <c r="E4470" i="2"/>
  <c r="L4472" i="2"/>
  <c r="B4472" i="2"/>
  <c r="P4472" i="2"/>
  <c r="E1548" i="2"/>
  <c r="M1549" i="2"/>
  <c r="Q1549" i="2"/>
  <c r="O1549" i="2"/>
  <c r="D1549" i="2"/>
  <c r="P1550" i="2"/>
  <c r="L1550" i="2"/>
  <c r="B1550" i="2"/>
  <c r="C1550" i="2"/>
  <c r="Q4472" i="2" a="1"/>
  <c r="M4472" i="2" a="1"/>
  <c r="Q1550" i="2" a="1"/>
  <c r="M1550" i="2" a="1"/>
  <c r="O1550" i="2" a="1"/>
  <c r="F4474" i="2" a="1"/>
  <c r="O4472" i="2" a="1"/>
  <c r="M4472" i="2" l="1"/>
  <c r="O4472" i="2"/>
  <c r="Q4472" i="2"/>
  <c r="P4473" i="2"/>
  <c r="D4472" i="2"/>
  <c r="I4474" i="2"/>
  <c r="H4474" i="2"/>
  <c r="J4474" i="2"/>
  <c r="F4474" i="2"/>
  <c r="K4474" i="2"/>
  <c r="G4474" i="2"/>
  <c r="N4473" i="2"/>
  <c r="B4473" i="2"/>
  <c r="L4473" i="2"/>
  <c r="E4471" i="2"/>
  <c r="C4473" i="2"/>
  <c r="E1549" i="2"/>
  <c r="M1550" i="2"/>
  <c r="O1550" i="2"/>
  <c r="Q1550" i="2"/>
  <c r="Q4473" i="2" a="1"/>
  <c r="O4473" i="2" a="1"/>
  <c r="M4473" i="2" a="1"/>
  <c r="F4475" i="2" a="1"/>
  <c r="N4474" i="2" l="1"/>
  <c r="E4472" i="2"/>
  <c r="D4473" i="2"/>
  <c r="C4474" i="2"/>
  <c r="J4475" i="2"/>
  <c r="G4475" i="2"/>
  <c r="K4475" i="2"/>
  <c r="I4475" i="2"/>
  <c r="H4475" i="2"/>
  <c r="F4475" i="2"/>
  <c r="M4473" i="2"/>
  <c r="O4473" i="2"/>
  <c r="Q4473" i="2"/>
  <c r="L4474" i="2"/>
  <c r="B4474" i="2"/>
  <c r="P4474" i="2"/>
  <c r="E1550" i="2"/>
  <c r="C1551" i="2"/>
  <c r="D1550" i="2"/>
  <c r="N1551" i="2"/>
  <c r="P1551" i="2"/>
  <c r="B1551" i="2"/>
  <c r="L1551" i="2"/>
  <c r="Q4474" i="2" a="1"/>
  <c r="O4474" i="2" a="1"/>
  <c r="F4476" i="2" a="1"/>
  <c r="Q1551" i="2" a="1"/>
  <c r="O1551" i="2" a="1"/>
  <c r="M1551" i="2" a="1"/>
  <c r="M4474" i="2" a="1"/>
  <c r="Q4474" i="2" l="1"/>
  <c r="O4474" i="2"/>
  <c r="M4474" i="2"/>
  <c r="E4473" i="2"/>
  <c r="H4476" i="2"/>
  <c r="F4476" i="2"/>
  <c r="K4476" i="2"/>
  <c r="J4476" i="2"/>
  <c r="I4476" i="2"/>
  <c r="G4476" i="2"/>
  <c r="B4475" i="2"/>
  <c r="L4475" i="2"/>
  <c r="N4475" i="2"/>
  <c r="C4475" i="2"/>
  <c r="D4474" i="2"/>
  <c r="P4475" i="2"/>
  <c r="O1551" i="2"/>
  <c r="M1551" i="2"/>
  <c r="Q1551" i="2"/>
  <c r="P1552" i="2"/>
  <c r="D1551" i="2"/>
  <c r="C1552" i="2"/>
  <c r="N1552" i="2"/>
  <c r="L1552" i="2"/>
  <c r="B1552" i="2"/>
  <c r="F4477" i="2" a="1"/>
  <c r="M4475" i="2" a="1"/>
  <c r="M1552" i="2" a="1"/>
  <c r="O4475" i="2" a="1"/>
  <c r="Q4475" i="2" a="1"/>
  <c r="Q1552" i="2" a="1"/>
  <c r="O1552" i="2" a="1"/>
  <c r="E4474" i="2" l="1"/>
  <c r="N4476" i="2"/>
  <c r="J4477" i="2"/>
  <c r="G4477" i="2"/>
  <c r="F4477" i="2"/>
  <c r="K4477" i="2"/>
  <c r="I4477" i="2"/>
  <c r="H4477" i="2"/>
  <c r="M4475" i="2"/>
  <c r="Q4475" i="2"/>
  <c r="O4475" i="2"/>
  <c r="D4475" i="2"/>
  <c r="C4476" i="2"/>
  <c r="B4476" i="2"/>
  <c r="L4476" i="2"/>
  <c r="P4476" i="2"/>
  <c r="E1551" i="2"/>
  <c r="Q1552" i="2"/>
  <c r="M1552" i="2"/>
  <c r="O1552" i="2"/>
  <c r="N1553" i="2"/>
  <c r="P1553" i="2"/>
  <c r="D1552" i="2"/>
  <c r="C1553" i="2"/>
  <c r="L1553" i="2"/>
  <c r="B1553" i="2"/>
  <c r="M4476" i="2" a="1"/>
  <c r="M1553" i="2" a="1"/>
  <c r="Q4476" i="2" a="1"/>
  <c r="Q1553" i="2" a="1"/>
  <c r="O4476" i="2" a="1"/>
  <c r="F4478" i="2" a="1"/>
  <c r="O1553" i="2" a="1"/>
  <c r="E459" i="48" a="1"/>
  <c r="E459" i="48" l="1"/>
  <c r="N4477" i="2"/>
  <c r="D4476" i="2"/>
  <c r="K4478" i="2"/>
  <c r="J4478" i="2"/>
  <c r="G4478" i="2"/>
  <c r="I4478" i="2"/>
  <c r="H4478" i="2"/>
  <c r="F4478" i="2"/>
  <c r="M4476" i="2"/>
  <c r="O4476" i="2"/>
  <c r="Q4476" i="2"/>
  <c r="L4477" i="2"/>
  <c r="B4477" i="2"/>
  <c r="C4477" i="2"/>
  <c r="E4475" i="2"/>
  <c r="P4477" i="2"/>
  <c r="E1552" i="2"/>
  <c r="O1553" i="2"/>
  <c r="Q1553" i="2"/>
  <c r="M1553" i="2"/>
  <c r="D1553" i="2"/>
  <c r="N1554" i="2"/>
  <c r="C1554" i="2"/>
  <c r="P1555" i="2"/>
  <c r="P1554" i="2"/>
  <c r="L1554" i="2"/>
  <c r="B1554" i="2"/>
  <c r="O1554" i="2" a="1"/>
  <c r="Q1554" i="2" a="1"/>
  <c r="M1554" i="2" a="1"/>
  <c r="O4477" i="2" a="1"/>
  <c r="Q4477" i="2" a="1"/>
  <c r="M4477" i="2" a="1"/>
  <c r="F4479" i="2" a="1"/>
  <c r="N4478" i="2" l="1"/>
  <c r="P4478" i="2"/>
  <c r="M4477" i="2"/>
  <c r="O4477" i="2"/>
  <c r="Q4477" i="2"/>
  <c r="H4479" i="2"/>
  <c r="F4479" i="2"/>
  <c r="K4479" i="2"/>
  <c r="J4479" i="2"/>
  <c r="I4479" i="2"/>
  <c r="G4479" i="2"/>
  <c r="B4478" i="2"/>
  <c r="L4478" i="2"/>
  <c r="C4478" i="2"/>
  <c r="D4477" i="2"/>
  <c r="E4476" i="2"/>
  <c r="E1553" i="2"/>
  <c r="M1554" i="2"/>
  <c r="O1554" i="2"/>
  <c r="Q1554" i="2"/>
  <c r="C1555" i="2"/>
  <c r="D1554" i="2"/>
  <c r="N1555" i="2"/>
  <c r="L1555" i="2"/>
  <c r="B1555" i="2"/>
  <c r="F4480" i="2" a="1"/>
  <c r="M1555" i="2" a="1"/>
  <c r="O4478" i="2" a="1"/>
  <c r="M4478" i="2" a="1"/>
  <c r="O1555" i="2" a="1"/>
  <c r="Q4478" i="2" a="1"/>
  <c r="Q1555" i="2" a="1"/>
  <c r="P4479" i="2" l="1"/>
  <c r="C4479" i="2"/>
  <c r="D4478" i="2"/>
  <c r="M4478" i="2"/>
  <c r="Q4478" i="2"/>
  <c r="O4478" i="2"/>
  <c r="H4480" i="2"/>
  <c r="I4480" i="2"/>
  <c r="J4480" i="2"/>
  <c r="G4480" i="2"/>
  <c r="F4480" i="2"/>
  <c r="K4480" i="2"/>
  <c r="E4477" i="2"/>
  <c r="B4479" i="2"/>
  <c r="L4479" i="2"/>
  <c r="N4479" i="2"/>
  <c r="E1554" i="2"/>
  <c r="M1555" i="2"/>
  <c r="O1555" i="2"/>
  <c r="Q1555" i="2"/>
  <c r="P1556" i="2"/>
  <c r="C1556" i="2"/>
  <c r="N1556" i="2"/>
  <c r="B1556" i="2"/>
  <c r="L1556" i="2"/>
  <c r="D1555" i="2"/>
  <c r="Q1556" i="2" a="1"/>
  <c r="Q4479" i="2" a="1"/>
  <c r="F4481" i="2" a="1"/>
  <c r="O4479" i="2" a="1"/>
  <c r="M1556" i="2" a="1"/>
  <c r="O1556" i="2" a="1"/>
  <c r="M4479" i="2" a="1"/>
  <c r="E167" i="48" a="1"/>
  <c r="E167" i="48" l="1"/>
  <c r="Q4479" i="2"/>
  <c r="O4479" i="2"/>
  <c r="M4479" i="2"/>
  <c r="G4481" i="2"/>
  <c r="H4481" i="2"/>
  <c r="F4481" i="2"/>
  <c r="I4481" i="2"/>
  <c r="K4481" i="2"/>
  <c r="J4481" i="2"/>
  <c r="C4480" i="2"/>
  <c r="N4480" i="2"/>
  <c r="P4480" i="2"/>
  <c r="D4479" i="2"/>
  <c r="L4480" i="2"/>
  <c r="B4480" i="2"/>
  <c r="E4478" i="2"/>
  <c r="E1555" i="2"/>
  <c r="M1556" i="2"/>
  <c r="Q1556" i="2"/>
  <c r="O1556" i="2"/>
  <c r="P1557" i="2"/>
  <c r="N1557" i="2"/>
  <c r="D1556" i="2"/>
  <c r="P1558" i="2"/>
  <c r="C1558" i="2"/>
  <c r="C1557" i="2"/>
  <c r="L1557" i="2"/>
  <c r="B1557" i="2"/>
  <c r="M1558" i="2" a="1"/>
  <c r="Q1557" i="2" a="1"/>
  <c r="M4480" i="2" a="1"/>
  <c r="O1557" i="2" a="1"/>
  <c r="Q1558" i="2" a="1"/>
  <c r="Q4480" i="2" a="1"/>
  <c r="M1557" i="2" a="1"/>
  <c r="O1558" i="2" a="1"/>
  <c r="O4480" i="2" a="1"/>
  <c r="F4482" i="2" a="1"/>
  <c r="P4481" i="2" l="1"/>
  <c r="E4479" i="2"/>
  <c r="M4480" i="2"/>
  <c r="O4480" i="2"/>
  <c r="Q4480" i="2"/>
  <c r="H4482" i="2"/>
  <c r="F4482" i="2"/>
  <c r="K4482" i="2"/>
  <c r="G4482" i="2"/>
  <c r="J4482" i="2"/>
  <c r="I4482" i="2"/>
  <c r="B4481" i="2"/>
  <c r="L4481" i="2"/>
  <c r="C4481" i="2"/>
  <c r="N4481" i="2"/>
  <c r="D4480" i="2"/>
  <c r="E1556" i="2"/>
  <c r="O1557" i="2"/>
  <c r="M1557" i="2"/>
  <c r="Q1557" i="2"/>
  <c r="Q1558" i="2"/>
  <c r="M1558" i="2"/>
  <c r="O1558" i="2"/>
  <c r="D1557" i="2"/>
  <c r="Q4481" i="2" a="1"/>
  <c r="M4481" i="2" a="1"/>
  <c r="O4481" i="2" a="1"/>
  <c r="F4483" i="2" a="1"/>
  <c r="P4482" i="2" l="1"/>
  <c r="D4481" i="2"/>
  <c r="J4483" i="2"/>
  <c r="G4483" i="2"/>
  <c r="H4483" i="2"/>
  <c r="F4483" i="2"/>
  <c r="K4483" i="2"/>
  <c r="I4483" i="2"/>
  <c r="M4481" i="2"/>
  <c r="Q4481" i="2"/>
  <c r="O4481" i="2"/>
  <c r="B4482" i="2"/>
  <c r="L4482" i="2"/>
  <c r="E4480" i="2"/>
  <c r="C4482" i="2"/>
  <c r="N4482" i="2"/>
  <c r="E1558" i="2"/>
  <c r="E1557" i="2"/>
  <c r="N1558" i="2"/>
  <c r="B1558" i="2"/>
  <c r="L1558" i="2"/>
  <c r="M4482" i="2" a="1"/>
  <c r="F4484" i="2" a="1"/>
  <c r="Q4482" i="2" a="1"/>
  <c r="O4482" i="2" a="1"/>
  <c r="D4482" i="2" l="1"/>
  <c r="H4484" i="2"/>
  <c r="I4484" i="2"/>
  <c r="F4484" i="2"/>
  <c r="K4484" i="2"/>
  <c r="J4484" i="2"/>
  <c r="G4484" i="2"/>
  <c r="M4482" i="2"/>
  <c r="O4482" i="2"/>
  <c r="Q4482" i="2"/>
  <c r="L4483" i="2"/>
  <c r="B4483" i="2"/>
  <c r="N4483" i="2"/>
  <c r="P4483" i="2"/>
  <c r="E4481" i="2"/>
  <c r="C4483" i="2"/>
  <c r="D1558" i="2"/>
  <c r="N1559" i="2"/>
  <c r="C1559" i="2"/>
  <c r="P1559" i="2"/>
  <c r="L1559" i="2"/>
  <c r="B1559" i="2"/>
  <c r="F4485" i="2" a="1"/>
  <c r="M4483" i="2" a="1"/>
  <c r="Q1559" i="2" a="1"/>
  <c r="O1559" i="2" a="1"/>
  <c r="M1559" i="2" a="1"/>
  <c r="Q4483" i="2" a="1"/>
  <c r="O4483" i="2" a="1"/>
  <c r="P4484" i="2" l="1"/>
  <c r="C4484" i="2"/>
  <c r="M4483" i="2"/>
  <c r="O4483" i="2"/>
  <c r="Q4483" i="2"/>
  <c r="H4485" i="2"/>
  <c r="F4485" i="2"/>
  <c r="K4485" i="2"/>
  <c r="I4485" i="2"/>
  <c r="J4485" i="2"/>
  <c r="G4485" i="2"/>
  <c r="D4483" i="2"/>
  <c r="L4484" i="2"/>
  <c r="B4484" i="2"/>
  <c r="N4484" i="2"/>
  <c r="E4482" i="2"/>
  <c r="M1559" i="2"/>
  <c r="Q1559" i="2"/>
  <c r="O1559" i="2"/>
  <c r="P1560" i="2"/>
  <c r="N1560" i="2"/>
  <c r="C1560" i="2" s="1"/>
  <c r="B1560" i="2"/>
  <c r="L1560" i="2"/>
  <c r="D1559" i="2"/>
  <c r="Q1560" i="2" a="1"/>
  <c r="O4484" i="2" a="1"/>
  <c r="M4484" i="2" a="1"/>
  <c r="O1560" i="2" a="1"/>
  <c r="F4486" i="2" a="1"/>
  <c r="M1560" i="2" a="1"/>
  <c r="Q4484" i="2" a="1"/>
  <c r="P4485" i="2" l="1"/>
  <c r="Q4484" i="2"/>
  <c r="M4484" i="2"/>
  <c r="O4484" i="2"/>
  <c r="C4485" i="2"/>
  <c r="D4484" i="2"/>
  <c r="H4486" i="2"/>
  <c r="J4486" i="2"/>
  <c r="G4486" i="2"/>
  <c r="F4486" i="2"/>
  <c r="I4486" i="2"/>
  <c r="K4486" i="2"/>
  <c r="B4485" i="2"/>
  <c r="L4485" i="2"/>
  <c r="N4485" i="2"/>
  <c r="E4483" i="2"/>
  <c r="E1559" i="2"/>
  <c r="Q1560" i="2"/>
  <c r="M1560" i="2"/>
  <c r="O1560" i="2"/>
  <c r="C1561" i="2"/>
  <c r="P1561" i="2"/>
  <c r="N1561" i="2"/>
  <c r="B1561" i="2"/>
  <c r="L1561" i="2"/>
  <c r="D1560" i="2"/>
  <c r="F4487" i="2" a="1"/>
  <c r="M1561" i="2" a="1"/>
  <c r="Q1561" i="2" a="1"/>
  <c r="Q4485" i="2" a="1"/>
  <c r="O4485" i="2" a="1"/>
  <c r="O1561" i="2" a="1"/>
  <c r="M4485" i="2" a="1"/>
  <c r="E4484" i="2" l="1"/>
  <c r="N4486" i="2"/>
  <c r="Q4485" i="2"/>
  <c r="O4485" i="2"/>
  <c r="M4485" i="2"/>
  <c r="C4486" i="2"/>
  <c r="P4486" i="2"/>
  <c r="K4487" i="2"/>
  <c r="J4487" i="2"/>
  <c r="G4487" i="2"/>
  <c r="F4487" i="2"/>
  <c r="I4487" i="2"/>
  <c r="H4487" i="2"/>
  <c r="D4485" i="2"/>
  <c r="L4486" i="2"/>
  <c r="B4486" i="2"/>
  <c r="E1560" i="2"/>
  <c r="M1561" i="2"/>
  <c r="Q1561" i="2"/>
  <c r="O1561" i="2"/>
  <c r="C1562" i="2"/>
  <c r="N1562" i="2"/>
  <c r="D1561" i="2"/>
  <c r="P1562" i="2"/>
  <c r="L1562" i="2"/>
  <c r="B1562" i="2"/>
  <c r="M1562" i="2" a="1"/>
  <c r="O4486" i="2" a="1"/>
  <c r="F4488" i="2" a="1"/>
  <c r="O1562" i="2" a="1"/>
  <c r="M4486" i="2" a="1"/>
  <c r="Q4486" i="2" a="1"/>
  <c r="Q1562" i="2" a="1"/>
  <c r="E460" i="48" a="1"/>
  <c r="E460" i="48" l="1"/>
  <c r="E4485" i="2"/>
  <c r="N4487" i="2"/>
  <c r="P4487" i="2"/>
  <c r="Q4486" i="2"/>
  <c r="O4486" i="2"/>
  <c r="M4486" i="2"/>
  <c r="D4486" i="2"/>
  <c r="H4488" i="2"/>
  <c r="F4488" i="2"/>
  <c r="K4488" i="2"/>
  <c r="G4488" i="2"/>
  <c r="J4488" i="2"/>
  <c r="I4488" i="2"/>
  <c r="C4487" i="2"/>
  <c r="B4487" i="2"/>
  <c r="L4487" i="2"/>
  <c r="E1561" i="2"/>
  <c r="O1562" i="2"/>
  <c r="Q1562" i="2"/>
  <c r="M1562" i="2"/>
  <c r="D1562" i="2"/>
  <c r="P1563" i="2"/>
  <c r="P1564" i="2"/>
  <c r="L1563" i="2"/>
  <c r="B1563" i="2"/>
  <c r="C1563" i="2"/>
  <c r="N1563" i="2"/>
  <c r="M1563" i="2" a="1"/>
  <c r="O1563" i="2" a="1"/>
  <c r="Q1563" i="2" a="1"/>
  <c r="Q4487" i="2" a="1"/>
  <c r="F4489" i="2" a="1"/>
  <c r="O4487" i="2" a="1"/>
  <c r="M4487" i="2" a="1"/>
  <c r="P4488" i="2" l="1"/>
  <c r="E4486" i="2"/>
  <c r="D4487" i="2"/>
  <c r="F4489" i="2"/>
  <c r="H4489" i="2"/>
  <c r="K4489" i="2"/>
  <c r="I4489" i="2"/>
  <c r="J4489" i="2"/>
  <c r="G4489" i="2"/>
  <c r="M4487" i="2"/>
  <c r="Q4487" i="2"/>
  <c r="O4487" i="2"/>
  <c r="N4488" i="2"/>
  <c r="C4488" i="2"/>
  <c r="B4488" i="2"/>
  <c r="L4488" i="2"/>
  <c r="E1562" i="2"/>
  <c r="Q1563" i="2"/>
  <c r="M1563" i="2"/>
  <c r="O1563" i="2"/>
  <c r="C1564" i="2"/>
  <c r="N1564" i="2"/>
  <c r="B1564" i="2"/>
  <c r="L1564" i="2"/>
  <c r="D1563" i="2"/>
  <c r="M1564" i="2" a="1"/>
  <c r="O1564" i="2" a="1"/>
  <c r="Q4488" i="2" a="1"/>
  <c r="Q1564" i="2" a="1"/>
  <c r="M4488" i="2" a="1"/>
  <c r="O4488" i="2" a="1"/>
  <c r="F4490" i="2" a="1"/>
  <c r="P4489" i="2" l="1"/>
  <c r="C4489" i="2"/>
  <c r="K4490" i="2"/>
  <c r="J4490" i="2"/>
  <c r="H4490" i="2"/>
  <c r="G4490" i="2"/>
  <c r="I4490" i="2"/>
  <c r="F4490" i="2"/>
  <c r="M4488" i="2"/>
  <c r="O4488" i="2"/>
  <c r="Q4488" i="2"/>
  <c r="E4487" i="2"/>
  <c r="N4489" i="2"/>
  <c r="L4489" i="2"/>
  <c r="B4489" i="2"/>
  <c r="D4488" i="2"/>
  <c r="E1563" i="2"/>
  <c r="M1564" i="2"/>
  <c r="O1564" i="2"/>
  <c r="Q1564" i="2"/>
  <c r="P1565" i="2"/>
  <c r="P1566" i="2"/>
  <c r="C1566" i="2"/>
  <c r="N1565" i="2"/>
  <c r="B1565" i="2"/>
  <c r="L1565" i="2"/>
  <c r="C1565" i="2"/>
  <c r="D1564" i="2"/>
  <c r="F4491" i="2" a="1"/>
  <c r="M4489" i="2" a="1"/>
  <c r="Q1565" i="2" a="1"/>
  <c r="O1565" i="2" a="1"/>
  <c r="Q1566" i="2" a="1"/>
  <c r="M1565" i="2" a="1"/>
  <c r="M1566" i="2" a="1"/>
  <c r="Q4489" i="2" a="1"/>
  <c r="O1566" i="2" a="1"/>
  <c r="O4489" i="2" a="1"/>
  <c r="P4490" i="2" l="1"/>
  <c r="D4489" i="2"/>
  <c r="Q4489" i="2"/>
  <c r="M4489" i="2"/>
  <c r="O4489" i="2"/>
  <c r="K4491" i="2"/>
  <c r="J4491" i="2"/>
  <c r="I4491" i="2"/>
  <c r="G4491" i="2"/>
  <c r="H4491" i="2"/>
  <c r="F4491" i="2"/>
  <c r="E4488" i="2"/>
  <c r="L4490" i="2"/>
  <c r="B4490" i="2"/>
  <c r="N4490" i="2"/>
  <c r="C4490" i="2"/>
  <c r="E1564" i="2"/>
  <c r="O1565" i="2"/>
  <c r="Q1565" i="2"/>
  <c r="M1565" i="2"/>
  <c r="Q1566" i="2"/>
  <c r="O1566" i="2"/>
  <c r="M1566" i="2"/>
  <c r="D1565" i="2"/>
  <c r="N1566" i="2"/>
  <c r="B1566" i="2"/>
  <c r="L1566" i="2"/>
  <c r="M4490" i="2" a="1"/>
  <c r="F4492" i="2" a="1"/>
  <c r="Q4490" i="2" a="1"/>
  <c r="O4490" i="2" a="1"/>
  <c r="E168" i="48" a="1"/>
  <c r="E168" i="48" l="1"/>
  <c r="N4491" i="2"/>
  <c r="C4491" i="2"/>
  <c r="P4491" i="2"/>
  <c r="E4489" i="2"/>
  <c r="E1565" i="2"/>
  <c r="M4490" i="2"/>
  <c r="Q4490" i="2"/>
  <c r="O4490" i="2"/>
  <c r="K4492" i="2"/>
  <c r="I4492" i="2"/>
  <c r="H4492" i="2"/>
  <c r="J4492" i="2"/>
  <c r="G4492" i="2"/>
  <c r="F4492" i="2"/>
  <c r="L4491" i="2"/>
  <c r="B4491" i="2"/>
  <c r="D4490" i="2"/>
  <c r="E1566" i="2"/>
  <c r="N1567" i="2"/>
  <c r="P1568" i="2"/>
  <c r="L1567" i="2"/>
  <c r="B1567" i="2"/>
  <c r="C1567" i="2"/>
  <c r="D1566" i="2"/>
  <c r="P1567" i="2"/>
  <c r="Q4491" i="2" a="1"/>
  <c r="O4491" i="2" a="1"/>
  <c r="M1567" i="2" a="1"/>
  <c r="Q1567" i="2" a="1"/>
  <c r="M4491" i="2" a="1"/>
  <c r="F4493" i="2" a="1"/>
  <c r="O1567" i="2" a="1"/>
  <c r="D4491" i="2" l="1"/>
  <c r="Q4491" i="2"/>
  <c r="O4491" i="2"/>
  <c r="M4491" i="2"/>
  <c r="N4492" i="2"/>
  <c r="K4493" i="2"/>
  <c r="J4493" i="2"/>
  <c r="H4493" i="2"/>
  <c r="G4493" i="2"/>
  <c r="I4493" i="2"/>
  <c r="F4493" i="2"/>
  <c r="L4492" i="2"/>
  <c r="B4492" i="2"/>
  <c r="C4492" i="2"/>
  <c r="E4490" i="2"/>
  <c r="P4492" i="2"/>
  <c r="Q1567" i="2"/>
  <c r="O1567" i="2"/>
  <c r="M1567" i="2"/>
  <c r="N1568" i="2"/>
  <c r="N1569" i="2"/>
  <c r="C1568" i="2"/>
  <c r="D1567" i="2"/>
  <c r="B1568" i="2"/>
  <c r="L1568" i="2"/>
  <c r="O1568" i="2" a="1"/>
  <c r="Q4492" i="2" a="1"/>
  <c r="O4492" i="2" a="1"/>
  <c r="M1568" i="2" a="1"/>
  <c r="Q1568" i="2" a="1"/>
  <c r="M4492" i="2" a="1"/>
  <c r="F4494" i="2" a="1"/>
  <c r="E4491" i="2" l="1"/>
  <c r="P4493" i="2"/>
  <c r="M4492" i="2"/>
  <c r="O4492" i="2"/>
  <c r="Q4492" i="2"/>
  <c r="J4494" i="2"/>
  <c r="G4494" i="2"/>
  <c r="H4494" i="2"/>
  <c r="F4494" i="2"/>
  <c r="K4494" i="2"/>
  <c r="I4494" i="2"/>
  <c r="L4493" i="2"/>
  <c r="B4493" i="2"/>
  <c r="C4493" i="2"/>
  <c r="N4493" i="2"/>
  <c r="D4492" i="2"/>
  <c r="E1567" i="2"/>
  <c r="D1568" i="2"/>
  <c r="Q1568" i="2"/>
  <c r="O1568" i="2"/>
  <c r="M1568" i="2"/>
  <c r="P1569" i="2"/>
  <c r="B1569" i="2"/>
  <c r="L1569" i="2"/>
  <c r="C1569" i="2"/>
  <c r="Q1569" i="2" a="1"/>
  <c r="O1569" i="2" a="1"/>
  <c r="M1569" i="2" a="1"/>
  <c r="Q4493" i="2" a="1"/>
  <c r="O4493" i="2" a="1"/>
  <c r="M4493" i="2" a="1"/>
  <c r="F4495" i="2" a="1"/>
  <c r="D4493" i="2" l="1"/>
  <c r="J4495" i="2"/>
  <c r="G4495" i="2"/>
  <c r="F4495" i="2"/>
  <c r="H4495" i="2"/>
  <c r="K4495" i="2"/>
  <c r="I4495" i="2"/>
  <c r="M4493" i="2"/>
  <c r="Q4493" i="2"/>
  <c r="O4493" i="2"/>
  <c r="L4494" i="2"/>
  <c r="B4494" i="2"/>
  <c r="N4494" i="2"/>
  <c r="P4494" i="2"/>
  <c r="E4492" i="2"/>
  <c r="C4494" i="2"/>
  <c r="E1568" i="2"/>
  <c r="Q1569" i="2"/>
  <c r="M1569" i="2"/>
  <c r="O1569" i="2"/>
  <c r="N1570" i="2"/>
  <c r="D1569" i="2"/>
  <c r="C1570" i="2"/>
  <c r="B1570" i="2"/>
  <c r="L1570" i="2"/>
  <c r="P1570" i="2"/>
  <c r="O1570" i="2" a="1"/>
  <c r="Q4494" i="2" a="1"/>
  <c r="O4494" i="2" a="1"/>
  <c r="M1570" i="2" a="1"/>
  <c r="M4494" i="2" a="1"/>
  <c r="Q1570" i="2" a="1"/>
  <c r="F4496" i="2" a="1"/>
  <c r="M4494" i="2" l="1"/>
  <c r="O4494" i="2"/>
  <c r="Q4494" i="2"/>
  <c r="K4496" i="2"/>
  <c r="J4496" i="2"/>
  <c r="H4496" i="2"/>
  <c r="G4496" i="2"/>
  <c r="I4496" i="2"/>
  <c r="F4496" i="2"/>
  <c r="L4495" i="2"/>
  <c r="B4495" i="2"/>
  <c r="N4495" i="2"/>
  <c r="C4495" i="2"/>
  <c r="D4494" i="2"/>
  <c r="P4495" i="2"/>
  <c r="E4493" i="2"/>
  <c r="E1569" i="2"/>
  <c r="O1570" i="2"/>
  <c r="M1570" i="2"/>
  <c r="Q1570" i="2"/>
  <c r="N1571" i="2"/>
  <c r="B1571" i="2"/>
  <c r="L1571" i="2"/>
  <c r="D1570" i="2"/>
  <c r="C1571" i="2"/>
  <c r="P1571" i="2"/>
  <c r="O1571" i="2" a="1"/>
  <c r="M1571" i="2" a="1"/>
  <c r="M4495" i="2" a="1"/>
  <c r="Q4495" i="2" a="1"/>
  <c r="F4497" i="2" a="1"/>
  <c r="O4495" i="2" a="1"/>
  <c r="Q1571" i="2" a="1"/>
  <c r="D4495" i="2" l="1"/>
  <c r="P4496" i="2"/>
  <c r="M4495" i="2"/>
  <c r="O4495" i="2"/>
  <c r="Q4495" i="2"/>
  <c r="K4497" i="2"/>
  <c r="I4497" i="2"/>
  <c r="G4497" i="2"/>
  <c r="H4497" i="2"/>
  <c r="F4497" i="2"/>
  <c r="J4497" i="2"/>
  <c r="E4494" i="2"/>
  <c r="C4496" i="2"/>
  <c r="L4496" i="2"/>
  <c r="B4496" i="2"/>
  <c r="N4496" i="2"/>
  <c r="E1570" i="2"/>
  <c r="O1571" i="2"/>
  <c r="Q1571" i="2"/>
  <c r="M1571" i="2"/>
  <c r="P1572" i="2"/>
  <c r="N1572" i="2"/>
  <c r="C1572" i="2"/>
  <c r="D1571" i="2"/>
  <c r="B1572" i="2"/>
  <c r="L1572" i="2"/>
  <c r="M1572" i="2" a="1"/>
  <c r="O1572" i="2" a="1"/>
  <c r="M4496" i="2" a="1"/>
  <c r="F4498" i="2" a="1"/>
  <c r="O4496" i="2" a="1"/>
  <c r="Q4496" i="2" a="1"/>
  <c r="Q1572" i="2" a="1"/>
  <c r="E461" i="48" a="1"/>
  <c r="E461" i="48" l="1"/>
  <c r="P4497" i="2"/>
  <c r="N4497" i="2"/>
  <c r="C4497" i="2"/>
  <c r="M4496" i="2"/>
  <c r="Q4496" i="2"/>
  <c r="O4496" i="2"/>
  <c r="H4498" i="2"/>
  <c r="G4498" i="2"/>
  <c r="F4498" i="2"/>
  <c r="I4498" i="2"/>
  <c r="K4498" i="2"/>
  <c r="J4498" i="2"/>
  <c r="L4497" i="2"/>
  <c r="B4497" i="2"/>
  <c r="D4496" i="2"/>
  <c r="E4495" i="2"/>
  <c r="E1571" i="2"/>
  <c r="O1572" i="2"/>
  <c r="M1572" i="2"/>
  <c r="Q1572" i="2"/>
  <c r="P1573" i="2"/>
  <c r="N1573" i="2"/>
  <c r="D1572" i="2"/>
  <c r="C1573" i="2"/>
  <c r="L1573" i="2"/>
  <c r="B1573" i="2"/>
  <c r="Q1573" i="2" a="1"/>
  <c r="Q4497" i="2" a="1"/>
  <c r="F4499" i="2" a="1"/>
  <c r="O1573" i="2" a="1"/>
  <c r="O4497" i="2" a="1"/>
  <c r="M1573" i="2" a="1"/>
  <c r="M4497" i="2" a="1"/>
  <c r="O4497" i="2" l="1"/>
  <c r="Q4497" i="2"/>
  <c r="M4497" i="2"/>
  <c r="P4498" i="2"/>
  <c r="C4498" i="2"/>
  <c r="D4497" i="2"/>
  <c r="N4498" i="2"/>
  <c r="K4499" i="2"/>
  <c r="J4499" i="2"/>
  <c r="H4499" i="2"/>
  <c r="G4499" i="2"/>
  <c r="F4499" i="2"/>
  <c r="I4499" i="2"/>
  <c r="B4498" i="2"/>
  <c r="L4498" i="2"/>
  <c r="E4496" i="2"/>
  <c r="E1572" i="2"/>
  <c r="Q1573" i="2"/>
  <c r="O1573" i="2"/>
  <c r="M1573" i="2"/>
  <c r="D1573" i="2"/>
  <c r="P1574" i="2"/>
  <c r="N1575" i="2"/>
  <c r="B1574" i="2"/>
  <c r="L1574" i="2"/>
  <c r="C1574" i="2"/>
  <c r="N1574" i="2"/>
  <c r="M4498" i="2" a="1"/>
  <c r="M1574" i="2" a="1"/>
  <c r="Q1574" i="2" a="1"/>
  <c r="O4498" i="2" a="1"/>
  <c r="F4500" i="2" a="1"/>
  <c r="O1574" i="2" a="1"/>
  <c r="Q4498" i="2" a="1"/>
  <c r="P4499" i="2" l="1"/>
  <c r="E4497" i="2"/>
  <c r="D4498" i="2"/>
  <c r="M4498" i="2"/>
  <c r="Q4498" i="2"/>
  <c r="O4498" i="2"/>
  <c r="H4500" i="2"/>
  <c r="F4500" i="2"/>
  <c r="J4500" i="2"/>
  <c r="I4500" i="2"/>
  <c r="G4500" i="2"/>
  <c r="K4500" i="2"/>
  <c r="C4499" i="2"/>
  <c r="L4499" i="2"/>
  <c r="B4499" i="2"/>
  <c r="N4499" i="2"/>
  <c r="E1573" i="2"/>
  <c r="O1574" i="2"/>
  <c r="Q1574" i="2"/>
  <c r="M1574" i="2"/>
  <c r="F4501" i="2" a="1"/>
  <c r="O4499" i="2" a="1"/>
  <c r="Q4499" i="2" a="1"/>
  <c r="M4499" i="2" a="1"/>
  <c r="N4500" i="2" l="1"/>
  <c r="E4498" i="2"/>
  <c r="E1574" i="2"/>
  <c r="P4500" i="2"/>
  <c r="M4499" i="2"/>
  <c r="Q4499" i="2"/>
  <c r="O4499" i="2"/>
  <c r="K4501" i="2"/>
  <c r="I4501" i="2"/>
  <c r="J4501" i="2"/>
  <c r="H4501" i="2"/>
  <c r="G4501" i="2"/>
  <c r="F4501" i="2"/>
  <c r="L4500" i="2"/>
  <c r="B4500" i="2"/>
  <c r="C4500" i="2"/>
  <c r="D4499" i="2"/>
  <c r="P1575" i="2"/>
  <c r="L1575" i="2"/>
  <c r="B1575" i="2"/>
  <c r="C1575" i="2"/>
  <c r="D1574" i="2"/>
  <c r="O1575" i="2" a="1"/>
  <c r="Q4500" i="2" a="1"/>
  <c r="F4502" i="2" a="1"/>
  <c r="M4500" i="2" a="1"/>
  <c r="O4500" i="2" a="1"/>
  <c r="Q1575" i="2" a="1"/>
  <c r="M1575" i="2" a="1"/>
  <c r="E169" i="48" a="1"/>
  <c r="E169" i="48" l="1"/>
  <c r="D4500" i="2"/>
  <c r="C4501" i="2"/>
  <c r="N4501" i="2"/>
  <c r="P4501" i="2"/>
  <c r="M4500" i="2"/>
  <c r="Q4500" i="2"/>
  <c r="O4500" i="2"/>
  <c r="K4502" i="2"/>
  <c r="J4502" i="2"/>
  <c r="H4502" i="2"/>
  <c r="G4502" i="2"/>
  <c r="I4502" i="2"/>
  <c r="F4502" i="2"/>
  <c r="L4501" i="2"/>
  <c r="B4501" i="2"/>
  <c r="E4499" i="2"/>
  <c r="Q1575" i="2"/>
  <c r="O1575" i="2"/>
  <c r="M1575" i="2"/>
  <c r="Q4501" i="2" a="1"/>
  <c r="F4503" i="2" a="1"/>
  <c r="O4501" i="2" a="1"/>
  <c r="M4501" i="2" a="1"/>
  <c r="P4502" i="2" l="1"/>
  <c r="Q4501" i="2"/>
  <c r="O4501" i="2"/>
  <c r="M4501" i="2"/>
  <c r="D4501" i="2"/>
  <c r="H4503" i="2"/>
  <c r="F4503" i="2"/>
  <c r="K4503" i="2"/>
  <c r="I4503" i="2"/>
  <c r="J4503" i="2"/>
  <c r="G4503" i="2"/>
  <c r="B4502" i="2"/>
  <c r="L4502" i="2"/>
  <c r="N4502" i="2"/>
  <c r="C4502" i="2"/>
  <c r="E4500" i="2"/>
  <c r="E1575" i="2"/>
  <c r="D1575" i="2"/>
  <c r="N1576" i="2"/>
  <c r="C1576" i="2"/>
  <c r="P1577" i="2"/>
  <c r="P1576" i="2"/>
  <c r="L1576" i="2"/>
  <c r="B1576" i="2"/>
  <c r="F4504" i="2" a="1"/>
  <c r="M4502" i="2" a="1"/>
  <c r="Q4502" i="2" a="1"/>
  <c r="Q1576" i="2" a="1"/>
  <c r="O1576" i="2" a="1"/>
  <c r="O4502" i="2" a="1"/>
  <c r="M1576" i="2" a="1"/>
  <c r="E4501" i="2" l="1"/>
  <c r="P4503" i="2"/>
  <c r="C4503" i="2"/>
  <c r="M4502" i="2"/>
  <c r="Q4502" i="2"/>
  <c r="O4502" i="2"/>
  <c r="K4504" i="2"/>
  <c r="J4504" i="2"/>
  <c r="H4504" i="2"/>
  <c r="G4504" i="2"/>
  <c r="F4504" i="2"/>
  <c r="I4504" i="2"/>
  <c r="L4503" i="2"/>
  <c r="B4503" i="2"/>
  <c r="D4502" i="2"/>
  <c r="N4503" i="2"/>
  <c r="Q1576" i="2"/>
  <c r="M1576" i="2"/>
  <c r="O1576" i="2"/>
  <c r="N1577" i="2"/>
  <c r="D1576" i="2"/>
  <c r="C1577" i="2"/>
  <c r="L1577" i="2"/>
  <c r="B1577" i="2"/>
  <c r="Q1577" i="2" a="1"/>
  <c r="M4503" i="2" a="1"/>
  <c r="M1577" i="2" a="1"/>
  <c r="O1577" i="2" a="1"/>
  <c r="F4505" i="2" a="1"/>
  <c r="Q4503" i="2" a="1"/>
  <c r="O4503" i="2" a="1"/>
  <c r="N4504" i="2" l="1"/>
  <c r="M4503" i="2"/>
  <c r="Q4503" i="2"/>
  <c r="O4503" i="2"/>
  <c r="P4504" i="2"/>
  <c r="H4505" i="2"/>
  <c r="G4505" i="2"/>
  <c r="F4505" i="2"/>
  <c r="K4505" i="2"/>
  <c r="J4505" i="2"/>
  <c r="I4505" i="2"/>
  <c r="E4502" i="2"/>
  <c r="L4504" i="2"/>
  <c r="B4504" i="2"/>
  <c r="D4503" i="2"/>
  <c r="C4504" i="2"/>
  <c r="E1576" i="2"/>
  <c r="O1577" i="2"/>
  <c r="Q1577" i="2"/>
  <c r="M1577" i="2"/>
  <c r="Q4504" i="2" a="1"/>
  <c r="O4504" i="2" a="1"/>
  <c r="F4506" i="2" a="1"/>
  <c r="M4504" i="2" a="1"/>
  <c r="E4503" i="2" l="1"/>
  <c r="D4504" i="2"/>
  <c r="P4505" i="2"/>
  <c r="M4504" i="2"/>
  <c r="O4504" i="2"/>
  <c r="Q4504" i="2"/>
  <c r="J4506" i="2"/>
  <c r="I4506" i="2"/>
  <c r="G4506" i="2"/>
  <c r="H4506" i="2"/>
  <c r="F4506" i="2"/>
  <c r="K4506" i="2"/>
  <c r="C4505" i="2"/>
  <c r="L4505" i="2"/>
  <c r="B4505" i="2"/>
  <c r="N4505" i="2"/>
  <c r="E1577" i="2"/>
  <c r="D1577" i="2"/>
  <c r="N1578" i="2"/>
  <c r="L1578" i="2"/>
  <c r="B1578" i="2"/>
  <c r="C1578" i="2"/>
  <c r="P1578" i="2"/>
  <c r="F4507" i="2" a="1"/>
  <c r="M4505" i="2" a="1"/>
  <c r="Q4505" i="2" a="1"/>
  <c r="Q1578" i="2" a="1"/>
  <c r="O1578" i="2" a="1"/>
  <c r="O4505" i="2" a="1"/>
  <c r="M1578" i="2" a="1"/>
  <c r="N4506" i="2" l="1"/>
  <c r="G4507" i="2"/>
  <c r="F4507" i="2"/>
  <c r="K4507" i="2"/>
  <c r="I4507" i="2"/>
  <c r="J4507" i="2"/>
  <c r="H4507" i="2"/>
  <c r="M4505" i="2"/>
  <c r="Q4505" i="2"/>
  <c r="O4505" i="2"/>
  <c r="D4505" i="2"/>
  <c r="B4506" i="2"/>
  <c r="L4506" i="2"/>
  <c r="C4506" i="2"/>
  <c r="P4506" i="2"/>
  <c r="E4504" i="2"/>
  <c r="O1578" i="2"/>
  <c r="Q1578" i="2"/>
  <c r="M1578" i="2"/>
  <c r="C1579" i="2"/>
  <c r="N1579" i="2"/>
  <c r="D1578" i="2"/>
  <c r="P1579" i="2"/>
  <c r="B1579" i="2"/>
  <c r="L1579" i="2"/>
  <c r="F4508" i="2" a="1"/>
  <c r="O1579" i="2" a="1"/>
  <c r="O4506" i="2" a="1"/>
  <c r="M1579" i="2" a="1"/>
  <c r="Q1579" i="2" a="1"/>
  <c r="Q4506" i="2" a="1"/>
  <c r="M4506" i="2" a="1"/>
  <c r="E462" i="48" a="1"/>
  <c r="E462" i="48" l="1"/>
  <c r="N4507" i="2"/>
  <c r="P4507" i="2"/>
  <c r="D4506" i="2"/>
  <c r="H4508" i="2"/>
  <c r="G4508" i="2"/>
  <c r="F4508" i="2"/>
  <c r="K4508" i="2"/>
  <c r="J4508" i="2"/>
  <c r="I4508" i="2"/>
  <c r="Q4506" i="2"/>
  <c r="M4506" i="2"/>
  <c r="O4506" i="2"/>
  <c r="E4505" i="2"/>
  <c r="L4507" i="2"/>
  <c r="B4507" i="2"/>
  <c r="C4507" i="2"/>
  <c r="E1578" i="2"/>
  <c r="Q1579" i="2"/>
  <c r="O1579" i="2"/>
  <c r="M1579" i="2"/>
  <c r="O4507" i="2" a="1"/>
  <c r="Q4507" i="2" a="1"/>
  <c r="F4509" i="2" a="1"/>
  <c r="M4507" i="2" a="1"/>
  <c r="P4508" i="2" l="1"/>
  <c r="D4507" i="2"/>
  <c r="C4508" i="2"/>
  <c r="N4508" i="2"/>
  <c r="M4507" i="2"/>
  <c r="O4507" i="2"/>
  <c r="Q4507" i="2"/>
  <c r="H4509" i="2"/>
  <c r="F4509" i="2"/>
  <c r="K4509" i="2"/>
  <c r="G4509" i="2"/>
  <c r="J4509" i="2"/>
  <c r="I4509" i="2"/>
  <c r="L4508" i="2"/>
  <c r="B4508" i="2"/>
  <c r="E4506" i="2"/>
  <c r="E1579" i="2"/>
  <c r="D1579" i="2"/>
  <c r="N1580" i="2"/>
  <c r="P1581" i="2"/>
  <c r="C1580" i="2"/>
  <c r="P1580" i="2"/>
  <c r="L1580" i="2"/>
  <c r="B1580" i="2"/>
  <c r="O4508" i="2" a="1"/>
  <c r="Q4508" i="2" a="1"/>
  <c r="Q1580" i="2" a="1"/>
  <c r="M1580" i="2" a="1"/>
  <c r="O1580" i="2" a="1"/>
  <c r="F4510" i="2" a="1"/>
  <c r="M4508" i="2" a="1"/>
  <c r="P4509" i="2" l="1"/>
  <c r="D4508" i="2"/>
  <c r="Q4508" i="2"/>
  <c r="O4508" i="2"/>
  <c r="M4508" i="2"/>
  <c r="H4510" i="2"/>
  <c r="K4510" i="2"/>
  <c r="I4510" i="2"/>
  <c r="J4510" i="2"/>
  <c r="G4510" i="2"/>
  <c r="F4510" i="2"/>
  <c r="C4509" i="2"/>
  <c r="E4507" i="2"/>
  <c r="B4509" i="2"/>
  <c r="L4509" i="2"/>
  <c r="N4509" i="2"/>
  <c r="Q1580" i="2"/>
  <c r="M1580" i="2"/>
  <c r="O1580" i="2"/>
  <c r="D1580" i="2"/>
  <c r="C1581" i="2"/>
  <c r="N1581" i="2"/>
  <c r="L1581" i="2"/>
  <c r="B1581" i="2"/>
  <c r="M4509" i="2" a="1"/>
  <c r="Q1581" i="2" a="1"/>
  <c r="M1581" i="2" a="1"/>
  <c r="O4509" i="2" a="1"/>
  <c r="Q4509" i="2" a="1"/>
  <c r="F4511" i="2" a="1"/>
  <c r="O1581" i="2" a="1"/>
  <c r="E4508" i="2" l="1"/>
  <c r="P4510" i="2"/>
  <c r="C4510" i="2"/>
  <c r="K4511" i="2"/>
  <c r="J4511" i="2"/>
  <c r="I4511" i="2"/>
  <c r="H4511" i="2"/>
  <c r="G4511" i="2"/>
  <c r="F4511" i="2"/>
  <c r="Q4509" i="2"/>
  <c r="M4509" i="2"/>
  <c r="O4509" i="2"/>
  <c r="B4510" i="2"/>
  <c r="L4510" i="2"/>
  <c r="D4509" i="2"/>
  <c r="N4510" i="2"/>
  <c r="E1580" i="2"/>
  <c r="Q1581" i="2"/>
  <c r="M1581" i="2"/>
  <c r="O1581" i="2"/>
  <c r="F4512" i="2" a="1"/>
  <c r="Q4510" i="2" a="1"/>
  <c r="M4510" i="2" a="1"/>
  <c r="O4510" i="2" a="1"/>
  <c r="C4511" i="2" l="1"/>
  <c r="P4511" i="2"/>
  <c r="D4510" i="2"/>
  <c r="O4510" i="2"/>
  <c r="M4510" i="2"/>
  <c r="Q4510" i="2"/>
  <c r="N4511" i="2"/>
  <c r="H4512" i="2"/>
  <c r="F4512" i="2"/>
  <c r="K4512" i="2"/>
  <c r="J4512" i="2"/>
  <c r="I4512" i="2"/>
  <c r="G4512" i="2"/>
  <c r="B4511" i="2"/>
  <c r="L4511" i="2"/>
  <c r="E4509" i="2"/>
  <c r="E1581" i="2"/>
  <c r="P1582" i="2"/>
  <c r="N1582" i="2"/>
  <c r="D1581" i="2"/>
  <c r="C1582" i="2"/>
  <c r="N1583" i="2"/>
  <c r="B1582" i="2"/>
  <c r="L1582" i="2"/>
  <c r="M4511" i="2" a="1"/>
  <c r="F4513" i="2" a="1"/>
  <c r="M1582" i="2" a="1"/>
  <c r="O1582" i="2" a="1"/>
  <c r="Q1582" i="2" a="1"/>
  <c r="Q4511" i="2" a="1"/>
  <c r="O4511" i="2" a="1"/>
  <c r="O4511" i="2" l="1"/>
  <c r="Q4511" i="2"/>
  <c r="M4511" i="2"/>
  <c r="D4511" i="2"/>
  <c r="E4510" i="2"/>
  <c r="C4512" i="2"/>
  <c r="P4512" i="2"/>
  <c r="G4513" i="2"/>
  <c r="K4513" i="2"/>
  <c r="J4513" i="2"/>
  <c r="H4513" i="2"/>
  <c r="I4513" i="2"/>
  <c r="F4513" i="2"/>
  <c r="B4512" i="2"/>
  <c r="L4512" i="2"/>
  <c r="N4512" i="2"/>
  <c r="M1582" i="2"/>
  <c r="O1582" i="2"/>
  <c r="Q1582" i="2"/>
  <c r="D1582" i="2"/>
  <c r="L1583" i="2"/>
  <c r="B1583" i="2"/>
  <c r="C1583" i="2"/>
  <c r="P1583" i="2"/>
  <c r="M1583" i="2" a="1"/>
  <c r="O1583" i="2" a="1"/>
  <c r="Q1583" i="2" a="1"/>
  <c r="M4512" i="2" a="1"/>
  <c r="Q4512" i="2" a="1"/>
  <c r="O4512" i="2" a="1"/>
  <c r="F4514" i="2" a="1"/>
  <c r="E4511" i="2" l="1"/>
  <c r="P4513" i="2"/>
  <c r="O4512" i="2"/>
  <c r="M4512" i="2"/>
  <c r="Q4512" i="2"/>
  <c r="K4514" i="2"/>
  <c r="J4514" i="2"/>
  <c r="I4514" i="2"/>
  <c r="H4514" i="2"/>
  <c r="G4514" i="2"/>
  <c r="F4514" i="2"/>
  <c r="C4513" i="2"/>
  <c r="L4513" i="2"/>
  <c r="B4513" i="2"/>
  <c r="D4512" i="2"/>
  <c r="N4513" i="2"/>
  <c r="E1582" i="2"/>
  <c r="O1583" i="2"/>
  <c r="Q1583" i="2"/>
  <c r="M1583" i="2"/>
  <c r="P1584" i="2"/>
  <c r="N1584" i="2"/>
  <c r="C1584" i="2"/>
  <c r="D1583" i="2"/>
  <c r="B1584" i="2"/>
  <c r="L1584" i="2"/>
  <c r="O1584" i="2" a="1"/>
  <c r="Q1584" i="2" a="1"/>
  <c r="O4513" i="2" a="1"/>
  <c r="Q4513" i="2" a="1"/>
  <c r="F4515" i="2" a="1"/>
  <c r="M4513" i="2" a="1"/>
  <c r="M1584" i="2" a="1"/>
  <c r="P4514" i="2" l="1"/>
  <c r="N4514" i="2"/>
  <c r="E4512" i="2"/>
  <c r="D4513" i="2"/>
  <c r="C4514" i="2"/>
  <c r="M4513" i="2"/>
  <c r="O4513" i="2"/>
  <c r="Q4513" i="2"/>
  <c r="H4515" i="2"/>
  <c r="G4515" i="2"/>
  <c r="F4515" i="2"/>
  <c r="K4515" i="2"/>
  <c r="I4515" i="2"/>
  <c r="J4515" i="2"/>
  <c r="B4514" i="2"/>
  <c r="L4514" i="2"/>
  <c r="E1583" i="2"/>
  <c r="M1584" i="2"/>
  <c r="O1584" i="2"/>
  <c r="Q1584" i="2"/>
  <c r="D1584" i="2"/>
  <c r="P1585" i="2"/>
  <c r="N1585" i="2"/>
  <c r="N1586" i="2"/>
  <c r="C1585" i="2"/>
  <c r="L1585" i="2"/>
  <c r="B1585" i="2"/>
  <c r="M4514" i="2" a="1"/>
  <c r="O4514" i="2" a="1"/>
  <c r="Q4514" i="2" a="1"/>
  <c r="O1585" i="2" a="1"/>
  <c r="M1585" i="2" a="1"/>
  <c r="F4516" i="2" a="1"/>
  <c r="Q1585" i="2" a="1"/>
  <c r="D4514" i="2" l="1"/>
  <c r="P4515" i="2"/>
  <c r="Q4514" i="2"/>
  <c r="M4514" i="2"/>
  <c r="O4514" i="2"/>
  <c r="K4516" i="2"/>
  <c r="J4516" i="2"/>
  <c r="H4516" i="2"/>
  <c r="G4516" i="2"/>
  <c r="F4516" i="2"/>
  <c r="I4516" i="2"/>
  <c r="B4515" i="2"/>
  <c r="L4515" i="2"/>
  <c r="C4515" i="2"/>
  <c r="E4513" i="2"/>
  <c r="N4515" i="2"/>
  <c r="E1584" i="2"/>
  <c r="Q1585" i="2"/>
  <c r="O1585" i="2"/>
  <c r="M1585" i="2"/>
  <c r="O4515" i="2" a="1"/>
  <c r="Q4515" i="2" a="1"/>
  <c r="M4515" i="2" a="1"/>
  <c r="F4517" i="2" a="1"/>
  <c r="E170" i="48" a="1"/>
  <c r="E170" i="48" l="1"/>
  <c r="E4514" i="2"/>
  <c r="P4516" i="2"/>
  <c r="E1585" i="2"/>
  <c r="M4515" i="2"/>
  <c r="O4515" i="2"/>
  <c r="Q4515" i="2"/>
  <c r="K4517" i="2"/>
  <c r="J4517" i="2"/>
  <c r="I4517" i="2"/>
  <c r="F4517" i="2"/>
  <c r="H4517" i="2"/>
  <c r="G4517" i="2"/>
  <c r="L4516" i="2"/>
  <c r="B4516" i="2"/>
  <c r="D4515" i="2"/>
  <c r="N4516" i="2"/>
  <c r="C4516" i="2"/>
  <c r="D1585" i="2"/>
  <c r="P1586" i="2"/>
  <c r="L1586" i="2"/>
  <c r="B1586" i="2"/>
  <c r="C1586" i="2"/>
  <c r="Q1586" i="2" a="1"/>
  <c r="O1586" i="2" a="1"/>
  <c r="Q4516" i="2" a="1"/>
  <c r="O4516" i="2" a="1"/>
  <c r="F4518" i="2" a="1"/>
  <c r="M4516" i="2" a="1"/>
  <c r="M1586" i="2" a="1"/>
  <c r="E463" i="48" a="1"/>
  <c r="E463" i="48" l="1"/>
  <c r="P4517" i="2"/>
  <c r="N4517" i="2"/>
  <c r="D4516" i="2"/>
  <c r="C4517" i="2"/>
  <c r="M4516" i="2"/>
  <c r="O4516" i="2"/>
  <c r="Q4516" i="2"/>
  <c r="H4518" i="2"/>
  <c r="G4518" i="2"/>
  <c r="F4518" i="2"/>
  <c r="K4518" i="2"/>
  <c r="J4518" i="2"/>
  <c r="I4518" i="2"/>
  <c r="E4515" i="2"/>
  <c r="L4517" i="2"/>
  <c r="B4517" i="2"/>
  <c r="O1586" i="2"/>
  <c r="Q1586" i="2"/>
  <c r="M1586" i="2"/>
  <c r="D1586" i="2"/>
  <c r="P1587" i="2"/>
  <c r="L1587" i="2"/>
  <c r="B1587" i="2"/>
  <c r="C1587" i="2"/>
  <c r="N1587" i="2"/>
  <c r="O1587" i="2" a="1"/>
  <c r="F4519" i="2" a="1"/>
  <c r="M1587" i="2" a="1"/>
  <c r="O4517" i="2" a="1"/>
  <c r="Q4517" i="2" a="1"/>
  <c r="Q1587" i="2" a="1"/>
  <c r="M4517" i="2" a="1"/>
  <c r="P4518" i="2" l="1"/>
  <c r="D4517" i="2"/>
  <c r="O4517" i="2"/>
  <c r="Q4517" i="2"/>
  <c r="M4517" i="2"/>
  <c r="K4519" i="2"/>
  <c r="J4519" i="2"/>
  <c r="H4519" i="2"/>
  <c r="G4519" i="2"/>
  <c r="F4519" i="2"/>
  <c r="I4519" i="2"/>
  <c r="B4518" i="2"/>
  <c r="L4518" i="2"/>
  <c r="C4518" i="2"/>
  <c r="E4516" i="2"/>
  <c r="N4518" i="2"/>
  <c r="E1586" i="2"/>
  <c r="Q1587" i="2"/>
  <c r="M1587" i="2"/>
  <c r="O1587" i="2"/>
  <c r="P1588" i="2"/>
  <c r="C1588" i="2"/>
  <c r="N1588" i="2"/>
  <c r="L1588" i="2"/>
  <c r="B1588" i="2"/>
  <c r="D1587" i="2"/>
  <c r="F4520" i="2" a="1"/>
  <c r="Q1588" i="2" a="1"/>
  <c r="M4518" i="2" a="1"/>
  <c r="O4518" i="2" a="1"/>
  <c r="M1588" i="2" a="1"/>
  <c r="Q4518" i="2" a="1"/>
  <c r="O1588" i="2" a="1"/>
  <c r="P4519" i="2" l="1"/>
  <c r="E4517" i="2"/>
  <c r="D4518" i="2"/>
  <c r="M4518" i="2"/>
  <c r="O4518" i="2"/>
  <c r="Q4518" i="2"/>
  <c r="K4520" i="2"/>
  <c r="J4520" i="2"/>
  <c r="I4520" i="2"/>
  <c r="H4520" i="2"/>
  <c r="G4520" i="2"/>
  <c r="F4520" i="2"/>
  <c r="N4519" i="2"/>
  <c r="L4519" i="2"/>
  <c r="B4519" i="2"/>
  <c r="C4519" i="2"/>
  <c r="E1587" i="2"/>
  <c r="M1588" i="2"/>
  <c r="Q1588" i="2"/>
  <c r="O1588" i="2"/>
  <c r="Q4519" i="2" a="1"/>
  <c r="M4519" i="2" a="1"/>
  <c r="O4519" i="2" a="1"/>
  <c r="F4521" i="2" a="1"/>
  <c r="P4520" i="2" l="1"/>
  <c r="D4519" i="2"/>
  <c r="H4521" i="2"/>
  <c r="G4521" i="2"/>
  <c r="F4521" i="2"/>
  <c r="I4521" i="2"/>
  <c r="K4521" i="2"/>
  <c r="J4521" i="2"/>
  <c r="M4519" i="2"/>
  <c r="O4519" i="2"/>
  <c r="Q4519" i="2"/>
  <c r="E4518" i="2"/>
  <c r="C4520" i="2"/>
  <c r="B4520" i="2"/>
  <c r="L4520" i="2"/>
  <c r="N4520" i="2"/>
  <c r="E1588" i="2"/>
  <c r="D1588" i="2"/>
  <c r="P1589" i="2"/>
  <c r="N1590" i="2"/>
  <c r="C1589" i="2"/>
  <c r="N1589" i="2"/>
  <c r="B1589" i="2"/>
  <c r="L1589" i="2"/>
  <c r="Q4520" i="2" a="1"/>
  <c r="F4522" i="2" a="1"/>
  <c r="Q1589" i="2" a="1"/>
  <c r="O1589" i="2" a="1"/>
  <c r="O4520" i="2" a="1"/>
  <c r="M1589" i="2" a="1"/>
  <c r="M4520" i="2" a="1"/>
  <c r="P4521" i="2" l="1"/>
  <c r="G4522" i="2"/>
  <c r="I4522" i="2"/>
  <c r="K4522" i="2"/>
  <c r="F4522" i="2"/>
  <c r="J4522" i="2"/>
  <c r="H4522" i="2"/>
  <c r="M4520" i="2"/>
  <c r="Q4520" i="2"/>
  <c r="O4520" i="2"/>
  <c r="E4519" i="2"/>
  <c r="D4520" i="2"/>
  <c r="B4521" i="2"/>
  <c r="L4521" i="2"/>
  <c r="C4521" i="2"/>
  <c r="N4521" i="2"/>
  <c r="M1589" i="2"/>
  <c r="Q1589" i="2"/>
  <c r="O1589" i="2"/>
  <c r="C1590" i="2"/>
  <c r="D1589" i="2"/>
  <c r="P1590" i="2"/>
  <c r="L1590" i="2"/>
  <c r="B1590" i="2"/>
  <c r="O1590" i="2" a="1"/>
  <c r="M1590" i="2" a="1"/>
  <c r="F4523" i="2" a="1"/>
  <c r="O4521" i="2" a="1"/>
  <c r="Q4521" i="2" a="1"/>
  <c r="Q1590" i="2" a="1"/>
  <c r="M4521" i="2" a="1"/>
  <c r="D4521" i="2" l="1"/>
  <c r="P4522" i="2"/>
  <c r="N4522" i="2"/>
  <c r="M4521" i="2"/>
  <c r="O4521" i="2"/>
  <c r="Q4521" i="2"/>
  <c r="K4523" i="2"/>
  <c r="J4523" i="2"/>
  <c r="I4523" i="2"/>
  <c r="H4523" i="2"/>
  <c r="F4523" i="2"/>
  <c r="G4523" i="2"/>
  <c r="L4522" i="2"/>
  <c r="B4522" i="2"/>
  <c r="E4520" i="2"/>
  <c r="C4522" i="2"/>
  <c r="E1589" i="2"/>
  <c r="Q1590" i="2"/>
  <c r="O1590" i="2"/>
  <c r="M1590" i="2"/>
  <c r="D1590" i="2"/>
  <c r="M4522" i="2" a="1"/>
  <c r="F4524" i="2" a="1"/>
  <c r="O4522" i="2" a="1"/>
  <c r="Q4522" i="2" a="1"/>
  <c r="D4522" i="2" l="1"/>
  <c r="P4523" i="2"/>
  <c r="E1590" i="2"/>
  <c r="H4524" i="2"/>
  <c r="G4524" i="2"/>
  <c r="F4524" i="2"/>
  <c r="K4524" i="2"/>
  <c r="J4524" i="2"/>
  <c r="I4524" i="2"/>
  <c r="M4522" i="2"/>
  <c r="O4522" i="2"/>
  <c r="Q4522" i="2"/>
  <c r="C4523" i="2"/>
  <c r="L4523" i="2"/>
  <c r="B4523" i="2"/>
  <c r="N4523" i="2"/>
  <c r="E4521" i="2"/>
  <c r="P1591" i="2"/>
  <c r="B1591" i="2"/>
  <c r="L1591" i="2"/>
  <c r="C1591" i="2"/>
  <c r="N1591" i="2"/>
  <c r="O1591" i="2" a="1"/>
  <c r="M4523" i="2" a="1"/>
  <c r="F4525" i="2" a="1"/>
  <c r="Q4523" i="2" a="1"/>
  <c r="Q1591" i="2" a="1"/>
  <c r="O4523" i="2" a="1"/>
  <c r="M1591" i="2" a="1"/>
  <c r="P4524" i="2" l="1"/>
  <c r="K4525" i="2"/>
  <c r="J4525" i="2"/>
  <c r="H4525" i="2"/>
  <c r="G4525" i="2"/>
  <c r="F4525" i="2"/>
  <c r="I4525" i="2"/>
  <c r="M4523" i="2"/>
  <c r="Q4523" i="2"/>
  <c r="O4523" i="2"/>
  <c r="E4522" i="2"/>
  <c r="L4524" i="2"/>
  <c r="B4524" i="2"/>
  <c r="D4523" i="2"/>
  <c r="C4524" i="2"/>
  <c r="N4524" i="2"/>
  <c r="Q1591" i="2"/>
  <c r="M1591" i="2"/>
  <c r="O1591" i="2"/>
  <c r="C1592" i="2"/>
  <c r="P1592" i="2"/>
  <c r="N1592" i="2" s="1"/>
  <c r="L1592" i="2"/>
  <c r="B1592" i="2"/>
  <c r="D1591" i="2"/>
  <c r="M1592" i="2" a="1"/>
  <c r="Q4524" i="2" a="1"/>
  <c r="O4524" i="2" a="1"/>
  <c r="Q1592" i="2" a="1"/>
  <c r="F4526" i="2" a="1"/>
  <c r="M4524" i="2" a="1"/>
  <c r="O1592" i="2" a="1"/>
  <c r="D4524" i="2" l="1"/>
  <c r="P4525" i="2"/>
  <c r="M4524" i="2"/>
  <c r="O4524" i="2"/>
  <c r="Q4524" i="2"/>
  <c r="K4526" i="2"/>
  <c r="J4526" i="2"/>
  <c r="I4526" i="2"/>
  <c r="H4526" i="2"/>
  <c r="G4526" i="2"/>
  <c r="F4526" i="2"/>
  <c r="L4525" i="2"/>
  <c r="B4525" i="2"/>
  <c r="N4525" i="2"/>
  <c r="C4525" i="2"/>
  <c r="E4523" i="2"/>
  <c r="E1591" i="2"/>
  <c r="O1592" i="2"/>
  <c r="M1592" i="2"/>
  <c r="Q1592" i="2"/>
  <c r="D1592" i="2"/>
  <c r="P1593" i="2"/>
  <c r="C1593" i="2"/>
  <c r="N1593" i="2"/>
  <c r="L1593" i="2"/>
  <c r="B1593" i="2"/>
  <c r="M1593" i="2" a="1"/>
  <c r="O1593" i="2" a="1"/>
  <c r="Q4525" i="2" a="1"/>
  <c r="M4525" i="2" a="1"/>
  <c r="Q1593" i="2" a="1"/>
  <c r="F4527" i="2" a="1"/>
  <c r="O4525" i="2" a="1"/>
  <c r="P4526" i="2" l="1"/>
  <c r="N4526" i="2"/>
  <c r="C4526" i="2"/>
  <c r="M4525" i="2"/>
  <c r="O4525" i="2"/>
  <c r="Q4525" i="2"/>
  <c r="H4527" i="2"/>
  <c r="G4527" i="2"/>
  <c r="I4527" i="2"/>
  <c r="F4527" i="2"/>
  <c r="K4527" i="2"/>
  <c r="J4527" i="2"/>
  <c r="L4526" i="2"/>
  <c r="B4526" i="2"/>
  <c r="D4525" i="2"/>
  <c r="E4524" i="2"/>
  <c r="E1592" i="2"/>
  <c r="Q1593" i="2"/>
  <c r="O1593" i="2"/>
  <c r="M1593" i="2"/>
  <c r="M4526" i="2" a="1"/>
  <c r="F4528" i="2" a="1"/>
  <c r="O4526" i="2" a="1"/>
  <c r="Q4526" i="2" a="1"/>
  <c r="E464" i="48" a="1"/>
  <c r="E464" i="48" l="1"/>
  <c r="D4526" i="2"/>
  <c r="P4527" i="2"/>
  <c r="E1593" i="2"/>
  <c r="O4526" i="2"/>
  <c r="Q4526" i="2"/>
  <c r="M4526" i="2"/>
  <c r="K4528" i="2"/>
  <c r="J4528" i="2"/>
  <c r="I4528" i="2"/>
  <c r="H4528" i="2"/>
  <c r="G4528" i="2"/>
  <c r="F4528" i="2"/>
  <c r="B4527" i="2"/>
  <c r="L4527" i="2"/>
  <c r="C4527" i="2"/>
  <c r="N4527" i="2"/>
  <c r="E4525" i="2"/>
  <c r="N1594" i="2"/>
  <c r="C1594" i="2"/>
  <c r="P1594" i="2"/>
  <c r="D1593" i="2"/>
  <c r="L1594" i="2"/>
  <c r="B1594" i="2"/>
  <c r="O1594" i="2" a="1"/>
  <c r="F4529" i="2" a="1"/>
  <c r="O4527" i="2" a="1"/>
  <c r="M4527" i="2" a="1"/>
  <c r="Q4527" i="2" a="1"/>
  <c r="M1594" i="2" a="1"/>
  <c r="Q1594" i="2" a="1"/>
  <c r="E4526" i="2" l="1"/>
  <c r="C4528" i="2"/>
  <c r="N4528" i="2"/>
  <c r="D4527" i="2"/>
  <c r="P4528" i="2"/>
  <c r="M4527" i="2"/>
  <c r="O4527" i="2"/>
  <c r="Q4527" i="2"/>
  <c r="K4529" i="2"/>
  <c r="J4529" i="2"/>
  <c r="H4529" i="2"/>
  <c r="I4529" i="2"/>
  <c r="F4529" i="2"/>
  <c r="G4529" i="2"/>
  <c r="L4528" i="2"/>
  <c r="B4528" i="2"/>
  <c r="Q1594" i="2"/>
  <c r="O1594" i="2"/>
  <c r="M1594" i="2"/>
  <c r="D1594" i="2"/>
  <c r="P1595" i="2"/>
  <c r="N1595" i="2"/>
  <c r="C1595" i="2" s="1"/>
  <c r="B1595" i="2"/>
  <c r="L1595" i="2"/>
  <c r="Q1595" i="2" a="1"/>
  <c r="M1595" i="2" a="1"/>
  <c r="M4528" i="2" a="1"/>
  <c r="F4530" i="2" a="1"/>
  <c r="Q4528" i="2" a="1"/>
  <c r="O4528" i="2" a="1"/>
  <c r="O1595" i="2" a="1"/>
  <c r="O4528" i="2" l="1"/>
  <c r="Q4528" i="2"/>
  <c r="M4528" i="2"/>
  <c r="D4528" i="2"/>
  <c r="P4529" i="2"/>
  <c r="C4529" i="2"/>
  <c r="K4530" i="2"/>
  <c r="J4530" i="2"/>
  <c r="I4530" i="2"/>
  <c r="H4530" i="2"/>
  <c r="G4530" i="2"/>
  <c r="F4530" i="2"/>
  <c r="E4527" i="2"/>
  <c r="N4529" i="2"/>
  <c r="B4529" i="2"/>
  <c r="L4529" i="2"/>
  <c r="E1594" i="2"/>
  <c r="M1595" i="2"/>
  <c r="O1595" i="2"/>
  <c r="Q1595" i="2"/>
  <c r="P1596" i="2"/>
  <c r="D1595" i="2"/>
  <c r="N1596" i="2"/>
  <c r="C1596" i="2" s="1"/>
  <c r="B1596" i="2"/>
  <c r="L1596" i="2"/>
  <c r="O4529" i="2" a="1"/>
  <c r="Q4529" i="2" a="1"/>
  <c r="Q1596" i="2" a="1"/>
  <c r="M1596" i="2" a="1"/>
  <c r="O1596" i="2" a="1"/>
  <c r="M4529" i="2" a="1"/>
  <c r="F4531" i="2" a="1"/>
  <c r="E171" i="48" a="1"/>
  <c r="E171" i="48" l="1"/>
  <c r="P4530" i="2"/>
  <c r="C4530" i="2"/>
  <c r="N4530" i="2"/>
  <c r="E4528" i="2"/>
  <c r="O4529" i="2"/>
  <c r="M4529" i="2"/>
  <c r="Q4529" i="2"/>
  <c r="K4531" i="2"/>
  <c r="J4531" i="2"/>
  <c r="I4531" i="2"/>
  <c r="H4531" i="2"/>
  <c r="G4531" i="2"/>
  <c r="F4531" i="2"/>
  <c r="L4530" i="2"/>
  <c r="B4530" i="2"/>
  <c r="D4529" i="2"/>
  <c r="E1595" i="2"/>
  <c r="Q1596" i="2"/>
  <c r="M1596" i="2"/>
  <c r="O1596" i="2"/>
  <c r="D1596" i="2"/>
  <c r="P1597" i="2"/>
  <c r="C1597" i="2"/>
  <c r="N1597" i="2"/>
  <c r="L1597" i="2"/>
  <c r="B1597" i="2"/>
  <c r="M1597" i="2" a="1"/>
  <c r="Q4530" i="2" a="1"/>
  <c r="O4530" i="2" a="1"/>
  <c r="F4532" i="2" a="1"/>
  <c r="O1597" i="2" a="1"/>
  <c r="M4530" i="2" a="1"/>
  <c r="Q1597" i="2" a="1"/>
  <c r="N4531" i="2" l="1"/>
  <c r="D4530" i="2"/>
  <c r="O4530" i="2"/>
  <c r="M4530" i="2"/>
  <c r="Q4530" i="2"/>
  <c r="P4531" i="2"/>
  <c r="E4529" i="2"/>
  <c r="C4531" i="2"/>
  <c r="G4532" i="2"/>
  <c r="F4532" i="2"/>
  <c r="K4532" i="2"/>
  <c r="J4532" i="2"/>
  <c r="I4532" i="2"/>
  <c r="H4532" i="2"/>
  <c r="L4531" i="2"/>
  <c r="B4531" i="2"/>
  <c r="E1596" i="2"/>
  <c r="O1597" i="2"/>
  <c r="M1597" i="2"/>
  <c r="Q1597" i="2"/>
  <c r="D1597" i="2"/>
  <c r="C1598" i="2"/>
  <c r="P1598" i="2"/>
  <c r="B1598" i="2"/>
  <c r="L1598" i="2"/>
  <c r="N1598" i="2"/>
  <c r="M1598" i="2" a="1"/>
  <c r="Q4531" i="2" a="1"/>
  <c r="F4533" i="2" a="1"/>
  <c r="M4531" i="2" a="1"/>
  <c r="Q1598" i="2" a="1"/>
  <c r="O1598" i="2" a="1"/>
  <c r="O4531" i="2" a="1"/>
  <c r="D4531" i="2" l="1"/>
  <c r="E4530" i="2"/>
  <c r="Q4531" i="2"/>
  <c r="O4531" i="2"/>
  <c r="M4531" i="2"/>
  <c r="N4532" i="2"/>
  <c r="H4533" i="2"/>
  <c r="G4533" i="2"/>
  <c r="F4533" i="2"/>
  <c r="K4533" i="2"/>
  <c r="J4533" i="2"/>
  <c r="I4533" i="2"/>
  <c r="B4532" i="2"/>
  <c r="L4532" i="2"/>
  <c r="C4532" i="2"/>
  <c r="P4532" i="2"/>
  <c r="E1597" i="2"/>
  <c r="O1598" i="2"/>
  <c r="Q1598" i="2"/>
  <c r="M1598" i="2"/>
  <c r="C1599" i="2"/>
  <c r="P1599" i="2"/>
  <c r="D1598" i="2"/>
  <c r="N1599" i="2"/>
  <c r="L1599" i="2"/>
  <c r="B1599" i="2"/>
  <c r="O4532" i="2" a="1"/>
  <c r="Q4532" i="2" a="1"/>
  <c r="O1599" i="2" a="1"/>
  <c r="F4534" i="2" a="1"/>
  <c r="M4532" i="2" a="1"/>
  <c r="Q1599" i="2" a="1"/>
  <c r="M1599" i="2" a="1"/>
  <c r="E4531" i="2" l="1"/>
  <c r="P4533" i="2"/>
  <c r="C4533" i="2"/>
  <c r="D4532" i="2"/>
  <c r="J4534" i="2"/>
  <c r="G4534" i="2"/>
  <c r="H4534" i="2"/>
  <c r="F4534" i="2"/>
  <c r="K4534" i="2"/>
  <c r="I4534" i="2"/>
  <c r="Q4532" i="2"/>
  <c r="M4532" i="2"/>
  <c r="O4532" i="2"/>
  <c r="B4533" i="2"/>
  <c r="L4533" i="2"/>
  <c r="N4533" i="2"/>
  <c r="E1598" i="2"/>
  <c r="M1599" i="2"/>
  <c r="O1599" i="2"/>
  <c r="Q1599" i="2"/>
  <c r="N1600" i="2"/>
  <c r="P1600" i="2"/>
  <c r="D1599" i="2"/>
  <c r="C1600" i="2"/>
  <c r="L1600" i="2"/>
  <c r="B1600" i="2"/>
  <c r="F4535" i="2" a="1"/>
  <c r="O4533" i="2" a="1"/>
  <c r="M1600" i="2" a="1"/>
  <c r="Q1600" i="2" a="1"/>
  <c r="Q4533" i="2" a="1"/>
  <c r="M4533" i="2" a="1"/>
  <c r="O1600" i="2" a="1"/>
  <c r="M4533" i="2" l="1"/>
  <c r="Q4533" i="2"/>
  <c r="O4533" i="2"/>
  <c r="D4533" i="2"/>
  <c r="F4535" i="2"/>
  <c r="K4535" i="2"/>
  <c r="J4535" i="2"/>
  <c r="I4535" i="2"/>
  <c r="H4535" i="2"/>
  <c r="G4535" i="2"/>
  <c r="L4534" i="2"/>
  <c r="B4534" i="2"/>
  <c r="N4534" i="2"/>
  <c r="E4532" i="2"/>
  <c r="C4534" i="2"/>
  <c r="P4534" i="2"/>
  <c r="E1599" i="2"/>
  <c r="O1600" i="2"/>
  <c r="Q1600" i="2"/>
  <c r="M1600" i="2"/>
  <c r="D1600" i="2"/>
  <c r="P1601" i="2"/>
  <c r="N1601" i="2"/>
  <c r="P1602" i="2"/>
  <c r="C1601" i="2"/>
  <c r="B1601" i="2"/>
  <c r="L1601" i="2"/>
  <c r="Q4534" i="2" a="1"/>
  <c r="O1601" i="2" a="1"/>
  <c r="M1601" i="2" a="1"/>
  <c r="M4534" i="2" a="1"/>
  <c r="O4534" i="2" a="1"/>
  <c r="F4536" i="2" a="1"/>
  <c r="Q1601" i="2" a="1"/>
  <c r="N4535" i="2" l="1"/>
  <c r="E4533" i="2"/>
  <c r="C4535" i="2"/>
  <c r="P4535" i="2"/>
  <c r="M4534" i="2"/>
  <c r="O4534" i="2"/>
  <c r="Q4534" i="2"/>
  <c r="H4536" i="2"/>
  <c r="G4536" i="2"/>
  <c r="F4536" i="2"/>
  <c r="K4536" i="2"/>
  <c r="J4536" i="2"/>
  <c r="I4536" i="2"/>
  <c r="D4534" i="2"/>
  <c r="L4535" i="2"/>
  <c r="B4535" i="2"/>
  <c r="E1600" i="2"/>
  <c r="M1601" i="2"/>
  <c r="Q1601" i="2"/>
  <c r="O1601" i="2"/>
  <c r="Q4535" i="2" a="1"/>
  <c r="F4537" i="2" a="1"/>
  <c r="O4535" i="2" a="1"/>
  <c r="M4535" i="2" a="1"/>
  <c r="P4536" i="2" l="1"/>
  <c r="O4535" i="2"/>
  <c r="Q4535" i="2"/>
  <c r="M4535" i="2"/>
  <c r="D4535" i="2"/>
  <c r="K4537" i="2"/>
  <c r="J4537" i="2"/>
  <c r="H4537" i="2"/>
  <c r="I4537" i="2"/>
  <c r="G4537" i="2"/>
  <c r="F4537" i="2"/>
  <c r="N4536" i="2"/>
  <c r="B4536" i="2"/>
  <c r="L4536" i="2"/>
  <c r="C4536" i="2"/>
  <c r="E4534" i="2"/>
  <c r="E1601" i="2"/>
  <c r="D1601" i="2"/>
  <c r="N1602" i="2"/>
  <c r="C1602" i="2"/>
  <c r="B1602" i="2"/>
  <c r="L1602" i="2"/>
  <c r="Q4536" i="2" a="1"/>
  <c r="M1602" i="2" a="1"/>
  <c r="O4536" i="2" a="1"/>
  <c r="O1602" i="2" a="1"/>
  <c r="F4538" i="2" a="1"/>
  <c r="Q1602" i="2" a="1"/>
  <c r="M4536" i="2" a="1"/>
  <c r="E465" i="48" a="1"/>
  <c r="E465" i="48" l="1"/>
  <c r="P4537" i="2"/>
  <c r="E4535" i="2"/>
  <c r="C4537" i="2"/>
  <c r="D4536" i="2"/>
  <c r="M4536" i="2"/>
  <c r="O4536" i="2"/>
  <c r="Q4536" i="2"/>
  <c r="I4538" i="2"/>
  <c r="H4538" i="2"/>
  <c r="G4538" i="2"/>
  <c r="F4538" i="2"/>
  <c r="K4538" i="2"/>
  <c r="J4538" i="2"/>
  <c r="L4537" i="2"/>
  <c r="B4537" i="2"/>
  <c r="N4537" i="2"/>
  <c r="M1602" i="2"/>
  <c r="Q1602" i="2"/>
  <c r="O1602" i="2"/>
  <c r="D1602" i="2"/>
  <c r="N1603" i="2"/>
  <c r="C1603" i="2"/>
  <c r="P1603" i="2"/>
  <c r="L1603" i="2"/>
  <c r="B1603" i="2"/>
  <c r="Q1603" i="2" a="1"/>
  <c r="O1603" i="2" a="1"/>
  <c r="O4537" i="2" a="1"/>
  <c r="Q4537" i="2" a="1"/>
  <c r="F4539" i="2" a="1"/>
  <c r="M1603" i="2" a="1"/>
  <c r="M4537" i="2" a="1"/>
  <c r="P4538" i="2" l="1"/>
  <c r="N4538" i="2"/>
  <c r="Q4537" i="2"/>
  <c r="O4537" i="2"/>
  <c r="M4537" i="2"/>
  <c r="D4537" i="2"/>
  <c r="H4539" i="2"/>
  <c r="G4539" i="2"/>
  <c r="K4539" i="2"/>
  <c r="F4539" i="2"/>
  <c r="J4539" i="2"/>
  <c r="I4539" i="2"/>
  <c r="L4538" i="2"/>
  <c r="B4538" i="2"/>
  <c r="C4538" i="2"/>
  <c r="E4536" i="2"/>
  <c r="E1602" i="2"/>
  <c r="M1603" i="2"/>
  <c r="O1603" i="2"/>
  <c r="Q1603" i="2"/>
  <c r="C1604" i="2"/>
  <c r="N1604" i="2"/>
  <c r="P1605" i="2"/>
  <c r="N1605" i="2"/>
  <c r="P1604" i="2"/>
  <c r="B1604" i="2"/>
  <c r="L1604" i="2"/>
  <c r="D1603" i="2"/>
  <c r="F4540" i="2" a="1"/>
  <c r="M1604" i="2" a="1"/>
  <c r="M4538" i="2" a="1"/>
  <c r="O1604" i="2" a="1"/>
  <c r="Q1604" i="2" a="1"/>
  <c r="O4538" i="2" a="1"/>
  <c r="Q4538" i="2" a="1"/>
  <c r="D4538" i="2" l="1"/>
  <c r="E4537" i="2"/>
  <c r="N4539" i="2"/>
  <c r="K4540" i="2"/>
  <c r="J4540" i="2"/>
  <c r="I4540" i="2"/>
  <c r="H4540" i="2"/>
  <c r="G4540" i="2"/>
  <c r="F4540" i="2"/>
  <c r="Q4538" i="2"/>
  <c r="M4538" i="2"/>
  <c r="O4538" i="2"/>
  <c r="C4539" i="2"/>
  <c r="P4539" i="2"/>
  <c r="B4539" i="2"/>
  <c r="L4539" i="2"/>
  <c r="E1603" i="2"/>
  <c r="Q1604" i="2"/>
  <c r="M1604" i="2"/>
  <c r="O1604" i="2"/>
  <c r="D1604" i="2"/>
  <c r="N1606" i="2"/>
  <c r="C1605" i="2"/>
  <c r="B1605" i="2"/>
  <c r="L1605" i="2"/>
  <c r="D1605" i="2" s="1"/>
  <c r="Q4539" i="2" a="1"/>
  <c r="O4539" i="2" a="1"/>
  <c r="O1605" i="2" a="1"/>
  <c r="M4539" i="2" a="1"/>
  <c r="F4541" i="2" a="1"/>
  <c r="M1605" i="2" a="1"/>
  <c r="Q1605" i="2" a="1"/>
  <c r="P4540" i="2" l="1"/>
  <c r="C4540" i="2"/>
  <c r="N4540" i="2"/>
  <c r="M4539" i="2"/>
  <c r="O4539" i="2"/>
  <c r="Q4539" i="2"/>
  <c r="K4541" i="2"/>
  <c r="J4541" i="2"/>
  <c r="I4541" i="2"/>
  <c r="H4541" i="2"/>
  <c r="G4541" i="2"/>
  <c r="F4541" i="2"/>
  <c r="E4538" i="2"/>
  <c r="L4540" i="2"/>
  <c r="B4540" i="2"/>
  <c r="D4539" i="2"/>
  <c r="E1604" i="2"/>
  <c r="Q1605" i="2"/>
  <c r="O1605" i="2"/>
  <c r="M1605" i="2"/>
  <c r="O4540" i="2" a="1"/>
  <c r="M4540" i="2" a="1"/>
  <c r="Q4540" i="2" a="1"/>
  <c r="F4542" i="2" a="1"/>
  <c r="E172" i="48" a="1"/>
  <c r="E172" i="48" l="1"/>
  <c r="Q4540" i="2"/>
  <c r="O4540" i="2"/>
  <c r="M4540" i="2"/>
  <c r="D4540" i="2"/>
  <c r="P4541" i="2"/>
  <c r="E1605" i="2"/>
  <c r="J4542" i="2"/>
  <c r="K4542" i="2"/>
  <c r="H4542" i="2"/>
  <c r="G4542" i="2"/>
  <c r="F4542" i="2"/>
  <c r="I4542" i="2"/>
  <c r="B4541" i="2"/>
  <c r="L4541" i="2"/>
  <c r="E4539" i="2"/>
  <c r="C4541" i="2"/>
  <c r="N4541" i="2"/>
  <c r="P1607" i="2"/>
  <c r="P1606" i="2"/>
  <c r="B1606" i="2"/>
  <c r="L1606" i="2"/>
  <c r="C1606" i="2"/>
  <c r="O1606" i="2" a="1"/>
  <c r="M1606" i="2" a="1"/>
  <c r="Q1606" i="2" a="1"/>
  <c r="Q4541" i="2" a="1"/>
  <c r="O4541" i="2" a="1"/>
  <c r="F4543" i="2" a="1"/>
  <c r="M4541" i="2" a="1"/>
  <c r="E4540" i="2" l="1"/>
  <c r="Q4541" i="2"/>
  <c r="M4541" i="2"/>
  <c r="O4541" i="2"/>
  <c r="J4543" i="2"/>
  <c r="I4543" i="2"/>
  <c r="H4543" i="2"/>
  <c r="F4543" i="2"/>
  <c r="K4543" i="2"/>
  <c r="G4543" i="2"/>
  <c r="L4542" i="2"/>
  <c r="B4542" i="2"/>
  <c r="C4542" i="2"/>
  <c r="N4542" i="2"/>
  <c r="D4541" i="2"/>
  <c r="P4542" i="2"/>
  <c r="D1606" i="2"/>
  <c r="O1606" i="2"/>
  <c r="Q1606" i="2"/>
  <c r="M1606" i="2"/>
  <c r="C1607" i="2"/>
  <c r="N1607" i="2"/>
  <c r="B1607" i="2"/>
  <c r="L1607" i="2"/>
  <c r="O4542" i="2" a="1"/>
  <c r="M1607" i="2" a="1"/>
  <c r="Q1607" i="2" a="1"/>
  <c r="O1607" i="2" a="1"/>
  <c r="Q4542" i="2" a="1"/>
  <c r="M4542" i="2" a="1"/>
  <c r="F4544" i="2" a="1"/>
  <c r="N4543" i="2" l="1"/>
  <c r="C4543" i="2"/>
  <c r="D4542" i="2"/>
  <c r="M4542" i="2"/>
  <c r="O4542" i="2"/>
  <c r="Q4542" i="2"/>
  <c r="F4544" i="2"/>
  <c r="K4544" i="2"/>
  <c r="J4544" i="2"/>
  <c r="I4544" i="2"/>
  <c r="H4544" i="2"/>
  <c r="G4544" i="2"/>
  <c r="E4541" i="2"/>
  <c r="B4543" i="2"/>
  <c r="L4543" i="2"/>
  <c r="P4543" i="2"/>
  <c r="E1606" i="2"/>
  <c r="M1607" i="2"/>
  <c r="Q1607" i="2"/>
  <c r="O1607" i="2"/>
  <c r="D1607" i="2"/>
  <c r="P1608" i="2"/>
  <c r="N1609" i="2"/>
  <c r="N1608" i="2"/>
  <c r="L1608" i="2"/>
  <c r="B1608" i="2"/>
  <c r="C1608" i="2"/>
  <c r="O4543" i="2" a="1"/>
  <c r="Q4543" i="2" a="1"/>
  <c r="M4543" i="2" a="1"/>
  <c r="M1608" i="2" a="1"/>
  <c r="O1608" i="2" a="1"/>
  <c r="F4545" i="2" a="1"/>
  <c r="Q1608" i="2" a="1"/>
  <c r="P4544" i="2" l="1"/>
  <c r="N4544" i="2"/>
  <c r="Q4543" i="2"/>
  <c r="M4543" i="2"/>
  <c r="O4543" i="2"/>
  <c r="C4544" i="2"/>
  <c r="D4543" i="2"/>
  <c r="H4545" i="2"/>
  <c r="G4545" i="2"/>
  <c r="F4545" i="2"/>
  <c r="K4545" i="2"/>
  <c r="J4545" i="2"/>
  <c r="I4545" i="2"/>
  <c r="B4544" i="2"/>
  <c r="L4544" i="2"/>
  <c r="E4542" i="2"/>
  <c r="E1607" i="2"/>
  <c r="M1608" i="2"/>
  <c r="O1608" i="2"/>
  <c r="Q1608" i="2"/>
  <c r="D1608" i="2"/>
  <c r="P1609" i="2"/>
  <c r="C1609" i="2"/>
  <c r="B1609" i="2"/>
  <c r="L1609" i="2"/>
  <c r="O1609" i="2" a="1"/>
  <c r="Q1609" i="2" a="1"/>
  <c r="F4546" i="2" a="1"/>
  <c r="Q4544" i="2" a="1"/>
  <c r="M1609" i="2" a="1"/>
  <c r="O4544" i="2" a="1"/>
  <c r="M4544" i="2" a="1"/>
  <c r="D4544" i="2" l="1"/>
  <c r="E4543" i="2"/>
  <c r="P4545" i="2"/>
  <c r="M4544" i="2"/>
  <c r="Q4544" i="2"/>
  <c r="O4544" i="2"/>
  <c r="H4546" i="2"/>
  <c r="G4546" i="2"/>
  <c r="F4546" i="2"/>
  <c r="K4546" i="2"/>
  <c r="J4546" i="2"/>
  <c r="I4546" i="2"/>
  <c r="B4545" i="2"/>
  <c r="L4545" i="2"/>
  <c r="C4545" i="2"/>
  <c r="N4545" i="2"/>
  <c r="E1608" i="2"/>
  <c r="Q1609" i="2"/>
  <c r="O1609" i="2"/>
  <c r="M1609" i="2"/>
  <c r="C1610" i="2"/>
  <c r="D1609" i="2"/>
  <c r="N1611" i="2"/>
  <c r="N1610" i="2"/>
  <c r="P1610" i="2" s="1"/>
  <c r="B1610" i="2"/>
  <c r="L1610" i="2"/>
  <c r="M1610" i="2" a="1"/>
  <c r="Q1610" i="2" a="1"/>
  <c r="M4545" i="2" a="1"/>
  <c r="O1610" i="2" a="1"/>
  <c r="F4547" i="2" a="1"/>
  <c r="Q4545" i="2" a="1"/>
  <c r="O4545" i="2" a="1"/>
  <c r="P4546" i="2" l="1"/>
  <c r="E4544" i="2"/>
  <c r="C4546" i="2"/>
  <c r="N4546" i="2"/>
  <c r="M4545" i="2"/>
  <c r="O4545" i="2"/>
  <c r="Q4545" i="2"/>
  <c r="G4547" i="2"/>
  <c r="F4547" i="2"/>
  <c r="K4547" i="2"/>
  <c r="J4547" i="2"/>
  <c r="I4547" i="2"/>
  <c r="H4547" i="2"/>
  <c r="L4546" i="2"/>
  <c r="B4546" i="2"/>
  <c r="D4545" i="2"/>
  <c r="E1609" i="2"/>
  <c r="M1610" i="2"/>
  <c r="O1610" i="2"/>
  <c r="Q1610" i="2"/>
  <c r="D1610" i="2"/>
  <c r="P1611" i="2"/>
  <c r="B1611" i="2"/>
  <c r="L1611" i="2"/>
  <c r="C1611" i="2"/>
  <c r="M4546" i="2" a="1"/>
  <c r="O1611" i="2" a="1"/>
  <c r="M1611" i="2" a="1"/>
  <c r="O4546" i="2" a="1"/>
  <c r="F4548" i="2" a="1"/>
  <c r="Q4546" i="2" a="1"/>
  <c r="Q1611" i="2" a="1"/>
  <c r="E466" i="48" a="1"/>
  <c r="E466" i="48" l="1"/>
  <c r="Q4546" i="2"/>
  <c r="O4546" i="2"/>
  <c r="M4546" i="2"/>
  <c r="P4547" i="2"/>
  <c r="D4546" i="2"/>
  <c r="N4547" i="2"/>
  <c r="H4548" i="2"/>
  <c r="G4548" i="2"/>
  <c r="F4548" i="2"/>
  <c r="K4548" i="2"/>
  <c r="J4548" i="2"/>
  <c r="I4548" i="2"/>
  <c r="C4547" i="2"/>
  <c r="B4547" i="2"/>
  <c r="L4547" i="2"/>
  <c r="E4545" i="2"/>
  <c r="E1610" i="2"/>
  <c r="M1611" i="2"/>
  <c r="Q1611" i="2"/>
  <c r="O1611" i="2"/>
  <c r="P1612" i="2"/>
  <c r="D1611" i="2"/>
  <c r="N1612" i="2"/>
  <c r="C1612" i="2" s="1"/>
  <c r="B1612" i="2"/>
  <c r="L1612" i="2"/>
  <c r="O4547" i="2" a="1"/>
  <c r="F4549" i="2" a="1"/>
  <c r="M1612" i="2" a="1"/>
  <c r="Q1612" i="2" a="1"/>
  <c r="O1612" i="2" a="1"/>
  <c r="Q4547" i="2" a="1"/>
  <c r="M4547" i="2" a="1"/>
  <c r="E4546" i="2" l="1"/>
  <c r="P4548" i="2"/>
  <c r="D4547" i="2"/>
  <c r="K4549" i="2"/>
  <c r="J4549" i="2"/>
  <c r="I4549" i="2"/>
  <c r="H4549" i="2"/>
  <c r="G4549" i="2"/>
  <c r="F4549" i="2"/>
  <c r="Q4547" i="2"/>
  <c r="M4547" i="2"/>
  <c r="O4547" i="2"/>
  <c r="B4548" i="2"/>
  <c r="L4548" i="2"/>
  <c r="N4548" i="2"/>
  <c r="C4548" i="2"/>
  <c r="E1611" i="2"/>
  <c r="Q1612" i="2"/>
  <c r="O1612" i="2"/>
  <c r="M1612" i="2"/>
  <c r="P1613" i="2"/>
  <c r="N1614" i="2"/>
  <c r="C1613" i="2"/>
  <c r="D1612" i="2"/>
  <c r="N1613" i="2"/>
  <c r="L1613" i="2"/>
  <c r="B1613" i="2"/>
  <c r="O1613" i="2" a="1"/>
  <c r="M4548" i="2" a="1"/>
  <c r="Q1613" i="2" a="1"/>
  <c r="M1613" i="2" a="1"/>
  <c r="F4550" i="2" a="1"/>
  <c r="Q4548" i="2" a="1"/>
  <c r="O4548" i="2" a="1"/>
  <c r="P4549" i="2" l="1"/>
  <c r="N4549" i="2"/>
  <c r="E1612" i="2"/>
  <c r="C4549" i="2"/>
  <c r="M4548" i="2"/>
  <c r="O4548" i="2"/>
  <c r="Q4548" i="2"/>
  <c r="K4550" i="2"/>
  <c r="F4550" i="2"/>
  <c r="J4550" i="2"/>
  <c r="I4550" i="2"/>
  <c r="H4550" i="2"/>
  <c r="G4550" i="2"/>
  <c r="E4547" i="2"/>
  <c r="D4548" i="2"/>
  <c r="L4549" i="2"/>
  <c r="B4549" i="2"/>
  <c r="D1613" i="2"/>
  <c r="Q1613" i="2"/>
  <c r="M1613" i="2"/>
  <c r="O1613" i="2"/>
  <c r="C1614" i="2"/>
  <c r="P1614" i="2"/>
  <c r="L1614" i="2"/>
  <c r="B1614" i="2"/>
  <c r="O4549" i="2" a="1"/>
  <c r="M4549" i="2" a="1"/>
  <c r="Q4549" i="2" a="1"/>
  <c r="M1614" i="2" a="1"/>
  <c r="Q1614" i="2" a="1"/>
  <c r="O1614" i="2" a="1"/>
  <c r="F4551" i="2" a="1"/>
  <c r="N4550" i="2" l="1"/>
  <c r="D4549" i="2"/>
  <c r="O4549" i="2"/>
  <c r="Q4549" i="2"/>
  <c r="M4549" i="2"/>
  <c r="P4550" i="2"/>
  <c r="C4550" i="2"/>
  <c r="H4551" i="2"/>
  <c r="G4551" i="2"/>
  <c r="F4551" i="2"/>
  <c r="K4551" i="2"/>
  <c r="J4551" i="2"/>
  <c r="I4551" i="2"/>
  <c r="B4550" i="2"/>
  <c r="L4550" i="2"/>
  <c r="E4548" i="2"/>
  <c r="E1613" i="2"/>
  <c r="M1614" i="2"/>
  <c r="O1614" i="2"/>
  <c r="Q1614" i="2"/>
  <c r="P1615" i="2"/>
  <c r="D1614" i="2"/>
  <c r="N1615" i="2"/>
  <c r="L1615" i="2"/>
  <c r="B1615" i="2"/>
  <c r="C1615" i="2"/>
  <c r="F4552" i="2" a="1"/>
  <c r="O1615" i="2" a="1"/>
  <c r="Q1615" i="2" a="1"/>
  <c r="O4550" i="2" a="1"/>
  <c r="M4550" i="2" a="1"/>
  <c r="Q4550" i="2" a="1"/>
  <c r="M1615" i="2" a="1"/>
  <c r="E4549" i="2" l="1"/>
  <c r="Q4550" i="2"/>
  <c r="O4550" i="2"/>
  <c r="M4550" i="2"/>
  <c r="P4551" i="2"/>
  <c r="D4550" i="2"/>
  <c r="K4552" i="2"/>
  <c r="J4552" i="2"/>
  <c r="I4552" i="2"/>
  <c r="H4552" i="2"/>
  <c r="G4552" i="2"/>
  <c r="F4552" i="2"/>
  <c r="C4551" i="2"/>
  <c r="L4551" i="2"/>
  <c r="B4551" i="2"/>
  <c r="N4551" i="2"/>
  <c r="E1614" i="2"/>
  <c r="Q1615" i="2"/>
  <c r="M1615" i="2"/>
  <c r="O1615" i="2"/>
  <c r="D1615" i="2"/>
  <c r="N1616" i="2"/>
  <c r="P1616" i="2"/>
  <c r="C1616" i="2"/>
  <c r="B1616" i="2"/>
  <c r="L1616" i="2"/>
  <c r="M4551" i="2" a="1"/>
  <c r="O1616" i="2" a="1"/>
  <c r="M1616" i="2" a="1"/>
  <c r="Q4551" i="2" a="1"/>
  <c r="O4551" i="2" a="1"/>
  <c r="F4553" i="2" a="1"/>
  <c r="Q1616" i="2" a="1"/>
  <c r="E173" i="48" a="1"/>
  <c r="E173" i="48" l="1"/>
  <c r="P4552" i="2"/>
  <c r="E4550" i="2"/>
  <c r="K4553" i="2"/>
  <c r="J4553" i="2"/>
  <c r="I4553" i="2"/>
  <c r="H4553" i="2"/>
  <c r="G4553" i="2"/>
  <c r="F4553" i="2"/>
  <c r="M4551" i="2"/>
  <c r="O4551" i="2"/>
  <c r="Q4551" i="2"/>
  <c r="D4551" i="2"/>
  <c r="L4552" i="2"/>
  <c r="B4552" i="2"/>
  <c r="C4552" i="2"/>
  <c r="N4552" i="2"/>
  <c r="E1615" i="2"/>
  <c r="M1616" i="2"/>
  <c r="Q1616" i="2"/>
  <c r="O1616" i="2"/>
  <c r="O4552" i="2" a="1"/>
  <c r="F4554" i="2" a="1"/>
  <c r="M4552" i="2" a="1"/>
  <c r="Q4552" i="2" a="1"/>
  <c r="D4552" i="2" l="1"/>
  <c r="P4553" i="2"/>
  <c r="I4554" i="2"/>
  <c r="H4554" i="2"/>
  <c r="G4554" i="2"/>
  <c r="F4554" i="2"/>
  <c r="K4554" i="2"/>
  <c r="J4554" i="2"/>
  <c r="M4552" i="2"/>
  <c r="O4552" i="2"/>
  <c r="Q4552" i="2"/>
  <c r="B4553" i="2"/>
  <c r="L4553" i="2"/>
  <c r="C4553" i="2"/>
  <c r="E4551" i="2"/>
  <c r="N4553" i="2"/>
  <c r="E1616" i="2"/>
  <c r="P1617" i="2"/>
  <c r="D1616" i="2"/>
  <c r="N1617" i="2"/>
  <c r="C1617" i="2"/>
  <c r="B1617" i="2"/>
  <c r="L1617" i="2"/>
  <c r="M4553" i="2" a="1"/>
  <c r="Q4553" i="2" a="1"/>
  <c r="M1617" i="2" a="1"/>
  <c r="F4555" i="2" a="1"/>
  <c r="Q1617" i="2" a="1"/>
  <c r="O4553" i="2" a="1"/>
  <c r="O1617" i="2" a="1"/>
  <c r="N4554" i="2" l="1"/>
  <c r="D4553" i="2"/>
  <c r="P4554" i="2"/>
  <c r="Q4553" i="2"/>
  <c r="M4553" i="2"/>
  <c r="O4553" i="2"/>
  <c r="J4555" i="2"/>
  <c r="I4555" i="2"/>
  <c r="H4555" i="2"/>
  <c r="G4555" i="2"/>
  <c r="F4555" i="2"/>
  <c r="K4555" i="2"/>
  <c r="B4554" i="2"/>
  <c r="L4554" i="2"/>
  <c r="C4554" i="2"/>
  <c r="E4552" i="2"/>
  <c r="M1617" i="2"/>
  <c r="Q1617" i="2"/>
  <c r="O1617" i="2"/>
  <c r="D1617" i="2"/>
  <c r="P1618" i="2"/>
  <c r="C1618" i="2"/>
  <c r="N1618" i="2"/>
  <c r="B1618" i="2"/>
  <c r="L1618" i="2"/>
  <c r="M4554" i="2" a="1"/>
  <c r="F4556" i="2" a="1"/>
  <c r="Q1618" i="2" a="1"/>
  <c r="Q4554" i="2" a="1"/>
  <c r="M1618" i="2" a="1"/>
  <c r="O4554" i="2" a="1"/>
  <c r="O1618" i="2" a="1"/>
  <c r="D4554" i="2" l="1"/>
  <c r="N4555" i="2"/>
  <c r="M4554" i="2"/>
  <c r="O4554" i="2"/>
  <c r="Q4554" i="2"/>
  <c r="J4556" i="2"/>
  <c r="H4556" i="2"/>
  <c r="G4556" i="2"/>
  <c r="F4556" i="2"/>
  <c r="K4556" i="2"/>
  <c r="I4556" i="2"/>
  <c r="B4555" i="2"/>
  <c r="L4555" i="2"/>
  <c r="C4555" i="2"/>
  <c r="E4553" i="2"/>
  <c r="P4555" i="2"/>
  <c r="E1617" i="2"/>
  <c r="O1618" i="2"/>
  <c r="M1618" i="2"/>
  <c r="Q1618" i="2"/>
  <c r="D1618" i="2"/>
  <c r="P1619" i="2"/>
  <c r="C1619" i="2"/>
  <c r="N1619" i="2"/>
  <c r="B1619" i="2"/>
  <c r="L1619" i="2"/>
  <c r="Q4555" i="2" a="1"/>
  <c r="Q1619" i="2" a="1"/>
  <c r="M4555" i="2" a="1"/>
  <c r="F4557" i="2" a="1"/>
  <c r="O1619" i="2" a="1"/>
  <c r="M1619" i="2" a="1"/>
  <c r="O4555" i="2" a="1"/>
  <c r="D4555" i="2" l="1"/>
  <c r="O4555" i="2"/>
  <c r="Q4555" i="2"/>
  <c r="M4555" i="2"/>
  <c r="H4557" i="2"/>
  <c r="G4557" i="2"/>
  <c r="F4557" i="2"/>
  <c r="K4557" i="2"/>
  <c r="J4557" i="2"/>
  <c r="I4557" i="2"/>
  <c r="B4556" i="2"/>
  <c r="L4556" i="2"/>
  <c r="N4556" i="2"/>
  <c r="C4556" i="2"/>
  <c r="P4556" i="2"/>
  <c r="E4554" i="2"/>
  <c r="E1618" i="2"/>
  <c r="Q1619" i="2"/>
  <c r="O1619" i="2"/>
  <c r="M1619" i="2"/>
  <c r="D1619" i="2"/>
  <c r="N1620" i="2"/>
  <c r="C1620" i="2"/>
  <c r="P1621" i="2"/>
  <c r="P1620" i="2"/>
  <c r="L1620" i="2"/>
  <c r="B1620" i="2"/>
  <c r="Q4556" i="2" a="1"/>
  <c r="M4556" i="2" a="1"/>
  <c r="F4558" i="2" a="1"/>
  <c r="O1620" i="2" a="1"/>
  <c r="M1620" i="2" a="1"/>
  <c r="Q1620" i="2" a="1"/>
  <c r="O4556" i="2" a="1"/>
  <c r="E467" i="48" a="1"/>
  <c r="E467" i="48" l="1"/>
  <c r="E1619" i="2"/>
  <c r="P4557" i="2"/>
  <c r="E4555" i="2"/>
  <c r="F4558" i="2"/>
  <c r="J4558" i="2"/>
  <c r="H4558" i="2"/>
  <c r="G4558" i="2"/>
  <c r="K4558" i="2"/>
  <c r="I4558" i="2"/>
  <c r="M4556" i="2"/>
  <c r="O4556" i="2"/>
  <c r="Q4556" i="2"/>
  <c r="D4556" i="2"/>
  <c r="B4557" i="2"/>
  <c r="L4557" i="2"/>
  <c r="N4557" i="2"/>
  <c r="C4557" i="2"/>
  <c r="M1620" i="2"/>
  <c r="O1620" i="2"/>
  <c r="Q1620" i="2"/>
  <c r="N1621" i="2"/>
  <c r="D1620" i="2"/>
  <c r="N1622" i="2"/>
  <c r="L1621" i="2"/>
  <c r="B1621" i="2"/>
  <c r="C1621" i="2"/>
  <c r="O1621" i="2" a="1"/>
  <c r="O4557" i="2" a="1"/>
  <c r="Q4557" i="2" a="1"/>
  <c r="Q1621" i="2" a="1"/>
  <c r="M1621" i="2" a="1"/>
  <c r="F4559" i="2" a="1"/>
  <c r="M4557" i="2" a="1"/>
  <c r="K4559" i="2" l="1"/>
  <c r="J4559" i="2"/>
  <c r="H4559" i="2"/>
  <c r="G4559" i="2"/>
  <c r="I4559" i="2"/>
  <c r="F4559" i="2"/>
  <c r="O4557" i="2"/>
  <c r="Q4557" i="2"/>
  <c r="M4557" i="2"/>
  <c r="C4558" i="2"/>
  <c r="N4558" i="2"/>
  <c r="D4557" i="2"/>
  <c r="P4558" i="2"/>
  <c r="E4556" i="2"/>
  <c r="B4558" i="2"/>
  <c r="L4558" i="2"/>
  <c r="E1620" i="2"/>
  <c r="D1621" i="2"/>
  <c r="O1621" i="2"/>
  <c r="M1621" i="2"/>
  <c r="Q1621" i="2"/>
  <c r="O4558" i="2" a="1"/>
  <c r="F4560" i="2" a="1"/>
  <c r="M4558" i="2" a="1"/>
  <c r="Q4558" i="2" a="1"/>
  <c r="P4559" i="2" l="1"/>
  <c r="N4559" i="2"/>
  <c r="E4557" i="2"/>
  <c r="M4558" i="2"/>
  <c r="Q4558" i="2"/>
  <c r="O4558" i="2"/>
  <c r="F4560" i="2"/>
  <c r="I4560" i="2"/>
  <c r="G4560" i="2"/>
  <c r="J4560" i="2"/>
  <c r="K4560" i="2"/>
  <c r="H4560" i="2"/>
  <c r="B4559" i="2"/>
  <c r="L4559" i="2"/>
  <c r="D4558" i="2"/>
  <c r="C4559" i="2"/>
  <c r="E1621" i="2"/>
  <c r="P1622" i="2"/>
  <c r="C1622" i="2"/>
  <c r="L1622" i="2"/>
  <c r="B1622" i="2"/>
  <c r="F4561" i="2" a="1"/>
  <c r="M1622" i="2" a="1"/>
  <c r="O4559" i="2" a="1"/>
  <c r="Q4559" i="2" a="1"/>
  <c r="O1622" i="2" a="1"/>
  <c r="Q1622" i="2" a="1"/>
  <c r="M4559" i="2" a="1"/>
  <c r="D4559" i="2" l="1"/>
  <c r="P4560" i="2"/>
  <c r="N4560" i="2"/>
  <c r="H4561" i="2"/>
  <c r="G4561" i="2"/>
  <c r="F4561" i="2"/>
  <c r="J4561" i="2"/>
  <c r="K4561" i="2"/>
  <c r="I4561" i="2"/>
  <c r="M4559" i="2"/>
  <c r="O4559" i="2"/>
  <c r="Q4559" i="2"/>
  <c r="C4560" i="2"/>
  <c r="L4560" i="2"/>
  <c r="B4560" i="2"/>
  <c r="E4558" i="2"/>
  <c r="M1622" i="2"/>
  <c r="Q1622" i="2"/>
  <c r="O1622" i="2"/>
  <c r="D1622" i="2"/>
  <c r="N1623" i="2"/>
  <c r="P1624" i="2"/>
  <c r="B1623" i="2"/>
  <c r="L1623" i="2"/>
  <c r="C1623" i="2"/>
  <c r="P1623" i="2"/>
  <c r="O4560" i="2" a="1"/>
  <c r="M4560" i="2" a="1"/>
  <c r="O1623" i="2" a="1"/>
  <c r="Q4560" i="2" a="1"/>
  <c r="M1623" i="2" a="1"/>
  <c r="F4562" i="2" a="1"/>
  <c r="Q1623" i="2" a="1"/>
  <c r="D4560" i="2" l="1"/>
  <c r="P4561" i="2"/>
  <c r="J4562" i="2"/>
  <c r="H4562" i="2"/>
  <c r="G4562" i="2"/>
  <c r="I4562" i="2"/>
  <c r="F4562" i="2"/>
  <c r="K4562" i="2"/>
  <c r="M4560" i="2"/>
  <c r="O4560" i="2"/>
  <c r="Q4560" i="2"/>
  <c r="L4561" i="2"/>
  <c r="B4561" i="2"/>
  <c r="E4559" i="2"/>
  <c r="C4561" i="2"/>
  <c r="N4561" i="2"/>
  <c r="E1622" i="2"/>
  <c r="M1623" i="2"/>
  <c r="Q1623" i="2"/>
  <c r="O1623" i="2"/>
  <c r="N1624" i="2"/>
  <c r="D1623" i="2"/>
  <c r="N1625" i="2"/>
  <c r="L1624" i="2"/>
  <c r="B1624" i="2"/>
  <c r="C1624" i="2"/>
  <c r="O4561" i="2" a="1"/>
  <c r="M1624" i="2" a="1"/>
  <c r="O1624" i="2" a="1"/>
  <c r="M4561" i="2" a="1"/>
  <c r="Q4561" i="2" a="1"/>
  <c r="F4563" i="2" a="1"/>
  <c r="Q1624" i="2" a="1"/>
  <c r="D4561" i="2" l="1"/>
  <c r="K4563" i="2"/>
  <c r="F4563" i="2"/>
  <c r="J4563" i="2"/>
  <c r="I4563" i="2"/>
  <c r="G4563" i="2"/>
  <c r="H4563" i="2"/>
  <c r="M4561" i="2"/>
  <c r="O4561" i="2"/>
  <c r="Q4561" i="2"/>
  <c r="C4562" i="2"/>
  <c r="L4562" i="2"/>
  <c r="B4562" i="2"/>
  <c r="N4562" i="2"/>
  <c r="P4562" i="2"/>
  <c r="E4560" i="2"/>
  <c r="E1623" i="2"/>
  <c r="O1624" i="2"/>
  <c r="M1624" i="2"/>
  <c r="Q1624" i="2"/>
  <c r="Q4562" i="2" a="1"/>
  <c r="O4562" i="2" a="1"/>
  <c r="M4562" i="2" a="1"/>
  <c r="F4564" i="2" a="1"/>
  <c r="P4563" i="2" l="1"/>
  <c r="N4563" i="2"/>
  <c r="C4563" i="2"/>
  <c r="M4562" i="2"/>
  <c r="O4562" i="2"/>
  <c r="Q4562" i="2"/>
  <c r="H4564" i="2"/>
  <c r="J4564" i="2"/>
  <c r="G4564" i="2"/>
  <c r="F4564" i="2"/>
  <c r="K4564" i="2"/>
  <c r="I4564" i="2"/>
  <c r="E4561" i="2"/>
  <c r="D4562" i="2"/>
  <c r="L4563" i="2"/>
  <c r="B4563" i="2"/>
  <c r="E1624" i="2"/>
  <c r="D1624" i="2"/>
  <c r="N1626" i="2"/>
  <c r="P1625" i="2"/>
  <c r="B1625" i="2"/>
  <c r="L1625" i="2"/>
  <c r="C1625" i="2"/>
  <c r="Q1625" i="2" a="1"/>
  <c r="F4565" i="2" a="1"/>
  <c r="M4563" i="2" a="1"/>
  <c r="O4563" i="2" a="1"/>
  <c r="O1625" i="2" a="1"/>
  <c r="Q4563" i="2" a="1"/>
  <c r="M1625" i="2" a="1"/>
  <c r="E174" i="48" a="1"/>
  <c r="E174" i="48" l="1"/>
  <c r="D4563" i="2"/>
  <c r="Q4563" i="2"/>
  <c r="O4563" i="2"/>
  <c r="M4563" i="2"/>
  <c r="C4564" i="2"/>
  <c r="P4564" i="2"/>
  <c r="N4564" i="2"/>
  <c r="G4565" i="2"/>
  <c r="F4565" i="2"/>
  <c r="I4565" i="2"/>
  <c r="K4565" i="2"/>
  <c r="J4565" i="2"/>
  <c r="H4565" i="2"/>
  <c r="E4562" i="2"/>
  <c r="L4564" i="2"/>
  <c r="B4564" i="2"/>
  <c r="O1625" i="2"/>
  <c r="M1625" i="2"/>
  <c r="Q1625" i="2"/>
  <c r="D1625" i="2"/>
  <c r="P1626" i="2"/>
  <c r="B1626" i="2"/>
  <c r="L1626" i="2"/>
  <c r="C1626" i="2"/>
  <c r="O4564" i="2" a="1"/>
  <c r="F4566" i="2" a="1"/>
  <c r="M1626" i="2" a="1"/>
  <c r="Q4564" i="2" a="1"/>
  <c r="M4564" i="2" a="1"/>
  <c r="Q1626" i="2" a="1"/>
  <c r="O1626" i="2" a="1"/>
  <c r="P4565" i="2" l="1"/>
  <c r="E4563" i="2"/>
  <c r="Q4564" i="2"/>
  <c r="O4564" i="2"/>
  <c r="M4564" i="2"/>
  <c r="N4565" i="2"/>
  <c r="D4564" i="2"/>
  <c r="G4566" i="2"/>
  <c r="H4566" i="2"/>
  <c r="K4566" i="2"/>
  <c r="I4566" i="2"/>
  <c r="F4566" i="2"/>
  <c r="J4566" i="2"/>
  <c r="B4565" i="2"/>
  <c r="L4565" i="2"/>
  <c r="C4565" i="2"/>
  <c r="E1625" i="2"/>
  <c r="O1626" i="2"/>
  <c r="M1626" i="2"/>
  <c r="Q1626" i="2"/>
  <c r="F4567" i="2" a="1"/>
  <c r="Q4565" i="2" a="1"/>
  <c r="M4565" i="2" a="1"/>
  <c r="O4565" i="2" a="1"/>
  <c r="E4564" i="2" l="1"/>
  <c r="P4566" i="2"/>
  <c r="D4565" i="2"/>
  <c r="M4565" i="2"/>
  <c r="O4565" i="2"/>
  <c r="Q4565" i="2"/>
  <c r="G4567" i="2"/>
  <c r="F4567" i="2"/>
  <c r="K4567" i="2"/>
  <c r="J4567" i="2"/>
  <c r="I4567" i="2"/>
  <c r="H4567" i="2"/>
  <c r="N4566" i="2"/>
  <c r="L4566" i="2"/>
  <c r="B4566" i="2"/>
  <c r="C4566" i="2"/>
  <c r="E1626" i="2"/>
  <c r="C1627" i="2"/>
  <c r="N1627" i="2"/>
  <c r="P1627" i="2"/>
  <c r="D1626" i="2"/>
  <c r="B1627" i="2"/>
  <c r="L1627" i="2"/>
  <c r="F4568" i="2" a="1"/>
  <c r="Q1627" i="2" a="1"/>
  <c r="M1627" i="2" a="1"/>
  <c r="Q4566" i="2" a="1"/>
  <c r="O4566" i="2" a="1"/>
  <c r="O1627" i="2" a="1"/>
  <c r="M4566" i="2" a="1"/>
  <c r="E468" i="48" a="1"/>
  <c r="E468" i="48" l="1"/>
  <c r="P4567" i="2"/>
  <c r="N4567" i="2"/>
  <c r="D4566" i="2"/>
  <c r="H4568" i="2"/>
  <c r="G4568" i="2"/>
  <c r="I4568" i="2"/>
  <c r="F4568" i="2"/>
  <c r="K4568" i="2"/>
  <c r="J4568" i="2"/>
  <c r="M4566" i="2"/>
  <c r="O4566" i="2"/>
  <c r="Q4566" i="2"/>
  <c r="C4567" i="2"/>
  <c r="B4567" i="2"/>
  <c r="L4567" i="2"/>
  <c r="E4565" i="2"/>
  <c r="M1627" i="2"/>
  <c r="Q1627" i="2"/>
  <c r="O1627" i="2"/>
  <c r="P1628" i="2"/>
  <c r="D1627" i="2"/>
  <c r="N1628" i="2"/>
  <c r="C1628" i="2"/>
  <c r="L1628" i="2"/>
  <c r="B1628" i="2"/>
  <c r="Q1628" i="2" a="1"/>
  <c r="M1628" i="2" a="1"/>
  <c r="F4569" i="2" a="1"/>
  <c r="O1628" i="2" a="1"/>
  <c r="Q4567" i="2" a="1"/>
  <c r="O4567" i="2" a="1"/>
  <c r="M4567" i="2" a="1"/>
  <c r="D4567" i="2" l="1"/>
  <c r="P4568" i="2"/>
  <c r="M4567" i="2"/>
  <c r="O4567" i="2"/>
  <c r="Q4567" i="2"/>
  <c r="K4569" i="2"/>
  <c r="I4569" i="2"/>
  <c r="H4569" i="2"/>
  <c r="G4569" i="2"/>
  <c r="F4569" i="2"/>
  <c r="J4569" i="2"/>
  <c r="L4568" i="2"/>
  <c r="B4568" i="2"/>
  <c r="C4568" i="2"/>
  <c r="E4566" i="2"/>
  <c r="N4568" i="2"/>
  <c r="E1627" i="2"/>
  <c r="Q1628" i="2"/>
  <c r="M1628" i="2"/>
  <c r="O1628" i="2"/>
  <c r="P1629" i="2"/>
  <c r="N1629" i="2"/>
  <c r="D1628" i="2"/>
  <c r="C1629" i="2"/>
  <c r="B1629" i="2"/>
  <c r="L1629" i="2"/>
  <c r="M4568" i="2" a="1"/>
  <c r="Q4568" i="2" a="1"/>
  <c r="F4570" i="2" a="1"/>
  <c r="Q1629" i="2" a="1"/>
  <c r="M1629" i="2" a="1"/>
  <c r="O4568" i="2" a="1"/>
  <c r="O1629" i="2" a="1"/>
  <c r="N4569" i="2" l="1"/>
  <c r="C4569" i="2"/>
  <c r="P4569" i="2"/>
  <c r="G4570" i="2"/>
  <c r="F4570" i="2"/>
  <c r="K4570" i="2"/>
  <c r="J4570" i="2"/>
  <c r="I4570" i="2"/>
  <c r="H4570" i="2"/>
  <c r="M4568" i="2"/>
  <c r="O4568" i="2"/>
  <c r="Q4568" i="2"/>
  <c r="L4569" i="2"/>
  <c r="B4569" i="2"/>
  <c r="E4567" i="2"/>
  <c r="D4568" i="2"/>
  <c r="E1628" i="2"/>
  <c r="Q1629" i="2"/>
  <c r="O1629" i="2"/>
  <c r="M1629" i="2"/>
  <c r="D1629" i="2"/>
  <c r="N1630" i="2"/>
  <c r="N1631" i="2"/>
  <c r="L1630" i="2"/>
  <c r="B1630" i="2"/>
  <c r="C1630" i="2"/>
  <c r="P1630" i="2"/>
  <c r="O1630" i="2" a="1"/>
  <c r="M4569" i="2" a="1"/>
  <c r="F4571" i="2" a="1"/>
  <c r="O4569" i="2" a="1"/>
  <c r="Q1630" i="2" a="1"/>
  <c r="M1630" i="2" a="1"/>
  <c r="Q4569" i="2" a="1"/>
  <c r="P4570" i="2" l="1"/>
  <c r="Q4569" i="2"/>
  <c r="O4569" i="2"/>
  <c r="M4569" i="2"/>
  <c r="D4569" i="2"/>
  <c r="N4570" i="2"/>
  <c r="K4571" i="2"/>
  <c r="J4571" i="2"/>
  <c r="I4571" i="2"/>
  <c r="H4571" i="2"/>
  <c r="G4571" i="2"/>
  <c r="F4571" i="2"/>
  <c r="E4568" i="2"/>
  <c r="B4570" i="2"/>
  <c r="L4570" i="2"/>
  <c r="C4570" i="2"/>
  <c r="E1629" i="2"/>
  <c r="O1630" i="2"/>
  <c r="Q1630" i="2"/>
  <c r="M1630" i="2"/>
  <c r="P1631" i="2"/>
  <c r="L1631" i="2"/>
  <c r="B1631" i="2"/>
  <c r="C1631" i="2"/>
  <c r="D1630" i="2"/>
  <c r="M1631" i="2" a="1"/>
  <c r="O4570" i="2" a="1"/>
  <c r="O1631" i="2" a="1"/>
  <c r="M4570" i="2" a="1"/>
  <c r="F4572" i="2" a="1"/>
  <c r="Q1631" i="2" a="1"/>
  <c r="Q4570" i="2" a="1"/>
  <c r="E4569" i="2" l="1"/>
  <c r="P4571" i="2"/>
  <c r="D4570" i="2"/>
  <c r="C4571" i="2"/>
  <c r="N4571" i="2"/>
  <c r="K4572" i="2"/>
  <c r="I4572" i="2"/>
  <c r="H4572" i="2"/>
  <c r="G4572" i="2"/>
  <c r="F4572" i="2"/>
  <c r="J4572" i="2"/>
  <c r="M4570" i="2"/>
  <c r="O4570" i="2"/>
  <c r="Q4570" i="2"/>
  <c r="L4571" i="2"/>
  <c r="B4571" i="2"/>
  <c r="E1630" i="2"/>
  <c r="Q1631" i="2"/>
  <c r="O1631" i="2"/>
  <c r="M1631" i="2"/>
  <c r="P1632" i="2"/>
  <c r="N1632" i="2"/>
  <c r="D1631" i="2"/>
  <c r="C1632" i="2"/>
  <c r="L1632" i="2"/>
  <c r="B1632" i="2"/>
  <c r="Q4571" i="2" a="1"/>
  <c r="M1632" i="2" a="1"/>
  <c r="O4571" i="2" a="1"/>
  <c r="Q1632" i="2" a="1"/>
  <c r="F4573" i="2" a="1"/>
  <c r="M4571" i="2" a="1"/>
  <c r="O1632" i="2" a="1"/>
  <c r="N4572" i="2" l="1"/>
  <c r="C4572" i="2"/>
  <c r="D4571" i="2"/>
  <c r="Q4571" i="2"/>
  <c r="O4571" i="2"/>
  <c r="M4571" i="2"/>
  <c r="P4572" i="2"/>
  <c r="G4573" i="2"/>
  <c r="F4573" i="2"/>
  <c r="J4573" i="2"/>
  <c r="K4573" i="2"/>
  <c r="I4573" i="2"/>
  <c r="H4573" i="2"/>
  <c r="B4572" i="2"/>
  <c r="L4572" i="2"/>
  <c r="E4570" i="2"/>
  <c r="E1631" i="2"/>
  <c r="O1632" i="2"/>
  <c r="Q1632" i="2"/>
  <c r="M1632" i="2"/>
  <c r="D1632" i="2"/>
  <c r="F4574" i="2" a="1"/>
  <c r="M4572" i="2" a="1"/>
  <c r="Q4572" i="2" a="1"/>
  <c r="O4572" i="2" a="1"/>
  <c r="N4573" i="2" l="1"/>
  <c r="P4573" i="2"/>
  <c r="M4572" i="2"/>
  <c r="O4572" i="2"/>
  <c r="Q4572" i="2"/>
  <c r="D4572" i="2"/>
  <c r="E4571" i="2"/>
  <c r="J4574" i="2"/>
  <c r="H4574" i="2"/>
  <c r="G4574" i="2"/>
  <c r="F4574" i="2"/>
  <c r="K4574" i="2"/>
  <c r="I4574" i="2"/>
  <c r="B4573" i="2"/>
  <c r="L4573" i="2"/>
  <c r="C4573" i="2"/>
  <c r="E1632" i="2"/>
  <c r="P1633" i="2"/>
  <c r="C1633" i="2"/>
  <c r="N1633" i="2"/>
  <c r="B1633" i="2"/>
  <c r="L1633" i="2"/>
  <c r="Q4573" i="2" a="1"/>
  <c r="O4573" i="2" a="1"/>
  <c r="O1633" i="2" a="1"/>
  <c r="M1633" i="2" a="1"/>
  <c r="F4575" i="2" a="1"/>
  <c r="Q1633" i="2" a="1"/>
  <c r="M4573" i="2" a="1"/>
  <c r="D4573" i="2" l="1"/>
  <c r="E4572" i="2"/>
  <c r="M4573" i="2"/>
  <c r="O4573" i="2"/>
  <c r="Q4573" i="2"/>
  <c r="K4575" i="2"/>
  <c r="I4575" i="2"/>
  <c r="H4575" i="2"/>
  <c r="G4575" i="2"/>
  <c r="F4575" i="2"/>
  <c r="J4575" i="2"/>
  <c r="P4574" i="2"/>
  <c r="B4574" i="2"/>
  <c r="L4574" i="2"/>
  <c r="N4574" i="2"/>
  <c r="C4574" i="2"/>
  <c r="M1633" i="2"/>
  <c r="Q1633" i="2"/>
  <c r="O1633" i="2"/>
  <c r="D1633" i="2"/>
  <c r="P1634" i="2"/>
  <c r="N1635" i="2"/>
  <c r="L1634" i="2"/>
  <c r="B1634" i="2"/>
  <c r="C1634" i="2"/>
  <c r="N1634" i="2"/>
  <c r="F4576" i="2" a="1"/>
  <c r="O1634" i="2" a="1"/>
  <c r="Q4574" i="2" a="1"/>
  <c r="O4574" i="2" a="1"/>
  <c r="M1634" i="2" a="1"/>
  <c r="M4574" i="2" a="1"/>
  <c r="Q1634" i="2" a="1"/>
  <c r="P4575" i="2" l="1"/>
  <c r="C4575" i="2"/>
  <c r="N4575" i="2"/>
  <c r="G4576" i="2"/>
  <c r="J4576" i="2"/>
  <c r="I4576" i="2"/>
  <c r="H4576" i="2"/>
  <c r="F4576" i="2"/>
  <c r="K4576" i="2"/>
  <c r="M4574" i="2"/>
  <c r="O4574" i="2"/>
  <c r="Q4574" i="2"/>
  <c r="B4575" i="2"/>
  <c r="L4575" i="2"/>
  <c r="D4574" i="2"/>
  <c r="E4573" i="2"/>
  <c r="E1633" i="2"/>
  <c r="O1634" i="2"/>
  <c r="Q1634" i="2"/>
  <c r="M1634" i="2"/>
  <c r="C1635" i="2"/>
  <c r="P1635" i="2"/>
  <c r="D1634" i="2"/>
  <c r="B1635" i="2"/>
  <c r="L1635" i="2"/>
  <c r="Q4575" i="2" a="1"/>
  <c r="M4575" i="2" a="1"/>
  <c r="O1635" i="2" a="1"/>
  <c r="F4577" i="2" a="1"/>
  <c r="M1635" i="2" a="1"/>
  <c r="Q1635" i="2" a="1"/>
  <c r="O4575" i="2" a="1"/>
  <c r="D4575" i="2" l="1"/>
  <c r="N4576" i="2"/>
  <c r="M4575" i="2"/>
  <c r="Q4575" i="2"/>
  <c r="O4575" i="2"/>
  <c r="H4577" i="2"/>
  <c r="F4577" i="2"/>
  <c r="K4577" i="2"/>
  <c r="J4577" i="2"/>
  <c r="I4577" i="2"/>
  <c r="G4577" i="2"/>
  <c r="P4576" i="2"/>
  <c r="B4576" i="2"/>
  <c r="L4576" i="2"/>
  <c r="C4576" i="2"/>
  <c r="E4574" i="2"/>
  <c r="E1634" i="2"/>
  <c r="Q1635" i="2"/>
  <c r="O1635" i="2"/>
  <c r="M1635" i="2"/>
  <c r="D1635" i="2"/>
  <c r="C1636" i="2"/>
  <c r="N1636" i="2"/>
  <c r="P1636" i="2"/>
  <c r="L1636" i="2"/>
  <c r="B1636" i="2"/>
  <c r="M4576" i="2" a="1"/>
  <c r="O1636" i="2" a="1"/>
  <c r="M1636" i="2" a="1"/>
  <c r="Q4576" i="2" a="1"/>
  <c r="F4578" i="2" a="1"/>
  <c r="O4576" i="2" a="1"/>
  <c r="Q1636" i="2" a="1"/>
  <c r="E469" i="48" a="1"/>
  <c r="E175" i="48" a="1"/>
  <c r="E175" i="48" l="1"/>
  <c r="E469" i="48"/>
  <c r="C4577" i="2"/>
  <c r="D4576" i="2"/>
  <c r="E4575" i="2"/>
  <c r="P4577" i="2"/>
  <c r="M4576" i="2"/>
  <c r="O4576" i="2"/>
  <c r="Q4576" i="2"/>
  <c r="J4578" i="2"/>
  <c r="I4578" i="2"/>
  <c r="H4578" i="2"/>
  <c r="G4578" i="2"/>
  <c r="F4578" i="2"/>
  <c r="K4578" i="2"/>
  <c r="B4577" i="2"/>
  <c r="L4577" i="2"/>
  <c r="N4577" i="2"/>
  <c r="E1635" i="2"/>
  <c r="O1636" i="2"/>
  <c r="M1636" i="2"/>
  <c r="Q1636" i="2"/>
  <c r="N1637" i="2"/>
  <c r="P1637" i="2"/>
  <c r="N1638" i="2"/>
  <c r="C1637" i="2"/>
  <c r="L1637" i="2"/>
  <c r="B1637" i="2"/>
  <c r="D1636" i="2"/>
  <c r="O4577" i="2" a="1"/>
  <c r="Q1637" i="2" a="1"/>
  <c r="Q4577" i="2" a="1"/>
  <c r="M1637" i="2" a="1"/>
  <c r="F4579" i="2" a="1"/>
  <c r="M4577" i="2" a="1"/>
  <c r="O1637" i="2" a="1"/>
  <c r="N4578" i="2" l="1"/>
  <c r="O4577" i="2"/>
  <c r="M4577" i="2"/>
  <c r="Q4577" i="2"/>
  <c r="D4577" i="2"/>
  <c r="G4579" i="2"/>
  <c r="J4579" i="2"/>
  <c r="F4579" i="2"/>
  <c r="K4579" i="2"/>
  <c r="I4579" i="2"/>
  <c r="H4579" i="2"/>
  <c r="L4578" i="2"/>
  <c r="B4578" i="2"/>
  <c r="C4578" i="2"/>
  <c r="P4578" i="2"/>
  <c r="E4576" i="2"/>
  <c r="E1636" i="2"/>
  <c r="O1637" i="2"/>
  <c r="Q1637" i="2"/>
  <c r="M1637" i="2"/>
  <c r="O4578" i="2" a="1"/>
  <c r="Q4578" i="2" a="1"/>
  <c r="M4578" i="2" a="1"/>
  <c r="F4580" i="2" a="1"/>
  <c r="E4577" i="2" l="1"/>
  <c r="N4579" i="2"/>
  <c r="D4578" i="2"/>
  <c r="H4580" i="2"/>
  <c r="G4580" i="2"/>
  <c r="F4580" i="2"/>
  <c r="K4580" i="2"/>
  <c r="J4580" i="2"/>
  <c r="I4580" i="2"/>
  <c r="M4578" i="2"/>
  <c r="O4578" i="2"/>
  <c r="Q4578" i="2"/>
  <c r="L4579" i="2"/>
  <c r="B4579" i="2"/>
  <c r="P4579" i="2"/>
  <c r="C4579" i="2"/>
  <c r="E1637" i="2"/>
  <c r="D1637" i="2"/>
  <c r="C1638" i="2"/>
  <c r="P1638" i="2"/>
  <c r="N1639" i="2"/>
  <c r="B1638" i="2"/>
  <c r="L1638" i="2"/>
  <c r="Q4579" i="2" a="1"/>
  <c r="M4579" i="2" a="1"/>
  <c r="Q1638" i="2" a="1"/>
  <c r="M1638" i="2" a="1"/>
  <c r="O1638" i="2" a="1"/>
  <c r="F4581" i="2" a="1"/>
  <c r="O4579" i="2" a="1"/>
  <c r="N4580" i="2" l="1"/>
  <c r="C4580" i="2"/>
  <c r="P4580" i="2"/>
  <c r="M4579" i="2"/>
  <c r="O4579" i="2"/>
  <c r="Q4579" i="2"/>
  <c r="F4581" i="2"/>
  <c r="J4581" i="2"/>
  <c r="I4581" i="2"/>
  <c r="H4581" i="2"/>
  <c r="K4581" i="2"/>
  <c r="G4581" i="2"/>
  <c r="D4579" i="2"/>
  <c r="B4580" i="2"/>
  <c r="L4580" i="2"/>
  <c r="E4578" i="2"/>
  <c r="M1638" i="2"/>
  <c r="O1638" i="2"/>
  <c r="Q1638" i="2"/>
  <c r="D1638" i="2"/>
  <c r="C1639" i="2"/>
  <c r="B1639" i="2"/>
  <c r="L1639" i="2"/>
  <c r="P1639" i="2"/>
  <c r="O4580" i="2" a="1"/>
  <c r="Q4580" i="2" a="1"/>
  <c r="Q1639" i="2" a="1"/>
  <c r="O1639" i="2" a="1"/>
  <c r="F4582" i="2" a="1"/>
  <c r="M1639" i="2" a="1"/>
  <c r="M4580" i="2" a="1"/>
  <c r="Q4580" i="2" l="1"/>
  <c r="O4580" i="2"/>
  <c r="M4580" i="2"/>
  <c r="N4581" i="2"/>
  <c r="D4580" i="2"/>
  <c r="C4581" i="2"/>
  <c r="I4582" i="2"/>
  <c r="H4582" i="2"/>
  <c r="F4582" i="2"/>
  <c r="G4582" i="2"/>
  <c r="J4582" i="2"/>
  <c r="K4582" i="2"/>
  <c r="P4581" i="2"/>
  <c r="B4581" i="2"/>
  <c r="L4581" i="2"/>
  <c r="E4579" i="2"/>
  <c r="E1638" i="2"/>
  <c r="Q1639" i="2"/>
  <c r="O1639" i="2"/>
  <c r="M1639" i="2"/>
  <c r="P1640" i="2"/>
  <c r="D1639" i="2"/>
  <c r="C1640" i="2"/>
  <c r="N1640" i="2"/>
  <c r="B1640" i="2"/>
  <c r="L1640" i="2"/>
  <c r="M1640" i="2" a="1"/>
  <c r="Q4581" i="2" a="1"/>
  <c r="F4583" i="2" a="1"/>
  <c r="M4581" i="2" a="1"/>
  <c r="O4581" i="2" a="1"/>
  <c r="O1640" i="2" a="1"/>
  <c r="Q1640" i="2" a="1"/>
  <c r="E4580" i="2" l="1"/>
  <c r="N4582" i="2"/>
  <c r="Q4581" i="2"/>
  <c r="O4581" i="2"/>
  <c r="M4581" i="2"/>
  <c r="D4581" i="2"/>
  <c r="K4583" i="2"/>
  <c r="J4583" i="2"/>
  <c r="I4583" i="2"/>
  <c r="H4583" i="2"/>
  <c r="N4583" i="2" s="1"/>
  <c r="G4583" i="2"/>
  <c r="F4583" i="2"/>
  <c r="P4582" i="2"/>
  <c r="C4582" i="2"/>
  <c r="B4582" i="2"/>
  <c r="L4582" i="2"/>
  <c r="E1639" i="2"/>
  <c r="Q1640" i="2"/>
  <c r="M1640" i="2"/>
  <c r="O1640" i="2"/>
  <c r="P1641" i="2"/>
  <c r="N1641" i="2"/>
  <c r="D1640" i="2"/>
  <c r="N1642" i="2"/>
  <c r="C1641" i="2"/>
  <c r="B1641" i="2"/>
  <c r="L1641" i="2"/>
  <c r="Q1641" i="2" a="1"/>
  <c r="M1641" i="2" a="1"/>
  <c r="Q4582" i="2" a="1"/>
  <c r="O4582" i="2" a="1"/>
  <c r="M4582" i="2" a="1"/>
  <c r="F4584" i="2" a="1"/>
  <c r="O1641" i="2" a="1"/>
  <c r="P4583" i="2" l="1"/>
  <c r="D4582" i="2"/>
  <c r="E4581" i="2"/>
  <c r="C4583" i="2"/>
  <c r="M4582" i="2"/>
  <c r="O4582" i="2"/>
  <c r="Q4582" i="2"/>
  <c r="K4584" i="2"/>
  <c r="F4584" i="2"/>
  <c r="I4584" i="2"/>
  <c r="H4584" i="2"/>
  <c r="G4584" i="2"/>
  <c r="J4584" i="2"/>
  <c r="L4583" i="2"/>
  <c r="B4583" i="2"/>
  <c r="E1640" i="2"/>
  <c r="Q1641" i="2"/>
  <c r="O1641" i="2"/>
  <c r="M1641" i="2"/>
  <c r="D1641" i="2"/>
  <c r="C1642" i="2"/>
  <c r="P1642" i="2"/>
  <c r="L1642" i="2"/>
  <c r="B1642" i="2"/>
  <c r="O4583" i="2" a="1"/>
  <c r="Q4583" i="2" a="1"/>
  <c r="M4583" i="2" a="1"/>
  <c r="O1642" i="2" a="1"/>
  <c r="M1642" i="2" a="1"/>
  <c r="Q1642" i="2" a="1"/>
  <c r="F4585" i="2" a="1"/>
  <c r="D4583" i="2" l="1"/>
  <c r="Q4583" i="2"/>
  <c r="M4583" i="2"/>
  <c r="O4583" i="2"/>
  <c r="N4584" i="2"/>
  <c r="P4584" i="2"/>
  <c r="C4584" i="2"/>
  <c r="G4585" i="2"/>
  <c r="J4585" i="2"/>
  <c r="K4585" i="2"/>
  <c r="I4585" i="2"/>
  <c r="H4585" i="2"/>
  <c r="F4585" i="2"/>
  <c r="E4582" i="2"/>
  <c r="L4584" i="2"/>
  <c r="B4584" i="2"/>
  <c r="E1641" i="2"/>
  <c r="M1642" i="2"/>
  <c r="O1642" i="2"/>
  <c r="Q1642" i="2"/>
  <c r="F4586" i="2" a="1"/>
  <c r="O4584" i="2" a="1"/>
  <c r="M4584" i="2" a="1"/>
  <c r="Q4584" i="2" a="1"/>
  <c r="E4583" i="2" l="1"/>
  <c r="N4585" i="2"/>
  <c r="P4585" i="2"/>
  <c r="Q4584" i="2"/>
  <c r="O4584" i="2"/>
  <c r="M4584" i="2"/>
  <c r="D4584" i="2"/>
  <c r="G4586" i="2"/>
  <c r="J4586" i="2"/>
  <c r="I4586" i="2"/>
  <c r="H4586" i="2"/>
  <c r="F4586" i="2"/>
  <c r="K4586" i="2"/>
  <c r="B4585" i="2"/>
  <c r="L4585" i="2"/>
  <c r="C4585" i="2"/>
  <c r="E1642" i="2"/>
  <c r="D1642" i="2"/>
  <c r="N1643" i="2"/>
  <c r="P1644" i="2"/>
  <c r="L1643" i="2"/>
  <c r="B1643" i="2"/>
  <c r="C1643" i="2"/>
  <c r="P1643" i="2"/>
  <c r="O1643" i="2" a="1"/>
  <c r="Q4585" i="2" a="1"/>
  <c r="O4585" i="2" a="1"/>
  <c r="F4587" i="2" a="1"/>
  <c r="M1643" i="2" a="1"/>
  <c r="Q1643" i="2" a="1"/>
  <c r="M4585" i="2" a="1"/>
  <c r="E4584" i="2" l="1"/>
  <c r="D4585" i="2"/>
  <c r="P4586" i="2"/>
  <c r="M4585" i="2"/>
  <c r="O4585" i="2"/>
  <c r="Q4585" i="2"/>
  <c r="K4587" i="2"/>
  <c r="F4587" i="2"/>
  <c r="J4587" i="2"/>
  <c r="I4587" i="2"/>
  <c r="H4587" i="2"/>
  <c r="G4587" i="2"/>
  <c r="C4586" i="2"/>
  <c r="B4586" i="2"/>
  <c r="L4586" i="2"/>
  <c r="N4586" i="2"/>
  <c r="Q1643" i="2"/>
  <c r="M1643" i="2"/>
  <c r="O1643" i="2"/>
  <c r="F4588" i="2" a="1"/>
  <c r="Q4586" i="2" a="1"/>
  <c r="M4586" i="2" a="1"/>
  <c r="O4586" i="2" a="1"/>
  <c r="E470" i="48" a="1"/>
  <c r="E470" i="48" l="1"/>
  <c r="N4587" i="2"/>
  <c r="P4587" i="2"/>
  <c r="C4587" i="2"/>
  <c r="M4586" i="2"/>
  <c r="O4586" i="2"/>
  <c r="Q4586" i="2"/>
  <c r="G4588" i="2"/>
  <c r="J4588" i="2"/>
  <c r="I4588" i="2"/>
  <c r="H4588" i="2"/>
  <c r="F4588" i="2"/>
  <c r="K4588" i="2"/>
  <c r="D4586" i="2"/>
  <c r="L4587" i="2"/>
  <c r="B4587" i="2"/>
  <c r="E4585" i="2"/>
  <c r="E1643" i="2"/>
  <c r="C1644" i="2"/>
  <c r="N1644" i="2"/>
  <c r="B1644" i="2"/>
  <c r="L1644" i="2"/>
  <c r="D1643" i="2"/>
  <c r="F4589" i="2" a="1"/>
  <c r="O1644" i="2" a="1"/>
  <c r="M4587" i="2" a="1"/>
  <c r="Q4587" i="2" a="1"/>
  <c r="O4587" i="2" a="1"/>
  <c r="Q1644" i="2" a="1"/>
  <c r="M1644" i="2" a="1"/>
  <c r="N4588" i="2" l="1"/>
  <c r="M4587" i="2"/>
  <c r="O4587" i="2"/>
  <c r="Q4587" i="2"/>
  <c r="D4587" i="2"/>
  <c r="H4589" i="2"/>
  <c r="I4589" i="2"/>
  <c r="F4589" i="2"/>
  <c r="K4589" i="2"/>
  <c r="G4589" i="2"/>
  <c r="J4589" i="2"/>
  <c r="B4588" i="2"/>
  <c r="L4588" i="2"/>
  <c r="P4588" i="2"/>
  <c r="C4588" i="2"/>
  <c r="E4586" i="2"/>
  <c r="O1644" i="2"/>
  <c r="M1644" i="2"/>
  <c r="Q1644" i="2"/>
  <c r="D1644" i="2"/>
  <c r="P1645" i="2"/>
  <c r="C1645" i="2"/>
  <c r="N1645" i="2"/>
  <c r="L1645" i="2"/>
  <c r="B1645" i="2"/>
  <c r="Q4588" i="2" a="1"/>
  <c r="Q1645" i="2" a="1"/>
  <c r="M4588" i="2" a="1"/>
  <c r="O1645" i="2" a="1"/>
  <c r="O4588" i="2" a="1"/>
  <c r="F4590" i="2" a="1"/>
  <c r="M1645" i="2" a="1"/>
  <c r="P4589" i="2" l="1"/>
  <c r="C4589" i="2"/>
  <c r="E4587" i="2"/>
  <c r="K4590" i="2"/>
  <c r="F4590" i="2"/>
  <c r="J4590" i="2"/>
  <c r="I4590" i="2"/>
  <c r="H4590" i="2"/>
  <c r="G4590" i="2"/>
  <c r="M4588" i="2"/>
  <c r="O4588" i="2"/>
  <c r="Q4588" i="2"/>
  <c r="L4589" i="2"/>
  <c r="B4589" i="2"/>
  <c r="D4588" i="2"/>
  <c r="N4589" i="2"/>
  <c r="E1644" i="2"/>
  <c r="Q1645" i="2"/>
  <c r="M1645" i="2"/>
  <c r="O1645" i="2"/>
  <c r="N1646" i="2"/>
  <c r="C1646" i="2"/>
  <c r="D1645" i="2"/>
  <c r="P1646" i="2"/>
  <c r="B1646" i="2"/>
  <c r="L1646" i="2"/>
  <c r="Q4589" i="2" a="1"/>
  <c r="Q1646" i="2" a="1"/>
  <c r="M4589" i="2" a="1"/>
  <c r="F4591" i="2" a="1"/>
  <c r="O4589" i="2" a="1"/>
  <c r="M1646" i="2" a="1"/>
  <c r="O1646" i="2" a="1"/>
  <c r="E176" i="48" a="1"/>
  <c r="E176" i="48" l="1"/>
  <c r="P4590" i="2"/>
  <c r="Q4589" i="2"/>
  <c r="O4589" i="2"/>
  <c r="M4589" i="2"/>
  <c r="C4590" i="2"/>
  <c r="N4590" i="2"/>
  <c r="G4591" i="2"/>
  <c r="J4591" i="2"/>
  <c r="K4591" i="2"/>
  <c r="I4591" i="2"/>
  <c r="H4591" i="2"/>
  <c r="F4591" i="2"/>
  <c r="E4588" i="2"/>
  <c r="D4589" i="2"/>
  <c r="B4590" i="2"/>
  <c r="L4590" i="2"/>
  <c r="E1645" i="2"/>
  <c r="O1646" i="2"/>
  <c r="Q1646" i="2"/>
  <c r="M1646" i="2"/>
  <c r="D1646" i="2"/>
  <c r="P1647" i="2"/>
  <c r="N1647" i="2"/>
  <c r="B1647" i="2"/>
  <c r="L1647" i="2"/>
  <c r="C1647" i="2"/>
  <c r="M1647" i="2" a="1"/>
  <c r="M4590" i="2" a="1"/>
  <c r="F4592" i="2" a="1"/>
  <c r="O4590" i="2" a="1"/>
  <c r="Q1647" i="2" a="1"/>
  <c r="Q4590" i="2" a="1"/>
  <c r="O1647" i="2" a="1"/>
  <c r="E4589" i="2" l="1"/>
  <c r="N4591" i="2"/>
  <c r="D4590" i="2"/>
  <c r="O4590" i="2"/>
  <c r="M4590" i="2"/>
  <c r="Q4590" i="2"/>
  <c r="I4592" i="2"/>
  <c r="H4592" i="2"/>
  <c r="F4592" i="2"/>
  <c r="J4592" i="2"/>
  <c r="K4592" i="2"/>
  <c r="G4592" i="2"/>
  <c r="P4591" i="2"/>
  <c r="L4591" i="2"/>
  <c r="B4591" i="2"/>
  <c r="C4591" i="2"/>
  <c r="E1646" i="2"/>
  <c r="Q1647" i="2"/>
  <c r="O1647" i="2"/>
  <c r="M1647" i="2"/>
  <c r="D1647" i="2"/>
  <c r="P1648" i="2"/>
  <c r="C1648" i="2"/>
  <c r="N1648" i="2"/>
  <c r="B1648" i="2"/>
  <c r="L1648" i="2"/>
  <c r="Q1648" i="2" a="1"/>
  <c r="Q4591" i="2" a="1"/>
  <c r="O4591" i="2" a="1"/>
  <c r="F4593" i="2" a="1"/>
  <c r="O1648" i="2" a="1"/>
  <c r="M4591" i="2" a="1"/>
  <c r="M1648" i="2" a="1"/>
  <c r="E4590" i="2" l="1"/>
  <c r="C4592" i="2"/>
  <c r="N4592" i="2"/>
  <c r="D4591" i="2"/>
  <c r="K4593" i="2"/>
  <c r="J4593" i="2"/>
  <c r="F4593" i="2"/>
  <c r="G4593" i="2"/>
  <c r="I4593" i="2"/>
  <c r="H4593" i="2"/>
  <c r="O4591" i="2"/>
  <c r="M4591" i="2"/>
  <c r="Q4591" i="2"/>
  <c r="P4592" i="2"/>
  <c r="B4592" i="2"/>
  <c r="L4592" i="2"/>
  <c r="E1647" i="2"/>
  <c r="O1648" i="2"/>
  <c r="M1648" i="2"/>
  <c r="Q1648" i="2"/>
  <c r="M4592" i="2" a="1"/>
  <c r="O4592" i="2" a="1"/>
  <c r="Q4592" i="2" a="1"/>
  <c r="F4594" i="2" a="1"/>
  <c r="Q4592" i="2" l="1"/>
  <c r="O4592" i="2"/>
  <c r="M4592" i="2"/>
  <c r="N4593" i="2"/>
  <c r="P4593" i="2"/>
  <c r="I4594" i="2"/>
  <c r="H4594" i="2"/>
  <c r="F4594" i="2"/>
  <c r="G4594" i="2"/>
  <c r="J4594" i="2"/>
  <c r="K4594" i="2"/>
  <c r="B4593" i="2"/>
  <c r="L4593" i="2"/>
  <c r="C4593" i="2"/>
  <c r="E4591" i="2"/>
  <c r="D4592" i="2"/>
  <c r="E1648" i="2"/>
  <c r="D1648" i="2"/>
  <c r="N1649" i="2"/>
  <c r="P1649" i="2"/>
  <c r="C1649" i="2"/>
  <c r="B1649" i="2"/>
  <c r="L1649" i="2"/>
  <c r="M1649" i="2" a="1"/>
  <c r="O4593" i="2" a="1"/>
  <c r="O1649" i="2" a="1"/>
  <c r="Q1649" i="2" a="1"/>
  <c r="M4593" i="2" a="1"/>
  <c r="Q4593" i="2" a="1"/>
  <c r="F4595" i="2" a="1"/>
  <c r="N4594" i="2" l="1"/>
  <c r="E4592" i="2"/>
  <c r="D4593" i="2"/>
  <c r="M4593" i="2"/>
  <c r="O4593" i="2"/>
  <c r="Q4593" i="2"/>
  <c r="K4595" i="2"/>
  <c r="J4595" i="2"/>
  <c r="G4595" i="2"/>
  <c r="F4595" i="2"/>
  <c r="I4595" i="2"/>
  <c r="H4595" i="2"/>
  <c r="P4594" i="2"/>
  <c r="B4594" i="2"/>
  <c r="L4594" i="2"/>
  <c r="C4594" i="2"/>
  <c r="O1649" i="2"/>
  <c r="Q1649" i="2"/>
  <c r="M1649" i="2"/>
  <c r="M4594" i="2" a="1"/>
  <c r="Q4594" i="2" a="1"/>
  <c r="O4594" i="2" a="1"/>
  <c r="F4596" i="2" a="1"/>
  <c r="N4595" i="2" l="1"/>
  <c r="C4595" i="2"/>
  <c r="P4595" i="2"/>
  <c r="D4594" i="2"/>
  <c r="M4594" i="2"/>
  <c r="O4594" i="2"/>
  <c r="Q4594" i="2"/>
  <c r="H4596" i="2"/>
  <c r="G4596" i="2"/>
  <c r="K4596" i="2"/>
  <c r="J4596" i="2"/>
  <c r="F4596" i="2"/>
  <c r="I4596" i="2"/>
  <c r="E4593" i="2"/>
  <c r="L4595" i="2"/>
  <c r="B4595" i="2"/>
  <c r="E1649" i="2"/>
  <c r="D1649" i="2"/>
  <c r="N1650" i="2"/>
  <c r="B1650" i="2"/>
  <c r="L1650" i="2"/>
  <c r="C1650" i="2"/>
  <c r="P1650" i="2"/>
  <c r="M1650" i="2" a="1"/>
  <c r="Q1650" i="2" a="1"/>
  <c r="F4597" i="2" a="1"/>
  <c r="Q4595" i="2" a="1"/>
  <c r="O4595" i="2" a="1"/>
  <c r="M4595" i="2" a="1"/>
  <c r="O1650" i="2" a="1"/>
  <c r="D4595" i="2" l="1"/>
  <c r="M4595" i="2"/>
  <c r="Q4595" i="2"/>
  <c r="O4595" i="2"/>
  <c r="P4596" i="2"/>
  <c r="I4597" i="2"/>
  <c r="G4597" i="2"/>
  <c r="F4597" i="2"/>
  <c r="J4597" i="2"/>
  <c r="K4597" i="2"/>
  <c r="H4597" i="2"/>
  <c r="B4596" i="2"/>
  <c r="L4596" i="2"/>
  <c r="C4596" i="2"/>
  <c r="N4596" i="2"/>
  <c r="E4594" i="2"/>
  <c r="Q1650" i="2"/>
  <c r="O1650" i="2"/>
  <c r="M1650" i="2"/>
  <c r="O4596" i="2" a="1"/>
  <c r="M4596" i="2" a="1"/>
  <c r="F4598" i="2" a="1"/>
  <c r="Q4596" i="2" a="1"/>
  <c r="E471" i="48" a="1"/>
  <c r="E471" i="48" l="1"/>
  <c r="E4595" i="2"/>
  <c r="E1650" i="2"/>
  <c r="N4597" i="2"/>
  <c r="P4597" i="2"/>
  <c r="J4598" i="2"/>
  <c r="G4598" i="2"/>
  <c r="F4598" i="2"/>
  <c r="I4598" i="2"/>
  <c r="H4598" i="2"/>
  <c r="K4598" i="2"/>
  <c r="M4596" i="2"/>
  <c r="O4596" i="2"/>
  <c r="Q4596" i="2"/>
  <c r="C4597" i="2"/>
  <c r="D4596" i="2"/>
  <c r="B4597" i="2"/>
  <c r="L4597" i="2"/>
  <c r="D1650" i="2"/>
  <c r="P1651" i="2"/>
  <c r="B1651" i="2"/>
  <c r="L1651" i="2"/>
  <c r="C1651" i="2"/>
  <c r="N1651" i="2"/>
  <c r="M1651" i="2" a="1"/>
  <c r="O1651" i="2" a="1"/>
  <c r="F4599" i="2" a="1"/>
  <c r="Q1651" i="2" a="1"/>
  <c r="M4597" i="2" a="1"/>
  <c r="Q4597" i="2" a="1"/>
  <c r="O4597" i="2" a="1"/>
  <c r="D4597" i="2" l="1"/>
  <c r="N4598" i="2"/>
  <c r="M4597" i="2"/>
  <c r="O4597" i="2"/>
  <c r="Q4597" i="2"/>
  <c r="K4599" i="2"/>
  <c r="J4599" i="2"/>
  <c r="F4599" i="2"/>
  <c r="G4599" i="2"/>
  <c r="I4599" i="2"/>
  <c r="H4599" i="2"/>
  <c r="E4596" i="2"/>
  <c r="C4598" i="2"/>
  <c r="B4598" i="2"/>
  <c r="L4598" i="2"/>
  <c r="P4598" i="2"/>
  <c r="Q1651" i="2"/>
  <c r="O1651" i="2"/>
  <c r="M1651" i="2"/>
  <c r="P1652" i="2"/>
  <c r="D1651" i="2"/>
  <c r="N1652" i="2"/>
  <c r="C1652" i="2" s="1"/>
  <c r="B1652" i="2"/>
  <c r="L1652" i="2"/>
  <c r="M1652" i="2" a="1"/>
  <c r="O1652" i="2" a="1"/>
  <c r="Q4598" i="2" a="1"/>
  <c r="M4598" i="2" a="1"/>
  <c r="Q1652" i="2" a="1"/>
  <c r="O4598" i="2" a="1"/>
  <c r="F4600" i="2" a="1"/>
  <c r="P4599" i="2" l="1"/>
  <c r="D4598" i="2"/>
  <c r="N4599" i="2"/>
  <c r="M4598" i="2"/>
  <c r="O4598" i="2"/>
  <c r="Q4598" i="2"/>
  <c r="G4600" i="2"/>
  <c r="F4600" i="2"/>
  <c r="J4600" i="2"/>
  <c r="H4600" i="2"/>
  <c r="K4600" i="2"/>
  <c r="I4600" i="2"/>
  <c r="C4599" i="2"/>
  <c r="B4599" i="2"/>
  <c r="L4599" i="2"/>
  <c r="E4597" i="2"/>
  <c r="E1651" i="2"/>
  <c r="O1652" i="2"/>
  <c r="Q1652" i="2"/>
  <c r="M1652" i="2"/>
  <c r="D1652" i="2"/>
  <c r="P1653" i="2"/>
  <c r="N1654" i="2"/>
  <c r="C1653" i="2"/>
  <c r="N1653" i="2"/>
  <c r="B1653" i="2"/>
  <c r="L1653" i="2"/>
  <c r="M4599" i="2" a="1"/>
  <c r="M1653" i="2" a="1"/>
  <c r="O4599" i="2" a="1"/>
  <c r="F4601" i="2" a="1"/>
  <c r="Q1653" i="2" a="1"/>
  <c r="O1653" i="2" a="1"/>
  <c r="Q4599" i="2" a="1"/>
  <c r="P4600" i="2" l="1"/>
  <c r="C4600" i="2"/>
  <c r="D4599" i="2"/>
  <c r="M4599" i="2"/>
  <c r="O4599" i="2"/>
  <c r="Q4599" i="2"/>
  <c r="K4601" i="2"/>
  <c r="J4601" i="2"/>
  <c r="G4601" i="2"/>
  <c r="F4601" i="2"/>
  <c r="H4601" i="2"/>
  <c r="I4601" i="2"/>
  <c r="B4600" i="2"/>
  <c r="L4600" i="2"/>
  <c r="N4600" i="2"/>
  <c r="E4598" i="2"/>
  <c r="E1652" i="2"/>
  <c r="M1653" i="2"/>
  <c r="O1653" i="2"/>
  <c r="Q1653" i="2"/>
  <c r="P1654" i="2"/>
  <c r="C1654" i="2"/>
  <c r="D1653" i="2"/>
  <c r="B1654" i="2"/>
  <c r="L1654" i="2"/>
  <c r="O4600" i="2" a="1"/>
  <c r="M1654" i="2" a="1"/>
  <c r="M4600" i="2" a="1"/>
  <c r="Q4600" i="2" a="1"/>
  <c r="O1654" i="2" a="1"/>
  <c r="F4602" i="2" a="1"/>
  <c r="Q1654" i="2" a="1"/>
  <c r="O4600" i="2" l="1"/>
  <c r="M4600" i="2"/>
  <c r="Q4600" i="2"/>
  <c r="P4601" i="2"/>
  <c r="K4602" i="2"/>
  <c r="J4602" i="2"/>
  <c r="F4602" i="2"/>
  <c r="I4602" i="2"/>
  <c r="H4602" i="2"/>
  <c r="G4602" i="2"/>
  <c r="C4601" i="2"/>
  <c r="D4600" i="2"/>
  <c r="N4601" i="2"/>
  <c r="L4601" i="2"/>
  <c r="B4601" i="2"/>
  <c r="E4599" i="2"/>
  <c r="E1653" i="2"/>
  <c r="M1654" i="2"/>
  <c r="O1654" i="2"/>
  <c r="Q1654" i="2"/>
  <c r="D1654" i="2"/>
  <c r="F4603" i="2" a="1"/>
  <c r="M4601" i="2" a="1"/>
  <c r="Q4601" i="2" a="1"/>
  <c r="O4601" i="2" a="1"/>
  <c r="E4600" i="2" l="1"/>
  <c r="P4602" i="2"/>
  <c r="D4601" i="2"/>
  <c r="C4602" i="2"/>
  <c r="N4602" i="2"/>
  <c r="M4601" i="2"/>
  <c r="O4601" i="2"/>
  <c r="Q4601" i="2"/>
  <c r="J4603" i="2"/>
  <c r="I4603" i="2"/>
  <c r="G4603" i="2"/>
  <c r="F4603" i="2"/>
  <c r="K4603" i="2"/>
  <c r="H4603" i="2"/>
  <c r="L4602" i="2"/>
  <c r="B4602" i="2"/>
  <c r="E1654" i="2"/>
  <c r="C1655" i="2"/>
  <c r="N1655" i="2"/>
  <c r="P1655" i="2"/>
  <c r="L1655" i="2"/>
  <c r="B1655" i="2"/>
  <c r="M1655" i="2" a="1"/>
  <c r="O1655" i="2" a="1"/>
  <c r="Q1655" i="2" a="1"/>
  <c r="F4604" i="2" a="1"/>
  <c r="O4602" i="2" a="1"/>
  <c r="Q4602" i="2" a="1"/>
  <c r="M4602" i="2" a="1"/>
  <c r="E177" i="48" a="1"/>
  <c r="E177" i="48" l="1"/>
  <c r="D4602" i="2"/>
  <c r="Q4602" i="2"/>
  <c r="O4602" i="2"/>
  <c r="M4602" i="2"/>
  <c r="N4603" i="2"/>
  <c r="J4604" i="2"/>
  <c r="H4604" i="2"/>
  <c r="G4604" i="2"/>
  <c r="F4604" i="2"/>
  <c r="I4604" i="2"/>
  <c r="K4604" i="2"/>
  <c r="L4603" i="2"/>
  <c r="B4603" i="2"/>
  <c r="C4603" i="2"/>
  <c r="P4603" i="2"/>
  <c r="E4601" i="2"/>
  <c r="M1655" i="2"/>
  <c r="Q1655" i="2"/>
  <c r="O1655" i="2"/>
  <c r="D1655" i="2"/>
  <c r="P1657" i="2"/>
  <c r="P1656" i="2"/>
  <c r="B1656" i="2"/>
  <c r="L1656" i="2"/>
  <c r="C1656" i="2"/>
  <c r="N1656" i="2"/>
  <c r="F4605" i="2" a="1"/>
  <c r="M4603" i="2" a="1"/>
  <c r="Q1656" i="2" a="1"/>
  <c r="O1656" i="2" a="1"/>
  <c r="O4603" i="2" a="1"/>
  <c r="Q4603" i="2" a="1"/>
  <c r="M1656" i="2" a="1"/>
  <c r="E4602" i="2" l="1"/>
  <c r="D4603" i="2"/>
  <c r="K4605" i="2"/>
  <c r="J4605" i="2"/>
  <c r="F4605" i="2"/>
  <c r="I4605" i="2"/>
  <c r="H4605" i="2"/>
  <c r="G4605" i="2"/>
  <c r="M4603" i="2"/>
  <c r="O4603" i="2"/>
  <c r="Q4603" i="2"/>
  <c r="B4604" i="2"/>
  <c r="L4604" i="2"/>
  <c r="C4604" i="2"/>
  <c r="N4604" i="2"/>
  <c r="P4604" i="2"/>
  <c r="E1655" i="2"/>
  <c r="Q1656" i="2"/>
  <c r="O1656" i="2"/>
  <c r="M1656" i="2"/>
  <c r="N1657" i="2"/>
  <c r="P1658" i="2"/>
  <c r="C1657" i="2"/>
  <c r="D1656" i="2"/>
  <c r="B1657" i="2"/>
  <c r="L1657" i="2"/>
  <c r="M4604" i="2" a="1"/>
  <c r="F4606" i="2" a="1"/>
  <c r="O1657" i="2" a="1"/>
  <c r="O4604" i="2" a="1"/>
  <c r="Q4604" i="2" a="1"/>
  <c r="M1657" i="2" a="1"/>
  <c r="Q1657" i="2" a="1"/>
  <c r="N4605" i="2" l="1"/>
  <c r="P4605" i="2"/>
  <c r="C4605" i="2"/>
  <c r="M4604" i="2"/>
  <c r="O4604" i="2"/>
  <c r="Q4604" i="2"/>
  <c r="G4606" i="2"/>
  <c r="F4606" i="2"/>
  <c r="J4606" i="2"/>
  <c r="K4606" i="2"/>
  <c r="I4606" i="2"/>
  <c r="H4606" i="2"/>
  <c r="D4604" i="2"/>
  <c r="L4605" i="2"/>
  <c r="B4605" i="2"/>
  <c r="E4603" i="2"/>
  <c r="E1656" i="2"/>
  <c r="O1657" i="2"/>
  <c r="M1657" i="2"/>
  <c r="Q1657" i="2"/>
  <c r="D1657" i="2"/>
  <c r="B1658" i="2"/>
  <c r="L1658" i="2"/>
  <c r="C1658" i="2"/>
  <c r="N1658" i="2"/>
  <c r="Q4605" i="2" a="1"/>
  <c r="O4605" i="2" a="1"/>
  <c r="M4605" i="2" a="1"/>
  <c r="Q1658" i="2" a="1"/>
  <c r="M1658" i="2" a="1"/>
  <c r="F4607" i="2" a="1"/>
  <c r="O1658" i="2" a="1"/>
  <c r="N4606" i="2" l="1"/>
  <c r="P4606" i="2"/>
  <c r="D4605" i="2"/>
  <c r="Q4605" i="2"/>
  <c r="M4605" i="2"/>
  <c r="O4605" i="2"/>
  <c r="K4607" i="2"/>
  <c r="J4607" i="2"/>
  <c r="H4607" i="2"/>
  <c r="G4607" i="2"/>
  <c r="F4607" i="2"/>
  <c r="I4607" i="2"/>
  <c r="B4606" i="2"/>
  <c r="L4606" i="2"/>
  <c r="C4606" i="2"/>
  <c r="E4604" i="2"/>
  <c r="E1657" i="2"/>
  <c r="O1658" i="2"/>
  <c r="Q1658" i="2"/>
  <c r="M1658" i="2"/>
  <c r="F4608" i="2" a="1"/>
  <c r="Q4606" i="2" a="1"/>
  <c r="M4606" i="2" a="1"/>
  <c r="O4606" i="2" a="1"/>
  <c r="E472" i="48" a="1"/>
  <c r="E472" i="48" l="1"/>
  <c r="D4606" i="2"/>
  <c r="E4605" i="2"/>
  <c r="P4607" i="2"/>
  <c r="M4606" i="2"/>
  <c r="O4606" i="2"/>
  <c r="Q4606" i="2"/>
  <c r="J4608" i="2"/>
  <c r="F4608" i="2"/>
  <c r="I4608" i="2"/>
  <c r="H4608" i="2"/>
  <c r="G4608" i="2"/>
  <c r="K4608" i="2"/>
  <c r="N4607" i="2"/>
  <c r="B4607" i="2"/>
  <c r="L4607" i="2"/>
  <c r="C4607" i="2"/>
  <c r="E1658" i="2"/>
  <c r="D1658" i="2"/>
  <c r="P1659" i="2"/>
  <c r="P1660" i="2"/>
  <c r="L1659" i="2"/>
  <c r="B1659" i="2"/>
  <c r="C1659" i="2"/>
  <c r="N1659" i="2"/>
  <c r="M1659" i="2" a="1"/>
  <c r="Q1659" i="2" a="1"/>
  <c r="Q4607" i="2" a="1"/>
  <c r="O1659" i="2" a="1"/>
  <c r="M4607" i="2" a="1"/>
  <c r="F4609" i="2" a="1"/>
  <c r="O4607" i="2" a="1"/>
  <c r="P4608" i="2" l="1"/>
  <c r="D4607" i="2"/>
  <c r="M4607" i="2"/>
  <c r="O4607" i="2"/>
  <c r="Q4607" i="2"/>
  <c r="G4609" i="2"/>
  <c r="F4609" i="2"/>
  <c r="J4609" i="2"/>
  <c r="K4609" i="2"/>
  <c r="I4609" i="2"/>
  <c r="H4609" i="2"/>
  <c r="L4608" i="2"/>
  <c r="B4608" i="2"/>
  <c r="E4606" i="2"/>
  <c r="C4608" i="2"/>
  <c r="N4608" i="2"/>
  <c r="O1659" i="2"/>
  <c r="M1659" i="2"/>
  <c r="Q1659" i="2"/>
  <c r="N1660" i="2"/>
  <c r="D1659" i="2"/>
  <c r="P1661" i="2"/>
  <c r="N1661" i="2"/>
  <c r="C1660" i="2"/>
  <c r="L1660" i="2"/>
  <c r="B1660" i="2"/>
  <c r="M1660" i="2" a="1"/>
  <c r="M4608" i="2" a="1"/>
  <c r="O4608" i="2" a="1"/>
  <c r="F4610" i="2" a="1"/>
  <c r="Q4608" i="2" a="1"/>
  <c r="Q1660" i="2" a="1"/>
  <c r="O1660" i="2" a="1"/>
  <c r="D4608" i="2" l="1"/>
  <c r="C4609" i="2"/>
  <c r="N4609" i="2"/>
  <c r="P4609" i="2"/>
  <c r="M4608" i="2"/>
  <c r="O4608" i="2"/>
  <c r="Q4608" i="2"/>
  <c r="J4610" i="2"/>
  <c r="H4610" i="2"/>
  <c r="G4610" i="2"/>
  <c r="F4610" i="2"/>
  <c r="I4610" i="2"/>
  <c r="K4610" i="2"/>
  <c r="L4609" i="2"/>
  <c r="B4609" i="2"/>
  <c r="E4607" i="2"/>
  <c r="E1659" i="2"/>
  <c r="D1660" i="2"/>
  <c r="M1660" i="2"/>
  <c r="Q1660" i="2"/>
  <c r="O1660" i="2"/>
  <c r="N1662" i="2"/>
  <c r="C1661" i="2"/>
  <c r="B1661" i="2"/>
  <c r="L1661" i="2"/>
  <c r="D1661" i="2" s="1"/>
  <c r="F4611" i="2" a="1"/>
  <c r="O1661" i="2" a="1"/>
  <c r="O4609" i="2" a="1"/>
  <c r="Q1661" i="2" a="1"/>
  <c r="M4609" i="2" a="1"/>
  <c r="Q4609" i="2" a="1"/>
  <c r="M1661" i="2" a="1"/>
  <c r="O4609" i="2" l="1"/>
  <c r="M4609" i="2"/>
  <c r="Q4609" i="2"/>
  <c r="D4609" i="2"/>
  <c r="J4611" i="2"/>
  <c r="K4611" i="2"/>
  <c r="I4611" i="2"/>
  <c r="F4611" i="2"/>
  <c r="H4611" i="2"/>
  <c r="G4611" i="2"/>
  <c r="L4610" i="2"/>
  <c r="B4610" i="2"/>
  <c r="P4610" i="2"/>
  <c r="C4610" i="2"/>
  <c r="N4610" i="2"/>
  <c r="E4608" i="2"/>
  <c r="E1660" i="2"/>
  <c r="M1661" i="2"/>
  <c r="O1661" i="2"/>
  <c r="Q1661" i="2"/>
  <c r="C1662" i="2"/>
  <c r="P1662" i="2"/>
  <c r="B1662" i="2"/>
  <c r="L1662" i="2"/>
  <c r="M1662" i="2" a="1"/>
  <c r="Q4610" i="2" a="1"/>
  <c r="O4610" i="2" a="1"/>
  <c r="F4612" i="2" a="1"/>
  <c r="M4610" i="2" a="1"/>
  <c r="O1662" i="2" a="1"/>
  <c r="Q1662" i="2" a="1"/>
  <c r="E4609" i="2" l="1"/>
  <c r="N4611" i="2"/>
  <c r="C4611" i="2"/>
  <c r="M4610" i="2"/>
  <c r="O4610" i="2"/>
  <c r="Q4610" i="2"/>
  <c r="G4612" i="2"/>
  <c r="F4612" i="2"/>
  <c r="J4612" i="2"/>
  <c r="K4612" i="2"/>
  <c r="I4612" i="2"/>
  <c r="H4612" i="2"/>
  <c r="L4611" i="2"/>
  <c r="B4611" i="2"/>
  <c r="D4610" i="2"/>
  <c r="P4611" i="2"/>
  <c r="E1661" i="2"/>
  <c r="Q1662" i="2"/>
  <c r="O1662" i="2"/>
  <c r="M1662" i="2"/>
  <c r="D1662" i="2"/>
  <c r="P1664" i="2"/>
  <c r="L1663" i="2"/>
  <c r="B1663" i="2"/>
  <c r="N1663" i="2"/>
  <c r="C1663" i="2"/>
  <c r="P1663" i="2"/>
  <c r="F4613" i="2" a="1"/>
  <c r="O1663" i="2" a="1"/>
  <c r="Q4611" i="2" a="1"/>
  <c r="M4611" i="2" a="1"/>
  <c r="M1663" i="2" a="1"/>
  <c r="Q1663" i="2" a="1"/>
  <c r="O4611" i="2" a="1"/>
  <c r="N4612" i="2" l="1"/>
  <c r="P4612" i="2"/>
  <c r="M4611" i="2"/>
  <c r="Q4611" i="2"/>
  <c r="O4611" i="2"/>
  <c r="D4611" i="2"/>
  <c r="G4613" i="2"/>
  <c r="K4613" i="2"/>
  <c r="I4613" i="2"/>
  <c r="J4613" i="2"/>
  <c r="H4613" i="2"/>
  <c r="F4613" i="2"/>
  <c r="E4610" i="2"/>
  <c r="B4612" i="2"/>
  <c r="L4612" i="2"/>
  <c r="C4612" i="2"/>
  <c r="E1662" i="2"/>
  <c r="O1663" i="2"/>
  <c r="M1663" i="2"/>
  <c r="Q1663" i="2"/>
  <c r="N1664" i="2"/>
  <c r="L1664" i="2"/>
  <c r="B1664" i="2"/>
  <c r="C1664" i="2"/>
  <c r="D1663" i="2"/>
  <c r="O1664" i="2" a="1"/>
  <c r="Q4612" i="2" a="1"/>
  <c r="M1664" i="2" a="1"/>
  <c r="Q1664" i="2" a="1"/>
  <c r="O4612" i="2" a="1"/>
  <c r="M4612" i="2" a="1"/>
  <c r="F4614" i="2" a="1"/>
  <c r="E4611" i="2" l="1"/>
  <c r="D4612" i="2"/>
  <c r="N4613" i="2"/>
  <c r="P4613" i="2"/>
  <c r="M4612" i="2"/>
  <c r="O4612" i="2"/>
  <c r="Q4612" i="2"/>
  <c r="K4614" i="2"/>
  <c r="J4614" i="2"/>
  <c r="I4614" i="2"/>
  <c r="F4614" i="2"/>
  <c r="H4614" i="2"/>
  <c r="G4614" i="2"/>
  <c r="B4613" i="2"/>
  <c r="L4613" i="2"/>
  <c r="C4613" i="2"/>
  <c r="E1663" i="2"/>
  <c r="O1664" i="2"/>
  <c r="M1664" i="2"/>
  <c r="Q1664" i="2"/>
  <c r="N1665" i="2"/>
  <c r="D1664" i="2"/>
  <c r="P1665" i="2"/>
  <c r="C1665" i="2"/>
  <c r="L1665" i="2"/>
  <c r="B1665" i="2"/>
  <c r="M4613" i="2" a="1"/>
  <c r="Q4613" i="2" a="1"/>
  <c r="O1665" i="2" a="1"/>
  <c r="M1665" i="2" a="1"/>
  <c r="Q1665" i="2" a="1"/>
  <c r="F4615" i="2" a="1"/>
  <c r="O4613" i="2" a="1"/>
  <c r="C4614" i="2" l="1"/>
  <c r="N4614" i="2"/>
  <c r="P4614" i="2"/>
  <c r="D4613" i="2"/>
  <c r="G4615" i="2"/>
  <c r="F4615" i="2"/>
  <c r="H4615" i="2"/>
  <c r="K4615" i="2"/>
  <c r="J4615" i="2"/>
  <c r="I4615" i="2"/>
  <c r="M4613" i="2"/>
  <c r="O4613" i="2"/>
  <c r="Q4613" i="2"/>
  <c r="L4614" i="2"/>
  <c r="B4614" i="2"/>
  <c r="E4612" i="2"/>
  <c r="E1664" i="2"/>
  <c r="M1665" i="2"/>
  <c r="Q1665" i="2"/>
  <c r="O1665" i="2"/>
  <c r="D1665" i="2"/>
  <c r="P1666" i="2"/>
  <c r="L1666" i="2"/>
  <c r="B1666" i="2"/>
  <c r="C1666" i="2"/>
  <c r="N1666" i="2"/>
  <c r="Q4614" i="2" a="1"/>
  <c r="O4614" i="2" a="1"/>
  <c r="O1666" i="2" a="1"/>
  <c r="M1666" i="2" a="1"/>
  <c r="M4614" i="2" a="1"/>
  <c r="F4616" i="2" a="1"/>
  <c r="Q1666" i="2" a="1"/>
  <c r="E178" i="48" a="1"/>
  <c r="E178" i="48" l="1"/>
  <c r="Q4614" i="2"/>
  <c r="O4614" i="2"/>
  <c r="M4614" i="2"/>
  <c r="P4615" i="2"/>
  <c r="D4614" i="2"/>
  <c r="J4616" i="2"/>
  <c r="H4616" i="2"/>
  <c r="G4616" i="2"/>
  <c r="F4616" i="2"/>
  <c r="I4616" i="2"/>
  <c r="K4616" i="2"/>
  <c r="B4615" i="2"/>
  <c r="L4615" i="2"/>
  <c r="E4613" i="2"/>
  <c r="C4615" i="2"/>
  <c r="N4615" i="2"/>
  <c r="E1665" i="2"/>
  <c r="O1666" i="2"/>
  <c r="Q1666" i="2"/>
  <c r="M1666" i="2"/>
  <c r="P1668" i="2"/>
  <c r="C1667" i="2"/>
  <c r="D1666" i="2"/>
  <c r="N1667" i="2"/>
  <c r="L1667" i="2"/>
  <c r="B1667" i="2"/>
  <c r="P1667" i="2"/>
  <c r="O4615" i="2" a="1"/>
  <c r="F4617" i="2" a="1"/>
  <c r="M1667" i="2" a="1"/>
  <c r="Q4615" i="2" a="1"/>
  <c r="Q1667" i="2" a="1"/>
  <c r="M4615" i="2" a="1"/>
  <c r="O1667" i="2" a="1"/>
  <c r="E4614" i="2" l="1"/>
  <c r="D4615" i="2"/>
  <c r="M4615" i="2"/>
  <c r="O4615" i="2"/>
  <c r="Q4615" i="2"/>
  <c r="K4617" i="2"/>
  <c r="J4617" i="2"/>
  <c r="I4617" i="2"/>
  <c r="F4617" i="2"/>
  <c r="H4617" i="2"/>
  <c r="G4617" i="2"/>
  <c r="L4616" i="2"/>
  <c r="B4616" i="2"/>
  <c r="C4616" i="2"/>
  <c r="N4616" i="2"/>
  <c r="P4616" i="2"/>
  <c r="E1666" i="2"/>
  <c r="Q1667" i="2"/>
  <c r="M1667" i="2"/>
  <c r="O1667" i="2"/>
  <c r="C1668" i="2"/>
  <c r="D1667" i="2"/>
  <c r="N1668" i="2"/>
  <c r="L1668" i="2"/>
  <c r="B1668" i="2"/>
  <c r="M1668" i="2" a="1"/>
  <c r="Q4616" i="2" a="1"/>
  <c r="F4618" i="2" a="1"/>
  <c r="Q1668" i="2" a="1"/>
  <c r="M4616" i="2" a="1"/>
  <c r="O1668" i="2" a="1"/>
  <c r="O4616" i="2" a="1"/>
  <c r="E473" i="48" a="1"/>
  <c r="E473" i="48" l="1"/>
  <c r="N4617" i="2"/>
  <c r="P4617" i="2"/>
  <c r="C4617" i="2"/>
  <c r="M4616" i="2"/>
  <c r="O4616" i="2"/>
  <c r="Q4616" i="2"/>
  <c r="K4618" i="2"/>
  <c r="G4618" i="2"/>
  <c r="F4618" i="2"/>
  <c r="J4618" i="2"/>
  <c r="I4618" i="2"/>
  <c r="H4618" i="2"/>
  <c r="D4616" i="2"/>
  <c r="L4617" i="2"/>
  <c r="B4617" i="2"/>
  <c r="E4615" i="2"/>
  <c r="E1667" i="2"/>
  <c r="O1668" i="2"/>
  <c r="M1668" i="2"/>
  <c r="Q1668" i="2"/>
  <c r="O4617" i="2" a="1"/>
  <c r="F4619" i="2" a="1"/>
  <c r="M4617" i="2" a="1"/>
  <c r="Q4617" i="2" a="1"/>
  <c r="D4617" i="2" l="1"/>
  <c r="M4617" i="2"/>
  <c r="Q4617" i="2"/>
  <c r="O4617" i="2"/>
  <c r="C4618" i="2"/>
  <c r="N4618" i="2"/>
  <c r="K4619" i="2"/>
  <c r="J4619" i="2"/>
  <c r="H4619" i="2"/>
  <c r="G4619" i="2"/>
  <c r="F4619" i="2"/>
  <c r="I4619" i="2"/>
  <c r="L4618" i="2"/>
  <c r="B4618" i="2"/>
  <c r="P4618" i="2"/>
  <c r="E4616" i="2"/>
  <c r="E1668" i="2"/>
  <c r="P1669" i="2"/>
  <c r="D1668" i="2"/>
  <c r="P1670" i="2"/>
  <c r="N1670" i="2"/>
  <c r="C1669" i="2"/>
  <c r="N1669" i="2"/>
  <c r="B1669" i="2"/>
  <c r="L1669" i="2"/>
  <c r="F4620" i="2" a="1"/>
  <c r="M1669" i="2" a="1"/>
  <c r="O1669" i="2" a="1"/>
  <c r="Q4618" i="2" a="1"/>
  <c r="O4618" i="2" a="1"/>
  <c r="Q1669" i="2" a="1"/>
  <c r="M4618" i="2" a="1"/>
  <c r="E4617" i="2" l="1"/>
  <c r="Q4618" i="2"/>
  <c r="M4618" i="2"/>
  <c r="O4618" i="2"/>
  <c r="P4619" i="2"/>
  <c r="K4620" i="2"/>
  <c r="I4620" i="2"/>
  <c r="F4620" i="2"/>
  <c r="H4620" i="2"/>
  <c r="G4620" i="2"/>
  <c r="J4620" i="2"/>
  <c r="C4619" i="2"/>
  <c r="N4619" i="2"/>
  <c r="D4618" i="2"/>
  <c r="B4619" i="2"/>
  <c r="L4619" i="2"/>
  <c r="O1669" i="2"/>
  <c r="M1669" i="2"/>
  <c r="Q1669" i="2"/>
  <c r="D1669" i="2"/>
  <c r="C1670" i="2"/>
  <c r="P1671" i="2"/>
  <c r="N1671" i="2"/>
  <c r="L1670" i="2"/>
  <c r="D1670" i="2" s="1"/>
  <c r="B1670" i="2"/>
  <c r="O4619" i="2" a="1"/>
  <c r="O1670" i="2" a="1"/>
  <c r="Q1670" i="2" a="1"/>
  <c r="M4619" i="2" a="1"/>
  <c r="F4621" i="2" a="1"/>
  <c r="Q4619" i="2" a="1"/>
  <c r="M1670" i="2" a="1"/>
  <c r="P4620" i="2" l="1"/>
  <c r="C4620" i="2"/>
  <c r="N4620" i="2"/>
  <c r="E4618" i="2"/>
  <c r="D4619" i="2"/>
  <c r="G4621" i="2"/>
  <c r="J4621" i="2"/>
  <c r="F4621" i="2"/>
  <c r="H4621" i="2"/>
  <c r="K4621" i="2"/>
  <c r="I4621" i="2"/>
  <c r="O4619" i="2"/>
  <c r="M4619" i="2"/>
  <c r="Q4619" i="2"/>
  <c r="L4620" i="2"/>
  <c r="B4620" i="2"/>
  <c r="E1669" i="2"/>
  <c r="Q1670" i="2"/>
  <c r="M1670" i="2"/>
  <c r="O1670" i="2"/>
  <c r="C1671" i="2"/>
  <c r="L1671" i="2"/>
  <c r="D1671" i="2" s="1"/>
  <c r="B1671" i="2"/>
  <c r="Q1671" i="2" a="1"/>
  <c r="O4620" i="2" a="1"/>
  <c r="O1671" i="2" a="1"/>
  <c r="M4620" i="2" a="1"/>
  <c r="F4622" i="2" a="1"/>
  <c r="Q4620" i="2" a="1"/>
  <c r="M1671" i="2" a="1"/>
  <c r="Q4620" i="2" l="1"/>
  <c r="O4620" i="2"/>
  <c r="M4620" i="2"/>
  <c r="D4620" i="2"/>
  <c r="C4621" i="2"/>
  <c r="P4621" i="2"/>
  <c r="K4622" i="2"/>
  <c r="I4622" i="2"/>
  <c r="H4622" i="2"/>
  <c r="G4622" i="2"/>
  <c r="F4622" i="2"/>
  <c r="J4622" i="2"/>
  <c r="B4621" i="2"/>
  <c r="L4621" i="2"/>
  <c r="E4619" i="2"/>
  <c r="N4621" i="2"/>
  <c r="E1670" i="2"/>
  <c r="O1671" i="2"/>
  <c r="M1671" i="2"/>
  <c r="Q1671" i="2"/>
  <c r="P1672" i="2"/>
  <c r="C1672" i="2"/>
  <c r="N1672" i="2"/>
  <c r="B1672" i="2"/>
  <c r="L1672" i="2"/>
  <c r="F4623" i="2" a="1"/>
  <c r="O4621" i="2" a="1"/>
  <c r="M4621" i="2" a="1"/>
  <c r="O1672" i="2" a="1"/>
  <c r="Q1672" i="2" a="1"/>
  <c r="M1672" i="2" a="1"/>
  <c r="Q4621" i="2" a="1"/>
  <c r="E4620" i="2" l="1"/>
  <c r="M4621" i="2"/>
  <c r="Q4621" i="2"/>
  <c r="O4621" i="2"/>
  <c r="P4622" i="2"/>
  <c r="C4622" i="2"/>
  <c r="N4622" i="2"/>
  <c r="K4623" i="2"/>
  <c r="J4623" i="2"/>
  <c r="H4623" i="2"/>
  <c r="I4623" i="2"/>
  <c r="F4623" i="2"/>
  <c r="G4623" i="2"/>
  <c r="B4622" i="2"/>
  <c r="L4622" i="2"/>
  <c r="D4621" i="2"/>
  <c r="E1671" i="2"/>
  <c r="Q1672" i="2"/>
  <c r="O1672" i="2"/>
  <c r="M1672" i="2"/>
  <c r="D1672" i="2"/>
  <c r="P1673" i="2"/>
  <c r="N1673" i="2"/>
  <c r="C1674" i="2"/>
  <c r="B1673" i="2"/>
  <c r="L1673" i="2"/>
  <c r="C1673" i="2"/>
  <c r="M1674" i="2" a="1"/>
  <c r="Q4622" i="2" a="1"/>
  <c r="M1673" i="2" a="1"/>
  <c r="O4622" i="2" a="1"/>
  <c r="M4622" i="2" a="1"/>
  <c r="O1674" i="2" a="1"/>
  <c r="F4624" i="2" a="1"/>
  <c r="Q1673" i="2" a="1"/>
  <c r="O1673" i="2" a="1"/>
  <c r="Q1674" i="2" a="1"/>
  <c r="E4621" i="2" l="1"/>
  <c r="P4623" i="2"/>
  <c r="M4622" i="2"/>
  <c r="O4622" i="2"/>
  <c r="Q4622" i="2"/>
  <c r="D4622" i="2"/>
  <c r="C4623" i="2"/>
  <c r="K4624" i="2"/>
  <c r="I4624" i="2"/>
  <c r="G4624" i="2"/>
  <c r="F4624" i="2"/>
  <c r="J4624" i="2"/>
  <c r="H4624" i="2"/>
  <c r="B4623" i="2"/>
  <c r="L4623" i="2"/>
  <c r="N4623" i="2"/>
  <c r="E1672" i="2"/>
  <c r="Q1673" i="2"/>
  <c r="O1673" i="2"/>
  <c r="M1673" i="2"/>
  <c r="O1674" i="2"/>
  <c r="M1674" i="2"/>
  <c r="Q1674" i="2"/>
  <c r="D1673" i="2"/>
  <c r="P1674" i="2"/>
  <c r="N1674" i="2"/>
  <c r="L1674" i="2"/>
  <c r="B1674" i="2"/>
  <c r="M4623" i="2" a="1"/>
  <c r="O4623" i="2" a="1"/>
  <c r="F4625" i="2" a="1"/>
  <c r="Q4623" i="2" a="1"/>
  <c r="N4624" i="2" l="1"/>
  <c r="P4624" i="2"/>
  <c r="C4624" i="2"/>
  <c r="Q4623" i="2"/>
  <c r="M4623" i="2"/>
  <c r="O4623" i="2"/>
  <c r="E4622" i="2"/>
  <c r="G4625" i="2"/>
  <c r="F4625" i="2"/>
  <c r="K4625" i="2"/>
  <c r="J4625" i="2"/>
  <c r="I4625" i="2"/>
  <c r="H4625" i="2"/>
  <c r="D4623" i="2"/>
  <c r="B4624" i="2"/>
  <c r="L4624" i="2"/>
  <c r="E1674" i="2"/>
  <c r="E1673" i="2"/>
  <c r="D1674" i="2"/>
  <c r="P1675" i="2"/>
  <c r="L1675" i="2"/>
  <c r="B1675" i="2"/>
  <c r="C1675" i="2"/>
  <c r="N1675" i="2"/>
  <c r="M4624" i="2" a="1"/>
  <c r="O4624" i="2" a="1"/>
  <c r="M1675" i="2" a="1"/>
  <c r="Q1675" i="2" a="1"/>
  <c r="F4626" i="2" a="1"/>
  <c r="Q4624" i="2" a="1"/>
  <c r="O1675" i="2" a="1"/>
  <c r="E179" i="48" a="1"/>
  <c r="E179" i="48" l="1"/>
  <c r="D4624" i="2"/>
  <c r="N4625" i="2"/>
  <c r="O4624" i="2"/>
  <c r="Q4624" i="2"/>
  <c r="M4624" i="2"/>
  <c r="P4625" i="2"/>
  <c r="E4623" i="2"/>
  <c r="K4626" i="2"/>
  <c r="J4626" i="2"/>
  <c r="I4626" i="2"/>
  <c r="F4626" i="2"/>
  <c r="H4626" i="2"/>
  <c r="G4626" i="2"/>
  <c r="B4625" i="2"/>
  <c r="L4625" i="2"/>
  <c r="C4625" i="2"/>
  <c r="O1675" i="2"/>
  <c r="M1675" i="2"/>
  <c r="Q1675" i="2"/>
  <c r="P1676" i="2"/>
  <c r="P1677" i="2"/>
  <c r="C1676" i="2"/>
  <c r="D1675" i="2"/>
  <c r="N1676" i="2"/>
  <c r="B1676" i="2"/>
  <c r="L1676" i="2"/>
  <c r="M4625" i="2" a="1"/>
  <c r="Q1676" i="2" a="1"/>
  <c r="O1676" i="2" a="1"/>
  <c r="Q4625" i="2" a="1"/>
  <c r="F4627" i="2" a="1"/>
  <c r="O4625" i="2" a="1"/>
  <c r="M1676" i="2" a="1"/>
  <c r="E4624" i="2" l="1"/>
  <c r="D4625" i="2"/>
  <c r="P4626" i="2"/>
  <c r="N4626" i="2"/>
  <c r="C4626" i="2"/>
  <c r="J4627" i="2"/>
  <c r="K4627" i="2"/>
  <c r="F4627" i="2"/>
  <c r="I4627" i="2"/>
  <c r="H4627" i="2"/>
  <c r="G4627" i="2"/>
  <c r="O4625" i="2"/>
  <c r="Q4625" i="2"/>
  <c r="M4625" i="2"/>
  <c r="B4626" i="2"/>
  <c r="L4626" i="2"/>
  <c r="E1675" i="2"/>
  <c r="Q1676" i="2"/>
  <c r="O1676" i="2"/>
  <c r="M1676" i="2"/>
  <c r="C1677" i="2"/>
  <c r="D1676" i="2"/>
  <c r="N1677" i="2"/>
  <c r="B1677" i="2"/>
  <c r="L1677" i="2"/>
  <c r="Q4626" i="2" a="1"/>
  <c r="M1677" i="2" a="1"/>
  <c r="O1677" i="2" a="1"/>
  <c r="M4626" i="2" a="1"/>
  <c r="F4628" i="2" a="1"/>
  <c r="O4626" i="2" a="1"/>
  <c r="Q1677" i="2" a="1"/>
  <c r="E474" i="48" a="1"/>
  <c r="E474" i="48" l="1"/>
  <c r="D4626" i="2"/>
  <c r="O4626" i="2"/>
  <c r="M4626" i="2"/>
  <c r="Q4626" i="2"/>
  <c r="C4627" i="2"/>
  <c r="N4627" i="2"/>
  <c r="E4625" i="2"/>
  <c r="K4628" i="2"/>
  <c r="J4628" i="2"/>
  <c r="I4628" i="2"/>
  <c r="H4628" i="2"/>
  <c r="G4628" i="2"/>
  <c r="F4628" i="2"/>
  <c r="B4627" i="2"/>
  <c r="L4627" i="2"/>
  <c r="P4627" i="2"/>
  <c r="E1676" i="2"/>
  <c r="M1677" i="2"/>
  <c r="Q1677" i="2"/>
  <c r="O1677" i="2"/>
  <c r="C1678" i="2"/>
  <c r="N1678" i="2"/>
  <c r="P1678" i="2"/>
  <c r="L1678" i="2"/>
  <c r="B1678" i="2"/>
  <c r="D1677" i="2"/>
  <c r="Q4627" i="2" a="1"/>
  <c r="M1678" i="2" a="1"/>
  <c r="O1678" i="2" a="1"/>
  <c r="Q1678" i="2" a="1"/>
  <c r="F4629" i="2" a="1"/>
  <c r="O4627" i="2" a="1"/>
  <c r="M4627" i="2" a="1"/>
  <c r="E4626" i="2" l="1"/>
  <c r="N4628" i="2"/>
  <c r="Q4627" i="2"/>
  <c r="M4627" i="2"/>
  <c r="O4627" i="2"/>
  <c r="D4627" i="2"/>
  <c r="C4628" i="2"/>
  <c r="P4628" i="2"/>
  <c r="K4629" i="2"/>
  <c r="J4629" i="2"/>
  <c r="I4629" i="2"/>
  <c r="F4629" i="2"/>
  <c r="H4629" i="2"/>
  <c r="G4629" i="2"/>
  <c r="L4628" i="2"/>
  <c r="B4628" i="2"/>
  <c r="E1677" i="2"/>
  <c r="Q1678" i="2"/>
  <c r="M1678" i="2"/>
  <c r="O1678" i="2"/>
  <c r="D1678" i="2"/>
  <c r="C1679" i="2"/>
  <c r="N1679" i="2"/>
  <c r="P1679" i="2"/>
  <c r="B1679" i="2"/>
  <c r="L1679" i="2"/>
  <c r="M4628" i="2" a="1"/>
  <c r="M1679" i="2" a="1"/>
  <c r="F4630" i="2" a="1"/>
  <c r="O1679" i="2" a="1"/>
  <c r="O4628" i="2" a="1"/>
  <c r="Q4628" i="2" a="1"/>
  <c r="Q1679" i="2" a="1"/>
  <c r="P4629" i="2" l="1"/>
  <c r="E4627" i="2"/>
  <c r="D4628" i="2"/>
  <c r="O4628" i="2"/>
  <c r="M4628" i="2"/>
  <c r="Q4628" i="2"/>
  <c r="I4630" i="2"/>
  <c r="H4630" i="2"/>
  <c r="G4630" i="2"/>
  <c r="F4630" i="2"/>
  <c r="J4630" i="2"/>
  <c r="K4630" i="2"/>
  <c r="C4629" i="2"/>
  <c r="N4629" i="2"/>
  <c r="L4629" i="2"/>
  <c r="B4629" i="2"/>
  <c r="E1678" i="2"/>
  <c r="M1679" i="2"/>
  <c r="Q1679" i="2"/>
  <c r="O1679" i="2"/>
  <c r="P1680" i="2"/>
  <c r="D1679" i="2"/>
  <c r="C1680" i="2"/>
  <c r="N1680" i="2"/>
  <c r="B1680" i="2"/>
  <c r="L1680" i="2"/>
  <c r="O4629" i="2" a="1"/>
  <c r="Q1680" i="2" a="1"/>
  <c r="O1680" i="2" a="1"/>
  <c r="M1680" i="2" a="1"/>
  <c r="F4631" i="2" a="1"/>
  <c r="Q4629" i="2" a="1"/>
  <c r="M4629" i="2" a="1"/>
  <c r="D4629" i="2" l="1"/>
  <c r="N4630" i="2"/>
  <c r="E4628" i="2"/>
  <c r="K4631" i="2"/>
  <c r="J4631" i="2"/>
  <c r="I4631" i="2"/>
  <c r="H4631" i="2"/>
  <c r="G4631" i="2"/>
  <c r="F4631" i="2"/>
  <c r="Q4629" i="2"/>
  <c r="M4629" i="2"/>
  <c r="O4629" i="2"/>
  <c r="C4630" i="2"/>
  <c r="P4630" i="2"/>
  <c r="L4630" i="2"/>
  <c r="B4630" i="2"/>
  <c r="E1679" i="2"/>
  <c r="O1680" i="2"/>
  <c r="M1680" i="2"/>
  <c r="Q1680" i="2"/>
  <c r="D1680" i="2"/>
  <c r="N1681" i="2"/>
  <c r="P1681" i="2"/>
  <c r="C1681" i="2"/>
  <c r="B1681" i="2"/>
  <c r="L1681" i="2"/>
  <c r="M4630" i="2" a="1"/>
  <c r="Q1681" i="2" a="1"/>
  <c r="Q4630" i="2" a="1"/>
  <c r="F4632" i="2" a="1"/>
  <c r="O1681" i="2" a="1"/>
  <c r="M1681" i="2" a="1"/>
  <c r="O4630" i="2" a="1"/>
  <c r="N4631" i="2" l="1"/>
  <c r="P4631" i="2"/>
  <c r="D4630" i="2"/>
  <c r="C4631" i="2"/>
  <c r="E4629" i="2"/>
  <c r="M4630" i="2"/>
  <c r="O4630" i="2"/>
  <c r="Q4630" i="2"/>
  <c r="H4632" i="2"/>
  <c r="J4632" i="2"/>
  <c r="G4632" i="2"/>
  <c r="K4632" i="2"/>
  <c r="I4632" i="2"/>
  <c r="F4632" i="2"/>
  <c r="B4631" i="2"/>
  <c r="L4631" i="2"/>
  <c r="E1680" i="2"/>
  <c r="M1681" i="2"/>
  <c r="Q1681" i="2"/>
  <c r="O1681" i="2"/>
  <c r="D1681" i="2"/>
  <c r="C1682" i="2"/>
  <c r="N1682" i="2"/>
  <c r="P1682" i="2"/>
  <c r="B1682" i="2"/>
  <c r="L1682" i="2"/>
  <c r="M4631" i="2" a="1"/>
  <c r="M1682" i="2" a="1"/>
  <c r="O4631" i="2" a="1"/>
  <c r="Q1682" i="2" a="1"/>
  <c r="O1682" i="2" a="1"/>
  <c r="Q4631" i="2" a="1"/>
  <c r="F4633" i="2" a="1"/>
  <c r="D4631" i="2" l="1"/>
  <c r="M4631" i="2"/>
  <c r="Q4631" i="2"/>
  <c r="O4631" i="2"/>
  <c r="I4633" i="2"/>
  <c r="F4633" i="2"/>
  <c r="H4633" i="2"/>
  <c r="G4633" i="2"/>
  <c r="J4633" i="2"/>
  <c r="K4633" i="2"/>
  <c r="B4632" i="2"/>
  <c r="L4632" i="2"/>
  <c r="E4630" i="2"/>
  <c r="C4632" i="2"/>
  <c r="P4632" i="2"/>
  <c r="N4632" i="2"/>
  <c r="E1681" i="2"/>
  <c r="M1682" i="2"/>
  <c r="Q1682" i="2"/>
  <c r="O1682" i="2"/>
  <c r="D1682" i="2"/>
  <c r="P1684" i="2"/>
  <c r="P1683" i="2"/>
  <c r="L1683" i="2"/>
  <c r="B1683" i="2"/>
  <c r="C1683" i="2"/>
  <c r="N1683" i="2"/>
  <c r="M1683" i="2" a="1"/>
  <c r="M4632" i="2" a="1"/>
  <c r="O1683" i="2" a="1"/>
  <c r="F4634" i="2" a="1"/>
  <c r="Q1683" i="2" a="1"/>
  <c r="O4632" i="2" a="1"/>
  <c r="Q4632" i="2" a="1"/>
  <c r="D4632" i="2" l="1"/>
  <c r="E4631" i="2"/>
  <c r="N4633" i="2"/>
  <c r="K4634" i="2"/>
  <c r="J4634" i="2"/>
  <c r="I4634" i="2"/>
  <c r="H4634" i="2"/>
  <c r="G4634" i="2"/>
  <c r="F4634" i="2"/>
  <c r="Q4632" i="2"/>
  <c r="M4632" i="2"/>
  <c r="O4632" i="2"/>
  <c r="P4633" i="2"/>
  <c r="C4633" i="2"/>
  <c r="B4633" i="2"/>
  <c r="L4633" i="2"/>
  <c r="E1682" i="2"/>
  <c r="Q1683" i="2"/>
  <c r="O1683" i="2"/>
  <c r="M1683" i="2"/>
  <c r="O4633" i="2" a="1"/>
  <c r="F4635" i="2" a="1"/>
  <c r="M4633" i="2" a="1"/>
  <c r="Q4633" i="2" a="1"/>
  <c r="C4634" i="2" l="1"/>
  <c r="N4634" i="2"/>
  <c r="D4633" i="2"/>
  <c r="P4634" i="2"/>
  <c r="M4633" i="2"/>
  <c r="O4633" i="2"/>
  <c r="Q4633" i="2"/>
  <c r="K4635" i="2"/>
  <c r="J4635" i="2"/>
  <c r="I4635" i="2"/>
  <c r="F4635" i="2"/>
  <c r="H4635" i="2"/>
  <c r="G4635" i="2"/>
  <c r="L4634" i="2"/>
  <c r="B4634" i="2"/>
  <c r="E4632" i="2"/>
  <c r="E1683" i="2"/>
  <c r="D1683" i="2"/>
  <c r="P1685" i="2"/>
  <c r="N1684" i="2"/>
  <c r="L1684" i="2"/>
  <c r="B1684" i="2"/>
  <c r="C1684" i="2"/>
  <c r="M1684" i="2" a="1"/>
  <c r="M4634" i="2" a="1"/>
  <c r="O4634" i="2" a="1"/>
  <c r="O1684" i="2" a="1"/>
  <c r="Q1684" i="2" a="1"/>
  <c r="F4636" i="2" a="1"/>
  <c r="Q4634" i="2" a="1"/>
  <c r="N4635" i="2" l="1"/>
  <c r="O4634" i="2"/>
  <c r="M4634" i="2"/>
  <c r="Q4634" i="2"/>
  <c r="P4635" i="2"/>
  <c r="D4634" i="2"/>
  <c r="C4635" i="2"/>
  <c r="K4636" i="2"/>
  <c r="I4636" i="2"/>
  <c r="H4636" i="2"/>
  <c r="G4636" i="2"/>
  <c r="F4636" i="2"/>
  <c r="J4636" i="2"/>
  <c r="B4635" i="2"/>
  <c r="L4635" i="2"/>
  <c r="E4633" i="2"/>
  <c r="Q1684" i="2"/>
  <c r="M1684" i="2"/>
  <c r="O1684" i="2"/>
  <c r="D1684" i="2"/>
  <c r="C1685" i="2"/>
  <c r="N1685" i="2"/>
  <c r="B1685" i="2"/>
  <c r="L1685" i="2"/>
  <c r="Q1685" i="2" a="1"/>
  <c r="O1685" i="2" a="1"/>
  <c r="F4637" i="2" a="1"/>
  <c r="O4635" i="2" a="1"/>
  <c r="Q4635" i="2" a="1"/>
  <c r="M4635" i="2" a="1"/>
  <c r="M1685" i="2" a="1"/>
  <c r="E4634" i="2" l="1"/>
  <c r="D4635" i="2"/>
  <c r="M4635" i="2"/>
  <c r="Q4635" i="2"/>
  <c r="O4635" i="2"/>
  <c r="N4636" i="2"/>
  <c r="I4637" i="2"/>
  <c r="H4637" i="2"/>
  <c r="G4637" i="2"/>
  <c r="F4637" i="2"/>
  <c r="K4637" i="2"/>
  <c r="J4637" i="2"/>
  <c r="P4636" i="2"/>
  <c r="B4636" i="2"/>
  <c r="L4636" i="2"/>
  <c r="C4636" i="2"/>
  <c r="E1684" i="2"/>
  <c r="O1685" i="2"/>
  <c r="M1685" i="2"/>
  <c r="Q1685" i="2"/>
  <c r="P1686" i="2"/>
  <c r="B1686" i="2"/>
  <c r="L1686" i="2"/>
  <c r="D1685" i="2"/>
  <c r="C1686" i="2"/>
  <c r="N1686" i="2"/>
  <c r="Q4636" i="2" a="1"/>
  <c r="O4636" i="2" a="1"/>
  <c r="M4636" i="2" a="1"/>
  <c r="Q1686" i="2" a="1"/>
  <c r="O1686" i="2" a="1"/>
  <c r="M1686" i="2" a="1"/>
  <c r="F4638" i="2" a="1"/>
  <c r="E180" i="48" a="1"/>
  <c r="E475" i="48" a="1"/>
  <c r="E180" i="48" l="1"/>
  <c r="E475" i="48"/>
  <c r="N4637" i="2"/>
  <c r="E4635" i="2"/>
  <c r="P4637" i="2"/>
  <c r="D4636" i="2"/>
  <c r="H4638" i="2"/>
  <c r="G4638" i="2"/>
  <c r="K4638" i="2"/>
  <c r="I4638" i="2"/>
  <c r="J4638" i="2"/>
  <c r="F4638" i="2"/>
  <c r="M4636" i="2"/>
  <c r="O4636" i="2"/>
  <c r="Q4636" i="2"/>
  <c r="C4637" i="2"/>
  <c r="B4637" i="2"/>
  <c r="L4637" i="2"/>
  <c r="E1685" i="2"/>
  <c r="Q1686" i="2"/>
  <c r="O1686" i="2"/>
  <c r="M1686" i="2"/>
  <c r="D1686" i="2"/>
  <c r="N1687" i="2"/>
  <c r="N1688" i="2"/>
  <c r="L1687" i="2"/>
  <c r="B1687" i="2"/>
  <c r="C1687" i="2"/>
  <c r="P1687" i="2"/>
  <c r="O4637" i="2" a="1"/>
  <c r="F4639" i="2" a="1"/>
  <c r="Q4637" i="2" a="1"/>
  <c r="M4637" i="2" a="1"/>
  <c r="M1687" i="2" a="1"/>
  <c r="Q1687" i="2" a="1"/>
  <c r="O1687" i="2" a="1"/>
  <c r="D4637" i="2" l="1"/>
  <c r="P4638" i="2"/>
  <c r="I4639" i="2"/>
  <c r="H4639" i="2"/>
  <c r="G4639" i="2"/>
  <c r="F4639" i="2"/>
  <c r="J4639" i="2"/>
  <c r="K4639" i="2"/>
  <c r="O4637" i="2"/>
  <c r="Q4637" i="2"/>
  <c r="M4637" i="2"/>
  <c r="E4636" i="2"/>
  <c r="B4638" i="2"/>
  <c r="L4638" i="2"/>
  <c r="C4638" i="2"/>
  <c r="N4638" i="2"/>
  <c r="E1686" i="2"/>
  <c r="O1687" i="2"/>
  <c r="M1687" i="2"/>
  <c r="Q1687" i="2"/>
  <c r="O4638" i="2" a="1"/>
  <c r="F4640" i="2" a="1"/>
  <c r="M4638" i="2" a="1"/>
  <c r="Q4638" i="2" a="1"/>
  <c r="N4639" i="2" l="1"/>
  <c r="P4639" i="2"/>
  <c r="E4637" i="2"/>
  <c r="Q4638" i="2"/>
  <c r="M4638" i="2"/>
  <c r="O4638" i="2"/>
  <c r="J4640" i="2"/>
  <c r="I4640" i="2"/>
  <c r="H4640" i="2"/>
  <c r="G4640" i="2"/>
  <c r="F4640" i="2"/>
  <c r="K4640" i="2"/>
  <c r="B4639" i="2"/>
  <c r="L4639" i="2"/>
  <c r="D4638" i="2"/>
  <c r="C4639" i="2"/>
  <c r="E1687" i="2"/>
  <c r="D1687" i="2"/>
  <c r="P1688" i="2"/>
  <c r="B1688" i="2"/>
  <c r="L1688" i="2"/>
  <c r="C1688" i="2"/>
  <c r="F4641" i="2" a="1"/>
  <c r="M1688" i="2" a="1"/>
  <c r="O1688" i="2" a="1"/>
  <c r="M4639" i="2" a="1"/>
  <c r="Q4639" i="2" a="1"/>
  <c r="O4639" i="2" a="1"/>
  <c r="Q1688" i="2" a="1"/>
  <c r="N4640" i="2" l="1"/>
  <c r="D4639" i="2"/>
  <c r="K4641" i="2"/>
  <c r="J4641" i="2"/>
  <c r="I4641" i="2"/>
  <c r="F4641" i="2"/>
  <c r="H4641" i="2"/>
  <c r="G4641" i="2"/>
  <c r="M4639" i="2"/>
  <c r="O4639" i="2"/>
  <c r="Q4639" i="2"/>
  <c r="C4640" i="2"/>
  <c r="P4640" i="2"/>
  <c r="L4640" i="2"/>
  <c r="B4640" i="2"/>
  <c r="E4638" i="2"/>
  <c r="O1688" i="2"/>
  <c r="M1688" i="2"/>
  <c r="Q1688" i="2"/>
  <c r="D1688" i="2"/>
  <c r="P1689" i="2"/>
  <c r="N1690" i="2"/>
  <c r="C1689" i="2"/>
  <c r="N1689" i="2"/>
  <c r="L1689" i="2"/>
  <c r="B1689" i="2"/>
  <c r="O1689" i="2" a="1"/>
  <c r="Q4640" i="2" a="1"/>
  <c r="M1689" i="2" a="1"/>
  <c r="Q1689" i="2" a="1"/>
  <c r="O4640" i="2" a="1"/>
  <c r="M4640" i="2" a="1"/>
  <c r="F4642" i="2" a="1"/>
  <c r="D4640" i="2" l="1"/>
  <c r="P4641" i="2"/>
  <c r="C4641" i="2"/>
  <c r="N4641" i="2"/>
  <c r="O4640" i="2"/>
  <c r="Q4640" i="2"/>
  <c r="M4640" i="2"/>
  <c r="G4642" i="2"/>
  <c r="F4642" i="2"/>
  <c r="J4642" i="2"/>
  <c r="K4642" i="2"/>
  <c r="I4642" i="2"/>
  <c r="H4642" i="2"/>
  <c r="B4641" i="2"/>
  <c r="L4641" i="2"/>
  <c r="E4639" i="2"/>
  <c r="E1688" i="2"/>
  <c r="Q1689" i="2"/>
  <c r="O1689" i="2"/>
  <c r="M1689" i="2"/>
  <c r="C1691" i="2"/>
  <c r="P1690" i="2"/>
  <c r="L1690" i="2"/>
  <c r="B1690" i="2"/>
  <c r="C1690" i="2"/>
  <c r="D1689" i="2"/>
  <c r="O1691" i="2" a="1"/>
  <c r="M1691" i="2" a="1"/>
  <c r="F4643" i="2" a="1"/>
  <c r="Q1691" i="2" a="1"/>
  <c r="M1690" i="2" a="1"/>
  <c r="M4641" i="2" a="1"/>
  <c r="O1690" i="2" a="1"/>
  <c r="O4641" i="2" a="1"/>
  <c r="Q4641" i="2" a="1"/>
  <c r="Q1690" i="2" a="1"/>
  <c r="E4640" i="2" l="1"/>
  <c r="N4642" i="2"/>
  <c r="O4641" i="2"/>
  <c r="Q4641" i="2"/>
  <c r="M4641" i="2"/>
  <c r="D4641" i="2"/>
  <c r="K4643" i="2"/>
  <c r="J4643" i="2"/>
  <c r="I4643" i="2"/>
  <c r="H4643" i="2"/>
  <c r="G4643" i="2"/>
  <c r="F4643" i="2"/>
  <c r="P4642" i="2"/>
  <c r="C4642" i="2"/>
  <c r="E1689" i="2"/>
  <c r="B4642" i="2"/>
  <c r="L4642" i="2"/>
  <c r="M1691" i="2"/>
  <c r="O1691" i="2"/>
  <c r="Q1691" i="2"/>
  <c r="Q1690" i="2"/>
  <c r="M1690" i="2"/>
  <c r="O1690" i="2"/>
  <c r="N1691" i="2"/>
  <c r="D1690" i="2"/>
  <c r="P1691" i="2"/>
  <c r="B1691" i="2"/>
  <c r="L1691" i="2"/>
  <c r="F4644" i="2" a="1"/>
  <c r="Q4642" i="2" a="1"/>
  <c r="O4642" i="2" a="1"/>
  <c r="M4642" i="2" a="1"/>
  <c r="D4642" i="2" l="1"/>
  <c r="E4641" i="2"/>
  <c r="P4643" i="2"/>
  <c r="K4644" i="2"/>
  <c r="J4644" i="2"/>
  <c r="I4644" i="2"/>
  <c r="H4644" i="2"/>
  <c r="F4644" i="2"/>
  <c r="G4644" i="2"/>
  <c r="M4642" i="2"/>
  <c r="O4642" i="2"/>
  <c r="Q4642" i="2"/>
  <c r="B4643" i="2"/>
  <c r="L4643" i="2"/>
  <c r="C4643" i="2"/>
  <c r="N4643" i="2"/>
  <c r="E1691" i="2"/>
  <c r="E1690" i="2"/>
  <c r="P1692" i="2"/>
  <c r="D1691" i="2"/>
  <c r="N1692" i="2"/>
  <c r="P1693" i="2"/>
  <c r="C1692" i="2"/>
  <c r="L1692" i="2"/>
  <c r="B1692" i="2"/>
  <c r="Q4643" i="2" a="1"/>
  <c r="M4643" i="2" a="1"/>
  <c r="Q1692" i="2" a="1"/>
  <c r="O4643" i="2" a="1"/>
  <c r="O1692" i="2" a="1"/>
  <c r="F4645" i="2" a="1"/>
  <c r="M1692" i="2" a="1"/>
  <c r="P4644" i="2" l="1"/>
  <c r="C4644" i="2"/>
  <c r="N4644" i="2"/>
  <c r="O4643" i="2"/>
  <c r="Q4643" i="2"/>
  <c r="M4643" i="2"/>
  <c r="I4645" i="2"/>
  <c r="H4645" i="2"/>
  <c r="G4645" i="2"/>
  <c r="F4645" i="2"/>
  <c r="J4645" i="2"/>
  <c r="K4645" i="2"/>
  <c r="D4643" i="2"/>
  <c r="B4644" i="2"/>
  <c r="L4644" i="2"/>
  <c r="E4642" i="2"/>
  <c r="M1692" i="2"/>
  <c r="Q1692" i="2"/>
  <c r="O1692" i="2"/>
  <c r="D1692" i="2"/>
  <c r="N1693" i="2"/>
  <c r="C1693" i="2"/>
  <c r="B1693" i="2"/>
  <c r="L1693" i="2"/>
  <c r="F4646" i="2" a="1"/>
  <c r="Q1693" i="2" a="1"/>
  <c r="O1693" i="2" a="1"/>
  <c r="M4644" i="2" a="1"/>
  <c r="M1693" i="2" a="1"/>
  <c r="O4644" i="2" a="1"/>
  <c r="Q4644" i="2" a="1"/>
  <c r="Q4644" i="2" l="1"/>
  <c r="M4644" i="2"/>
  <c r="O4644" i="2"/>
  <c r="N4645" i="2"/>
  <c r="D4644" i="2"/>
  <c r="E4643" i="2"/>
  <c r="P4645" i="2"/>
  <c r="K4646" i="2"/>
  <c r="J4646" i="2"/>
  <c r="I4646" i="2"/>
  <c r="H4646" i="2"/>
  <c r="F4646" i="2"/>
  <c r="G4646" i="2"/>
  <c r="B4645" i="2"/>
  <c r="L4645" i="2"/>
  <c r="C4645" i="2"/>
  <c r="E1692" i="2"/>
  <c r="M1693" i="2"/>
  <c r="O1693" i="2"/>
  <c r="Q1693" i="2"/>
  <c r="D1693" i="2"/>
  <c r="N1694" i="2"/>
  <c r="C1694" i="2"/>
  <c r="P1694" i="2"/>
  <c r="P1695" i="2"/>
  <c r="N1695" i="2"/>
  <c r="C1695" i="2"/>
  <c r="L1694" i="2"/>
  <c r="B1694" i="2"/>
  <c r="M1695" i="2" a="1"/>
  <c r="Q1694" i="2" a="1"/>
  <c r="O1695" i="2" a="1"/>
  <c r="Q4645" i="2" a="1"/>
  <c r="F4647" i="2" a="1"/>
  <c r="M4645" i="2" a="1"/>
  <c r="M1694" i="2" a="1"/>
  <c r="O4645" i="2" a="1"/>
  <c r="O1694" i="2" a="1"/>
  <c r="Q1695" i="2" a="1"/>
  <c r="E4644" i="2" l="1"/>
  <c r="D4645" i="2"/>
  <c r="C4646" i="2"/>
  <c r="N4646" i="2"/>
  <c r="P4646" i="2"/>
  <c r="F4647" i="2"/>
  <c r="J4647" i="2"/>
  <c r="H4647" i="2"/>
  <c r="K4647" i="2"/>
  <c r="I4647" i="2"/>
  <c r="G4647" i="2"/>
  <c r="M4645" i="2"/>
  <c r="O4645" i="2"/>
  <c r="Q4645" i="2"/>
  <c r="L4646" i="2"/>
  <c r="B4646" i="2"/>
  <c r="E1693" i="2"/>
  <c r="Q1694" i="2"/>
  <c r="M1694" i="2"/>
  <c r="O1694" i="2"/>
  <c r="Q1695" i="2"/>
  <c r="M1695" i="2"/>
  <c r="O1695" i="2"/>
  <c r="D1694" i="2"/>
  <c r="N1696" i="2"/>
  <c r="B1695" i="2"/>
  <c r="L1695" i="2"/>
  <c r="D1695" i="2" s="1"/>
  <c r="M4646" i="2" a="1"/>
  <c r="O4646" i="2" a="1"/>
  <c r="Q4646" i="2" a="1"/>
  <c r="F4648" i="2" a="1"/>
  <c r="E476" i="48" a="1"/>
  <c r="E476" i="48" l="1"/>
  <c r="P4647" i="2"/>
  <c r="D4646" i="2"/>
  <c r="Q4646" i="2"/>
  <c r="M4646" i="2"/>
  <c r="O4646" i="2"/>
  <c r="C4647" i="2"/>
  <c r="J4648" i="2"/>
  <c r="H4648" i="2"/>
  <c r="K4648" i="2"/>
  <c r="I4648" i="2"/>
  <c r="G4648" i="2"/>
  <c r="F4648" i="2"/>
  <c r="N4647" i="2"/>
  <c r="E4645" i="2"/>
  <c r="B4647" i="2"/>
  <c r="L4647" i="2"/>
  <c r="E1694" i="2"/>
  <c r="E1695" i="2"/>
  <c r="P1696" i="2"/>
  <c r="C1696" i="2"/>
  <c r="B1696" i="2"/>
  <c r="L1696" i="2"/>
  <c r="M4647" i="2" a="1"/>
  <c r="Q4647" i="2" a="1"/>
  <c r="F4649" i="2" a="1"/>
  <c r="O1696" i="2" a="1"/>
  <c r="Q1696" i="2" a="1"/>
  <c r="O4647" i="2" a="1"/>
  <c r="M1696" i="2" a="1"/>
  <c r="E181" i="48" a="1"/>
  <c r="E181" i="48" l="1"/>
  <c r="D4647" i="2"/>
  <c r="M4647" i="2"/>
  <c r="O4647" i="2"/>
  <c r="Q4647" i="2"/>
  <c r="N4648" i="2"/>
  <c r="E4646" i="2"/>
  <c r="F4649" i="2"/>
  <c r="G4649" i="2"/>
  <c r="K4649" i="2"/>
  <c r="J4649" i="2"/>
  <c r="I4649" i="2"/>
  <c r="H4649" i="2"/>
  <c r="L4648" i="2"/>
  <c r="B4648" i="2"/>
  <c r="C4648" i="2"/>
  <c r="P4648" i="2"/>
  <c r="M1696" i="2"/>
  <c r="O1696" i="2"/>
  <c r="Q1696" i="2"/>
  <c r="D1696" i="2"/>
  <c r="P1697" i="2"/>
  <c r="C1697" i="2"/>
  <c r="N1697" i="2"/>
  <c r="B1697" i="2"/>
  <c r="L1697" i="2"/>
  <c r="Q4648" i="2" a="1"/>
  <c r="Q1697" i="2" a="1"/>
  <c r="M4648" i="2" a="1"/>
  <c r="F4650" i="2" a="1"/>
  <c r="O1697" i="2" a="1"/>
  <c r="M1697" i="2" a="1"/>
  <c r="O4648" i="2" a="1"/>
  <c r="E4647" i="2" l="1"/>
  <c r="N4649" i="2"/>
  <c r="M4648" i="2"/>
  <c r="O4648" i="2"/>
  <c r="Q4648" i="2"/>
  <c r="J4650" i="2"/>
  <c r="H4650" i="2"/>
  <c r="F4650" i="2"/>
  <c r="K4650" i="2"/>
  <c r="I4650" i="2"/>
  <c r="G4650" i="2"/>
  <c r="L4649" i="2"/>
  <c r="B4649" i="2"/>
  <c r="D4648" i="2"/>
  <c r="C4649" i="2"/>
  <c r="P4649" i="2"/>
  <c r="E1696" i="2"/>
  <c r="Q1697" i="2"/>
  <c r="O1697" i="2"/>
  <c r="M1697" i="2"/>
  <c r="D1697" i="2"/>
  <c r="N1698" i="2"/>
  <c r="B1698" i="2"/>
  <c r="L1698" i="2"/>
  <c r="C1698" i="2"/>
  <c r="P1698" i="2"/>
  <c r="F4651" i="2" a="1"/>
  <c r="O1698" i="2" a="1"/>
  <c r="M1698" i="2" a="1"/>
  <c r="Q1698" i="2" a="1"/>
  <c r="Q4649" i="2" a="1"/>
  <c r="O4649" i="2" a="1"/>
  <c r="M4649" i="2" a="1"/>
  <c r="C4650" i="2" l="1"/>
  <c r="D4649" i="2"/>
  <c r="M4649" i="2"/>
  <c r="Q4649" i="2"/>
  <c r="O4649" i="2"/>
  <c r="J4651" i="2"/>
  <c r="H4651" i="2"/>
  <c r="K4651" i="2"/>
  <c r="I4651" i="2"/>
  <c r="G4651" i="2"/>
  <c r="F4651" i="2"/>
  <c r="L4650" i="2"/>
  <c r="B4650" i="2"/>
  <c r="N4650" i="2"/>
  <c r="P4650" i="2"/>
  <c r="E4648" i="2"/>
  <c r="E1697" i="2"/>
  <c r="Q1698" i="2"/>
  <c r="M1698" i="2"/>
  <c r="O1698" i="2"/>
  <c r="C1699" i="2"/>
  <c r="P1699" i="2"/>
  <c r="N1700" i="2"/>
  <c r="D1698" i="2"/>
  <c r="N1699" i="2"/>
  <c r="B1699" i="2"/>
  <c r="L1699" i="2"/>
  <c r="M4650" i="2" a="1"/>
  <c r="Q4650" i="2" a="1"/>
  <c r="F4652" i="2" a="1"/>
  <c r="O1699" i="2" a="1"/>
  <c r="M1699" i="2" a="1"/>
  <c r="O4650" i="2" a="1"/>
  <c r="Q1699" i="2" a="1"/>
  <c r="O4650" i="2" l="1"/>
  <c r="Q4650" i="2"/>
  <c r="M4650" i="2"/>
  <c r="C4651" i="2"/>
  <c r="G4652" i="2"/>
  <c r="K4652" i="2"/>
  <c r="J4652" i="2"/>
  <c r="I4652" i="2"/>
  <c r="H4652" i="2"/>
  <c r="F4652" i="2"/>
  <c r="D4650" i="2"/>
  <c r="L4651" i="2"/>
  <c r="B4651" i="2"/>
  <c r="N4651" i="2"/>
  <c r="E4649" i="2"/>
  <c r="P4651" i="2"/>
  <c r="E1698" i="2"/>
  <c r="M1699" i="2"/>
  <c r="O1699" i="2"/>
  <c r="Q1699" i="2"/>
  <c r="D1699" i="2"/>
  <c r="P1700" i="2"/>
  <c r="P1701" i="2"/>
  <c r="L1700" i="2"/>
  <c r="B1700" i="2"/>
  <c r="C1700" i="2"/>
  <c r="M1700" i="2" a="1"/>
  <c r="F4653" i="2" a="1"/>
  <c r="M4651" i="2" a="1"/>
  <c r="Q4651" i="2" a="1"/>
  <c r="O1700" i="2" a="1"/>
  <c r="O4651" i="2" a="1"/>
  <c r="Q1700" i="2" a="1"/>
  <c r="N4652" i="2" l="1"/>
  <c r="E4650" i="2"/>
  <c r="P4652" i="2"/>
  <c r="O4651" i="2"/>
  <c r="M4651" i="2"/>
  <c r="Q4651" i="2"/>
  <c r="H4653" i="2"/>
  <c r="F4653" i="2"/>
  <c r="K4653" i="2"/>
  <c r="I4653" i="2"/>
  <c r="G4653" i="2"/>
  <c r="J4653" i="2"/>
  <c r="L4652" i="2"/>
  <c r="B4652" i="2"/>
  <c r="C4652" i="2"/>
  <c r="D4651" i="2"/>
  <c r="E1699" i="2"/>
  <c r="M1700" i="2"/>
  <c r="Q1700" i="2"/>
  <c r="O1700" i="2"/>
  <c r="Q4652" i="2" a="1"/>
  <c r="M4652" i="2" a="1"/>
  <c r="F4654" i="2" a="1"/>
  <c r="O4652" i="2" a="1"/>
  <c r="D4652" i="2" l="1"/>
  <c r="P4653" i="2"/>
  <c r="C4653" i="2"/>
  <c r="E4651" i="2"/>
  <c r="M4652" i="2"/>
  <c r="Q4652" i="2"/>
  <c r="O4652" i="2"/>
  <c r="J4654" i="2"/>
  <c r="H4654" i="2"/>
  <c r="K4654" i="2"/>
  <c r="F4654" i="2"/>
  <c r="I4654" i="2"/>
  <c r="G4654" i="2"/>
  <c r="B4653" i="2"/>
  <c r="L4653" i="2"/>
  <c r="N4653" i="2"/>
  <c r="E1700" i="2"/>
  <c r="D1700" i="2"/>
  <c r="N1701" i="2"/>
  <c r="P1702" i="2"/>
  <c r="C1701" i="2"/>
  <c r="B1701" i="2"/>
  <c r="L1701" i="2"/>
  <c r="Q1701" i="2" a="1"/>
  <c r="Q4653" i="2" a="1"/>
  <c r="O1701" i="2" a="1"/>
  <c r="F4655" i="2" a="1"/>
  <c r="M1701" i="2" a="1"/>
  <c r="M4653" i="2" a="1"/>
  <c r="O4653" i="2" a="1"/>
  <c r="M4653" i="2" l="1"/>
  <c r="O4653" i="2"/>
  <c r="Q4653" i="2"/>
  <c r="C4654" i="2"/>
  <c r="F4655" i="2"/>
  <c r="G4655" i="2"/>
  <c r="K4655" i="2"/>
  <c r="H4655" i="2"/>
  <c r="J4655" i="2"/>
  <c r="I4655" i="2"/>
  <c r="P4654" i="2"/>
  <c r="D4653" i="2"/>
  <c r="L4654" i="2"/>
  <c r="B4654" i="2"/>
  <c r="N4654" i="2"/>
  <c r="E4652" i="2"/>
  <c r="O1701" i="2"/>
  <c r="Q1701" i="2"/>
  <c r="M1701" i="2"/>
  <c r="D1701" i="2"/>
  <c r="L1702" i="2"/>
  <c r="B1702" i="2"/>
  <c r="C1702" i="2"/>
  <c r="N1702" i="2"/>
  <c r="M1702" i="2" a="1"/>
  <c r="O4654" i="2" a="1"/>
  <c r="O1702" i="2" a="1"/>
  <c r="M4654" i="2" a="1"/>
  <c r="F4656" i="2" a="1"/>
  <c r="Q4654" i="2" a="1"/>
  <c r="Q1702" i="2" a="1"/>
  <c r="E4653" i="2" l="1"/>
  <c r="Q4654" i="2"/>
  <c r="O4654" i="2"/>
  <c r="M4654" i="2"/>
  <c r="P4655" i="2"/>
  <c r="D4654" i="2"/>
  <c r="F4656" i="2"/>
  <c r="K4656" i="2"/>
  <c r="G4656" i="2"/>
  <c r="I4656" i="2"/>
  <c r="J4656" i="2"/>
  <c r="H4656" i="2"/>
  <c r="N4655" i="2"/>
  <c r="C4655" i="2"/>
  <c r="L4655" i="2"/>
  <c r="B4655" i="2"/>
  <c r="E1701" i="2"/>
  <c r="O1702" i="2"/>
  <c r="M1702" i="2"/>
  <c r="Q1702" i="2"/>
  <c r="P1703" i="2"/>
  <c r="D1702" i="2"/>
  <c r="L1703" i="2"/>
  <c r="B1703" i="2"/>
  <c r="C1703" i="2"/>
  <c r="N1703" i="2"/>
  <c r="O4655" i="2" a="1"/>
  <c r="F4657" i="2" a="1"/>
  <c r="M4655" i="2" a="1"/>
  <c r="M1703" i="2" a="1"/>
  <c r="O1703" i="2" a="1"/>
  <c r="Q4655" i="2" a="1"/>
  <c r="Q1703" i="2" a="1"/>
  <c r="E4654" i="2" l="1"/>
  <c r="D4655" i="2"/>
  <c r="N4656" i="2"/>
  <c r="P4656" i="2"/>
  <c r="M4655" i="2"/>
  <c r="Q4655" i="2"/>
  <c r="O4655" i="2"/>
  <c r="J4657" i="2"/>
  <c r="H4657" i="2"/>
  <c r="F4657" i="2"/>
  <c r="G4657" i="2"/>
  <c r="K4657" i="2"/>
  <c r="I4657" i="2"/>
  <c r="C4656" i="2"/>
  <c r="B4656" i="2"/>
  <c r="L4656" i="2"/>
  <c r="E1702" i="2"/>
  <c r="Q1703" i="2"/>
  <c r="O1703" i="2"/>
  <c r="M1703" i="2"/>
  <c r="Q4656" i="2" a="1"/>
  <c r="O4656" i="2" a="1"/>
  <c r="M4656" i="2" a="1"/>
  <c r="F4658" i="2" a="1"/>
  <c r="E477" i="48" a="1"/>
  <c r="D4656" i="2" l="1"/>
  <c r="E477" i="48"/>
  <c r="E1703" i="2"/>
  <c r="F4658" i="2"/>
  <c r="G4658" i="2"/>
  <c r="H4658" i="2"/>
  <c r="K4658" i="2"/>
  <c r="I4658" i="2"/>
  <c r="J4658" i="2"/>
  <c r="M4656" i="2"/>
  <c r="Q4656" i="2"/>
  <c r="O4656" i="2"/>
  <c r="E4655" i="2"/>
  <c r="L4657" i="2"/>
  <c r="B4657" i="2"/>
  <c r="C4657" i="2"/>
  <c r="N4657" i="2"/>
  <c r="P4657" i="2"/>
  <c r="P1704" i="2"/>
  <c r="N1705" i="2"/>
  <c r="L1704" i="2"/>
  <c r="B1704" i="2"/>
  <c r="D1703" i="2"/>
  <c r="C1704" i="2"/>
  <c r="N1704" i="2"/>
  <c r="M1704" i="2" a="1"/>
  <c r="O1704" i="2" a="1"/>
  <c r="M4657" i="2" a="1"/>
  <c r="O4657" i="2" a="1"/>
  <c r="Q1704" i="2" a="1"/>
  <c r="F4659" i="2" a="1"/>
  <c r="Q4657" i="2" a="1"/>
  <c r="D4657" i="2" l="1"/>
  <c r="N4658" i="2"/>
  <c r="C4658" i="2"/>
  <c r="P4658" i="2"/>
  <c r="M4657" i="2"/>
  <c r="O4657" i="2"/>
  <c r="Q4657" i="2"/>
  <c r="J4659" i="2"/>
  <c r="H4659" i="2"/>
  <c r="F4659" i="2"/>
  <c r="K4659" i="2"/>
  <c r="G4659" i="2"/>
  <c r="I4659" i="2"/>
  <c r="L4658" i="2"/>
  <c r="B4658" i="2"/>
  <c r="E4656" i="2"/>
  <c r="Q1704" i="2"/>
  <c r="O1704" i="2"/>
  <c r="M1704" i="2"/>
  <c r="O4658" i="2" a="1"/>
  <c r="M4658" i="2" a="1"/>
  <c r="Q4658" i="2" a="1"/>
  <c r="F4660" i="2" a="1"/>
  <c r="M4658" i="2" l="1"/>
  <c r="Q4658" i="2"/>
  <c r="O4658" i="2"/>
  <c r="D4658" i="2"/>
  <c r="J4660" i="2"/>
  <c r="H4660" i="2"/>
  <c r="G4660" i="2"/>
  <c r="K4660" i="2"/>
  <c r="I4660" i="2"/>
  <c r="F4660" i="2"/>
  <c r="L4659" i="2"/>
  <c r="B4659" i="2"/>
  <c r="N4659" i="2"/>
  <c r="C4659" i="2"/>
  <c r="P4659" i="2"/>
  <c r="E4657" i="2"/>
  <c r="E1704" i="2"/>
  <c r="P1705" i="2"/>
  <c r="C1705" i="2"/>
  <c r="D1704" i="2"/>
  <c r="L1705" i="2"/>
  <c r="B1705" i="2"/>
  <c r="O1705" i="2" a="1"/>
  <c r="Q4659" i="2" a="1"/>
  <c r="O4659" i="2" a="1"/>
  <c r="Q1705" i="2" a="1"/>
  <c r="M4659" i="2" a="1"/>
  <c r="F4661" i="2" a="1"/>
  <c r="M1705" i="2" a="1"/>
  <c r="E182" i="48" a="1"/>
  <c r="E182" i="48" l="1"/>
  <c r="E4658" i="2"/>
  <c r="G4661" i="2"/>
  <c r="J4661" i="2"/>
  <c r="I4661" i="2"/>
  <c r="H4661" i="2"/>
  <c r="F4661" i="2"/>
  <c r="K4661" i="2"/>
  <c r="M4659" i="2"/>
  <c r="Q4659" i="2"/>
  <c r="O4659" i="2"/>
  <c r="D4659" i="2"/>
  <c r="C4660" i="2"/>
  <c r="N4660" i="2"/>
  <c r="L4660" i="2"/>
  <c r="B4660" i="2"/>
  <c r="P4660" i="2"/>
  <c r="D1705" i="2"/>
  <c r="M1705" i="2"/>
  <c r="Q1705" i="2"/>
  <c r="O1705" i="2"/>
  <c r="N1706" i="2"/>
  <c r="N1707" i="2"/>
  <c r="L1706" i="2"/>
  <c r="B1706" i="2"/>
  <c r="C1706" i="2"/>
  <c r="P1706" i="2"/>
  <c r="Q1706" i="2" a="1"/>
  <c r="F4662" i="2" a="1"/>
  <c r="M1706" i="2" a="1"/>
  <c r="Q4660" i="2" a="1"/>
  <c r="M4660" i="2" a="1"/>
  <c r="O4660" i="2" a="1"/>
  <c r="O1706" i="2" a="1"/>
  <c r="E4659" i="2" l="1"/>
  <c r="D4660" i="2"/>
  <c r="N4661" i="2"/>
  <c r="J4662" i="2"/>
  <c r="H4662" i="2"/>
  <c r="F4662" i="2"/>
  <c r="K4662" i="2"/>
  <c r="I4662" i="2"/>
  <c r="G4662" i="2"/>
  <c r="O4660" i="2"/>
  <c r="M4660" i="2"/>
  <c r="Q4660" i="2"/>
  <c r="P4661" i="2"/>
  <c r="C4661" i="2"/>
  <c r="L4661" i="2"/>
  <c r="B4661" i="2"/>
  <c r="E1705" i="2"/>
  <c r="O1706" i="2"/>
  <c r="Q1706" i="2"/>
  <c r="M1706" i="2"/>
  <c r="C1707" i="2"/>
  <c r="P1707" i="2"/>
  <c r="D1706" i="2"/>
  <c r="L1707" i="2"/>
  <c r="B1707" i="2"/>
  <c r="M1707" i="2" a="1"/>
  <c r="Q4661" i="2" a="1"/>
  <c r="O4661" i="2" a="1"/>
  <c r="F4663" i="2" a="1"/>
  <c r="O1707" i="2" a="1"/>
  <c r="M4661" i="2" a="1"/>
  <c r="Q1707" i="2" a="1"/>
  <c r="D4661" i="2" l="1"/>
  <c r="M4661" i="2"/>
  <c r="Q4661" i="2"/>
  <c r="O4661" i="2"/>
  <c r="K4663" i="2"/>
  <c r="J4663" i="2"/>
  <c r="H4663" i="2"/>
  <c r="G4663" i="2"/>
  <c r="I4663" i="2"/>
  <c r="F4663" i="2"/>
  <c r="C4662" i="2"/>
  <c r="L4662" i="2"/>
  <c r="B4662" i="2"/>
  <c r="E4660" i="2"/>
  <c r="N4662" i="2"/>
  <c r="P4662" i="2"/>
  <c r="E1706" i="2"/>
  <c r="D1707" i="2"/>
  <c r="Q1707" i="2"/>
  <c r="M1707" i="2"/>
  <c r="O1707" i="2"/>
  <c r="P1708" i="2"/>
  <c r="B1708" i="2"/>
  <c r="L1708" i="2"/>
  <c r="C1708" i="2"/>
  <c r="N1708" i="2"/>
  <c r="Q1708" i="2" a="1"/>
  <c r="M4662" i="2" a="1"/>
  <c r="M1708" i="2" a="1"/>
  <c r="O4662" i="2" a="1"/>
  <c r="Q4662" i="2" a="1"/>
  <c r="O1708" i="2" a="1"/>
  <c r="F4664" i="2" a="1"/>
  <c r="P4663" i="2" l="1"/>
  <c r="N4663" i="2"/>
  <c r="K4664" i="2"/>
  <c r="G4664" i="2"/>
  <c r="I4664" i="2"/>
  <c r="H4664" i="2"/>
  <c r="F4664" i="2"/>
  <c r="J4664" i="2"/>
  <c r="M4662" i="2"/>
  <c r="Q4662" i="2"/>
  <c r="O4662" i="2"/>
  <c r="L4663" i="2"/>
  <c r="B4663" i="2"/>
  <c r="D4662" i="2"/>
  <c r="C4663" i="2"/>
  <c r="E4661" i="2"/>
  <c r="E1707" i="2"/>
  <c r="M1708" i="2"/>
  <c r="Q1708" i="2"/>
  <c r="O1708" i="2"/>
  <c r="P1709" i="2"/>
  <c r="D1708" i="2"/>
  <c r="N1709" i="2"/>
  <c r="C1709" i="2"/>
  <c r="B1709" i="2"/>
  <c r="L1709" i="2"/>
  <c r="Q4663" i="2" a="1"/>
  <c r="O4663" i="2" a="1"/>
  <c r="M4663" i="2" a="1"/>
  <c r="O1709" i="2" a="1"/>
  <c r="M1709" i="2" a="1"/>
  <c r="F4665" i="2" a="1"/>
  <c r="Q1709" i="2" a="1"/>
  <c r="P4664" i="2" l="1"/>
  <c r="N4664" i="2"/>
  <c r="C4664" i="2"/>
  <c r="D4663" i="2"/>
  <c r="M4663" i="2"/>
  <c r="O4663" i="2"/>
  <c r="Q4663" i="2"/>
  <c r="J4665" i="2"/>
  <c r="H4665" i="2"/>
  <c r="F4665" i="2"/>
  <c r="K4665" i="2"/>
  <c r="G4665" i="2"/>
  <c r="I4665" i="2"/>
  <c r="E4662" i="2"/>
  <c r="L4664" i="2"/>
  <c r="B4664" i="2"/>
  <c r="E1708" i="2"/>
  <c r="O1709" i="2"/>
  <c r="Q1709" i="2"/>
  <c r="M1709" i="2"/>
  <c r="D1709" i="2"/>
  <c r="N1710" i="2"/>
  <c r="B1710" i="2"/>
  <c r="L1710" i="2"/>
  <c r="C1710" i="2"/>
  <c r="P1710" i="2"/>
  <c r="O4664" i="2" a="1"/>
  <c r="M1710" i="2" a="1"/>
  <c r="Q4664" i="2" a="1"/>
  <c r="O1710" i="2" a="1"/>
  <c r="M4664" i="2" a="1"/>
  <c r="F4666" i="2" a="1"/>
  <c r="Q1710" i="2" a="1"/>
  <c r="D4664" i="2" l="1"/>
  <c r="M4664" i="2"/>
  <c r="O4664" i="2"/>
  <c r="Q4664" i="2"/>
  <c r="E1709" i="2"/>
  <c r="J4666" i="2"/>
  <c r="H4666" i="2"/>
  <c r="G4666" i="2"/>
  <c r="K4666" i="2"/>
  <c r="I4666" i="2"/>
  <c r="F4666" i="2"/>
  <c r="L4665" i="2"/>
  <c r="B4665" i="2"/>
  <c r="C4665" i="2"/>
  <c r="E4663" i="2"/>
  <c r="N4665" i="2"/>
  <c r="P4665" i="2"/>
  <c r="Q1710" i="2"/>
  <c r="O1710" i="2"/>
  <c r="M1710" i="2"/>
  <c r="M4665" i="2" a="1"/>
  <c r="Q4665" i="2" a="1"/>
  <c r="O4665" i="2" a="1"/>
  <c r="F4667" i="2" a="1"/>
  <c r="E1710" i="2" l="1"/>
  <c r="E4664" i="2"/>
  <c r="M4665" i="2"/>
  <c r="Q4665" i="2"/>
  <c r="O4665" i="2"/>
  <c r="F4667" i="2"/>
  <c r="K4667" i="2"/>
  <c r="G4667" i="2"/>
  <c r="J4667" i="2"/>
  <c r="I4667" i="2"/>
  <c r="H4667" i="2"/>
  <c r="L4666" i="2"/>
  <c r="B4666" i="2"/>
  <c r="D4665" i="2"/>
  <c r="C4666" i="2"/>
  <c r="N4666" i="2"/>
  <c r="P4666" i="2"/>
  <c r="N1711" i="2"/>
  <c r="C1711" i="2"/>
  <c r="P1711" i="2"/>
  <c r="P1712" i="2"/>
  <c r="D1710" i="2"/>
  <c r="B1711" i="2"/>
  <c r="L1711" i="2"/>
  <c r="Q1711" i="2" a="1"/>
  <c r="Q4666" i="2" a="1"/>
  <c r="M4666" i="2" a="1"/>
  <c r="O1711" i="2" a="1"/>
  <c r="F4668" i="2" a="1"/>
  <c r="O4666" i="2" a="1"/>
  <c r="M1711" i="2" a="1"/>
  <c r="E478" i="48" a="1"/>
  <c r="E478" i="48" l="1"/>
  <c r="N4667" i="2"/>
  <c r="D4666" i="2"/>
  <c r="P4667" i="2"/>
  <c r="J4668" i="2"/>
  <c r="H4668" i="2"/>
  <c r="F4668" i="2"/>
  <c r="K4668" i="2"/>
  <c r="I4668" i="2"/>
  <c r="G4668" i="2"/>
  <c r="O4666" i="2"/>
  <c r="M4666" i="2"/>
  <c r="Q4666" i="2"/>
  <c r="E4665" i="2"/>
  <c r="B4667" i="2"/>
  <c r="L4667" i="2"/>
  <c r="C4667" i="2"/>
  <c r="Q1711" i="2"/>
  <c r="O1711" i="2"/>
  <c r="M1711" i="2"/>
  <c r="D1711" i="2"/>
  <c r="C1712" i="2"/>
  <c r="N1713" i="2"/>
  <c r="N1712" i="2"/>
  <c r="L1712" i="2"/>
  <c r="B1712" i="2"/>
  <c r="M1712" i="2" a="1"/>
  <c r="M4667" i="2" a="1"/>
  <c r="Q1712" i="2" a="1"/>
  <c r="O1712" i="2" a="1"/>
  <c r="Q4667" i="2" a="1"/>
  <c r="O4667" i="2" a="1"/>
  <c r="F4669" i="2" a="1"/>
  <c r="C4668" i="2" l="1"/>
  <c r="E4666" i="2"/>
  <c r="D4667" i="2"/>
  <c r="J4669" i="2"/>
  <c r="H4669" i="2"/>
  <c r="G4669" i="2"/>
  <c r="K4669" i="2"/>
  <c r="I4669" i="2"/>
  <c r="F4669" i="2"/>
  <c r="M4667" i="2"/>
  <c r="Q4667" i="2"/>
  <c r="O4667" i="2"/>
  <c r="L4668" i="2"/>
  <c r="B4668" i="2"/>
  <c r="N4668" i="2"/>
  <c r="P4668" i="2"/>
  <c r="E1711" i="2"/>
  <c r="Q1712" i="2"/>
  <c r="O1712" i="2"/>
  <c r="M1712" i="2"/>
  <c r="P1713" i="2"/>
  <c r="C1713" i="2"/>
  <c r="B1713" i="2"/>
  <c r="L1713" i="2"/>
  <c r="D1712" i="2"/>
  <c r="Q1713" i="2" a="1"/>
  <c r="Q4668" i="2" a="1"/>
  <c r="M4668" i="2" a="1"/>
  <c r="F4670" i="2" a="1"/>
  <c r="M1713" i="2" a="1"/>
  <c r="O4668" i="2" a="1"/>
  <c r="O1713" i="2" a="1"/>
  <c r="D4668" i="2" l="1"/>
  <c r="Q4668" i="2"/>
  <c r="O4668" i="2"/>
  <c r="M4668" i="2"/>
  <c r="E1712" i="2"/>
  <c r="K4670" i="2"/>
  <c r="G4670" i="2"/>
  <c r="J4670" i="2"/>
  <c r="I4670" i="2"/>
  <c r="H4670" i="2"/>
  <c r="F4670" i="2"/>
  <c r="C4669" i="2"/>
  <c r="L4669" i="2"/>
  <c r="B4669" i="2"/>
  <c r="N4669" i="2"/>
  <c r="P4669" i="2"/>
  <c r="E4667" i="2"/>
  <c r="Q1713" i="2"/>
  <c r="O1713" i="2"/>
  <c r="M1713" i="2"/>
  <c r="D1713" i="2"/>
  <c r="N1714" i="2"/>
  <c r="L1714" i="2"/>
  <c r="B1714" i="2"/>
  <c r="C1714" i="2"/>
  <c r="P1714" i="2"/>
  <c r="M4669" i="2" a="1"/>
  <c r="M1714" i="2" a="1"/>
  <c r="O4669" i="2" a="1"/>
  <c r="Q4669" i="2" a="1"/>
  <c r="Q1714" i="2" a="1"/>
  <c r="F4671" i="2" a="1"/>
  <c r="O1714" i="2" a="1"/>
  <c r="E4668" i="2" l="1"/>
  <c r="P4670" i="2"/>
  <c r="C4670" i="2"/>
  <c r="N4670" i="2"/>
  <c r="M4669" i="2"/>
  <c r="O4669" i="2"/>
  <c r="Q4669" i="2"/>
  <c r="J4671" i="2"/>
  <c r="H4671" i="2"/>
  <c r="F4671" i="2"/>
  <c r="K4671" i="2"/>
  <c r="I4671" i="2"/>
  <c r="G4671" i="2"/>
  <c r="D4669" i="2"/>
  <c r="B4670" i="2"/>
  <c r="L4670" i="2"/>
  <c r="E1713" i="2"/>
  <c r="O1714" i="2"/>
  <c r="M1714" i="2"/>
  <c r="Q1714" i="2"/>
  <c r="N1715" i="2"/>
  <c r="N1716" i="2"/>
  <c r="P1716" i="2"/>
  <c r="L1715" i="2"/>
  <c r="B1715" i="2"/>
  <c r="C1715" i="2"/>
  <c r="D1714" i="2"/>
  <c r="P1715" i="2"/>
  <c r="O4670" i="2" a="1"/>
  <c r="O1715" i="2" a="1"/>
  <c r="M1715" i="2" a="1"/>
  <c r="Q4670" i="2" a="1"/>
  <c r="Q1715" i="2" a="1"/>
  <c r="F4672" i="2" a="1"/>
  <c r="M4670" i="2" a="1"/>
  <c r="O4670" i="2" l="1"/>
  <c r="Q4670" i="2"/>
  <c r="M4670" i="2"/>
  <c r="C4671" i="2"/>
  <c r="D4670" i="2"/>
  <c r="J4672" i="2"/>
  <c r="H4672" i="2"/>
  <c r="G4672" i="2"/>
  <c r="K4672" i="2"/>
  <c r="I4672" i="2"/>
  <c r="F4672" i="2"/>
  <c r="B4671" i="2"/>
  <c r="L4671" i="2"/>
  <c r="N4671" i="2"/>
  <c r="P4671" i="2"/>
  <c r="E4669" i="2"/>
  <c r="E1714" i="2"/>
  <c r="Q1715" i="2"/>
  <c r="O1715" i="2"/>
  <c r="M1715" i="2"/>
  <c r="C1716" i="2"/>
  <c r="P1717" i="2"/>
  <c r="D1715" i="2"/>
  <c r="L1716" i="2"/>
  <c r="D1716" i="2" s="1"/>
  <c r="B1716" i="2"/>
  <c r="O4671" i="2" a="1"/>
  <c r="M1716" i="2" a="1"/>
  <c r="Q4671" i="2" a="1"/>
  <c r="Q1716" i="2" a="1"/>
  <c r="F4673" i="2" a="1"/>
  <c r="O1716" i="2" a="1"/>
  <c r="M4671" i="2" a="1"/>
  <c r="E183" i="48" a="1"/>
  <c r="E183" i="48" l="1"/>
  <c r="E4670" i="2"/>
  <c r="O4671" i="2"/>
  <c r="M4671" i="2"/>
  <c r="Q4671" i="2"/>
  <c r="F4673" i="2"/>
  <c r="K4673" i="2"/>
  <c r="G4673" i="2"/>
  <c r="J4673" i="2"/>
  <c r="I4673" i="2"/>
  <c r="H4673" i="2"/>
  <c r="D4671" i="2"/>
  <c r="C4672" i="2"/>
  <c r="P4672" i="2"/>
  <c r="B4672" i="2"/>
  <c r="L4672" i="2"/>
  <c r="N4672" i="2"/>
  <c r="E1715" i="2"/>
  <c r="M1716" i="2"/>
  <c r="Q1716" i="2"/>
  <c r="O1716" i="2"/>
  <c r="N1717" i="2"/>
  <c r="C1717" i="2"/>
  <c r="B1717" i="2"/>
  <c r="L1717" i="2"/>
  <c r="Q1717" i="2" a="1"/>
  <c r="O4672" i="2" a="1"/>
  <c r="Q4672" i="2" a="1"/>
  <c r="M4672" i="2" a="1"/>
  <c r="M1717" i="2" a="1"/>
  <c r="F4674" i="2" a="1"/>
  <c r="O1717" i="2" a="1"/>
  <c r="N4673" i="2" l="1"/>
  <c r="E4671" i="2"/>
  <c r="C4673" i="2"/>
  <c r="O4672" i="2"/>
  <c r="M4672" i="2"/>
  <c r="Q4672" i="2"/>
  <c r="J4674" i="2"/>
  <c r="H4674" i="2"/>
  <c r="F4674" i="2"/>
  <c r="K4674" i="2"/>
  <c r="I4674" i="2"/>
  <c r="G4674" i="2"/>
  <c r="D4672" i="2"/>
  <c r="L4673" i="2"/>
  <c r="B4673" i="2"/>
  <c r="P4673" i="2"/>
  <c r="E1716" i="2"/>
  <c r="O1717" i="2"/>
  <c r="Q1717" i="2"/>
  <c r="M1717" i="2"/>
  <c r="D1717" i="2"/>
  <c r="N1718" i="2"/>
  <c r="C1718" i="2"/>
  <c r="P1718" i="2"/>
  <c r="B1718" i="2"/>
  <c r="L1718" i="2"/>
  <c r="M1718" i="2" a="1"/>
  <c r="O1718" i="2" a="1"/>
  <c r="Q4673" i="2" a="1"/>
  <c r="O4673" i="2" a="1"/>
  <c r="Q1718" i="2" a="1"/>
  <c r="F4675" i="2" a="1"/>
  <c r="M4673" i="2" a="1"/>
  <c r="C4674" i="2" l="1"/>
  <c r="D4673" i="2"/>
  <c r="O4673" i="2"/>
  <c r="M4673" i="2"/>
  <c r="Q4673" i="2"/>
  <c r="J4675" i="2"/>
  <c r="H4675" i="2"/>
  <c r="G4675" i="2"/>
  <c r="K4675" i="2"/>
  <c r="I4675" i="2"/>
  <c r="F4675" i="2"/>
  <c r="E4672" i="2"/>
  <c r="N4674" i="2"/>
  <c r="L4674" i="2"/>
  <c r="B4674" i="2"/>
  <c r="P4674" i="2"/>
  <c r="E1717" i="2"/>
  <c r="O1718" i="2"/>
  <c r="M1718" i="2"/>
  <c r="Q1718" i="2"/>
  <c r="D1718" i="2"/>
  <c r="N1720" i="2"/>
  <c r="N1719" i="2"/>
  <c r="L1719" i="2"/>
  <c r="B1719" i="2"/>
  <c r="C1719" i="2"/>
  <c r="P1719" i="2"/>
  <c r="Q1719" i="2" a="1"/>
  <c r="M4674" i="2" a="1"/>
  <c r="Q4674" i="2" a="1"/>
  <c r="O4674" i="2" a="1"/>
  <c r="F4676" i="2" a="1"/>
  <c r="O1719" i="2" a="1"/>
  <c r="M1719" i="2" a="1"/>
  <c r="O4674" i="2" l="1"/>
  <c r="Q4674" i="2"/>
  <c r="M4674" i="2"/>
  <c r="E4673" i="2"/>
  <c r="K4676" i="2"/>
  <c r="G4676" i="2"/>
  <c r="J4676" i="2"/>
  <c r="I4676" i="2"/>
  <c r="H4676" i="2"/>
  <c r="F4676" i="2"/>
  <c r="C4675" i="2"/>
  <c r="N4675" i="2"/>
  <c r="L4675" i="2"/>
  <c r="B4675" i="2"/>
  <c r="D4674" i="2"/>
  <c r="P4675" i="2"/>
  <c r="E1718" i="2"/>
  <c r="O1719" i="2"/>
  <c r="Q1719" i="2"/>
  <c r="M1719" i="2"/>
  <c r="P1720" i="2"/>
  <c r="D1719" i="2"/>
  <c r="C1720" i="2"/>
  <c r="B1720" i="2"/>
  <c r="L1720" i="2"/>
  <c r="O4675" i="2" a="1"/>
  <c r="M1720" i="2" a="1"/>
  <c r="M4675" i="2" a="1"/>
  <c r="Q1720" i="2" a="1"/>
  <c r="Q4675" i="2" a="1"/>
  <c r="F4677" i="2" a="1"/>
  <c r="O1720" i="2" a="1"/>
  <c r="E4674" i="2" l="1"/>
  <c r="P4676" i="2"/>
  <c r="N4676" i="2"/>
  <c r="D4675" i="2"/>
  <c r="M4675" i="2"/>
  <c r="O4675" i="2"/>
  <c r="Q4675" i="2"/>
  <c r="H4677" i="2"/>
  <c r="F4677" i="2"/>
  <c r="K4677" i="2"/>
  <c r="G4677" i="2"/>
  <c r="I4677" i="2"/>
  <c r="J4677" i="2"/>
  <c r="L4676" i="2"/>
  <c r="B4676" i="2"/>
  <c r="C4676" i="2"/>
  <c r="E1719" i="2"/>
  <c r="D1720" i="2"/>
  <c r="M1720" i="2"/>
  <c r="Q1720" i="2"/>
  <c r="O1720" i="2"/>
  <c r="P1721" i="2"/>
  <c r="N1721" i="2"/>
  <c r="N1722" i="2"/>
  <c r="C1722" i="2"/>
  <c r="C1721" i="2"/>
  <c r="B1721" i="2"/>
  <c r="L1721" i="2"/>
  <c r="F4678" i="2" a="1"/>
  <c r="Q1722" i="2" a="1"/>
  <c r="O4676" i="2" a="1"/>
  <c r="M1722" i="2" a="1"/>
  <c r="M1721" i="2" a="1"/>
  <c r="M4676" i="2" a="1"/>
  <c r="O1722" i="2" a="1"/>
  <c r="O1721" i="2" a="1"/>
  <c r="Q4676" i="2" a="1"/>
  <c r="Q1721" i="2" a="1"/>
  <c r="E479" i="48" a="1"/>
  <c r="E479" i="48" l="1"/>
  <c r="D4676" i="2"/>
  <c r="N4677" i="2"/>
  <c r="G4678" i="2"/>
  <c r="K4678" i="2"/>
  <c r="I4678" i="2"/>
  <c r="F4678" i="2"/>
  <c r="J4678" i="2"/>
  <c r="H4678" i="2"/>
  <c r="M4676" i="2"/>
  <c r="Q4676" i="2"/>
  <c r="O4676" i="2"/>
  <c r="B4677" i="2"/>
  <c r="L4677" i="2"/>
  <c r="P4677" i="2"/>
  <c r="C4677" i="2"/>
  <c r="E4675" i="2"/>
  <c r="E1720" i="2"/>
  <c r="M1722" i="2"/>
  <c r="Q1722" i="2"/>
  <c r="O1722" i="2"/>
  <c r="Q1721" i="2"/>
  <c r="M1721" i="2"/>
  <c r="O1721" i="2"/>
  <c r="D1721" i="2"/>
  <c r="O4677" i="2" a="1"/>
  <c r="M4677" i="2" a="1"/>
  <c r="Q4677" i="2" a="1"/>
  <c r="F4679" i="2" a="1"/>
  <c r="P4678" i="2" l="1"/>
  <c r="N4678" i="2"/>
  <c r="F4679" i="2"/>
  <c r="K4679" i="2"/>
  <c r="G4679" i="2"/>
  <c r="J4679" i="2"/>
  <c r="I4679" i="2"/>
  <c r="H4679" i="2"/>
  <c r="M4677" i="2"/>
  <c r="Q4677" i="2"/>
  <c r="O4677" i="2"/>
  <c r="E4676" i="2"/>
  <c r="L4678" i="2"/>
  <c r="B4678" i="2"/>
  <c r="D4677" i="2"/>
  <c r="C4678" i="2"/>
  <c r="E1722" i="2"/>
  <c r="E1721" i="2"/>
  <c r="P1722" i="2"/>
  <c r="B1722" i="2"/>
  <c r="L1722" i="2"/>
  <c r="O4678" i="2" a="1"/>
  <c r="F4680" i="2" a="1"/>
  <c r="Q4678" i="2" a="1"/>
  <c r="M4678" i="2" a="1"/>
  <c r="D4678" i="2" l="1"/>
  <c r="P4679" i="2"/>
  <c r="N4679" i="2"/>
  <c r="O4678" i="2"/>
  <c r="M4678" i="2"/>
  <c r="Q4678" i="2"/>
  <c r="J4680" i="2"/>
  <c r="H4680" i="2"/>
  <c r="F4680" i="2"/>
  <c r="K4680" i="2"/>
  <c r="G4680" i="2"/>
  <c r="I4680" i="2"/>
  <c r="C4679" i="2"/>
  <c r="L4679" i="2"/>
  <c r="B4679" i="2"/>
  <c r="E4677" i="2"/>
  <c r="P1723" i="2"/>
  <c r="L1723" i="2"/>
  <c r="B1723" i="2"/>
  <c r="D1722" i="2"/>
  <c r="C1723" i="2"/>
  <c r="N1723" i="2"/>
  <c r="M1723" i="2" a="1"/>
  <c r="F4681" i="2" a="1"/>
  <c r="O1723" i="2" a="1"/>
  <c r="Q1723" i="2" a="1"/>
  <c r="M4679" i="2" a="1"/>
  <c r="Q4679" i="2" a="1"/>
  <c r="O4679" i="2" a="1"/>
  <c r="D4679" i="2" l="1"/>
  <c r="M4679" i="2"/>
  <c r="Q4679" i="2"/>
  <c r="O4679" i="2"/>
  <c r="J4681" i="2"/>
  <c r="H4681" i="2"/>
  <c r="G4681" i="2"/>
  <c r="K4681" i="2"/>
  <c r="I4681" i="2"/>
  <c r="F4681" i="2"/>
  <c r="C4680" i="2"/>
  <c r="P4680" i="2"/>
  <c r="L4680" i="2"/>
  <c r="B4680" i="2"/>
  <c r="N4680" i="2"/>
  <c r="E4678" i="2"/>
  <c r="Q1723" i="2"/>
  <c r="M1723" i="2"/>
  <c r="O1723" i="2"/>
  <c r="P1724" i="2"/>
  <c r="P1725" i="2"/>
  <c r="N1724" i="2"/>
  <c r="B1724" i="2"/>
  <c r="L1724" i="2"/>
  <c r="D1723" i="2"/>
  <c r="C1724" i="2"/>
  <c r="M4680" i="2" a="1"/>
  <c r="F4682" i="2" a="1"/>
  <c r="O4680" i="2" a="1"/>
  <c r="M1724" i="2" a="1"/>
  <c r="Q1724" i="2" a="1"/>
  <c r="Q4680" i="2" a="1"/>
  <c r="O1724" i="2" a="1"/>
  <c r="D4680" i="2" l="1"/>
  <c r="M4680" i="2"/>
  <c r="Q4680" i="2"/>
  <c r="O4680" i="2"/>
  <c r="G4682" i="2"/>
  <c r="J4682" i="2"/>
  <c r="I4682" i="2"/>
  <c r="H4682" i="2"/>
  <c r="F4682" i="2"/>
  <c r="K4682" i="2"/>
  <c r="L4681" i="2"/>
  <c r="B4681" i="2"/>
  <c r="C4681" i="2"/>
  <c r="P4681" i="2"/>
  <c r="N4681" i="2"/>
  <c r="E4679" i="2"/>
  <c r="E1723" i="2"/>
  <c r="M1724" i="2"/>
  <c r="Q1724" i="2"/>
  <c r="O1724" i="2"/>
  <c r="D1724" i="2"/>
  <c r="C1725" i="2"/>
  <c r="N1725" i="2"/>
  <c r="B1725" i="2"/>
  <c r="L1725" i="2"/>
  <c r="O4681" i="2" a="1"/>
  <c r="Q4681" i="2" a="1"/>
  <c r="O1725" i="2" a="1"/>
  <c r="M4681" i="2" a="1"/>
  <c r="Q1725" i="2" a="1"/>
  <c r="M1725" i="2" a="1"/>
  <c r="F4683" i="2" a="1"/>
  <c r="N4682" i="2" l="1"/>
  <c r="M4681" i="2"/>
  <c r="O4681" i="2"/>
  <c r="Q4681" i="2"/>
  <c r="J4683" i="2"/>
  <c r="H4683" i="2"/>
  <c r="F4683" i="2"/>
  <c r="K4683" i="2"/>
  <c r="I4683" i="2"/>
  <c r="G4683" i="2"/>
  <c r="L4682" i="2"/>
  <c r="B4682" i="2"/>
  <c r="P4682" i="2"/>
  <c r="D4681" i="2"/>
  <c r="C4682" i="2"/>
  <c r="E4680" i="2"/>
  <c r="E1724" i="2"/>
  <c r="Q1725" i="2"/>
  <c r="M1725" i="2"/>
  <c r="O1725" i="2"/>
  <c r="N1726" i="2"/>
  <c r="C1726" i="2"/>
  <c r="D1725" i="2"/>
  <c r="N1727" i="2"/>
  <c r="P1726" i="2"/>
  <c r="L1726" i="2"/>
  <c r="B1726" i="2"/>
  <c r="Q1726" i="2" a="1"/>
  <c r="M4682" i="2" a="1"/>
  <c r="Q4682" i="2" a="1"/>
  <c r="O1726" i="2" a="1"/>
  <c r="M1726" i="2" a="1"/>
  <c r="F4684" i="2" a="1"/>
  <c r="O4682" i="2" a="1"/>
  <c r="E184" i="48" a="1"/>
  <c r="E184" i="48" l="1"/>
  <c r="C4683" i="2"/>
  <c r="J4684" i="2"/>
  <c r="I4684" i="2"/>
  <c r="H4684" i="2"/>
  <c r="G4684" i="2"/>
  <c r="K4684" i="2"/>
  <c r="F4684" i="2"/>
  <c r="M4682" i="2"/>
  <c r="Q4682" i="2"/>
  <c r="O4682" i="2"/>
  <c r="B4683" i="2"/>
  <c r="L4683" i="2"/>
  <c r="D4682" i="2"/>
  <c r="P4683" i="2"/>
  <c r="N4683" i="2"/>
  <c r="E4681" i="2"/>
  <c r="E1725" i="2"/>
  <c r="M1726" i="2"/>
  <c r="Q1726" i="2"/>
  <c r="O1726" i="2"/>
  <c r="D1726" i="2"/>
  <c r="C1727" i="2"/>
  <c r="P1727" i="2"/>
  <c r="B1727" i="2"/>
  <c r="L1727" i="2"/>
  <c r="O4683" i="2" a="1"/>
  <c r="M1727" i="2" a="1"/>
  <c r="Q1727" i="2" a="1"/>
  <c r="M4683" i="2" a="1"/>
  <c r="O1727" i="2" a="1"/>
  <c r="F4685" i="2" a="1"/>
  <c r="Q4683" i="2" a="1"/>
  <c r="Q4683" i="2" l="1"/>
  <c r="O4683" i="2"/>
  <c r="M4683" i="2"/>
  <c r="N4684" i="2"/>
  <c r="F4685" i="2"/>
  <c r="K4685" i="2"/>
  <c r="G4685" i="2"/>
  <c r="J4685" i="2"/>
  <c r="I4685" i="2"/>
  <c r="H4685" i="2"/>
  <c r="D4683" i="2"/>
  <c r="L4684" i="2"/>
  <c r="B4684" i="2"/>
  <c r="C4684" i="2"/>
  <c r="E4682" i="2"/>
  <c r="P4684" i="2"/>
  <c r="E1726" i="2"/>
  <c r="O1727" i="2"/>
  <c r="M1727" i="2"/>
  <c r="Q1727" i="2"/>
  <c r="C1728" i="2"/>
  <c r="P1729" i="2"/>
  <c r="P1728" i="2"/>
  <c r="N1728" i="2" s="1"/>
  <c r="B1728" i="2"/>
  <c r="L1728" i="2"/>
  <c r="D1727" i="2"/>
  <c r="O1728" i="2" a="1"/>
  <c r="M1728" i="2" a="1"/>
  <c r="O4684" i="2" a="1"/>
  <c r="M4684" i="2" a="1"/>
  <c r="Q1728" i="2" a="1"/>
  <c r="Q4684" i="2" a="1"/>
  <c r="F4686" i="2" a="1"/>
  <c r="N4685" i="2" l="1"/>
  <c r="P4685" i="2"/>
  <c r="E4683" i="2"/>
  <c r="D4684" i="2"/>
  <c r="J4686" i="2"/>
  <c r="H4686" i="2"/>
  <c r="F4686" i="2"/>
  <c r="K4686" i="2"/>
  <c r="G4686" i="2"/>
  <c r="I4686" i="2"/>
  <c r="M4684" i="2"/>
  <c r="O4684" i="2"/>
  <c r="Q4684" i="2"/>
  <c r="C4685" i="2"/>
  <c r="B4685" i="2"/>
  <c r="L4685" i="2"/>
  <c r="E1727" i="2"/>
  <c r="Q1728" i="2"/>
  <c r="M1728" i="2"/>
  <c r="O1728" i="2"/>
  <c r="C1729" i="2"/>
  <c r="N1729" i="2"/>
  <c r="L1729" i="2"/>
  <c r="B1729" i="2"/>
  <c r="D1728" i="2"/>
  <c r="O4685" i="2" a="1"/>
  <c r="M4685" i="2" a="1"/>
  <c r="O1729" i="2" a="1"/>
  <c r="M1729" i="2" a="1"/>
  <c r="Q1729" i="2" a="1"/>
  <c r="Q4685" i="2" a="1"/>
  <c r="F4687" i="2" a="1"/>
  <c r="D4685" i="2" l="1"/>
  <c r="K4687" i="2"/>
  <c r="I4687" i="2"/>
  <c r="J4687" i="2"/>
  <c r="H4687" i="2"/>
  <c r="G4687" i="2"/>
  <c r="F4687" i="2"/>
  <c r="Q4685" i="2"/>
  <c r="M4685" i="2"/>
  <c r="O4685" i="2"/>
  <c r="C4686" i="2"/>
  <c r="B4686" i="2"/>
  <c r="L4686" i="2"/>
  <c r="N4686" i="2"/>
  <c r="E4684" i="2"/>
  <c r="P4686" i="2"/>
  <c r="E1728" i="2"/>
  <c r="O1729" i="2"/>
  <c r="Q1729" i="2"/>
  <c r="M1729" i="2"/>
  <c r="M4686" i="2" a="1"/>
  <c r="F4688" i="2" a="1"/>
  <c r="Q4686" i="2" a="1"/>
  <c r="O4686" i="2" a="1"/>
  <c r="E480" i="48" a="1"/>
  <c r="E480" i="48" l="1"/>
  <c r="D4686" i="2"/>
  <c r="P4687" i="2"/>
  <c r="M4686" i="2"/>
  <c r="O4686" i="2"/>
  <c r="Q4686" i="2"/>
  <c r="H4688" i="2"/>
  <c r="F4688" i="2"/>
  <c r="K4688" i="2"/>
  <c r="G4688" i="2"/>
  <c r="J4688" i="2"/>
  <c r="I4688" i="2"/>
  <c r="L4687" i="2"/>
  <c r="B4687" i="2"/>
  <c r="C4687" i="2"/>
  <c r="E4685" i="2"/>
  <c r="N4687" i="2"/>
  <c r="E1729" i="2"/>
  <c r="D1729" i="2"/>
  <c r="N1730" i="2"/>
  <c r="C1730" i="2"/>
  <c r="P1730" i="2"/>
  <c r="B1730" i="2"/>
  <c r="L1730" i="2"/>
  <c r="Q4687" i="2" a="1"/>
  <c r="F4689" i="2" a="1"/>
  <c r="M4687" i="2" a="1"/>
  <c r="O4687" i="2" a="1"/>
  <c r="M1730" i="2" a="1"/>
  <c r="O1730" i="2" a="1"/>
  <c r="Q1730" i="2" a="1"/>
  <c r="P4688" i="2" l="1"/>
  <c r="D4687" i="2"/>
  <c r="J4689" i="2"/>
  <c r="H4689" i="2"/>
  <c r="G4689" i="2"/>
  <c r="F4689" i="2"/>
  <c r="K4689" i="2"/>
  <c r="I4689" i="2"/>
  <c r="M4687" i="2"/>
  <c r="O4687" i="2"/>
  <c r="Q4687" i="2"/>
  <c r="C4688" i="2"/>
  <c r="N4688" i="2"/>
  <c r="B4688" i="2"/>
  <c r="L4688" i="2"/>
  <c r="E4686" i="2"/>
  <c r="Q1730" i="2"/>
  <c r="O1730" i="2"/>
  <c r="M1730" i="2"/>
  <c r="N1731" i="2"/>
  <c r="D1730" i="2"/>
  <c r="P1731" i="2"/>
  <c r="B1731" i="2"/>
  <c r="L1731" i="2"/>
  <c r="C1731" i="2"/>
  <c r="M1731" i="2" a="1"/>
  <c r="M4688" i="2" a="1"/>
  <c r="Q4688" i="2" a="1"/>
  <c r="Q1731" i="2" a="1"/>
  <c r="O1731" i="2" a="1"/>
  <c r="F4690" i="2" a="1"/>
  <c r="O4688" i="2" a="1"/>
  <c r="D4688" i="2" l="1"/>
  <c r="E1730" i="2"/>
  <c r="H4690" i="2"/>
  <c r="G4690" i="2"/>
  <c r="F4690" i="2"/>
  <c r="K4690" i="2"/>
  <c r="J4690" i="2"/>
  <c r="I4690" i="2"/>
  <c r="Q4688" i="2"/>
  <c r="M4688" i="2"/>
  <c r="O4688" i="2"/>
  <c r="N4689" i="2"/>
  <c r="C4689" i="2"/>
  <c r="L4689" i="2"/>
  <c r="B4689" i="2"/>
  <c r="P4689" i="2"/>
  <c r="E4687" i="2"/>
  <c r="Q1731" i="2"/>
  <c r="M1731" i="2"/>
  <c r="O1731" i="2"/>
  <c r="D1731" i="2"/>
  <c r="C1732" i="2"/>
  <c r="P1732" i="2"/>
  <c r="N1732" i="2" s="1"/>
  <c r="L1732" i="2"/>
  <c r="B1732" i="2"/>
  <c r="O4689" i="2" a="1"/>
  <c r="F4691" i="2" a="1"/>
  <c r="O1732" i="2" a="1"/>
  <c r="M4689" i="2" a="1"/>
  <c r="M1732" i="2" a="1"/>
  <c r="Q1732" i="2" a="1"/>
  <c r="Q4689" i="2" a="1"/>
  <c r="P4690" i="2" l="1"/>
  <c r="D4689" i="2"/>
  <c r="M4689" i="2"/>
  <c r="O4689" i="2"/>
  <c r="Q4689" i="2"/>
  <c r="H4691" i="2"/>
  <c r="I4691" i="2"/>
  <c r="F4691" i="2"/>
  <c r="K4691" i="2"/>
  <c r="G4691" i="2"/>
  <c r="J4691" i="2"/>
  <c r="E4688" i="2"/>
  <c r="L4690" i="2"/>
  <c r="B4690" i="2"/>
  <c r="C4690" i="2"/>
  <c r="N4690" i="2"/>
  <c r="E1731" i="2"/>
  <c r="M1732" i="2"/>
  <c r="Q1732" i="2"/>
  <c r="O1732" i="2"/>
  <c r="N1733" i="2"/>
  <c r="P1733" i="2"/>
  <c r="D1732" i="2"/>
  <c r="N1734" i="2"/>
  <c r="C1733" i="2"/>
  <c r="B1733" i="2"/>
  <c r="L1733" i="2"/>
  <c r="O1733" i="2" a="1"/>
  <c r="F4692" i="2" a="1"/>
  <c r="Q4690" i="2" a="1"/>
  <c r="Q1733" i="2" a="1"/>
  <c r="M4690" i="2" a="1"/>
  <c r="O4690" i="2" a="1"/>
  <c r="M1733" i="2" a="1"/>
  <c r="P4691" i="2" l="1"/>
  <c r="D4690" i="2"/>
  <c r="M4690" i="2"/>
  <c r="O4690" i="2"/>
  <c r="Q4690" i="2"/>
  <c r="H4692" i="2"/>
  <c r="K4692" i="2"/>
  <c r="I4692" i="2"/>
  <c r="G4692" i="2"/>
  <c r="J4692" i="2"/>
  <c r="F4692" i="2"/>
  <c r="B4691" i="2"/>
  <c r="L4691" i="2"/>
  <c r="N4691" i="2"/>
  <c r="C4691" i="2"/>
  <c r="E4689" i="2"/>
  <c r="E1732" i="2"/>
  <c r="O1733" i="2"/>
  <c r="Q1733" i="2"/>
  <c r="M1733" i="2"/>
  <c r="D1733" i="2"/>
  <c r="C1734" i="2"/>
  <c r="L1734" i="2"/>
  <c r="B1734" i="2"/>
  <c r="P1734" i="2"/>
  <c r="Q4691" i="2" a="1"/>
  <c r="F4693" i="2" a="1"/>
  <c r="O4691" i="2" a="1"/>
  <c r="M1734" i="2" a="1"/>
  <c r="Q1734" i="2" a="1"/>
  <c r="O1734" i="2" a="1"/>
  <c r="M4691" i="2" a="1"/>
  <c r="C4692" i="2" l="1"/>
  <c r="P4692" i="2"/>
  <c r="E1733" i="2"/>
  <c r="Q4691" i="2"/>
  <c r="M4691" i="2"/>
  <c r="O4691" i="2"/>
  <c r="K4693" i="2"/>
  <c r="J4693" i="2"/>
  <c r="I4693" i="2"/>
  <c r="H4693" i="2"/>
  <c r="G4693" i="2"/>
  <c r="F4693" i="2"/>
  <c r="E4690" i="2"/>
  <c r="L4692" i="2"/>
  <c r="B4692" i="2"/>
  <c r="D4691" i="2"/>
  <c r="N4692" i="2"/>
  <c r="Q1734" i="2"/>
  <c r="O1734" i="2"/>
  <c r="M1734" i="2"/>
  <c r="D1734" i="2"/>
  <c r="C1735" i="2"/>
  <c r="N1735" i="2"/>
  <c r="P1736" i="2"/>
  <c r="P1735" i="2"/>
  <c r="B1735" i="2"/>
  <c r="L1735" i="2"/>
  <c r="M1735" i="2" a="1"/>
  <c r="M4692" i="2" a="1"/>
  <c r="O4692" i="2" a="1"/>
  <c r="F4694" i="2" a="1"/>
  <c r="Q1735" i="2" a="1"/>
  <c r="Q4692" i="2" a="1"/>
  <c r="O1735" i="2" a="1"/>
  <c r="M4692" i="2" l="1"/>
  <c r="Q4692" i="2"/>
  <c r="O4692" i="2"/>
  <c r="P4693" i="2"/>
  <c r="N4693" i="2"/>
  <c r="C4693" i="2"/>
  <c r="D4692" i="2"/>
  <c r="J4694" i="2"/>
  <c r="I4694" i="2"/>
  <c r="H4694" i="2"/>
  <c r="F4694" i="2"/>
  <c r="K4694" i="2"/>
  <c r="G4694" i="2"/>
  <c r="L4693" i="2"/>
  <c r="B4693" i="2"/>
  <c r="E4691" i="2"/>
  <c r="E1734" i="2"/>
  <c r="M1735" i="2"/>
  <c r="Q1735" i="2"/>
  <c r="O1735" i="2"/>
  <c r="D1735" i="2"/>
  <c r="P1737" i="2"/>
  <c r="C1736" i="2"/>
  <c r="N1736" i="2"/>
  <c r="L1736" i="2"/>
  <c r="B1736" i="2"/>
  <c r="Q1736" i="2" a="1"/>
  <c r="M1736" i="2" a="1"/>
  <c r="O4693" i="2" a="1"/>
  <c r="F4695" i="2" a="1"/>
  <c r="M4693" i="2" a="1"/>
  <c r="Q4693" i="2" a="1"/>
  <c r="O1736" i="2" a="1"/>
  <c r="E185" i="48" a="1"/>
  <c r="E185" i="48" l="1"/>
  <c r="E4692" i="2"/>
  <c r="D4693" i="2"/>
  <c r="Q4693" i="2"/>
  <c r="M4693" i="2"/>
  <c r="O4693" i="2"/>
  <c r="C4694" i="2"/>
  <c r="N4694" i="2"/>
  <c r="G4695" i="2"/>
  <c r="F4695" i="2"/>
  <c r="K4695" i="2"/>
  <c r="I4695" i="2"/>
  <c r="J4695" i="2"/>
  <c r="H4695" i="2"/>
  <c r="B4694" i="2"/>
  <c r="L4694" i="2"/>
  <c r="P4694" i="2"/>
  <c r="E1735" i="2"/>
  <c r="Q1736" i="2"/>
  <c r="M1736" i="2"/>
  <c r="O1736" i="2"/>
  <c r="C1737" i="2"/>
  <c r="N1737" i="2"/>
  <c r="B1737" i="2"/>
  <c r="L1737" i="2"/>
  <c r="D1736" i="2"/>
  <c r="Q1737" i="2" a="1"/>
  <c r="M4694" i="2" a="1"/>
  <c r="O4694" i="2" a="1"/>
  <c r="F4696" i="2" a="1"/>
  <c r="O1737" i="2" a="1"/>
  <c r="M1737" i="2" a="1"/>
  <c r="Q4694" i="2" a="1"/>
  <c r="E4693" i="2" l="1"/>
  <c r="N4695" i="2"/>
  <c r="M4694" i="2"/>
  <c r="Q4694" i="2"/>
  <c r="O4694" i="2"/>
  <c r="K4696" i="2"/>
  <c r="J4696" i="2"/>
  <c r="I4696" i="2"/>
  <c r="H4696" i="2"/>
  <c r="G4696" i="2"/>
  <c r="F4696" i="2"/>
  <c r="L4695" i="2"/>
  <c r="B4695" i="2"/>
  <c r="D4694" i="2"/>
  <c r="P4695" i="2"/>
  <c r="C4695" i="2"/>
  <c r="E1736" i="2"/>
  <c r="M1737" i="2"/>
  <c r="O1737" i="2"/>
  <c r="Q1737" i="2"/>
  <c r="C1738" i="2"/>
  <c r="N1738" i="2"/>
  <c r="D1737" i="2"/>
  <c r="P1738" i="2"/>
  <c r="B1738" i="2"/>
  <c r="L1738" i="2"/>
  <c r="Q1738" i="2" a="1"/>
  <c r="M4695" i="2" a="1"/>
  <c r="O1738" i="2" a="1"/>
  <c r="F4697" i="2" a="1"/>
  <c r="O4695" i="2" a="1"/>
  <c r="Q4695" i="2" a="1"/>
  <c r="M1738" i="2" a="1"/>
  <c r="N4696" i="2" l="1"/>
  <c r="P4696" i="2"/>
  <c r="C4696" i="2"/>
  <c r="E4694" i="2"/>
  <c r="M4695" i="2"/>
  <c r="O4695" i="2"/>
  <c r="Q4695" i="2"/>
  <c r="F4697" i="2"/>
  <c r="G4697" i="2"/>
  <c r="J4697" i="2"/>
  <c r="I4697" i="2"/>
  <c r="H4697" i="2"/>
  <c r="K4697" i="2"/>
  <c r="L4696" i="2"/>
  <c r="B4696" i="2"/>
  <c r="D4695" i="2"/>
  <c r="E1737" i="2"/>
  <c r="Q1738" i="2"/>
  <c r="O1738" i="2"/>
  <c r="M1738" i="2"/>
  <c r="P1739" i="2"/>
  <c r="D1738" i="2"/>
  <c r="B1739" i="2"/>
  <c r="L1739" i="2"/>
  <c r="C1739" i="2"/>
  <c r="N1739" i="2"/>
  <c r="F4698" i="2" a="1"/>
  <c r="O1739" i="2" a="1"/>
  <c r="M1739" i="2" a="1"/>
  <c r="O4696" i="2" a="1"/>
  <c r="Q4696" i="2" a="1"/>
  <c r="Q1739" i="2" a="1"/>
  <c r="M4696" i="2" a="1"/>
  <c r="E481" i="48" a="1"/>
  <c r="E481" i="48" l="1"/>
  <c r="N4697" i="2"/>
  <c r="D4696" i="2"/>
  <c r="Q4696" i="2"/>
  <c r="O4696" i="2"/>
  <c r="M4696" i="2"/>
  <c r="G4698" i="2"/>
  <c r="F4698" i="2"/>
  <c r="K4698" i="2"/>
  <c r="I4698" i="2"/>
  <c r="J4698" i="2"/>
  <c r="H4698" i="2"/>
  <c r="C4697" i="2"/>
  <c r="B4697" i="2"/>
  <c r="L4697" i="2"/>
  <c r="P4697" i="2"/>
  <c r="E4695" i="2"/>
  <c r="E1738" i="2"/>
  <c r="M1739" i="2"/>
  <c r="O1739" i="2"/>
  <c r="Q1739" i="2"/>
  <c r="O4697" i="2" a="1"/>
  <c r="F4699" i="2" a="1"/>
  <c r="Q4697" i="2" a="1"/>
  <c r="M4697" i="2" a="1"/>
  <c r="E4696" i="2" l="1"/>
  <c r="N4698" i="2"/>
  <c r="P4698" i="2"/>
  <c r="Q4697" i="2"/>
  <c r="M4697" i="2"/>
  <c r="O4697" i="2"/>
  <c r="K4699" i="2"/>
  <c r="J4699" i="2"/>
  <c r="I4699" i="2"/>
  <c r="H4699" i="2"/>
  <c r="G4699" i="2"/>
  <c r="F4699" i="2"/>
  <c r="D4697" i="2"/>
  <c r="L4698" i="2"/>
  <c r="B4698" i="2"/>
  <c r="C4698" i="2"/>
  <c r="E1739" i="2"/>
  <c r="P1740" i="2"/>
  <c r="C1740" i="2"/>
  <c r="D1739" i="2"/>
  <c r="N1740" i="2"/>
  <c r="L1740" i="2"/>
  <c r="B1740" i="2"/>
  <c r="M4698" i="2" a="1"/>
  <c r="F4700" i="2" a="1"/>
  <c r="O4698" i="2" a="1"/>
  <c r="O1740" i="2" a="1"/>
  <c r="Q1740" i="2" a="1"/>
  <c r="M1740" i="2" a="1"/>
  <c r="Q4698" i="2" a="1"/>
  <c r="C4699" i="2" l="1"/>
  <c r="P4699" i="2"/>
  <c r="D4698" i="2"/>
  <c r="N4699" i="2"/>
  <c r="M4698" i="2"/>
  <c r="O4698" i="2"/>
  <c r="Q4698" i="2"/>
  <c r="F4700" i="2"/>
  <c r="J4700" i="2"/>
  <c r="K4700" i="2"/>
  <c r="G4700" i="2"/>
  <c r="I4700" i="2"/>
  <c r="H4700" i="2"/>
  <c r="B4699" i="2"/>
  <c r="L4699" i="2"/>
  <c r="E4697" i="2"/>
  <c r="Q1740" i="2"/>
  <c r="M1740" i="2"/>
  <c r="O1740" i="2"/>
  <c r="P1741" i="2"/>
  <c r="P1742" i="2"/>
  <c r="N1742" i="2"/>
  <c r="C1742" i="2"/>
  <c r="C1741" i="2"/>
  <c r="D1740" i="2"/>
  <c r="N1741" i="2"/>
  <c r="B1741" i="2"/>
  <c r="L1741" i="2"/>
  <c r="O1741" i="2" a="1"/>
  <c r="F4701" i="2" a="1"/>
  <c r="Q4699" i="2" a="1"/>
  <c r="M1741" i="2" a="1"/>
  <c r="Q1742" i="2" a="1"/>
  <c r="O4699" i="2" a="1"/>
  <c r="Q1741" i="2" a="1"/>
  <c r="M4699" i="2" a="1"/>
  <c r="M1742" i="2" a="1"/>
  <c r="O1742" i="2" a="1"/>
  <c r="M4699" i="2" l="1"/>
  <c r="Q4699" i="2"/>
  <c r="O4699" i="2"/>
  <c r="D4699" i="2"/>
  <c r="N4700" i="2"/>
  <c r="H4701" i="2"/>
  <c r="J4701" i="2"/>
  <c r="I4701" i="2"/>
  <c r="G4701" i="2"/>
  <c r="F4701" i="2"/>
  <c r="K4701" i="2"/>
  <c r="L4700" i="2"/>
  <c r="B4700" i="2"/>
  <c r="C4700" i="2"/>
  <c r="P4700" i="2"/>
  <c r="E4698" i="2"/>
  <c r="E1740" i="2"/>
  <c r="Q1742" i="2"/>
  <c r="M1742" i="2"/>
  <c r="O1742" i="2"/>
  <c r="Q1741" i="2"/>
  <c r="O1741" i="2"/>
  <c r="M1741" i="2"/>
  <c r="D1741" i="2"/>
  <c r="M4700" i="2" a="1"/>
  <c r="O4700" i="2" a="1"/>
  <c r="Q4700" i="2" a="1"/>
  <c r="F4702" i="2" a="1"/>
  <c r="E4699" i="2" l="1"/>
  <c r="E1741" i="2"/>
  <c r="C4701" i="2"/>
  <c r="Q4700" i="2"/>
  <c r="M4700" i="2"/>
  <c r="O4700" i="2"/>
  <c r="K4702" i="2"/>
  <c r="J4702" i="2"/>
  <c r="I4702" i="2"/>
  <c r="H4702" i="2"/>
  <c r="G4702" i="2"/>
  <c r="F4702" i="2"/>
  <c r="D4700" i="2"/>
  <c r="B4701" i="2"/>
  <c r="L4701" i="2"/>
  <c r="N4701" i="2"/>
  <c r="P4701" i="2"/>
  <c r="E1742" i="2"/>
  <c r="P1743" i="2"/>
  <c r="B1742" i="2"/>
  <c r="L1742" i="2"/>
  <c r="D1742" i="2" s="1"/>
  <c r="Q4701" i="2" a="1"/>
  <c r="M4701" i="2" a="1"/>
  <c r="O4701" i="2" a="1"/>
  <c r="F4703" i="2" a="1"/>
  <c r="P4702" i="2" l="1"/>
  <c r="O4701" i="2"/>
  <c r="M4701" i="2"/>
  <c r="Q4701" i="2"/>
  <c r="N4702" i="2"/>
  <c r="C4702" i="2"/>
  <c r="I4703" i="2"/>
  <c r="J4703" i="2"/>
  <c r="F4703" i="2"/>
  <c r="K4703" i="2"/>
  <c r="G4703" i="2"/>
  <c r="H4703" i="2"/>
  <c r="D4701" i="2"/>
  <c r="E4700" i="2"/>
  <c r="B4702" i="2"/>
  <c r="L4702" i="2"/>
  <c r="C1743" i="2"/>
  <c r="N1743" i="2"/>
  <c r="L1743" i="2"/>
  <c r="B1743" i="2"/>
  <c r="F4704" i="2" a="1"/>
  <c r="Q1743" i="2" a="1"/>
  <c r="O4702" i="2" a="1"/>
  <c r="M1743" i="2" a="1"/>
  <c r="Q4702" i="2" a="1"/>
  <c r="O1743" i="2" a="1"/>
  <c r="M4702" i="2" a="1"/>
  <c r="E4701" i="2" l="1"/>
  <c r="P4703" i="2"/>
  <c r="M4702" i="2"/>
  <c r="Q4702" i="2"/>
  <c r="O4702" i="2"/>
  <c r="D4702" i="2"/>
  <c r="J4704" i="2"/>
  <c r="I4704" i="2"/>
  <c r="H4704" i="2"/>
  <c r="G4704" i="2"/>
  <c r="F4704" i="2"/>
  <c r="K4704" i="2"/>
  <c r="B4703" i="2"/>
  <c r="L4703" i="2"/>
  <c r="C4703" i="2"/>
  <c r="N4703" i="2"/>
  <c r="M1743" i="2"/>
  <c r="Q1743" i="2"/>
  <c r="O1743" i="2"/>
  <c r="P1744" i="2"/>
  <c r="P1745" i="2"/>
  <c r="L1744" i="2"/>
  <c r="B1744" i="2"/>
  <c r="C1744" i="2"/>
  <c r="D1743" i="2"/>
  <c r="N1744" i="2"/>
  <c r="F4705" i="2" a="1"/>
  <c r="O4703" i="2" a="1"/>
  <c r="M1744" i="2" a="1"/>
  <c r="O1744" i="2" a="1"/>
  <c r="M4703" i="2" a="1"/>
  <c r="Q4703" i="2" a="1"/>
  <c r="Q1744" i="2" a="1"/>
  <c r="N4704" i="2" l="1"/>
  <c r="E4702" i="2"/>
  <c r="Q4703" i="2"/>
  <c r="M4703" i="2"/>
  <c r="O4703" i="2"/>
  <c r="K4705" i="2"/>
  <c r="J4705" i="2"/>
  <c r="I4705" i="2"/>
  <c r="H4705" i="2"/>
  <c r="G4705" i="2"/>
  <c r="F4705" i="2"/>
  <c r="D4703" i="2"/>
  <c r="L4704" i="2"/>
  <c r="B4704" i="2"/>
  <c r="C4704" i="2"/>
  <c r="P4704" i="2"/>
  <c r="E1743" i="2"/>
  <c r="Q1744" i="2"/>
  <c r="O1744" i="2"/>
  <c r="M1744" i="2"/>
  <c r="D1744" i="2"/>
  <c r="C1745" i="2"/>
  <c r="N1746" i="2"/>
  <c r="N1745" i="2"/>
  <c r="L1745" i="2"/>
  <c r="B1745" i="2"/>
  <c r="O1745" i="2" a="1"/>
  <c r="Q4704" i="2" a="1"/>
  <c r="M4704" i="2" a="1"/>
  <c r="M1745" i="2" a="1"/>
  <c r="O4704" i="2" a="1"/>
  <c r="Q1745" i="2" a="1"/>
  <c r="F4706" i="2" a="1"/>
  <c r="C4705" i="2" l="1"/>
  <c r="N4705" i="2"/>
  <c r="D4704" i="2"/>
  <c r="P4705" i="2"/>
  <c r="M4704" i="2"/>
  <c r="O4704" i="2"/>
  <c r="Q4704" i="2"/>
  <c r="G4706" i="2"/>
  <c r="I4706" i="2"/>
  <c r="H4706" i="2"/>
  <c r="F4706" i="2"/>
  <c r="K4706" i="2"/>
  <c r="J4706" i="2"/>
  <c r="B4705" i="2"/>
  <c r="L4705" i="2"/>
  <c r="E4703" i="2"/>
  <c r="E1744" i="2"/>
  <c r="M1745" i="2"/>
  <c r="Q1745" i="2"/>
  <c r="O1745" i="2"/>
  <c r="C1746" i="2"/>
  <c r="P1746" i="2"/>
  <c r="D1745" i="2"/>
  <c r="P1747" i="2"/>
  <c r="L1746" i="2"/>
  <c r="B1746" i="2"/>
  <c r="O1746" i="2" a="1"/>
  <c r="M1746" i="2" a="1"/>
  <c r="F4707" i="2" a="1"/>
  <c r="Q4705" i="2" a="1"/>
  <c r="Q1746" i="2" a="1"/>
  <c r="M4705" i="2" a="1"/>
  <c r="O4705" i="2" a="1"/>
  <c r="E186" i="48" a="1"/>
  <c r="E186" i="48" l="1"/>
  <c r="P4706" i="2"/>
  <c r="N4706" i="2"/>
  <c r="M4705" i="2"/>
  <c r="Q4705" i="2"/>
  <c r="O4705" i="2"/>
  <c r="D4705" i="2"/>
  <c r="H4707" i="2"/>
  <c r="G4707" i="2"/>
  <c r="F4707" i="2"/>
  <c r="K4707" i="2"/>
  <c r="J4707" i="2"/>
  <c r="I4707" i="2"/>
  <c r="B4706" i="2"/>
  <c r="L4706" i="2"/>
  <c r="C4706" i="2"/>
  <c r="E4704" i="2"/>
  <c r="E1745" i="2"/>
  <c r="M1746" i="2"/>
  <c r="O1746" i="2"/>
  <c r="Q1746" i="2"/>
  <c r="D1746" i="2"/>
  <c r="P1748" i="2"/>
  <c r="N1747" i="2"/>
  <c r="L1747" i="2"/>
  <c r="B1747" i="2"/>
  <c r="C1747" i="2"/>
  <c r="O4706" i="2" a="1"/>
  <c r="O1747" i="2" a="1"/>
  <c r="M1747" i="2" a="1"/>
  <c r="M4706" i="2" a="1"/>
  <c r="Q1747" i="2" a="1"/>
  <c r="F4708" i="2" a="1"/>
  <c r="Q4706" i="2" a="1"/>
  <c r="E482" i="48" a="1"/>
  <c r="E482" i="48" l="1"/>
  <c r="D4706" i="2"/>
  <c r="P4707" i="2"/>
  <c r="E4705" i="2"/>
  <c r="K4708" i="2"/>
  <c r="F4708" i="2"/>
  <c r="J4708" i="2"/>
  <c r="I4708" i="2"/>
  <c r="H4708" i="2"/>
  <c r="G4708" i="2"/>
  <c r="Q4706" i="2"/>
  <c r="M4706" i="2"/>
  <c r="O4706" i="2"/>
  <c r="C4707" i="2"/>
  <c r="B4707" i="2"/>
  <c r="L4707" i="2"/>
  <c r="N4707" i="2"/>
  <c r="E1746" i="2"/>
  <c r="Q1747" i="2"/>
  <c r="M1747" i="2"/>
  <c r="O1747" i="2"/>
  <c r="F4709" i="2" a="1"/>
  <c r="Q4707" i="2" a="1"/>
  <c r="O4707" i="2" a="1"/>
  <c r="M4707" i="2" a="1"/>
  <c r="P4708" i="2" l="1"/>
  <c r="C4708" i="2"/>
  <c r="N4708" i="2"/>
  <c r="M4707" i="2"/>
  <c r="O4707" i="2"/>
  <c r="Q4707" i="2"/>
  <c r="F4709" i="2"/>
  <c r="K4709" i="2"/>
  <c r="J4709" i="2"/>
  <c r="H4709" i="2"/>
  <c r="G4709" i="2"/>
  <c r="I4709" i="2"/>
  <c r="D4707" i="2"/>
  <c r="L4708" i="2"/>
  <c r="B4708" i="2"/>
  <c r="E4706" i="2"/>
  <c r="E1747" i="2"/>
  <c r="D1747" i="2"/>
  <c r="C1748" i="2"/>
  <c r="N1748" i="2"/>
  <c r="B1748" i="2"/>
  <c r="L1748" i="2"/>
  <c r="O1748" i="2" a="1"/>
  <c r="M1748" i="2" a="1"/>
  <c r="Q4708" i="2" a="1"/>
  <c r="O4708" i="2" a="1"/>
  <c r="F4710" i="2" a="1"/>
  <c r="M4708" i="2" a="1"/>
  <c r="Q1748" i="2" a="1"/>
  <c r="D4708" i="2" l="1"/>
  <c r="M4708" i="2"/>
  <c r="O4708" i="2"/>
  <c r="Q4708" i="2"/>
  <c r="N4709" i="2"/>
  <c r="P4709" i="2"/>
  <c r="H4710" i="2"/>
  <c r="G4710" i="2"/>
  <c r="F4710" i="2"/>
  <c r="K4710" i="2"/>
  <c r="J4710" i="2"/>
  <c r="I4710" i="2"/>
  <c r="B4709" i="2"/>
  <c r="L4709" i="2"/>
  <c r="E4707" i="2"/>
  <c r="C4709" i="2"/>
  <c r="Q1748" i="2"/>
  <c r="M1748" i="2"/>
  <c r="O1748" i="2"/>
  <c r="D1748" i="2"/>
  <c r="P1749" i="2"/>
  <c r="C1749" i="2"/>
  <c r="N1749" i="2"/>
  <c r="B1749" i="2"/>
  <c r="L1749" i="2"/>
  <c r="M1749" i="2" a="1"/>
  <c r="Q1749" i="2" a="1"/>
  <c r="F4711" i="2" a="1"/>
  <c r="O4709" i="2" a="1"/>
  <c r="M4709" i="2" a="1"/>
  <c r="Q4709" i="2" a="1"/>
  <c r="O1749" i="2" a="1"/>
  <c r="E4708" i="2" l="1"/>
  <c r="D4709" i="2"/>
  <c r="C4710" i="2"/>
  <c r="P4710" i="2"/>
  <c r="N4710" i="2"/>
  <c r="Q4709" i="2"/>
  <c r="M4709" i="2"/>
  <c r="O4709" i="2"/>
  <c r="J4711" i="2"/>
  <c r="I4711" i="2"/>
  <c r="H4711" i="2"/>
  <c r="K4711" i="2"/>
  <c r="G4711" i="2"/>
  <c r="F4711" i="2"/>
  <c r="L4710" i="2"/>
  <c r="B4710" i="2"/>
  <c r="E1748" i="2"/>
  <c r="M1749" i="2"/>
  <c r="Q1749" i="2"/>
  <c r="O1749" i="2"/>
  <c r="M4710" i="2" a="1"/>
  <c r="F4712" i="2" a="1"/>
  <c r="O4710" i="2" a="1"/>
  <c r="Q4710" i="2" a="1"/>
  <c r="Q4710" i="2" l="1"/>
  <c r="O4710" i="2"/>
  <c r="M4710" i="2"/>
  <c r="D4710" i="2"/>
  <c r="C4711" i="2"/>
  <c r="N4711" i="2"/>
  <c r="F4712" i="2"/>
  <c r="K4712" i="2"/>
  <c r="J4712" i="2"/>
  <c r="G4712" i="2"/>
  <c r="I4712" i="2"/>
  <c r="H4712" i="2"/>
  <c r="N4712" i="2" s="1"/>
  <c r="L4711" i="2"/>
  <c r="B4711" i="2"/>
  <c r="E4709" i="2"/>
  <c r="E4710" i="2"/>
  <c r="P4711" i="2"/>
  <c r="E1749" i="2"/>
  <c r="D1749" i="2"/>
  <c r="P1751" i="2"/>
  <c r="P1750" i="2"/>
  <c r="B1750" i="2"/>
  <c r="L1750" i="2"/>
  <c r="C1750" i="2"/>
  <c r="N1750" i="2"/>
  <c r="Q1750" i="2" a="1"/>
  <c r="O1750" i="2" a="1"/>
  <c r="M4711" i="2" a="1"/>
  <c r="O4711" i="2" a="1"/>
  <c r="F4713" i="2" a="1"/>
  <c r="M1750" i="2" a="1"/>
  <c r="Q4711" i="2" a="1"/>
  <c r="D4711" i="2" l="1"/>
  <c r="M4711" i="2"/>
  <c r="Q4711" i="2"/>
  <c r="O4711" i="2"/>
  <c r="P4712" i="2"/>
  <c r="J4713" i="2"/>
  <c r="I4713" i="2"/>
  <c r="H4713" i="2"/>
  <c r="G4713" i="2"/>
  <c r="F4713" i="2"/>
  <c r="K4713" i="2"/>
  <c r="B4712" i="2"/>
  <c r="L4712" i="2"/>
  <c r="C4712" i="2"/>
  <c r="Q1750" i="2"/>
  <c r="M1750" i="2"/>
  <c r="O1750" i="2"/>
  <c r="N1751" i="2"/>
  <c r="D1750" i="2"/>
  <c r="C1751" i="2"/>
  <c r="L1751" i="2"/>
  <c r="B1751" i="2"/>
  <c r="O1751" i="2" a="1"/>
  <c r="M1751" i="2" a="1"/>
  <c r="Q4712" i="2" a="1"/>
  <c r="F4714" i="2" a="1"/>
  <c r="Q1751" i="2" a="1"/>
  <c r="O4712" i="2" a="1"/>
  <c r="M4712" i="2" a="1"/>
  <c r="D4712" i="2" l="1"/>
  <c r="E4711" i="2"/>
  <c r="N4713" i="2"/>
  <c r="Q4712" i="2"/>
  <c r="M4712" i="2"/>
  <c r="O4712" i="2"/>
  <c r="K4714" i="2"/>
  <c r="J4714" i="2"/>
  <c r="I4714" i="2"/>
  <c r="H4714" i="2"/>
  <c r="G4714" i="2"/>
  <c r="F4714" i="2"/>
  <c r="L4713" i="2"/>
  <c r="B4713" i="2"/>
  <c r="C4713" i="2"/>
  <c r="P4713" i="2"/>
  <c r="E1750" i="2"/>
  <c r="M1751" i="2"/>
  <c r="O1751" i="2"/>
  <c r="Q1751" i="2"/>
  <c r="D1751" i="2"/>
  <c r="P1752" i="2"/>
  <c r="L1752" i="2"/>
  <c r="B1752" i="2"/>
  <c r="C1752" i="2"/>
  <c r="N1752" i="2"/>
  <c r="O1752" i="2" a="1"/>
  <c r="M1752" i="2" a="1"/>
  <c r="M4713" i="2" a="1"/>
  <c r="Q1752" i="2" a="1"/>
  <c r="O4713" i="2" a="1"/>
  <c r="Q4713" i="2" a="1"/>
  <c r="F4715" i="2" a="1"/>
  <c r="P4714" i="2" l="1"/>
  <c r="D4713" i="2"/>
  <c r="I4715" i="2"/>
  <c r="H4715" i="2"/>
  <c r="F4715" i="2"/>
  <c r="K4715" i="2"/>
  <c r="G4715" i="2"/>
  <c r="J4715" i="2"/>
  <c r="M4713" i="2"/>
  <c r="O4713" i="2"/>
  <c r="Q4713" i="2"/>
  <c r="E4712" i="2"/>
  <c r="C4714" i="2"/>
  <c r="B4714" i="2"/>
  <c r="L4714" i="2"/>
  <c r="N4714" i="2"/>
  <c r="E1751" i="2"/>
  <c r="M1752" i="2"/>
  <c r="O1752" i="2"/>
  <c r="Q1752" i="2"/>
  <c r="P1753" i="2"/>
  <c r="C1753" i="2"/>
  <c r="N1753" i="2"/>
  <c r="B1753" i="2"/>
  <c r="L1753" i="2"/>
  <c r="D1752" i="2"/>
  <c r="O4714" i="2" a="1"/>
  <c r="Q1753" i="2" a="1"/>
  <c r="M4714" i="2" a="1"/>
  <c r="M1753" i="2" a="1"/>
  <c r="O1753" i="2" a="1"/>
  <c r="F4716" i="2" a="1"/>
  <c r="Q4714" i="2" a="1"/>
  <c r="N4715" i="2" l="1"/>
  <c r="C4715" i="2"/>
  <c r="P4715" i="2"/>
  <c r="D4714" i="2"/>
  <c r="O4714" i="2"/>
  <c r="Q4714" i="2"/>
  <c r="M4714" i="2"/>
  <c r="K4716" i="2"/>
  <c r="I4716" i="2"/>
  <c r="H4716" i="2"/>
  <c r="G4716" i="2"/>
  <c r="F4716" i="2"/>
  <c r="J4716" i="2"/>
  <c r="B4715" i="2"/>
  <c r="L4715" i="2"/>
  <c r="E4713" i="2"/>
  <c r="E1752" i="2"/>
  <c r="Q1753" i="2"/>
  <c r="O1753" i="2"/>
  <c r="M1753" i="2"/>
  <c r="Q4715" i="2" a="1"/>
  <c r="O4715" i="2" a="1"/>
  <c r="F4717" i="2" a="1"/>
  <c r="M4715" i="2" a="1"/>
  <c r="N4716" i="2" l="1"/>
  <c r="C4716" i="2"/>
  <c r="E1753" i="2"/>
  <c r="E4714" i="2"/>
  <c r="P4716" i="2"/>
  <c r="Q4715" i="2"/>
  <c r="O4715" i="2"/>
  <c r="M4715" i="2"/>
  <c r="D4715" i="2"/>
  <c r="F4717" i="2"/>
  <c r="J4717" i="2"/>
  <c r="K4717" i="2"/>
  <c r="I4717" i="2"/>
  <c r="G4717" i="2"/>
  <c r="H4717" i="2"/>
  <c r="L4716" i="2"/>
  <c r="B4716" i="2"/>
  <c r="D1753" i="2"/>
  <c r="N1754" i="2"/>
  <c r="C1754" i="2"/>
  <c r="P1754" i="2"/>
  <c r="L1754" i="2"/>
  <c r="B1754" i="2"/>
  <c r="Q1754" i="2" a="1"/>
  <c r="O1754" i="2" a="1"/>
  <c r="F4718" i="2" a="1"/>
  <c r="M1754" i="2" a="1"/>
  <c r="Q4716" i="2" a="1"/>
  <c r="O4716" i="2" a="1"/>
  <c r="M4716" i="2" a="1"/>
  <c r="E483" i="48" a="1"/>
  <c r="E483" i="48" l="1"/>
  <c r="D4716" i="2"/>
  <c r="O4716" i="2"/>
  <c r="M4716" i="2"/>
  <c r="Q4716" i="2"/>
  <c r="N4717" i="2"/>
  <c r="C4717" i="2"/>
  <c r="E4715" i="2"/>
  <c r="J4718" i="2"/>
  <c r="F4718" i="2"/>
  <c r="K4718" i="2"/>
  <c r="H4718" i="2"/>
  <c r="I4718" i="2"/>
  <c r="G4718" i="2"/>
  <c r="P4717" i="2"/>
  <c r="B4717" i="2"/>
  <c r="L4717" i="2"/>
  <c r="Q1754" i="2"/>
  <c r="O1754" i="2"/>
  <c r="M1754" i="2"/>
  <c r="D1754" i="2"/>
  <c r="C1755" i="2"/>
  <c r="P1755" i="2"/>
  <c r="B1755" i="2"/>
  <c r="L1755" i="2"/>
  <c r="N1755" i="2"/>
  <c r="O1755" i="2" a="1"/>
  <c r="O4717" i="2" a="1"/>
  <c r="F4719" i="2" a="1"/>
  <c r="M1755" i="2" a="1"/>
  <c r="Q4717" i="2" a="1"/>
  <c r="M4717" i="2" a="1"/>
  <c r="Q1755" i="2" a="1"/>
  <c r="E4716" i="2" l="1"/>
  <c r="Q4717" i="2"/>
  <c r="O4717" i="2"/>
  <c r="M4717" i="2"/>
  <c r="C4718" i="2"/>
  <c r="D4717" i="2"/>
  <c r="J4719" i="2"/>
  <c r="H4719" i="2"/>
  <c r="F4719" i="2"/>
  <c r="K4719" i="2"/>
  <c r="I4719" i="2"/>
  <c r="G4719" i="2"/>
  <c r="N4718" i="2"/>
  <c r="L4718" i="2"/>
  <c r="B4718" i="2"/>
  <c r="P4718" i="2"/>
  <c r="E1754" i="2"/>
  <c r="Q1755" i="2"/>
  <c r="O1755" i="2"/>
  <c r="M1755" i="2"/>
  <c r="P1756" i="2"/>
  <c r="N1756" i="2"/>
  <c r="N1757" i="2"/>
  <c r="D1755" i="2"/>
  <c r="C1756" i="2"/>
  <c r="L1756" i="2"/>
  <c r="B1756" i="2"/>
  <c r="M4718" i="2" a="1"/>
  <c r="O4718" i="2" a="1"/>
  <c r="Q4718" i="2" a="1"/>
  <c r="O1756" i="2" a="1"/>
  <c r="Q1756" i="2" a="1"/>
  <c r="M1756" i="2" a="1"/>
  <c r="F4720" i="2" a="1"/>
  <c r="E187" i="48" a="1"/>
  <c r="E187" i="48" l="1"/>
  <c r="E4717" i="2"/>
  <c r="M4718" i="2"/>
  <c r="Q4718" i="2"/>
  <c r="O4718" i="2"/>
  <c r="C4719" i="2"/>
  <c r="P4719" i="2"/>
  <c r="N4719" i="2"/>
  <c r="D4718" i="2"/>
  <c r="F4720" i="2"/>
  <c r="K4720" i="2"/>
  <c r="J4720" i="2"/>
  <c r="I4720" i="2"/>
  <c r="H4720" i="2"/>
  <c r="G4720" i="2"/>
  <c r="B4719" i="2"/>
  <c r="L4719" i="2"/>
  <c r="E1755" i="2"/>
  <c r="O1756" i="2"/>
  <c r="Q1756" i="2"/>
  <c r="M1756" i="2"/>
  <c r="D1756" i="2"/>
  <c r="P1757" i="2"/>
  <c r="C1757" i="2"/>
  <c r="B1757" i="2"/>
  <c r="L1757" i="2"/>
  <c r="O4719" i="2" a="1"/>
  <c r="Q1757" i="2" a="1"/>
  <c r="F4721" i="2" a="1"/>
  <c r="O1757" i="2" a="1"/>
  <c r="Q4719" i="2" a="1"/>
  <c r="M4719" i="2" a="1"/>
  <c r="M1757" i="2" a="1"/>
  <c r="E4718" i="2" l="1"/>
  <c r="D4719" i="2"/>
  <c r="Q4719" i="2"/>
  <c r="O4719" i="2"/>
  <c r="M4719" i="2"/>
  <c r="N4720" i="2"/>
  <c r="C4720" i="2"/>
  <c r="P4720" i="2"/>
  <c r="J4721" i="2"/>
  <c r="F4721" i="2"/>
  <c r="K4721" i="2"/>
  <c r="I4721" i="2"/>
  <c r="H4721" i="2"/>
  <c r="G4721" i="2"/>
  <c r="B4720" i="2"/>
  <c r="L4720" i="2"/>
  <c r="E1756" i="2"/>
  <c r="M1757" i="2"/>
  <c r="Q1757" i="2"/>
  <c r="O1757" i="2"/>
  <c r="D1757" i="2"/>
  <c r="N1758" i="2"/>
  <c r="C1758" i="2"/>
  <c r="P1758" i="2"/>
  <c r="L1758" i="2"/>
  <c r="B1758" i="2"/>
  <c r="M1758" i="2" a="1"/>
  <c r="M4720" i="2" a="1"/>
  <c r="Q4720" i="2" a="1"/>
  <c r="Q1758" i="2" a="1"/>
  <c r="O4720" i="2" a="1"/>
  <c r="O1758" i="2" a="1"/>
  <c r="F4722" i="2" a="1"/>
  <c r="N4721" i="2" l="1"/>
  <c r="E4719" i="2"/>
  <c r="O4720" i="2"/>
  <c r="M4720" i="2"/>
  <c r="Q4720" i="2"/>
  <c r="D4720" i="2"/>
  <c r="C4721" i="2"/>
  <c r="J4722" i="2"/>
  <c r="F4722" i="2"/>
  <c r="K4722" i="2"/>
  <c r="I4722" i="2"/>
  <c r="G4722" i="2"/>
  <c r="H4722" i="2"/>
  <c r="L4721" i="2"/>
  <c r="B4721" i="2"/>
  <c r="P4721" i="2"/>
  <c r="E1757" i="2"/>
  <c r="O1758" i="2"/>
  <c r="Q1758" i="2"/>
  <c r="M1758" i="2"/>
  <c r="N1759" i="2"/>
  <c r="C1759" i="2"/>
  <c r="D1758" i="2"/>
  <c r="P1759" i="2"/>
  <c r="B1759" i="2"/>
  <c r="L1759" i="2"/>
  <c r="Q1759" i="2" a="1"/>
  <c r="O1759" i="2" a="1"/>
  <c r="Q4721" i="2" a="1"/>
  <c r="M1759" i="2" a="1"/>
  <c r="M4721" i="2" a="1"/>
  <c r="O4721" i="2" a="1"/>
  <c r="F4723" i="2" a="1"/>
  <c r="E4720" i="2" l="1"/>
  <c r="N4722" i="2"/>
  <c r="O4721" i="2"/>
  <c r="M4721" i="2"/>
  <c r="Q4721" i="2"/>
  <c r="F4723" i="2"/>
  <c r="K4723" i="2"/>
  <c r="J4723" i="2"/>
  <c r="I4723" i="2"/>
  <c r="H4723" i="2"/>
  <c r="G4723" i="2"/>
  <c r="L4722" i="2"/>
  <c r="B4722" i="2"/>
  <c r="D4721" i="2"/>
  <c r="P4722" i="2"/>
  <c r="C4722" i="2"/>
  <c r="E1758" i="2"/>
  <c r="Q1759" i="2"/>
  <c r="M1759" i="2"/>
  <c r="O1759" i="2"/>
  <c r="P1760" i="2"/>
  <c r="D1759" i="2"/>
  <c r="P1761" i="2"/>
  <c r="N1760" i="2"/>
  <c r="B1760" i="2"/>
  <c r="L1760" i="2"/>
  <c r="C1760" i="2"/>
  <c r="O4722" i="2" a="1"/>
  <c r="M4722" i="2" a="1"/>
  <c r="Q4722" i="2" a="1"/>
  <c r="Q1760" i="2" a="1"/>
  <c r="F4724" i="2" a="1"/>
  <c r="M1760" i="2" a="1"/>
  <c r="O1760" i="2" a="1"/>
  <c r="P4723" i="2" l="1"/>
  <c r="N4723" i="2"/>
  <c r="E4721" i="2"/>
  <c r="C4723" i="2"/>
  <c r="J4724" i="2"/>
  <c r="I4724" i="2"/>
  <c r="F4724" i="2"/>
  <c r="H4724" i="2"/>
  <c r="G4724" i="2"/>
  <c r="K4724" i="2"/>
  <c r="M4722" i="2"/>
  <c r="O4722" i="2"/>
  <c r="Q4722" i="2"/>
  <c r="D4722" i="2"/>
  <c r="B4723" i="2"/>
  <c r="L4723" i="2"/>
  <c r="E1759" i="2"/>
  <c r="Q1760" i="2"/>
  <c r="M1760" i="2"/>
  <c r="O1760" i="2"/>
  <c r="D1760" i="2"/>
  <c r="C1761" i="2"/>
  <c r="N1761" i="2"/>
  <c r="B1761" i="2"/>
  <c r="L1761" i="2"/>
  <c r="Q4723" i="2" a="1"/>
  <c r="Q1761" i="2" a="1"/>
  <c r="M1761" i="2" a="1"/>
  <c r="O1761" i="2" a="1"/>
  <c r="F4725" i="2" a="1"/>
  <c r="M4723" i="2" a="1"/>
  <c r="O4723" i="2" a="1"/>
  <c r="D4723" i="2" l="1"/>
  <c r="P4724" i="2"/>
  <c r="M4723" i="2"/>
  <c r="Q4723" i="2"/>
  <c r="O4723" i="2"/>
  <c r="J4725" i="2"/>
  <c r="K4725" i="2"/>
  <c r="I4725" i="2"/>
  <c r="H4725" i="2"/>
  <c r="G4725" i="2"/>
  <c r="F4725" i="2"/>
  <c r="L4724" i="2"/>
  <c r="B4724" i="2"/>
  <c r="E4722" i="2"/>
  <c r="C4724" i="2"/>
  <c r="N4724" i="2"/>
  <c r="E1760" i="2"/>
  <c r="O1761" i="2"/>
  <c r="Q1761" i="2"/>
  <c r="M1761" i="2"/>
  <c r="D1761" i="2"/>
  <c r="P1762" i="2"/>
  <c r="C1762" i="2"/>
  <c r="N1762" i="2"/>
  <c r="L1762" i="2"/>
  <c r="B1762" i="2"/>
  <c r="M4724" i="2" a="1"/>
  <c r="Q1762" i="2" a="1"/>
  <c r="O4724" i="2" a="1"/>
  <c r="F4726" i="2" a="1"/>
  <c r="M1762" i="2" a="1"/>
  <c r="Q4724" i="2" a="1"/>
  <c r="O1762" i="2" a="1"/>
  <c r="P4725" i="2" l="1"/>
  <c r="E1761" i="2"/>
  <c r="E4723" i="2"/>
  <c r="F4726" i="2"/>
  <c r="K4726" i="2"/>
  <c r="J4726" i="2"/>
  <c r="I4726" i="2"/>
  <c r="H4726" i="2"/>
  <c r="G4726" i="2"/>
  <c r="M4724" i="2"/>
  <c r="O4724" i="2"/>
  <c r="Q4724" i="2"/>
  <c r="D4724" i="2"/>
  <c r="L4725" i="2"/>
  <c r="B4725" i="2"/>
  <c r="C4725" i="2"/>
  <c r="N4725" i="2"/>
  <c r="O1762" i="2"/>
  <c r="M1762" i="2"/>
  <c r="Q1762" i="2"/>
  <c r="D1762" i="2"/>
  <c r="P1763" i="2"/>
  <c r="L1763" i="2"/>
  <c r="B1763" i="2"/>
  <c r="C1763" i="2"/>
  <c r="N1763" i="2"/>
  <c r="O1763" i="2" a="1"/>
  <c r="F4727" i="2" a="1"/>
  <c r="M4725" i="2" a="1"/>
  <c r="O4725" i="2" a="1"/>
  <c r="Q4725" i="2" a="1"/>
  <c r="Q1763" i="2" a="1"/>
  <c r="M1763" i="2" a="1"/>
  <c r="P4726" i="2" l="1"/>
  <c r="N4726" i="2"/>
  <c r="D4725" i="2"/>
  <c r="C4726" i="2"/>
  <c r="Q4725" i="2"/>
  <c r="M4725" i="2"/>
  <c r="O4725" i="2"/>
  <c r="J4727" i="2"/>
  <c r="F4727" i="2"/>
  <c r="G4727" i="2"/>
  <c r="H4727" i="2"/>
  <c r="K4727" i="2"/>
  <c r="I4727" i="2"/>
  <c r="E4724" i="2"/>
  <c r="L4726" i="2"/>
  <c r="B4726" i="2"/>
  <c r="E1762" i="2"/>
  <c r="M1763" i="2"/>
  <c r="Q1763" i="2"/>
  <c r="O1763" i="2"/>
  <c r="D1763" i="2"/>
  <c r="P1764" i="2"/>
  <c r="L1764" i="2"/>
  <c r="B1764" i="2"/>
  <c r="C1764" i="2"/>
  <c r="N1764" i="2"/>
  <c r="M1764" i="2" a="1"/>
  <c r="O1764" i="2" a="1"/>
  <c r="F4728" i="2" a="1"/>
  <c r="O4726" i="2" a="1"/>
  <c r="Q1764" i="2" a="1"/>
  <c r="Q4726" i="2" a="1"/>
  <c r="M4726" i="2" a="1"/>
  <c r="E484" i="48" a="1"/>
  <c r="E484" i="48" l="1"/>
  <c r="D4726" i="2"/>
  <c r="Q4726" i="2"/>
  <c r="M4726" i="2"/>
  <c r="O4726" i="2"/>
  <c r="H4728" i="2"/>
  <c r="G4728" i="2"/>
  <c r="F4728" i="2"/>
  <c r="J4728" i="2"/>
  <c r="K4728" i="2"/>
  <c r="I4728" i="2"/>
  <c r="N4727" i="2"/>
  <c r="B4727" i="2"/>
  <c r="L4727" i="2"/>
  <c r="C4727" i="2"/>
  <c r="P4727" i="2"/>
  <c r="E4725" i="2"/>
  <c r="E1763" i="2"/>
  <c r="Q1764" i="2"/>
  <c r="M1764" i="2"/>
  <c r="O1764" i="2"/>
  <c r="P1765" i="2"/>
  <c r="D1764" i="2"/>
  <c r="N1765" i="2"/>
  <c r="N1766" i="2"/>
  <c r="C1765" i="2"/>
  <c r="B1765" i="2"/>
  <c r="L1765" i="2"/>
  <c r="Q1765" i="2" a="1"/>
  <c r="F4729" i="2" a="1"/>
  <c r="M4727" i="2" a="1"/>
  <c r="O4727" i="2" a="1"/>
  <c r="O1765" i="2" a="1"/>
  <c r="M1765" i="2" a="1"/>
  <c r="Q4727" i="2" a="1"/>
  <c r="E4726" i="2" l="1"/>
  <c r="M4727" i="2"/>
  <c r="O4727" i="2"/>
  <c r="Q4727" i="2"/>
  <c r="F4729" i="2"/>
  <c r="J4729" i="2"/>
  <c r="I4729" i="2"/>
  <c r="H4729" i="2"/>
  <c r="G4729" i="2"/>
  <c r="K4729" i="2"/>
  <c r="L4728" i="2"/>
  <c r="B4728" i="2"/>
  <c r="D4727" i="2"/>
  <c r="C4728" i="2"/>
  <c r="P4728" i="2"/>
  <c r="N4728" i="2"/>
  <c r="E1764" i="2"/>
  <c r="Q1765" i="2"/>
  <c r="O1765" i="2"/>
  <c r="M1765" i="2"/>
  <c r="D1765" i="2"/>
  <c r="C1766" i="2"/>
  <c r="N1767" i="2"/>
  <c r="P1766" i="2"/>
  <c r="B1766" i="2"/>
  <c r="L1766" i="2"/>
  <c r="Q4728" i="2" a="1"/>
  <c r="F4730" i="2" a="1"/>
  <c r="M4728" i="2" a="1"/>
  <c r="M1766" i="2" a="1"/>
  <c r="O4728" i="2" a="1"/>
  <c r="O1766" i="2" a="1"/>
  <c r="Q1766" i="2" a="1"/>
  <c r="E188" i="48" a="1"/>
  <c r="E188" i="48" l="1"/>
  <c r="E1765" i="2"/>
  <c r="P4729" i="2"/>
  <c r="J4730" i="2"/>
  <c r="F4730" i="2"/>
  <c r="K4730" i="2"/>
  <c r="I4730" i="2"/>
  <c r="H4730" i="2"/>
  <c r="G4730" i="2"/>
  <c r="Q4728" i="2"/>
  <c r="M4728" i="2"/>
  <c r="O4728" i="2"/>
  <c r="C4729" i="2"/>
  <c r="B4729" i="2"/>
  <c r="L4729" i="2"/>
  <c r="D4728" i="2"/>
  <c r="N4729" i="2"/>
  <c r="E4727" i="2"/>
  <c r="M1766" i="2"/>
  <c r="Q1766" i="2"/>
  <c r="O1766" i="2"/>
  <c r="D1766" i="2"/>
  <c r="C1767" i="2"/>
  <c r="P1767" i="2"/>
  <c r="L1767" i="2"/>
  <c r="B1767" i="2"/>
  <c r="M1767" i="2" a="1"/>
  <c r="M4729" i="2" a="1"/>
  <c r="O4729" i="2" a="1"/>
  <c r="O1767" i="2" a="1"/>
  <c r="Q4729" i="2" a="1"/>
  <c r="F4731" i="2" a="1"/>
  <c r="Q1767" i="2" a="1"/>
  <c r="D4729" i="2" l="1"/>
  <c r="C4730" i="2"/>
  <c r="N4730" i="2"/>
  <c r="M4729" i="2"/>
  <c r="O4729" i="2"/>
  <c r="Q4729" i="2"/>
  <c r="J4731" i="2"/>
  <c r="K4731" i="2"/>
  <c r="I4731" i="2"/>
  <c r="H4731" i="2"/>
  <c r="G4731" i="2"/>
  <c r="F4731" i="2"/>
  <c r="P4730" i="2"/>
  <c r="B4730" i="2"/>
  <c r="L4730" i="2"/>
  <c r="E4728" i="2"/>
  <c r="E1766" i="2"/>
  <c r="Q1767" i="2"/>
  <c r="O1767" i="2"/>
  <c r="M1767" i="2"/>
  <c r="N1768" i="2"/>
  <c r="C1768" i="2"/>
  <c r="D1767" i="2"/>
  <c r="P1768" i="2"/>
  <c r="L1768" i="2"/>
  <c r="B1768" i="2"/>
  <c r="Q4730" i="2" a="1"/>
  <c r="O1768" i="2" a="1"/>
  <c r="M4730" i="2" a="1"/>
  <c r="M1768" i="2" a="1"/>
  <c r="O4730" i="2" a="1"/>
  <c r="Q1768" i="2" a="1"/>
  <c r="F4732" i="2" a="1"/>
  <c r="Q4730" i="2" l="1"/>
  <c r="O4730" i="2"/>
  <c r="M4730" i="2"/>
  <c r="N4731" i="2"/>
  <c r="D4730" i="2"/>
  <c r="C4731" i="2"/>
  <c r="F4732" i="2"/>
  <c r="I4732" i="2"/>
  <c r="H4732" i="2"/>
  <c r="G4732" i="2"/>
  <c r="J4732" i="2"/>
  <c r="K4732" i="2"/>
  <c r="E4729" i="2"/>
  <c r="L4731" i="2"/>
  <c r="B4731" i="2"/>
  <c r="P4731" i="2"/>
  <c r="E1767" i="2"/>
  <c r="O1768" i="2"/>
  <c r="M1768" i="2"/>
  <c r="Q1768" i="2"/>
  <c r="N1769" i="2"/>
  <c r="P1769" i="2"/>
  <c r="D1768" i="2"/>
  <c r="N1770" i="2"/>
  <c r="C1769" i="2"/>
  <c r="L1769" i="2"/>
  <c r="B1769" i="2"/>
  <c r="M1769" i="2" a="1"/>
  <c r="M4731" i="2" a="1"/>
  <c r="O1769" i="2" a="1"/>
  <c r="O4731" i="2" a="1"/>
  <c r="F4733" i="2" a="1"/>
  <c r="Q4731" i="2" a="1"/>
  <c r="Q1769" i="2" a="1"/>
  <c r="E4730" i="2" l="1"/>
  <c r="N4732" i="2"/>
  <c r="Q4731" i="2"/>
  <c r="O4731" i="2"/>
  <c r="M4731" i="2"/>
  <c r="D4731" i="2"/>
  <c r="H4733" i="2"/>
  <c r="G4733" i="2"/>
  <c r="F4733" i="2"/>
  <c r="I4733" i="2"/>
  <c r="K4733" i="2"/>
  <c r="J4733" i="2"/>
  <c r="C4732" i="2"/>
  <c r="P4732" i="2"/>
  <c r="B4732" i="2"/>
  <c r="L4732" i="2"/>
  <c r="E1768" i="2"/>
  <c r="O1769" i="2"/>
  <c r="Q1769" i="2"/>
  <c r="M1769" i="2"/>
  <c r="D1769" i="2"/>
  <c r="C1770" i="2"/>
  <c r="P1770" i="2"/>
  <c r="B1770" i="2"/>
  <c r="L1770" i="2"/>
  <c r="F4734" i="2" a="1"/>
  <c r="Q1770" i="2" a="1"/>
  <c r="M1770" i="2" a="1"/>
  <c r="M4732" i="2" a="1"/>
  <c r="O4732" i="2" a="1"/>
  <c r="O1770" i="2" a="1"/>
  <c r="Q4732" i="2" a="1"/>
  <c r="D4732" i="2" l="1"/>
  <c r="P4733" i="2"/>
  <c r="E4731" i="2"/>
  <c r="K4734" i="2"/>
  <c r="J4734" i="2"/>
  <c r="H4734" i="2"/>
  <c r="F4734" i="2"/>
  <c r="G4734" i="2"/>
  <c r="I4734" i="2"/>
  <c r="M4732" i="2"/>
  <c r="Q4732" i="2"/>
  <c r="O4732" i="2"/>
  <c r="B4733" i="2"/>
  <c r="L4733" i="2"/>
  <c r="N4733" i="2"/>
  <c r="C4733" i="2"/>
  <c r="E1769" i="2"/>
  <c r="M1770" i="2"/>
  <c r="O1770" i="2"/>
  <c r="Q1770" i="2"/>
  <c r="D1770" i="2"/>
  <c r="C1771" i="2"/>
  <c r="N1771" i="2"/>
  <c r="L1771" i="2"/>
  <c r="B1771" i="2"/>
  <c r="P1771" i="2"/>
  <c r="F4735" i="2" a="1"/>
  <c r="Q4733" i="2" a="1"/>
  <c r="M1771" i="2" a="1"/>
  <c r="O1771" i="2" a="1"/>
  <c r="Q1771" i="2" a="1"/>
  <c r="M4733" i="2" a="1"/>
  <c r="O4733" i="2" a="1"/>
  <c r="P4734" i="2" l="1"/>
  <c r="M4733" i="2"/>
  <c r="O4733" i="2"/>
  <c r="Q4733" i="2"/>
  <c r="F4735" i="2"/>
  <c r="H4735" i="2"/>
  <c r="G4735" i="2"/>
  <c r="I4735" i="2"/>
  <c r="K4735" i="2"/>
  <c r="J4735" i="2"/>
  <c r="D4733" i="2"/>
  <c r="N4734" i="2"/>
  <c r="E4732" i="2"/>
  <c r="L4734" i="2"/>
  <c r="B4734" i="2"/>
  <c r="C4734" i="2"/>
  <c r="E1770" i="2"/>
  <c r="Q1771" i="2"/>
  <c r="M1771" i="2"/>
  <c r="O1771" i="2"/>
  <c r="D1771" i="2"/>
  <c r="P1773" i="2"/>
  <c r="C1772" i="2"/>
  <c r="P1772" i="2"/>
  <c r="N1772" i="2" s="1"/>
  <c r="L1772" i="2"/>
  <c r="B1772" i="2"/>
  <c r="M1772" i="2" a="1"/>
  <c r="F4736" i="2" a="1"/>
  <c r="Q4734" i="2" a="1"/>
  <c r="M4734" i="2" a="1"/>
  <c r="O1772" i="2" a="1"/>
  <c r="O4734" i="2" a="1"/>
  <c r="Q1772" i="2" a="1"/>
  <c r="P4735" i="2" l="1"/>
  <c r="D4734" i="2"/>
  <c r="G4736" i="2"/>
  <c r="F4736" i="2"/>
  <c r="I4736" i="2"/>
  <c r="K4736" i="2"/>
  <c r="J4736" i="2"/>
  <c r="H4736" i="2"/>
  <c r="M4734" i="2"/>
  <c r="O4734" i="2"/>
  <c r="Q4734" i="2"/>
  <c r="N4735" i="2"/>
  <c r="C4735" i="2"/>
  <c r="L4735" i="2"/>
  <c r="B4735" i="2"/>
  <c r="E4733" i="2"/>
  <c r="E1771" i="2"/>
  <c r="M1772" i="2"/>
  <c r="O1772" i="2"/>
  <c r="Q1772" i="2"/>
  <c r="N1773" i="2"/>
  <c r="P1774" i="2"/>
  <c r="C1773" i="2"/>
  <c r="L1773" i="2"/>
  <c r="B1773" i="2"/>
  <c r="D1772" i="2"/>
  <c r="Q1773" i="2" a="1"/>
  <c r="F4737" i="2" a="1"/>
  <c r="M4735" i="2" a="1"/>
  <c r="M1773" i="2" a="1"/>
  <c r="O4735" i="2" a="1"/>
  <c r="O1773" i="2" a="1"/>
  <c r="Q4735" i="2" a="1"/>
  <c r="P4736" i="2" l="1"/>
  <c r="M4735" i="2"/>
  <c r="Q4735" i="2"/>
  <c r="O4735" i="2"/>
  <c r="G4737" i="2"/>
  <c r="F4737" i="2"/>
  <c r="I4737" i="2"/>
  <c r="K4737" i="2"/>
  <c r="J4737" i="2"/>
  <c r="H4737" i="2"/>
  <c r="B4736" i="2"/>
  <c r="L4736" i="2"/>
  <c r="C4736" i="2"/>
  <c r="N4736" i="2"/>
  <c r="E4734" i="2"/>
  <c r="D4735" i="2"/>
  <c r="E1772" i="2"/>
  <c r="Q1773" i="2"/>
  <c r="O1773" i="2"/>
  <c r="M1773" i="2"/>
  <c r="D1773" i="2"/>
  <c r="C1774" i="2"/>
  <c r="N1774" i="2"/>
  <c r="P1775" i="2"/>
  <c r="L1774" i="2"/>
  <c r="B1774" i="2"/>
  <c r="Q4736" i="2" a="1"/>
  <c r="F4738" i="2" a="1"/>
  <c r="M4736" i="2" a="1"/>
  <c r="Q1774" i="2" a="1"/>
  <c r="O1774" i="2" a="1"/>
  <c r="M1774" i="2" a="1"/>
  <c r="O4736" i="2" a="1"/>
  <c r="E485" i="48" a="1"/>
  <c r="E485" i="48" l="1"/>
  <c r="P4737" i="2"/>
  <c r="N4737" i="2"/>
  <c r="M4736" i="2"/>
  <c r="O4736" i="2"/>
  <c r="Q4736" i="2"/>
  <c r="F4738" i="2"/>
  <c r="I4738" i="2"/>
  <c r="H4738" i="2"/>
  <c r="G4738" i="2"/>
  <c r="J4738" i="2"/>
  <c r="K4738" i="2"/>
  <c r="E4735" i="2"/>
  <c r="D4736" i="2"/>
  <c r="B4737" i="2"/>
  <c r="L4737" i="2"/>
  <c r="C4737" i="2"/>
  <c r="E1773" i="2"/>
  <c r="Q1774" i="2"/>
  <c r="O1774" i="2"/>
  <c r="M1774" i="2"/>
  <c r="C1775" i="2"/>
  <c r="N1775" i="2"/>
  <c r="D1774" i="2"/>
  <c r="P1776" i="2"/>
  <c r="B1775" i="2"/>
  <c r="L1775" i="2"/>
  <c r="Q4737" i="2" a="1"/>
  <c r="M4737" i="2" a="1"/>
  <c r="M1775" i="2" a="1"/>
  <c r="Q1775" i="2" a="1"/>
  <c r="O1775" i="2" a="1"/>
  <c r="O4737" i="2" a="1"/>
  <c r="F4739" i="2" a="1"/>
  <c r="D4737" i="2" l="1"/>
  <c r="N4738" i="2"/>
  <c r="J4739" i="2"/>
  <c r="H4739" i="2"/>
  <c r="G4739" i="2"/>
  <c r="F4739" i="2"/>
  <c r="K4739" i="2"/>
  <c r="I4739" i="2"/>
  <c r="M4737" i="2"/>
  <c r="O4737" i="2"/>
  <c r="Q4737" i="2"/>
  <c r="E4736" i="2"/>
  <c r="P4738" i="2"/>
  <c r="C4738" i="2"/>
  <c r="L4738" i="2"/>
  <c r="B4738" i="2"/>
  <c r="E1774" i="2"/>
  <c r="D1775" i="2"/>
  <c r="O1775" i="2"/>
  <c r="M1775" i="2"/>
  <c r="Q1775" i="2"/>
  <c r="C1776" i="2"/>
  <c r="N1776" i="2"/>
  <c r="P1777" i="2"/>
  <c r="N1777" i="2"/>
  <c r="L1776" i="2"/>
  <c r="B1776" i="2"/>
  <c r="M1776" i="2" a="1"/>
  <c r="F4740" i="2" a="1"/>
  <c r="O1776" i="2" a="1"/>
  <c r="Q1776" i="2" a="1"/>
  <c r="Q4738" i="2" a="1"/>
  <c r="O4738" i="2" a="1"/>
  <c r="M4738" i="2" a="1"/>
  <c r="E189" i="48" a="1"/>
  <c r="E189" i="48" l="1"/>
  <c r="D4738" i="2"/>
  <c r="M4738" i="2"/>
  <c r="Q4738" i="2"/>
  <c r="O4738" i="2"/>
  <c r="K4740" i="2"/>
  <c r="J4740" i="2"/>
  <c r="H4740" i="2"/>
  <c r="I4740" i="2"/>
  <c r="G4740" i="2"/>
  <c r="F4740" i="2"/>
  <c r="C4739" i="2"/>
  <c r="N4739" i="2"/>
  <c r="B4739" i="2"/>
  <c r="L4739" i="2"/>
  <c r="P4739" i="2"/>
  <c r="E4737" i="2"/>
  <c r="E1775" i="2"/>
  <c r="M1776" i="2"/>
  <c r="Q1776" i="2"/>
  <c r="O1776" i="2"/>
  <c r="D1776" i="2"/>
  <c r="C1777" i="2"/>
  <c r="L1777" i="2"/>
  <c r="D1777" i="2" s="1"/>
  <c r="B1777" i="2"/>
  <c r="Q1777" i="2" a="1"/>
  <c r="O1777" i="2" a="1"/>
  <c r="Q4739" i="2" a="1"/>
  <c r="O4739" i="2" a="1"/>
  <c r="F4741" i="2" a="1"/>
  <c r="M4739" i="2" a="1"/>
  <c r="M1777" i="2" a="1"/>
  <c r="P4740" i="2" l="1"/>
  <c r="C4740" i="2"/>
  <c r="M4739" i="2"/>
  <c r="O4739" i="2"/>
  <c r="Q4739" i="2"/>
  <c r="K4741" i="2"/>
  <c r="F4741" i="2"/>
  <c r="I4741" i="2"/>
  <c r="J4741" i="2"/>
  <c r="H4741" i="2"/>
  <c r="G4741" i="2"/>
  <c r="B4740" i="2"/>
  <c r="L4740" i="2"/>
  <c r="D4739" i="2"/>
  <c r="N4740" i="2"/>
  <c r="E4738" i="2"/>
  <c r="E1776" i="2"/>
  <c r="M1777" i="2"/>
  <c r="Q1777" i="2"/>
  <c r="O1777" i="2"/>
  <c r="Q4740" i="2" a="1"/>
  <c r="O4740" i="2" a="1"/>
  <c r="M4740" i="2" a="1"/>
  <c r="F4742" i="2" a="1"/>
  <c r="P4741" i="2" l="1"/>
  <c r="N4741" i="2"/>
  <c r="C4741" i="2"/>
  <c r="Q4740" i="2"/>
  <c r="O4740" i="2"/>
  <c r="M4740" i="2"/>
  <c r="D4740" i="2"/>
  <c r="J4742" i="2"/>
  <c r="H4742" i="2"/>
  <c r="G4742" i="2"/>
  <c r="F4742" i="2"/>
  <c r="K4742" i="2"/>
  <c r="I4742" i="2"/>
  <c r="L4741" i="2"/>
  <c r="D4741" i="2" s="1"/>
  <c r="B4741" i="2"/>
  <c r="E4739" i="2"/>
  <c r="E1777" i="2"/>
  <c r="P1778" i="2"/>
  <c r="C1778" i="2"/>
  <c r="N1778" i="2"/>
  <c r="N1779" i="2"/>
  <c r="B1778" i="2"/>
  <c r="L1778" i="2"/>
  <c r="F4743" i="2" a="1"/>
  <c r="O4741" i="2" a="1"/>
  <c r="Q4741" i="2" a="1"/>
  <c r="M1778" i="2" a="1"/>
  <c r="O1778" i="2" a="1"/>
  <c r="Q1778" i="2" a="1"/>
  <c r="M4741" i="2" a="1"/>
  <c r="E4740" i="2" l="1"/>
  <c r="O4741" i="2"/>
  <c r="Q4741" i="2"/>
  <c r="M4741" i="2"/>
  <c r="I4743" i="2"/>
  <c r="G4743" i="2"/>
  <c r="F4743" i="2"/>
  <c r="K4743" i="2"/>
  <c r="J4743" i="2"/>
  <c r="H4743" i="2"/>
  <c r="C4742" i="2"/>
  <c r="P4742" i="2"/>
  <c r="L4742" i="2"/>
  <c r="B4742" i="2"/>
  <c r="N4742" i="2"/>
  <c r="O1778" i="2"/>
  <c r="Q1778" i="2"/>
  <c r="M1778" i="2"/>
  <c r="D1778" i="2"/>
  <c r="C1779" i="2"/>
  <c r="P1779" i="2"/>
  <c r="B1779" i="2"/>
  <c r="L1779" i="2"/>
  <c r="O4742" i="2" a="1"/>
  <c r="O1779" i="2" a="1"/>
  <c r="F4744" i="2" a="1"/>
  <c r="M4742" i="2" a="1"/>
  <c r="M1779" i="2" a="1"/>
  <c r="Q4742" i="2" a="1"/>
  <c r="Q1779" i="2" a="1"/>
  <c r="P4743" i="2" l="1"/>
  <c r="E4741" i="2"/>
  <c r="C4743" i="2"/>
  <c r="M4742" i="2"/>
  <c r="O4742" i="2"/>
  <c r="Q4742" i="2"/>
  <c r="K4744" i="2"/>
  <c r="I4744" i="2"/>
  <c r="H4744" i="2"/>
  <c r="G4744" i="2"/>
  <c r="F4744" i="2"/>
  <c r="J4744" i="2"/>
  <c r="D4742" i="2"/>
  <c r="L4743" i="2"/>
  <c r="B4743" i="2"/>
  <c r="N4743" i="2"/>
  <c r="E1778" i="2"/>
  <c r="Q1779" i="2"/>
  <c r="O1779" i="2"/>
  <c r="M1779" i="2"/>
  <c r="M4743" i="2" a="1"/>
  <c r="F4745" i="2" a="1"/>
  <c r="Q4743" i="2" a="1"/>
  <c r="O4743" i="2" a="1"/>
  <c r="N4744" i="2" l="1"/>
  <c r="P4744" i="2"/>
  <c r="C4744" i="2"/>
  <c r="E1779" i="2"/>
  <c r="D4743" i="2"/>
  <c r="Q4743" i="2"/>
  <c r="M4743" i="2"/>
  <c r="O4743" i="2"/>
  <c r="H4745" i="2"/>
  <c r="G4745" i="2"/>
  <c r="F4745" i="2"/>
  <c r="K4745" i="2"/>
  <c r="I4745" i="2"/>
  <c r="J4745" i="2"/>
  <c r="E4742" i="2"/>
  <c r="L4744" i="2"/>
  <c r="B4744" i="2"/>
  <c r="D1779" i="2"/>
  <c r="P1780" i="2"/>
  <c r="P1781" i="2"/>
  <c r="B1780" i="2"/>
  <c r="L1780" i="2"/>
  <c r="C1780" i="2"/>
  <c r="N1780" i="2"/>
  <c r="O4744" i="2" a="1"/>
  <c r="Q1780" i="2" a="1"/>
  <c r="M4744" i="2" a="1"/>
  <c r="M1780" i="2" a="1"/>
  <c r="Q4744" i="2" a="1"/>
  <c r="O1780" i="2" a="1"/>
  <c r="F4746" i="2" a="1"/>
  <c r="D4744" i="2" l="1"/>
  <c r="O4744" i="2"/>
  <c r="M4744" i="2"/>
  <c r="Q4744" i="2"/>
  <c r="P4745" i="2"/>
  <c r="N4745" i="2"/>
  <c r="C4745" i="2"/>
  <c r="E4743" i="2"/>
  <c r="H4746" i="2"/>
  <c r="I4746" i="2"/>
  <c r="G4746" i="2"/>
  <c r="F4746" i="2"/>
  <c r="K4746" i="2"/>
  <c r="J4746" i="2"/>
  <c r="L4745" i="2"/>
  <c r="B4745" i="2"/>
  <c r="Q1780" i="2"/>
  <c r="O1780" i="2"/>
  <c r="M1780" i="2"/>
  <c r="N1781" i="2"/>
  <c r="D1780" i="2"/>
  <c r="C1781" i="2"/>
  <c r="B1781" i="2"/>
  <c r="L1781" i="2"/>
  <c r="M1781" i="2" a="1"/>
  <c r="O4745" i="2" a="1"/>
  <c r="O1781" i="2" a="1"/>
  <c r="M4745" i="2" a="1"/>
  <c r="Q4745" i="2" a="1"/>
  <c r="F4747" i="2" a="1"/>
  <c r="Q1781" i="2" a="1"/>
  <c r="E4744" i="2" l="1"/>
  <c r="D4745" i="2"/>
  <c r="M4745" i="2"/>
  <c r="O4745" i="2"/>
  <c r="Q4745" i="2"/>
  <c r="C4746" i="2"/>
  <c r="N4746" i="2"/>
  <c r="P4746" i="2"/>
  <c r="K4747" i="2"/>
  <c r="H4747" i="2"/>
  <c r="F4747" i="2"/>
  <c r="J4747" i="2"/>
  <c r="I4747" i="2"/>
  <c r="G4747" i="2"/>
  <c r="L4746" i="2"/>
  <c r="B4746" i="2"/>
  <c r="E1780" i="2"/>
  <c r="Q1781" i="2"/>
  <c r="O1781" i="2"/>
  <c r="M1781" i="2"/>
  <c r="D1781" i="2"/>
  <c r="P1782" i="2"/>
  <c r="N1782" i="2"/>
  <c r="C1782" i="2"/>
  <c r="B1782" i="2"/>
  <c r="L1782" i="2"/>
  <c r="M1782" i="2" a="1"/>
  <c r="O4746" i="2" a="1"/>
  <c r="M4746" i="2" a="1"/>
  <c r="F4748" i="2" a="1"/>
  <c r="Q1782" i="2" a="1"/>
  <c r="O1782" i="2" a="1"/>
  <c r="Q4746" i="2" a="1"/>
  <c r="E486" i="48" a="1"/>
  <c r="E486" i="48" l="1"/>
  <c r="P4747" i="2"/>
  <c r="E4745" i="2"/>
  <c r="M4746" i="2"/>
  <c r="Q4746" i="2"/>
  <c r="O4746" i="2"/>
  <c r="C4747" i="2"/>
  <c r="D4746" i="2"/>
  <c r="I4748" i="2"/>
  <c r="H4748" i="2"/>
  <c r="G4748" i="2"/>
  <c r="F4748" i="2"/>
  <c r="J4748" i="2"/>
  <c r="K4748" i="2"/>
  <c r="B4747" i="2"/>
  <c r="L4747" i="2"/>
  <c r="N4747" i="2"/>
  <c r="E1781" i="2"/>
  <c r="Q1782" i="2"/>
  <c r="O1782" i="2"/>
  <c r="M1782" i="2"/>
  <c r="D1782" i="2"/>
  <c r="C1783" i="2"/>
  <c r="N1783" i="2"/>
  <c r="N1784" i="2"/>
  <c r="L1783" i="2"/>
  <c r="B1783" i="2"/>
  <c r="O1783" i="2" a="1"/>
  <c r="Q1783" i="2" a="1"/>
  <c r="M1783" i="2" a="1"/>
  <c r="O4747" i="2" a="1"/>
  <c r="F4749" i="2" a="1"/>
  <c r="Q4747" i="2" a="1"/>
  <c r="M4747" i="2" a="1"/>
  <c r="N4748" i="2" l="1"/>
  <c r="C4748" i="2"/>
  <c r="E4746" i="2"/>
  <c r="Q4747" i="2"/>
  <c r="O4747" i="2"/>
  <c r="M4747" i="2"/>
  <c r="G4749" i="2"/>
  <c r="J4749" i="2"/>
  <c r="K4749" i="2"/>
  <c r="I4749" i="2"/>
  <c r="F4749" i="2"/>
  <c r="H4749" i="2"/>
  <c r="D4747" i="2"/>
  <c r="P4748" i="2"/>
  <c r="L4748" i="2"/>
  <c r="B4748" i="2"/>
  <c r="E1782" i="2"/>
  <c r="O1783" i="2"/>
  <c r="Q1783" i="2"/>
  <c r="M1783" i="2"/>
  <c r="P1784" i="2"/>
  <c r="C1784" i="2"/>
  <c r="P1783" i="2"/>
  <c r="D1783" i="2" s="1"/>
  <c r="B1784" i="2"/>
  <c r="L1784" i="2"/>
  <c r="O1784" i="2" a="1"/>
  <c r="M4748" i="2" a="1"/>
  <c r="F4750" i="2" a="1"/>
  <c r="Q1784" i="2" a="1"/>
  <c r="Q4748" i="2" a="1"/>
  <c r="M1784" i="2" a="1"/>
  <c r="O4748" i="2" a="1"/>
  <c r="O4748" i="2" l="1"/>
  <c r="Q4748" i="2"/>
  <c r="M4748" i="2"/>
  <c r="N4749" i="2"/>
  <c r="D4748" i="2"/>
  <c r="E4747" i="2"/>
  <c r="E1783" i="2"/>
  <c r="K4750" i="2"/>
  <c r="G4750" i="2"/>
  <c r="I4750" i="2"/>
  <c r="F4750" i="2"/>
  <c r="J4750" i="2"/>
  <c r="H4750" i="2"/>
  <c r="P4749" i="2"/>
  <c r="C4749" i="2"/>
  <c r="B4749" i="2"/>
  <c r="L4749" i="2"/>
  <c r="D1784" i="2"/>
  <c r="Q1784" i="2"/>
  <c r="O1784" i="2"/>
  <c r="M1784" i="2"/>
  <c r="P1785" i="2"/>
  <c r="N1785" i="2"/>
  <c r="P1786" i="2"/>
  <c r="N1786" i="2"/>
  <c r="C1785" i="2"/>
  <c r="L1785" i="2"/>
  <c r="B1785" i="2"/>
  <c r="F4751" i="2" a="1"/>
  <c r="Q4749" i="2" a="1"/>
  <c r="O1785" i="2" a="1"/>
  <c r="O4749" i="2" a="1"/>
  <c r="M4749" i="2" a="1"/>
  <c r="M1785" i="2" a="1"/>
  <c r="Q1785" i="2" a="1"/>
  <c r="E4748" i="2" l="1"/>
  <c r="D4749" i="2"/>
  <c r="N4750" i="2"/>
  <c r="P4750" i="2"/>
  <c r="O4749" i="2"/>
  <c r="M4749" i="2"/>
  <c r="Q4749" i="2"/>
  <c r="J4751" i="2"/>
  <c r="H4751" i="2"/>
  <c r="K4751" i="2"/>
  <c r="F4751" i="2"/>
  <c r="G4751" i="2"/>
  <c r="I4751" i="2"/>
  <c r="B4750" i="2"/>
  <c r="L4750" i="2"/>
  <c r="C4750" i="2"/>
  <c r="E1784" i="2"/>
  <c r="O1785" i="2"/>
  <c r="M1785" i="2"/>
  <c r="Q1785" i="2"/>
  <c r="C1786" i="2"/>
  <c r="D1785" i="2"/>
  <c r="B1786" i="2"/>
  <c r="L1786" i="2"/>
  <c r="D1786" i="2" s="1"/>
  <c r="F4752" i="2" a="1"/>
  <c r="O1786" i="2" a="1"/>
  <c r="M1786" i="2" a="1"/>
  <c r="M4750" i="2" a="1"/>
  <c r="Q1786" i="2" a="1"/>
  <c r="Q4750" i="2" a="1"/>
  <c r="O4750" i="2" a="1"/>
  <c r="E190" i="48" a="1"/>
  <c r="E190" i="48" l="1"/>
  <c r="D4750" i="2"/>
  <c r="O4750" i="2"/>
  <c r="M4750" i="2"/>
  <c r="Q4750" i="2"/>
  <c r="G4752" i="2"/>
  <c r="J4752" i="2"/>
  <c r="I4752" i="2"/>
  <c r="K4752" i="2"/>
  <c r="H4752" i="2"/>
  <c r="F4752" i="2"/>
  <c r="B4751" i="2"/>
  <c r="L4751" i="2"/>
  <c r="C4751" i="2"/>
  <c r="N4751" i="2"/>
  <c r="P4751" i="2"/>
  <c r="E4749" i="2"/>
  <c r="E1785" i="2"/>
  <c r="M1786" i="2"/>
  <c r="Q1786" i="2"/>
  <c r="O1786" i="2"/>
  <c r="P1787" i="2"/>
  <c r="L1787" i="2"/>
  <c r="B1787" i="2"/>
  <c r="C1787" i="2"/>
  <c r="N1787" i="2"/>
  <c r="M4751" i="2" a="1"/>
  <c r="Q1787" i="2" a="1"/>
  <c r="O1787" i="2" a="1"/>
  <c r="M1787" i="2" a="1"/>
  <c r="O4751" i="2" a="1"/>
  <c r="Q4751" i="2" a="1"/>
  <c r="F4753" i="2" a="1"/>
  <c r="E4750" i="2" l="1"/>
  <c r="N4752" i="2"/>
  <c r="M4751" i="2"/>
  <c r="O4751" i="2"/>
  <c r="Q4751" i="2"/>
  <c r="K4753" i="2"/>
  <c r="G4753" i="2"/>
  <c r="J4753" i="2"/>
  <c r="H4753" i="2"/>
  <c r="I4753" i="2"/>
  <c r="F4753" i="2"/>
  <c r="B4752" i="2"/>
  <c r="L4752" i="2"/>
  <c r="D4751" i="2"/>
  <c r="P4752" i="2"/>
  <c r="C4752" i="2"/>
  <c r="E1786" i="2"/>
  <c r="Q1787" i="2"/>
  <c r="M1787" i="2"/>
  <c r="O1787" i="2"/>
  <c r="P1788" i="2"/>
  <c r="P1789" i="2"/>
  <c r="D1787" i="2"/>
  <c r="C1788" i="2"/>
  <c r="B1788" i="2"/>
  <c r="L1788" i="2"/>
  <c r="N1788" i="2"/>
  <c r="F4754" i="2" a="1"/>
  <c r="M1788" i="2" a="1"/>
  <c r="Q4752" i="2" a="1"/>
  <c r="O4752" i="2" a="1"/>
  <c r="Q1788" i="2" a="1"/>
  <c r="M4752" i="2" a="1"/>
  <c r="O1788" i="2" a="1"/>
  <c r="D4752" i="2" l="1"/>
  <c r="P4753" i="2"/>
  <c r="N4753" i="2"/>
  <c r="M4752" i="2"/>
  <c r="O4752" i="2"/>
  <c r="Q4752" i="2"/>
  <c r="K4754" i="2"/>
  <c r="F4754" i="2"/>
  <c r="J4754" i="2"/>
  <c r="I4754" i="2"/>
  <c r="H4754" i="2"/>
  <c r="G4754" i="2"/>
  <c r="C4753" i="2"/>
  <c r="L4753" i="2"/>
  <c r="B4753" i="2"/>
  <c r="E4751" i="2"/>
  <c r="E1787" i="2"/>
  <c r="Q1788" i="2"/>
  <c r="O1788" i="2"/>
  <c r="M1788" i="2"/>
  <c r="C1789" i="2"/>
  <c r="N1789" i="2"/>
  <c r="L1789" i="2"/>
  <c r="B1789" i="2"/>
  <c r="D1788" i="2"/>
  <c r="Q4753" i="2" a="1"/>
  <c r="M4753" i="2" a="1"/>
  <c r="O4753" i="2" a="1"/>
  <c r="M1789" i="2" a="1"/>
  <c r="F4755" i="2" a="1"/>
  <c r="O1789" i="2" a="1"/>
  <c r="Q1789" i="2" a="1"/>
  <c r="P4754" i="2" l="1"/>
  <c r="E1788" i="2"/>
  <c r="N4754" i="2"/>
  <c r="D4753" i="2"/>
  <c r="G4755" i="2"/>
  <c r="J4755" i="2"/>
  <c r="F4755" i="2"/>
  <c r="K4755" i="2"/>
  <c r="I4755" i="2"/>
  <c r="H4755" i="2"/>
  <c r="O4753" i="2"/>
  <c r="M4753" i="2"/>
  <c r="Q4753" i="2"/>
  <c r="B4754" i="2"/>
  <c r="L4754" i="2"/>
  <c r="E4752" i="2"/>
  <c r="C4754" i="2"/>
  <c r="O1789" i="2"/>
  <c r="Q1789" i="2"/>
  <c r="M1789" i="2"/>
  <c r="N1790" i="2"/>
  <c r="D1789" i="2"/>
  <c r="C1790" i="2"/>
  <c r="P1790" i="2"/>
  <c r="B1790" i="2"/>
  <c r="L1790" i="2"/>
  <c r="O1790" i="2" a="1"/>
  <c r="Q4754" i="2" a="1"/>
  <c r="Q1790" i="2" a="1"/>
  <c r="O4754" i="2" a="1"/>
  <c r="M1790" i="2" a="1"/>
  <c r="F4756" i="2" a="1"/>
  <c r="M4754" i="2" a="1"/>
  <c r="D4754" i="2" l="1"/>
  <c r="N4755" i="2"/>
  <c r="K4756" i="2"/>
  <c r="H4756" i="2"/>
  <c r="G4756" i="2"/>
  <c r="J4756" i="2"/>
  <c r="I4756" i="2"/>
  <c r="F4756" i="2"/>
  <c r="M4754" i="2"/>
  <c r="O4754" i="2"/>
  <c r="Q4754" i="2"/>
  <c r="B4755" i="2"/>
  <c r="L4755" i="2"/>
  <c r="P4755" i="2"/>
  <c r="E4753" i="2"/>
  <c r="C4755" i="2"/>
  <c r="E1789" i="2"/>
  <c r="O1790" i="2"/>
  <c r="Q1790" i="2"/>
  <c r="M1790" i="2"/>
  <c r="O4755" i="2" a="1"/>
  <c r="F4757" i="2" a="1"/>
  <c r="Q4755" i="2" a="1"/>
  <c r="M4755" i="2" a="1"/>
  <c r="N4756" i="2" l="1"/>
  <c r="C4756" i="2"/>
  <c r="E1790" i="2"/>
  <c r="K4757" i="2"/>
  <c r="F4757" i="2"/>
  <c r="J4757" i="2"/>
  <c r="I4757" i="2"/>
  <c r="H4757" i="2"/>
  <c r="G4757" i="2"/>
  <c r="M4755" i="2"/>
  <c r="O4755" i="2"/>
  <c r="Q4755" i="2"/>
  <c r="D4755" i="2"/>
  <c r="E4754" i="2"/>
  <c r="B4756" i="2"/>
  <c r="L4756" i="2"/>
  <c r="P4756" i="2"/>
  <c r="D1790" i="2"/>
  <c r="C1791" i="2"/>
  <c r="N1791" i="2"/>
  <c r="P1792" i="2"/>
  <c r="P1791" i="2"/>
  <c r="L1791" i="2"/>
  <c r="B1791" i="2"/>
  <c r="O4756" i="2" a="1"/>
  <c r="Q1791" i="2" a="1"/>
  <c r="Q4756" i="2" a="1"/>
  <c r="O1791" i="2" a="1"/>
  <c r="F4758" i="2" a="1"/>
  <c r="M1791" i="2" a="1"/>
  <c r="M4756" i="2" a="1"/>
  <c r="E487" i="48" a="1"/>
  <c r="E487" i="48" l="1"/>
  <c r="N4757" i="2"/>
  <c r="P4757" i="2"/>
  <c r="C4757" i="2"/>
  <c r="O4756" i="2"/>
  <c r="Q4756" i="2"/>
  <c r="M4756" i="2"/>
  <c r="G4758" i="2"/>
  <c r="J4758" i="2"/>
  <c r="K4758" i="2"/>
  <c r="I4758" i="2"/>
  <c r="H4758" i="2"/>
  <c r="F4758" i="2"/>
  <c r="L4757" i="2"/>
  <c r="B4757" i="2"/>
  <c r="D4756" i="2"/>
  <c r="E4755" i="2"/>
  <c r="O1791" i="2"/>
  <c r="M1791" i="2"/>
  <c r="Q1791" i="2"/>
  <c r="D1791" i="2"/>
  <c r="C1792" i="2"/>
  <c r="N1792" i="2"/>
  <c r="P1793" i="2"/>
  <c r="N1793" i="2"/>
  <c r="B1792" i="2"/>
  <c r="L1792" i="2"/>
  <c r="O1792" i="2" a="1"/>
  <c r="Q1792" i="2" a="1"/>
  <c r="Q4757" i="2" a="1"/>
  <c r="O4757" i="2" a="1"/>
  <c r="M1792" i="2" a="1"/>
  <c r="M4757" i="2" a="1"/>
  <c r="F4759" i="2" a="1"/>
  <c r="D4757" i="2" l="1"/>
  <c r="N4758" i="2"/>
  <c r="E4756" i="2"/>
  <c r="Q4757" i="2"/>
  <c r="O4757" i="2"/>
  <c r="M4757" i="2"/>
  <c r="E4757" i="2" s="1"/>
  <c r="P4758" i="2"/>
  <c r="K4759" i="2"/>
  <c r="H4759" i="2"/>
  <c r="G4759" i="2"/>
  <c r="J4759" i="2"/>
  <c r="I4759" i="2"/>
  <c r="F4759" i="2"/>
  <c r="B4758" i="2"/>
  <c r="L4758" i="2"/>
  <c r="C4758" i="2"/>
  <c r="E1791" i="2"/>
  <c r="Q1792" i="2"/>
  <c r="M1792" i="2"/>
  <c r="O1792" i="2"/>
  <c r="D1792" i="2"/>
  <c r="N1794" i="2"/>
  <c r="C1793" i="2"/>
  <c r="L1793" i="2"/>
  <c r="D1793" i="2" s="1"/>
  <c r="B1793" i="2"/>
  <c r="F4760" i="2" a="1"/>
  <c r="O4758" i="2" a="1"/>
  <c r="O1793" i="2" a="1"/>
  <c r="Q1793" i="2" a="1"/>
  <c r="M4758" i="2" a="1"/>
  <c r="Q4758" i="2" a="1"/>
  <c r="M1793" i="2" a="1"/>
  <c r="P4759" i="2" l="1"/>
  <c r="D4758" i="2"/>
  <c r="M4758" i="2"/>
  <c r="O4758" i="2"/>
  <c r="Q4758" i="2"/>
  <c r="K4760" i="2"/>
  <c r="F4760" i="2"/>
  <c r="J4760" i="2"/>
  <c r="P4760" i="2" s="1"/>
  <c r="I4760" i="2"/>
  <c r="H4760" i="2"/>
  <c r="G4760" i="2"/>
  <c r="C4759" i="2"/>
  <c r="L4759" i="2"/>
  <c r="B4759" i="2"/>
  <c r="N4759" i="2"/>
  <c r="E1792" i="2"/>
  <c r="O1793" i="2"/>
  <c r="Q1793" i="2"/>
  <c r="M1793" i="2"/>
  <c r="C1794" i="2"/>
  <c r="P1794" i="2"/>
  <c r="L1794" i="2"/>
  <c r="B1794" i="2"/>
  <c r="M1794" i="2" a="1"/>
  <c r="Q1794" i="2" a="1"/>
  <c r="F4761" i="2" a="1"/>
  <c r="M4759" i="2" a="1"/>
  <c r="O1794" i="2" a="1"/>
  <c r="Q4759" i="2" a="1"/>
  <c r="O4759" i="2" a="1"/>
  <c r="N4760" i="2" l="1"/>
  <c r="H4761" i="2"/>
  <c r="F4761" i="2"/>
  <c r="G4761" i="2"/>
  <c r="J4761" i="2"/>
  <c r="K4761" i="2"/>
  <c r="I4761" i="2"/>
  <c r="M4759" i="2"/>
  <c r="O4759" i="2"/>
  <c r="Q4759" i="2"/>
  <c r="L4760" i="2"/>
  <c r="D4760" i="2" s="1"/>
  <c r="B4760" i="2"/>
  <c r="E4758" i="2"/>
  <c r="D4759" i="2"/>
  <c r="C4760" i="2"/>
  <c r="D1794" i="2"/>
  <c r="E1793" i="2"/>
  <c r="Q1794" i="2"/>
  <c r="O1794" i="2"/>
  <c r="M1794" i="2"/>
  <c r="P1795" i="2"/>
  <c r="N1796" i="2"/>
  <c r="C1795" i="2"/>
  <c r="B1795" i="2"/>
  <c r="L1795" i="2"/>
  <c r="N1795" i="2"/>
  <c r="O4760" i="2" a="1"/>
  <c r="M4760" i="2" a="1"/>
  <c r="Q1795" i="2" a="1"/>
  <c r="M1795" i="2" a="1"/>
  <c r="Q4760" i="2" a="1"/>
  <c r="F4762" i="2" a="1"/>
  <c r="O1795" i="2" a="1"/>
  <c r="E1794" i="2" l="1"/>
  <c r="O4760" i="2"/>
  <c r="Q4760" i="2"/>
  <c r="M4760" i="2"/>
  <c r="G4762" i="2"/>
  <c r="J4762" i="2"/>
  <c r="I4762" i="2"/>
  <c r="F4762" i="2"/>
  <c r="K4762" i="2"/>
  <c r="H4762" i="2"/>
  <c r="E4759" i="2"/>
  <c r="P4761" i="2"/>
  <c r="C4761" i="2"/>
  <c r="L4761" i="2"/>
  <c r="B4761" i="2"/>
  <c r="N4761" i="2"/>
  <c r="Q1795" i="2"/>
  <c r="O1795" i="2"/>
  <c r="M1795" i="2"/>
  <c r="D1795" i="2"/>
  <c r="C1796" i="2"/>
  <c r="P1796" i="2"/>
  <c r="B1796" i="2"/>
  <c r="L1796" i="2"/>
  <c r="O4761" i="2" a="1"/>
  <c r="M4761" i="2" a="1"/>
  <c r="O1796" i="2" a="1"/>
  <c r="Q4761" i="2" a="1"/>
  <c r="M1796" i="2" a="1"/>
  <c r="F4763" i="2" a="1"/>
  <c r="Q1796" i="2" a="1"/>
  <c r="E191" i="48" a="1"/>
  <c r="E191" i="48" l="1"/>
  <c r="E4760" i="2"/>
  <c r="N4762" i="2"/>
  <c r="M4761" i="2"/>
  <c r="O4761" i="2"/>
  <c r="Q4761" i="2"/>
  <c r="F4763" i="2"/>
  <c r="H4763" i="2"/>
  <c r="K4763" i="2"/>
  <c r="G4763" i="2"/>
  <c r="J4763" i="2"/>
  <c r="I4763" i="2"/>
  <c r="L4762" i="2"/>
  <c r="B4762" i="2"/>
  <c r="P4762" i="2"/>
  <c r="C4762" i="2"/>
  <c r="D4761" i="2"/>
  <c r="E1795" i="2"/>
  <c r="O1796" i="2"/>
  <c r="Q1796" i="2"/>
  <c r="M1796" i="2"/>
  <c r="D1796" i="2"/>
  <c r="P1797" i="2"/>
  <c r="C1797" i="2"/>
  <c r="N1797" i="2"/>
  <c r="L1797" i="2"/>
  <c r="B1797" i="2"/>
  <c r="M4762" i="2" a="1"/>
  <c r="F4764" i="2" a="1"/>
  <c r="Q4762" i="2" a="1"/>
  <c r="O1797" i="2" a="1"/>
  <c r="Q1797" i="2" a="1"/>
  <c r="M1797" i="2" a="1"/>
  <c r="O4762" i="2" a="1"/>
  <c r="P4763" i="2" l="1"/>
  <c r="G4764" i="2"/>
  <c r="J4764" i="2"/>
  <c r="H4764" i="2"/>
  <c r="F4764" i="2"/>
  <c r="I4764" i="2"/>
  <c r="K4764" i="2"/>
  <c r="M4762" i="2"/>
  <c r="O4762" i="2"/>
  <c r="Q4762" i="2"/>
  <c r="C4763" i="2"/>
  <c r="N4763" i="2"/>
  <c r="L4763" i="2"/>
  <c r="B4763" i="2"/>
  <c r="D4762" i="2"/>
  <c r="E4761" i="2"/>
  <c r="E1796" i="2"/>
  <c r="O1797" i="2"/>
  <c r="Q1797" i="2"/>
  <c r="M1797" i="2"/>
  <c r="D1797" i="2"/>
  <c r="N1798" i="2"/>
  <c r="C1798" i="2"/>
  <c r="P1798" i="2"/>
  <c r="L1798" i="2"/>
  <c r="B1798" i="2"/>
  <c r="Q4763" i="2" a="1"/>
  <c r="M4763" i="2" a="1"/>
  <c r="O4763" i="2" a="1"/>
  <c r="O1798" i="2" a="1"/>
  <c r="F4765" i="2" a="1"/>
  <c r="M1798" i="2" a="1"/>
  <c r="Q1798" i="2" a="1"/>
  <c r="D4763" i="2" l="1"/>
  <c r="M4763" i="2"/>
  <c r="O4763" i="2"/>
  <c r="Q4763" i="2"/>
  <c r="G4765" i="2"/>
  <c r="J4765" i="2"/>
  <c r="I4765" i="2"/>
  <c r="F4765" i="2"/>
  <c r="K4765" i="2"/>
  <c r="H4765" i="2"/>
  <c r="B4764" i="2"/>
  <c r="L4764" i="2"/>
  <c r="N4764" i="2"/>
  <c r="P4764" i="2"/>
  <c r="E4762" i="2"/>
  <c r="C4764" i="2"/>
  <c r="E1797" i="2"/>
  <c r="Q1798" i="2"/>
  <c r="M1798" i="2"/>
  <c r="O1798" i="2"/>
  <c r="D1798" i="2"/>
  <c r="N1799" i="2"/>
  <c r="C1799" i="2"/>
  <c r="P1799" i="2"/>
  <c r="P1800" i="2"/>
  <c r="L1799" i="2"/>
  <c r="B1799" i="2"/>
  <c r="O4764" i="2" a="1"/>
  <c r="M4764" i="2" a="1"/>
  <c r="O1799" i="2" a="1"/>
  <c r="M1799" i="2" a="1"/>
  <c r="Q4764" i="2" a="1"/>
  <c r="F4766" i="2" a="1"/>
  <c r="Q1799" i="2" a="1"/>
  <c r="N4765" i="2" l="1"/>
  <c r="M4764" i="2"/>
  <c r="O4764" i="2"/>
  <c r="Q4764" i="2"/>
  <c r="K4766" i="2"/>
  <c r="F4766" i="2"/>
  <c r="J4766" i="2"/>
  <c r="I4766" i="2"/>
  <c r="H4766" i="2"/>
  <c r="G4766" i="2"/>
  <c r="D4764" i="2"/>
  <c r="E4763" i="2"/>
  <c r="B4765" i="2"/>
  <c r="L4765" i="2"/>
  <c r="P4765" i="2"/>
  <c r="C4765" i="2"/>
  <c r="E1798" i="2"/>
  <c r="O1799" i="2"/>
  <c r="M1799" i="2"/>
  <c r="Q1799" i="2"/>
  <c r="O4765" i="2" a="1"/>
  <c r="M4765" i="2" a="1"/>
  <c r="Q4765" i="2" a="1"/>
  <c r="F4767" i="2" a="1"/>
  <c r="N4766" i="2" l="1"/>
  <c r="P4766" i="2"/>
  <c r="H4767" i="2"/>
  <c r="F4767" i="2"/>
  <c r="G4767" i="2"/>
  <c r="J4767" i="2"/>
  <c r="K4767" i="2"/>
  <c r="I4767" i="2"/>
  <c r="M4765" i="2"/>
  <c r="O4765" i="2"/>
  <c r="Q4765" i="2"/>
  <c r="D4765" i="2"/>
  <c r="L4766" i="2"/>
  <c r="B4766" i="2"/>
  <c r="C4766" i="2"/>
  <c r="E4764" i="2"/>
  <c r="E1799" i="2"/>
  <c r="C1800" i="2"/>
  <c r="D1799" i="2"/>
  <c r="P1801" i="2"/>
  <c r="N1800" i="2"/>
  <c r="B1800" i="2"/>
  <c r="L1800" i="2"/>
  <c r="O1800" i="2" a="1"/>
  <c r="Q4766" i="2" a="1"/>
  <c r="M1800" i="2" a="1"/>
  <c r="O4766" i="2" a="1"/>
  <c r="F4768" i="2" a="1"/>
  <c r="Q1800" i="2" a="1"/>
  <c r="M4766" i="2" a="1"/>
  <c r="E488" i="48" a="1"/>
  <c r="E488" i="48" l="1"/>
  <c r="D4766" i="2"/>
  <c r="K4768" i="2"/>
  <c r="H4768" i="2"/>
  <c r="G4768" i="2"/>
  <c r="J4768" i="2"/>
  <c r="I4768" i="2"/>
  <c r="F4768" i="2"/>
  <c r="M4766" i="2"/>
  <c r="O4766" i="2"/>
  <c r="Q4766" i="2"/>
  <c r="C4767" i="2"/>
  <c r="B4767" i="2"/>
  <c r="L4767" i="2"/>
  <c r="N4767" i="2"/>
  <c r="P4767" i="2"/>
  <c r="E4765" i="2"/>
  <c r="M1800" i="2"/>
  <c r="Q1800" i="2"/>
  <c r="O1800" i="2"/>
  <c r="D1800" i="2"/>
  <c r="C1801" i="2"/>
  <c r="N1801" i="2"/>
  <c r="B1801" i="2"/>
  <c r="L1801" i="2"/>
  <c r="M1801" i="2" a="1"/>
  <c r="O1801" i="2" a="1"/>
  <c r="O4767" i="2" a="1"/>
  <c r="Q1801" i="2" a="1"/>
  <c r="M4767" i="2" a="1"/>
  <c r="Q4767" i="2" a="1"/>
  <c r="F4769" i="2" a="1"/>
  <c r="P4768" i="2" l="1"/>
  <c r="M4767" i="2"/>
  <c r="O4767" i="2"/>
  <c r="Q4767" i="2"/>
  <c r="K4769" i="2"/>
  <c r="F4769" i="2"/>
  <c r="J4769" i="2"/>
  <c r="I4769" i="2"/>
  <c r="H4769" i="2"/>
  <c r="G4769" i="2"/>
  <c r="E4766" i="2"/>
  <c r="C4768" i="2"/>
  <c r="D4767" i="2"/>
  <c r="L4768" i="2"/>
  <c r="B4768" i="2"/>
  <c r="N4768" i="2"/>
  <c r="D1801" i="2"/>
  <c r="E1800" i="2"/>
  <c r="M1801" i="2"/>
  <c r="Q1801" i="2"/>
  <c r="O1801" i="2"/>
  <c r="N1802" i="2"/>
  <c r="P1803" i="2"/>
  <c r="L1802" i="2"/>
  <c r="B1802" i="2"/>
  <c r="C1802" i="2"/>
  <c r="P1802" i="2"/>
  <c r="O4768" i="2" a="1"/>
  <c r="Q4768" i="2" a="1"/>
  <c r="M4768" i="2" a="1"/>
  <c r="F4770" i="2" a="1"/>
  <c r="M1802" i="2" a="1"/>
  <c r="Q1802" i="2" a="1"/>
  <c r="O1802" i="2" a="1"/>
  <c r="N4769" i="2" l="1"/>
  <c r="P4769" i="2"/>
  <c r="M4768" i="2"/>
  <c r="O4768" i="2"/>
  <c r="Q4768" i="2"/>
  <c r="J4770" i="2"/>
  <c r="K4770" i="2"/>
  <c r="I4770" i="2"/>
  <c r="H4770" i="2"/>
  <c r="F4770" i="2"/>
  <c r="G4770" i="2"/>
  <c r="B4769" i="2"/>
  <c r="L4769" i="2"/>
  <c r="C4769" i="2"/>
  <c r="D4768" i="2"/>
  <c r="E4767" i="2"/>
  <c r="E1801" i="2"/>
  <c r="O1802" i="2"/>
  <c r="Q1802" i="2"/>
  <c r="M1802" i="2"/>
  <c r="N1803" i="2"/>
  <c r="C1803" i="2"/>
  <c r="D1802" i="2"/>
  <c r="B1803" i="2"/>
  <c r="L1803" i="2"/>
  <c r="O1803" i="2" a="1"/>
  <c r="M1803" i="2" a="1"/>
  <c r="O4769" i="2" a="1"/>
  <c r="Q4769" i="2" a="1"/>
  <c r="Q1803" i="2" a="1"/>
  <c r="M4769" i="2" a="1"/>
  <c r="F4771" i="2" a="1"/>
  <c r="D4769" i="2" l="1"/>
  <c r="K4771" i="2"/>
  <c r="H4771" i="2"/>
  <c r="I4771" i="2"/>
  <c r="G4771" i="2"/>
  <c r="J4771" i="2"/>
  <c r="P4771" i="2" s="1"/>
  <c r="F4771" i="2"/>
  <c r="Q4769" i="2"/>
  <c r="M4769" i="2"/>
  <c r="O4769" i="2"/>
  <c r="P4770" i="2"/>
  <c r="C4770" i="2"/>
  <c r="L4770" i="2"/>
  <c r="B4770" i="2"/>
  <c r="N4770" i="2"/>
  <c r="E4768" i="2"/>
  <c r="E1802" i="2"/>
  <c r="D1803" i="2"/>
  <c r="Q1803" i="2"/>
  <c r="O1803" i="2"/>
  <c r="M1803" i="2"/>
  <c r="P1804" i="2"/>
  <c r="N1804" i="2"/>
  <c r="C1804" i="2"/>
  <c r="B1804" i="2"/>
  <c r="L1804" i="2"/>
  <c r="F4772" i="2" a="1"/>
  <c r="Q4770" i="2" a="1"/>
  <c r="M1804" i="2" a="1"/>
  <c r="Q1804" i="2" a="1"/>
  <c r="M4770" i="2" a="1"/>
  <c r="O1804" i="2" a="1"/>
  <c r="O4770" i="2" a="1"/>
  <c r="C4771" i="2" l="1"/>
  <c r="M4770" i="2"/>
  <c r="O4770" i="2"/>
  <c r="Q4770" i="2"/>
  <c r="K4772" i="2"/>
  <c r="F4772" i="2"/>
  <c r="I4772" i="2"/>
  <c r="H4772" i="2"/>
  <c r="G4772" i="2"/>
  <c r="C4772" i="2" s="1"/>
  <c r="J4772" i="2"/>
  <c r="P4772" i="2" s="1"/>
  <c r="D4770" i="2"/>
  <c r="N4771" i="2"/>
  <c r="L4771" i="2"/>
  <c r="B4771" i="2"/>
  <c r="E4769" i="2"/>
  <c r="E1803" i="2"/>
  <c r="Q1804" i="2"/>
  <c r="O1804" i="2"/>
  <c r="M1804" i="2"/>
  <c r="P1805" i="2"/>
  <c r="C1805" i="2"/>
  <c r="N1805" i="2"/>
  <c r="L1805" i="2"/>
  <c r="B1805" i="2"/>
  <c r="D1804" i="2"/>
  <c r="O4771" i="2" a="1"/>
  <c r="O4772" i="2" a="1"/>
  <c r="Q4772" i="2" a="1"/>
  <c r="F4773" i="2" a="1"/>
  <c r="Q1805" i="2" a="1"/>
  <c r="M4772" i="2" a="1"/>
  <c r="Q4771" i="2" a="1"/>
  <c r="M1805" i="2" a="1"/>
  <c r="M4771" i="2" a="1"/>
  <c r="O1805" i="2" a="1"/>
  <c r="N4772" i="2" l="1"/>
  <c r="Q4771" i="2"/>
  <c r="O4771" i="2"/>
  <c r="M4771" i="2"/>
  <c r="D4771" i="2"/>
  <c r="M4772" i="2"/>
  <c r="O4772" i="2"/>
  <c r="Q4772" i="2"/>
  <c r="G4773" i="2"/>
  <c r="J4773" i="2"/>
  <c r="F4773" i="2"/>
  <c r="H4773" i="2"/>
  <c r="K4773" i="2"/>
  <c r="I4773" i="2"/>
  <c r="L4772" i="2"/>
  <c r="B4772" i="2"/>
  <c r="E4770" i="2"/>
  <c r="E1804" i="2"/>
  <c r="O1805" i="2"/>
  <c r="Q1805" i="2"/>
  <c r="M1805" i="2"/>
  <c r="D1805" i="2"/>
  <c r="C1806" i="2"/>
  <c r="P1806" i="2"/>
  <c r="N1806" i="2"/>
  <c r="B1806" i="2"/>
  <c r="L1806" i="2"/>
  <c r="O1806" i="2" a="1"/>
  <c r="Q1806" i="2" a="1"/>
  <c r="F4774" i="2" a="1"/>
  <c r="M1806" i="2" a="1"/>
  <c r="E192" i="48" a="1"/>
  <c r="E192" i="48" l="1"/>
  <c r="D4772" i="2"/>
  <c r="E4771" i="2"/>
  <c r="C4773" i="2"/>
  <c r="P4773" i="2"/>
  <c r="J4774" i="2"/>
  <c r="I4774" i="2"/>
  <c r="K4774" i="2"/>
  <c r="H4774" i="2"/>
  <c r="G4774" i="2"/>
  <c r="F4774" i="2"/>
  <c r="B4773" i="2"/>
  <c r="L4773" i="2"/>
  <c r="N4773" i="2"/>
  <c r="E4772" i="2"/>
  <c r="E1805" i="2"/>
  <c r="Q1806" i="2"/>
  <c r="O1806" i="2"/>
  <c r="M1806" i="2"/>
  <c r="P1807" i="2"/>
  <c r="P1808" i="2"/>
  <c r="C1807" i="2"/>
  <c r="N1807" i="2"/>
  <c r="B1807" i="2"/>
  <c r="L1807" i="2"/>
  <c r="D1806" i="2"/>
  <c r="O1807" i="2" a="1"/>
  <c r="M1807" i="2" a="1"/>
  <c r="Q4773" i="2" a="1"/>
  <c r="F4775" i="2" a="1"/>
  <c r="Q1807" i="2" a="1"/>
  <c r="O4773" i="2" a="1"/>
  <c r="M4773" i="2" a="1"/>
  <c r="O4773" i="2" l="1"/>
  <c r="M4773" i="2"/>
  <c r="Q4773" i="2"/>
  <c r="D4773" i="2"/>
  <c r="J4775" i="2"/>
  <c r="K4775" i="2"/>
  <c r="F4775" i="2"/>
  <c r="I4775" i="2"/>
  <c r="H4775" i="2"/>
  <c r="N4775" i="2" s="1"/>
  <c r="G4775" i="2"/>
  <c r="C4775" i="2" s="1"/>
  <c r="P4774" i="2"/>
  <c r="B4774" i="2"/>
  <c r="L4774" i="2"/>
  <c r="C4774" i="2"/>
  <c r="N4774" i="2"/>
  <c r="E1806" i="2"/>
  <c r="O1807" i="2"/>
  <c r="M1807" i="2"/>
  <c r="Q1807" i="2"/>
  <c r="D1807" i="2"/>
  <c r="P1809" i="2"/>
  <c r="N1808" i="2"/>
  <c r="C1808" i="2" s="1"/>
  <c r="L1808" i="2"/>
  <c r="B1808" i="2"/>
  <c r="O4775" i="2" a="1"/>
  <c r="Q1808" i="2" a="1"/>
  <c r="F4776" i="2" a="1"/>
  <c r="M1808" i="2" a="1"/>
  <c r="O4774" i="2" a="1"/>
  <c r="M4774" i="2" a="1"/>
  <c r="O1808" i="2" a="1"/>
  <c r="Q4774" i="2" a="1"/>
  <c r="Q4775" i="2" a="1"/>
  <c r="M4775" i="2" a="1"/>
  <c r="E4773" i="2" l="1"/>
  <c r="D4774" i="2"/>
  <c r="M4774" i="2"/>
  <c r="O4774" i="2"/>
  <c r="Q4774" i="2"/>
  <c r="M4775" i="2"/>
  <c r="O4775" i="2"/>
  <c r="Q4775" i="2"/>
  <c r="G4776" i="2"/>
  <c r="J4776" i="2"/>
  <c r="K4776" i="2"/>
  <c r="I4776" i="2"/>
  <c r="H4776" i="2"/>
  <c r="F4776" i="2"/>
  <c r="L4775" i="2"/>
  <c r="B4775" i="2"/>
  <c r="P4775" i="2"/>
  <c r="E1807" i="2"/>
  <c r="O1808" i="2"/>
  <c r="Q1808" i="2"/>
  <c r="M1808" i="2"/>
  <c r="C1809" i="2"/>
  <c r="D1808" i="2"/>
  <c r="N1809" i="2"/>
  <c r="B1809" i="2"/>
  <c r="L1809" i="2"/>
  <c r="Q1809" i="2" a="1"/>
  <c r="F4777" i="2" a="1"/>
  <c r="O1809" i="2" a="1"/>
  <c r="M1809" i="2" a="1"/>
  <c r="D4775" i="2" l="1"/>
  <c r="N4776" i="2"/>
  <c r="J4777" i="2"/>
  <c r="I4777" i="2"/>
  <c r="F4777" i="2"/>
  <c r="K4777" i="2"/>
  <c r="H4777" i="2"/>
  <c r="N4777" i="2" s="1"/>
  <c r="G4777" i="2"/>
  <c r="B4776" i="2"/>
  <c r="L4776" i="2"/>
  <c r="E4774" i="2"/>
  <c r="E4775" i="2"/>
  <c r="P4776" i="2"/>
  <c r="C4776" i="2"/>
  <c r="E1808" i="2"/>
  <c r="O1809" i="2"/>
  <c r="M1809" i="2"/>
  <c r="Q1809" i="2"/>
  <c r="P1810" i="2"/>
  <c r="N1810" i="2"/>
  <c r="L1810" i="2"/>
  <c r="B1810" i="2"/>
  <c r="D1809" i="2"/>
  <c r="C1810" i="2"/>
  <c r="F4778" i="2" a="1"/>
  <c r="Q1810" i="2" a="1"/>
  <c r="M1810" i="2" a="1"/>
  <c r="Q4776" i="2" a="1"/>
  <c r="O1810" i="2" a="1"/>
  <c r="M4776" i="2" a="1"/>
  <c r="O4776" i="2" a="1"/>
  <c r="E489" i="48" a="1"/>
  <c r="E489" i="48" l="1"/>
  <c r="C4777" i="2"/>
  <c r="M4776" i="2"/>
  <c r="O4776" i="2"/>
  <c r="Q4776" i="2"/>
  <c r="K4778" i="2"/>
  <c r="F4778" i="2"/>
  <c r="J4778" i="2"/>
  <c r="I4778" i="2"/>
  <c r="H4778" i="2"/>
  <c r="N4778" i="2" s="1"/>
  <c r="G4778" i="2"/>
  <c r="P4777" i="2"/>
  <c r="D4776" i="2"/>
  <c r="L4777" i="2"/>
  <c r="B4777" i="2"/>
  <c r="E1809" i="2"/>
  <c r="M1810" i="2"/>
  <c r="O1810" i="2"/>
  <c r="Q1810" i="2"/>
  <c r="O4777" i="2" a="1"/>
  <c r="M4777" i="2" a="1"/>
  <c r="F4779" i="2" a="1"/>
  <c r="Q4777" i="2" a="1"/>
  <c r="C4778" i="2" l="1"/>
  <c r="P4778" i="2"/>
  <c r="Q4777" i="2"/>
  <c r="O4777" i="2"/>
  <c r="M4777" i="2"/>
  <c r="K4779" i="2"/>
  <c r="I4779" i="2"/>
  <c r="F4779" i="2"/>
  <c r="H4779" i="2"/>
  <c r="G4779" i="2"/>
  <c r="J4779" i="2"/>
  <c r="L4778" i="2"/>
  <c r="D4778" i="2" s="1"/>
  <c r="B4778" i="2"/>
  <c r="E4776" i="2"/>
  <c r="D4777" i="2"/>
  <c r="E4777" i="2"/>
  <c r="E1810" i="2"/>
  <c r="C1811" i="2"/>
  <c r="N1811" i="2"/>
  <c r="P1811" i="2"/>
  <c r="N1812" i="2"/>
  <c r="D1810" i="2"/>
  <c r="B1811" i="2"/>
  <c r="L1811" i="2"/>
  <c r="O4778" i="2" a="1"/>
  <c r="M1811" i="2" a="1"/>
  <c r="O1811" i="2" a="1"/>
  <c r="M4778" i="2" a="1"/>
  <c r="F4780" i="2" a="1"/>
  <c r="Q4778" i="2" a="1"/>
  <c r="Q1811" i="2" a="1"/>
  <c r="Q4778" i="2" l="1"/>
  <c r="O4778" i="2"/>
  <c r="M4778" i="2"/>
  <c r="K4780" i="2"/>
  <c r="H4780" i="2"/>
  <c r="G4780" i="2"/>
  <c r="J4780" i="2"/>
  <c r="P4780" i="2" s="1"/>
  <c r="I4780" i="2"/>
  <c r="F4780" i="2"/>
  <c r="L4779" i="2"/>
  <c r="B4779" i="2"/>
  <c r="C4779" i="2"/>
  <c r="E4778" i="2"/>
  <c r="P4779" i="2"/>
  <c r="N4779" i="2"/>
  <c r="Q1811" i="2"/>
  <c r="M1811" i="2"/>
  <c r="O1811" i="2"/>
  <c r="F4781" i="2" a="1"/>
  <c r="Q4779" i="2" a="1"/>
  <c r="M4779" i="2" a="1"/>
  <c r="O4779" i="2" a="1"/>
  <c r="M4779" i="2" l="1"/>
  <c r="O4779" i="2"/>
  <c r="Q4779" i="2"/>
  <c r="K4781" i="2"/>
  <c r="F4781" i="2"/>
  <c r="I4781" i="2"/>
  <c r="H4781" i="2"/>
  <c r="N4781" i="2" s="1"/>
  <c r="G4781" i="2"/>
  <c r="C4781" i="2" s="1"/>
  <c r="J4781" i="2"/>
  <c r="P4781" i="2" s="1"/>
  <c r="B4780" i="2"/>
  <c r="L4780" i="2"/>
  <c r="C4780" i="2"/>
  <c r="N4780" i="2"/>
  <c r="D4779" i="2"/>
  <c r="E1811" i="2"/>
  <c r="D1811" i="2"/>
  <c r="P1812" i="2"/>
  <c r="B1812" i="2"/>
  <c r="L1812" i="2"/>
  <c r="C1812" i="2"/>
  <c r="O4780" i="2" a="1"/>
  <c r="Q4780" i="2" a="1"/>
  <c r="Q4781" i="2" a="1"/>
  <c r="M1812" i="2" a="1"/>
  <c r="F4782" i="2" a="1"/>
  <c r="M4780" i="2" a="1"/>
  <c r="O1812" i="2" a="1"/>
  <c r="O4781" i="2" a="1"/>
  <c r="M4781" i="2" a="1"/>
  <c r="Q1812" i="2" a="1"/>
  <c r="M4780" i="2" l="1"/>
  <c r="O4780" i="2"/>
  <c r="Q4780" i="2"/>
  <c r="M4781" i="2"/>
  <c r="O4781" i="2"/>
  <c r="Q4781" i="2"/>
  <c r="G4782" i="2"/>
  <c r="H4782" i="2"/>
  <c r="J4782" i="2"/>
  <c r="F4782" i="2"/>
  <c r="I4782" i="2"/>
  <c r="K4782" i="2"/>
  <c r="D4780" i="2"/>
  <c r="L4781" i="2"/>
  <c r="D4781" i="2" s="1"/>
  <c r="B4781" i="2"/>
  <c r="E4779" i="2"/>
  <c r="Q1812" i="2"/>
  <c r="O1812" i="2"/>
  <c r="M1812" i="2"/>
  <c r="C1813" i="2"/>
  <c r="D1812" i="2"/>
  <c r="P1813" i="2"/>
  <c r="N1813" i="2"/>
  <c r="B1813" i="2"/>
  <c r="L1813" i="2"/>
  <c r="F4783" i="2" a="1"/>
  <c r="M1813" i="2" a="1"/>
  <c r="O1813" i="2" a="1"/>
  <c r="Q1813" i="2" a="1"/>
  <c r="K4783" i="2" l="1"/>
  <c r="H4783" i="2"/>
  <c r="J4783" i="2"/>
  <c r="P4783" i="2" s="1"/>
  <c r="G4783" i="2"/>
  <c r="I4783" i="2"/>
  <c r="F4783" i="2"/>
  <c r="P4782" i="2"/>
  <c r="B4782" i="2"/>
  <c r="L4782" i="2"/>
  <c r="E4781" i="2"/>
  <c r="N4782" i="2"/>
  <c r="C4782" i="2"/>
  <c r="E4780" i="2"/>
  <c r="E1812" i="2"/>
  <c r="Q1813" i="2"/>
  <c r="O1813" i="2"/>
  <c r="M1813" i="2"/>
  <c r="F4784" i="2" a="1"/>
  <c r="O4782" i="2" a="1"/>
  <c r="Q4782" i="2" a="1"/>
  <c r="M4782" i="2" a="1"/>
  <c r="K4784" i="2" l="1"/>
  <c r="F4784" i="2"/>
  <c r="H4784" i="2"/>
  <c r="J4784" i="2"/>
  <c r="I4784" i="2"/>
  <c r="G4784" i="2"/>
  <c r="M4782" i="2"/>
  <c r="O4782" i="2"/>
  <c r="Q4782" i="2"/>
  <c r="D4782" i="2"/>
  <c r="B4783" i="2"/>
  <c r="L4783" i="2"/>
  <c r="C4783" i="2"/>
  <c r="N4783" i="2"/>
  <c r="E1813" i="2"/>
  <c r="C1814" i="2"/>
  <c r="N1814" i="2"/>
  <c r="D1813" i="2"/>
  <c r="P1814" i="2"/>
  <c r="L1814" i="2"/>
  <c r="B1814" i="2"/>
  <c r="O4783" i="2" a="1"/>
  <c r="M4783" i="2" a="1"/>
  <c r="Q4783" i="2" a="1"/>
  <c r="M1814" i="2" a="1"/>
  <c r="Q1814" i="2" a="1"/>
  <c r="O1814" i="2" a="1"/>
  <c r="F4785" i="2" a="1"/>
  <c r="C4784" i="2" l="1"/>
  <c r="P4784" i="2"/>
  <c r="M4783" i="2"/>
  <c r="O4783" i="2"/>
  <c r="Q4783" i="2"/>
  <c r="G4785" i="2"/>
  <c r="J4785" i="2"/>
  <c r="K4785" i="2"/>
  <c r="I4785" i="2"/>
  <c r="H4785" i="2"/>
  <c r="F4785" i="2"/>
  <c r="L4784" i="2"/>
  <c r="B4784" i="2"/>
  <c r="E4782" i="2"/>
  <c r="N4784" i="2"/>
  <c r="D4783" i="2"/>
  <c r="O1814" i="2"/>
  <c r="M1814" i="2"/>
  <c r="Q1814" i="2"/>
  <c r="D1814" i="2"/>
  <c r="P1815" i="2"/>
  <c r="N1815" i="2"/>
  <c r="L1815" i="2"/>
  <c r="B1815" i="2"/>
  <c r="C1815" i="2"/>
  <c r="O1815" i="2" a="1"/>
  <c r="M1815" i="2" a="1"/>
  <c r="O4784" i="2" a="1"/>
  <c r="F4786" i="2" a="1"/>
  <c r="Q4784" i="2" a="1"/>
  <c r="Q1815" i="2" a="1"/>
  <c r="M4784" i="2" a="1"/>
  <c r="O4784" i="2" l="1"/>
  <c r="Q4784" i="2"/>
  <c r="M4784" i="2"/>
  <c r="N4785" i="2"/>
  <c r="H4786" i="2"/>
  <c r="G4786" i="2"/>
  <c r="J4786" i="2"/>
  <c r="F4786" i="2"/>
  <c r="K4786" i="2"/>
  <c r="I4786" i="2"/>
  <c r="B4785" i="2"/>
  <c r="L4785" i="2"/>
  <c r="C4785" i="2"/>
  <c r="E4783" i="2"/>
  <c r="P4785" i="2"/>
  <c r="D4784" i="2"/>
  <c r="E1814" i="2"/>
  <c r="M1815" i="2"/>
  <c r="Q1815" i="2"/>
  <c r="O1815" i="2"/>
  <c r="M4785" i="2" a="1"/>
  <c r="O4785" i="2" a="1"/>
  <c r="Q4785" i="2" a="1"/>
  <c r="F4787" i="2" a="1"/>
  <c r="E193" i="48" a="1"/>
  <c r="E4784" i="2" l="1"/>
  <c r="E193" i="48"/>
  <c r="P4786" i="2"/>
  <c r="M4785" i="2"/>
  <c r="O4785" i="2"/>
  <c r="Q4785" i="2"/>
  <c r="H4787" i="2"/>
  <c r="G4787" i="2"/>
  <c r="K4787" i="2"/>
  <c r="F4787" i="2"/>
  <c r="J4787" i="2"/>
  <c r="I4787" i="2"/>
  <c r="C4786" i="2"/>
  <c r="D4785" i="2"/>
  <c r="B4786" i="2"/>
  <c r="L4786" i="2"/>
  <c r="N4786" i="2"/>
  <c r="E1815" i="2"/>
  <c r="P1816" i="2"/>
  <c r="P1817" i="2"/>
  <c r="C1816" i="2"/>
  <c r="D1815" i="2"/>
  <c r="N1816" i="2"/>
  <c r="B1816" i="2"/>
  <c r="L1816" i="2"/>
  <c r="O1816" i="2" a="1"/>
  <c r="M1816" i="2" a="1"/>
  <c r="F4788" i="2" a="1"/>
  <c r="Q4786" i="2" a="1"/>
  <c r="M4786" i="2" a="1"/>
  <c r="O4786" i="2" a="1"/>
  <c r="Q1816" i="2" a="1"/>
  <c r="E490" i="48" a="1"/>
  <c r="E490" i="48" l="1"/>
  <c r="N4787" i="2"/>
  <c r="G4788" i="2"/>
  <c r="F4788" i="2"/>
  <c r="J4788" i="2"/>
  <c r="K4788" i="2"/>
  <c r="I4788" i="2"/>
  <c r="H4788" i="2"/>
  <c r="M4786" i="2"/>
  <c r="O4786" i="2"/>
  <c r="Q4786" i="2"/>
  <c r="C4787" i="2"/>
  <c r="D4786" i="2"/>
  <c r="E4785" i="2"/>
  <c r="P4787" i="2"/>
  <c r="B4787" i="2"/>
  <c r="L4787" i="2"/>
  <c r="M1816" i="2"/>
  <c r="Q1816" i="2"/>
  <c r="O1816" i="2"/>
  <c r="C1817" i="2"/>
  <c r="D1816" i="2"/>
  <c r="N1817" i="2"/>
  <c r="L1817" i="2"/>
  <c r="B1817" i="2"/>
  <c r="O1817" i="2" a="1"/>
  <c r="M1817" i="2" a="1"/>
  <c r="F4789" i="2" a="1"/>
  <c r="Q1817" i="2" a="1"/>
  <c r="O4787" i="2" a="1"/>
  <c r="M4787" i="2" a="1"/>
  <c r="Q4787" i="2" a="1"/>
  <c r="D4787" i="2" l="1"/>
  <c r="N4788" i="2"/>
  <c r="K4789" i="2"/>
  <c r="J4789" i="2"/>
  <c r="I4789" i="2"/>
  <c r="G4789" i="2"/>
  <c r="H4789" i="2"/>
  <c r="N4789" i="2" s="1"/>
  <c r="F4789" i="2"/>
  <c r="O4787" i="2"/>
  <c r="Q4787" i="2"/>
  <c r="M4787" i="2"/>
  <c r="E4786" i="2"/>
  <c r="P4788" i="2"/>
  <c r="L4788" i="2"/>
  <c r="B4788" i="2"/>
  <c r="C4788" i="2"/>
  <c r="E1816" i="2"/>
  <c r="O1817" i="2"/>
  <c r="Q1817" i="2"/>
  <c r="M1817" i="2"/>
  <c r="C1818" i="2"/>
  <c r="N1818" i="2"/>
  <c r="D1817" i="2"/>
  <c r="L1818" i="2"/>
  <c r="B1818" i="2"/>
  <c r="O4788" i="2" a="1"/>
  <c r="Q4788" i="2" a="1"/>
  <c r="Q1818" i="2" a="1"/>
  <c r="O1818" i="2" a="1"/>
  <c r="M1818" i="2" a="1"/>
  <c r="M4788" i="2" a="1"/>
  <c r="F4790" i="2" a="1"/>
  <c r="E1817" i="2" l="1"/>
  <c r="C4789" i="2"/>
  <c r="D4788" i="2"/>
  <c r="P4789" i="2"/>
  <c r="E4787" i="2"/>
  <c r="H4790" i="2"/>
  <c r="G4790" i="2"/>
  <c r="K4790" i="2"/>
  <c r="J4790" i="2"/>
  <c r="F4790" i="2"/>
  <c r="I4790" i="2"/>
  <c r="M4788" i="2"/>
  <c r="O4788" i="2"/>
  <c r="Q4788" i="2"/>
  <c r="L4789" i="2"/>
  <c r="B4789" i="2"/>
  <c r="M1818" i="2"/>
  <c r="Q1818" i="2"/>
  <c r="O1818" i="2"/>
  <c r="P1819" i="2"/>
  <c r="N1819" i="2"/>
  <c r="B1819" i="2"/>
  <c r="L1819" i="2"/>
  <c r="C1819" i="2"/>
  <c r="P1818" i="2"/>
  <c r="D1818" i="2" s="1"/>
  <c r="M4789" i="2" a="1"/>
  <c r="Q4789" i="2" a="1"/>
  <c r="O4789" i="2" a="1"/>
  <c r="Q1819" i="2" a="1"/>
  <c r="F4791" i="2" a="1"/>
  <c r="M1819" i="2" a="1"/>
  <c r="O1819" i="2" a="1"/>
  <c r="D4789" i="2" l="1"/>
  <c r="Q4789" i="2"/>
  <c r="M4789" i="2"/>
  <c r="O4789" i="2"/>
  <c r="P4790" i="2"/>
  <c r="F4791" i="2"/>
  <c r="J4791" i="2"/>
  <c r="K4791" i="2"/>
  <c r="G4791" i="2"/>
  <c r="I4791" i="2"/>
  <c r="H4791" i="2"/>
  <c r="E4788" i="2"/>
  <c r="B4790" i="2"/>
  <c r="L4790" i="2"/>
  <c r="C4790" i="2"/>
  <c r="E4789" i="2"/>
  <c r="N4790" i="2"/>
  <c r="E1818" i="2"/>
  <c r="M1819" i="2"/>
  <c r="O1819" i="2"/>
  <c r="Q1819" i="2"/>
  <c r="D1819" i="2"/>
  <c r="P1820" i="2"/>
  <c r="N1821" i="2"/>
  <c r="C1820" i="2"/>
  <c r="N1820" i="2"/>
  <c r="B1820" i="2"/>
  <c r="L1820" i="2"/>
  <c r="F4792" i="2" a="1"/>
  <c r="Q4790" i="2" a="1"/>
  <c r="M1820" i="2" a="1"/>
  <c r="M4790" i="2" a="1"/>
  <c r="Q1820" i="2" a="1"/>
  <c r="O4790" i="2" a="1"/>
  <c r="O1820" i="2" a="1"/>
  <c r="D4790" i="2" l="1"/>
  <c r="N4791" i="2"/>
  <c r="P4791" i="2"/>
  <c r="O4790" i="2"/>
  <c r="Q4790" i="2"/>
  <c r="M4790" i="2"/>
  <c r="K4792" i="2"/>
  <c r="J4792" i="2"/>
  <c r="I4792" i="2"/>
  <c r="H4792" i="2"/>
  <c r="G4792" i="2"/>
  <c r="F4792" i="2"/>
  <c r="C4791" i="2"/>
  <c r="L4791" i="2"/>
  <c r="B4791" i="2"/>
  <c r="E1819" i="2"/>
  <c r="O1820" i="2"/>
  <c r="M1820" i="2"/>
  <c r="Q1820" i="2"/>
  <c r="P1821" i="2"/>
  <c r="D1820" i="2"/>
  <c r="C1821" i="2"/>
  <c r="B1821" i="2"/>
  <c r="L1821" i="2"/>
  <c r="Q4791" i="2" a="1"/>
  <c r="O4791" i="2" a="1"/>
  <c r="F4793" i="2" a="1"/>
  <c r="M4791" i="2" a="1"/>
  <c r="Q1821" i="2" a="1"/>
  <c r="M1821" i="2" a="1"/>
  <c r="O1821" i="2" a="1"/>
  <c r="P4792" i="2" l="1"/>
  <c r="D4791" i="2"/>
  <c r="E4790" i="2"/>
  <c r="C4792" i="2"/>
  <c r="N4792" i="2"/>
  <c r="M4791" i="2"/>
  <c r="O4791" i="2"/>
  <c r="Q4791" i="2"/>
  <c r="K4793" i="2"/>
  <c r="J4793" i="2"/>
  <c r="F4793" i="2"/>
  <c r="I4793" i="2"/>
  <c r="H4793" i="2"/>
  <c r="N4793" i="2" s="1"/>
  <c r="G4793" i="2"/>
  <c r="C4793" i="2" s="1"/>
  <c r="L4792" i="2"/>
  <c r="B4792" i="2"/>
  <c r="E1820" i="2"/>
  <c r="Q1821" i="2"/>
  <c r="O1821" i="2"/>
  <c r="M1821" i="2"/>
  <c r="D1821" i="2"/>
  <c r="M4792" i="2" a="1"/>
  <c r="M4793" i="2" a="1"/>
  <c r="O4793" i="2" a="1"/>
  <c r="O4792" i="2" a="1"/>
  <c r="Q4792" i="2" a="1"/>
  <c r="Q4793" i="2" a="1"/>
  <c r="F4794" i="2" a="1"/>
  <c r="P4793" i="2" l="1"/>
  <c r="M4792" i="2"/>
  <c r="Q4792" i="2"/>
  <c r="O4792" i="2"/>
  <c r="D4792" i="2"/>
  <c r="O4793" i="2"/>
  <c r="Q4793" i="2"/>
  <c r="M4793" i="2"/>
  <c r="F4794" i="2"/>
  <c r="J4794" i="2"/>
  <c r="K4794" i="2"/>
  <c r="I4794" i="2"/>
  <c r="H4794" i="2"/>
  <c r="G4794" i="2"/>
  <c r="B4793" i="2"/>
  <c r="L4793" i="2"/>
  <c r="E4791" i="2"/>
  <c r="E1821" i="2"/>
  <c r="N1822" i="2"/>
  <c r="C1822" i="2"/>
  <c r="P1822" i="2"/>
  <c r="B1822" i="2"/>
  <c r="L1822" i="2"/>
  <c r="Q1822" i="2" a="1"/>
  <c r="O1822" i="2" a="1"/>
  <c r="F4795" i="2" a="1"/>
  <c r="M1822" i="2" a="1"/>
  <c r="D4793" i="2" l="1"/>
  <c r="E4793" i="2"/>
  <c r="N4794" i="2"/>
  <c r="E4792" i="2"/>
  <c r="C4794" i="2"/>
  <c r="K4795" i="2"/>
  <c r="J4795" i="2"/>
  <c r="I4795" i="2"/>
  <c r="H4795" i="2"/>
  <c r="G4795" i="2"/>
  <c r="F4795" i="2"/>
  <c r="P4794" i="2"/>
  <c r="B4794" i="2"/>
  <c r="L4794" i="2"/>
  <c r="O1822" i="2"/>
  <c r="M1822" i="2"/>
  <c r="Q1822" i="2"/>
  <c r="P1823" i="2"/>
  <c r="D1822" i="2"/>
  <c r="N1824" i="2"/>
  <c r="L1823" i="2"/>
  <c r="B1823" i="2"/>
  <c r="C1823" i="2"/>
  <c r="N1823" i="2"/>
  <c r="Q1823" i="2" a="1"/>
  <c r="Q4794" i="2" a="1"/>
  <c r="O1823" i="2" a="1"/>
  <c r="O4794" i="2" a="1"/>
  <c r="M4794" i="2" a="1"/>
  <c r="F4796" i="2" a="1"/>
  <c r="M1823" i="2" a="1"/>
  <c r="D4794" i="2" l="1"/>
  <c r="O4794" i="2"/>
  <c r="Q4794" i="2"/>
  <c r="M4794" i="2"/>
  <c r="P4795" i="2"/>
  <c r="K4796" i="2"/>
  <c r="J4796" i="2"/>
  <c r="F4796" i="2"/>
  <c r="I4796" i="2"/>
  <c r="H4796" i="2"/>
  <c r="N4796" i="2" s="1"/>
  <c r="G4796" i="2"/>
  <c r="L4795" i="2"/>
  <c r="B4795" i="2"/>
  <c r="C4795" i="2"/>
  <c r="N4795" i="2"/>
  <c r="E1822" i="2"/>
  <c r="O1823" i="2"/>
  <c r="Q1823" i="2"/>
  <c r="M1823" i="2"/>
  <c r="P1824" i="2"/>
  <c r="C1824" i="2"/>
  <c r="D1823" i="2"/>
  <c r="B1824" i="2"/>
  <c r="L1824" i="2"/>
  <c r="F4797" i="2" a="1"/>
  <c r="M4795" i="2" a="1"/>
  <c r="O4795" i="2" a="1"/>
  <c r="Q1824" i="2" a="1"/>
  <c r="M1824" i="2" a="1"/>
  <c r="Q4795" i="2" a="1"/>
  <c r="O1824" i="2" a="1"/>
  <c r="E4794" i="2" l="1"/>
  <c r="P4796" i="2"/>
  <c r="D4795" i="2"/>
  <c r="C4796" i="2"/>
  <c r="F4797" i="2"/>
  <c r="G4797" i="2"/>
  <c r="J4797" i="2"/>
  <c r="K4797" i="2"/>
  <c r="I4797" i="2"/>
  <c r="H4797" i="2"/>
  <c r="M4795" i="2"/>
  <c r="O4795" i="2"/>
  <c r="Q4795" i="2"/>
  <c r="B4796" i="2"/>
  <c r="L4796" i="2"/>
  <c r="E1823" i="2"/>
  <c r="Q1824" i="2"/>
  <c r="O1824" i="2"/>
  <c r="M1824" i="2"/>
  <c r="D1824" i="2"/>
  <c r="P1825" i="2"/>
  <c r="N1825" i="2"/>
  <c r="N1826" i="2"/>
  <c r="C1825" i="2"/>
  <c r="B1825" i="2"/>
  <c r="L1825" i="2"/>
  <c r="O1825" i="2" a="1"/>
  <c r="F4798" i="2" a="1"/>
  <c r="Q1825" i="2" a="1"/>
  <c r="Q4796" i="2" a="1"/>
  <c r="O4796" i="2" a="1"/>
  <c r="M1825" i="2" a="1"/>
  <c r="M4796" i="2" a="1"/>
  <c r="E491" i="48" a="1"/>
  <c r="E491" i="48" l="1"/>
  <c r="D4796" i="2"/>
  <c r="N4797" i="2"/>
  <c r="M4796" i="2"/>
  <c r="O4796" i="2"/>
  <c r="Q4796" i="2"/>
  <c r="P4797" i="2"/>
  <c r="H4798" i="2"/>
  <c r="G4798" i="2"/>
  <c r="F4798" i="2"/>
  <c r="K4798" i="2"/>
  <c r="J4798" i="2"/>
  <c r="I4798" i="2"/>
  <c r="C4797" i="2"/>
  <c r="L4797" i="2"/>
  <c r="B4797" i="2"/>
  <c r="E4795" i="2"/>
  <c r="E1824" i="2"/>
  <c r="O1825" i="2"/>
  <c r="M1825" i="2"/>
  <c r="Q1825" i="2"/>
  <c r="D1825" i="2"/>
  <c r="P1827" i="2"/>
  <c r="L1826" i="2"/>
  <c r="B1826" i="2"/>
  <c r="C1826" i="2"/>
  <c r="P1826" i="2"/>
  <c r="F4799" i="2" a="1"/>
  <c r="Q4797" i="2" a="1"/>
  <c r="O4797" i="2" a="1"/>
  <c r="M4797" i="2" a="1"/>
  <c r="Q1826" i="2" a="1"/>
  <c r="O1826" i="2" a="1"/>
  <c r="M1826" i="2" a="1"/>
  <c r="E194" i="48" a="1"/>
  <c r="E194" i="48" l="1"/>
  <c r="E4796" i="2"/>
  <c r="P4798" i="2"/>
  <c r="D4797" i="2"/>
  <c r="M4797" i="2"/>
  <c r="O4797" i="2"/>
  <c r="Q4797" i="2"/>
  <c r="G4799" i="2"/>
  <c r="K4799" i="2"/>
  <c r="J4799" i="2"/>
  <c r="F4799" i="2"/>
  <c r="I4799" i="2"/>
  <c r="H4799" i="2"/>
  <c r="B4798" i="2"/>
  <c r="L4798" i="2"/>
  <c r="C4798" i="2"/>
  <c r="N4798" i="2"/>
  <c r="E1825" i="2"/>
  <c r="O1826" i="2"/>
  <c r="M1826" i="2"/>
  <c r="Q1826" i="2"/>
  <c r="D1826" i="2"/>
  <c r="L1827" i="2"/>
  <c r="B1827" i="2"/>
  <c r="C1827" i="2"/>
  <c r="N1827" i="2"/>
  <c r="M4798" i="2" a="1"/>
  <c r="F4800" i="2" a="1"/>
  <c r="Q4798" i="2" a="1"/>
  <c r="O4798" i="2" a="1"/>
  <c r="M1827" i="2" a="1"/>
  <c r="Q1827" i="2" a="1"/>
  <c r="O1827" i="2" a="1"/>
  <c r="N4799" i="2" l="1"/>
  <c r="P4799" i="2"/>
  <c r="G4800" i="2"/>
  <c r="F4800" i="2"/>
  <c r="J4800" i="2"/>
  <c r="K4800" i="2"/>
  <c r="I4800" i="2"/>
  <c r="H4800" i="2"/>
  <c r="M4798" i="2"/>
  <c r="O4798" i="2"/>
  <c r="Q4798" i="2"/>
  <c r="E4797" i="2"/>
  <c r="D4798" i="2"/>
  <c r="B4799" i="2"/>
  <c r="L4799" i="2"/>
  <c r="D4799" i="2" s="1"/>
  <c r="C4799" i="2"/>
  <c r="E1826" i="2"/>
  <c r="O1827" i="2"/>
  <c r="M1827" i="2"/>
  <c r="Q1827" i="2"/>
  <c r="N1828" i="2"/>
  <c r="D1827" i="2"/>
  <c r="C1828" i="2"/>
  <c r="P1828" i="2"/>
  <c r="B1828" i="2"/>
  <c r="L1828" i="2"/>
  <c r="M4799" i="2" a="1"/>
  <c r="O4799" i="2" a="1"/>
  <c r="Q1828" i="2" a="1"/>
  <c r="O1828" i="2" a="1"/>
  <c r="M1828" i="2" a="1"/>
  <c r="F4801" i="2" a="1"/>
  <c r="Q4799" i="2" a="1"/>
  <c r="N4800" i="2" l="1"/>
  <c r="C4800" i="2"/>
  <c r="P4800" i="2"/>
  <c r="Q4799" i="2"/>
  <c r="O4799" i="2"/>
  <c r="M4799" i="2"/>
  <c r="I4801" i="2"/>
  <c r="H4801" i="2"/>
  <c r="G4801" i="2"/>
  <c r="F4801" i="2"/>
  <c r="K4801" i="2"/>
  <c r="J4801" i="2"/>
  <c r="L4800" i="2"/>
  <c r="B4800" i="2"/>
  <c r="E4798" i="2"/>
  <c r="E1827" i="2"/>
  <c r="Q1828" i="2"/>
  <c r="M1828" i="2"/>
  <c r="O1828" i="2"/>
  <c r="D1828" i="2"/>
  <c r="P1829" i="2"/>
  <c r="N1830" i="2"/>
  <c r="C1829" i="2"/>
  <c r="N1829" i="2"/>
  <c r="B1829" i="2"/>
  <c r="L1829" i="2"/>
  <c r="Q1829" i="2" a="1"/>
  <c r="M4800" i="2" a="1"/>
  <c r="O4800" i="2" a="1"/>
  <c r="O1829" i="2" a="1"/>
  <c r="Q4800" i="2" a="1"/>
  <c r="F4802" i="2" a="1"/>
  <c r="M1829" i="2" a="1"/>
  <c r="P4801" i="2" l="1"/>
  <c r="D4800" i="2"/>
  <c r="N4801" i="2"/>
  <c r="O4800" i="2"/>
  <c r="Q4800" i="2"/>
  <c r="M4800" i="2"/>
  <c r="C4801" i="2"/>
  <c r="E4799" i="2"/>
  <c r="G4802" i="2"/>
  <c r="F4802" i="2"/>
  <c r="K4802" i="2"/>
  <c r="J4802" i="2"/>
  <c r="I4802" i="2"/>
  <c r="H4802" i="2"/>
  <c r="B4801" i="2"/>
  <c r="L4801" i="2"/>
  <c r="E1828" i="2"/>
  <c r="M1829" i="2"/>
  <c r="Q1829" i="2"/>
  <c r="O1829" i="2"/>
  <c r="C1830" i="2"/>
  <c r="P1830" i="2"/>
  <c r="P1831" i="2"/>
  <c r="N1831" i="2"/>
  <c r="L1830" i="2"/>
  <c r="B1830" i="2"/>
  <c r="D1829" i="2"/>
  <c r="M4801" i="2" a="1"/>
  <c r="Q4801" i="2" a="1"/>
  <c r="M1830" i="2" a="1"/>
  <c r="O4801" i="2" a="1"/>
  <c r="Q1830" i="2" a="1"/>
  <c r="O1830" i="2" a="1"/>
  <c r="F4803" i="2" a="1"/>
  <c r="E4800" i="2" l="1"/>
  <c r="N4802" i="2"/>
  <c r="D4801" i="2"/>
  <c r="Q4801" i="2"/>
  <c r="O4801" i="2"/>
  <c r="M4801" i="2"/>
  <c r="I4803" i="2"/>
  <c r="G4803" i="2"/>
  <c r="F4803" i="2"/>
  <c r="J4803" i="2"/>
  <c r="K4803" i="2"/>
  <c r="H4803" i="2"/>
  <c r="B4802" i="2"/>
  <c r="L4802" i="2"/>
  <c r="C4802" i="2"/>
  <c r="P4802" i="2"/>
  <c r="E1829" i="2"/>
  <c r="M1830" i="2"/>
  <c r="Q1830" i="2"/>
  <c r="O1830" i="2"/>
  <c r="D1830" i="2"/>
  <c r="C1831" i="2"/>
  <c r="N1832" i="2"/>
  <c r="P1832" i="2"/>
  <c r="L1831" i="2"/>
  <c r="D1831" i="2" s="1"/>
  <c r="B1831" i="2"/>
  <c r="F4804" i="2" a="1"/>
  <c r="O4802" i="2" a="1"/>
  <c r="Q1831" i="2" a="1"/>
  <c r="M1831" i="2" a="1"/>
  <c r="O1831" i="2" a="1"/>
  <c r="Q4802" i="2" a="1"/>
  <c r="M4802" i="2" a="1"/>
  <c r="N4803" i="2" l="1"/>
  <c r="E4801" i="2"/>
  <c r="Q4802" i="2"/>
  <c r="O4802" i="2"/>
  <c r="M4802" i="2"/>
  <c r="G4804" i="2"/>
  <c r="K4804" i="2"/>
  <c r="J4804" i="2"/>
  <c r="I4804" i="2"/>
  <c r="H4804" i="2"/>
  <c r="N4804" i="2" s="1"/>
  <c r="F4804" i="2"/>
  <c r="P4803" i="2"/>
  <c r="D4802" i="2"/>
  <c r="L4803" i="2"/>
  <c r="B4803" i="2"/>
  <c r="C4803" i="2"/>
  <c r="E1830" i="2"/>
  <c r="O1831" i="2"/>
  <c r="Q1831" i="2"/>
  <c r="M1831" i="2"/>
  <c r="C1832" i="2"/>
  <c r="L1832" i="2"/>
  <c r="D1832" i="2" s="1"/>
  <c r="B1832" i="2"/>
  <c r="O1832" i="2" a="1"/>
  <c r="Q1832" i="2" a="1"/>
  <c r="M1832" i="2" a="1"/>
  <c r="O4803" i="2" a="1"/>
  <c r="Q4803" i="2" a="1"/>
  <c r="M4803" i="2" a="1"/>
  <c r="F4805" i="2" a="1"/>
  <c r="D4803" i="2" l="1"/>
  <c r="P4804" i="2"/>
  <c r="E1831" i="2"/>
  <c r="E4802" i="2"/>
  <c r="G4805" i="2"/>
  <c r="K4805" i="2"/>
  <c r="J4805" i="2"/>
  <c r="F4805" i="2"/>
  <c r="I4805" i="2"/>
  <c r="H4805" i="2"/>
  <c r="M4803" i="2"/>
  <c r="O4803" i="2"/>
  <c r="Q4803" i="2"/>
  <c r="B4804" i="2"/>
  <c r="L4804" i="2"/>
  <c r="C4804" i="2"/>
  <c r="Q1832" i="2"/>
  <c r="M1832" i="2"/>
  <c r="O1832" i="2"/>
  <c r="P1833" i="2"/>
  <c r="N1834" i="2"/>
  <c r="C1833" i="2"/>
  <c r="N1833" i="2"/>
  <c r="B1833" i="2"/>
  <c r="L1833" i="2"/>
  <c r="M1833" i="2" a="1"/>
  <c r="Q1833" i="2" a="1"/>
  <c r="M4804" i="2" a="1"/>
  <c r="O4804" i="2" a="1"/>
  <c r="O1833" i="2" a="1"/>
  <c r="Q4804" i="2" a="1"/>
  <c r="F4806" i="2" a="1"/>
  <c r="D4804" i="2" l="1"/>
  <c r="P4805" i="2"/>
  <c r="N4805" i="2"/>
  <c r="I4806" i="2"/>
  <c r="H4806" i="2"/>
  <c r="G4806" i="2"/>
  <c r="F4806" i="2"/>
  <c r="J4806" i="2"/>
  <c r="K4806" i="2"/>
  <c r="O4804" i="2"/>
  <c r="Q4804" i="2"/>
  <c r="M4804" i="2"/>
  <c r="B4805" i="2"/>
  <c r="L4805" i="2"/>
  <c r="C4805" i="2"/>
  <c r="E4803" i="2"/>
  <c r="E1832" i="2"/>
  <c r="Q1833" i="2"/>
  <c r="M1833" i="2"/>
  <c r="O1833" i="2"/>
  <c r="D1833" i="2"/>
  <c r="B1834" i="2"/>
  <c r="L1834" i="2"/>
  <c r="C1834" i="2"/>
  <c r="P1834" i="2"/>
  <c r="Q1834" i="2" a="1"/>
  <c r="O1834" i="2" a="1"/>
  <c r="M1834" i="2" a="1"/>
  <c r="F4807" i="2" a="1"/>
  <c r="M4805" i="2" a="1"/>
  <c r="O4805" i="2" a="1"/>
  <c r="Q4805" i="2" a="1"/>
  <c r="D4805" i="2" l="1"/>
  <c r="N4806" i="2"/>
  <c r="Q4805" i="2"/>
  <c r="M4805" i="2"/>
  <c r="O4805" i="2"/>
  <c r="K4807" i="2"/>
  <c r="J4807" i="2"/>
  <c r="P4807" i="2" s="1"/>
  <c r="I4807" i="2"/>
  <c r="H4807" i="2"/>
  <c r="N4807" i="2" s="1"/>
  <c r="G4807" i="2"/>
  <c r="F4807" i="2"/>
  <c r="E4804" i="2"/>
  <c r="C4806" i="2"/>
  <c r="L4806" i="2"/>
  <c r="B4806" i="2"/>
  <c r="P4806" i="2"/>
  <c r="E1833" i="2"/>
  <c r="O1834" i="2"/>
  <c r="Q1834" i="2"/>
  <c r="M1834" i="2"/>
  <c r="N1835" i="2"/>
  <c r="C1835" i="2"/>
  <c r="D1834" i="2"/>
  <c r="P1835" i="2"/>
  <c r="B1835" i="2"/>
  <c r="L1835" i="2"/>
  <c r="F4808" i="2" a="1"/>
  <c r="M1835" i="2" a="1"/>
  <c r="O1835" i="2" a="1"/>
  <c r="O4806" i="2" a="1"/>
  <c r="Q1835" i="2" a="1"/>
  <c r="Q4806" i="2" a="1"/>
  <c r="M4806" i="2" a="1"/>
  <c r="E492" i="48" a="1"/>
  <c r="E492" i="48" l="1"/>
  <c r="C4807" i="2"/>
  <c r="M4806" i="2"/>
  <c r="O4806" i="2"/>
  <c r="Q4806" i="2"/>
  <c r="K4808" i="2"/>
  <c r="J4808" i="2"/>
  <c r="F4808" i="2"/>
  <c r="I4808" i="2"/>
  <c r="H4808" i="2"/>
  <c r="N4808" i="2" s="1"/>
  <c r="G4808" i="2"/>
  <c r="E4805" i="2"/>
  <c r="D4806" i="2"/>
  <c r="B4807" i="2"/>
  <c r="L4807" i="2"/>
  <c r="D4807" i="2" s="1"/>
  <c r="E1834" i="2"/>
  <c r="Q1835" i="2"/>
  <c r="O1835" i="2"/>
  <c r="M1835" i="2"/>
  <c r="P1836" i="2"/>
  <c r="N1836" i="2"/>
  <c r="P1837" i="2"/>
  <c r="C1836" i="2"/>
  <c r="L1836" i="2"/>
  <c r="B1836" i="2"/>
  <c r="D1835" i="2"/>
  <c r="M4807" i="2" a="1"/>
  <c r="Q4807" i="2" a="1"/>
  <c r="M1836" i="2" a="1"/>
  <c r="O4807" i="2" a="1"/>
  <c r="Q1836" i="2" a="1"/>
  <c r="F4809" i="2" a="1"/>
  <c r="O1836" i="2" a="1"/>
  <c r="E195" i="48" a="1"/>
  <c r="E195" i="48" l="1"/>
  <c r="O4807" i="2"/>
  <c r="M4807" i="2"/>
  <c r="Q4807" i="2"/>
  <c r="P4808" i="2"/>
  <c r="E1835" i="2"/>
  <c r="C4808" i="2"/>
  <c r="I4809" i="2"/>
  <c r="H4809" i="2"/>
  <c r="G4809" i="2"/>
  <c r="F4809" i="2"/>
  <c r="J4809" i="2"/>
  <c r="K4809" i="2"/>
  <c r="B4808" i="2"/>
  <c r="L4808" i="2"/>
  <c r="E4806" i="2"/>
  <c r="Q1836" i="2"/>
  <c r="O1836" i="2"/>
  <c r="M1836" i="2"/>
  <c r="D1836" i="2"/>
  <c r="C1837" i="2"/>
  <c r="N1837" i="2"/>
  <c r="L1837" i="2"/>
  <c r="B1837" i="2"/>
  <c r="F4810" i="2" a="1"/>
  <c r="O1837" i="2" a="1"/>
  <c r="Q4808" i="2" a="1"/>
  <c r="M1837" i="2" a="1"/>
  <c r="Q1837" i="2" a="1"/>
  <c r="O4808" i="2" a="1"/>
  <c r="M4808" i="2" a="1"/>
  <c r="E4807" i="2" l="1"/>
  <c r="D4808" i="2"/>
  <c r="O4808" i="2"/>
  <c r="Q4808" i="2"/>
  <c r="M4808" i="2"/>
  <c r="C4809" i="2"/>
  <c r="N4809" i="2"/>
  <c r="K4810" i="2"/>
  <c r="J4810" i="2"/>
  <c r="I4810" i="2"/>
  <c r="H4810" i="2"/>
  <c r="G4810" i="2"/>
  <c r="F4810" i="2"/>
  <c r="P4809" i="2"/>
  <c r="B4809" i="2"/>
  <c r="L4809" i="2"/>
  <c r="E1836" i="2"/>
  <c r="O1837" i="2"/>
  <c r="Q1837" i="2"/>
  <c r="M1837" i="2"/>
  <c r="C1838" i="2"/>
  <c r="P1838" i="2"/>
  <c r="N1838" i="2"/>
  <c r="L1838" i="2"/>
  <c r="B1838" i="2"/>
  <c r="D1837" i="2"/>
  <c r="O4809" i="2" a="1"/>
  <c r="O1838" i="2" a="1"/>
  <c r="M1838" i="2" a="1"/>
  <c r="M4809" i="2" a="1"/>
  <c r="Q1838" i="2" a="1"/>
  <c r="Q4809" i="2" a="1"/>
  <c r="F4811" i="2" a="1"/>
  <c r="P4810" i="2" l="1"/>
  <c r="C4810" i="2"/>
  <c r="N4810" i="2"/>
  <c r="E4808" i="2"/>
  <c r="Q4809" i="2"/>
  <c r="O4809" i="2"/>
  <c r="M4809" i="2"/>
  <c r="E1837" i="2"/>
  <c r="H4811" i="2"/>
  <c r="G4811" i="2"/>
  <c r="K4811" i="2"/>
  <c r="J4811" i="2"/>
  <c r="F4811" i="2"/>
  <c r="I4811" i="2"/>
  <c r="B4810" i="2"/>
  <c r="L4810" i="2"/>
  <c r="D4809" i="2"/>
  <c r="M1838" i="2"/>
  <c r="Q1838" i="2"/>
  <c r="O1838" i="2"/>
  <c r="F4812" i="2" a="1"/>
  <c r="M4810" i="2" a="1"/>
  <c r="Q4810" i="2" a="1"/>
  <c r="O4810" i="2" a="1"/>
  <c r="E4809" i="2" l="1"/>
  <c r="D4810" i="2"/>
  <c r="Q4810" i="2"/>
  <c r="O4810" i="2"/>
  <c r="M4810" i="2"/>
  <c r="E4810" i="2" s="1"/>
  <c r="P4811" i="2"/>
  <c r="H4812" i="2"/>
  <c r="G4812" i="2"/>
  <c r="F4812" i="2"/>
  <c r="J4812" i="2"/>
  <c r="K4812" i="2"/>
  <c r="I4812" i="2"/>
  <c r="B4811" i="2"/>
  <c r="L4811" i="2"/>
  <c r="N4811" i="2"/>
  <c r="C4811" i="2"/>
  <c r="E1838" i="2"/>
  <c r="C1839" i="2"/>
  <c r="N1839" i="2"/>
  <c r="D1838" i="2"/>
  <c r="P1839" i="2"/>
  <c r="B1839" i="2"/>
  <c r="L1839" i="2"/>
  <c r="Q4811" i="2" a="1"/>
  <c r="M1839" i="2" a="1"/>
  <c r="O1839" i="2" a="1"/>
  <c r="F4813" i="2" a="1"/>
  <c r="M4811" i="2" a="1"/>
  <c r="O4811" i="2" a="1"/>
  <c r="Q1839" i="2" a="1"/>
  <c r="N4812" i="2" l="1"/>
  <c r="C4812" i="2"/>
  <c r="K4813" i="2"/>
  <c r="J4813" i="2"/>
  <c r="I4813" i="2"/>
  <c r="H4813" i="2"/>
  <c r="G4813" i="2"/>
  <c r="F4813" i="2"/>
  <c r="Q4811" i="2"/>
  <c r="M4811" i="2"/>
  <c r="O4811" i="2"/>
  <c r="B4812" i="2"/>
  <c r="L4812" i="2"/>
  <c r="D4811" i="2"/>
  <c r="P4812" i="2"/>
  <c r="M1839" i="2"/>
  <c r="O1839" i="2"/>
  <c r="Q1839" i="2"/>
  <c r="M4812" i="2" a="1"/>
  <c r="Q4812" i="2" a="1"/>
  <c r="F4814" i="2" a="1"/>
  <c r="O4812" i="2" a="1"/>
  <c r="P4813" i="2" l="1"/>
  <c r="O4812" i="2"/>
  <c r="M4812" i="2"/>
  <c r="Q4812" i="2"/>
  <c r="J4814" i="2"/>
  <c r="F4814" i="2"/>
  <c r="G4814" i="2"/>
  <c r="I4814" i="2"/>
  <c r="H4814" i="2"/>
  <c r="K4814" i="2"/>
  <c r="C4813" i="2"/>
  <c r="E4811" i="2"/>
  <c r="D4812" i="2"/>
  <c r="E4812" i="2"/>
  <c r="B4813" i="2"/>
  <c r="L4813" i="2"/>
  <c r="N4813" i="2"/>
  <c r="E1839" i="2"/>
  <c r="P1840" i="2"/>
  <c r="D1839" i="2"/>
  <c r="C1840" i="2"/>
  <c r="N1840" i="2"/>
  <c r="B1840" i="2"/>
  <c r="L1840" i="2"/>
  <c r="Q1840" i="2" a="1"/>
  <c r="F4815" i="2" a="1"/>
  <c r="O4813" i="2" a="1"/>
  <c r="O1840" i="2" a="1"/>
  <c r="Q4813" i="2" a="1"/>
  <c r="M4813" i="2" a="1"/>
  <c r="M1840" i="2" a="1"/>
  <c r="G4815" i="2" l="1"/>
  <c r="F4815" i="2"/>
  <c r="J4815" i="2"/>
  <c r="K4815" i="2"/>
  <c r="I4815" i="2"/>
  <c r="H4815" i="2"/>
  <c r="N4815" i="2" s="1"/>
  <c r="O4813" i="2"/>
  <c r="Q4813" i="2"/>
  <c r="M4813" i="2"/>
  <c r="D4813" i="2"/>
  <c r="C4814" i="2"/>
  <c r="B4814" i="2"/>
  <c r="L4814" i="2"/>
  <c r="N4814" i="2"/>
  <c r="P4814" i="2"/>
  <c r="Q1840" i="2"/>
  <c r="O1840" i="2"/>
  <c r="M1840" i="2"/>
  <c r="D1840" i="2"/>
  <c r="N1841" i="2"/>
  <c r="P1841" i="2"/>
  <c r="C1841" i="2"/>
  <c r="N1842" i="2"/>
  <c r="B1841" i="2"/>
  <c r="L1841" i="2"/>
  <c r="O1841" i="2" a="1"/>
  <c r="Q1841" i="2" a="1"/>
  <c r="M4814" i="2" a="1"/>
  <c r="F4816" i="2" a="1"/>
  <c r="O4814" i="2" a="1"/>
  <c r="Q4814" i="2" a="1"/>
  <c r="M1841" i="2" a="1"/>
  <c r="E4813" i="2" l="1"/>
  <c r="F4816" i="2"/>
  <c r="K4816" i="2"/>
  <c r="J4816" i="2"/>
  <c r="I4816" i="2"/>
  <c r="H4816" i="2"/>
  <c r="G4816" i="2"/>
  <c r="Q4814" i="2"/>
  <c r="M4814" i="2"/>
  <c r="O4814" i="2"/>
  <c r="D4814" i="2"/>
  <c r="C4815" i="2"/>
  <c r="P4815" i="2"/>
  <c r="L4815" i="2"/>
  <c r="B4815" i="2"/>
  <c r="E1840" i="2"/>
  <c r="Q1841" i="2"/>
  <c r="M1841" i="2"/>
  <c r="O1841" i="2"/>
  <c r="D1841" i="2"/>
  <c r="C1842" i="2"/>
  <c r="N1843" i="2"/>
  <c r="P1842" i="2"/>
  <c r="B1842" i="2"/>
  <c r="L1842" i="2"/>
  <c r="M4815" i="2" a="1"/>
  <c r="M1842" i="2" a="1"/>
  <c r="Q1842" i="2" a="1"/>
  <c r="O4815" i="2" a="1"/>
  <c r="O1842" i="2" a="1"/>
  <c r="Q4815" i="2" a="1"/>
  <c r="F4817" i="2" a="1"/>
  <c r="D4815" i="2" l="1"/>
  <c r="C4816" i="2"/>
  <c r="N4816" i="2"/>
  <c r="P4816" i="2"/>
  <c r="K4817" i="2"/>
  <c r="J4817" i="2"/>
  <c r="P4817" i="2" s="1"/>
  <c r="F4817" i="2"/>
  <c r="I4817" i="2"/>
  <c r="H4817" i="2"/>
  <c r="G4817" i="2"/>
  <c r="M4815" i="2"/>
  <c r="O4815" i="2"/>
  <c r="Q4815" i="2"/>
  <c r="L4816" i="2"/>
  <c r="B4816" i="2"/>
  <c r="E4814" i="2"/>
  <c r="E1841" i="2"/>
  <c r="M1842" i="2"/>
  <c r="Q1842" i="2"/>
  <c r="O1842" i="2"/>
  <c r="D1842" i="2"/>
  <c r="C1843" i="2"/>
  <c r="N1844" i="2"/>
  <c r="P1843" i="2"/>
  <c r="L1843" i="2"/>
  <c r="B1843" i="2"/>
  <c r="F4818" i="2" a="1"/>
  <c r="M4816" i="2" a="1"/>
  <c r="O4816" i="2" a="1"/>
  <c r="O1843" i="2" a="1"/>
  <c r="Q4816" i="2" a="1"/>
  <c r="M1843" i="2" a="1"/>
  <c r="Q1843" i="2" a="1"/>
  <c r="E493" i="48" a="1"/>
  <c r="E493" i="48" l="1"/>
  <c r="D4816" i="2"/>
  <c r="Q4816" i="2"/>
  <c r="M4816" i="2"/>
  <c r="O4816" i="2"/>
  <c r="N4817" i="2"/>
  <c r="C4817" i="2"/>
  <c r="J4818" i="2"/>
  <c r="K4818" i="2"/>
  <c r="I4818" i="2"/>
  <c r="H4818" i="2"/>
  <c r="G4818" i="2"/>
  <c r="F4818" i="2"/>
  <c r="B4817" i="2"/>
  <c r="L4817" i="2"/>
  <c r="E4815" i="2"/>
  <c r="E1842" i="2"/>
  <c r="O1843" i="2"/>
  <c r="M1843" i="2"/>
  <c r="Q1843" i="2"/>
  <c r="D1843" i="2"/>
  <c r="P1844" i="2"/>
  <c r="N1845" i="2"/>
  <c r="B1844" i="2"/>
  <c r="L1844" i="2"/>
  <c r="C1844" i="2"/>
  <c r="F4819" i="2" a="1"/>
  <c r="O1844" i="2" a="1"/>
  <c r="Q4817" i="2" a="1"/>
  <c r="O4817" i="2" a="1"/>
  <c r="M1844" i="2" a="1"/>
  <c r="M4817" i="2" a="1"/>
  <c r="Q1844" i="2" a="1"/>
  <c r="D4817" i="2" l="1"/>
  <c r="E4816" i="2"/>
  <c r="M4817" i="2"/>
  <c r="O4817" i="2"/>
  <c r="Q4817" i="2"/>
  <c r="C4818" i="2"/>
  <c r="N4818" i="2"/>
  <c r="P4818" i="2"/>
  <c r="G4819" i="2"/>
  <c r="K4819" i="2"/>
  <c r="H4819" i="2"/>
  <c r="F4819" i="2"/>
  <c r="J4819" i="2"/>
  <c r="I4819" i="2"/>
  <c r="B4818" i="2"/>
  <c r="L4818" i="2"/>
  <c r="E1843" i="2"/>
  <c r="Q1844" i="2"/>
  <c r="M1844" i="2"/>
  <c r="O1844" i="2"/>
  <c r="D1844" i="2"/>
  <c r="P1845" i="2"/>
  <c r="C1845" i="2"/>
  <c r="B1845" i="2"/>
  <c r="L1845" i="2"/>
  <c r="M4818" i="2" a="1"/>
  <c r="O1845" i="2" a="1"/>
  <c r="Q1845" i="2" a="1"/>
  <c r="O4818" i="2" a="1"/>
  <c r="Q4818" i="2" a="1"/>
  <c r="M1845" i="2" a="1"/>
  <c r="F4820" i="2" a="1"/>
  <c r="P4819" i="2" l="1"/>
  <c r="E4817" i="2"/>
  <c r="Q4818" i="2"/>
  <c r="M4818" i="2"/>
  <c r="O4818" i="2"/>
  <c r="D4818" i="2"/>
  <c r="G4820" i="2"/>
  <c r="F4820" i="2"/>
  <c r="H4820" i="2"/>
  <c r="I4820" i="2"/>
  <c r="K4820" i="2"/>
  <c r="J4820" i="2"/>
  <c r="B4819" i="2"/>
  <c r="L4819" i="2"/>
  <c r="N4819" i="2"/>
  <c r="C4819" i="2"/>
  <c r="E1844" i="2"/>
  <c r="Q1845" i="2"/>
  <c r="O1845" i="2"/>
  <c r="M1845" i="2"/>
  <c r="Q4819" i="2" a="1"/>
  <c r="M4819" i="2" a="1"/>
  <c r="F4821" i="2" a="1"/>
  <c r="O4819" i="2" a="1"/>
  <c r="E196" i="48" a="1"/>
  <c r="E196" i="48" l="1"/>
  <c r="P4820" i="2"/>
  <c r="E4818" i="2"/>
  <c r="M4819" i="2"/>
  <c r="O4819" i="2"/>
  <c r="Q4819" i="2"/>
  <c r="I4821" i="2"/>
  <c r="H4821" i="2"/>
  <c r="K4821" i="2"/>
  <c r="J4821" i="2"/>
  <c r="F4821" i="2"/>
  <c r="G4821" i="2"/>
  <c r="N4820" i="2"/>
  <c r="L4820" i="2"/>
  <c r="B4820" i="2"/>
  <c r="D4819" i="2"/>
  <c r="C4820" i="2"/>
  <c r="E1845" i="2"/>
  <c r="D1845" i="2"/>
  <c r="C1846" i="2"/>
  <c r="N1846" i="2"/>
  <c r="P1846" i="2"/>
  <c r="N1847" i="2"/>
  <c r="L1846" i="2"/>
  <c r="B1846" i="2"/>
  <c r="O1846" i="2" a="1"/>
  <c r="M4820" i="2" a="1"/>
  <c r="Q4820" i="2" a="1"/>
  <c r="M1846" i="2" a="1"/>
  <c r="O4820" i="2" a="1"/>
  <c r="F4822" i="2" a="1"/>
  <c r="Q1846" i="2" a="1"/>
  <c r="P4821" i="2" l="1"/>
  <c r="C4821" i="2"/>
  <c r="N4821" i="2"/>
  <c r="D4820" i="2"/>
  <c r="M4820" i="2"/>
  <c r="O4820" i="2"/>
  <c r="Q4820" i="2"/>
  <c r="K4822" i="2"/>
  <c r="J4822" i="2"/>
  <c r="I4822" i="2"/>
  <c r="G4822" i="2"/>
  <c r="H4822" i="2"/>
  <c r="F4822" i="2"/>
  <c r="B4821" i="2"/>
  <c r="L4821" i="2"/>
  <c r="E4819" i="2"/>
  <c r="M1846" i="2"/>
  <c r="Q1846" i="2"/>
  <c r="O1846" i="2"/>
  <c r="D1846" i="2"/>
  <c r="C1847" i="2"/>
  <c r="P1847" i="2"/>
  <c r="L1847" i="2"/>
  <c r="B1847" i="2"/>
  <c r="Q4821" i="2" a="1"/>
  <c r="O1847" i="2" a="1"/>
  <c r="Q1847" i="2" a="1"/>
  <c r="F4823" i="2" a="1"/>
  <c r="M4821" i="2" a="1"/>
  <c r="O4821" i="2" a="1"/>
  <c r="M1847" i="2" a="1"/>
  <c r="D4821" i="2" l="1"/>
  <c r="P4822" i="2"/>
  <c r="Q4821" i="2"/>
  <c r="O4821" i="2"/>
  <c r="M4821" i="2"/>
  <c r="C4822" i="2"/>
  <c r="N4822" i="2"/>
  <c r="I4823" i="2"/>
  <c r="H4823" i="2"/>
  <c r="J4823" i="2"/>
  <c r="F4823" i="2"/>
  <c r="G4823" i="2"/>
  <c r="K4823" i="2"/>
  <c r="B4822" i="2"/>
  <c r="L4822" i="2"/>
  <c r="E4820" i="2"/>
  <c r="E1846" i="2"/>
  <c r="M1847" i="2"/>
  <c r="O1847" i="2"/>
  <c r="Q1847" i="2"/>
  <c r="D1847" i="2"/>
  <c r="Q4822" i="2" a="1"/>
  <c r="F4824" i="2" a="1"/>
  <c r="M4822" i="2" a="1"/>
  <c r="O4822" i="2" a="1"/>
  <c r="N4823" i="2" l="1"/>
  <c r="E4821" i="2"/>
  <c r="O4822" i="2"/>
  <c r="M4822" i="2"/>
  <c r="Q4822" i="2"/>
  <c r="D4822" i="2"/>
  <c r="J4824" i="2"/>
  <c r="I4824" i="2"/>
  <c r="H4824" i="2"/>
  <c r="N4824" i="2" s="1"/>
  <c r="G4824" i="2"/>
  <c r="F4824" i="2"/>
  <c r="K4824" i="2"/>
  <c r="C4823" i="2"/>
  <c r="L4823" i="2"/>
  <c r="B4823" i="2"/>
  <c r="P4823" i="2"/>
  <c r="E1847" i="2"/>
  <c r="P1848" i="2"/>
  <c r="C1848" i="2"/>
  <c r="N1848" i="2"/>
  <c r="B1848" i="2"/>
  <c r="L1848" i="2"/>
  <c r="F4825" i="2" a="1"/>
  <c r="Q1848" i="2" a="1"/>
  <c r="Q4823" i="2" a="1"/>
  <c r="M1848" i="2" a="1"/>
  <c r="M4823" i="2" a="1"/>
  <c r="O4823" i="2" a="1"/>
  <c r="O1848" i="2" a="1"/>
  <c r="E4822" i="2" l="1"/>
  <c r="D4823" i="2"/>
  <c r="M4823" i="2"/>
  <c r="O4823" i="2"/>
  <c r="Q4823" i="2"/>
  <c r="H4825" i="2"/>
  <c r="F4825" i="2"/>
  <c r="K4825" i="2"/>
  <c r="J4825" i="2"/>
  <c r="I4825" i="2"/>
  <c r="G4825" i="2"/>
  <c r="L4824" i="2"/>
  <c r="B4824" i="2"/>
  <c r="C4824" i="2"/>
  <c r="P4824" i="2"/>
  <c r="Q1848" i="2"/>
  <c r="O1848" i="2"/>
  <c r="M1848" i="2"/>
  <c r="P1849" i="2"/>
  <c r="N1850" i="2"/>
  <c r="C1849" i="2"/>
  <c r="D1848" i="2"/>
  <c r="N1849" i="2"/>
  <c r="L1849" i="2"/>
  <c r="B1849" i="2"/>
  <c r="Q4824" i="2" a="1"/>
  <c r="M4824" i="2" a="1"/>
  <c r="O4824" i="2" a="1"/>
  <c r="O1849" i="2" a="1"/>
  <c r="M1849" i="2" a="1"/>
  <c r="Q1849" i="2" a="1"/>
  <c r="F4826" i="2" a="1"/>
  <c r="N4825" i="2" l="1"/>
  <c r="D4824" i="2"/>
  <c r="I4826" i="2"/>
  <c r="H4826" i="2"/>
  <c r="N4826" i="2" s="1"/>
  <c r="J4826" i="2"/>
  <c r="G4826" i="2"/>
  <c r="F4826" i="2"/>
  <c r="K4826" i="2"/>
  <c r="Q4824" i="2"/>
  <c r="M4824" i="2"/>
  <c r="O4824" i="2"/>
  <c r="L4825" i="2"/>
  <c r="B4825" i="2"/>
  <c r="E1848" i="2"/>
  <c r="C4825" i="2"/>
  <c r="P4825" i="2"/>
  <c r="E4823" i="2"/>
  <c r="O1849" i="2"/>
  <c r="Q1849" i="2"/>
  <c r="M1849" i="2"/>
  <c r="D1849" i="2"/>
  <c r="P1850" i="2"/>
  <c r="B1850" i="2"/>
  <c r="L1850" i="2"/>
  <c r="C1850" i="2"/>
  <c r="O1850" i="2" a="1"/>
  <c r="Q1850" i="2" a="1"/>
  <c r="M4825" i="2" a="1"/>
  <c r="M1850" i="2" a="1"/>
  <c r="F4827" i="2" a="1"/>
  <c r="O4825" i="2" a="1"/>
  <c r="Q4825" i="2" a="1"/>
  <c r="D4825" i="2" l="1"/>
  <c r="F4827" i="2"/>
  <c r="K4827" i="2"/>
  <c r="I4827" i="2"/>
  <c r="J4827" i="2"/>
  <c r="H4827" i="2"/>
  <c r="N4827" i="2" s="1"/>
  <c r="G4827" i="2"/>
  <c r="C4827" i="2" s="1"/>
  <c r="Q4825" i="2"/>
  <c r="M4825" i="2"/>
  <c r="O4825" i="2"/>
  <c r="E4824" i="2"/>
  <c r="C4826" i="2"/>
  <c r="B4826" i="2"/>
  <c r="L4826" i="2"/>
  <c r="P4826" i="2"/>
  <c r="E1849" i="2"/>
  <c r="M1850" i="2"/>
  <c r="Q1850" i="2"/>
  <c r="O1850" i="2"/>
  <c r="F4828" i="2" a="1"/>
  <c r="Q4827" i="2" a="1"/>
  <c r="O4827" i="2" a="1"/>
  <c r="Q4826" i="2" a="1"/>
  <c r="M4826" i="2" a="1"/>
  <c r="M4827" i="2" a="1"/>
  <c r="O4826" i="2" a="1"/>
  <c r="E494" i="48" a="1"/>
  <c r="E494" i="48" l="1"/>
  <c r="P4827" i="2"/>
  <c r="D4826" i="2"/>
  <c r="O4826" i="2"/>
  <c r="M4826" i="2"/>
  <c r="Q4826" i="2"/>
  <c r="H4828" i="2"/>
  <c r="F4828" i="2"/>
  <c r="K4828" i="2"/>
  <c r="J4828" i="2"/>
  <c r="P4828" i="2" s="1"/>
  <c r="I4828" i="2"/>
  <c r="G4828" i="2"/>
  <c r="M4827" i="2"/>
  <c r="Q4827" i="2"/>
  <c r="O4827" i="2"/>
  <c r="E4825" i="2"/>
  <c r="L4827" i="2"/>
  <c r="D4827" i="2" s="1"/>
  <c r="B4827" i="2"/>
  <c r="E1850" i="2"/>
  <c r="D1850" i="2"/>
  <c r="P1852" i="2"/>
  <c r="N1851" i="2"/>
  <c r="L1851" i="2"/>
  <c r="B1851" i="2"/>
  <c r="C1851" i="2"/>
  <c r="P1851" i="2"/>
  <c r="O1851" i="2" a="1"/>
  <c r="F4829" i="2" a="1"/>
  <c r="M1851" i="2" a="1"/>
  <c r="Q1851" i="2" a="1"/>
  <c r="C4828" i="2" l="1"/>
  <c r="J4829" i="2"/>
  <c r="H4829" i="2"/>
  <c r="G4829" i="2"/>
  <c r="F4829" i="2"/>
  <c r="K4829" i="2"/>
  <c r="I4829" i="2"/>
  <c r="N4828" i="2"/>
  <c r="E4826" i="2"/>
  <c r="L4828" i="2"/>
  <c r="B4828" i="2"/>
  <c r="E4827" i="2"/>
  <c r="M1851" i="2"/>
  <c r="O1851" i="2"/>
  <c r="Q1851" i="2"/>
  <c r="B1852" i="2"/>
  <c r="L1852" i="2"/>
  <c r="C1852" i="2"/>
  <c r="D1851" i="2"/>
  <c r="N1852" i="2"/>
  <c r="O1852" i="2" a="1"/>
  <c r="M4828" i="2" a="1"/>
  <c r="M1852" i="2" a="1"/>
  <c r="F4830" i="2" a="1"/>
  <c r="Q1852" i="2" a="1"/>
  <c r="Q4828" i="2" a="1"/>
  <c r="O4828" i="2" a="1"/>
  <c r="O4828" i="2" l="1"/>
  <c r="Q4828" i="2"/>
  <c r="M4828" i="2"/>
  <c r="D4828" i="2"/>
  <c r="K4830" i="2"/>
  <c r="J4830" i="2"/>
  <c r="P4830" i="2" s="1"/>
  <c r="G4830" i="2"/>
  <c r="I4830" i="2"/>
  <c r="H4830" i="2"/>
  <c r="F4830" i="2"/>
  <c r="N4829" i="2"/>
  <c r="C4829" i="2"/>
  <c r="L4829" i="2"/>
  <c r="B4829" i="2"/>
  <c r="P4829" i="2"/>
  <c r="E1851" i="2"/>
  <c r="Q1852" i="2"/>
  <c r="O1852" i="2"/>
  <c r="M1852" i="2"/>
  <c r="Q4829" i="2" a="1"/>
  <c r="F4831" i="2" a="1"/>
  <c r="O4829" i="2" a="1"/>
  <c r="M4829" i="2" a="1"/>
  <c r="N4830" i="2" l="1"/>
  <c r="E4828" i="2"/>
  <c r="E1852" i="2"/>
  <c r="O4829" i="2"/>
  <c r="M4829" i="2"/>
  <c r="Q4829" i="2"/>
  <c r="I4831" i="2"/>
  <c r="H4831" i="2"/>
  <c r="F4831" i="2"/>
  <c r="K4831" i="2"/>
  <c r="J4831" i="2"/>
  <c r="G4831" i="2"/>
  <c r="D4829" i="2"/>
  <c r="L4830" i="2"/>
  <c r="D4830" i="2" s="1"/>
  <c r="B4830" i="2"/>
  <c r="C4830" i="2"/>
  <c r="N1853" i="2"/>
  <c r="C1853" i="2"/>
  <c r="D1852" i="2"/>
  <c r="P1853" i="2"/>
  <c r="B1853" i="2"/>
  <c r="L1853" i="2"/>
  <c r="F4832" i="2" a="1"/>
  <c r="Q4830" i="2" a="1"/>
  <c r="O4830" i="2" a="1"/>
  <c r="M1853" i="2" a="1"/>
  <c r="M4830" i="2" a="1"/>
  <c r="O1853" i="2" a="1"/>
  <c r="Q1853" i="2" a="1"/>
  <c r="P4831" i="2" l="1"/>
  <c r="N4831" i="2"/>
  <c r="M4830" i="2"/>
  <c r="Q4830" i="2"/>
  <c r="O4830" i="2"/>
  <c r="J4832" i="2"/>
  <c r="H4832" i="2"/>
  <c r="G4832" i="2"/>
  <c r="F4832" i="2"/>
  <c r="K4832" i="2"/>
  <c r="I4832" i="2"/>
  <c r="C4831" i="2"/>
  <c r="L4831" i="2"/>
  <c r="B4831" i="2"/>
  <c r="E4829" i="2"/>
  <c r="M1853" i="2"/>
  <c r="O1853" i="2"/>
  <c r="Q1853" i="2"/>
  <c r="D1853" i="2"/>
  <c r="P1855" i="2"/>
  <c r="C1854" i="2"/>
  <c r="P1854" i="2"/>
  <c r="N1854" i="2"/>
  <c r="L1854" i="2"/>
  <c r="B1854" i="2"/>
  <c r="M4831" i="2" a="1"/>
  <c r="Q1854" i="2" a="1"/>
  <c r="O4831" i="2" a="1"/>
  <c r="F4833" i="2" a="1"/>
  <c r="M1854" i="2" a="1"/>
  <c r="Q4831" i="2" a="1"/>
  <c r="O1854" i="2" a="1"/>
  <c r="D4831" i="2" l="1"/>
  <c r="M4831" i="2"/>
  <c r="Q4831" i="2"/>
  <c r="O4831" i="2"/>
  <c r="K4833" i="2"/>
  <c r="J4833" i="2"/>
  <c r="G4833" i="2"/>
  <c r="F4833" i="2"/>
  <c r="H4833" i="2"/>
  <c r="I4833" i="2"/>
  <c r="C4832" i="2"/>
  <c r="L4832" i="2"/>
  <c r="B4832" i="2"/>
  <c r="N4832" i="2"/>
  <c r="P4832" i="2"/>
  <c r="E4830" i="2"/>
  <c r="E1853" i="2"/>
  <c r="M1854" i="2"/>
  <c r="Q1854" i="2"/>
  <c r="O1854" i="2"/>
  <c r="C1855" i="2"/>
  <c r="D1854" i="2"/>
  <c r="N1855" i="2"/>
  <c r="B1855" i="2"/>
  <c r="L1855" i="2"/>
  <c r="M1855" i="2" a="1"/>
  <c r="Q4832" i="2" a="1"/>
  <c r="F4834" i="2" a="1"/>
  <c r="Q1855" i="2" a="1"/>
  <c r="O1855" i="2" a="1"/>
  <c r="M4832" i="2" a="1"/>
  <c r="O4832" i="2" a="1"/>
  <c r="P4833" i="2" l="1"/>
  <c r="H4834" i="2"/>
  <c r="F4834" i="2"/>
  <c r="K4834" i="2"/>
  <c r="J4834" i="2"/>
  <c r="P4834" i="2" s="1"/>
  <c r="I4834" i="2"/>
  <c r="G4834" i="2"/>
  <c r="M4832" i="2"/>
  <c r="O4832" i="2"/>
  <c r="Q4832" i="2"/>
  <c r="D4832" i="2"/>
  <c r="C4833" i="2"/>
  <c r="B4833" i="2"/>
  <c r="L4833" i="2"/>
  <c r="E4831" i="2"/>
  <c r="N4833" i="2"/>
  <c r="E1854" i="2"/>
  <c r="O1855" i="2"/>
  <c r="M1855" i="2"/>
  <c r="Q1855" i="2"/>
  <c r="D1855" i="2"/>
  <c r="N1856" i="2"/>
  <c r="C1856" i="2"/>
  <c r="P1856" i="2"/>
  <c r="B1856" i="2"/>
  <c r="L1856" i="2"/>
  <c r="Q1856" i="2" a="1"/>
  <c r="Q4833" i="2" a="1"/>
  <c r="M1856" i="2" a="1"/>
  <c r="O1856" i="2" a="1"/>
  <c r="F4835" i="2" a="1"/>
  <c r="O4833" i="2" a="1"/>
  <c r="M4833" i="2" a="1"/>
  <c r="E197" i="48" a="1"/>
  <c r="E197" i="48" l="1"/>
  <c r="C4834" i="2"/>
  <c r="M4833" i="2"/>
  <c r="Q4833" i="2"/>
  <c r="O4833" i="2"/>
  <c r="J4835" i="2"/>
  <c r="H4835" i="2"/>
  <c r="G4835" i="2"/>
  <c r="F4835" i="2"/>
  <c r="K4835" i="2"/>
  <c r="I4835" i="2"/>
  <c r="D4833" i="2"/>
  <c r="B4834" i="2"/>
  <c r="L4834" i="2"/>
  <c r="E4832" i="2"/>
  <c r="N4834" i="2"/>
  <c r="E1855" i="2"/>
  <c r="M1856" i="2"/>
  <c r="O1856" i="2"/>
  <c r="Q1856" i="2"/>
  <c r="D1856" i="2"/>
  <c r="N1857" i="2"/>
  <c r="P1857" i="2"/>
  <c r="C1857" i="2"/>
  <c r="L1857" i="2"/>
  <c r="B1857" i="2"/>
  <c r="Q1857" i="2" a="1"/>
  <c r="M4834" i="2" a="1"/>
  <c r="M1857" i="2" a="1"/>
  <c r="O1857" i="2" a="1"/>
  <c r="F4836" i="2" a="1"/>
  <c r="O4834" i="2" a="1"/>
  <c r="Q4834" i="2" a="1"/>
  <c r="M4834" i="2" l="1"/>
  <c r="O4834" i="2"/>
  <c r="Q4834" i="2"/>
  <c r="J4836" i="2"/>
  <c r="G4836" i="2"/>
  <c r="H4836" i="2"/>
  <c r="F4836" i="2"/>
  <c r="K4836" i="2"/>
  <c r="I4836" i="2"/>
  <c r="D4834" i="2"/>
  <c r="L4835" i="2"/>
  <c r="B4835" i="2"/>
  <c r="P4835" i="2"/>
  <c r="N4835" i="2"/>
  <c r="E4834" i="2"/>
  <c r="C4835" i="2"/>
  <c r="E4833" i="2"/>
  <c r="E1856" i="2"/>
  <c r="Q1857" i="2"/>
  <c r="O1857" i="2"/>
  <c r="M1857" i="2"/>
  <c r="D1857" i="2"/>
  <c r="N1859" i="2"/>
  <c r="C1859" i="2"/>
  <c r="N1858" i="2"/>
  <c r="L1858" i="2"/>
  <c r="B1858" i="2"/>
  <c r="C1858" i="2"/>
  <c r="P1858" i="2"/>
  <c r="O1858" i="2" a="1"/>
  <c r="M1858" i="2" a="1"/>
  <c r="M1859" i="2" a="1"/>
  <c r="F4837" i="2" a="1"/>
  <c r="Q1858" i="2" a="1"/>
  <c r="O1859" i="2" a="1"/>
  <c r="Q4835" i="2" a="1"/>
  <c r="O4835" i="2" a="1"/>
  <c r="Q1859" i="2" a="1"/>
  <c r="M4835" i="2" a="1"/>
  <c r="E495" i="48" a="1"/>
  <c r="E495" i="48" l="1"/>
  <c r="D4835" i="2"/>
  <c r="H4837" i="2"/>
  <c r="F4837" i="2"/>
  <c r="K4837" i="2"/>
  <c r="J4837" i="2"/>
  <c r="I4837" i="2"/>
  <c r="G4837" i="2"/>
  <c r="O4835" i="2"/>
  <c r="M4835" i="2"/>
  <c r="Q4835" i="2"/>
  <c r="B4836" i="2"/>
  <c r="L4836" i="2"/>
  <c r="N4836" i="2"/>
  <c r="P4836" i="2"/>
  <c r="C4836" i="2"/>
  <c r="E1857" i="2"/>
  <c r="M1858" i="2"/>
  <c r="O1858" i="2"/>
  <c r="Q1858" i="2"/>
  <c r="M1859" i="2"/>
  <c r="Q1859" i="2"/>
  <c r="O1859" i="2"/>
  <c r="D1858" i="2"/>
  <c r="P1859" i="2"/>
  <c r="B1859" i="2"/>
  <c r="L1859" i="2"/>
  <c r="M4836" i="2" a="1"/>
  <c r="Q4836" i="2" a="1"/>
  <c r="O4836" i="2" a="1"/>
  <c r="F4838" i="2" a="1"/>
  <c r="C4837" i="2" l="1"/>
  <c r="P4837" i="2"/>
  <c r="J4838" i="2"/>
  <c r="H4838" i="2"/>
  <c r="G4838" i="2"/>
  <c r="F4838" i="2"/>
  <c r="K4838" i="2"/>
  <c r="I4838" i="2"/>
  <c r="M4836" i="2"/>
  <c r="Q4836" i="2"/>
  <c r="O4836" i="2"/>
  <c r="E4835" i="2"/>
  <c r="D4836" i="2"/>
  <c r="L4837" i="2"/>
  <c r="B4837" i="2"/>
  <c r="N4837" i="2"/>
  <c r="E1858" i="2"/>
  <c r="E1859" i="2"/>
  <c r="P1860" i="2"/>
  <c r="N1860" i="2"/>
  <c r="C1860" i="2"/>
  <c r="D1859" i="2"/>
  <c r="B1860" i="2"/>
  <c r="L1860" i="2"/>
  <c r="O1860" i="2" a="1"/>
  <c r="O4837" i="2" a="1"/>
  <c r="Q1860" i="2" a="1"/>
  <c r="F4839" i="2" a="1"/>
  <c r="M4837" i="2" a="1"/>
  <c r="Q4837" i="2" a="1"/>
  <c r="M1860" i="2" a="1"/>
  <c r="O4837" i="2" l="1"/>
  <c r="Q4837" i="2"/>
  <c r="M4837" i="2"/>
  <c r="K4839" i="2"/>
  <c r="J4839" i="2"/>
  <c r="G4839" i="2"/>
  <c r="F4839" i="2"/>
  <c r="H4839" i="2"/>
  <c r="I4839" i="2"/>
  <c r="N4838" i="2"/>
  <c r="C4838" i="2"/>
  <c r="L4838" i="2"/>
  <c r="B4838" i="2"/>
  <c r="D4837" i="2"/>
  <c r="P4838" i="2"/>
  <c r="E4836" i="2"/>
  <c r="E4837" i="2"/>
  <c r="Q1860" i="2"/>
  <c r="M1860" i="2"/>
  <c r="O1860" i="2"/>
  <c r="N1861" i="2"/>
  <c r="P1861" i="2"/>
  <c r="D1860" i="2"/>
  <c r="C1861" i="2"/>
  <c r="B1861" i="2"/>
  <c r="L1861" i="2"/>
  <c r="M4838" i="2" a="1"/>
  <c r="O1861" i="2" a="1"/>
  <c r="Q1861" i="2" a="1"/>
  <c r="M1861" i="2" a="1"/>
  <c r="F4840" i="2" a="1"/>
  <c r="O4838" i="2" a="1"/>
  <c r="Q4838" i="2" a="1"/>
  <c r="P4839" i="2" l="1"/>
  <c r="M4838" i="2"/>
  <c r="O4838" i="2"/>
  <c r="Q4838" i="2"/>
  <c r="H4840" i="2"/>
  <c r="F4840" i="2"/>
  <c r="K4840" i="2"/>
  <c r="J4840" i="2"/>
  <c r="P4840" i="2" s="1"/>
  <c r="I4840" i="2"/>
  <c r="G4840" i="2"/>
  <c r="L4839" i="2"/>
  <c r="B4839" i="2"/>
  <c r="C4839" i="2"/>
  <c r="N4839" i="2"/>
  <c r="D4838" i="2"/>
  <c r="E1860" i="2"/>
  <c r="O1861" i="2"/>
  <c r="M1861" i="2"/>
  <c r="Q1861" i="2"/>
  <c r="D1861" i="2"/>
  <c r="N1862" i="2"/>
  <c r="P1862" i="2"/>
  <c r="C1862" i="2"/>
  <c r="L1862" i="2"/>
  <c r="B1862" i="2"/>
  <c r="M1862" i="2" a="1"/>
  <c r="M4839" i="2" a="1"/>
  <c r="Q1862" i="2" a="1"/>
  <c r="Q4839" i="2" a="1"/>
  <c r="F4841" i="2" a="1"/>
  <c r="O4839" i="2" a="1"/>
  <c r="O1862" i="2" a="1"/>
  <c r="D4839" i="2" l="1"/>
  <c r="C4840" i="2"/>
  <c r="J4841" i="2"/>
  <c r="H4841" i="2"/>
  <c r="G4841" i="2"/>
  <c r="F4841" i="2"/>
  <c r="K4841" i="2"/>
  <c r="I4841" i="2"/>
  <c r="M4839" i="2"/>
  <c r="Q4839" i="2"/>
  <c r="O4839" i="2"/>
  <c r="L4840" i="2"/>
  <c r="B4840" i="2"/>
  <c r="E4838" i="2"/>
  <c r="N4840" i="2"/>
  <c r="E1861" i="2"/>
  <c r="M1862" i="2"/>
  <c r="Q1862" i="2"/>
  <c r="O1862" i="2"/>
  <c r="D1862" i="2"/>
  <c r="O4840" i="2" a="1"/>
  <c r="F4842" i="2" a="1"/>
  <c r="Q4840" i="2" a="1"/>
  <c r="M4840" i="2" a="1"/>
  <c r="M4840" i="2" l="1"/>
  <c r="Q4840" i="2"/>
  <c r="O4840" i="2"/>
  <c r="I4842" i="2"/>
  <c r="H4842" i="2"/>
  <c r="F4842" i="2"/>
  <c r="K4842" i="2"/>
  <c r="J4842" i="2"/>
  <c r="G4842" i="2"/>
  <c r="D4840" i="2"/>
  <c r="L4841" i="2"/>
  <c r="B4841" i="2"/>
  <c r="N4841" i="2"/>
  <c r="E4839" i="2"/>
  <c r="C4841" i="2"/>
  <c r="P4841" i="2"/>
  <c r="E4840" i="2"/>
  <c r="E1862" i="2"/>
  <c r="N1863" i="2"/>
  <c r="B1863" i="2"/>
  <c r="L1863" i="2"/>
  <c r="C1863" i="2"/>
  <c r="P1863" i="2"/>
  <c r="O1863" i="2" a="1"/>
  <c r="M4841" i="2" a="1"/>
  <c r="Q1863" i="2" a="1"/>
  <c r="M1863" i="2" a="1"/>
  <c r="F4843" i="2" a="1"/>
  <c r="Q4841" i="2" a="1"/>
  <c r="O4841" i="2" a="1"/>
  <c r="N4842" i="2" l="1"/>
  <c r="P4842" i="2"/>
  <c r="C4842" i="2"/>
  <c r="O4841" i="2"/>
  <c r="M4841" i="2"/>
  <c r="Q4841" i="2"/>
  <c r="K4843" i="2"/>
  <c r="F4843" i="2"/>
  <c r="H4843" i="2"/>
  <c r="J4843" i="2"/>
  <c r="I4843" i="2"/>
  <c r="G4843" i="2"/>
  <c r="D4841" i="2"/>
  <c r="B4842" i="2"/>
  <c r="L4842" i="2"/>
  <c r="D4842" i="2" s="1"/>
  <c r="O1863" i="2"/>
  <c r="M1863" i="2"/>
  <c r="Q1863" i="2"/>
  <c r="N1864" i="2"/>
  <c r="C1864" i="2"/>
  <c r="P1864" i="2"/>
  <c r="N1865" i="2"/>
  <c r="B1864" i="2"/>
  <c r="L1864" i="2"/>
  <c r="D1863" i="2"/>
  <c r="Q4842" i="2" a="1"/>
  <c r="F4844" i="2" a="1"/>
  <c r="O1864" i="2" a="1"/>
  <c r="M1864" i="2" a="1"/>
  <c r="Q1864" i="2" a="1"/>
  <c r="M4842" i="2" a="1"/>
  <c r="O4842" i="2" a="1"/>
  <c r="Q4842" i="2" l="1"/>
  <c r="M4842" i="2"/>
  <c r="O4842" i="2"/>
  <c r="P4843" i="2"/>
  <c r="C4843" i="2"/>
  <c r="H4844" i="2"/>
  <c r="G4844" i="2"/>
  <c r="F4844" i="2"/>
  <c r="K4844" i="2"/>
  <c r="I4844" i="2"/>
  <c r="J4844" i="2"/>
  <c r="P4844" i="2" s="1"/>
  <c r="E4841" i="2"/>
  <c r="N4843" i="2"/>
  <c r="B4843" i="2"/>
  <c r="L4843" i="2"/>
  <c r="E4842" i="2"/>
  <c r="E1863" i="2"/>
  <c r="Q1864" i="2"/>
  <c r="M1864" i="2"/>
  <c r="O1864" i="2"/>
  <c r="F4845" i="2" a="1"/>
  <c r="O4843" i="2" a="1"/>
  <c r="M4843" i="2" a="1"/>
  <c r="Q4843" i="2" a="1"/>
  <c r="O4843" i="2" l="1"/>
  <c r="M4843" i="2"/>
  <c r="Q4843" i="2"/>
  <c r="D4843" i="2"/>
  <c r="K4845" i="2"/>
  <c r="J4845" i="2"/>
  <c r="P4845" i="2" s="1"/>
  <c r="G4845" i="2"/>
  <c r="F4845" i="2"/>
  <c r="H4845" i="2"/>
  <c r="I4845" i="2"/>
  <c r="L4844" i="2"/>
  <c r="B4844" i="2"/>
  <c r="C4844" i="2"/>
  <c r="N4844" i="2"/>
  <c r="E1864" i="2"/>
  <c r="D1864" i="2"/>
  <c r="P1865" i="2"/>
  <c r="P1866" i="2"/>
  <c r="N1866" i="2"/>
  <c r="C1865" i="2"/>
  <c r="L1865" i="2"/>
  <c r="B1865" i="2"/>
  <c r="Q1865" i="2" a="1"/>
  <c r="O1865" i="2" a="1"/>
  <c r="Q4844" i="2" a="1"/>
  <c r="M4844" i="2" a="1"/>
  <c r="O4844" i="2" a="1"/>
  <c r="M1865" i="2" a="1"/>
  <c r="F4846" i="2" a="1"/>
  <c r="E198" i="48" a="1"/>
  <c r="E4843" i="2" l="1"/>
  <c r="E198" i="48"/>
  <c r="C4845" i="2"/>
  <c r="M4844" i="2"/>
  <c r="O4844" i="2"/>
  <c r="Q4844" i="2"/>
  <c r="H4846" i="2"/>
  <c r="F4846" i="2"/>
  <c r="K4846" i="2"/>
  <c r="J4846" i="2"/>
  <c r="I4846" i="2"/>
  <c r="G4846" i="2"/>
  <c r="D4844" i="2"/>
  <c r="N4845" i="2"/>
  <c r="L4845" i="2"/>
  <c r="B4845" i="2"/>
  <c r="Q1865" i="2"/>
  <c r="O1865" i="2"/>
  <c r="M1865" i="2"/>
  <c r="C1866" i="2"/>
  <c r="D1865" i="2"/>
  <c r="P1867" i="2"/>
  <c r="L1866" i="2"/>
  <c r="D1866" i="2" s="1"/>
  <c r="B1866" i="2"/>
  <c r="M4845" i="2" a="1"/>
  <c r="F4847" i="2" a="1"/>
  <c r="O4845" i="2" a="1"/>
  <c r="Q4845" i="2" a="1"/>
  <c r="Q1866" i="2" a="1"/>
  <c r="M1866" i="2" a="1"/>
  <c r="O1866" i="2" a="1"/>
  <c r="C4846" i="2" l="1"/>
  <c r="P4846" i="2"/>
  <c r="D4845" i="2"/>
  <c r="Q4845" i="2"/>
  <c r="O4845" i="2"/>
  <c r="M4845" i="2"/>
  <c r="J4847" i="2"/>
  <c r="I4847" i="2"/>
  <c r="H4847" i="2"/>
  <c r="G4847" i="2"/>
  <c r="F4847" i="2"/>
  <c r="K4847" i="2"/>
  <c r="B4846" i="2"/>
  <c r="L4846" i="2"/>
  <c r="N4846" i="2"/>
  <c r="E4844" i="2"/>
  <c r="E1865" i="2"/>
  <c r="M1866" i="2"/>
  <c r="Q1866" i="2"/>
  <c r="O1866" i="2"/>
  <c r="O4846" i="2" a="1"/>
  <c r="Q4846" i="2" a="1"/>
  <c r="F4848" i="2" a="1"/>
  <c r="M4846" i="2" a="1"/>
  <c r="E496" i="48" a="1"/>
  <c r="O4846" i="2" l="1"/>
  <c r="Q4846" i="2"/>
  <c r="M4846" i="2"/>
  <c r="E496" i="48"/>
  <c r="N4847" i="2"/>
  <c r="E4845" i="2"/>
  <c r="J4848" i="2"/>
  <c r="G4848" i="2"/>
  <c r="F4848" i="2"/>
  <c r="I4848" i="2"/>
  <c r="H4848" i="2"/>
  <c r="K4848" i="2"/>
  <c r="P4847" i="2"/>
  <c r="D4846" i="2"/>
  <c r="L4847" i="2"/>
  <c r="B4847" i="2"/>
  <c r="C4847" i="2"/>
  <c r="E4846" i="2"/>
  <c r="E1866" i="2"/>
  <c r="N1867" i="2"/>
  <c r="C1867" i="2"/>
  <c r="L1867" i="2"/>
  <c r="B1867" i="2"/>
  <c r="O4847" i="2" a="1"/>
  <c r="F4849" i="2" a="1"/>
  <c r="Q4847" i="2" a="1"/>
  <c r="Q1867" i="2" a="1"/>
  <c r="M1867" i="2" a="1"/>
  <c r="M4847" i="2" a="1"/>
  <c r="O1867" i="2" a="1"/>
  <c r="N4848" i="2" l="1"/>
  <c r="D4847" i="2"/>
  <c r="H4849" i="2"/>
  <c r="F4849" i="2"/>
  <c r="K4849" i="2"/>
  <c r="J4849" i="2"/>
  <c r="I4849" i="2"/>
  <c r="G4849" i="2"/>
  <c r="M4847" i="2"/>
  <c r="O4847" i="2"/>
  <c r="Q4847" i="2"/>
  <c r="B4848" i="2"/>
  <c r="L4848" i="2"/>
  <c r="C4848" i="2"/>
  <c r="P4848" i="2"/>
  <c r="O1867" i="2"/>
  <c r="M1867" i="2"/>
  <c r="Q1867" i="2"/>
  <c r="D1867" i="2"/>
  <c r="P1868" i="2"/>
  <c r="N1868" i="2"/>
  <c r="L1868" i="2"/>
  <c r="B1868" i="2"/>
  <c r="C1868" i="2"/>
  <c r="O1868" i="2" a="1"/>
  <c r="Q1868" i="2" a="1"/>
  <c r="Q4848" i="2" a="1"/>
  <c r="O4848" i="2" a="1"/>
  <c r="F4850" i="2" a="1"/>
  <c r="M4848" i="2" a="1"/>
  <c r="M1868" i="2" a="1"/>
  <c r="D4848" i="2" l="1"/>
  <c r="P4849" i="2"/>
  <c r="C4849" i="2"/>
  <c r="G4850" i="2"/>
  <c r="F4850" i="2"/>
  <c r="J4850" i="2"/>
  <c r="K4850" i="2"/>
  <c r="I4850" i="2"/>
  <c r="H4850" i="2"/>
  <c r="Q4848" i="2"/>
  <c r="M4848" i="2"/>
  <c r="O4848" i="2"/>
  <c r="E4847" i="2"/>
  <c r="L4849" i="2"/>
  <c r="B4849" i="2"/>
  <c r="N4849" i="2"/>
  <c r="E1867" i="2"/>
  <c r="O1868" i="2"/>
  <c r="M1868" i="2"/>
  <c r="Q1868" i="2"/>
  <c r="P1869" i="2"/>
  <c r="C1869" i="2"/>
  <c r="D1868" i="2"/>
  <c r="N1869" i="2"/>
  <c r="B1869" i="2"/>
  <c r="L1869" i="2"/>
  <c r="F4851" i="2" a="1"/>
  <c r="M4849" i="2" a="1"/>
  <c r="Q4849" i="2" a="1"/>
  <c r="O1869" i="2" a="1"/>
  <c r="Q1869" i="2" a="1"/>
  <c r="M1869" i="2" a="1"/>
  <c r="O4849" i="2" a="1"/>
  <c r="N4850" i="2" l="1"/>
  <c r="Q4849" i="2"/>
  <c r="O4849" i="2"/>
  <c r="M4849" i="2"/>
  <c r="F4851" i="2"/>
  <c r="G4851" i="2"/>
  <c r="J4851" i="2"/>
  <c r="H4851" i="2"/>
  <c r="K4851" i="2"/>
  <c r="I4851" i="2"/>
  <c r="P4850" i="2"/>
  <c r="L4850" i="2"/>
  <c r="B4850" i="2"/>
  <c r="E4848" i="2"/>
  <c r="C4850" i="2"/>
  <c r="D4849" i="2"/>
  <c r="E1868" i="2"/>
  <c r="O1869" i="2"/>
  <c r="M1869" i="2"/>
  <c r="Q1869" i="2"/>
  <c r="D1869" i="2"/>
  <c r="N1871" i="2"/>
  <c r="P1870" i="2"/>
  <c r="L1870" i="2"/>
  <c r="B1870" i="2"/>
  <c r="C1870" i="2"/>
  <c r="N1870" i="2"/>
  <c r="Q4850" i="2" a="1"/>
  <c r="O4850" i="2" a="1"/>
  <c r="Q1870" i="2" a="1"/>
  <c r="M4850" i="2" a="1"/>
  <c r="F4852" i="2" a="1"/>
  <c r="M1870" i="2" a="1"/>
  <c r="O1870" i="2" a="1"/>
  <c r="D4850" i="2" l="1"/>
  <c r="E4849" i="2"/>
  <c r="P4851" i="2"/>
  <c r="O4850" i="2"/>
  <c r="Q4850" i="2"/>
  <c r="M4850" i="2"/>
  <c r="E4850" i="2" s="1"/>
  <c r="J4852" i="2"/>
  <c r="F4852" i="2"/>
  <c r="K4852" i="2"/>
  <c r="I4852" i="2"/>
  <c r="H4852" i="2"/>
  <c r="G4852" i="2"/>
  <c r="C4851" i="2"/>
  <c r="N4851" i="2"/>
  <c r="L4851" i="2"/>
  <c r="B4851" i="2"/>
  <c r="E1869" i="2"/>
  <c r="M1870" i="2"/>
  <c r="Q1870" i="2"/>
  <c r="O1870" i="2"/>
  <c r="P1871" i="2"/>
  <c r="D1870" i="2"/>
  <c r="C1871" i="2"/>
  <c r="B1871" i="2"/>
  <c r="L1871" i="2"/>
  <c r="F4853" i="2" a="1"/>
  <c r="M4851" i="2" a="1"/>
  <c r="O4851" i="2" a="1"/>
  <c r="Q4851" i="2" a="1"/>
  <c r="M1871" i="2" a="1"/>
  <c r="O1871" i="2" a="1"/>
  <c r="Q1871" i="2" a="1"/>
  <c r="C4852" i="2" l="1"/>
  <c r="N4852" i="2"/>
  <c r="D4851" i="2"/>
  <c r="M4851" i="2"/>
  <c r="O4851" i="2"/>
  <c r="Q4851" i="2"/>
  <c r="J4853" i="2"/>
  <c r="I4853" i="2"/>
  <c r="G4853" i="2"/>
  <c r="F4853" i="2"/>
  <c r="H4853" i="2"/>
  <c r="K4853" i="2"/>
  <c r="P4852" i="2"/>
  <c r="B4852" i="2"/>
  <c r="L4852" i="2"/>
  <c r="D1871" i="2"/>
  <c r="E1870" i="2"/>
  <c r="O1871" i="2"/>
  <c r="M1871" i="2"/>
  <c r="Q1871" i="2"/>
  <c r="C1872" i="2"/>
  <c r="P1872" i="2"/>
  <c r="N1872" i="2" s="1"/>
  <c r="L1872" i="2"/>
  <c r="B1872" i="2"/>
  <c r="M4852" i="2" a="1"/>
  <c r="O1872" i="2" a="1"/>
  <c r="F4854" i="2" a="1"/>
  <c r="Q4852" i="2" a="1"/>
  <c r="Q1872" i="2" a="1"/>
  <c r="O4852" i="2" a="1"/>
  <c r="M1872" i="2" a="1"/>
  <c r="O4852" i="2" l="1"/>
  <c r="Q4852" i="2"/>
  <c r="M4852" i="2"/>
  <c r="E4852" i="2"/>
  <c r="C4853" i="2"/>
  <c r="P4853" i="2"/>
  <c r="K4854" i="2"/>
  <c r="J4854" i="2"/>
  <c r="I4854" i="2"/>
  <c r="G4854" i="2"/>
  <c r="H4854" i="2"/>
  <c r="F4854" i="2"/>
  <c r="E4851" i="2"/>
  <c r="D4852" i="2"/>
  <c r="N4853" i="2"/>
  <c r="B4853" i="2"/>
  <c r="L4853" i="2"/>
  <c r="E1871" i="2"/>
  <c r="Q1872" i="2"/>
  <c r="M1872" i="2"/>
  <c r="O1872" i="2"/>
  <c r="D1872" i="2"/>
  <c r="N1873" i="2"/>
  <c r="P1873" i="2"/>
  <c r="P1874" i="2"/>
  <c r="C1873" i="2"/>
  <c r="L1873" i="2"/>
  <c r="B1873" i="2"/>
  <c r="Q1873" i="2" a="1"/>
  <c r="M1873" i="2" a="1"/>
  <c r="O1873" i="2" a="1"/>
  <c r="O4853" i="2" a="1"/>
  <c r="M4853" i="2" a="1"/>
  <c r="F4855" i="2" a="1"/>
  <c r="Q4853" i="2" a="1"/>
  <c r="P4854" i="2" l="1"/>
  <c r="C4854" i="2"/>
  <c r="O4853" i="2"/>
  <c r="Q4853" i="2"/>
  <c r="M4853" i="2"/>
  <c r="N4854" i="2"/>
  <c r="F4855" i="2"/>
  <c r="K4855" i="2"/>
  <c r="G4855" i="2"/>
  <c r="H4855" i="2"/>
  <c r="I4855" i="2"/>
  <c r="J4855" i="2"/>
  <c r="B4854" i="2"/>
  <c r="L4854" i="2"/>
  <c r="D4853" i="2"/>
  <c r="E1872" i="2"/>
  <c r="Q1873" i="2"/>
  <c r="M1873" i="2"/>
  <c r="O1873" i="2"/>
  <c r="D1873" i="2"/>
  <c r="C1874" i="2"/>
  <c r="N1874" i="2"/>
  <c r="B1874" i="2"/>
  <c r="L1874" i="2"/>
  <c r="O4854" i="2" a="1"/>
  <c r="Q4854" i="2" a="1"/>
  <c r="Q1874" i="2" a="1"/>
  <c r="F4856" i="2" a="1"/>
  <c r="M1874" i="2" a="1"/>
  <c r="M4854" i="2" a="1"/>
  <c r="O1874" i="2" a="1"/>
  <c r="E4853" i="2" l="1"/>
  <c r="O4854" i="2"/>
  <c r="M4854" i="2"/>
  <c r="Q4854" i="2"/>
  <c r="D4854" i="2"/>
  <c r="C4855" i="2"/>
  <c r="J4856" i="2"/>
  <c r="K4856" i="2"/>
  <c r="I4856" i="2"/>
  <c r="F4856" i="2"/>
  <c r="H4856" i="2"/>
  <c r="G4856" i="2"/>
  <c r="L4855" i="2"/>
  <c r="B4855" i="2"/>
  <c r="P4855" i="2"/>
  <c r="N4855" i="2"/>
  <c r="E1873" i="2"/>
  <c r="Q1874" i="2"/>
  <c r="M1874" i="2"/>
  <c r="O1874" i="2"/>
  <c r="D1874" i="2"/>
  <c r="N1875" i="2"/>
  <c r="N1876" i="2"/>
  <c r="C1875" i="2"/>
  <c r="L1875" i="2"/>
  <c r="B1875" i="2"/>
  <c r="P1875" i="2"/>
  <c r="Q1875" i="2" a="1"/>
  <c r="O1875" i="2" a="1"/>
  <c r="M4855" i="2" a="1"/>
  <c r="O4855" i="2" a="1"/>
  <c r="Q4855" i="2" a="1"/>
  <c r="F4857" i="2" a="1"/>
  <c r="M1875" i="2" a="1"/>
  <c r="E4854" i="2" l="1"/>
  <c r="C4856" i="2"/>
  <c r="N4856" i="2"/>
  <c r="D4855" i="2"/>
  <c r="Q4855" i="2"/>
  <c r="M4855" i="2"/>
  <c r="O4855" i="2"/>
  <c r="I4857" i="2"/>
  <c r="F4857" i="2"/>
  <c r="G4857" i="2"/>
  <c r="H4857" i="2"/>
  <c r="J4857" i="2"/>
  <c r="K4857" i="2"/>
  <c r="P4856" i="2"/>
  <c r="B4856" i="2"/>
  <c r="L4856" i="2"/>
  <c r="E1874" i="2"/>
  <c r="O1875" i="2"/>
  <c r="M1875" i="2"/>
  <c r="Q1875" i="2"/>
  <c r="D1875" i="2"/>
  <c r="C1876" i="2"/>
  <c r="P1876" i="2"/>
  <c r="P1877" i="2"/>
  <c r="B1876" i="2"/>
  <c r="L1876" i="2"/>
  <c r="Q1876" i="2" a="1"/>
  <c r="M1876" i="2" a="1"/>
  <c r="O1876" i="2" a="1"/>
  <c r="Q4856" i="2" a="1"/>
  <c r="M4856" i="2" a="1"/>
  <c r="F4858" i="2" a="1"/>
  <c r="O4856" i="2" a="1"/>
  <c r="E199" i="48" a="1"/>
  <c r="E497" i="48" a="1"/>
  <c r="E199" i="48" l="1"/>
  <c r="E497" i="48"/>
  <c r="Q4856" i="2"/>
  <c r="M4856" i="2"/>
  <c r="O4856" i="2"/>
  <c r="D4856" i="2"/>
  <c r="C4857" i="2"/>
  <c r="E4855" i="2"/>
  <c r="I4858" i="2"/>
  <c r="G4858" i="2"/>
  <c r="H4858" i="2"/>
  <c r="J4858" i="2"/>
  <c r="F4858" i="2"/>
  <c r="K4858" i="2"/>
  <c r="B4857" i="2"/>
  <c r="L4857" i="2"/>
  <c r="P4857" i="2"/>
  <c r="N4857" i="2"/>
  <c r="E1875" i="2"/>
  <c r="Q1876" i="2"/>
  <c r="M1876" i="2"/>
  <c r="O1876" i="2"/>
  <c r="D1876" i="2"/>
  <c r="N1878" i="2"/>
  <c r="C1877" i="2"/>
  <c r="N1877" i="2"/>
  <c r="B1877" i="2"/>
  <c r="L1877" i="2"/>
  <c r="M1877" i="2" a="1"/>
  <c r="F4859" i="2" a="1"/>
  <c r="Q4857" i="2" a="1"/>
  <c r="O4857" i="2" a="1"/>
  <c r="O1877" i="2" a="1"/>
  <c r="Q1877" i="2" a="1"/>
  <c r="M4857" i="2" a="1"/>
  <c r="N4858" i="2" l="1"/>
  <c r="E4856" i="2"/>
  <c r="D4857" i="2"/>
  <c r="Q4857" i="2"/>
  <c r="M4857" i="2"/>
  <c r="O4857" i="2"/>
  <c r="G4859" i="2"/>
  <c r="J4859" i="2"/>
  <c r="F4859" i="2"/>
  <c r="H4859" i="2"/>
  <c r="K4859" i="2"/>
  <c r="I4859" i="2"/>
  <c r="P4858" i="2"/>
  <c r="C4858" i="2"/>
  <c r="L4858" i="2"/>
  <c r="B4858" i="2"/>
  <c r="E1876" i="2"/>
  <c r="M1877" i="2"/>
  <c r="O1877" i="2"/>
  <c r="Q1877" i="2"/>
  <c r="D1877" i="2"/>
  <c r="B1878" i="2"/>
  <c r="L1878" i="2"/>
  <c r="C1878" i="2"/>
  <c r="P1878" i="2"/>
  <c r="F4860" i="2" a="1"/>
  <c r="Q1878" i="2" a="1"/>
  <c r="M4858" i="2" a="1"/>
  <c r="M1878" i="2" a="1"/>
  <c r="O4858" i="2" a="1"/>
  <c r="O1878" i="2" a="1"/>
  <c r="Q4858" i="2" a="1"/>
  <c r="E4857" i="2" l="1"/>
  <c r="D4858" i="2"/>
  <c r="M4858" i="2"/>
  <c r="O4858" i="2"/>
  <c r="Q4858" i="2"/>
  <c r="F4860" i="2"/>
  <c r="K4860" i="2"/>
  <c r="J4860" i="2"/>
  <c r="I4860" i="2"/>
  <c r="G4860" i="2"/>
  <c r="H4860" i="2"/>
  <c r="N4860" i="2" s="1"/>
  <c r="N4859" i="2"/>
  <c r="P4859" i="2"/>
  <c r="B4859" i="2"/>
  <c r="L4859" i="2"/>
  <c r="C4859" i="2"/>
  <c r="E1877" i="2"/>
  <c r="M1878" i="2"/>
  <c r="Q1878" i="2"/>
  <c r="O1878" i="2"/>
  <c r="D1878" i="2"/>
  <c r="N1879" i="2"/>
  <c r="B1879" i="2"/>
  <c r="L1879" i="2"/>
  <c r="C1879" i="2"/>
  <c r="P1879" i="2"/>
  <c r="Q4859" i="2" a="1"/>
  <c r="M1879" i="2" a="1"/>
  <c r="Q1879" i="2" a="1"/>
  <c r="M4859" i="2" a="1"/>
  <c r="O1879" i="2" a="1"/>
  <c r="O4859" i="2" a="1"/>
  <c r="F4861" i="2" a="1"/>
  <c r="P4860" i="2" l="1"/>
  <c r="C4860" i="2"/>
  <c r="D4859" i="2"/>
  <c r="J4861" i="2"/>
  <c r="F4861" i="2"/>
  <c r="I4861" i="2"/>
  <c r="G4861" i="2"/>
  <c r="K4861" i="2"/>
  <c r="H4861" i="2"/>
  <c r="Q4859" i="2"/>
  <c r="M4859" i="2"/>
  <c r="O4859" i="2"/>
  <c r="B4860" i="2"/>
  <c r="L4860" i="2"/>
  <c r="D4860" i="2" s="1"/>
  <c r="E4858" i="2"/>
  <c r="E1878" i="2"/>
  <c r="M1879" i="2"/>
  <c r="Q1879" i="2"/>
  <c r="O1879" i="2"/>
  <c r="O4860" i="2" a="1"/>
  <c r="F4862" i="2" a="1"/>
  <c r="Q4860" i="2" a="1"/>
  <c r="M4860" i="2" a="1"/>
  <c r="O4860" i="2" l="1"/>
  <c r="M4860" i="2"/>
  <c r="Q4860" i="2"/>
  <c r="P4861" i="2"/>
  <c r="J4862" i="2"/>
  <c r="F4862" i="2"/>
  <c r="K4862" i="2"/>
  <c r="I4862" i="2"/>
  <c r="H4862" i="2"/>
  <c r="G4862" i="2"/>
  <c r="L4861" i="2"/>
  <c r="B4861" i="2"/>
  <c r="E4859" i="2"/>
  <c r="N4861" i="2"/>
  <c r="C4861" i="2"/>
  <c r="E1879" i="2"/>
  <c r="N1880" i="2"/>
  <c r="P1881" i="2"/>
  <c r="C1880" i="2"/>
  <c r="P1880" i="2"/>
  <c r="L1880" i="2"/>
  <c r="B1880" i="2"/>
  <c r="D1879" i="2"/>
  <c r="Q1880" i="2" a="1"/>
  <c r="F4863" i="2" a="1"/>
  <c r="O4861" i="2" a="1"/>
  <c r="M4861" i="2" a="1"/>
  <c r="M1880" i="2" a="1"/>
  <c r="Q4861" i="2" a="1"/>
  <c r="O1880" i="2" a="1"/>
  <c r="E4860" i="2" l="1"/>
  <c r="C4862" i="2"/>
  <c r="N4862" i="2"/>
  <c r="H4863" i="2"/>
  <c r="F4863" i="2"/>
  <c r="K4863" i="2"/>
  <c r="J4863" i="2"/>
  <c r="I4863" i="2"/>
  <c r="G4863" i="2"/>
  <c r="M4861" i="2"/>
  <c r="O4861" i="2"/>
  <c r="Q4861" i="2"/>
  <c r="D4861" i="2"/>
  <c r="L4862" i="2"/>
  <c r="B4862" i="2"/>
  <c r="P4862" i="2"/>
  <c r="M1880" i="2"/>
  <c r="O1880" i="2"/>
  <c r="Q1880" i="2"/>
  <c r="C1881" i="2"/>
  <c r="D1880" i="2"/>
  <c r="P1882" i="2"/>
  <c r="N1881" i="2"/>
  <c r="L1881" i="2"/>
  <c r="B1881" i="2"/>
  <c r="M4862" i="2" a="1"/>
  <c r="M1881" i="2" a="1"/>
  <c r="O1881" i="2" a="1"/>
  <c r="O4862" i="2" a="1"/>
  <c r="Q1881" i="2" a="1"/>
  <c r="F4864" i="2" a="1"/>
  <c r="Q4862" i="2" a="1"/>
  <c r="Q4862" i="2" l="1"/>
  <c r="M4862" i="2"/>
  <c r="O4862" i="2"/>
  <c r="N4863" i="2"/>
  <c r="D4862" i="2"/>
  <c r="J4864" i="2"/>
  <c r="H4864" i="2"/>
  <c r="G4864" i="2"/>
  <c r="F4864" i="2"/>
  <c r="K4864" i="2"/>
  <c r="I4864" i="2"/>
  <c r="L4863" i="2"/>
  <c r="B4863" i="2"/>
  <c r="E4862" i="2"/>
  <c r="C4863" i="2"/>
  <c r="E4861" i="2"/>
  <c r="P4863" i="2"/>
  <c r="E1880" i="2"/>
  <c r="O1881" i="2"/>
  <c r="M1881" i="2"/>
  <c r="Q1881" i="2"/>
  <c r="D1881" i="2"/>
  <c r="O4863" i="2" a="1"/>
  <c r="M4863" i="2" a="1"/>
  <c r="Q4863" i="2" a="1"/>
  <c r="F4865" i="2" a="1"/>
  <c r="M4863" i="2" l="1"/>
  <c r="Q4863" i="2"/>
  <c r="O4863" i="2"/>
  <c r="K4865" i="2"/>
  <c r="J4865" i="2"/>
  <c r="P4865" i="2" s="1"/>
  <c r="G4865" i="2"/>
  <c r="I4865" i="2"/>
  <c r="F4865" i="2"/>
  <c r="H4865" i="2"/>
  <c r="C4864" i="2"/>
  <c r="D4863" i="2"/>
  <c r="N4864" i="2"/>
  <c r="L4864" i="2"/>
  <c r="B4864" i="2"/>
  <c r="P4864" i="2"/>
  <c r="E1881" i="2"/>
  <c r="N1882" i="2"/>
  <c r="C1882" i="2"/>
  <c r="L1882" i="2"/>
  <c r="B1882" i="2"/>
  <c r="Q1882" i="2" a="1"/>
  <c r="F4866" i="2" a="1"/>
  <c r="O4864" i="2" a="1"/>
  <c r="M1882" i="2" a="1"/>
  <c r="O1882" i="2" a="1"/>
  <c r="Q4864" i="2" a="1"/>
  <c r="M4864" i="2" a="1"/>
  <c r="N4865" i="2" l="1"/>
  <c r="M4864" i="2"/>
  <c r="O4864" i="2"/>
  <c r="Q4864" i="2"/>
  <c r="H4866" i="2"/>
  <c r="F4866" i="2"/>
  <c r="K4866" i="2"/>
  <c r="J4866" i="2"/>
  <c r="I4866" i="2"/>
  <c r="G4866" i="2"/>
  <c r="D1882" i="2"/>
  <c r="C4865" i="2"/>
  <c r="L4865" i="2"/>
  <c r="B4865" i="2"/>
  <c r="D4864" i="2"/>
  <c r="E4863" i="2"/>
  <c r="Q1882" i="2"/>
  <c r="M1882" i="2"/>
  <c r="O1882" i="2"/>
  <c r="M4865" i="2" a="1"/>
  <c r="O4865" i="2" a="1"/>
  <c r="Q4865" i="2" a="1"/>
  <c r="F4867" i="2" a="1"/>
  <c r="D4865" i="2" l="1"/>
  <c r="P4866" i="2"/>
  <c r="M4865" i="2"/>
  <c r="Q4865" i="2"/>
  <c r="O4865" i="2"/>
  <c r="F4867" i="2"/>
  <c r="K4867" i="2"/>
  <c r="J4867" i="2"/>
  <c r="I4867" i="2"/>
  <c r="H4867" i="2"/>
  <c r="G4867" i="2"/>
  <c r="C4866" i="2"/>
  <c r="L4866" i="2"/>
  <c r="B4866" i="2"/>
  <c r="N4866" i="2"/>
  <c r="E4864" i="2"/>
  <c r="E1882" i="2"/>
  <c r="P1883" i="2"/>
  <c r="L1883" i="2"/>
  <c r="B1883" i="2"/>
  <c r="C1883" i="2"/>
  <c r="N1883" i="2"/>
  <c r="O4866" i="2" a="1"/>
  <c r="M1883" i="2" a="1"/>
  <c r="Q1883" i="2" a="1"/>
  <c r="Q4866" i="2" a="1"/>
  <c r="M4866" i="2" a="1"/>
  <c r="O1883" i="2" a="1"/>
  <c r="F4868" i="2" a="1"/>
  <c r="E498" i="48" a="1"/>
  <c r="E498" i="48" l="1"/>
  <c r="C4867" i="2"/>
  <c r="P4867" i="2"/>
  <c r="N4867" i="2"/>
  <c r="H4868" i="2"/>
  <c r="I4868" i="2"/>
  <c r="K4868" i="2"/>
  <c r="F4868" i="2"/>
  <c r="J4868" i="2"/>
  <c r="G4868" i="2"/>
  <c r="M4866" i="2"/>
  <c r="Q4866" i="2"/>
  <c r="O4866" i="2"/>
  <c r="L4867" i="2"/>
  <c r="B4867" i="2"/>
  <c r="D4866" i="2"/>
  <c r="E4865" i="2"/>
  <c r="Q1883" i="2"/>
  <c r="O1883" i="2"/>
  <c r="M1883" i="2"/>
  <c r="M4867" i="2" a="1"/>
  <c r="F4869" i="2" a="1"/>
  <c r="O4867" i="2" a="1"/>
  <c r="Q4867" i="2" a="1"/>
  <c r="P4868" i="2" l="1"/>
  <c r="D4867" i="2"/>
  <c r="O4867" i="2"/>
  <c r="Q4867" i="2"/>
  <c r="M4867" i="2"/>
  <c r="C4868" i="2"/>
  <c r="I4869" i="2"/>
  <c r="G4869" i="2"/>
  <c r="F4869" i="2"/>
  <c r="K4869" i="2"/>
  <c r="J4869" i="2"/>
  <c r="P4869" i="2" s="1"/>
  <c r="H4869" i="2"/>
  <c r="N4868" i="2"/>
  <c r="B4868" i="2"/>
  <c r="L4868" i="2"/>
  <c r="E4866" i="2"/>
  <c r="E4867" i="2"/>
  <c r="E1883" i="2"/>
  <c r="P1884" i="2"/>
  <c r="N1884" i="2"/>
  <c r="C1884" i="2"/>
  <c r="D1883" i="2"/>
  <c r="B1884" i="2"/>
  <c r="L1884" i="2"/>
  <c r="Q1884" i="2" a="1"/>
  <c r="O1884" i="2" a="1"/>
  <c r="M1884" i="2" a="1"/>
  <c r="F4870" i="2" a="1"/>
  <c r="O4868" i="2" a="1"/>
  <c r="M4868" i="2" a="1"/>
  <c r="Q4868" i="2" a="1"/>
  <c r="O4868" i="2" l="1"/>
  <c r="M4868" i="2"/>
  <c r="Q4868" i="2"/>
  <c r="C4869" i="2"/>
  <c r="D4868" i="2"/>
  <c r="J4870" i="2"/>
  <c r="I4870" i="2"/>
  <c r="H4870" i="2"/>
  <c r="G4870" i="2"/>
  <c r="F4870" i="2"/>
  <c r="K4870" i="2"/>
  <c r="L4869" i="2"/>
  <c r="B4869" i="2"/>
  <c r="N4869" i="2"/>
  <c r="E4868" i="2"/>
  <c r="Q1884" i="2"/>
  <c r="O1884" i="2"/>
  <c r="M1884" i="2"/>
  <c r="D1884" i="2"/>
  <c r="P1885" i="2"/>
  <c r="N1885" i="2"/>
  <c r="N1886" i="2"/>
  <c r="C1885" i="2"/>
  <c r="L1885" i="2"/>
  <c r="B1885" i="2"/>
  <c r="M4869" i="2" a="1"/>
  <c r="M1885" i="2" a="1"/>
  <c r="O4869" i="2" a="1"/>
  <c r="Q1885" i="2" a="1"/>
  <c r="Q4869" i="2" a="1"/>
  <c r="O1885" i="2" a="1"/>
  <c r="F4871" i="2" a="1"/>
  <c r="N4870" i="2" l="1"/>
  <c r="O4869" i="2"/>
  <c r="Q4869" i="2"/>
  <c r="M4869" i="2"/>
  <c r="D4869" i="2"/>
  <c r="K4871" i="2"/>
  <c r="J4871" i="2"/>
  <c r="P4871" i="2" s="1"/>
  <c r="H4871" i="2"/>
  <c r="G4871" i="2"/>
  <c r="I4871" i="2"/>
  <c r="F4871" i="2"/>
  <c r="C4870" i="2"/>
  <c r="B4870" i="2"/>
  <c r="L4870" i="2"/>
  <c r="P4870" i="2"/>
  <c r="E4869" i="2"/>
  <c r="E1884" i="2"/>
  <c r="Q1885" i="2"/>
  <c r="O1885" i="2"/>
  <c r="M1885" i="2"/>
  <c r="C1886" i="2"/>
  <c r="D1885" i="2"/>
  <c r="P1886" i="2"/>
  <c r="L1886" i="2"/>
  <c r="B1886" i="2"/>
  <c r="Q4870" i="2" a="1"/>
  <c r="O4870" i="2" a="1"/>
  <c r="M4870" i="2" a="1"/>
  <c r="F4872" i="2" a="1"/>
  <c r="M1886" i="2" a="1"/>
  <c r="O1886" i="2" a="1"/>
  <c r="Q1886" i="2" a="1"/>
  <c r="E200" i="48" a="1"/>
  <c r="E200" i="48" l="1"/>
  <c r="N4871" i="2"/>
  <c r="H4872" i="2"/>
  <c r="K4872" i="2"/>
  <c r="G4872" i="2"/>
  <c r="J4872" i="2"/>
  <c r="P4872" i="2" s="1"/>
  <c r="I4872" i="2"/>
  <c r="F4872" i="2"/>
  <c r="M4870" i="2"/>
  <c r="O4870" i="2"/>
  <c r="Q4870" i="2"/>
  <c r="D4870" i="2"/>
  <c r="B4871" i="2"/>
  <c r="L4871" i="2"/>
  <c r="D4871" i="2" s="1"/>
  <c r="C4871" i="2"/>
  <c r="E1885" i="2"/>
  <c r="Q1886" i="2"/>
  <c r="M1886" i="2"/>
  <c r="O1886" i="2"/>
  <c r="M4871" i="2" a="1"/>
  <c r="O4871" i="2" a="1"/>
  <c r="F4873" i="2" a="1"/>
  <c r="Q4871" i="2" a="1"/>
  <c r="J4873" i="2" l="1"/>
  <c r="I4873" i="2"/>
  <c r="H4873" i="2"/>
  <c r="G4873" i="2"/>
  <c r="F4873" i="2"/>
  <c r="K4873" i="2"/>
  <c r="Q4871" i="2"/>
  <c r="M4871" i="2"/>
  <c r="O4871" i="2"/>
  <c r="L4872" i="2"/>
  <c r="B4872" i="2"/>
  <c r="E4870" i="2"/>
  <c r="C4872" i="2"/>
  <c r="N4872" i="2"/>
  <c r="E1886" i="2"/>
  <c r="D1886" i="2"/>
  <c r="N1887" i="2"/>
  <c r="C1887" i="2"/>
  <c r="P1887" i="2"/>
  <c r="B1887" i="2"/>
  <c r="L1887" i="2"/>
  <c r="Q4872" i="2" a="1"/>
  <c r="Q1887" i="2" a="1"/>
  <c r="O4872" i="2" a="1"/>
  <c r="M4872" i="2" a="1"/>
  <c r="O1887" i="2" a="1"/>
  <c r="F4874" i="2" a="1"/>
  <c r="M1887" i="2" a="1"/>
  <c r="D4872" i="2" l="1"/>
  <c r="P4873" i="2"/>
  <c r="M4872" i="2"/>
  <c r="Q4872" i="2"/>
  <c r="O4872" i="2"/>
  <c r="K4874" i="2"/>
  <c r="J4874" i="2"/>
  <c r="H4874" i="2"/>
  <c r="G4874" i="2"/>
  <c r="I4874" i="2"/>
  <c r="F4874" i="2"/>
  <c r="E4871" i="2"/>
  <c r="L4873" i="2"/>
  <c r="B4873" i="2"/>
  <c r="N4873" i="2"/>
  <c r="C4873" i="2"/>
  <c r="Q1887" i="2"/>
  <c r="M1887" i="2"/>
  <c r="O1887" i="2"/>
  <c r="D1887" i="2"/>
  <c r="P1888" i="2"/>
  <c r="P1889" i="2"/>
  <c r="C1888" i="2"/>
  <c r="N1888" i="2"/>
  <c r="B1888" i="2"/>
  <c r="L1888" i="2"/>
  <c r="F4875" i="2" a="1"/>
  <c r="O4873" i="2" a="1"/>
  <c r="Q4873" i="2" a="1"/>
  <c r="M1888" i="2" a="1"/>
  <c r="Q1888" i="2" a="1"/>
  <c r="O1888" i="2" a="1"/>
  <c r="M4873" i="2" a="1"/>
  <c r="P4874" i="2" l="1"/>
  <c r="M4873" i="2"/>
  <c r="O4873" i="2"/>
  <c r="Q4873" i="2"/>
  <c r="H4875" i="2"/>
  <c r="F4875" i="2"/>
  <c r="K4875" i="2"/>
  <c r="J4875" i="2"/>
  <c r="I4875" i="2"/>
  <c r="G4875" i="2"/>
  <c r="N4874" i="2"/>
  <c r="B4874" i="2"/>
  <c r="L4874" i="2"/>
  <c r="C4874" i="2"/>
  <c r="D4873" i="2"/>
  <c r="E4872" i="2"/>
  <c r="E1887" i="2"/>
  <c r="M1888" i="2"/>
  <c r="O1888" i="2"/>
  <c r="Q1888" i="2"/>
  <c r="F4876" i="2" a="1"/>
  <c r="O4874" i="2" a="1"/>
  <c r="M4874" i="2" a="1"/>
  <c r="Q4874" i="2" a="1"/>
  <c r="D4874" i="2" l="1"/>
  <c r="N4875" i="2"/>
  <c r="Q4874" i="2"/>
  <c r="M4874" i="2"/>
  <c r="O4874" i="2"/>
  <c r="J4876" i="2"/>
  <c r="I4876" i="2"/>
  <c r="H4876" i="2"/>
  <c r="N4876" i="2" s="1"/>
  <c r="G4876" i="2"/>
  <c r="F4876" i="2"/>
  <c r="K4876" i="2"/>
  <c r="L4875" i="2"/>
  <c r="B4875" i="2"/>
  <c r="C4875" i="2"/>
  <c r="P4875" i="2"/>
  <c r="E4873" i="2"/>
  <c r="E1888" i="2"/>
  <c r="D1888" i="2"/>
  <c r="C1889" i="2"/>
  <c r="N1889" i="2"/>
  <c r="B1889" i="2"/>
  <c r="L1889" i="2"/>
  <c r="M4875" i="2" a="1"/>
  <c r="O1889" i="2" a="1"/>
  <c r="Q4875" i="2" a="1"/>
  <c r="F4877" i="2" a="1"/>
  <c r="Q1889" i="2" a="1"/>
  <c r="M1889" i="2" a="1"/>
  <c r="O4875" i="2" a="1"/>
  <c r="D4875" i="2" l="1"/>
  <c r="K4877" i="2"/>
  <c r="J4877" i="2"/>
  <c r="H4877" i="2"/>
  <c r="G4877" i="2"/>
  <c r="I4877" i="2"/>
  <c r="F4877" i="2"/>
  <c r="M4875" i="2"/>
  <c r="Q4875" i="2"/>
  <c r="O4875" i="2"/>
  <c r="L4876" i="2"/>
  <c r="B4876" i="2"/>
  <c r="C4876" i="2"/>
  <c r="P4876" i="2"/>
  <c r="E4874" i="2"/>
  <c r="O1889" i="2"/>
  <c r="Q1889" i="2"/>
  <c r="M1889" i="2"/>
  <c r="N1890" i="2"/>
  <c r="D1889" i="2"/>
  <c r="C1890" i="2"/>
  <c r="P1890" i="2"/>
  <c r="L1890" i="2"/>
  <c r="B1890" i="2"/>
  <c r="F4878" i="2" a="1"/>
  <c r="Q1890" i="2" a="1"/>
  <c r="M4876" i="2" a="1"/>
  <c r="Q4876" i="2" a="1"/>
  <c r="M1890" i="2" a="1"/>
  <c r="O1890" i="2" a="1"/>
  <c r="O4876" i="2" a="1"/>
  <c r="E499" i="48" a="1"/>
  <c r="D4876" i="2" l="1"/>
  <c r="E499" i="48"/>
  <c r="P4877" i="2"/>
  <c r="M4876" i="2"/>
  <c r="O4876" i="2"/>
  <c r="Q4876" i="2"/>
  <c r="I4878" i="2"/>
  <c r="G4878" i="2"/>
  <c r="F4878" i="2"/>
  <c r="K4878" i="2"/>
  <c r="J4878" i="2"/>
  <c r="P4878" i="2" s="1"/>
  <c r="H4878" i="2"/>
  <c r="N4878" i="2" s="1"/>
  <c r="B4877" i="2"/>
  <c r="L4877" i="2"/>
  <c r="C4877" i="2"/>
  <c r="N4877" i="2"/>
  <c r="E4875" i="2"/>
  <c r="E1889" i="2"/>
  <c r="Q1890" i="2"/>
  <c r="O1890" i="2"/>
  <c r="M1890" i="2"/>
  <c r="D1890" i="2"/>
  <c r="P1891" i="2"/>
  <c r="N1891" i="2" s="1"/>
  <c r="B1891" i="2"/>
  <c r="L1891" i="2"/>
  <c r="C1891" i="2"/>
  <c r="M1891" i="2" a="1"/>
  <c r="Q4877" i="2" a="1"/>
  <c r="M4877" i="2" a="1"/>
  <c r="O4877" i="2" a="1"/>
  <c r="F4879" i="2" a="1"/>
  <c r="O1891" i="2" a="1"/>
  <c r="Q1891" i="2" a="1"/>
  <c r="Q4877" i="2" l="1"/>
  <c r="M4877" i="2"/>
  <c r="O4877" i="2"/>
  <c r="F4879" i="2"/>
  <c r="K4879" i="2"/>
  <c r="J4879" i="2"/>
  <c r="H4879" i="2"/>
  <c r="G4879" i="2"/>
  <c r="I4879" i="2"/>
  <c r="D4877" i="2"/>
  <c r="L4878" i="2"/>
  <c r="D4878" i="2" s="1"/>
  <c r="B4878" i="2"/>
  <c r="C4878" i="2"/>
  <c r="E4876" i="2"/>
  <c r="E1890" i="2"/>
  <c r="O1891" i="2"/>
  <c r="Q1891" i="2"/>
  <c r="M1891" i="2"/>
  <c r="C1892" i="2"/>
  <c r="P1892" i="2"/>
  <c r="P1893" i="2"/>
  <c r="N1892" i="2"/>
  <c r="L1892" i="2"/>
  <c r="B1892" i="2"/>
  <c r="D1891" i="2"/>
  <c r="O1892" i="2" a="1"/>
  <c r="O4878" i="2" a="1"/>
  <c r="Q4878" i="2" a="1"/>
  <c r="M1892" i="2" a="1"/>
  <c r="M4878" i="2" a="1"/>
  <c r="Q1892" i="2" a="1"/>
  <c r="F4880" i="2" a="1"/>
  <c r="P4879" i="2" l="1"/>
  <c r="I4880" i="2"/>
  <c r="H4880" i="2"/>
  <c r="G4880" i="2"/>
  <c r="K4880" i="2"/>
  <c r="J4880" i="2"/>
  <c r="F4880" i="2"/>
  <c r="M4878" i="2"/>
  <c r="O4878" i="2"/>
  <c r="Q4878" i="2"/>
  <c r="C4879" i="2"/>
  <c r="L4879" i="2"/>
  <c r="B4879" i="2"/>
  <c r="N4879" i="2"/>
  <c r="E4877" i="2"/>
  <c r="E1891" i="2"/>
  <c r="M1892" i="2"/>
  <c r="O1892" i="2"/>
  <c r="Q1892" i="2"/>
  <c r="D1892" i="2"/>
  <c r="N1894" i="2"/>
  <c r="C1893" i="2"/>
  <c r="N1893" i="2"/>
  <c r="B1893" i="2"/>
  <c r="L1893" i="2"/>
  <c r="M4879" i="2" a="1"/>
  <c r="O1893" i="2" a="1"/>
  <c r="M1893" i="2" a="1"/>
  <c r="Q1893" i="2" a="1"/>
  <c r="O4879" i="2" a="1"/>
  <c r="F4881" i="2" a="1"/>
  <c r="Q4879" i="2" a="1"/>
  <c r="N4880" i="2" l="1"/>
  <c r="P4880" i="2"/>
  <c r="Q4879" i="2"/>
  <c r="O4879" i="2"/>
  <c r="M4879" i="2"/>
  <c r="J4881" i="2"/>
  <c r="F4881" i="2"/>
  <c r="K4881" i="2"/>
  <c r="I4881" i="2"/>
  <c r="H4881" i="2"/>
  <c r="N4881" i="2" s="1"/>
  <c r="G4881" i="2"/>
  <c r="C4880" i="2"/>
  <c r="D4879" i="2"/>
  <c r="E4878" i="2"/>
  <c r="L4880" i="2"/>
  <c r="D4880" i="2" s="1"/>
  <c r="B4880" i="2"/>
  <c r="E1892" i="2"/>
  <c r="M1893" i="2"/>
  <c r="Q1893" i="2"/>
  <c r="O1893" i="2"/>
  <c r="D1893" i="2"/>
  <c r="P1894" i="2"/>
  <c r="N1895" i="2"/>
  <c r="C1894" i="2"/>
  <c r="L1894" i="2"/>
  <c r="B1894" i="2"/>
  <c r="O4880" i="2" a="1"/>
  <c r="O1894" i="2" a="1"/>
  <c r="Q1894" i="2" a="1"/>
  <c r="F4882" i="2" a="1"/>
  <c r="Q4880" i="2" a="1"/>
  <c r="M1894" i="2" a="1"/>
  <c r="M4880" i="2" a="1"/>
  <c r="C4881" i="2" l="1"/>
  <c r="E4879" i="2"/>
  <c r="M4880" i="2"/>
  <c r="O4880" i="2"/>
  <c r="Q4880" i="2"/>
  <c r="F4882" i="2"/>
  <c r="K4882" i="2"/>
  <c r="J4882" i="2"/>
  <c r="I4882" i="2"/>
  <c r="H4882" i="2"/>
  <c r="G4882" i="2"/>
  <c r="B4881" i="2"/>
  <c r="L4881" i="2"/>
  <c r="P4881" i="2"/>
  <c r="E1893" i="2"/>
  <c r="Q1894" i="2"/>
  <c r="O1894" i="2"/>
  <c r="M1894" i="2"/>
  <c r="D1894" i="2"/>
  <c r="C1895" i="2"/>
  <c r="P1895" i="2"/>
  <c r="P1896" i="2"/>
  <c r="L1895" i="2"/>
  <c r="B1895" i="2"/>
  <c r="O4881" i="2" a="1"/>
  <c r="O1895" i="2" a="1"/>
  <c r="F4883" i="2" a="1"/>
  <c r="Q4881" i="2" a="1"/>
  <c r="M1895" i="2" a="1"/>
  <c r="M4881" i="2" a="1"/>
  <c r="Q1895" i="2" a="1"/>
  <c r="M4881" i="2" l="1"/>
  <c r="Q4881" i="2"/>
  <c r="O4881" i="2"/>
  <c r="D4881" i="2"/>
  <c r="C4882" i="2"/>
  <c r="P4882" i="2"/>
  <c r="N4882" i="2"/>
  <c r="H4883" i="2"/>
  <c r="F4883" i="2"/>
  <c r="J4883" i="2"/>
  <c r="I4883" i="2"/>
  <c r="G4883" i="2"/>
  <c r="K4883" i="2"/>
  <c r="E4881" i="2"/>
  <c r="E4880" i="2"/>
  <c r="L4882" i="2"/>
  <c r="B4882" i="2"/>
  <c r="E1894" i="2"/>
  <c r="D1895" i="2"/>
  <c r="Q1895" i="2"/>
  <c r="M1895" i="2"/>
  <c r="O1895" i="2"/>
  <c r="N1897" i="2"/>
  <c r="P1897" i="2"/>
  <c r="B1896" i="2"/>
  <c r="L1896" i="2"/>
  <c r="C1896" i="2"/>
  <c r="N1896" i="2"/>
  <c r="F4884" i="2" a="1"/>
  <c r="M4882" i="2" a="1"/>
  <c r="M1896" i="2" a="1"/>
  <c r="O4882" i="2" a="1"/>
  <c r="Q1896" i="2" a="1"/>
  <c r="O1896" i="2" a="1"/>
  <c r="Q4882" i="2" a="1"/>
  <c r="E201" i="48" a="1"/>
  <c r="E201" i="48" l="1"/>
  <c r="Q4882" i="2"/>
  <c r="M4882" i="2"/>
  <c r="O4882" i="2"/>
  <c r="D4882" i="2"/>
  <c r="C4883" i="2"/>
  <c r="G4884" i="2"/>
  <c r="F4884" i="2"/>
  <c r="I4884" i="2"/>
  <c r="K4884" i="2"/>
  <c r="H4884" i="2"/>
  <c r="J4884" i="2"/>
  <c r="N4883" i="2"/>
  <c r="P4883" i="2"/>
  <c r="L4883" i="2"/>
  <c r="B4883" i="2"/>
  <c r="E4882" i="2"/>
  <c r="E1895" i="2"/>
  <c r="O1896" i="2"/>
  <c r="M1896" i="2"/>
  <c r="Q1896" i="2"/>
  <c r="C1897" i="2"/>
  <c r="D1896" i="2"/>
  <c r="B1897" i="2"/>
  <c r="L1897" i="2"/>
  <c r="D1897" i="2" s="1"/>
  <c r="F4885" i="2" a="1"/>
  <c r="Q1897" i="2" a="1"/>
  <c r="O4883" i="2" a="1"/>
  <c r="O1897" i="2" a="1"/>
  <c r="M1897" i="2" a="1"/>
  <c r="Q4883" i="2" a="1"/>
  <c r="M4883" i="2" a="1"/>
  <c r="D4883" i="2" l="1"/>
  <c r="P4884" i="2"/>
  <c r="N4884" i="2"/>
  <c r="Q4883" i="2"/>
  <c r="M4883" i="2"/>
  <c r="O4883" i="2"/>
  <c r="F4885" i="2"/>
  <c r="J4885" i="2"/>
  <c r="I4885" i="2"/>
  <c r="K4885" i="2"/>
  <c r="H4885" i="2"/>
  <c r="G4885" i="2"/>
  <c r="L4884" i="2"/>
  <c r="B4884" i="2"/>
  <c r="C4884" i="2"/>
  <c r="E1896" i="2"/>
  <c r="O1897" i="2"/>
  <c r="Q1897" i="2"/>
  <c r="M1897" i="2"/>
  <c r="N1898" i="2"/>
  <c r="P1898" i="2" s="1"/>
  <c r="B1898" i="2"/>
  <c r="L1898" i="2"/>
  <c r="C1898" i="2"/>
  <c r="O4884" i="2" a="1"/>
  <c r="M4884" i="2" a="1"/>
  <c r="Q1898" i="2" a="1"/>
  <c r="F4886" i="2" a="1"/>
  <c r="O1898" i="2" a="1"/>
  <c r="Q4884" i="2" a="1"/>
  <c r="M1898" i="2" a="1"/>
  <c r="E4883" i="2" l="1"/>
  <c r="N4885" i="2"/>
  <c r="E1897" i="2"/>
  <c r="D4884" i="2"/>
  <c r="C4885" i="2"/>
  <c r="J4886" i="2"/>
  <c r="H4886" i="2"/>
  <c r="G4886" i="2"/>
  <c r="F4886" i="2"/>
  <c r="I4886" i="2"/>
  <c r="K4886" i="2"/>
  <c r="M4884" i="2"/>
  <c r="O4884" i="2"/>
  <c r="Q4884" i="2"/>
  <c r="L4885" i="2"/>
  <c r="B4885" i="2"/>
  <c r="P4885" i="2"/>
  <c r="O1898" i="2"/>
  <c r="Q1898" i="2"/>
  <c r="M1898" i="2"/>
  <c r="N1899" i="2"/>
  <c r="B1899" i="2"/>
  <c r="L1899" i="2"/>
  <c r="D1898" i="2"/>
  <c r="C1899" i="2"/>
  <c r="P1899" i="2"/>
  <c r="M4885" i="2" a="1"/>
  <c r="O1899" i="2" a="1"/>
  <c r="F4887" i="2" a="1"/>
  <c r="Q4885" i="2" a="1"/>
  <c r="O4885" i="2" a="1"/>
  <c r="Q1899" i="2" a="1"/>
  <c r="M1899" i="2" a="1"/>
  <c r="Q4885" i="2" l="1"/>
  <c r="M4885" i="2"/>
  <c r="O4885" i="2"/>
  <c r="D4885" i="2"/>
  <c r="J4887" i="2"/>
  <c r="I4887" i="2"/>
  <c r="H4887" i="2"/>
  <c r="F4887" i="2"/>
  <c r="G4887" i="2"/>
  <c r="K4887" i="2"/>
  <c r="L4886" i="2"/>
  <c r="B4886" i="2"/>
  <c r="C4886" i="2"/>
  <c r="E4884" i="2"/>
  <c r="N4886" i="2"/>
  <c r="P4886" i="2"/>
  <c r="E1898" i="2"/>
  <c r="Q1899" i="2"/>
  <c r="O1899" i="2"/>
  <c r="M1899" i="2"/>
  <c r="D1899" i="2"/>
  <c r="N1900" i="2"/>
  <c r="C1900" i="2"/>
  <c r="P1900" i="2"/>
  <c r="B1900" i="2"/>
  <c r="L1900" i="2"/>
  <c r="M1900" i="2" a="1"/>
  <c r="F4888" i="2" a="1"/>
  <c r="M4886" i="2" a="1"/>
  <c r="Q1900" i="2" a="1"/>
  <c r="O4886" i="2" a="1"/>
  <c r="O1900" i="2" a="1"/>
  <c r="Q4886" i="2" a="1"/>
  <c r="E500" i="48" a="1"/>
  <c r="E4885" i="2" l="1"/>
  <c r="E500" i="48"/>
  <c r="N4887" i="2"/>
  <c r="I4888" i="2"/>
  <c r="H4888" i="2"/>
  <c r="F4888" i="2"/>
  <c r="K4888" i="2"/>
  <c r="J4888" i="2"/>
  <c r="G4888" i="2"/>
  <c r="M4886" i="2"/>
  <c r="O4886" i="2"/>
  <c r="Q4886" i="2"/>
  <c r="C4887" i="2"/>
  <c r="P4887" i="2"/>
  <c r="L4887" i="2"/>
  <c r="B4887" i="2"/>
  <c r="D4886" i="2"/>
  <c r="E1899" i="2"/>
  <c r="O1900" i="2"/>
  <c r="M1900" i="2"/>
  <c r="Q1900" i="2"/>
  <c r="P1901" i="2"/>
  <c r="C1901" i="2"/>
  <c r="N1901" i="2"/>
  <c r="N1902" i="2"/>
  <c r="B1901" i="2"/>
  <c r="L1901" i="2"/>
  <c r="D1900" i="2"/>
  <c r="M4887" i="2" a="1"/>
  <c r="Q4887" i="2" a="1"/>
  <c r="O4887" i="2" a="1"/>
  <c r="O1901" i="2" a="1"/>
  <c r="Q1901" i="2" a="1"/>
  <c r="M1901" i="2" a="1"/>
  <c r="F4889" i="2" a="1"/>
  <c r="P4888" i="2" l="1"/>
  <c r="D4887" i="2"/>
  <c r="N4888" i="2"/>
  <c r="Q4887" i="2"/>
  <c r="M4887" i="2"/>
  <c r="O4887" i="2"/>
  <c r="J4889" i="2"/>
  <c r="H4889" i="2"/>
  <c r="G4889" i="2"/>
  <c r="F4889" i="2"/>
  <c r="K4889" i="2"/>
  <c r="I4889" i="2"/>
  <c r="L4888" i="2"/>
  <c r="B4888" i="2"/>
  <c r="E4886" i="2"/>
  <c r="C4888" i="2"/>
  <c r="E1900" i="2"/>
  <c r="Q1901" i="2"/>
  <c r="O1901" i="2"/>
  <c r="M1901" i="2"/>
  <c r="D1901" i="2"/>
  <c r="P1902" i="2"/>
  <c r="C1902" i="2"/>
  <c r="B1902" i="2"/>
  <c r="L1902" i="2"/>
  <c r="O4888" i="2" a="1"/>
  <c r="O1902" i="2" a="1"/>
  <c r="M1902" i="2" a="1"/>
  <c r="M4888" i="2" a="1"/>
  <c r="Q1902" i="2" a="1"/>
  <c r="Q4888" i="2" a="1"/>
  <c r="F4890" i="2" a="1"/>
  <c r="D4888" i="2" l="1"/>
  <c r="E1901" i="2"/>
  <c r="M4888" i="2"/>
  <c r="Q4888" i="2"/>
  <c r="O4888" i="2"/>
  <c r="H4890" i="2"/>
  <c r="I4890" i="2"/>
  <c r="G4890" i="2"/>
  <c r="F4890" i="2"/>
  <c r="K4890" i="2"/>
  <c r="J4890" i="2"/>
  <c r="P4890" i="2" s="1"/>
  <c r="L4889" i="2"/>
  <c r="B4889" i="2"/>
  <c r="C4889" i="2"/>
  <c r="N4889" i="2"/>
  <c r="E4887" i="2"/>
  <c r="P4889" i="2"/>
  <c r="Q1902" i="2"/>
  <c r="M1902" i="2"/>
  <c r="O1902" i="2"/>
  <c r="D1902" i="2"/>
  <c r="N1903" i="2"/>
  <c r="L1903" i="2"/>
  <c r="B1903" i="2"/>
  <c r="C1903" i="2"/>
  <c r="P1903" i="2"/>
  <c r="M4889" i="2" a="1"/>
  <c r="F4891" i="2" a="1"/>
  <c r="Q1903" i="2" a="1"/>
  <c r="Q4889" i="2" a="1"/>
  <c r="O4889" i="2" a="1"/>
  <c r="O1903" i="2" a="1"/>
  <c r="M1903" i="2" a="1"/>
  <c r="D4889" i="2" l="1"/>
  <c r="I4891" i="2"/>
  <c r="H4891" i="2"/>
  <c r="G4891" i="2"/>
  <c r="F4891" i="2"/>
  <c r="K4891" i="2"/>
  <c r="J4891" i="2"/>
  <c r="P4891" i="2" s="1"/>
  <c r="M4889" i="2"/>
  <c r="O4889" i="2"/>
  <c r="Q4889" i="2"/>
  <c r="C4890" i="2"/>
  <c r="N4890" i="2"/>
  <c r="L4890" i="2"/>
  <c r="B4890" i="2"/>
  <c r="E4888" i="2"/>
  <c r="E1902" i="2"/>
  <c r="O1903" i="2"/>
  <c r="Q1903" i="2"/>
  <c r="M1903" i="2"/>
  <c r="M4890" i="2" a="1"/>
  <c r="F4892" i="2" a="1"/>
  <c r="Q4890" i="2" a="1"/>
  <c r="O4890" i="2" a="1"/>
  <c r="N4891" i="2" l="1"/>
  <c r="E1903" i="2"/>
  <c r="Q4890" i="2"/>
  <c r="M4890" i="2"/>
  <c r="O4890" i="2"/>
  <c r="H4892" i="2"/>
  <c r="G4892" i="2"/>
  <c r="F4892" i="2"/>
  <c r="K4892" i="2"/>
  <c r="I4892" i="2"/>
  <c r="J4892" i="2"/>
  <c r="C4891" i="2"/>
  <c r="E4889" i="2"/>
  <c r="L4891" i="2"/>
  <c r="D4891" i="2" s="1"/>
  <c r="B4891" i="2"/>
  <c r="D4890" i="2"/>
  <c r="C1904" i="2"/>
  <c r="N1904" i="2"/>
  <c r="D1903" i="2"/>
  <c r="P1904" i="2"/>
  <c r="L1904" i="2"/>
  <c r="B1904" i="2"/>
  <c r="Q4891" i="2" a="1"/>
  <c r="M1904" i="2" a="1"/>
  <c r="Q1904" i="2" a="1"/>
  <c r="M4891" i="2" a="1"/>
  <c r="O4891" i="2" a="1"/>
  <c r="F4893" i="2" a="1"/>
  <c r="O1904" i="2" a="1"/>
  <c r="P4892" i="2" l="1"/>
  <c r="N4892" i="2"/>
  <c r="C4892" i="2"/>
  <c r="E4890" i="2"/>
  <c r="M4891" i="2"/>
  <c r="Q4891" i="2"/>
  <c r="O4891" i="2"/>
  <c r="K4893" i="2"/>
  <c r="J4893" i="2"/>
  <c r="H4893" i="2"/>
  <c r="I4893" i="2"/>
  <c r="G4893" i="2"/>
  <c r="F4893" i="2"/>
  <c r="L4892" i="2"/>
  <c r="D4892" i="2" s="1"/>
  <c r="B4892" i="2"/>
  <c r="O1904" i="2"/>
  <c r="M1904" i="2"/>
  <c r="Q1904" i="2"/>
  <c r="P1905" i="2"/>
  <c r="N1906" i="2"/>
  <c r="D1904" i="2"/>
  <c r="C1905" i="2"/>
  <c r="N1905" i="2"/>
  <c r="B1905" i="2"/>
  <c r="L1905" i="2"/>
  <c r="Q4892" i="2" a="1"/>
  <c r="Q1905" i="2" a="1"/>
  <c r="M1905" i="2" a="1"/>
  <c r="O1905" i="2" a="1"/>
  <c r="M4892" i="2" a="1"/>
  <c r="O4892" i="2" a="1"/>
  <c r="F4894" i="2" a="1"/>
  <c r="P4893" i="2" l="1"/>
  <c r="C4893" i="2"/>
  <c r="Q4892" i="2"/>
  <c r="O4892" i="2"/>
  <c r="M4892" i="2"/>
  <c r="F4894" i="2"/>
  <c r="K4894" i="2"/>
  <c r="J4894" i="2"/>
  <c r="I4894" i="2"/>
  <c r="H4894" i="2"/>
  <c r="G4894" i="2"/>
  <c r="B4893" i="2"/>
  <c r="L4893" i="2"/>
  <c r="N4893" i="2"/>
  <c r="E4891" i="2"/>
  <c r="E1904" i="2"/>
  <c r="Q1905" i="2"/>
  <c r="O1905" i="2"/>
  <c r="M1905" i="2"/>
  <c r="D1905" i="2"/>
  <c r="C1906" i="2"/>
  <c r="P1906" i="2"/>
  <c r="L1906" i="2"/>
  <c r="B1906" i="2"/>
  <c r="O1906" i="2" a="1"/>
  <c r="M4893" i="2" a="1"/>
  <c r="Q1906" i="2" a="1"/>
  <c r="Q4893" i="2" a="1"/>
  <c r="F4895" i="2" a="1"/>
  <c r="M1906" i="2" a="1"/>
  <c r="O4893" i="2" a="1"/>
  <c r="E202" i="48" a="1"/>
  <c r="E202" i="48" l="1"/>
  <c r="M4893" i="2"/>
  <c r="Q4893" i="2"/>
  <c r="O4893" i="2"/>
  <c r="C4894" i="2"/>
  <c r="N4894" i="2"/>
  <c r="E4892" i="2"/>
  <c r="P4894" i="2"/>
  <c r="D4893" i="2"/>
  <c r="J4895" i="2"/>
  <c r="H4895" i="2"/>
  <c r="G4895" i="2"/>
  <c r="I4895" i="2"/>
  <c r="F4895" i="2"/>
  <c r="K4895" i="2"/>
  <c r="L4894" i="2"/>
  <c r="B4894" i="2"/>
  <c r="E1905" i="2"/>
  <c r="M1906" i="2"/>
  <c r="Q1906" i="2"/>
  <c r="O1906" i="2"/>
  <c r="D1906" i="2"/>
  <c r="C1907" i="2"/>
  <c r="N1907" i="2"/>
  <c r="P1907" i="2"/>
  <c r="N1908" i="2"/>
  <c r="B1907" i="2"/>
  <c r="L1907" i="2"/>
  <c r="Q1907" i="2" a="1"/>
  <c r="M4894" i="2" a="1"/>
  <c r="O4894" i="2" a="1"/>
  <c r="F4896" i="2" a="1"/>
  <c r="Q4894" i="2" a="1"/>
  <c r="O1907" i="2" a="1"/>
  <c r="M1907" i="2" a="1"/>
  <c r="E4893" i="2" l="1"/>
  <c r="O4894" i="2"/>
  <c r="M4894" i="2"/>
  <c r="Q4894" i="2"/>
  <c r="D4894" i="2"/>
  <c r="K4896" i="2"/>
  <c r="J4896" i="2"/>
  <c r="H4896" i="2"/>
  <c r="G4896" i="2"/>
  <c r="F4896" i="2"/>
  <c r="I4896" i="2"/>
  <c r="P4895" i="2"/>
  <c r="N4895" i="2"/>
  <c r="B4895" i="2"/>
  <c r="L4895" i="2"/>
  <c r="C4895" i="2"/>
  <c r="E1906" i="2"/>
  <c r="Q1907" i="2"/>
  <c r="O1907" i="2"/>
  <c r="M1907" i="2"/>
  <c r="D1907" i="2"/>
  <c r="L1908" i="2"/>
  <c r="B1908" i="2"/>
  <c r="C1908" i="2"/>
  <c r="P1908" i="2"/>
  <c r="O4895" i="2" a="1"/>
  <c r="Q4895" i="2" a="1"/>
  <c r="M1908" i="2" a="1"/>
  <c r="O1908" i="2" a="1"/>
  <c r="M4895" i="2" a="1"/>
  <c r="F4897" i="2" a="1"/>
  <c r="Q1908" i="2" a="1"/>
  <c r="E4894" i="2" l="1"/>
  <c r="P4896" i="2"/>
  <c r="D4895" i="2"/>
  <c r="E1907" i="2"/>
  <c r="M4895" i="2"/>
  <c r="O4895" i="2"/>
  <c r="Q4895" i="2"/>
  <c r="I4897" i="2"/>
  <c r="F4897" i="2"/>
  <c r="G4897" i="2"/>
  <c r="K4897" i="2"/>
  <c r="J4897" i="2"/>
  <c r="P4897" i="2" s="1"/>
  <c r="H4897" i="2"/>
  <c r="L4896" i="2"/>
  <c r="B4896" i="2"/>
  <c r="N4896" i="2"/>
  <c r="C4896" i="2"/>
  <c r="O1908" i="2"/>
  <c r="M1908" i="2"/>
  <c r="Q1908" i="2"/>
  <c r="D1908" i="2"/>
  <c r="P1909" i="2"/>
  <c r="P1910" i="2"/>
  <c r="L1909" i="2"/>
  <c r="B1909" i="2"/>
  <c r="C1909" i="2"/>
  <c r="N1909" i="2"/>
  <c r="M4896" i="2" a="1"/>
  <c r="F4898" i="2" a="1"/>
  <c r="O1909" i="2" a="1"/>
  <c r="Q1909" i="2" a="1"/>
  <c r="Q4896" i="2" a="1"/>
  <c r="O4896" i="2" a="1"/>
  <c r="M1909" i="2" a="1"/>
  <c r="E501" i="48" a="1"/>
  <c r="E501" i="48" l="1"/>
  <c r="N4897" i="2"/>
  <c r="D4896" i="2"/>
  <c r="J4898" i="2"/>
  <c r="H4898" i="2"/>
  <c r="G4898" i="2"/>
  <c r="F4898" i="2"/>
  <c r="K4898" i="2"/>
  <c r="I4898" i="2"/>
  <c r="M4896" i="2"/>
  <c r="O4896" i="2"/>
  <c r="Q4896" i="2"/>
  <c r="C4897" i="2"/>
  <c r="B4897" i="2"/>
  <c r="L4897" i="2"/>
  <c r="E4895" i="2"/>
  <c r="E1908" i="2"/>
  <c r="Q1909" i="2"/>
  <c r="M1909" i="2"/>
  <c r="O1909" i="2"/>
  <c r="N1910" i="2"/>
  <c r="D1909" i="2"/>
  <c r="C1910" i="2"/>
  <c r="L1910" i="2"/>
  <c r="B1910" i="2"/>
  <c r="Q1910" i="2" a="1"/>
  <c r="Q4897" i="2" a="1"/>
  <c r="F4899" i="2" a="1"/>
  <c r="O4897" i="2" a="1"/>
  <c r="M4897" i="2" a="1"/>
  <c r="M1910" i="2" a="1"/>
  <c r="O1910" i="2" a="1"/>
  <c r="D4897" i="2" l="1"/>
  <c r="K4899" i="2"/>
  <c r="J4899" i="2"/>
  <c r="I4899" i="2"/>
  <c r="H4899" i="2"/>
  <c r="G4899" i="2"/>
  <c r="F4899" i="2"/>
  <c r="Q4897" i="2"/>
  <c r="M4897" i="2"/>
  <c r="O4897" i="2"/>
  <c r="B4898" i="2"/>
  <c r="L4898" i="2"/>
  <c r="P4898" i="2"/>
  <c r="C4898" i="2"/>
  <c r="N4898" i="2"/>
  <c r="E4896" i="2"/>
  <c r="E1909" i="2"/>
  <c r="Q1910" i="2"/>
  <c r="O1910" i="2"/>
  <c r="M1910" i="2"/>
  <c r="D1910" i="2"/>
  <c r="N1911" i="2"/>
  <c r="P1912" i="2"/>
  <c r="N1912" i="2"/>
  <c r="C1911" i="2"/>
  <c r="B1911" i="2"/>
  <c r="L1911" i="2"/>
  <c r="P1911" i="2"/>
  <c r="Q4898" i="2" a="1"/>
  <c r="F4900" i="2" a="1"/>
  <c r="O4898" i="2" a="1"/>
  <c r="O1911" i="2" a="1"/>
  <c r="M4898" i="2" a="1"/>
  <c r="Q1911" i="2" a="1"/>
  <c r="M1911" i="2" a="1"/>
  <c r="P4899" i="2" l="1"/>
  <c r="N4899" i="2"/>
  <c r="C4899" i="2"/>
  <c r="M4898" i="2"/>
  <c r="O4898" i="2"/>
  <c r="Q4898" i="2"/>
  <c r="F4900" i="2"/>
  <c r="I4900" i="2"/>
  <c r="K4900" i="2"/>
  <c r="J4900" i="2"/>
  <c r="H4900" i="2"/>
  <c r="G4900" i="2"/>
  <c r="E4897" i="2"/>
  <c r="L4899" i="2"/>
  <c r="B4899" i="2"/>
  <c r="D4898" i="2"/>
  <c r="E1910" i="2"/>
  <c r="Q1911" i="2"/>
  <c r="M1911" i="2"/>
  <c r="O1911" i="2"/>
  <c r="C1912" i="2"/>
  <c r="P1913" i="2"/>
  <c r="D1911" i="2"/>
  <c r="L1912" i="2"/>
  <c r="D1912" i="2" s="1"/>
  <c r="B1912" i="2"/>
  <c r="M1912" i="2" a="1"/>
  <c r="Q4899" i="2" a="1"/>
  <c r="F4901" i="2" a="1"/>
  <c r="O4899" i="2" a="1"/>
  <c r="O1912" i="2" a="1"/>
  <c r="Q1912" i="2" a="1"/>
  <c r="M4899" i="2" a="1"/>
  <c r="C4900" i="2" l="1"/>
  <c r="N4900" i="2"/>
  <c r="D4899" i="2"/>
  <c r="P4900" i="2"/>
  <c r="O4899" i="2"/>
  <c r="Q4899" i="2"/>
  <c r="M4899" i="2"/>
  <c r="E4899" i="2" s="1"/>
  <c r="H4901" i="2"/>
  <c r="G4901" i="2"/>
  <c r="F4901" i="2"/>
  <c r="I4901" i="2"/>
  <c r="K4901" i="2"/>
  <c r="J4901" i="2"/>
  <c r="E4898" i="2"/>
  <c r="B4900" i="2"/>
  <c r="L4900" i="2"/>
  <c r="D4900" i="2" s="1"/>
  <c r="E1911" i="2"/>
  <c r="O1912" i="2"/>
  <c r="M1912" i="2"/>
  <c r="Q1912" i="2"/>
  <c r="N1914" i="2"/>
  <c r="C1913" i="2"/>
  <c r="N1913" i="2"/>
  <c r="L1913" i="2"/>
  <c r="B1913" i="2"/>
  <c r="M1913" i="2" a="1"/>
  <c r="M4900" i="2" a="1"/>
  <c r="Q1913" i="2" a="1"/>
  <c r="F4902" i="2" a="1"/>
  <c r="O1913" i="2" a="1"/>
  <c r="Q4900" i="2" a="1"/>
  <c r="O4900" i="2" a="1"/>
  <c r="O4900" i="2" l="1"/>
  <c r="Q4900" i="2"/>
  <c r="M4900" i="2"/>
  <c r="K4902" i="2"/>
  <c r="J4902" i="2"/>
  <c r="P4902" i="2" s="1"/>
  <c r="I4902" i="2"/>
  <c r="H4902" i="2"/>
  <c r="G4902" i="2"/>
  <c r="F4902" i="2"/>
  <c r="P4901" i="2"/>
  <c r="B4901" i="2"/>
  <c r="L4901" i="2"/>
  <c r="C4901" i="2"/>
  <c r="E4900" i="2"/>
  <c r="N4901" i="2"/>
  <c r="E1912" i="2"/>
  <c r="Q1913" i="2"/>
  <c r="O1913" i="2"/>
  <c r="M1913" i="2"/>
  <c r="N1915" i="2"/>
  <c r="C1915" i="2"/>
  <c r="C1914" i="2"/>
  <c r="D1913" i="2"/>
  <c r="P1914" i="2"/>
  <c r="L1914" i="2"/>
  <c r="B1914" i="2"/>
  <c r="Q1915" i="2" a="1"/>
  <c r="O4901" i="2" a="1"/>
  <c r="M4901" i="2" a="1"/>
  <c r="F4903" i="2" a="1"/>
  <c r="Q4901" i="2" a="1"/>
  <c r="Q1914" i="2" a="1"/>
  <c r="M1914" i="2" a="1"/>
  <c r="O1915" i="2" a="1"/>
  <c r="M1915" i="2" a="1"/>
  <c r="O1914" i="2" a="1"/>
  <c r="C4902" i="2" l="1"/>
  <c r="N4902" i="2"/>
  <c r="M4901" i="2"/>
  <c r="O4901" i="2"/>
  <c r="Q4901" i="2"/>
  <c r="K4903" i="2"/>
  <c r="G4903" i="2"/>
  <c r="F4903" i="2"/>
  <c r="I4903" i="2"/>
  <c r="J4903" i="2"/>
  <c r="H4903" i="2"/>
  <c r="L4902" i="2"/>
  <c r="B4902" i="2"/>
  <c r="D4901" i="2"/>
  <c r="E1913" i="2"/>
  <c r="O1915" i="2"/>
  <c r="Q1915" i="2"/>
  <c r="M1915" i="2"/>
  <c r="Q1914" i="2"/>
  <c r="O1914" i="2"/>
  <c r="M1914" i="2"/>
  <c r="D1914" i="2"/>
  <c r="P1915" i="2"/>
  <c r="B1915" i="2"/>
  <c r="L1915" i="2"/>
  <c r="O4902" i="2" a="1"/>
  <c r="Q4902" i="2" a="1"/>
  <c r="F4904" i="2" a="1"/>
  <c r="M4902" i="2" a="1"/>
  <c r="M4902" i="2" l="1"/>
  <c r="O4902" i="2"/>
  <c r="Q4902" i="2"/>
  <c r="D4902" i="2"/>
  <c r="N4903" i="2"/>
  <c r="P4903" i="2"/>
  <c r="J4904" i="2"/>
  <c r="H4904" i="2"/>
  <c r="G4904" i="2"/>
  <c r="F4904" i="2"/>
  <c r="K4904" i="2"/>
  <c r="I4904" i="2"/>
  <c r="B4903" i="2"/>
  <c r="L4903" i="2"/>
  <c r="C4903" i="2"/>
  <c r="E4902" i="2"/>
  <c r="E4901" i="2"/>
  <c r="E1915" i="2"/>
  <c r="E1914" i="2"/>
  <c r="P1916" i="2"/>
  <c r="N1916" i="2"/>
  <c r="C1916" i="2" s="1"/>
  <c r="L1916" i="2"/>
  <c r="B1916" i="2"/>
  <c r="D1915" i="2"/>
  <c r="Q1916" i="2" a="1"/>
  <c r="M1916" i="2" a="1"/>
  <c r="F4905" i="2" a="1"/>
  <c r="Q4903" i="2" a="1"/>
  <c r="M4903" i="2" a="1"/>
  <c r="O4903" i="2" a="1"/>
  <c r="O1916" i="2" a="1"/>
  <c r="E203" i="48" a="1"/>
  <c r="E203" i="48" l="1"/>
  <c r="D4903" i="2"/>
  <c r="Q4903" i="2"/>
  <c r="M4903" i="2"/>
  <c r="O4903" i="2"/>
  <c r="J4905" i="2"/>
  <c r="I4905" i="2"/>
  <c r="H4905" i="2"/>
  <c r="G4905" i="2"/>
  <c r="F4905" i="2"/>
  <c r="K4905" i="2"/>
  <c r="C4904" i="2"/>
  <c r="B4904" i="2"/>
  <c r="L4904" i="2"/>
  <c r="N4904" i="2"/>
  <c r="P4904" i="2"/>
  <c r="O1916" i="2"/>
  <c r="M1916" i="2"/>
  <c r="Q1916" i="2"/>
  <c r="D1916" i="2"/>
  <c r="P1917" i="2"/>
  <c r="N1917" i="2"/>
  <c r="N1918" i="2"/>
  <c r="C1917" i="2"/>
  <c r="L1917" i="2"/>
  <c r="B1917" i="2"/>
  <c r="Q1917" i="2" a="1"/>
  <c r="O1917" i="2" a="1"/>
  <c r="Q4904" i="2" a="1"/>
  <c r="M4904" i="2" a="1"/>
  <c r="F4906" i="2" a="1"/>
  <c r="M1917" i="2" a="1"/>
  <c r="O4904" i="2" a="1"/>
  <c r="P4905" i="2" l="1"/>
  <c r="N4905" i="2"/>
  <c r="M4904" i="2"/>
  <c r="O4904" i="2"/>
  <c r="Q4904" i="2"/>
  <c r="F4906" i="2"/>
  <c r="H4906" i="2"/>
  <c r="G4906" i="2"/>
  <c r="K4906" i="2"/>
  <c r="I4906" i="2"/>
  <c r="J4906" i="2"/>
  <c r="D4904" i="2"/>
  <c r="L4905" i="2"/>
  <c r="B4905" i="2"/>
  <c r="E4903" i="2"/>
  <c r="C4905" i="2"/>
  <c r="E1916" i="2"/>
  <c r="M1917" i="2"/>
  <c r="O1917" i="2"/>
  <c r="Q1917" i="2"/>
  <c r="O4905" i="2" a="1"/>
  <c r="Q4905" i="2" a="1"/>
  <c r="F4907" i="2" a="1"/>
  <c r="M4905" i="2" a="1"/>
  <c r="D4905" i="2" l="1"/>
  <c r="P4906" i="2"/>
  <c r="O4905" i="2"/>
  <c r="Q4905" i="2"/>
  <c r="M4905" i="2"/>
  <c r="J4907" i="2"/>
  <c r="I4907" i="2"/>
  <c r="H4907" i="2"/>
  <c r="G4907" i="2"/>
  <c r="F4907" i="2"/>
  <c r="K4907" i="2"/>
  <c r="C4906" i="2"/>
  <c r="N4906" i="2"/>
  <c r="E4904" i="2"/>
  <c r="B4906" i="2"/>
  <c r="L4906" i="2"/>
  <c r="E1917" i="2"/>
  <c r="D1917" i="2"/>
  <c r="P1918" i="2"/>
  <c r="C1918" i="2"/>
  <c r="L1918" i="2"/>
  <c r="B1918" i="2"/>
  <c r="Q1918" i="2" a="1"/>
  <c r="F4908" i="2" a="1"/>
  <c r="M4906" i="2" a="1"/>
  <c r="O4906" i="2" a="1"/>
  <c r="Q4906" i="2" a="1"/>
  <c r="O1918" i="2" a="1"/>
  <c r="M1918" i="2" a="1"/>
  <c r="E502" i="48" a="1"/>
  <c r="E502" i="48" l="1"/>
  <c r="P4907" i="2"/>
  <c r="E4905" i="2"/>
  <c r="N4907" i="2"/>
  <c r="F4908" i="2"/>
  <c r="I4908" i="2"/>
  <c r="K4908" i="2"/>
  <c r="J4908" i="2"/>
  <c r="P4908" i="2" s="1"/>
  <c r="H4908" i="2"/>
  <c r="N4908" i="2" s="1"/>
  <c r="G4908" i="2"/>
  <c r="M4906" i="2"/>
  <c r="O4906" i="2"/>
  <c r="Q4906" i="2"/>
  <c r="L4907" i="2"/>
  <c r="B4907" i="2"/>
  <c r="D4906" i="2"/>
  <c r="C4907" i="2"/>
  <c r="M1918" i="2"/>
  <c r="Q1918" i="2"/>
  <c r="O1918" i="2"/>
  <c r="D1918" i="2"/>
  <c r="N1919" i="2"/>
  <c r="C1919" i="2"/>
  <c r="P1919" i="2"/>
  <c r="N1920" i="2"/>
  <c r="L1919" i="2"/>
  <c r="B1919" i="2"/>
  <c r="Q4907" i="2" a="1"/>
  <c r="O4907" i="2" a="1"/>
  <c r="O1919" i="2" a="1"/>
  <c r="F4909" i="2" a="1"/>
  <c r="M4907" i="2" a="1"/>
  <c r="M1919" i="2" a="1"/>
  <c r="Q1919" i="2" a="1"/>
  <c r="D4907" i="2" l="1"/>
  <c r="C4908" i="2"/>
  <c r="M4907" i="2"/>
  <c r="O4907" i="2"/>
  <c r="Q4907" i="2"/>
  <c r="J4909" i="2"/>
  <c r="I4909" i="2"/>
  <c r="H4909" i="2"/>
  <c r="G4909" i="2"/>
  <c r="F4909" i="2"/>
  <c r="K4909" i="2"/>
  <c r="L4908" i="2"/>
  <c r="D4908" i="2" s="1"/>
  <c r="B4908" i="2"/>
  <c r="E4906" i="2"/>
  <c r="E1918" i="2"/>
  <c r="M1919" i="2"/>
  <c r="O1919" i="2"/>
  <c r="Q1919" i="2"/>
  <c r="M4908" i="2" a="1"/>
  <c r="F4910" i="2" a="1"/>
  <c r="Q4908" i="2" a="1"/>
  <c r="O4908" i="2" a="1"/>
  <c r="N4909" i="2" l="1"/>
  <c r="M4908" i="2"/>
  <c r="Q4908" i="2"/>
  <c r="O4908" i="2"/>
  <c r="J4910" i="2"/>
  <c r="G4910" i="2"/>
  <c r="F4910" i="2"/>
  <c r="I4910" i="2"/>
  <c r="K4910" i="2"/>
  <c r="H4910" i="2"/>
  <c r="L4909" i="2"/>
  <c r="B4909" i="2"/>
  <c r="C4909" i="2"/>
  <c r="P4909" i="2"/>
  <c r="E4907" i="2"/>
  <c r="E1919" i="2"/>
  <c r="D1919" i="2"/>
  <c r="C1920" i="2"/>
  <c r="P1920" i="2"/>
  <c r="L1920" i="2"/>
  <c r="B1920" i="2"/>
  <c r="Q1920" i="2" a="1"/>
  <c r="O4909" i="2" a="1"/>
  <c r="F4911" i="2" a="1"/>
  <c r="Q4909" i="2" a="1"/>
  <c r="O1920" i="2" a="1"/>
  <c r="M4909" i="2" a="1"/>
  <c r="M1920" i="2" a="1"/>
  <c r="E4908" i="2" l="1"/>
  <c r="N4910" i="2"/>
  <c r="M4909" i="2"/>
  <c r="O4909" i="2"/>
  <c r="Q4909" i="2"/>
  <c r="F4911" i="2"/>
  <c r="K4911" i="2"/>
  <c r="I4911" i="2"/>
  <c r="H4911" i="2"/>
  <c r="G4911" i="2"/>
  <c r="J4911" i="2"/>
  <c r="L4910" i="2"/>
  <c r="B4910" i="2"/>
  <c r="D4909" i="2"/>
  <c r="C4910" i="2"/>
  <c r="P4910" i="2"/>
  <c r="O1920" i="2"/>
  <c r="M1920" i="2"/>
  <c r="Q1920" i="2"/>
  <c r="O4910" i="2" a="1"/>
  <c r="Q4910" i="2" a="1"/>
  <c r="M4910" i="2" a="1"/>
  <c r="F4912" i="2" a="1"/>
  <c r="J4912" i="2" l="1"/>
  <c r="K4912" i="2"/>
  <c r="G4912" i="2"/>
  <c r="I4912" i="2"/>
  <c r="H4912" i="2"/>
  <c r="F4912" i="2"/>
  <c r="Q4910" i="2"/>
  <c r="M4910" i="2"/>
  <c r="O4910" i="2"/>
  <c r="D4910" i="2"/>
  <c r="B4911" i="2"/>
  <c r="L4911" i="2"/>
  <c r="E4909" i="2"/>
  <c r="P4911" i="2"/>
  <c r="C4911" i="2"/>
  <c r="N4911" i="2"/>
  <c r="E1920" i="2"/>
  <c r="P1921" i="2"/>
  <c r="C1921" i="2"/>
  <c r="D1920" i="2"/>
  <c r="N1921" i="2"/>
  <c r="B1921" i="2"/>
  <c r="L1921" i="2"/>
  <c r="O4911" i="2" a="1"/>
  <c r="Q4911" i="2" a="1"/>
  <c r="M1921" i="2" a="1"/>
  <c r="F4913" i="2" a="1"/>
  <c r="O1921" i="2" a="1"/>
  <c r="M4911" i="2" a="1"/>
  <c r="Q1921" i="2" a="1"/>
  <c r="M4911" i="2" l="1"/>
  <c r="O4911" i="2"/>
  <c r="Q4911" i="2"/>
  <c r="J4913" i="2"/>
  <c r="H4913" i="2"/>
  <c r="G4913" i="2"/>
  <c r="F4913" i="2"/>
  <c r="K4913" i="2"/>
  <c r="I4913" i="2"/>
  <c r="N4912" i="2"/>
  <c r="D4911" i="2"/>
  <c r="C4912" i="2"/>
  <c r="E4910" i="2"/>
  <c r="B4912" i="2"/>
  <c r="L4912" i="2"/>
  <c r="P4912" i="2"/>
  <c r="Q1921" i="2"/>
  <c r="O1921" i="2"/>
  <c r="M1921" i="2"/>
  <c r="P1922" i="2"/>
  <c r="C1922" i="2"/>
  <c r="N1922" i="2"/>
  <c r="D1921" i="2"/>
  <c r="P1923" i="2"/>
  <c r="B1922" i="2"/>
  <c r="L1922" i="2"/>
  <c r="O4912" i="2" a="1"/>
  <c r="Q4912" i="2" a="1"/>
  <c r="F4914" i="2" a="1"/>
  <c r="M1922" i="2" a="1"/>
  <c r="M4912" i="2" a="1"/>
  <c r="O1922" i="2" a="1"/>
  <c r="Q1922" i="2" a="1"/>
  <c r="O4912" i="2" l="1"/>
  <c r="Q4912" i="2"/>
  <c r="M4912" i="2"/>
  <c r="K4914" i="2"/>
  <c r="J4914" i="2"/>
  <c r="G4914" i="2"/>
  <c r="I4914" i="2"/>
  <c r="H4914" i="2"/>
  <c r="N4914" i="2" s="1"/>
  <c r="F4914" i="2"/>
  <c r="E4911" i="2"/>
  <c r="D4912" i="2"/>
  <c r="C4913" i="2"/>
  <c r="N4913" i="2"/>
  <c r="B4913" i="2"/>
  <c r="L4913" i="2"/>
  <c r="P4913" i="2"/>
  <c r="E1921" i="2"/>
  <c r="Q1922" i="2"/>
  <c r="M1922" i="2"/>
  <c r="O1922" i="2"/>
  <c r="D1922" i="2"/>
  <c r="C1923" i="2"/>
  <c r="P1924" i="2"/>
  <c r="N1923" i="2"/>
  <c r="L1923" i="2"/>
  <c r="B1923" i="2"/>
  <c r="O1923" i="2" a="1"/>
  <c r="M4913" i="2" a="1"/>
  <c r="F4915" i="2" a="1"/>
  <c r="M1923" i="2" a="1"/>
  <c r="Q4913" i="2" a="1"/>
  <c r="O4913" i="2" a="1"/>
  <c r="Q1923" i="2" a="1"/>
  <c r="C4914" i="2" l="1"/>
  <c r="P4914" i="2"/>
  <c r="E4912" i="2"/>
  <c r="O4913" i="2"/>
  <c r="M4913" i="2"/>
  <c r="Q4913" i="2"/>
  <c r="J4915" i="2"/>
  <c r="F4915" i="2"/>
  <c r="K4915" i="2"/>
  <c r="H4915" i="2"/>
  <c r="G4915" i="2"/>
  <c r="I4915" i="2"/>
  <c r="D4913" i="2"/>
  <c r="B4914" i="2"/>
  <c r="L4914" i="2"/>
  <c r="E1922" i="2"/>
  <c r="Q1923" i="2"/>
  <c r="O1923" i="2"/>
  <c r="M1923" i="2"/>
  <c r="O4914" i="2" a="1"/>
  <c r="M4914" i="2" a="1"/>
  <c r="F4916" i="2" a="1"/>
  <c r="Q4914" i="2" a="1"/>
  <c r="D4914" i="2" l="1"/>
  <c r="O4914" i="2"/>
  <c r="M4914" i="2"/>
  <c r="Q4914" i="2"/>
  <c r="K4916" i="2"/>
  <c r="J4916" i="2"/>
  <c r="P4916" i="2" s="1"/>
  <c r="F4916" i="2"/>
  <c r="I4916" i="2"/>
  <c r="H4916" i="2"/>
  <c r="N4916" i="2" s="1"/>
  <c r="G4916" i="2"/>
  <c r="C4915" i="2"/>
  <c r="E4913" i="2"/>
  <c r="L4915" i="2"/>
  <c r="B4915" i="2"/>
  <c r="E4914" i="2"/>
  <c r="N4915" i="2"/>
  <c r="E1923" i="2"/>
  <c r="P4915" i="2"/>
  <c r="D1923" i="2"/>
  <c r="L1924" i="2"/>
  <c r="B1924" i="2"/>
  <c r="C1924" i="2"/>
  <c r="N1924" i="2"/>
  <c r="Q4915" i="2" a="1"/>
  <c r="Q1924" i="2" a="1"/>
  <c r="M4915" i="2" a="1"/>
  <c r="O4915" i="2" a="1"/>
  <c r="M1924" i="2" a="1"/>
  <c r="F4917" i="2" a="1"/>
  <c r="O1924" i="2" a="1"/>
  <c r="E503" i="48" a="1"/>
  <c r="E503" i="48" l="1"/>
  <c r="D4915" i="2"/>
  <c r="F4917" i="2"/>
  <c r="I4917" i="2"/>
  <c r="H4917" i="2"/>
  <c r="K4917" i="2"/>
  <c r="J4917" i="2"/>
  <c r="G4917" i="2"/>
  <c r="M4915" i="2"/>
  <c r="O4915" i="2"/>
  <c r="Q4915" i="2"/>
  <c r="L4916" i="2"/>
  <c r="D4916" i="2" s="1"/>
  <c r="B4916" i="2"/>
  <c r="C4916" i="2"/>
  <c r="O1924" i="2"/>
  <c r="M1924" i="2"/>
  <c r="Q1924" i="2"/>
  <c r="Q4916" i="2" a="1"/>
  <c r="M4916" i="2" a="1"/>
  <c r="O4916" i="2" a="1"/>
  <c r="F4918" i="2" a="1"/>
  <c r="P4917" i="2" l="1"/>
  <c r="N4917" i="2"/>
  <c r="M4916" i="2"/>
  <c r="O4916" i="2"/>
  <c r="Q4916" i="2"/>
  <c r="J4918" i="2"/>
  <c r="H4918" i="2"/>
  <c r="G4918" i="2"/>
  <c r="F4918" i="2"/>
  <c r="K4918" i="2"/>
  <c r="I4918" i="2"/>
  <c r="L4917" i="2"/>
  <c r="B4917" i="2"/>
  <c r="E4915" i="2"/>
  <c r="C4917" i="2"/>
  <c r="E1924" i="2"/>
  <c r="D1924" i="2"/>
  <c r="N1926" i="2"/>
  <c r="C1925" i="2"/>
  <c r="P1925" i="2"/>
  <c r="N1925" i="2" s="1"/>
  <c r="B1925" i="2"/>
  <c r="L1925" i="2"/>
  <c r="M1925" i="2" a="1"/>
  <c r="M4917" i="2" a="1"/>
  <c r="F4919" i="2" a="1"/>
  <c r="Q1925" i="2" a="1"/>
  <c r="Q4917" i="2" a="1"/>
  <c r="O1925" i="2" a="1"/>
  <c r="O4917" i="2" a="1"/>
  <c r="E204" i="48" a="1"/>
  <c r="E204" i="48" l="1"/>
  <c r="D4917" i="2"/>
  <c r="J4919" i="2"/>
  <c r="H4919" i="2"/>
  <c r="F4919" i="2"/>
  <c r="I4919" i="2"/>
  <c r="G4919" i="2"/>
  <c r="K4919" i="2"/>
  <c r="M4917" i="2"/>
  <c r="Q4917" i="2"/>
  <c r="O4917" i="2"/>
  <c r="L4918" i="2"/>
  <c r="B4918" i="2"/>
  <c r="C4918" i="2"/>
  <c r="N4918" i="2"/>
  <c r="P4918" i="2"/>
  <c r="E4916" i="2"/>
  <c r="Q1925" i="2"/>
  <c r="O1925" i="2"/>
  <c r="M1925" i="2"/>
  <c r="P1926" i="2"/>
  <c r="P1927" i="2"/>
  <c r="C1927" i="2"/>
  <c r="L1926" i="2"/>
  <c r="B1926" i="2"/>
  <c r="C1926" i="2"/>
  <c r="D1925" i="2"/>
  <c r="M1927" i="2" a="1"/>
  <c r="Q1927" i="2" a="1"/>
  <c r="O1926" i="2" a="1"/>
  <c r="M1926" i="2" a="1"/>
  <c r="Q4918" i="2" a="1"/>
  <c r="F4920" i="2" a="1"/>
  <c r="M4918" i="2" a="1"/>
  <c r="O1927" i="2" a="1"/>
  <c r="O4918" i="2" a="1"/>
  <c r="Q1926" i="2" a="1"/>
  <c r="D4918" i="2" l="1"/>
  <c r="H4920" i="2"/>
  <c r="J4920" i="2"/>
  <c r="I4920" i="2"/>
  <c r="G4920" i="2"/>
  <c r="F4920" i="2"/>
  <c r="K4920" i="2"/>
  <c r="M4918" i="2"/>
  <c r="O4918" i="2"/>
  <c r="Q4918" i="2"/>
  <c r="P4919" i="2"/>
  <c r="N4919" i="2"/>
  <c r="C4919" i="2"/>
  <c r="E4917" i="2"/>
  <c r="L4919" i="2"/>
  <c r="B4919" i="2"/>
  <c r="E1925" i="2"/>
  <c r="Q1926" i="2"/>
  <c r="O1926" i="2"/>
  <c r="M1926" i="2"/>
  <c r="Q1927" i="2"/>
  <c r="M1927" i="2"/>
  <c r="O1927" i="2"/>
  <c r="D1926" i="2"/>
  <c r="N1927" i="2"/>
  <c r="B1927" i="2"/>
  <c r="L1927" i="2"/>
  <c r="F4921" i="2" a="1"/>
  <c r="Q4919" i="2" a="1"/>
  <c r="M4919" i="2" a="1"/>
  <c r="O4919" i="2" a="1"/>
  <c r="D4919" i="2" l="1"/>
  <c r="J4921" i="2"/>
  <c r="H4921" i="2"/>
  <c r="G4921" i="2"/>
  <c r="F4921" i="2"/>
  <c r="I4921" i="2"/>
  <c r="K4921" i="2"/>
  <c r="Q4919" i="2"/>
  <c r="M4919" i="2"/>
  <c r="O4919" i="2"/>
  <c r="L4920" i="2"/>
  <c r="B4920" i="2"/>
  <c r="P4920" i="2"/>
  <c r="E4918" i="2"/>
  <c r="C4920" i="2"/>
  <c r="N4920" i="2"/>
  <c r="E1926" i="2"/>
  <c r="E1927" i="2"/>
  <c r="D1927" i="2"/>
  <c r="N1929" i="2"/>
  <c r="L1928" i="2"/>
  <c r="B1928" i="2"/>
  <c r="C1928" i="2"/>
  <c r="N1928" i="2"/>
  <c r="P1928" i="2"/>
  <c r="M1928" i="2" a="1"/>
  <c r="O4920" i="2" a="1"/>
  <c r="Q1928" i="2" a="1"/>
  <c r="M4920" i="2" a="1"/>
  <c r="O1928" i="2" a="1"/>
  <c r="F4922" i="2" a="1"/>
  <c r="Q4920" i="2" a="1"/>
  <c r="E4919" i="2" l="1"/>
  <c r="J4922" i="2"/>
  <c r="G4922" i="2"/>
  <c r="H4922" i="2"/>
  <c r="I4922" i="2"/>
  <c r="F4922" i="2"/>
  <c r="K4922" i="2"/>
  <c r="M4920" i="2"/>
  <c r="Q4920" i="2"/>
  <c r="O4920" i="2"/>
  <c r="N4921" i="2"/>
  <c r="D4920" i="2"/>
  <c r="P4921" i="2"/>
  <c r="C4921" i="2"/>
  <c r="L4921" i="2"/>
  <c r="B4921" i="2"/>
  <c r="O1928" i="2"/>
  <c r="M1928" i="2"/>
  <c r="Q1928" i="2"/>
  <c r="P1929" i="2"/>
  <c r="C1929" i="2"/>
  <c r="D1928" i="2"/>
  <c r="B1929" i="2"/>
  <c r="L1929" i="2"/>
  <c r="O4921" i="2" a="1"/>
  <c r="O1929" i="2" a="1"/>
  <c r="M4921" i="2" a="1"/>
  <c r="Q1929" i="2" a="1"/>
  <c r="Q4921" i="2" a="1"/>
  <c r="F4923" i="2" a="1"/>
  <c r="M1929" i="2" a="1"/>
  <c r="D4921" i="2" l="1"/>
  <c r="M4921" i="2"/>
  <c r="O4921" i="2"/>
  <c r="Q4921" i="2"/>
  <c r="F4923" i="2"/>
  <c r="I4923" i="2"/>
  <c r="G4923" i="2"/>
  <c r="K4923" i="2"/>
  <c r="J4923" i="2"/>
  <c r="H4923" i="2"/>
  <c r="N4923" i="2" s="1"/>
  <c r="E4920" i="2"/>
  <c r="N4922" i="2"/>
  <c r="L4922" i="2"/>
  <c r="B4922" i="2"/>
  <c r="C4922" i="2"/>
  <c r="P4922" i="2"/>
  <c r="E1928" i="2"/>
  <c r="O1929" i="2"/>
  <c r="Q1929" i="2"/>
  <c r="M1929" i="2"/>
  <c r="P1930" i="2"/>
  <c r="D1929" i="2"/>
  <c r="N1930" i="2"/>
  <c r="P1931" i="2"/>
  <c r="C1930" i="2"/>
  <c r="L1930" i="2"/>
  <c r="B1930" i="2"/>
  <c r="F4924" i="2" a="1"/>
  <c r="O4922" i="2" a="1"/>
  <c r="M1930" i="2" a="1"/>
  <c r="Q4922" i="2" a="1"/>
  <c r="O1930" i="2" a="1"/>
  <c r="M4922" i="2" a="1"/>
  <c r="Q1930" i="2" a="1"/>
  <c r="D4922" i="2" l="1"/>
  <c r="P4923" i="2"/>
  <c r="I4924" i="2"/>
  <c r="H4924" i="2"/>
  <c r="G4924" i="2"/>
  <c r="J4924" i="2"/>
  <c r="F4924" i="2"/>
  <c r="K4924" i="2"/>
  <c r="M4922" i="2"/>
  <c r="O4922" i="2"/>
  <c r="Q4922" i="2"/>
  <c r="C4923" i="2"/>
  <c r="L4923" i="2"/>
  <c r="B4923" i="2"/>
  <c r="E4921" i="2"/>
  <c r="E1929" i="2"/>
  <c r="Q1930" i="2"/>
  <c r="O1930" i="2"/>
  <c r="M1930" i="2"/>
  <c r="D1930" i="2"/>
  <c r="N1931" i="2"/>
  <c r="B1931" i="2"/>
  <c r="L1931" i="2"/>
  <c r="C1931" i="2"/>
  <c r="Q1931" i="2" a="1"/>
  <c r="Q4923" i="2" a="1"/>
  <c r="F4925" i="2" a="1"/>
  <c r="O4923" i="2" a="1"/>
  <c r="O1931" i="2" a="1"/>
  <c r="M4923" i="2" a="1"/>
  <c r="M1931" i="2" a="1"/>
  <c r="D4923" i="2" l="1"/>
  <c r="N4924" i="2"/>
  <c r="C4924" i="2"/>
  <c r="M4923" i="2"/>
  <c r="Q4923" i="2"/>
  <c r="O4923" i="2"/>
  <c r="K4925" i="2"/>
  <c r="J4925" i="2"/>
  <c r="H4925" i="2"/>
  <c r="I4925" i="2"/>
  <c r="F4925" i="2"/>
  <c r="G4925" i="2"/>
  <c r="B4924" i="2"/>
  <c r="L4924" i="2"/>
  <c r="E4922" i="2"/>
  <c r="P4924" i="2"/>
  <c r="E1930" i="2"/>
  <c r="O1931" i="2"/>
  <c r="Q1931" i="2"/>
  <c r="M1931" i="2"/>
  <c r="O4924" i="2" a="1"/>
  <c r="Q4924" i="2" a="1"/>
  <c r="F4926" i="2" a="1"/>
  <c r="M4924" i="2" a="1"/>
  <c r="P4925" i="2" l="1"/>
  <c r="C4925" i="2"/>
  <c r="M4924" i="2"/>
  <c r="Q4924" i="2"/>
  <c r="O4924" i="2"/>
  <c r="E4924" i="2" s="1"/>
  <c r="F4926" i="2"/>
  <c r="G4926" i="2"/>
  <c r="J4926" i="2"/>
  <c r="H4926" i="2"/>
  <c r="K4926" i="2"/>
  <c r="I4926" i="2"/>
  <c r="L4925" i="2"/>
  <c r="B4925" i="2"/>
  <c r="N4925" i="2"/>
  <c r="D4924" i="2"/>
  <c r="E4923" i="2"/>
  <c r="E1931" i="2"/>
  <c r="D1931" i="2"/>
  <c r="C1932" i="2"/>
  <c r="P1932" i="2"/>
  <c r="N1932" i="2" s="1"/>
  <c r="L1932" i="2"/>
  <c r="B1932" i="2"/>
  <c r="F4927" i="2" a="1"/>
  <c r="O4925" i="2" a="1"/>
  <c r="Q4925" i="2" a="1"/>
  <c r="Q1932" i="2" a="1"/>
  <c r="M4925" i="2" a="1"/>
  <c r="O1932" i="2" a="1"/>
  <c r="M1932" i="2" a="1"/>
  <c r="E504" i="48" a="1"/>
  <c r="E504" i="48" l="1"/>
  <c r="Q4925" i="2"/>
  <c r="M4925" i="2"/>
  <c r="O4925" i="2"/>
  <c r="J4927" i="2"/>
  <c r="H4927" i="2"/>
  <c r="G4927" i="2"/>
  <c r="F4927" i="2"/>
  <c r="I4927" i="2"/>
  <c r="K4927" i="2"/>
  <c r="N4926" i="2"/>
  <c r="L4926" i="2"/>
  <c r="B4926" i="2"/>
  <c r="P4926" i="2"/>
  <c r="C4926" i="2"/>
  <c r="D4925" i="2"/>
  <c r="E4925" i="2"/>
  <c r="M1932" i="2"/>
  <c r="Q1932" i="2"/>
  <c r="O1932" i="2"/>
  <c r="D1932" i="2"/>
  <c r="C1933" i="2"/>
  <c r="N1933" i="2"/>
  <c r="L1933" i="2"/>
  <c r="B1933" i="2"/>
  <c r="P1933" i="2"/>
  <c r="F4928" i="2" a="1"/>
  <c r="O4926" i="2" a="1"/>
  <c r="O1933" i="2" a="1"/>
  <c r="Q4926" i="2" a="1"/>
  <c r="M1933" i="2" a="1"/>
  <c r="M4926" i="2" a="1"/>
  <c r="Q1933" i="2" a="1"/>
  <c r="D4926" i="2" l="1"/>
  <c r="K4928" i="2"/>
  <c r="J4928" i="2"/>
  <c r="I4928" i="2"/>
  <c r="H4928" i="2"/>
  <c r="F4928" i="2"/>
  <c r="G4928" i="2"/>
  <c r="M4926" i="2"/>
  <c r="Q4926" i="2"/>
  <c r="O4926" i="2"/>
  <c r="N4927" i="2"/>
  <c r="B4927" i="2"/>
  <c r="L4927" i="2"/>
  <c r="P4927" i="2"/>
  <c r="C4927" i="2"/>
  <c r="E1932" i="2"/>
  <c r="M1933" i="2"/>
  <c r="Q1933" i="2"/>
  <c r="O1933" i="2"/>
  <c r="C1934" i="2"/>
  <c r="L1934" i="2"/>
  <c r="B1934" i="2"/>
  <c r="D1933" i="2"/>
  <c r="N1934" i="2"/>
  <c r="P1934" i="2"/>
  <c r="O1934" i="2" a="1"/>
  <c r="O4927" i="2" a="1"/>
  <c r="Q1934" i="2" a="1"/>
  <c r="F4929" i="2" a="1"/>
  <c r="M1934" i="2" a="1"/>
  <c r="Q4927" i="2" a="1"/>
  <c r="M4927" i="2" a="1"/>
  <c r="P4928" i="2" l="1"/>
  <c r="C4928" i="2"/>
  <c r="N4928" i="2"/>
  <c r="M4927" i="2"/>
  <c r="O4927" i="2"/>
  <c r="Q4927" i="2"/>
  <c r="F4929" i="2"/>
  <c r="J4929" i="2"/>
  <c r="I4929" i="2"/>
  <c r="H4929" i="2"/>
  <c r="G4929" i="2"/>
  <c r="K4929" i="2"/>
  <c r="D4927" i="2"/>
  <c r="L4928" i="2"/>
  <c r="B4928" i="2"/>
  <c r="E4926" i="2"/>
  <c r="E1933" i="2"/>
  <c r="M1934" i="2"/>
  <c r="O1934" i="2"/>
  <c r="Q1934" i="2"/>
  <c r="N1935" i="2"/>
  <c r="D1934" i="2"/>
  <c r="P1935" i="2"/>
  <c r="L1935" i="2"/>
  <c r="B1935" i="2"/>
  <c r="C1935" i="2"/>
  <c r="Q4928" i="2" a="1"/>
  <c r="M4928" i="2" a="1"/>
  <c r="Q1935" i="2" a="1"/>
  <c r="O4928" i="2" a="1"/>
  <c r="O1935" i="2" a="1"/>
  <c r="M1935" i="2" a="1"/>
  <c r="F4930" i="2" a="1"/>
  <c r="Q4928" i="2" l="1"/>
  <c r="O4928" i="2"/>
  <c r="M4928" i="2"/>
  <c r="N4929" i="2"/>
  <c r="D4928" i="2"/>
  <c r="E4928" i="2"/>
  <c r="F4930" i="2"/>
  <c r="K4930" i="2"/>
  <c r="I4930" i="2"/>
  <c r="H4930" i="2"/>
  <c r="G4930" i="2"/>
  <c r="J4930" i="2"/>
  <c r="C4929" i="2"/>
  <c r="L4929" i="2"/>
  <c r="B4929" i="2"/>
  <c r="P4929" i="2"/>
  <c r="E4927" i="2"/>
  <c r="E1934" i="2"/>
  <c r="M1935" i="2"/>
  <c r="Q1935" i="2"/>
  <c r="O1935" i="2"/>
  <c r="D1935" i="2"/>
  <c r="N1936" i="2"/>
  <c r="P1937" i="2"/>
  <c r="L1936" i="2"/>
  <c r="B1936" i="2"/>
  <c r="C1936" i="2"/>
  <c r="P1936" i="2"/>
  <c r="O1936" i="2" a="1"/>
  <c r="Q1936" i="2" a="1"/>
  <c r="M4929" i="2" a="1"/>
  <c r="O4929" i="2" a="1"/>
  <c r="M1936" i="2" a="1"/>
  <c r="Q4929" i="2" a="1"/>
  <c r="F4931" i="2" a="1"/>
  <c r="E205" i="48" a="1"/>
  <c r="E205" i="48" l="1"/>
  <c r="P4930" i="2"/>
  <c r="C4930" i="2"/>
  <c r="N4930" i="2"/>
  <c r="Q4929" i="2"/>
  <c r="M4929" i="2"/>
  <c r="O4929" i="2"/>
  <c r="K4931" i="2"/>
  <c r="J4931" i="2"/>
  <c r="P4931" i="2" s="1"/>
  <c r="H4931" i="2"/>
  <c r="F4931" i="2"/>
  <c r="I4931" i="2"/>
  <c r="G4931" i="2"/>
  <c r="D4929" i="2"/>
  <c r="B4930" i="2"/>
  <c r="L4930" i="2"/>
  <c r="E1935" i="2"/>
  <c r="O1936" i="2"/>
  <c r="Q1936" i="2"/>
  <c r="M1936" i="2"/>
  <c r="D1936" i="2"/>
  <c r="N1938" i="2"/>
  <c r="C1937" i="2"/>
  <c r="N1937" i="2"/>
  <c r="L1937" i="2"/>
  <c r="B1937" i="2"/>
  <c r="Q1937" i="2" a="1"/>
  <c r="O4930" i="2" a="1"/>
  <c r="F4932" i="2" a="1"/>
  <c r="M1937" i="2" a="1"/>
  <c r="O1937" i="2" a="1"/>
  <c r="Q4930" i="2" a="1"/>
  <c r="M4930" i="2" a="1"/>
  <c r="D4930" i="2" l="1"/>
  <c r="Q4930" i="2"/>
  <c r="O4930" i="2"/>
  <c r="M4930" i="2"/>
  <c r="E4930" i="2" s="1"/>
  <c r="C4931" i="2"/>
  <c r="G4932" i="2"/>
  <c r="K4932" i="2"/>
  <c r="J4932" i="2"/>
  <c r="I4932" i="2"/>
  <c r="H4932" i="2"/>
  <c r="F4932" i="2"/>
  <c r="N4931" i="2"/>
  <c r="B4931" i="2"/>
  <c r="L4931" i="2"/>
  <c r="E4929" i="2"/>
  <c r="E1936" i="2"/>
  <c r="O1937" i="2"/>
  <c r="Q1937" i="2"/>
  <c r="M1937" i="2"/>
  <c r="D1937" i="2"/>
  <c r="C1938" i="2"/>
  <c r="L1938" i="2"/>
  <c r="B1938" i="2"/>
  <c r="P1938" i="2"/>
  <c r="Q1938" i="2" a="1"/>
  <c r="F4933" i="2" a="1"/>
  <c r="M1938" i="2" a="1"/>
  <c r="Q4931" i="2" a="1"/>
  <c r="O4931" i="2" a="1"/>
  <c r="O1938" i="2" a="1"/>
  <c r="M4931" i="2" a="1"/>
  <c r="P4932" i="2" l="1"/>
  <c r="N4932" i="2"/>
  <c r="D4931" i="2"/>
  <c r="O4931" i="2"/>
  <c r="M4931" i="2"/>
  <c r="Q4931" i="2"/>
  <c r="K4933" i="2"/>
  <c r="F4933" i="2"/>
  <c r="H4933" i="2"/>
  <c r="I4933" i="2"/>
  <c r="J4933" i="2"/>
  <c r="P4933" i="2" s="1"/>
  <c r="G4933" i="2"/>
  <c r="B4932" i="2"/>
  <c r="L4932" i="2"/>
  <c r="C4932" i="2"/>
  <c r="E1937" i="2"/>
  <c r="Q1938" i="2"/>
  <c r="M1938" i="2"/>
  <c r="O1938" i="2"/>
  <c r="C1939" i="2"/>
  <c r="P1939" i="2"/>
  <c r="N1939" i="2"/>
  <c r="D1938" i="2"/>
  <c r="B1939" i="2"/>
  <c r="L1939" i="2"/>
  <c r="M1939" i="2" a="1"/>
  <c r="O1939" i="2" a="1"/>
  <c r="O4932" i="2" a="1"/>
  <c r="Q4932" i="2" a="1"/>
  <c r="Q1939" i="2" a="1"/>
  <c r="M4932" i="2" a="1"/>
  <c r="F4934" i="2" a="1"/>
  <c r="E4931" i="2" l="1"/>
  <c r="D4932" i="2"/>
  <c r="C4933" i="2"/>
  <c r="O4932" i="2"/>
  <c r="M4932" i="2"/>
  <c r="Q4932" i="2"/>
  <c r="J4934" i="2"/>
  <c r="K4934" i="2"/>
  <c r="I4934" i="2"/>
  <c r="F4934" i="2"/>
  <c r="H4934" i="2"/>
  <c r="G4934" i="2"/>
  <c r="N4933" i="2"/>
  <c r="B4933" i="2"/>
  <c r="L4933" i="2"/>
  <c r="E1938" i="2"/>
  <c r="Q1939" i="2"/>
  <c r="M1939" i="2"/>
  <c r="O1939" i="2"/>
  <c r="D1939" i="2"/>
  <c r="P1941" i="2"/>
  <c r="P1940" i="2"/>
  <c r="B1940" i="2"/>
  <c r="L1940" i="2"/>
  <c r="C1940" i="2"/>
  <c r="N1940" i="2"/>
  <c r="Q4933" i="2" a="1"/>
  <c r="Q1940" i="2" a="1"/>
  <c r="M4933" i="2" a="1"/>
  <c r="O4933" i="2" a="1"/>
  <c r="F4935" i="2" a="1"/>
  <c r="M1940" i="2" a="1"/>
  <c r="O1940" i="2" a="1"/>
  <c r="C4934" i="2" l="1"/>
  <c r="N4934" i="2"/>
  <c r="M4933" i="2"/>
  <c r="Q4933" i="2"/>
  <c r="O4933" i="2"/>
  <c r="P4934" i="2"/>
  <c r="G4935" i="2"/>
  <c r="K4935" i="2"/>
  <c r="H4935" i="2"/>
  <c r="I4935" i="2"/>
  <c r="F4935" i="2"/>
  <c r="J4935" i="2"/>
  <c r="B4934" i="2"/>
  <c r="L4934" i="2"/>
  <c r="D4933" i="2"/>
  <c r="E4932" i="2"/>
  <c r="E4933" i="2"/>
  <c r="E1939" i="2"/>
  <c r="M1940" i="2"/>
  <c r="Q1940" i="2"/>
  <c r="O1940" i="2"/>
  <c r="D1940" i="2"/>
  <c r="N1941" i="2"/>
  <c r="P1942" i="2"/>
  <c r="C1941" i="2"/>
  <c r="B1941" i="2"/>
  <c r="L1941" i="2"/>
  <c r="M4934" i="2" a="1"/>
  <c r="O4934" i="2" a="1"/>
  <c r="Q4934" i="2" a="1"/>
  <c r="F4936" i="2" a="1"/>
  <c r="M1941" i="2" a="1"/>
  <c r="Q1941" i="2" a="1"/>
  <c r="O1941" i="2" a="1"/>
  <c r="Q4934" i="2" l="1"/>
  <c r="O4934" i="2"/>
  <c r="M4934" i="2"/>
  <c r="D4934" i="2"/>
  <c r="E4934" i="2"/>
  <c r="N4935" i="2"/>
  <c r="P4935" i="2"/>
  <c r="G4936" i="2"/>
  <c r="J4936" i="2"/>
  <c r="H4936" i="2"/>
  <c r="I4936" i="2"/>
  <c r="K4936" i="2"/>
  <c r="F4936" i="2"/>
  <c r="C4935" i="2"/>
  <c r="L4935" i="2"/>
  <c r="B4935" i="2"/>
  <c r="E1940" i="2"/>
  <c r="O1941" i="2"/>
  <c r="Q1941" i="2"/>
  <c r="M1941" i="2"/>
  <c r="D1941" i="2"/>
  <c r="N1942" i="2"/>
  <c r="B1942" i="2"/>
  <c r="L1942" i="2"/>
  <c r="C1942" i="2"/>
  <c r="M4935" i="2" a="1"/>
  <c r="F4937" i="2" a="1"/>
  <c r="O1942" i="2" a="1"/>
  <c r="Q1942" i="2" a="1"/>
  <c r="Q4935" i="2" a="1"/>
  <c r="O4935" i="2" a="1"/>
  <c r="M1942" i="2" a="1"/>
  <c r="E505" i="48" a="1"/>
  <c r="E505" i="48" l="1"/>
  <c r="D4935" i="2"/>
  <c r="F4937" i="2"/>
  <c r="I4937" i="2"/>
  <c r="J4937" i="2"/>
  <c r="G4937" i="2"/>
  <c r="K4937" i="2"/>
  <c r="H4937" i="2"/>
  <c r="M4935" i="2"/>
  <c r="O4935" i="2"/>
  <c r="Q4935" i="2"/>
  <c r="N4936" i="2"/>
  <c r="C4936" i="2"/>
  <c r="B4936" i="2"/>
  <c r="L4936" i="2"/>
  <c r="P4936" i="2"/>
  <c r="E1941" i="2"/>
  <c r="Q1942" i="2"/>
  <c r="O1942" i="2"/>
  <c r="M1942" i="2"/>
  <c r="D1942" i="2"/>
  <c r="N1943" i="2"/>
  <c r="C1943" i="2"/>
  <c r="P1943" i="2"/>
  <c r="L1943" i="2"/>
  <c r="B1943" i="2"/>
  <c r="Q4936" i="2" a="1"/>
  <c r="M1943" i="2" a="1"/>
  <c r="O1943" i="2" a="1"/>
  <c r="F4938" i="2" a="1"/>
  <c r="M4936" i="2" a="1"/>
  <c r="O4936" i="2" a="1"/>
  <c r="Q1943" i="2" a="1"/>
  <c r="N4937" i="2" l="1"/>
  <c r="I4938" i="2"/>
  <c r="G4938" i="2"/>
  <c r="K4938" i="2"/>
  <c r="J4938" i="2"/>
  <c r="F4938" i="2"/>
  <c r="H4938" i="2"/>
  <c r="M4936" i="2"/>
  <c r="O4936" i="2"/>
  <c r="Q4936" i="2"/>
  <c r="P4937" i="2"/>
  <c r="E4935" i="2"/>
  <c r="C4937" i="2"/>
  <c r="D4936" i="2"/>
  <c r="L4937" i="2"/>
  <c r="B4937" i="2"/>
  <c r="E1942" i="2"/>
  <c r="Q1943" i="2"/>
  <c r="O1943" i="2"/>
  <c r="M1943" i="2"/>
  <c r="D1943" i="2"/>
  <c r="N1944" i="2"/>
  <c r="B1944" i="2"/>
  <c r="L1944" i="2"/>
  <c r="C1944" i="2"/>
  <c r="P1944" i="2"/>
  <c r="M4937" i="2" a="1"/>
  <c r="O1944" i="2" a="1"/>
  <c r="Q1944" i="2" a="1"/>
  <c r="O4937" i="2" a="1"/>
  <c r="M1944" i="2" a="1"/>
  <c r="Q4937" i="2" a="1"/>
  <c r="F4939" i="2" a="1"/>
  <c r="P4938" i="2" l="1"/>
  <c r="N4938" i="2"/>
  <c r="Q4937" i="2"/>
  <c r="M4937" i="2"/>
  <c r="O4937" i="2"/>
  <c r="K4939" i="2"/>
  <c r="J4939" i="2"/>
  <c r="P4939" i="2" s="1"/>
  <c r="F4939" i="2"/>
  <c r="I4939" i="2"/>
  <c r="H4939" i="2"/>
  <c r="G4939" i="2"/>
  <c r="B4938" i="2"/>
  <c r="L4938" i="2"/>
  <c r="D4938" i="2" s="1"/>
  <c r="E4936" i="2"/>
  <c r="D4937" i="2"/>
  <c r="C4938" i="2"/>
  <c r="E1943" i="2"/>
  <c r="M1944" i="2"/>
  <c r="Q1944" i="2"/>
  <c r="O1944" i="2"/>
  <c r="P1945" i="2"/>
  <c r="P1946" i="2"/>
  <c r="L1945" i="2"/>
  <c r="B1945" i="2"/>
  <c r="D1944" i="2"/>
  <c r="C1945" i="2"/>
  <c r="N1945" i="2"/>
  <c r="M4938" i="2" a="1"/>
  <c r="F4940" i="2" a="1"/>
  <c r="O4938" i="2" a="1"/>
  <c r="Q4938" i="2" a="1"/>
  <c r="O1945" i="2" a="1"/>
  <c r="M1945" i="2" a="1"/>
  <c r="Q1945" i="2" a="1"/>
  <c r="C4939" i="2" l="1"/>
  <c r="N4939" i="2"/>
  <c r="I4940" i="2"/>
  <c r="J4940" i="2"/>
  <c r="K4940" i="2"/>
  <c r="F4940" i="2"/>
  <c r="H4940" i="2"/>
  <c r="G4940" i="2"/>
  <c r="C4940" i="2" s="1"/>
  <c r="O4938" i="2"/>
  <c r="Q4938" i="2"/>
  <c r="M4938" i="2"/>
  <c r="L4939" i="2"/>
  <c r="D4939" i="2" s="1"/>
  <c r="B4939" i="2"/>
  <c r="E4937" i="2"/>
  <c r="E1944" i="2"/>
  <c r="Q1945" i="2"/>
  <c r="M1945" i="2"/>
  <c r="O1945" i="2"/>
  <c r="N1946" i="2"/>
  <c r="D1945" i="2"/>
  <c r="N1947" i="2"/>
  <c r="C1946" i="2"/>
  <c r="L1946" i="2"/>
  <c r="B1946" i="2"/>
  <c r="F4941" i="2" a="1"/>
  <c r="Q4940" i="2" a="1"/>
  <c r="M4939" i="2" a="1"/>
  <c r="O1946" i="2" a="1"/>
  <c r="Q1946" i="2" a="1"/>
  <c r="O4940" i="2" a="1"/>
  <c r="M1946" i="2" a="1"/>
  <c r="Q4939" i="2" a="1"/>
  <c r="O4939" i="2" a="1"/>
  <c r="M4940" i="2" a="1"/>
  <c r="E206" i="48" a="1"/>
  <c r="N4940" i="2" l="1"/>
  <c r="E206" i="48"/>
  <c r="E4938" i="2"/>
  <c r="Q4939" i="2"/>
  <c r="M4939" i="2"/>
  <c r="O4939" i="2"/>
  <c r="I4941" i="2"/>
  <c r="G4941" i="2"/>
  <c r="F4941" i="2"/>
  <c r="J4941" i="2"/>
  <c r="K4941" i="2"/>
  <c r="H4941" i="2"/>
  <c r="O4940" i="2"/>
  <c r="Q4940" i="2"/>
  <c r="M4940" i="2"/>
  <c r="B4940" i="2"/>
  <c r="L4940" i="2"/>
  <c r="P4940" i="2"/>
  <c r="E1945" i="2"/>
  <c r="M1946" i="2"/>
  <c r="O1946" i="2"/>
  <c r="Q1946" i="2"/>
  <c r="D1946" i="2"/>
  <c r="C1947" i="2"/>
  <c r="P1948" i="2"/>
  <c r="N1948" i="2"/>
  <c r="L1947" i="2"/>
  <c r="B1947" i="2"/>
  <c r="M1947" i="2" a="1"/>
  <c r="O1947" i="2" a="1"/>
  <c r="Q1947" i="2" a="1"/>
  <c r="F4942" i="2" a="1"/>
  <c r="N4941" i="2" l="1"/>
  <c r="E4939" i="2"/>
  <c r="D4940" i="2"/>
  <c r="E4940" i="2"/>
  <c r="K4942" i="2"/>
  <c r="J4942" i="2"/>
  <c r="I4942" i="2"/>
  <c r="F4942" i="2"/>
  <c r="G4942" i="2"/>
  <c r="H4942" i="2"/>
  <c r="P4941" i="2"/>
  <c r="L4941" i="2"/>
  <c r="B4941" i="2"/>
  <c r="C4941" i="2"/>
  <c r="E1946" i="2"/>
  <c r="Q1947" i="2"/>
  <c r="O1947" i="2"/>
  <c r="M1947" i="2"/>
  <c r="C1948" i="2"/>
  <c r="P1949" i="2"/>
  <c r="P1947" i="2"/>
  <c r="D1947" i="2" s="1"/>
  <c r="L1948" i="2"/>
  <c r="D1948" i="2" s="1"/>
  <c r="B1948" i="2"/>
  <c r="O4941" i="2" a="1"/>
  <c r="F4943" i="2" a="1"/>
  <c r="Q1948" i="2" a="1"/>
  <c r="Q4941" i="2" a="1"/>
  <c r="M1948" i="2" a="1"/>
  <c r="M4941" i="2" a="1"/>
  <c r="O1948" i="2" a="1"/>
  <c r="P4942" i="2" l="1"/>
  <c r="E1947" i="2"/>
  <c r="N4942" i="2"/>
  <c r="D4941" i="2"/>
  <c r="C4942" i="2"/>
  <c r="O4941" i="2"/>
  <c r="Q4941" i="2"/>
  <c r="M4941" i="2"/>
  <c r="I4943" i="2"/>
  <c r="J4943" i="2"/>
  <c r="K4943" i="2"/>
  <c r="G4943" i="2"/>
  <c r="F4943" i="2"/>
  <c r="H4943" i="2"/>
  <c r="B4942" i="2"/>
  <c r="L4942" i="2"/>
  <c r="Q1948" i="2"/>
  <c r="M1948" i="2"/>
  <c r="O1948" i="2"/>
  <c r="N1950" i="2"/>
  <c r="N1949" i="2"/>
  <c r="B1949" i="2"/>
  <c r="L1949" i="2"/>
  <c r="C1949" i="2"/>
  <c r="Q4942" i="2" a="1"/>
  <c r="O4942" i="2" a="1"/>
  <c r="Q1949" i="2" a="1"/>
  <c r="F4944" i="2" a="1"/>
  <c r="O1949" i="2" a="1"/>
  <c r="M4942" i="2" a="1"/>
  <c r="M1949" i="2" a="1"/>
  <c r="D4942" i="2" l="1"/>
  <c r="E4941" i="2"/>
  <c r="O4942" i="2"/>
  <c r="M4942" i="2"/>
  <c r="Q4942" i="2"/>
  <c r="H4944" i="2"/>
  <c r="I4944" i="2"/>
  <c r="G4944" i="2"/>
  <c r="F4944" i="2"/>
  <c r="K4944" i="2"/>
  <c r="J4944" i="2"/>
  <c r="P4943" i="2"/>
  <c r="L4943" i="2"/>
  <c r="B4943" i="2"/>
  <c r="N4943" i="2"/>
  <c r="C4943" i="2"/>
  <c r="E1948" i="2"/>
  <c r="O1949" i="2"/>
  <c r="Q1949" i="2"/>
  <c r="M1949" i="2"/>
  <c r="P1950" i="2"/>
  <c r="P1951" i="2"/>
  <c r="N1951" i="2"/>
  <c r="D1949" i="2"/>
  <c r="C1950" i="2"/>
  <c r="B1950" i="2"/>
  <c r="L1950" i="2"/>
  <c r="M4943" i="2" a="1"/>
  <c r="Q1950" i="2" a="1"/>
  <c r="O4943" i="2" a="1"/>
  <c r="O1950" i="2" a="1"/>
  <c r="Q4943" i="2" a="1"/>
  <c r="M1950" i="2" a="1"/>
  <c r="F4945" i="2" a="1"/>
  <c r="P4944" i="2" l="1"/>
  <c r="E4942" i="2"/>
  <c r="O4943" i="2"/>
  <c r="Q4943" i="2"/>
  <c r="M4943" i="2"/>
  <c r="K4945" i="2"/>
  <c r="J4945" i="2"/>
  <c r="I4945" i="2"/>
  <c r="F4945" i="2"/>
  <c r="H4945" i="2"/>
  <c r="G4945" i="2"/>
  <c r="B4944" i="2"/>
  <c r="L4944" i="2"/>
  <c r="C4944" i="2"/>
  <c r="D4943" i="2"/>
  <c r="N4944" i="2"/>
  <c r="E1949" i="2"/>
  <c r="D1950" i="2"/>
  <c r="Q1950" i="2"/>
  <c r="M1950" i="2"/>
  <c r="O1950" i="2"/>
  <c r="O4944" i="2" a="1"/>
  <c r="M4944" i="2" a="1"/>
  <c r="Q4944" i="2" a="1"/>
  <c r="F4946" i="2" a="1"/>
  <c r="C4945" i="2" l="1"/>
  <c r="P4945" i="2"/>
  <c r="N4945" i="2"/>
  <c r="E4943" i="2"/>
  <c r="I4946" i="2"/>
  <c r="J4946" i="2"/>
  <c r="K4946" i="2"/>
  <c r="F4946" i="2"/>
  <c r="H4946" i="2"/>
  <c r="G4946" i="2"/>
  <c r="O4944" i="2"/>
  <c r="Q4944" i="2"/>
  <c r="M4944" i="2"/>
  <c r="L4945" i="2"/>
  <c r="B4945" i="2"/>
  <c r="D4944" i="2"/>
  <c r="E1950" i="2"/>
  <c r="C1951" i="2"/>
  <c r="B1951" i="2"/>
  <c r="L1951" i="2"/>
  <c r="D1951" i="2" s="1"/>
  <c r="O4945" i="2" a="1"/>
  <c r="O1951" i="2" a="1"/>
  <c r="M4945" i="2" a="1"/>
  <c r="Q4945" i="2" a="1"/>
  <c r="M1951" i="2" a="1"/>
  <c r="F4947" i="2" a="1"/>
  <c r="Q1951" i="2" a="1"/>
  <c r="E4944" i="2" l="1"/>
  <c r="Q4945" i="2"/>
  <c r="O4945" i="2"/>
  <c r="M4945" i="2"/>
  <c r="D4945" i="2"/>
  <c r="N4946" i="2"/>
  <c r="C4946" i="2"/>
  <c r="I4947" i="2"/>
  <c r="G4947" i="2"/>
  <c r="F4947" i="2"/>
  <c r="J4947" i="2"/>
  <c r="K4947" i="2"/>
  <c r="H4947" i="2"/>
  <c r="B4946" i="2"/>
  <c r="L4946" i="2"/>
  <c r="P4946" i="2"/>
  <c r="M1951" i="2"/>
  <c r="O1951" i="2"/>
  <c r="Q1951" i="2"/>
  <c r="P1952" i="2"/>
  <c r="C1952" i="2"/>
  <c r="N1952" i="2"/>
  <c r="B1952" i="2"/>
  <c r="L1952" i="2"/>
  <c r="F4948" i="2" a="1"/>
  <c r="O4946" i="2" a="1"/>
  <c r="M1952" i="2" a="1"/>
  <c r="Q1952" i="2" a="1"/>
  <c r="Q4946" i="2" a="1"/>
  <c r="O1952" i="2" a="1"/>
  <c r="M4946" i="2" a="1"/>
  <c r="E506" i="48" a="1"/>
  <c r="E506" i="48" l="1"/>
  <c r="E4945" i="2"/>
  <c r="Q4946" i="2"/>
  <c r="M4946" i="2"/>
  <c r="O4946" i="2"/>
  <c r="N4947" i="2"/>
  <c r="I4948" i="2"/>
  <c r="F4948" i="2"/>
  <c r="G4948" i="2"/>
  <c r="H4948" i="2"/>
  <c r="K4948" i="2"/>
  <c r="J4948" i="2"/>
  <c r="B4947" i="2"/>
  <c r="L4947" i="2"/>
  <c r="P4947" i="2"/>
  <c r="D4946" i="2"/>
  <c r="C4947" i="2"/>
  <c r="E1951" i="2"/>
  <c r="M1952" i="2"/>
  <c r="Q1952" i="2"/>
  <c r="O1952" i="2"/>
  <c r="N1953" i="2"/>
  <c r="D1952" i="2"/>
  <c r="P1953" i="2"/>
  <c r="P1954" i="2"/>
  <c r="B1953" i="2"/>
  <c r="L1953" i="2"/>
  <c r="C1953" i="2"/>
  <c r="Q1953" i="2" a="1"/>
  <c r="Q4947" i="2" a="1"/>
  <c r="M4947" i="2" a="1"/>
  <c r="F4949" i="2" a="1"/>
  <c r="O4947" i="2" a="1"/>
  <c r="M1953" i="2" a="1"/>
  <c r="O1953" i="2" a="1"/>
  <c r="N4948" i="2" l="1"/>
  <c r="E4946" i="2"/>
  <c r="P4948" i="2"/>
  <c r="O4947" i="2"/>
  <c r="Q4947" i="2"/>
  <c r="M4947" i="2"/>
  <c r="F4949" i="2"/>
  <c r="H4949" i="2"/>
  <c r="I4949" i="2"/>
  <c r="J4949" i="2"/>
  <c r="K4949" i="2"/>
  <c r="G4949" i="2"/>
  <c r="D4947" i="2"/>
  <c r="C4948" i="2"/>
  <c r="B4948" i="2"/>
  <c r="L4948" i="2"/>
  <c r="E1952" i="2"/>
  <c r="O1953" i="2"/>
  <c r="Q1953" i="2"/>
  <c r="M1953" i="2"/>
  <c r="D1953" i="2"/>
  <c r="N1954" i="2"/>
  <c r="C1954" i="2"/>
  <c r="B1954" i="2"/>
  <c r="L1954" i="2"/>
  <c r="O4948" i="2" a="1"/>
  <c r="M4948" i="2" a="1"/>
  <c r="Q1954" i="2" a="1"/>
  <c r="M1954" i="2" a="1"/>
  <c r="F4950" i="2" a="1"/>
  <c r="O1954" i="2" a="1"/>
  <c r="Q4948" i="2" a="1"/>
  <c r="E4947" i="2" l="1"/>
  <c r="D4948" i="2"/>
  <c r="C4949" i="2"/>
  <c r="F4950" i="2"/>
  <c r="K4950" i="2"/>
  <c r="J4950" i="2"/>
  <c r="H4950" i="2"/>
  <c r="I4950" i="2"/>
  <c r="G4950" i="2"/>
  <c r="O4948" i="2"/>
  <c r="Q4948" i="2"/>
  <c r="M4948" i="2"/>
  <c r="P4949" i="2"/>
  <c r="B4949" i="2"/>
  <c r="L4949" i="2"/>
  <c r="N4949" i="2"/>
  <c r="E1953" i="2"/>
  <c r="M1954" i="2"/>
  <c r="O1954" i="2"/>
  <c r="Q1954" i="2"/>
  <c r="D1954" i="2"/>
  <c r="P1955" i="2"/>
  <c r="C1955" i="2"/>
  <c r="N1955" i="2"/>
  <c r="B1955" i="2"/>
  <c r="L1955" i="2"/>
  <c r="M4949" i="2" a="1"/>
  <c r="O4949" i="2" a="1"/>
  <c r="Q1955" i="2" a="1"/>
  <c r="O1955" i="2" a="1"/>
  <c r="F4951" i="2" a="1"/>
  <c r="M1955" i="2" a="1"/>
  <c r="Q4949" i="2" a="1"/>
  <c r="P4950" i="2" l="1"/>
  <c r="C4950" i="2"/>
  <c r="M4949" i="2"/>
  <c r="O4949" i="2"/>
  <c r="Q4949" i="2"/>
  <c r="E4948" i="2"/>
  <c r="K4951" i="2"/>
  <c r="J4951" i="2"/>
  <c r="P4951" i="2" s="1"/>
  <c r="I4951" i="2"/>
  <c r="F4951" i="2"/>
  <c r="H4951" i="2"/>
  <c r="G4951" i="2"/>
  <c r="N4950" i="2"/>
  <c r="D4949" i="2"/>
  <c r="B4950" i="2"/>
  <c r="L4950" i="2"/>
  <c r="E1954" i="2"/>
  <c r="O1955" i="2"/>
  <c r="Q1955" i="2"/>
  <c r="M1955" i="2"/>
  <c r="P1956" i="2"/>
  <c r="N1956" i="2"/>
  <c r="D1955" i="2"/>
  <c r="C1956" i="2"/>
  <c r="B1956" i="2"/>
  <c r="L1956" i="2"/>
  <c r="M4950" i="2" a="1"/>
  <c r="Q1956" i="2" a="1"/>
  <c r="O4950" i="2" a="1"/>
  <c r="Q4950" i="2" a="1"/>
  <c r="O1956" i="2" a="1"/>
  <c r="F4952" i="2" a="1"/>
  <c r="M1956" i="2" a="1"/>
  <c r="E207" i="48" a="1"/>
  <c r="E207" i="48" l="1"/>
  <c r="E1955" i="2"/>
  <c r="N4951" i="2"/>
  <c r="Q4950" i="2"/>
  <c r="O4950" i="2"/>
  <c r="M4950" i="2"/>
  <c r="C4951" i="2"/>
  <c r="E4949" i="2"/>
  <c r="H4952" i="2"/>
  <c r="I4952" i="2"/>
  <c r="J4952" i="2"/>
  <c r="K4952" i="2"/>
  <c r="F4952" i="2"/>
  <c r="G4952" i="2"/>
  <c r="B4951" i="2"/>
  <c r="L4951" i="2"/>
  <c r="D4950" i="2"/>
  <c r="Q1956" i="2"/>
  <c r="O1956" i="2"/>
  <c r="M1956" i="2"/>
  <c r="D1956" i="2"/>
  <c r="M4951" i="2" a="1"/>
  <c r="F4953" i="2" a="1"/>
  <c r="Q4951" i="2" a="1"/>
  <c r="O4951" i="2" a="1"/>
  <c r="E4950" i="2" l="1"/>
  <c r="D4951" i="2"/>
  <c r="E1956" i="2"/>
  <c r="Q4951" i="2"/>
  <c r="O4951" i="2"/>
  <c r="M4951" i="2"/>
  <c r="C4952" i="2"/>
  <c r="P4952" i="2"/>
  <c r="N4952" i="2"/>
  <c r="I4953" i="2"/>
  <c r="G4953" i="2"/>
  <c r="F4953" i="2"/>
  <c r="J4953" i="2"/>
  <c r="H4953" i="2"/>
  <c r="K4953" i="2"/>
  <c r="B4952" i="2"/>
  <c r="L4952" i="2"/>
  <c r="P1957" i="2"/>
  <c r="C1957" i="2"/>
  <c r="N1957" i="2"/>
  <c r="L1957" i="2"/>
  <c r="B1957" i="2"/>
  <c r="Q4952" i="2" a="1"/>
  <c r="O4952" i="2" a="1"/>
  <c r="O1957" i="2" a="1"/>
  <c r="F4954" i="2" a="1"/>
  <c r="Q1957" i="2" a="1"/>
  <c r="M4952" i="2" a="1"/>
  <c r="M1957" i="2" a="1"/>
  <c r="E4951" i="2" l="1"/>
  <c r="O4952" i="2"/>
  <c r="M4952" i="2"/>
  <c r="Q4952" i="2"/>
  <c r="C4953" i="2"/>
  <c r="D4952" i="2"/>
  <c r="F4954" i="2"/>
  <c r="K4954" i="2"/>
  <c r="J4954" i="2"/>
  <c r="G4954" i="2"/>
  <c r="H4954" i="2"/>
  <c r="I4954" i="2"/>
  <c r="B4953" i="2"/>
  <c r="L4953" i="2"/>
  <c r="N4953" i="2"/>
  <c r="P4953" i="2"/>
  <c r="Q1957" i="2"/>
  <c r="O1957" i="2"/>
  <c r="M1957" i="2"/>
  <c r="D1957" i="2"/>
  <c r="P1958" i="2"/>
  <c r="C1958" i="2"/>
  <c r="N1958" i="2"/>
  <c r="L1958" i="2"/>
  <c r="B1958" i="2"/>
  <c r="F4955" i="2" a="1"/>
  <c r="Q1958" i="2" a="1"/>
  <c r="Q4953" i="2" a="1"/>
  <c r="O1958" i="2" a="1"/>
  <c r="O4953" i="2" a="1"/>
  <c r="M1958" i="2" a="1"/>
  <c r="M4953" i="2" a="1"/>
  <c r="E4952" i="2" l="1"/>
  <c r="P4954" i="2"/>
  <c r="M4953" i="2"/>
  <c r="Q4953" i="2"/>
  <c r="O4953" i="2"/>
  <c r="N4954" i="2"/>
  <c r="E1957" i="2"/>
  <c r="D4953" i="2"/>
  <c r="J4955" i="2"/>
  <c r="G4955" i="2"/>
  <c r="I4955" i="2"/>
  <c r="H4955" i="2"/>
  <c r="F4955" i="2"/>
  <c r="K4955" i="2"/>
  <c r="C4954" i="2"/>
  <c r="B4954" i="2"/>
  <c r="L4954" i="2"/>
  <c r="O1958" i="2"/>
  <c r="Q1958" i="2"/>
  <c r="M1958" i="2"/>
  <c r="D1958" i="2"/>
  <c r="C1959" i="2"/>
  <c r="P1959" i="2"/>
  <c r="N1959" i="2"/>
  <c r="L1959" i="2"/>
  <c r="B1959" i="2"/>
  <c r="F4956" i="2" a="1"/>
  <c r="O1959" i="2" a="1"/>
  <c r="Q1959" i="2" a="1"/>
  <c r="Q4954" i="2" a="1"/>
  <c r="O4954" i="2" a="1"/>
  <c r="M1959" i="2" a="1"/>
  <c r="M4954" i="2" a="1"/>
  <c r="N4955" i="2" l="1"/>
  <c r="D4954" i="2"/>
  <c r="E4953" i="2"/>
  <c r="K4956" i="2"/>
  <c r="J4956" i="2"/>
  <c r="I4956" i="2"/>
  <c r="F4956" i="2"/>
  <c r="H4956" i="2"/>
  <c r="G4956" i="2"/>
  <c r="M4954" i="2"/>
  <c r="O4954" i="2"/>
  <c r="Q4954" i="2"/>
  <c r="B4955" i="2"/>
  <c r="L4955" i="2"/>
  <c r="C4955" i="2"/>
  <c r="P4955" i="2"/>
  <c r="E1958" i="2"/>
  <c r="M1959" i="2"/>
  <c r="Q1959" i="2"/>
  <c r="O1959" i="2"/>
  <c r="P1960" i="2"/>
  <c r="D1959" i="2"/>
  <c r="P1961" i="2"/>
  <c r="L1960" i="2"/>
  <c r="B1960" i="2"/>
  <c r="C1960" i="2"/>
  <c r="N1960" i="2"/>
  <c r="O1960" i="2" a="1"/>
  <c r="O4955" i="2" a="1"/>
  <c r="Q1960" i="2" a="1"/>
  <c r="F4957" i="2" a="1"/>
  <c r="Q4955" i="2" a="1"/>
  <c r="M4955" i="2" a="1"/>
  <c r="M1960" i="2" a="1"/>
  <c r="P4956" i="2" l="1"/>
  <c r="D4955" i="2"/>
  <c r="C4956" i="2"/>
  <c r="N4956" i="2"/>
  <c r="Q4955" i="2"/>
  <c r="M4955" i="2"/>
  <c r="O4955" i="2"/>
  <c r="F4957" i="2"/>
  <c r="K4957" i="2"/>
  <c r="G4957" i="2"/>
  <c r="H4957" i="2"/>
  <c r="J4957" i="2"/>
  <c r="I4957" i="2"/>
  <c r="E4954" i="2"/>
  <c r="B4956" i="2"/>
  <c r="L4956" i="2"/>
  <c r="E1959" i="2"/>
  <c r="M1960" i="2"/>
  <c r="Q1960" i="2"/>
  <c r="O1960" i="2"/>
  <c r="D1960" i="2"/>
  <c r="C1961" i="2"/>
  <c r="N1961" i="2"/>
  <c r="B1961" i="2"/>
  <c r="L1961" i="2"/>
  <c r="M1961" i="2" a="1"/>
  <c r="O4956" i="2" a="1"/>
  <c r="O1961" i="2" a="1"/>
  <c r="Q4956" i="2" a="1"/>
  <c r="Q1961" i="2" a="1"/>
  <c r="F4958" i="2" a="1"/>
  <c r="M4956" i="2" a="1"/>
  <c r="E507" i="48" a="1"/>
  <c r="P4957" i="2" l="1"/>
  <c r="E507" i="48"/>
  <c r="Q4956" i="2"/>
  <c r="M4956" i="2"/>
  <c r="O4956" i="2"/>
  <c r="D4956" i="2"/>
  <c r="K4958" i="2"/>
  <c r="I4958" i="2"/>
  <c r="F4958" i="2"/>
  <c r="G4958" i="2"/>
  <c r="H4958" i="2"/>
  <c r="J4958" i="2"/>
  <c r="N4957" i="2"/>
  <c r="C4957" i="2"/>
  <c r="E4955" i="2"/>
  <c r="L4957" i="2"/>
  <c r="B4957" i="2"/>
  <c r="E1960" i="2"/>
  <c r="Q1961" i="2"/>
  <c r="M1961" i="2"/>
  <c r="O1961" i="2"/>
  <c r="N1962" i="2"/>
  <c r="D1961" i="2"/>
  <c r="P1962" i="2"/>
  <c r="N1963" i="2"/>
  <c r="C1962" i="2"/>
  <c r="B1962" i="2"/>
  <c r="L1962" i="2"/>
  <c r="Q4957" i="2" a="1"/>
  <c r="O1962" i="2" a="1"/>
  <c r="Q1962" i="2" a="1"/>
  <c r="M4957" i="2" a="1"/>
  <c r="F4959" i="2" a="1"/>
  <c r="M1962" i="2" a="1"/>
  <c r="O4957" i="2" a="1"/>
  <c r="P4958" i="2" l="1"/>
  <c r="N4958" i="2"/>
  <c r="C4958" i="2"/>
  <c r="E4956" i="2"/>
  <c r="M4957" i="2"/>
  <c r="Q4957" i="2"/>
  <c r="O4957" i="2"/>
  <c r="H4959" i="2"/>
  <c r="I4959" i="2"/>
  <c r="F4959" i="2"/>
  <c r="K4959" i="2"/>
  <c r="J4959" i="2"/>
  <c r="G4959" i="2"/>
  <c r="B4958" i="2"/>
  <c r="L4958" i="2"/>
  <c r="D4958" i="2" s="1"/>
  <c r="D4957" i="2"/>
  <c r="E1961" i="2"/>
  <c r="O1962" i="2"/>
  <c r="M1962" i="2"/>
  <c r="Q1962" i="2"/>
  <c r="D1962" i="2"/>
  <c r="P1964" i="2"/>
  <c r="C1964" i="2"/>
  <c r="B1963" i="2"/>
  <c r="L1963" i="2"/>
  <c r="C1963" i="2"/>
  <c r="P1963" i="2"/>
  <c r="M4958" i="2" a="1"/>
  <c r="M1963" i="2" a="1"/>
  <c r="O1963" i="2" a="1"/>
  <c r="M1964" i="2" a="1"/>
  <c r="O4958" i="2" a="1"/>
  <c r="Q1964" i="2" a="1"/>
  <c r="F4960" i="2" a="1"/>
  <c r="Q1963" i="2" a="1"/>
  <c r="O1964" i="2" a="1"/>
  <c r="Q4958" i="2" a="1"/>
  <c r="Q4958" i="2" l="1"/>
  <c r="O4958" i="2"/>
  <c r="M4958" i="2"/>
  <c r="P4959" i="2"/>
  <c r="C4959" i="2"/>
  <c r="H4960" i="2"/>
  <c r="F4960" i="2"/>
  <c r="J4960" i="2"/>
  <c r="K4960" i="2"/>
  <c r="G4960" i="2"/>
  <c r="I4960" i="2"/>
  <c r="N4959" i="2"/>
  <c r="B4959" i="2"/>
  <c r="L4959" i="2"/>
  <c r="E4958" i="2"/>
  <c r="E4957" i="2"/>
  <c r="E1962" i="2"/>
  <c r="O1964" i="2"/>
  <c r="Q1964" i="2"/>
  <c r="M1964" i="2"/>
  <c r="Q1963" i="2"/>
  <c r="M1963" i="2"/>
  <c r="O1963" i="2"/>
  <c r="D1963" i="2"/>
  <c r="N1964" i="2"/>
  <c r="B1964" i="2"/>
  <c r="L1964" i="2"/>
  <c r="Q4959" i="2" a="1"/>
  <c r="M4959" i="2" a="1"/>
  <c r="F4961" i="2" a="1"/>
  <c r="O4959" i="2" a="1"/>
  <c r="Q4959" i="2" l="1"/>
  <c r="O4959" i="2"/>
  <c r="M4959" i="2"/>
  <c r="D4959" i="2"/>
  <c r="I4961" i="2"/>
  <c r="J4961" i="2"/>
  <c r="F4961" i="2"/>
  <c r="K4961" i="2"/>
  <c r="G4961" i="2"/>
  <c r="H4961" i="2"/>
  <c r="L4960" i="2"/>
  <c r="B4960" i="2"/>
  <c r="C4960" i="2"/>
  <c r="P4960" i="2"/>
  <c r="N4960" i="2"/>
  <c r="E1964" i="2"/>
  <c r="E1963" i="2"/>
  <c r="D1964" i="2"/>
  <c r="N1965" i="2"/>
  <c r="P1965" i="2"/>
  <c r="P1966" i="2"/>
  <c r="C1965" i="2"/>
  <c r="B1965" i="2"/>
  <c r="L1965" i="2"/>
  <c r="M4960" i="2" a="1"/>
  <c r="M1965" i="2" a="1"/>
  <c r="Q4960" i="2" a="1"/>
  <c r="F4962" i="2" a="1"/>
  <c r="Q1965" i="2" a="1"/>
  <c r="O1965" i="2" a="1"/>
  <c r="O4960" i="2" a="1"/>
  <c r="E208" i="48" a="1"/>
  <c r="E208" i="48" l="1"/>
  <c r="E4959" i="2"/>
  <c r="N4961" i="2"/>
  <c r="C4961" i="2"/>
  <c r="H4962" i="2"/>
  <c r="J4962" i="2"/>
  <c r="I4962" i="2"/>
  <c r="G4962" i="2"/>
  <c r="K4962" i="2"/>
  <c r="F4962" i="2"/>
  <c r="M4960" i="2"/>
  <c r="Q4960" i="2"/>
  <c r="O4960" i="2"/>
  <c r="P4961" i="2"/>
  <c r="D4960" i="2"/>
  <c r="L4961" i="2"/>
  <c r="B4961" i="2"/>
  <c r="Q1965" i="2"/>
  <c r="M1965" i="2"/>
  <c r="O1965" i="2"/>
  <c r="D1965" i="2"/>
  <c r="N1966" i="2"/>
  <c r="C1966" i="2"/>
  <c r="B1966" i="2"/>
  <c r="L1966" i="2"/>
  <c r="M4961" i="2" a="1"/>
  <c r="O4961" i="2" a="1"/>
  <c r="Q1966" i="2" a="1"/>
  <c r="O1966" i="2" a="1"/>
  <c r="F4963" i="2" a="1"/>
  <c r="Q4961" i="2" a="1"/>
  <c r="M1966" i="2" a="1"/>
  <c r="Q4961" i="2" l="1"/>
  <c r="O4961" i="2"/>
  <c r="M4961" i="2"/>
  <c r="P4962" i="2"/>
  <c r="G4963" i="2"/>
  <c r="I4963" i="2"/>
  <c r="H4963" i="2"/>
  <c r="F4963" i="2"/>
  <c r="J4963" i="2"/>
  <c r="K4963" i="2"/>
  <c r="N4962" i="2"/>
  <c r="E4960" i="2"/>
  <c r="D4961" i="2"/>
  <c r="B4962" i="2"/>
  <c r="L4962" i="2"/>
  <c r="C4962" i="2"/>
  <c r="E1965" i="2"/>
  <c r="M1966" i="2"/>
  <c r="O1966" i="2"/>
  <c r="Q1966" i="2"/>
  <c r="D1966" i="2"/>
  <c r="N1967" i="2"/>
  <c r="C1967" i="2"/>
  <c r="P1967" i="2"/>
  <c r="P1968" i="2"/>
  <c r="L1967" i="2"/>
  <c r="B1967" i="2"/>
  <c r="M1967" i="2" a="1"/>
  <c r="O1967" i="2" a="1"/>
  <c r="Q4962" i="2" a="1"/>
  <c r="O4962" i="2" a="1"/>
  <c r="Q1967" i="2" a="1"/>
  <c r="F4964" i="2" a="1"/>
  <c r="M4962" i="2" a="1"/>
  <c r="E4961" i="2" l="1"/>
  <c r="N4963" i="2"/>
  <c r="D4962" i="2"/>
  <c r="J4964" i="2"/>
  <c r="K4964" i="2"/>
  <c r="F4964" i="2"/>
  <c r="H4964" i="2"/>
  <c r="G4964" i="2"/>
  <c r="I4964" i="2"/>
  <c r="M4962" i="2"/>
  <c r="Q4962" i="2"/>
  <c r="O4962" i="2"/>
  <c r="C4963" i="2"/>
  <c r="P4963" i="2"/>
  <c r="L4963" i="2"/>
  <c r="B4963" i="2"/>
  <c r="E1966" i="2"/>
  <c r="Q1967" i="2"/>
  <c r="M1967" i="2"/>
  <c r="O1967" i="2"/>
  <c r="Q4963" i="2" a="1"/>
  <c r="O4963" i="2" a="1"/>
  <c r="F4965" i="2" a="1"/>
  <c r="M4963" i="2" a="1"/>
  <c r="D4963" i="2" l="1"/>
  <c r="M4963" i="2"/>
  <c r="O4963" i="2"/>
  <c r="Q4963" i="2"/>
  <c r="J4965" i="2"/>
  <c r="K4965" i="2"/>
  <c r="F4965" i="2"/>
  <c r="G4965" i="2"/>
  <c r="H4965" i="2"/>
  <c r="I4965" i="2"/>
  <c r="N4964" i="2"/>
  <c r="L4964" i="2"/>
  <c r="B4964" i="2"/>
  <c r="E4962" i="2"/>
  <c r="C4964" i="2"/>
  <c r="P4964" i="2"/>
  <c r="E1967" i="2"/>
  <c r="D1967" i="2"/>
  <c r="L1968" i="2"/>
  <c r="B1968" i="2"/>
  <c r="C1968" i="2"/>
  <c r="N1968" i="2"/>
  <c r="M1968" i="2" a="1"/>
  <c r="F4966" i="2" a="1"/>
  <c r="M4964" i="2" a="1"/>
  <c r="Q1968" i="2" a="1"/>
  <c r="O1968" i="2" a="1"/>
  <c r="O4964" i="2" a="1"/>
  <c r="Q4964" i="2" a="1"/>
  <c r="D4964" i="2" l="1"/>
  <c r="N4965" i="2"/>
  <c r="H4966" i="2"/>
  <c r="F4966" i="2"/>
  <c r="G4966" i="2"/>
  <c r="I4966" i="2"/>
  <c r="J4966" i="2"/>
  <c r="K4966" i="2"/>
  <c r="M4964" i="2"/>
  <c r="Q4964" i="2"/>
  <c r="O4964" i="2"/>
  <c r="C4965" i="2"/>
  <c r="L4965" i="2"/>
  <c r="B4965" i="2"/>
  <c r="P4965" i="2"/>
  <c r="E4963" i="2"/>
  <c r="Q1968" i="2"/>
  <c r="O1968" i="2"/>
  <c r="M1968" i="2"/>
  <c r="P1969" i="2"/>
  <c r="D1968" i="2"/>
  <c r="N1969" i="2"/>
  <c r="C1969" i="2"/>
  <c r="B1969" i="2"/>
  <c r="L1969" i="2"/>
  <c r="O1969" i="2" a="1"/>
  <c r="F4967" i="2" a="1"/>
  <c r="Q1969" i="2" a="1"/>
  <c r="M1969" i="2" a="1"/>
  <c r="Q4965" i="2" a="1"/>
  <c r="O4965" i="2" a="1"/>
  <c r="M4965" i="2" a="1"/>
  <c r="M4965" i="2" l="1"/>
  <c r="Q4965" i="2"/>
  <c r="O4965" i="2"/>
  <c r="K4967" i="2"/>
  <c r="G4967" i="2"/>
  <c r="J4967" i="2"/>
  <c r="I4967" i="2"/>
  <c r="H4967" i="2"/>
  <c r="N4967" i="2" s="1"/>
  <c r="F4967" i="2"/>
  <c r="D4965" i="2"/>
  <c r="E4964" i="2"/>
  <c r="C4966" i="2"/>
  <c r="P4966" i="2"/>
  <c r="L4966" i="2"/>
  <c r="B4966" i="2"/>
  <c r="N4966" i="2"/>
  <c r="E1968" i="2"/>
  <c r="O1969" i="2"/>
  <c r="Q1969" i="2"/>
  <c r="M1969" i="2"/>
  <c r="D1969" i="2"/>
  <c r="P1970" i="2"/>
  <c r="C1970" i="2"/>
  <c r="N1971" i="2"/>
  <c r="L1970" i="2"/>
  <c r="B1970" i="2"/>
  <c r="N1970" i="2"/>
  <c r="M4966" i="2" a="1"/>
  <c r="Q1970" i="2" a="1"/>
  <c r="M1970" i="2" a="1"/>
  <c r="O1970" i="2" a="1"/>
  <c r="Q4966" i="2" a="1"/>
  <c r="O4966" i="2" a="1"/>
  <c r="F4968" i="2" a="1"/>
  <c r="E508" i="48" a="1"/>
  <c r="P4967" i="2" l="1"/>
  <c r="E508" i="48"/>
  <c r="O4966" i="2"/>
  <c r="Q4966" i="2"/>
  <c r="M4966" i="2"/>
  <c r="E4966" i="2" s="1"/>
  <c r="G4968" i="2"/>
  <c r="H4968" i="2"/>
  <c r="I4968" i="2"/>
  <c r="K4968" i="2"/>
  <c r="F4968" i="2"/>
  <c r="J4968" i="2"/>
  <c r="P4968" i="2" s="1"/>
  <c r="L4967" i="2"/>
  <c r="D4967" i="2" s="1"/>
  <c r="B4967" i="2"/>
  <c r="C4967" i="2"/>
  <c r="D4966" i="2"/>
  <c r="E4965" i="2"/>
  <c r="E1969" i="2"/>
  <c r="M1970" i="2"/>
  <c r="O1970" i="2"/>
  <c r="Q1970" i="2"/>
  <c r="D1970" i="2"/>
  <c r="C1971" i="2"/>
  <c r="L1971" i="2"/>
  <c r="B1971" i="2"/>
  <c r="P1971" i="2"/>
  <c r="O4967" i="2" a="1"/>
  <c r="Q1971" i="2" a="1"/>
  <c r="M1971" i="2" a="1"/>
  <c r="O1971" i="2" a="1"/>
  <c r="Q4967" i="2" a="1"/>
  <c r="M4967" i="2" a="1"/>
  <c r="F4969" i="2" a="1"/>
  <c r="N4968" i="2" l="1"/>
  <c r="Q4967" i="2"/>
  <c r="M4967" i="2"/>
  <c r="O4967" i="2"/>
  <c r="H4969" i="2"/>
  <c r="F4969" i="2"/>
  <c r="J4969" i="2"/>
  <c r="I4969" i="2"/>
  <c r="G4969" i="2"/>
  <c r="K4969" i="2"/>
  <c r="C4968" i="2"/>
  <c r="B4968" i="2"/>
  <c r="L4968" i="2"/>
  <c r="D4968" i="2" s="1"/>
  <c r="E1970" i="2"/>
  <c r="O1971" i="2"/>
  <c r="Q1971" i="2"/>
  <c r="M1971" i="2"/>
  <c r="N1972" i="2"/>
  <c r="B1972" i="2"/>
  <c r="L1972" i="2"/>
  <c r="C1972" i="2"/>
  <c r="D1971" i="2"/>
  <c r="P1972" i="2"/>
  <c r="M4968" i="2" a="1"/>
  <c r="O1972" i="2" a="1"/>
  <c r="M1972" i="2" a="1"/>
  <c r="Q4968" i="2" a="1"/>
  <c r="O4968" i="2" a="1"/>
  <c r="F4970" i="2" a="1"/>
  <c r="Q1972" i="2" a="1"/>
  <c r="M4968" i="2" l="1"/>
  <c r="Q4968" i="2"/>
  <c r="O4968" i="2"/>
  <c r="J4970" i="2"/>
  <c r="K4970" i="2"/>
  <c r="H4970" i="2"/>
  <c r="G4970" i="2"/>
  <c r="F4970" i="2"/>
  <c r="I4970" i="2"/>
  <c r="E4967" i="2"/>
  <c r="P4969" i="2"/>
  <c r="L4969" i="2"/>
  <c r="B4969" i="2"/>
  <c r="C4969" i="2"/>
  <c r="N4969" i="2"/>
  <c r="E1971" i="2"/>
  <c r="Q1972" i="2"/>
  <c r="O1972" i="2"/>
  <c r="M1972" i="2"/>
  <c r="D1972" i="2"/>
  <c r="P1973" i="2"/>
  <c r="C1973" i="2"/>
  <c r="N1973" i="2"/>
  <c r="B1973" i="2"/>
  <c r="L1973" i="2"/>
  <c r="M1973" i="2" a="1"/>
  <c r="O1973" i="2" a="1"/>
  <c r="O4969" i="2" a="1"/>
  <c r="Q1973" i="2" a="1"/>
  <c r="F4971" i="2" a="1"/>
  <c r="M4969" i="2" a="1"/>
  <c r="Q4969" i="2" a="1"/>
  <c r="N4970" i="2" l="1"/>
  <c r="H4971" i="2"/>
  <c r="I4971" i="2"/>
  <c r="J4971" i="2"/>
  <c r="F4971" i="2"/>
  <c r="K4971" i="2"/>
  <c r="G4971" i="2"/>
  <c r="C4971" i="2" s="1"/>
  <c r="O4969" i="2"/>
  <c r="Q4969" i="2"/>
  <c r="M4969" i="2"/>
  <c r="E4968" i="2"/>
  <c r="P4970" i="2"/>
  <c r="D4969" i="2"/>
  <c r="L4970" i="2"/>
  <c r="D4970" i="2" s="1"/>
  <c r="B4970" i="2"/>
  <c r="C4970" i="2"/>
  <c r="E1972" i="2"/>
  <c r="Q1973" i="2"/>
  <c r="M1973" i="2"/>
  <c r="O1973" i="2"/>
  <c r="D1973" i="2"/>
  <c r="N1975" i="2"/>
  <c r="C1974" i="2"/>
  <c r="N1974" i="2"/>
  <c r="P1974" i="2" s="1"/>
  <c r="B1974" i="2"/>
  <c r="L1974" i="2"/>
  <c r="Q4970" i="2" a="1"/>
  <c r="F4972" i="2" a="1"/>
  <c r="Q1974" i="2" a="1"/>
  <c r="O1974" i="2" a="1"/>
  <c r="O4971" i="2" a="1"/>
  <c r="Q4971" i="2" a="1"/>
  <c r="M1974" i="2" a="1"/>
  <c r="O4970" i="2" a="1"/>
  <c r="M4970" i="2" a="1"/>
  <c r="M4971" i="2" a="1"/>
  <c r="E4969" i="2" l="1"/>
  <c r="M4971" i="2"/>
  <c r="Q4971" i="2"/>
  <c r="O4971" i="2"/>
  <c r="M4970" i="2"/>
  <c r="Q4970" i="2"/>
  <c r="O4970" i="2"/>
  <c r="H4972" i="2"/>
  <c r="F4972" i="2"/>
  <c r="G4972" i="2"/>
  <c r="K4972" i="2"/>
  <c r="I4972" i="2"/>
  <c r="J4972" i="2"/>
  <c r="L4971" i="2"/>
  <c r="B4971" i="2"/>
  <c r="P4971" i="2"/>
  <c r="N4971" i="2"/>
  <c r="E1973" i="2"/>
  <c r="O1974" i="2"/>
  <c r="M1974" i="2"/>
  <c r="Q1974" i="2"/>
  <c r="F4973" i="2" a="1"/>
  <c r="P4972" i="2" l="1"/>
  <c r="J4973" i="2"/>
  <c r="K4973" i="2"/>
  <c r="F4973" i="2"/>
  <c r="H4973" i="2"/>
  <c r="G4973" i="2"/>
  <c r="I4973" i="2"/>
  <c r="C4972" i="2"/>
  <c r="N4972" i="2"/>
  <c r="E4971" i="2"/>
  <c r="L4972" i="2"/>
  <c r="B4972" i="2"/>
  <c r="D4971" i="2"/>
  <c r="E4970" i="2"/>
  <c r="E1974" i="2"/>
  <c r="C1975" i="2"/>
  <c r="D1974" i="2"/>
  <c r="P1975" i="2"/>
  <c r="L1975" i="2"/>
  <c r="B1975" i="2"/>
  <c r="M1975" i="2" a="1"/>
  <c r="Q1975" i="2" a="1"/>
  <c r="O4972" i="2" a="1"/>
  <c r="F4974" i="2" a="1"/>
  <c r="Q4972" i="2" a="1"/>
  <c r="M4972" i="2" a="1"/>
  <c r="O1975" i="2" a="1"/>
  <c r="E209" i="48" a="1"/>
  <c r="D4972" i="2" l="1"/>
  <c r="E209" i="48"/>
  <c r="H4974" i="2"/>
  <c r="I4974" i="2"/>
  <c r="J4974" i="2"/>
  <c r="K4974" i="2"/>
  <c r="G4974" i="2"/>
  <c r="F4974" i="2"/>
  <c r="O4972" i="2"/>
  <c r="Q4972" i="2"/>
  <c r="M4972" i="2"/>
  <c r="E4972" i="2" s="1"/>
  <c r="C4973" i="2"/>
  <c r="N4973" i="2"/>
  <c r="L4973" i="2"/>
  <c r="B4973" i="2"/>
  <c r="P4973" i="2"/>
  <c r="D1975" i="2"/>
  <c r="M1975" i="2"/>
  <c r="Q1975" i="2"/>
  <c r="O1975" i="2"/>
  <c r="Q4973" i="2" a="1"/>
  <c r="F4975" i="2" a="1"/>
  <c r="M4973" i="2" a="1"/>
  <c r="O4973" i="2" a="1"/>
  <c r="P4974" i="2" l="1"/>
  <c r="D4973" i="2"/>
  <c r="N4974" i="2"/>
  <c r="M4973" i="2"/>
  <c r="Q4973" i="2"/>
  <c r="O4973" i="2"/>
  <c r="J4975" i="2"/>
  <c r="H4975" i="2"/>
  <c r="F4975" i="2"/>
  <c r="I4975" i="2"/>
  <c r="K4975" i="2"/>
  <c r="G4975" i="2"/>
  <c r="L4974" i="2"/>
  <c r="B4974" i="2"/>
  <c r="C4974" i="2"/>
  <c r="E1975" i="2"/>
  <c r="N1976" i="2"/>
  <c r="B1976" i="2"/>
  <c r="L1976" i="2"/>
  <c r="C1976" i="2"/>
  <c r="P1976" i="2"/>
  <c r="O1976" i="2" a="1"/>
  <c r="M4974" i="2" a="1"/>
  <c r="M1976" i="2" a="1"/>
  <c r="Q4974" i="2" a="1"/>
  <c r="F4976" i="2" a="1"/>
  <c r="O4974" i="2" a="1"/>
  <c r="Q1976" i="2" a="1"/>
  <c r="C4975" i="2" l="1"/>
  <c r="D4974" i="2"/>
  <c r="J4976" i="2"/>
  <c r="I4976" i="2"/>
  <c r="H4976" i="2"/>
  <c r="K4976" i="2"/>
  <c r="G4976" i="2"/>
  <c r="F4976" i="2"/>
  <c r="M4974" i="2"/>
  <c r="Q4974" i="2"/>
  <c r="O4974" i="2"/>
  <c r="L4975" i="2"/>
  <c r="B4975" i="2"/>
  <c r="N4975" i="2"/>
  <c r="P4975" i="2"/>
  <c r="E4973" i="2"/>
  <c r="Q1976" i="2"/>
  <c r="O1976" i="2"/>
  <c r="M1976" i="2"/>
  <c r="N1977" i="2"/>
  <c r="P1977" i="2"/>
  <c r="L1977" i="2"/>
  <c r="B1977" i="2"/>
  <c r="C1977" i="2"/>
  <c r="D1976" i="2"/>
  <c r="M1977" i="2" a="1"/>
  <c r="O4975" i="2" a="1"/>
  <c r="M4975" i="2" a="1"/>
  <c r="O1977" i="2" a="1"/>
  <c r="F4977" i="2" a="1"/>
  <c r="Q4975" i="2" a="1"/>
  <c r="Q1977" i="2" a="1"/>
  <c r="C4976" i="2" l="1"/>
  <c r="N4976" i="2"/>
  <c r="O4975" i="2"/>
  <c r="M4975" i="2"/>
  <c r="Q4975" i="2"/>
  <c r="D4975" i="2"/>
  <c r="I4977" i="2"/>
  <c r="J4977" i="2"/>
  <c r="K4977" i="2"/>
  <c r="G4977" i="2"/>
  <c r="F4977" i="2"/>
  <c r="H4977" i="2"/>
  <c r="E4974" i="2"/>
  <c r="L4976" i="2"/>
  <c r="B4976" i="2"/>
  <c r="P4976" i="2"/>
  <c r="E1976" i="2"/>
  <c r="Q1977" i="2"/>
  <c r="M1977" i="2"/>
  <c r="O1977" i="2"/>
  <c r="M4976" i="2" a="1"/>
  <c r="F4978" i="2" a="1"/>
  <c r="Q4976" i="2" a="1"/>
  <c r="O4976" i="2" a="1"/>
  <c r="E509" i="48" a="1"/>
  <c r="E509" i="48" l="1"/>
  <c r="C4977" i="2"/>
  <c r="N4977" i="2"/>
  <c r="O4976" i="2"/>
  <c r="M4976" i="2"/>
  <c r="Q4976" i="2"/>
  <c r="E4975" i="2"/>
  <c r="D4976" i="2"/>
  <c r="P4977" i="2"/>
  <c r="H4978" i="2"/>
  <c r="F4978" i="2"/>
  <c r="J4978" i="2"/>
  <c r="K4978" i="2"/>
  <c r="I4978" i="2"/>
  <c r="G4978" i="2"/>
  <c r="B4977" i="2"/>
  <c r="L4977" i="2"/>
  <c r="E1977" i="2"/>
  <c r="N1978" i="2"/>
  <c r="P1978" i="2"/>
  <c r="D1977" i="2"/>
  <c r="C1978" i="2"/>
  <c r="L1978" i="2"/>
  <c r="B1978" i="2"/>
  <c r="Q4977" i="2" a="1"/>
  <c r="M4977" i="2" a="1"/>
  <c r="O1978" i="2" a="1"/>
  <c r="M1978" i="2" a="1"/>
  <c r="Q1978" i="2" a="1"/>
  <c r="F4979" i="2" a="1"/>
  <c r="O4977" i="2" a="1"/>
  <c r="Q4977" i="2" l="1"/>
  <c r="M4977" i="2"/>
  <c r="O4977" i="2"/>
  <c r="C4978" i="2"/>
  <c r="E4976" i="2"/>
  <c r="D4977" i="2"/>
  <c r="I4979" i="2"/>
  <c r="J4979" i="2"/>
  <c r="K4979" i="2"/>
  <c r="H4979" i="2"/>
  <c r="G4979" i="2"/>
  <c r="F4979" i="2"/>
  <c r="P4978" i="2"/>
  <c r="L4978" i="2"/>
  <c r="B4978" i="2"/>
  <c r="N4978" i="2"/>
  <c r="M1978" i="2"/>
  <c r="O1978" i="2"/>
  <c r="Q1978" i="2"/>
  <c r="O4978" i="2" a="1"/>
  <c r="Q4978" i="2" a="1"/>
  <c r="M4978" i="2" a="1"/>
  <c r="F4980" i="2" a="1"/>
  <c r="E4977" i="2" l="1"/>
  <c r="O4978" i="2"/>
  <c r="M4978" i="2"/>
  <c r="Q4978" i="2"/>
  <c r="P4979" i="2"/>
  <c r="E4978" i="2"/>
  <c r="D4978" i="2"/>
  <c r="C4979" i="2"/>
  <c r="N4979" i="2"/>
  <c r="H4980" i="2"/>
  <c r="I4980" i="2"/>
  <c r="K4980" i="2"/>
  <c r="J4980" i="2"/>
  <c r="F4980" i="2"/>
  <c r="G4980" i="2"/>
  <c r="L4979" i="2"/>
  <c r="B4979" i="2"/>
  <c r="E1978" i="2"/>
  <c r="N1979" i="2"/>
  <c r="C1979" i="2"/>
  <c r="D1978" i="2"/>
  <c r="P1979" i="2"/>
  <c r="B1979" i="2"/>
  <c r="L1979" i="2"/>
  <c r="M1979" i="2" a="1"/>
  <c r="O4979" i="2" a="1"/>
  <c r="Q1979" i="2" a="1"/>
  <c r="M4979" i="2" a="1"/>
  <c r="F4981" i="2" a="1"/>
  <c r="O1979" i="2" a="1"/>
  <c r="Q4979" i="2" a="1"/>
  <c r="P4980" i="2" l="1"/>
  <c r="D4979" i="2"/>
  <c r="C4980" i="2"/>
  <c r="O4979" i="2"/>
  <c r="M4979" i="2"/>
  <c r="Q4979" i="2"/>
  <c r="H4981" i="2"/>
  <c r="F4981" i="2"/>
  <c r="K4981" i="2"/>
  <c r="J4981" i="2"/>
  <c r="I4981" i="2"/>
  <c r="G4981" i="2"/>
  <c r="L4980" i="2"/>
  <c r="B4980" i="2"/>
  <c r="N4980" i="2"/>
  <c r="Q1979" i="2"/>
  <c r="O1979" i="2"/>
  <c r="M1979" i="2"/>
  <c r="D1979" i="2"/>
  <c r="P1981" i="2"/>
  <c r="N1980" i="2"/>
  <c r="B1980" i="2"/>
  <c r="L1980" i="2"/>
  <c r="C1980" i="2"/>
  <c r="P1980" i="2"/>
  <c r="M4980" i="2" a="1"/>
  <c r="Q4980" i="2" a="1"/>
  <c r="Q1980" i="2" a="1"/>
  <c r="F4982" i="2" a="1"/>
  <c r="O4980" i="2" a="1"/>
  <c r="M1980" i="2" a="1"/>
  <c r="O1980" i="2" a="1"/>
  <c r="P4981" i="2" l="1"/>
  <c r="C4981" i="2"/>
  <c r="M4980" i="2"/>
  <c r="O4980" i="2"/>
  <c r="Q4980" i="2"/>
  <c r="E4979" i="2"/>
  <c r="D4980" i="2"/>
  <c r="J4982" i="2"/>
  <c r="I4982" i="2"/>
  <c r="F4982" i="2"/>
  <c r="K4982" i="2"/>
  <c r="G4982" i="2"/>
  <c r="H4982" i="2"/>
  <c r="L4981" i="2"/>
  <c r="B4981" i="2"/>
  <c r="N4981" i="2"/>
  <c r="E1979" i="2"/>
  <c r="O1980" i="2"/>
  <c r="Q1980" i="2"/>
  <c r="M1980" i="2"/>
  <c r="M4981" i="2" a="1"/>
  <c r="Q4981" i="2" a="1"/>
  <c r="F4983" i="2" a="1"/>
  <c r="O4981" i="2" a="1"/>
  <c r="O4981" i="2" l="1"/>
  <c r="Q4981" i="2"/>
  <c r="M4981" i="2"/>
  <c r="N4982" i="2"/>
  <c r="E1980" i="2"/>
  <c r="C4982" i="2"/>
  <c r="E4980" i="2"/>
  <c r="H4983" i="2"/>
  <c r="I4983" i="2"/>
  <c r="F4983" i="2"/>
  <c r="K4983" i="2"/>
  <c r="J4983" i="2"/>
  <c r="P4983" i="2" s="1"/>
  <c r="G4983" i="2"/>
  <c r="D4981" i="2"/>
  <c r="B4982" i="2"/>
  <c r="L4982" i="2"/>
  <c r="P4982" i="2"/>
  <c r="N1981" i="2"/>
  <c r="N1982" i="2"/>
  <c r="C1981" i="2"/>
  <c r="D1980" i="2"/>
  <c r="L1981" i="2"/>
  <c r="B1981" i="2"/>
  <c r="M1981" i="2" a="1"/>
  <c r="O4982" i="2" a="1"/>
  <c r="Q1981" i="2" a="1"/>
  <c r="Q4982" i="2" a="1"/>
  <c r="O1981" i="2" a="1"/>
  <c r="F4984" i="2" a="1"/>
  <c r="M4982" i="2" a="1"/>
  <c r="E4981" i="2" l="1"/>
  <c r="M4982" i="2"/>
  <c r="O4982" i="2"/>
  <c r="Q4982" i="2"/>
  <c r="C4983" i="2"/>
  <c r="H4984" i="2"/>
  <c r="G4984" i="2"/>
  <c r="K4984" i="2"/>
  <c r="I4984" i="2"/>
  <c r="J4984" i="2"/>
  <c r="F4984" i="2"/>
  <c r="D4982" i="2"/>
  <c r="B4983" i="2"/>
  <c r="L4983" i="2"/>
  <c r="N4983" i="2"/>
  <c r="Q1981" i="2"/>
  <c r="O1981" i="2"/>
  <c r="M1981" i="2"/>
  <c r="D1981" i="2"/>
  <c r="C1982" i="2"/>
  <c r="P1982" i="2"/>
  <c r="B1982" i="2"/>
  <c r="L1982" i="2"/>
  <c r="M4983" i="2" a="1"/>
  <c r="F4985" i="2" a="1"/>
  <c r="M1982" i="2" a="1"/>
  <c r="Q4983" i="2" a="1"/>
  <c r="Q1982" i="2" a="1"/>
  <c r="O4983" i="2" a="1"/>
  <c r="O1982" i="2" a="1"/>
  <c r="P4984" i="2" l="1"/>
  <c r="E4982" i="2"/>
  <c r="O4983" i="2"/>
  <c r="M4983" i="2"/>
  <c r="Q4983" i="2"/>
  <c r="J4985" i="2"/>
  <c r="G4985" i="2"/>
  <c r="K4985" i="2"/>
  <c r="I4985" i="2"/>
  <c r="H4985" i="2"/>
  <c r="F4985" i="2"/>
  <c r="B4984" i="2"/>
  <c r="L4984" i="2"/>
  <c r="D4983" i="2"/>
  <c r="C4984" i="2"/>
  <c r="N4984" i="2"/>
  <c r="E1981" i="2"/>
  <c r="O1982" i="2"/>
  <c r="M1982" i="2"/>
  <c r="Q1982" i="2"/>
  <c r="D1982" i="2"/>
  <c r="P1983" i="2"/>
  <c r="N1983" i="2" s="1"/>
  <c r="B1983" i="2"/>
  <c r="L1983" i="2"/>
  <c r="C1983" i="2"/>
  <c r="O1983" i="2" a="1"/>
  <c r="M4984" i="2" a="1"/>
  <c r="O4984" i="2" a="1"/>
  <c r="Q4984" i="2" a="1"/>
  <c r="Q1983" i="2" a="1"/>
  <c r="F4986" i="2" a="1"/>
  <c r="M1983" i="2" a="1"/>
  <c r="E4983" i="2" l="1"/>
  <c r="N4985" i="2"/>
  <c r="H4986" i="2"/>
  <c r="I4986" i="2"/>
  <c r="G4986" i="2"/>
  <c r="J4986" i="2"/>
  <c r="K4986" i="2"/>
  <c r="F4986" i="2"/>
  <c r="O4984" i="2"/>
  <c r="Q4984" i="2"/>
  <c r="M4984" i="2"/>
  <c r="D4984" i="2"/>
  <c r="L4985" i="2"/>
  <c r="B4985" i="2"/>
  <c r="C4985" i="2"/>
  <c r="P4985" i="2"/>
  <c r="E1982" i="2"/>
  <c r="M1983" i="2"/>
  <c r="O1983" i="2"/>
  <c r="Q1983" i="2"/>
  <c r="Q4985" i="2" a="1"/>
  <c r="F4987" i="2" a="1"/>
  <c r="O4985" i="2" a="1"/>
  <c r="M4985" i="2" a="1"/>
  <c r="E4984" i="2" l="1"/>
  <c r="C4986" i="2"/>
  <c r="N4986" i="2"/>
  <c r="Q4985" i="2"/>
  <c r="M4985" i="2"/>
  <c r="O4985" i="2"/>
  <c r="H4987" i="2"/>
  <c r="F4987" i="2"/>
  <c r="I4987" i="2"/>
  <c r="K4987" i="2"/>
  <c r="J4987" i="2"/>
  <c r="G4987" i="2"/>
  <c r="L4986" i="2"/>
  <c r="B4986" i="2"/>
  <c r="D4985" i="2"/>
  <c r="P4986" i="2"/>
  <c r="E1983" i="2"/>
  <c r="C1984" i="2"/>
  <c r="P1984" i="2"/>
  <c r="D1983" i="2"/>
  <c r="N1984" i="2"/>
  <c r="B1984" i="2"/>
  <c r="L1984" i="2"/>
  <c r="F4988" i="2" a="1"/>
  <c r="Q4986" i="2" a="1"/>
  <c r="Q1984" i="2" a="1"/>
  <c r="M1984" i="2" a="1"/>
  <c r="O1984" i="2" a="1"/>
  <c r="M4986" i="2" a="1"/>
  <c r="O4986" i="2" a="1"/>
  <c r="E510" i="48" a="1"/>
  <c r="E510" i="48" l="1"/>
  <c r="P4987" i="2"/>
  <c r="M4986" i="2"/>
  <c r="Q4986" i="2"/>
  <c r="O4986" i="2"/>
  <c r="D4986" i="2"/>
  <c r="J4988" i="2"/>
  <c r="I4988" i="2"/>
  <c r="H4988" i="2"/>
  <c r="F4988" i="2"/>
  <c r="G4988" i="2"/>
  <c r="K4988" i="2"/>
  <c r="L4987" i="2"/>
  <c r="B4987" i="2"/>
  <c r="E4985" i="2"/>
  <c r="N4987" i="2"/>
  <c r="C4987" i="2"/>
  <c r="Q1984" i="2"/>
  <c r="O1984" i="2"/>
  <c r="M1984" i="2"/>
  <c r="D1984" i="2"/>
  <c r="P1985" i="2"/>
  <c r="C1985" i="2"/>
  <c r="N1985" i="2"/>
  <c r="B1985" i="2"/>
  <c r="L1985" i="2"/>
  <c r="M1985" i="2" a="1"/>
  <c r="Q1985" i="2" a="1"/>
  <c r="O1985" i="2" a="1"/>
  <c r="M4987" i="2" a="1"/>
  <c r="F4989" i="2" a="1"/>
  <c r="O4987" i="2" a="1"/>
  <c r="Q4987" i="2" a="1"/>
  <c r="N4988" i="2" l="1"/>
  <c r="E4986" i="2"/>
  <c r="Q4987" i="2"/>
  <c r="O4987" i="2"/>
  <c r="M4987" i="2"/>
  <c r="J4989" i="2"/>
  <c r="F4989" i="2"/>
  <c r="K4989" i="2"/>
  <c r="G4989" i="2"/>
  <c r="H4989" i="2"/>
  <c r="I4989" i="2"/>
  <c r="L4988" i="2"/>
  <c r="B4988" i="2"/>
  <c r="D4987" i="2"/>
  <c r="C4988" i="2"/>
  <c r="P4988" i="2"/>
  <c r="E1984" i="2"/>
  <c r="Q1985" i="2"/>
  <c r="O1985" i="2"/>
  <c r="M1985" i="2"/>
  <c r="F4990" i="2" a="1"/>
  <c r="Q4988" i="2" a="1"/>
  <c r="O4988" i="2" a="1"/>
  <c r="M4988" i="2" a="1"/>
  <c r="E210" i="48" a="1"/>
  <c r="D4988" i="2" l="1"/>
  <c r="E210" i="48"/>
  <c r="E1985" i="2"/>
  <c r="E4987" i="2"/>
  <c r="Q4988" i="2"/>
  <c r="M4988" i="2"/>
  <c r="O4988" i="2"/>
  <c r="I4990" i="2"/>
  <c r="G4990" i="2"/>
  <c r="K4990" i="2"/>
  <c r="J4990" i="2"/>
  <c r="H4990" i="2"/>
  <c r="F4990" i="2"/>
  <c r="N4989" i="2"/>
  <c r="C4989" i="2"/>
  <c r="B4989" i="2"/>
  <c r="L4989" i="2"/>
  <c r="P4989" i="2"/>
  <c r="C1986" i="2"/>
  <c r="D1985" i="2"/>
  <c r="N1986" i="2"/>
  <c r="P1987" i="2"/>
  <c r="N1987" i="2"/>
  <c r="C1987" i="2"/>
  <c r="P1986" i="2"/>
  <c r="B1986" i="2"/>
  <c r="L1986" i="2"/>
  <c r="Q1986" i="2" a="1"/>
  <c r="M1986" i="2" a="1"/>
  <c r="O1986" i="2" a="1"/>
  <c r="O4989" i="2" a="1"/>
  <c r="M1987" i="2" a="1"/>
  <c r="Q1987" i="2" a="1"/>
  <c r="Q4989" i="2" a="1"/>
  <c r="M4989" i="2" a="1"/>
  <c r="O1987" i="2" a="1"/>
  <c r="F4991" i="2" a="1"/>
  <c r="J4991" i="2" l="1"/>
  <c r="K4991" i="2"/>
  <c r="H4991" i="2"/>
  <c r="G4991" i="2"/>
  <c r="F4991" i="2"/>
  <c r="I4991" i="2"/>
  <c r="Q4989" i="2"/>
  <c r="M4989" i="2"/>
  <c r="O4989" i="2"/>
  <c r="L4990" i="2"/>
  <c r="B4990" i="2"/>
  <c r="C4990" i="2"/>
  <c r="N4990" i="2"/>
  <c r="E4988" i="2"/>
  <c r="D4989" i="2"/>
  <c r="P4990" i="2"/>
  <c r="M1986" i="2"/>
  <c r="Q1986" i="2"/>
  <c r="O1986" i="2"/>
  <c r="M1987" i="2"/>
  <c r="Q1987" i="2"/>
  <c r="O1987" i="2"/>
  <c r="N1988" i="2"/>
  <c r="D1986" i="2"/>
  <c r="B1987" i="2"/>
  <c r="L1987" i="2"/>
  <c r="D1987" i="2" s="1"/>
  <c r="M4990" i="2" a="1"/>
  <c r="Q4990" i="2" a="1"/>
  <c r="F4992" i="2" a="1"/>
  <c r="O4990" i="2" a="1"/>
  <c r="N4991" i="2" l="1"/>
  <c r="D4990" i="2"/>
  <c r="P4991" i="2"/>
  <c r="K4992" i="2"/>
  <c r="J4992" i="2"/>
  <c r="H4992" i="2"/>
  <c r="F4992" i="2"/>
  <c r="I4992" i="2"/>
  <c r="G4992" i="2"/>
  <c r="O4990" i="2"/>
  <c r="Q4990" i="2"/>
  <c r="M4990" i="2"/>
  <c r="E4989" i="2"/>
  <c r="L4991" i="2"/>
  <c r="B4991" i="2"/>
  <c r="C4991" i="2"/>
  <c r="E1987" i="2"/>
  <c r="E1986" i="2"/>
  <c r="C1988" i="2"/>
  <c r="P1988" i="2"/>
  <c r="B1988" i="2"/>
  <c r="L1988" i="2"/>
  <c r="M1988" i="2" a="1"/>
  <c r="Q4991" i="2" a="1"/>
  <c r="O1988" i="2" a="1"/>
  <c r="F4993" i="2" a="1"/>
  <c r="M4991" i="2" a="1"/>
  <c r="O4991" i="2" a="1"/>
  <c r="Q1988" i="2" a="1"/>
  <c r="E4990" i="2" l="1"/>
  <c r="D4991" i="2"/>
  <c r="C4992" i="2"/>
  <c r="P4992" i="2"/>
  <c r="Q4991" i="2"/>
  <c r="M4991" i="2"/>
  <c r="O4991" i="2"/>
  <c r="H4993" i="2"/>
  <c r="F4993" i="2"/>
  <c r="I4993" i="2"/>
  <c r="G4993" i="2"/>
  <c r="K4993" i="2"/>
  <c r="J4993" i="2"/>
  <c r="N4992" i="2"/>
  <c r="B4992" i="2"/>
  <c r="L4992" i="2"/>
  <c r="Q1988" i="2"/>
  <c r="O1988" i="2"/>
  <c r="M1988" i="2"/>
  <c r="D1988" i="2"/>
  <c r="P1989" i="2"/>
  <c r="C1989" i="2"/>
  <c r="N1989" i="2"/>
  <c r="N1990" i="2"/>
  <c r="B1989" i="2"/>
  <c r="L1989" i="2"/>
  <c r="F4994" i="2" a="1"/>
  <c r="Q4992" i="2" a="1"/>
  <c r="O1989" i="2" a="1"/>
  <c r="M1989" i="2" a="1"/>
  <c r="Q1989" i="2" a="1"/>
  <c r="O4992" i="2" a="1"/>
  <c r="M4992" i="2" a="1"/>
  <c r="O4992" i="2" l="1"/>
  <c r="M4992" i="2"/>
  <c r="Q4992" i="2"/>
  <c r="P4993" i="2"/>
  <c r="D4992" i="2"/>
  <c r="J4994" i="2"/>
  <c r="I4994" i="2"/>
  <c r="K4994" i="2"/>
  <c r="G4994" i="2"/>
  <c r="F4994" i="2"/>
  <c r="H4994" i="2"/>
  <c r="N4994" i="2" s="1"/>
  <c r="L4993" i="2"/>
  <c r="B4993" i="2"/>
  <c r="C4993" i="2"/>
  <c r="E4992" i="2"/>
  <c r="E4991" i="2"/>
  <c r="N4993" i="2"/>
  <c r="E1988" i="2"/>
  <c r="Q1989" i="2"/>
  <c r="O1989" i="2"/>
  <c r="M1989" i="2"/>
  <c r="D1989" i="2"/>
  <c r="P1991" i="2"/>
  <c r="N1991" i="2"/>
  <c r="C1991" i="2"/>
  <c r="C1990" i="2"/>
  <c r="P1990" i="2"/>
  <c r="L1990" i="2"/>
  <c r="B1990" i="2"/>
  <c r="F4995" i="2" a="1"/>
  <c r="M1991" i="2" a="1"/>
  <c r="O1991" i="2" a="1"/>
  <c r="Q1991" i="2" a="1"/>
  <c r="O1990" i="2" a="1"/>
  <c r="Q1990" i="2" a="1"/>
  <c r="O4993" i="2" a="1"/>
  <c r="Q4993" i="2" a="1"/>
  <c r="M1990" i="2" a="1"/>
  <c r="M4993" i="2" a="1"/>
  <c r="C4994" i="2" l="1"/>
  <c r="E1989" i="2"/>
  <c r="H4995" i="2"/>
  <c r="F4995" i="2"/>
  <c r="I4995" i="2"/>
  <c r="K4995" i="2"/>
  <c r="J4995" i="2"/>
  <c r="G4995" i="2"/>
  <c r="O4993" i="2"/>
  <c r="Q4993" i="2"/>
  <c r="M4993" i="2"/>
  <c r="L4994" i="2"/>
  <c r="B4994" i="2"/>
  <c r="D4993" i="2"/>
  <c r="P4994" i="2"/>
  <c r="D1990" i="2"/>
  <c r="M1990" i="2"/>
  <c r="O1990" i="2"/>
  <c r="Q1990" i="2"/>
  <c r="M1991" i="2"/>
  <c r="O1991" i="2"/>
  <c r="Q1991" i="2"/>
  <c r="N1992" i="2"/>
  <c r="B1991" i="2"/>
  <c r="L1991" i="2"/>
  <c r="D1991" i="2" s="1"/>
  <c r="Q4994" i="2" a="1"/>
  <c r="O4994" i="2" a="1"/>
  <c r="M4994" i="2" a="1"/>
  <c r="F4996" i="2" a="1"/>
  <c r="M4994" i="2" l="1"/>
  <c r="O4994" i="2"/>
  <c r="Q4994" i="2"/>
  <c r="C4995" i="2"/>
  <c r="P4995" i="2"/>
  <c r="E4993" i="2"/>
  <c r="J4996" i="2"/>
  <c r="H4996" i="2"/>
  <c r="F4996" i="2"/>
  <c r="K4996" i="2"/>
  <c r="I4996" i="2"/>
  <c r="G4996" i="2"/>
  <c r="B4995" i="2"/>
  <c r="L4995" i="2"/>
  <c r="N4995" i="2"/>
  <c r="E4994" i="2"/>
  <c r="D4994" i="2"/>
  <c r="E1991" i="2"/>
  <c r="E1990" i="2"/>
  <c r="C1992" i="2"/>
  <c r="P1993" i="2"/>
  <c r="P1992" i="2"/>
  <c r="L1992" i="2"/>
  <c r="B1992" i="2"/>
  <c r="M1992" i="2" a="1"/>
  <c r="M4995" i="2" a="1"/>
  <c r="Q1992" i="2" a="1"/>
  <c r="O4995" i="2" a="1"/>
  <c r="Q4995" i="2" a="1"/>
  <c r="O1992" i="2" a="1"/>
  <c r="F4997" i="2" a="1"/>
  <c r="E511" i="48" a="1"/>
  <c r="E511" i="48" l="1"/>
  <c r="C4996" i="2"/>
  <c r="O4995" i="2"/>
  <c r="M4995" i="2"/>
  <c r="Q4995" i="2"/>
  <c r="J4997" i="2"/>
  <c r="I4997" i="2"/>
  <c r="H4997" i="2"/>
  <c r="F4997" i="2"/>
  <c r="K4997" i="2"/>
  <c r="G4997" i="2"/>
  <c r="D4995" i="2"/>
  <c r="L4996" i="2"/>
  <c r="B4996" i="2"/>
  <c r="N4996" i="2"/>
  <c r="P4996" i="2"/>
  <c r="Q1992" i="2"/>
  <c r="M1992" i="2"/>
  <c r="O1992" i="2"/>
  <c r="C1993" i="2"/>
  <c r="N1993" i="2"/>
  <c r="B1993" i="2"/>
  <c r="L1993" i="2"/>
  <c r="D1992" i="2"/>
  <c r="M4996" i="2" a="1"/>
  <c r="O4996" i="2" a="1"/>
  <c r="F4998" i="2" a="1"/>
  <c r="M1993" i="2" a="1"/>
  <c r="Q4996" i="2" a="1"/>
  <c r="Q1993" i="2" a="1"/>
  <c r="O1993" i="2" a="1"/>
  <c r="E4995" i="2" l="1"/>
  <c r="N4997" i="2"/>
  <c r="O4996" i="2"/>
  <c r="M4996" i="2"/>
  <c r="Q4996" i="2"/>
  <c r="C4997" i="2"/>
  <c r="H4998" i="2"/>
  <c r="F4998" i="2"/>
  <c r="I4998" i="2"/>
  <c r="K4998" i="2"/>
  <c r="J4998" i="2"/>
  <c r="G4998" i="2"/>
  <c r="D4996" i="2"/>
  <c r="L4997" i="2"/>
  <c r="B4997" i="2"/>
  <c r="P4997" i="2"/>
  <c r="E1992" i="2"/>
  <c r="Q1993" i="2"/>
  <c r="O1993" i="2"/>
  <c r="M1993" i="2"/>
  <c r="Q4997" i="2" a="1"/>
  <c r="F4999" i="2" a="1"/>
  <c r="M4997" i="2" a="1"/>
  <c r="O4997" i="2" a="1"/>
  <c r="C4998" i="2" l="1"/>
  <c r="P4998" i="2"/>
  <c r="E4996" i="2"/>
  <c r="Q4997" i="2"/>
  <c r="M4997" i="2"/>
  <c r="O4997" i="2"/>
  <c r="E4997" i="2" s="1"/>
  <c r="E1993" i="2"/>
  <c r="K4999" i="2"/>
  <c r="J4999" i="2"/>
  <c r="H4999" i="2"/>
  <c r="F4999" i="2"/>
  <c r="I4999" i="2"/>
  <c r="G4999" i="2"/>
  <c r="B4998" i="2"/>
  <c r="L4998" i="2"/>
  <c r="N4998" i="2"/>
  <c r="D4997" i="2"/>
  <c r="P1994" i="2"/>
  <c r="C1994" i="2"/>
  <c r="N1994" i="2"/>
  <c r="L1994" i="2"/>
  <c r="B1994" i="2"/>
  <c r="D1993" i="2"/>
  <c r="F5000" i="2" a="1"/>
  <c r="O4998" i="2" a="1"/>
  <c r="O1994" i="2" a="1"/>
  <c r="M1994" i="2" a="1"/>
  <c r="Q1994" i="2" a="1"/>
  <c r="M4998" i="2" a="1"/>
  <c r="Q4998" i="2" a="1"/>
  <c r="O4998" i="2" l="1"/>
  <c r="Q4998" i="2"/>
  <c r="M4998" i="2"/>
  <c r="C4999" i="2"/>
  <c r="P4999" i="2"/>
  <c r="K5000" i="2"/>
  <c r="J5000" i="2"/>
  <c r="H5000" i="2"/>
  <c r="G5000" i="2"/>
  <c r="I5000" i="2"/>
  <c r="F5000" i="2"/>
  <c r="L4999" i="2"/>
  <c r="B4999" i="2"/>
  <c r="D4998" i="2"/>
  <c r="N4999" i="2"/>
  <c r="O1994" i="2"/>
  <c r="Q1994" i="2"/>
  <c r="M1994" i="2"/>
  <c r="D1994" i="2"/>
  <c r="C1995" i="2"/>
  <c r="P1995" i="2"/>
  <c r="P1996" i="2"/>
  <c r="N1995" i="2"/>
  <c r="B1995" i="2"/>
  <c r="L1995" i="2"/>
  <c r="O1995" i="2" a="1"/>
  <c r="M4999" i="2" a="1"/>
  <c r="M1995" i="2" a="1"/>
  <c r="Q4999" i="2" a="1"/>
  <c r="O4999" i="2" a="1"/>
  <c r="F5001" i="2" a="1"/>
  <c r="Q1995" i="2" a="1"/>
  <c r="E4998" i="2" l="1"/>
  <c r="P5000" i="2"/>
  <c r="Q4999" i="2"/>
  <c r="O4999" i="2"/>
  <c r="M4999" i="2"/>
  <c r="I5001" i="2"/>
  <c r="K5001" i="2"/>
  <c r="J5001" i="2"/>
  <c r="H5001" i="2"/>
  <c r="G5001" i="2"/>
  <c r="F5001" i="2"/>
  <c r="D4999" i="2"/>
  <c r="L5000" i="2"/>
  <c r="B5000" i="2"/>
  <c r="N5000" i="2"/>
  <c r="C5000" i="2"/>
  <c r="E1994" i="2"/>
  <c r="O1995" i="2"/>
  <c r="M1995" i="2"/>
  <c r="Q1995" i="2"/>
  <c r="D1995" i="2"/>
  <c r="C1996" i="2"/>
  <c r="P1997" i="2"/>
  <c r="N1996" i="2"/>
  <c r="B1996" i="2"/>
  <c r="L1996" i="2"/>
  <c r="O1996" i="2" a="1"/>
  <c r="F5002" i="2" a="1"/>
  <c r="O5000" i="2" a="1"/>
  <c r="M5000" i="2" a="1"/>
  <c r="M1996" i="2" a="1"/>
  <c r="Q1996" i="2" a="1"/>
  <c r="Q5000" i="2" a="1"/>
  <c r="E211" i="48" a="1"/>
  <c r="E211" i="48" l="1"/>
  <c r="E4999" i="2"/>
  <c r="P5001" i="2"/>
  <c r="Q5000" i="2"/>
  <c r="M5000" i="2"/>
  <c r="O5000" i="2"/>
  <c r="J5002" i="2"/>
  <c r="K5002" i="2"/>
  <c r="H5002" i="2"/>
  <c r="G5002" i="2"/>
  <c r="F5002" i="2"/>
  <c r="I5002" i="2"/>
  <c r="D5000" i="2"/>
  <c r="L5001" i="2"/>
  <c r="B5001" i="2"/>
  <c r="C5001" i="2"/>
  <c r="N5001" i="2"/>
  <c r="E1995" i="2"/>
  <c r="Q1996" i="2"/>
  <c r="M1996" i="2"/>
  <c r="O1996" i="2"/>
  <c r="D1996" i="2"/>
  <c r="P1998" i="2"/>
  <c r="C1997" i="2"/>
  <c r="N1997" i="2"/>
  <c r="B1997" i="2"/>
  <c r="L1997" i="2"/>
  <c r="Q5001" i="2" a="1"/>
  <c r="O1997" i="2" a="1"/>
  <c r="Q1997" i="2" a="1"/>
  <c r="O5001" i="2" a="1"/>
  <c r="M1997" i="2" a="1"/>
  <c r="M5001" i="2" a="1"/>
  <c r="F5003" i="2" a="1"/>
  <c r="N5002" i="2" l="1"/>
  <c r="M5001" i="2"/>
  <c r="O5001" i="2"/>
  <c r="Q5001" i="2"/>
  <c r="K5003" i="2"/>
  <c r="I5003" i="2"/>
  <c r="H5003" i="2"/>
  <c r="G5003" i="2"/>
  <c r="F5003" i="2"/>
  <c r="J5003" i="2"/>
  <c r="P5002" i="2"/>
  <c r="D5001" i="2"/>
  <c r="L5002" i="2"/>
  <c r="B5002" i="2"/>
  <c r="E5000" i="2"/>
  <c r="C5002" i="2"/>
  <c r="E1996" i="2"/>
  <c r="O1997" i="2"/>
  <c r="Q1997" i="2"/>
  <c r="M1997" i="2"/>
  <c r="D1997" i="2"/>
  <c r="C1998" i="2"/>
  <c r="N1998" i="2"/>
  <c r="B1998" i="2"/>
  <c r="L1998" i="2"/>
  <c r="Q1998" i="2" a="1"/>
  <c r="M5002" i="2" a="1"/>
  <c r="M1998" i="2" a="1"/>
  <c r="O5002" i="2" a="1"/>
  <c r="Q5002" i="2" a="1"/>
  <c r="F5004" i="2" a="1"/>
  <c r="O1998" i="2" a="1"/>
  <c r="E1997" i="2" l="1"/>
  <c r="C5003" i="2"/>
  <c r="N5003" i="2"/>
  <c r="P5003" i="2"/>
  <c r="H5004" i="2"/>
  <c r="G5004" i="2"/>
  <c r="F5004" i="2"/>
  <c r="K5004" i="2"/>
  <c r="I5004" i="2"/>
  <c r="J5004" i="2"/>
  <c r="M5002" i="2"/>
  <c r="O5002" i="2"/>
  <c r="Q5002" i="2"/>
  <c r="B5003" i="2"/>
  <c r="L5003" i="2"/>
  <c r="D5002" i="2"/>
  <c r="E5001" i="2"/>
  <c r="O1998" i="2"/>
  <c r="M1998" i="2"/>
  <c r="Q1998" i="2"/>
  <c r="D1998" i="2"/>
  <c r="C1999" i="2"/>
  <c r="N1999" i="2"/>
  <c r="P1999" i="2"/>
  <c r="B1999" i="2"/>
  <c r="L1999" i="2"/>
  <c r="M1999" i="2" a="1"/>
  <c r="O1999" i="2" a="1"/>
  <c r="O5003" i="2" a="1"/>
  <c r="Q1999" i="2" a="1"/>
  <c r="M5003" i="2" a="1"/>
  <c r="Q5003" i="2" a="1"/>
  <c r="P5004" i="2" l="1"/>
  <c r="D5003" i="2"/>
  <c r="O5003" i="2"/>
  <c r="Q5003" i="2"/>
  <c r="M5003" i="2"/>
  <c r="E5002" i="2"/>
  <c r="B5004" i="2"/>
  <c r="L5004" i="2"/>
  <c r="E5003" i="2"/>
  <c r="C5004" i="2"/>
  <c r="N5004" i="2"/>
  <c r="E1998" i="2"/>
  <c r="M1999" i="2"/>
  <c r="Q1999" i="2"/>
  <c r="O1999" i="2"/>
  <c r="N2000" i="2"/>
  <c r="D1999" i="2"/>
  <c r="B2000" i="2"/>
  <c r="L2000" i="2"/>
  <c r="C2000" i="2"/>
  <c r="P2000" i="2"/>
  <c r="O5004" i="2" a="1"/>
  <c r="O2000" i="2" a="1"/>
  <c r="Q5004" i="2" a="1"/>
  <c r="Q2000" i="2" a="1"/>
  <c r="M2000" i="2" a="1"/>
  <c r="M5004" i="2" a="1"/>
  <c r="D5004" i="2" l="1"/>
  <c r="B28" i="1"/>
  <c r="B29" i="1" s="1"/>
  <c r="M5004" i="2"/>
  <c r="O5004" i="2"/>
  <c r="Q5004" i="2"/>
  <c r="E1999" i="2"/>
  <c r="M2000" i="2"/>
  <c r="O2000" i="2"/>
  <c r="Q2000" i="2"/>
  <c r="E5004" i="2" l="1"/>
  <c r="E2000" i="2"/>
  <c r="P2001" i="2"/>
  <c r="N2001" i="2"/>
  <c r="C2001" i="2"/>
  <c r="D2000" i="2"/>
  <c r="B2001" i="2"/>
  <c r="L2001" i="2"/>
  <c r="M2001" i="2" a="1"/>
  <c r="Q2001" i="2" a="1"/>
  <c r="O2001" i="2" a="1"/>
  <c r="E512" i="48" a="1"/>
  <c r="E512" i="48" l="1"/>
  <c r="Q2001" i="2"/>
  <c r="O2001" i="2"/>
  <c r="M2001" i="2"/>
  <c r="D2001" i="2"/>
  <c r="P2002" i="2"/>
  <c r="C2002" i="2"/>
  <c r="N2002" i="2"/>
  <c r="L2002" i="2"/>
  <c r="B2002" i="2"/>
  <c r="Q2002" i="2" a="1"/>
  <c r="M2002" i="2" a="1"/>
  <c r="O2002" i="2" a="1"/>
  <c r="E2001" i="2" l="1"/>
  <c r="O2002" i="2"/>
  <c r="M2002" i="2"/>
  <c r="Q2002" i="2"/>
  <c r="D2002" i="2"/>
  <c r="P2003" i="2"/>
  <c r="P2004" i="2"/>
  <c r="C2004" i="2"/>
  <c r="B2003" i="2"/>
  <c r="L2003" i="2"/>
  <c r="C2003" i="2"/>
  <c r="N2003" i="2"/>
  <c r="M2004" i="2" a="1"/>
  <c r="O2003" i="2" a="1"/>
  <c r="Q2004" i="2" a="1"/>
  <c r="O2004" i="2" a="1"/>
  <c r="M2003" i="2" a="1"/>
  <c r="Q2003" i="2" a="1"/>
  <c r="E2002" i="2" l="1"/>
  <c r="O2003" i="2"/>
  <c r="Q2003" i="2"/>
  <c r="M2003" i="2"/>
  <c r="Q2004" i="2"/>
  <c r="M2004" i="2"/>
  <c r="O2004" i="2"/>
  <c r="N2004" i="2"/>
  <c r="D2003" i="2"/>
  <c r="B2004" i="2"/>
  <c r="L2004" i="2"/>
  <c r="E2003" i="2" l="1"/>
  <c r="E2004" i="2"/>
  <c r="D2004" i="2"/>
  <c r="B2005" i="2"/>
  <c r="L2005" i="2"/>
  <c r="P2005" i="2"/>
  <c r="C2005" i="2"/>
  <c r="N2005" i="2"/>
  <c r="O2005" i="2" a="1"/>
  <c r="M2005" i="2" a="1"/>
  <c r="Q2005" i="2" a="1"/>
  <c r="E212" i="48" a="1"/>
  <c r="E212" i="48" l="1"/>
  <c r="O2005" i="2"/>
  <c r="Q2005" i="2"/>
  <c r="M2005" i="2"/>
  <c r="N2006" i="2"/>
  <c r="P2006" i="2"/>
  <c r="C2006" i="2"/>
  <c r="B2006" i="2"/>
  <c r="L2006" i="2"/>
  <c r="D2005" i="2"/>
  <c r="M2006" i="2" a="1"/>
  <c r="O2006" i="2" a="1"/>
  <c r="Q2006" i="2" a="1"/>
  <c r="E2005" i="2" l="1"/>
  <c r="O2006" i="2"/>
  <c r="Q2006" i="2"/>
  <c r="M2006" i="2"/>
  <c r="D2006" i="2"/>
  <c r="C2007" i="2"/>
  <c r="N2007" i="2"/>
  <c r="P2007" i="2"/>
  <c r="L2007" i="2"/>
  <c r="B2007" i="2"/>
  <c r="M2007" i="2" a="1"/>
  <c r="O2007" i="2" a="1"/>
  <c r="Q2007" i="2" a="1"/>
  <c r="E2006" i="2" l="1"/>
  <c r="O2007" i="2"/>
  <c r="Q2007" i="2"/>
  <c r="M2007" i="2"/>
  <c r="P2008" i="2"/>
  <c r="D2007" i="2"/>
  <c r="C2008" i="2"/>
  <c r="N2008" i="2"/>
  <c r="L2008" i="2"/>
  <c r="B2008" i="2"/>
  <c r="Q2008" i="2" a="1"/>
  <c r="M2008" i="2" a="1"/>
  <c r="O2008" i="2" a="1"/>
  <c r="E2007" i="2" l="1"/>
  <c r="M2008" i="2"/>
  <c r="Q2008" i="2"/>
  <c r="O2008" i="2"/>
  <c r="E2008" i="2" l="1"/>
  <c r="P2009" i="2"/>
  <c r="N2010" i="2"/>
  <c r="N2009" i="2"/>
  <c r="L2009" i="2"/>
  <c r="B2009" i="2"/>
  <c r="C2009" i="2"/>
  <c r="D2008" i="2"/>
  <c r="O2009" i="2" a="1"/>
  <c r="M2009" i="2" a="1"/>
  <c r="Q2009" i="2" a="1"/>
  <c r="Q2009" i="2" l="1"/>
  <c r="M2009" i="2"/>
  <c r="O2009" i="2"/>
  <c r="P2010" i="2"/>
  <c r="P2011" i="2"/>
  <c r="C2010" i="2"/>
  <c r="D2009" i="2"/>
  <c r="L2010" i="2"/>
  <c r="B2010" i="2"/>
  <c r="Q2010" i="2" a="1"/>
  <c r="O2010" i="2" a="1"/>
  <c r="M2010" i="2" a="1"/>
  <c r="E2009" i="2" l="1"/>
  <c r="D2010" i="2"/>
  <c r="M2010" i="2"/>
  <c r="O2010" i="2"/>
  <c r="Q2010" i="2"/>
  <c r="C2011" i="2"/>
  <c r="N2011" i="2"/>
  <c r="P2012" i="2"/>
  <c r="N2012" i="2"/>
  <c r="L2011" i="2"/>
  <c r="B2011" i="2"/>
  <c r="M2011" i="2" a="1"/>
  <c r="O2011" i="2" a="1"/>
  <c r="Q2011" i="2" a="1"/>
  <c r="E2010" i="2" l="1"/>
  <c r="M2011" i="2"/>
  <c r="Q2011" i="2"/>
  <c r="O2011" i="2"/>
  <c r="D2011" i="2"/>
  <c r="C2012" i="2"/>
  <c r="N2013" i="2"/>
  <c r="P2013" i="2"/>
  <c r="B2012" i="2"/>
  <c r="L2012" i="2"/>
  <c r="D2012" i="2" s="1"/>
  <c r="Q2012" i="2" a="1"/>
  <c r="O2012" i="2" a="1"/>
  <c r="M2012" i="2" a="1"/>
  <c r="E2011" i="2" l="1"/>
  <c r="O2012" i="2"/>
  <c r="M2012" i="2"/>
  <c r="Q2012" i="2"/>
  <c r="C2013" i="2"/>
  <c r="B2013" i="2"/>
  <c r="L2013" i="2"/>
  <c r="D2013" i="2" s="1"/>
  <c r="Q2013" i="2" a="1"/>
  <c r="O2013" i="2" a="1"/>
  <c r="M2013" i="2" a="1"/>
  <c r="E2012" i="2" l="1"/>
  <c r="O2013" i="2"/>
  <c r="M2013" i="2"/>
  <c r="Q2013" i="2"/>
  <c r="N2014" i="2"/>
  <c r="P2014" i="2"/>
  <c r="B2014" i="2"/>
  <c r="L2014" i="2"/>
  <c r="C2014" i="2"/>
  <c r="Q2014" i="2" a="1"/>
  <c r="M2014" i="2" a="1"/>
  <c r="O2014" i="2" a="1"/>
  <c r="E2013" i="2" l="1"/>
  <c r="O2014" i="2"/>
  <c r="M2014" i="2"/>
  <c r="Q2014" i="2"/>
  <c r="D2014" i="2"/>
  <c r="N2015" i="2"/>
  <c r="P2015" i="2"/>
  <c r="L2015" i="2"/>
  <c r="B2015" i="2"/>
  <c r="C2015" i="2"/>
  <c r="Q2015" i="2" a="1"/>
  <c r="O2015" i="2" a="1"/>
  <c r="M2015" i="2" a="1"/>
  <c r="E2014" i="2" l="1"/>
  <c r="Q2015" i="2"/>
  <c r="M2015" i="2"/>
  <c r="O2015" i="2"/>
  <c r="E213" i="48" a="1"/>
  <c r="E213" i="48" l="1"/>
  <c r="E2015" i="2"/>
  <c r="D2015" i="2"/>
  <c r="N2016" i="2"/>
  <c r="C2016" i="2"/>
  <c r="L2016" i="2"/>
  <c r="B2016" i="2"/>
  <c r="P2016" i="2"/>
  <c r="Q2016" i="2" a="1"/>
  <c r="M2016" i="2" a="1"/>
  <c r="O2016" i="2" a="1"/>
  <c r="Q2016" i="2" l="1"/>
  <c r="M2016" i="2"/>
  <c r="O2016" i="2"/>
  <c r="D2016" i="2"/>
  <c r="P2017" i="2"/>
  <c r="B2017" i="2"/>
  <c r="L2017" i="2"/>
  <c r="C2017" i="2"/>
  <c r="N2017" i="2"/>
  <c r="M2017" i="2" a="1"/>
  <c r="O2017" i="2" a="1"/>
  <c r="Q2017" i="2" a="1"/>
  <c r="E2016" i="2" l="1"/>
  <c r="M2017" i="2"/>
  <c r="O2017" i="2"/>
  <c r="Q2017" i="2"/>
  <c r="E2017" i="2" l="1"/>
  <c r="P2018" i="2"/>
  <c r="D2017" i="2"/>
  <c r="C2018" i="2"/>
  <c r="N2018" i="2"/>
  <c r="L2018" i="2"/>
  <c r="B2018" i="2"/>
  <c r="O2018" i="2" a="1"/>
  <c r="M2018" i="2" a="1"/>
  <c r="Q2018" i="2" a="1"/>
  <c r="O2018" i="2" l="1"/>
  <c r="Q2018" i="2"/>
  <c r="M2018" i="2"/>
  <c r="D2018" i="2"/>
  <c r="E2018" i="2" l="1"/>
  <c r="P2019" i="2"/>
  <c r="N2019" i="2" s="1"/>
  <c r="B2019" i="2"/>
  <c r="L2019" i="2"/>
  <c r="C2019" i="2"/>
  <c r="M2019" i="2" a="1"/>
  <c r="O2019" i="2" a="1"/>
  <c r="Q2019" i="2" a="1"/>
  <c r="O2019" i="2" l="1"/>
  <c r="M2019" i="2"/>
  <c r="Q2019" i="2"/>
  <c r="E2019" i="2" l="1"/>
  <c r="D2019" i="2"/>
  <c r="P2021" i="2"/>
  <c r="N2020" i="2"/>
  <c r="L2020" i="2"/>
  <c r="B2020" i="2"/>
  <c r="C2020" i="2"/>
  <c r="P2020" i="2"/>
  <c r="M2020" i="2" a="1"/>
  <c r="Q2020" i="2" a="1"/>
  <c r="O2020" i="2" a="1"/>
  <c r="Q2020" i="2" l="1"/>
  <c r="M2020" i="2"/>
  <c r="O2020" i="2"/>
  <c r="N2021" i="2"/>
  <c r="C2021" i="2"/>
  <c r="D2020" i="2"/>
  <c r="B2021" i="2"/>
  <c r="L2021" i="2"/>
  <c r="M2021" i="2" a="1"/>
  <c r="O2021" i="2" a="1"/>
  <c r="Q2021" i="2" a="1"/>
  <c r="E2020" i="2" l="1"/>
  <c r="Q2021" i="2"/>
  <c r="M2021" i="2"/>
  <c r="O2021" i="2"/>
  <c r="D2021" i="2"/>
  <c r="P2022" i="2"/>
  <c r="N2022" i="2"/>
  <c r="C2022" i="2"/>
  <c r="L2022" i="2"/>
  <c r="B2022" i="2"/>
  <c r="M2022" i="2" a="1"/>
  <c r="O2022" i="2" a="1"/>
  <c r="Q2022" i="2" a="1"/>
  <c r="E2021" i="2" l="1"/>
  <c r="M2022" i="2"/>
  <c r="Q2022" i="2"/>
  <c r="O2022" i="2"/>
  <c r="D2022" i="2"/>
  <c r="N2024" i="2"/>
  <c r="P2023" i="2"/>
  <c r="B2023" i="2"/>
  <c r="L2023" i="2"/>
  <c r="C2023" i="2"/>
  <c r="N2023" i="2"/>
  <c r="O2023" i="2" a="1"/>
  <c r="Q2023" i="2" a="1"/>
  <c r="M2023" i="2" a="1"/>
  <c r="E2022" i="2" l="1"/>
  <c r="M2023" i="2"/>
  <c r="Q2023" i="2"/>
  <c r="O2023" i="2"/>
  <c r="D2023" i="2"/>
  <c r="C2024" i="2"/>
  <c r="P2024" i="2"/>
  <c r="B2024" i="2"/>
  <c r="L2024" i="2"/>
  <c r="M2024" i="2" a="1"/>
  <c r="O2024" i="2" a="1"/>
  <c r="Q2024" i="2" a="1"/>
  <c r="E2023" i="2" l="1"/>
  <c r="O2024" i="2"/>
  <c r="Q2024" i="2"/>
  <c r="M2024" i="2"/>
  <c r="E2024" i="2" s="1"/>
  <c r="E214" i="48" a="1"/>
  <c r="E214" i="48" l="1"/>
  <c r="P2025" i="2"/>
  <c r="D2024" i="2"/>
  <c r="C2025" i="2"/>
  <c r="N2025" i="2"/>
  <c r="B2025" i="2"/>
  <c r="L2025" i="2"/>
  <c r="O2025" i="2" a="1"/>
  <c r="M2025" i="2" a="1"/>
  <c r="Q2025" i="2" a="1"/>
  <c r="O2025" i="2" l="1"/>
  <c r="Q2025" i="2"/>
  <c r="M2025" i="2"/>
  <c r="E2025" i="2" l="1"/>
  <c r="D2025" i="2"/>
  <c r="P2026" i="2"/>
  <c r="N2026" i="2"/>
  <c r="C2026" i="2"/>
  <c r="B2026" i="2"/>
  <c r="L2026" i="2"/>
  <c r="M2026" i="2" a="1"/>
  <c r="Q2026" i="2" a="1"/>
  <c r="O2026" i="2" a="1"/>
  <c r="M2026" i="2" l="1"/>
  <c r="Q2026" i="2"/>
  <c r="O2026" i="2"/>
  <c r="D2026" i="2"/>
  <c r="C2027" i="2"/>
  <c r="N2027" i="2"/>
  <c r="P2027" i="2"/>
  <c r="B2027" i="2"/>
  <c r="L2027" i="2"/>
  <c r="M2027" i="2" a="1"/>
  <c r="O2027" i="2" a="1"/>
  <c r="Q2027" i="2" a="1"/>
  <c r="E2026" i="2" l="1"/>
  <c r="Q2027" i="2"/>
  <c r="M2027" i="2"/>
  <c r="O2027" i="2"/>
  <c r="D2027" i="2"/>
  <c r="P2029" i="2"/>
  <c r="P2028" i="2"/>
  <c r="N2028" i="2" s="1"/>
  <c r="C2028" i="2" s="1"/>
  <c r="L2028" i="2"/>
  <c r="B2028" i="2"/>
  <c r="Q2028" i="2" a="1"/>
  <c r="O2028" i="2" a="1"/>
  <c r="M2028" i="2" a="1"/>
  <c r="E2027" i="2" l="1"/>
  <c r="Q2028" i="2"/>
  <c r="O2028" i="2"/>
  <c r="M2028" i="2"/>
  <c r="D2028" i="2"/>
  <c r="N2029" i="2"/>
  <c r="C2029" i="2"/>
  <c r="P2030" i="2"/>
  <c r="N2030" i="2"/>
  <c r="L2029" i="2"/>
  <c r="B2029" i="2"/>
  <c r="O2029" i="2" a="1"/>
  <c r="M2029" i="2" a="1"/>
  <c r="Q2029" i="2" a="1"/>
  <c r="E2028" i="2" l="1"/>
  <c r="D2029" i="2"/>
  <c r="Q2029" i="2"/>
  <c r="O2029" i="2"/>
  <c r="M2029" i="2"/>
  <c r="C2030" i="2"/>
  <c r="L2030" i="2"/>
  <c r="D2030" i="2" s="1"/>
  <c r="B2030" i="2"/>
  <c r="O2030" i="2" a="1"/>
  <c r="Q2030" i="2" a="1"/>
  <c r="M2030" i="2" a="1"/>
  <c r="E2029" i="2" l="1"/>
  <c r="Q2030" i="2"/>
  <c r="O2030" i="2"/>
  <c r="M2030" i="2"/>
  <c r="E2030" i="2" l="1"/>
  <c r="P2032" i="2"/>
  <c r="C2031" i="2"/>
  <c r="N2031" i="2"/>
  <c r="B2031" i="2"/>
  <c r="L2031" i="2"/>
  <c r="P2031" i="2"/>
  <c r="M2031" i="2" a="1"/>
  <c r="O2031" i="2" a="1"/>
  <c r="Q2031" i="2" a="1"/>
  <c r="M2031" i="2" l="1"/>
  <c r="Q2031" i="2"/>
  <c r="O2031" i="2"/>
  <c r="C2032" i="2"/>
  <c r="N2032" i="2"/>
  <c r="D2031" i="2"/>
  <c r="B2032" i="2"/>
  <c r="L2032" i="2"/>
  <c r="Q2032" i="2" a="1"/>
  <c r="M2032" i="2" a="1"/>
  <c r="O2032" i="2" a="1"/>
  <c r="E2031" i="2" l="1"/>
  <c r="M2032" i="2"/>
  <c r="O2032" i="2"/>
  <c r="Q2032" i="2"/>
  <c r="E2032" i="2" l="1"/>
  <c r="D2032" i="2"/>
  <c r="P2033" i="2"/>
  <c r="N2033" i="2"/>
  <c r="C2033" i="2"/>
  <c r="B2033" i="2"/>
  <c r="L2033" i="2"/>
  <c r="O2033" i="2" a="1"/>
  <c r="Q2033" i="2" a="1"/>
  <c r="M2033" i="2" a="1"/>
  <c r="Q2033" i="2" l="1"/>
  <c r="M2033" i="2"/>
  <c r="O2033" i="2"/>
  <c r="N2034" i="2"/>
  <c r="D2033" i="2"/>
  <c r="P2034" i="2"/>
  <c r="N2035" i="2"/>
  <c r="C2034" i="2"/>
  <c r="B2034" i="2"/>
  <c r="L2034" i="2"/>
  <c r="M2034" i="2" a="1"/>
  <c r="Q2034" i="2" a="1"/>
  <c r="O2034" i="2" a="1"/>
  <c r="E2033" i="2" l="1"/>
  <c r="Q2034" i="2"/>
  <c r="O2034" i="2"/>
  <c r="M2034" i="2"/>
  <c r="D2034" i="2"/>
  <c r="B2035" i="2"/>
  <c r="L2035" i="2"/>
  <c r="C2035" i="2"/>
  <c r="P2035" i="2"/>
  <c r="M2035" i="2" a="1"/>
  <c r="O2035" i="2" a="1"/>
  <c r="Q2035" i="2" a="1"/>
  <c r="E2034" i="2" l="1"/>
  <c r="Q2035" i="2"/>
  <c r="O2035" i="2"/>
  <c r="M2035" i="2"/>
  <c r="E215" i="48" a="1"/>
  <c r="E215" i="48" l="1"/>
  <c r="E2035" i="2"/>
  <c r="P2036" i="2"/>
  <c r="D2035" i="2"/>
  <c r="C2036" i="2"/>
  <c r="N2036" i="2"/>
  <c r="L2036" i="2"/>
  <c r="B2036" i="2"/>
  <c r="Q2036" i="2" a="1"/>
  <c r="M2036" i="2" a="1"/>
  <c r="O2036" i="2" a="1"/>
  <c r="Q2036" i="2" l="1"/>
  <c r="O2036" i="2"/>
  <c r="M2036" i="2"/>
  <c r="N2037" i="2"/>
  <c r="D2036" i="2"/>
  <c r="P2037" i="2"/>
  <c r="P2038" i="2"/>
  <c r="C2037" i="2"/>
  <c r="B2037" i="2"/>
  <c r="L2037" i="2"/>
  <c r="M2037" i="2" a="1"/>
  <c r="O2037" i="2" a="1"/>
  <c r="Q2037" i="2" a="1"/>
  <c r="E2036" i="2" l="1"/>
  <c r="Q2037" i="2"/>
  <c r="M2037" i="2"/>
  <c r="O2037" i="2"/>
  <c r="D2037" i="2"/>
  <c r="N2039" i="2"/>
  <c r="C2038" i="2"/>
  <c r="N2038" i="2"/>
  <c r="L2038" i="2"/>
  <c r="B2038" i="2"/>
  <c r="Q2038" i="2" a="1"/>
  <c r="M2038" i="2" a="1"/>
  <c r="O2038" i="2" a="1"/>
  <c r="D2038" i="2" l="1"/>
  <c r="E2037" i="2"/>
  <c r="M2038" i="2"/>
  <c r="O2038" i="2"/>
  <c r="Q2038" i="2"/>
  <c r="C2039" i="2"/>
  <c r="P2039" i="2"/>
  <c r="P2040" i="2"/>
  <c r="C2040" i="2"/>
  <c r="L2039" i="2"/>
  <c r="B2039" i="2"/>
  <c r="Q2039" i="2" a="1"/>
  <c r="Q2040" i="2" a="1"/>
  <c r="O2039" i="2" a="1"/>
  <c r="M2040" i="2" a="1"/>
  <c r="M2039" i="2" a="1"/>
  <c r="O2040" i="2" a="1"/>
  <c r="E2038" i="2" l="1"/>
  <c r="Q2039" i="2"/>
  <c r="M2039" i="2"/>
  <c r="O2039" i="2"/>
  <c r="Q2040" i="2"/>
  <c r="O2040" i="2"/>
  <c r="M2040" i="2"/>
  <c r="E2040" i="2" l="1"/>
  <c r="E2039" i="2"/>
  <c r="N2040" i="2"/>
  <c r="D2039" i="2"/>
  <c r="P2041" i="2"/>
  <c r="B2040" i="2"/>
  <c r="L2040" i="2"/>
  <c r="D2040" i="2" l="1"/>
  <c r="N2042" i="2"/>
  <c r="L2041" i="2"/>
  <c r="B2041" i="2"/>
  <c r="C2041" i="2"/>
  <c r="N2041" i="2"/>
  <c r="Q2041" i="2" a="1"/>
  <c r="O2041" i="2" a="1"/>
  <c r="M2041" i="2" a="1"/>
  <c r="O2041" i="2" l="1"/>
  <c r="Q2041" i="2"/>
  <c r="M2041" i="2"/>
  <c r="D2041" i="2"/>
  <c r="C2042" i="2"/>
  <c r="P2042" i="2"/>
  <c r="L2042" i="2"/>
  <c r="B2042" i="2"/>
  <c r="O2042" i="2" a="1"/>
  <c r="Q2042" i="2" a="1"/>
  <c r="M2042" i="2" a="1"/>
  <c r="E2041" i="2" l="1"/>
  <c r="O2042" i="2"/>
  <c r="Q2042" i="2"/>
  <c r="M2042" i="2"/>
  <c r="C2043" i="2"/>
  <c r="D2042" i="2"/>
  <c r="P2043" i="2"/>
  <c r="N2043" i="2"/>
  <c r="B2043" i="2"/>
  <c r="L2043" i="2"/>
  <c r="Q2043" i="2" a="1"/>
  <c r="M2043" i="2" a="1"/>
  <c r="O2043" i="2" a="1"/>
  <c r="E2042" i="2" l="1"/>
  <c r="Q2043" i="2"/>
  <c r="M2043" i="2"/>
  <c r="O2043" i="2"/>
  <c r="D2043" i="2"/>
  <c r="N2044" i="2"/>
  <c r="C2044" i="2" s="1"/>
  <c r="L2044" i="2"/>
  <c r="B2044" i="2"/>
  <c r="P2044" i="2"/>
  <c r="M2044" i="2" a="1"/>
  <c r="Q2044" i="2" a="1"/>
  <c r="O2044" i="2" a="1"/>
  <c r="E2043" i="2" l="1"/>
  <c r="O2044" i="2"/>
  <c r="Q2044" i="2"/>
  <c r="M2044" i="2"/>
  <c r="C2045" i="2"/>
  <c r="P2045" i="2"/>
  <c r="P2046" i="2"/>
  <c r="N2046" i="2"/>
  <c r="N2045" i="2"/>
  <c r="L2045" i="2"/>
  <c r="B2045" i="2"/>
  <c r="D2044" i="2"/>
  <c r="O2045" i="2" a="1"/>
  <c r="Q2045" i="2" a="1"/>
  <c r="M2045" i="2" a="1"/>
  <c r="E2044" i="2" l="1"/>
  <c r="Q2045" i="2"/>
  <c r="M2045" i="2"/>
  <c r="O2045" i="2"/>
  <c r="D2045" i="2"/>
  <c r="C2046" i="2"/>
  <c r="B2046" i="2"/>
  <c r="L2046" i="2"/>
  <c r="D2046" i="2" s="1"/>
  <c r="M2046" i="2" a="1"/>
  <c r="O2046" i="2" a="1"/>
  <c r="Q2046" i="2" a="1"/>
  <c r="E216" i="48" a="1"/>
  <c r="E216" i="48" l="1"/>
  <c r="E2045" i="2"/>
  <c r="O2046" i="2"/>
  <c r="M2046" i="2"/>
  <c r="Q2046" i="2"/>
  <c r="B2047" i="2"/>
  <c r="L2047" i="2"/>
  <c r="C2047" i="2"/>
  <c r="N2047" i="2"/>
  <c r="P2047" i="2"/>
  <c r="O2047" i="2" a="1"/>
  <c r="M2047" i="2" a="1"/>
  <c r="Q2047" i="2" a="1"/>
  <c r="E2046" i="2" l="1"/>
  <c r="O2047" i="2"/>
  <c r="M2047" i="2"/>
  <c r="Q2047" i="2"/>
  <c r="N2049" i="2"/>
  <c r="N2048" i="2"/>
  <c r="L2048" i="2"/>
  <c r="B2048" i="2"/>
  <c r="D2047" i="2"/>
  <c r="C2048" i="2"/>
  <c r="P2048" i="2"/>
  <c r="M2048" i="2" a="1"/>
  <c r="Q2048" i="2" a="1"/>
  <c r="O2048" i="2" a="1"/>
  <c r="E2047" i="2" l="1"/>
  <c r="O2048" i="2"/>
  <c r="M2048" i="2"/>
  <c r="Q2048" i="2"/>
  <c r="C2049" i="2"/>
  <c r="P2049" i="2"/>
  <c r="B2049" i="2"/>
  <c r="L2049" i="2"/>
  <c r="D2048" i="2"/>
  <c r="O2049" i="2" a="1"/>
  <c r="M2049" i="2" a="1"/>
  <c r="Q2049" i="2" a="1"/>
  <c r="E2048" i="2" l="1"/>
  <c r="Q2049" i="2"/>
  <c r="M2049" i="2"/>
  <c r="O2049" i="2"/>
  <c r="D2049" i="2"/>
  <c r="N2050" i="2"/>
  <c r="P2050" i="2"/>
  <c r="N2051" i="2"/>
  <c r="C2050" i="2"/>
  <c r="B2050" i="2"/>
  <c r="L2050" i="2"/>
  <c r="M2050" i="2" a="1"/>
  <c r="O2050" i="2" a="1"/>
  <c r="Q2050" i="2" a="1"/>
  <c r="E2049" i="2" l="1"/>
  <c r="Q2050" i="2"/>
  <c r="O2050" i="2"/>
  <c r="M2050" i="2"/>
  <c r="D2050" i="2"/>
  <c r="P2051" i="2"/>
  <c r="C2051" i="2"/>
  <c r="B2051" i="2"/>
  <c r="L2051" i="2"/>
  <c r="O2051" i="2" a="1"/>
  <c r="M2051" i="2" a="1"/>
  <c r="Q2051" i="2" a="1"/>
  <c r="E2050" i="2" l="1"/>
  <c r="Q2051" i="2"/>
  <c r="M2051" i="2"/>
  <c r="O2051" i="2"/>
  <c r="D2051" i="2"/>
  <c r="E2051" i="2" l="1"/>
  <c r="P2052" i="2"/>
  <c r="P2053" i="2"/>
  <c r="L2052" i="2"/>
  <c r="B2052" i="2"/>
  <c r="C2052" i="2"/>
  <c r="N2052" i="2"/>
  <c r="M2052" i="2" a="1"/>
  <c r="Q2052" i="2" a="1"/>
  <c r="O2052" i="2" a="1"/>
  <c r="M2052" i="2" l="1"/>
  <c r="Q2052" i="2"/>
  <c r="O2052" i="2"/>
  <c r="N2053" i="2"/>
  <c r="D2052" i="2"/>
  <c r="C2053" i="2"/>
  <c r="B2053" i="2"/>
  <c r="L2053" i="2"/>
  <c r="M2053" i="2" a="1"/>
  <c r="O2053" i="2" a="1"/>
  <c r="Q2053" i="2" a="1"/>
  <c r="E2052" i="2" l="1"/>
  <c r="O2053" i="2"/>
  <c r="Q2053" i="2"/>
  <c r="M2053" i="2"/>
  <c r="D2053" i="2"/>
  <c r="N2054" i="2"/>
  <c r="P2054" i="2"/>
  <c r="N2055" i="2"/>
  <c r="C2055" i="2"/>
  <c r="C2054" i="2"/>
  <c r="B2054" i="2"/>
  <c r="L2054" i="2"/>
  <c r="Q2054" i="2" a="1"/>
  <c r="Q2055" i="2" a="1"/>
  <c r="M2055" i="2" a="1"/>
  <c r="M2054" i="2" a="1"/>
  <c r="O2054" i="2" a="1"/>
  <c r="O2055" i="2" a="1"/>
  <c r="E2053" i="2" l="1"/>
  <c r="O2054" i="2"/>
  <c r="Q2054" i="2"/>
  <c r="M2054" i="2"/>
  <c r="Q2055" i="2"/>
  <c r="M2055" i="2"/>
  <c r="O2055" i="2"/>
  <c r="D2054" i="2"/>
  <c r="P2055" i="2"/>
  <c r="N2056" i="2"/>
  <c r="L2055" i="2"/>
  <c r="B2055" i="2"/>
  <c r="E2055" i="2" l="1"/>
  <c r="E2054" i="2"/>
  <c r="D2055" i="2"/>
  <c r="P2057" i="2"/>
  <c r="P2056" i="2"/>
  <c r="L2056" i="2"/>
  <c r="B2056" i="2"/>
  <c r="C2056" i="2"/>
  <c r="O2056" i="2" a="1"/>
  <c r="Q2056" i="2" a="1"/>
  <c r="M2056" i="2" a="1"/>
  <c r="E217" i="48" a="1"/>
  <c r="E217" i="48" l="1"/>
  <c r="Q2056" i="2"/>
  <c r="M2056" i="2"/>
  <c r="O2056" i="2"/>
  <c r="D2056" i="2"/>
  <c r="N2058" i="2"/>
  <c r="N2057" i="2"/>
  <c r="C2057" i="2"/>
  <c r="B2057" i="2"/>
  <c r="L2057" i="2"/>
  <c r="Q2057" i="2" a="1"/>
  <c r="M2057" i="2" a="1"/>
  <c r="O2057" i="2" a="1"/>
  <c r="E2056" i="2" l="1"/>
  <c r="Q2057" i="2"/>
  <c r="M2057" i="2"/>
  <c r="O2057" i="2"/>
  <c r="E2057" i="2" l="1"/>
  <c r="C2058" i="2"/>
  <c r="P2058" i="2"/>
  <c r="L2058" i="2"/>
  <c r="B2058" i="2"/>
  <c r="D2057" i="2"/>
  <c r="O2058" i="2" a="1"/>
  <c r="Q2058" i="2" a="1"/>
  <c r="M2058" i="2" a="1"/>
  <c r="M2058" i="2" l="1"/>
  <c r="Q2058" i="2"/>
  <c r="O2058" i="2"/>
  <c r="D2058" i="2"/>
  <c r="N2059" i="2"/>
  <c r="L2059" i="2"/>
  <c r="B2059" i="2"/>
  <c r="C2059" i="2"/>
  <c r="P2059" i="2"/>
  <c r="M2059" i="2" a="1"/>
  <c r="Q2059" i="2" a="1"/>
  <c r="O2059" i="2" a="1"/>
  <c r="E2058" i="2" l="1"/>
  <c r="Q2059" i="2"/>
  <c r="M2059" i="2"/>
  <c r="O2059" i="2"/>
  <c r="N2060" i="2"/>
  <c r="D2059" i="2"/>
  <c r="C2060" i="2"/>
  <c r="P2060" i="2"/>
  <c r="L2060" i="2"/>
  <c r="B2060" i="2"/>
  <c r="O2060" i="2" a="1"/>
  <c r="Q2060" i="2" a="1"/>
  <c r="M2060" i="2" a="1"/>
  <c r="E2059" i="2" l="1"/>
  <c r="O2060" i="2"/>
  <c r="Q2060" i="2"/>
  <c r="M2060" i="2"/>
  <c r="N2061" i="2"/>
  <c r="P2061" i="2"/>
  <c r="C2061" i="2"/>
  <c r="D2060" i="2"/>
  <c r="B2061" i="2"/>
  <c r="L2061" i="2"/>
  <c r="Q2061" i="2" a="1"/>
  <c r="M2061" i="2" a="1"/>
  <c r="O2061" i="2" a="1"/>
  <c r="E2060" i="2" l="1"/>
  <c r="M2061" i="2"/>
  <c r="O2061" i="2"/>
  <c r="Q2061" i="2"/>
  <c r="D2061" i="2"/>
  <c r="N2062" i="2"/>
  <c r="P2062" i="2"/>
  <c r="L2062" i="2"/>
  <c r="B2062" i="2"/>
  <c r="C2062" i="2"/>
  <c r="Q2062" i="2" a="1"/>
  <c r="M2062" i="2" a="1"/>
  <c r="O2062" i="2" a="1"/>
  <c r="E2061" i="2" l="1"/>
  <c r="M2062" i="2"/>
  <c r="Q2062" i="2"/>
  <c r="O2062" i="2"/>
  <c r="D2062" i="2"/>
  <c r="N2063" i="2"/>
  <c r="C2063" i="2"/>
  <c r="B2063" i="2"/>
  <c r="L2063" i="2"/>
  <c r="P2063" i="2"/>
  <c r="O2063" i="2" a="1"/>
  <c r="M2063" i="2" a="1"/>
  <c r="Q2063" i="2" a="1"/>
  <c r="E2062" i="2" l="1"/>
  <c r="M2063" i="2"/>
  <c r="O2063" i="2"/>
  <c r="Q2063" i="2"/>
  <c r="E2063" i="2" l="1"/>
  <c r="N2064" i="2"/>
  <c r="P2064" i="2"/>
  <c r="D2063" i="2"/>
  <c r="C2064" i="2"/>
  <c r="N2065" i="2"/>
  <c r="L2064" i="2"/>
  <c r="B2064" i="2"/>
  <c r="M2064" i="2" a="1"/>
  <c r="Q2064" i="2" a="1"/>
  <c r="O2064" i="2" a="1"/>
  <c r="M2064" i="2" l="1"/>
  <c r="Q2064" i="2"/>
  <c r="O2064" i="2"/>
  <c r="D2064" i="2"/>
  <c r="P2065" i="2"/>
  <c r="C2065" i="2"/>
  <c r="B2065" i="2"/>
  <c r="L2065" i="2"/>
  <c r="M2065" i="2" a="1"/>
  <c r="Q2065" i="2" a="1"/>
  <c r="O2065" i="2" a="1"/>
  <c r="E2064" i="2" l="1"/>
  <c r="Q2065" i="2"/>
  <c r="M2065" i="2"/>
  <c r="O2065" i="2"/>
  <c r="D2065" i="2"/>
  <c r="E218" i="48" a="1"/>
  <c r="E218" i="48" l="1"/>
  <c r="E2065" i="2"/>
  <c r="C2066" i="2"/>
  <c r="P2066" i="2"/>
  <c r="N2066" i="2" s="1"/>
  <c r="B2066" i="2"/>
  <c r="L2066" i="2"/>
  <c r="O2066" i="2" a="1"/>
  <c r="M2066" i="2" a="1"/>
  <c r="Q2066" i="2" a="1"/>
  <c r="D2066" i="2" l="1"/>
  <c r="O2066" i="2"/>
  <c r="M2066" i="2"/>
  <c r="Q2066" i="2"/>
  <c r="P2067" i="2"/>
  <c r="L2067" i="2"/>
  <c r="B2067" i="2"/>
  <c r="C2067" i="2"/>
  <c r="N2067" i="2"/>
  <c r="M2067" i="2" a="1"/>
  <c r="O2067" i="2" a="1"/>
  <c r="Q2067" i="2" a="1"/>
  <c r="E2066" i="2" l="1"/>
  <c r="M2067" i="2"/>
  <c r="O2067" i="2"/>
  <c r="Q2067" i="2"/>
  <c r="N2068" i="2"/>
  <c r="C2068" i="2"/>
  <c r="P2068" i="2"/>
  <c r="D2067" i="2"/>
  <c r="B2068" i="2"/>
  <c r="L2068" i="2"/>
  <c r="O2068" i="2" a="1"/>
  <c r="M2068" i="2" a="1"/>
  <c r="Q2068" i="2" a="1"/>
  <c r="E2067" i="2" l="1"/>
  <c r="Q2068" i="2"/>
  <c r="O2068" i="2"/>
  <c r="M2068" i="2"/>
  <c r="P2069" i="2"/>
  <c r="D2068" i="2"/>
  <c r="B2069" i="2"/>
  <c r="L2069" i="2"/>
  <c r="C2069" i="2"/>
  <c r="N2069" i="2"/>
  <c r="O2069" i="2" a="1"/>
  <c r="M2069" i="2" a="1"/>
  <c r="Q2069" i="2" a="1"/>
  <c r="E2068" i="2" l="1"/>
  <c r="O2069" i="2"/>
  <c r="Q2069" i="2"/>
  <c r="M2069" i="2"/>
  <c r="E2069" i="2" l="1"/>
  <c r="D2069" i="2"/>
  <c r="P2071" i="2"/>
  <c r="C2070" i="2"/>
  <c r="P2070" i="2"/>
  <c r="N2070" i="2" s="1"/>
  <c r="L2070" i="2"/>
  <c r="B2070" i="2"/>
  <c r="O2070" i="2" a="1"/>
  <c r="Q2070" i="2" a="1"/>
  <c r="M2070" i="2" a="1"/>
  <c r="M2070" i="2" l="1"/>
  <c r="Q2070" i="2"/>
  <c r="O2070" i="2"/>
  <c r="C2071" i="2"/>
  <c r="P2072" i="2"/>
  <c r="D2070" i="2"/>
  <c r="N2071" i="2"/>
  <c r="L2071" i="2"/>
  <c r="B2071" i="2"/>
  <c r="Q2071" i="2" a="1"/>
  <c r="M2071" i="2" a="1"/>
  <c r="O2071" i="2" a="1"/>
  <c r="E2070" i="2" l="1"/>
  <c r="O2071" i="2"/>
  <c r="M2071" i="2"/>
  <c r="Q2071" i="2"/>
  <c r="D2071" i="2"/>
  <c r="N2073" i="2"/>
  <c r="N2072" i="2"/>
  <c r="B2072" i="2"/>
  <c r="L2072" i="2"/>
  <c r="C2072" i="2"/>
  <c r="Q2072" i="2" a="1"/>
  <c r="M2072" i="2" a="1"/>
  <c r="O2072" i="2" a="1"/>
  <c r="E2071" i="2" l="1"/>
  <c r="M2072" i="2"/>
  <c r="Q2072" i="2"/>
  <c r="O2072" i="2"/>
  <c r="D2072" i="2"/>
  <c r="E2072" i="2" l="1"/>
  <c r="P2073" i="2"/>
  <c r="C2073" i="2"/>
  <c r="L2073" i="2"/>
  <c r="B2073" i="2"/>
  <c r="M2073" i="2" a="1"/>
  <c r="O2073" i="2" a="1"/>
  <c r="Q2073" i="2" a="1"/>
  <c r="D2073" i="2" l="1"/>
  <c r="M2073" i="2"/>
  <c r="O2073" i="2"/>
  <c r="Q2073" i="2"/>
  <c r="N2074" i="2"/>
  <c r="P2074" i="2"/>
  <c r="N2075" i="2"/>
  <c r="C2074" i="2"/>
  <c r="L2074" i="2"/>
  <c r="B2074" i="2"/>
  <c r="M2074" i="2" a="1"/>
  <c r="Q2074" i="2" a="1"/>
  <c r="O2074" i="2" a="1"/>
  <c r="E2073" i="2" l="1"/>
  <c r="Q2074" i="2"/>
  <c r="O2074" i="2"/>
  <c r="M2074" i="2"/>
  <c r="E2074" i="2" l="1"/>
  <c r="D2074" i="2"/>
  <c r="C2075" i="2"/>
  <c r="P2075" i="2"/>
  <c r="B2075" i="2"/>
  <c r="L2075" i="2"/>
  <c r="O2075" i="2" a="1"/>
  <c r="Q2075" i="2" a="1"/>
  <c r="M2075" i="2" a="1"/>
  <c r="E219" i="48" a="1"/>
  <c r="E219" i="48" l="1"/>
  <c r="Q2075" i="2"/>
  <c r="M2075" i="2"/>
  <c r="O2075" i="2"/>
  <c r="P2076" i="2"/>
  <c r="C2076" i="2"/>
  <c r="N2076" i="2"/>
  <c r="B2076" i="2"/>
  <c r="L2076" i="2"/>
  <c r="D2075" i="2"/>
  <c r="Q2076" i="2" a="1"/>
  <c r="M2076" i="2" a="1"/>
  <c r="O2076" i="2" a="1"/>
  <c r="E2075" i="2" l="1"/>
  <c r="M2076" i="2"/>
  <c r="Q2076" i="2"/>
  <c r="O2076" i="2"/>
  <c r="P2077" i="2"/>
  <c r="C2077" i="2"/>
  <c r="N2077" i="2"/>
  <c r="L2077" i="2"/>
  <c r="B2077" i="2"/>
  <c r="D2076" i="2"/>
  <c r="O2077" i="2" a="1"/>
  <c r="M2077" i="2" a="1"/>
  <c r="Q2077" i="2" a="1"/>
  <c r="E2076" i="2" l="1"/>
  <c r="M2077" i="2"/>
  <c r="O2077" i="2"/>
  <c r="Q2077" i="2"/>
  <c r="D2077" i="2"/>
  <c r="N2078" i="2"/>
  <c r="C2078" i="2"/>
  <c r="P2078" i="2"/>
  <c r="L2078" i="2"/>
  <c r="B2078" i="2"/>
  <c r="M2078" i="2" a="1"/>
  <c r="Q2078" i="2" a="1"/>
  <c r="O2078" i="2" a="1"/>
  <c r="E2077" i="2" l="1"/>
  <c r="Q2078" i="2"/>
  <c r="M2078" i="2"/>
  <c r="O2078" i="2"/>
  <c r="N2079" i="2"/>
  <c r="D2078" i="2"/>
  <c r="P2079" i="2"/>
  <c r="C2079" i="2"/>
  <c r="P2080" i="2"/>
  <c r="B2079" i="2"/>
  <c r="L2079" i="2"/>
  <c r="O2079" i="2" a="1"/>
  <c r="M2079" i="2" a="1"/>
  <c r="Q2079" i="2" a="1"/>
  <c r="E2078" i="2" l="1"/>
  <c r="O2079" i="2"/>
  <c r="M2079" i="2"/>
  <c r="Q2079" i="2"/>
  <c r="D2079" i="2"/>
  <c r="C2080" i="2"/>
  <c r="N2080" i="2"/>
  <c r="B2080" i="2"/>
  <c r="L2080" i="2"/>
  <c r="O2080" i="2" a="1"/>
  <c r="M2080" i="2" a="1"/>
  <c r="Q2080" i="2" a="1"/>
  <c r="E2079" i="2" l="1"/>
  <c r="O2080" i="2"/>
  <c r="M2080" i="2"/>
  <c r="Q2080" i="2"/>
  <c r="D2080" i="2"/>
  <c r="P2081" i="2"/>
  <c r="L2081" i="2"/>
  <c r="B2081" i="2"/>
  <c r="C2081" i="2"/>
  <c r="N2081" i="2"/>
  <c r="O2081" i="2" a="1"/>
  <c r="M2081" i="2" a="1"/>
  <c r="Q2081" i="2" a="1"/>
  <c r="E2080" i="2" l="1"/>
  <c r="Q2081" i="2"/>
  <c r="M2081" i="2"/>
  <c r="O2081" i="2"/>
  <c r="D2081" i="2"/>
  <c r="N2082" i="2"/>
  <c r="P2082" i="2"/>
  <c r="B2082" i="2"/>
  <c r="L2082" i="2"/>
  <c r="C2082" i="2"/>
  <c r="Q2082" i="2" a="1"/>
  <c r="O2082" i="2" a="1"/>
  <c r="M2082" i="2" a="1"/>
  <c r="E2081" i="2" l="1"/>
  <c r="M2082" i="2"/>
  <c r="Q2082" i="2"/>
  <c r="O2082" i="2"/>
  <c r="E2082" i="2" l="1"/>
  <c r="C2083" i="2"/>
  <c r="D2082" i="2"/>
  <c r="N2083" i="2"/>
  <c r="P2084" i="2"/>
  <c r="L2083" i="2"/>
  <c r="B2083" i="2"/>
  <c r="Q2083" i="2" a="1"/>
  <c r="O2083" i="2" a="1"/>
  <c r="M2083" i="2" a="1"/>
  <c r="M2083" i="2" l="1"/>
  <c r="Q2083" i="2"/>
  <c r="O2083" i="2"/>
  <c r="N2084" i="2"/>
  <c r="B2084" i="2"/>
  <c r="L2084" i="2"/>
  <c r="P2083" i="2"/>
  <c r="D2083" i="2" s="1"/>
  <c r="C2084" i="2"/>
  <c r="M2084" i="2" a="1"/>
  <c r="O2084" i="2" a="1"/>
  <c r="Q2084" i="2" a="1"/>
  <c r="E2083" i="2" l="1"/>
  <c r="Q2084" i="2"/>
  <c r="M2084" i="2"/>
  <c r="O2084" i="2"/>
  <c r="P2085" i="2"/>
  <c r="D2084" i="2"/>
  <c r="C2085" i="2"/>
  <c r="N2085" i="2"/>
  <c r="L2085" i="2"/>
  <c r="B2085" i="2"/>
  <c r="O2085" i="2" a="1"/>
  <c r="M2085" i="2" a="1"/>
  <c r="Q2085" i="2" a="1"/>
  <c r="E2084" i="2" l="1"/>
  <c r="M2085" i="2"/>
  <c r="O2085" i="2"/>
  <c r="Q2085" i="2"/>
  <c r="D2085" i="2"/>
  <c r="P2086" i="2"/>
  <c r="N2086" i="2" s="1"/>
  <c r="B2086" i="2"/>
  <c r="L2086" i="2"/>
  <c r="C2086" i="2"/>
  <c r="O2086" i="2" a="1"/>
  <c r="M2086" i="2" a="1"/>
  <c r="Q2086" i="2" a="1"/>
  <c r="E220" i="48" a="1"/>
  <c r="E220" i="48" l="1"/>
  <c r="E2085" i="2"/>
  <c r="O2086" i="2"/>
  <c r="M2086" i="2"/>
  <c r="Q2086" i="2"/>
  <c r="E2086" i="2" l="1"/>
  <c r="D2086" i="2"/>
  <c r="N2087" i="2"/>
  <c r="C2088" i="2"/>
  <c r="P2087" i="2"/>
  <c r="C2087" i="2" s="1"/>
  <c r="B2087" i="2"/>
  <c r="L2087" i="2"/>
  <c r="Q2088" i="2" a="1"/>
  <c r="O2088" i="2" a="1"/>
  <c r="Q2087" i="2" a="1"/>
  <c r="M2087" i="2" a="1"/>
  <c r="O2087" i="2" a="1"/>
  <c r="M2088" i="2" a="1"/>
  <c r="Q2087" i="2" l="1"/>
  <c r="M2087" i="2"/>
  <c r="O2087" i="2"/>
  <c r="M2088" i="2"/>
  <c r="Q2088" i="2"/>
  <c r="O2088" i="2"/>
  <c r="D2087" i="2"/>
  <c r="P2088" i="2"/>
  <c r="N2088" i="2"/>
  <c r="L2088" i="2"/>
  <c r="B2088" i="2"/>
  <c r="E2088" i="2" l="1"/>
  <c r="E2087" i="2"/>
  <c r="C2089" i="2"/>
  <c r="N2089" i="2"/>
  <c r="P2089" i="2"/>
  <c r="B2089" i="2"/>
  <c r="L2089" i="2"/>
  <c r="D2088" i="2"/>
  <c r="Q2089" i="2" a="1"/>
  <c r="O2089" i="2" a="1"/>
  <c r="M2089" i="2" a="1"/>
  <c r="M2089" i="2" l="1"/>
  <c r="Q2089" i="2"/>
  <c r="O2089" i="2"/>
  <c r="P2090" i="2"/>
  <c r="C2090" i="2"/>
  <c r="P2091" i="2"/>
  <c r="N2090" i="2"/>
  <c r="L2090" i="2"/>
  <c r="B2090" i="2"/>
  <c r="D2089" i="2"/>
  <c r="O2090" i="2" a="1"/>
  <c r="M2090" i="2" a="1"/>
  <c r="Q2090" i="2" a="1"/>
  <c r="E2089" i="2" l="1"/>
  <c r="Q2090" i="2"/>
  <c r="M2090" i="2"/>
  <c r="O2090" i="2"/>
  <c r="D2090" i="2"/>
  <c r="C2091" i="2"/>
  <c r="N2091" i="2"/>
  <c r="B2091" i="2"/>
  <c r="L2091" i="2"/>
  <c r="Q2091" i="2" a="1"/>
  <c r="M2091" i="2" a="1"/>
  <c r="O2091" i="2" a="1"/>
  <c r="E2090" i="2" l="1"/>
  <c r="M2091" i="2"/>
  <c r="O2091" i="2"/>
  <c r="Q2091" i="2"/>
  <c r="N2093" i="2"/>
  <c r="C2092" i="2"/>
  <c r="N2092" i="2"/>
  <c r="L2092" i="2"/>
  <c r="B2092" i="2"/>
  <c r="D2091" i="2"/>
  <c r="P2092" i="2"/>
  <c r="O2092" i="2" a="1"/>
  <c r="Q2092" i="2" a="1"/>
  <c r="M2092" i="2" a="1"/>
  <c r="E2091" i="2" l="1"/>
  <c r="M2092" i="2"/>
  <c r="Q2092" i="2"/>
  <c r="O2092" i="2"/>
  <c r="D2092" i="2"/>
  <c r="C2093" i="2"/>
  <c r="P2093" i="2"/>
  <c r="L2093" i="2"/>
  <c r="B2093" i="2"/>
  <c r="O2093" i="2" a="1"/>
  <c r="M2093" i="2" a="1"/>
  <c r="Q2093" i="2" a="1"/>
  <c r="E2092" i="2" l="1"/>
  <c r="Q2093" i="2"/>
  <c r="M2093" i="2"/>
  <c r="O2093" i="2"/>
  <c r="D2093" i="2"/>
  <c r="N2094" i="2"/>
  <c r="C2094" i="2"/>
  <c r="P2094" i="2"/>
  <c r="L2094" i="2"/>
  <c r="B2094" i="2"/>
  <c r="O2094" i="2" a="1"/>
  <c r="M2094" i="2" a="1"/>
  <c r="Q2094" i="2" a="1"/>
  <c r="E2093" i="2" l="1"/>
  <c r="M2094" i="2"/>
  <c r="Q2094" i="2"/>
  <c r="O2094" i="2"/>
  <c r="D2094" i="2"/>
  <c r="P2096" i="2"/>
  <c r="C2095" i="2"/>
  <c r="P2095" i="2"/>
  <c r="N2095" i="2" s="1"/>
  <c r="B2095" i="2"/>
  <c r="L2095" i="2"/>
  <c r="Q2095" i="2" a="1"/>
  <c r="O2095" i="2" a="1"/>
  <c r="M2095" i="2" a="1"/>
  <c r="E2094" i="2" l="1"/>
  <c r="M2095" i="2"/>
  <c r="O2095" i="2"/>
  <c r="Q2095" i="2"/>
  <c r="C2096" i="2"/>
  <c r="N2096" i="2"/>
  <c r="L2096" i="2"/>
  <c r="B2096" i="2"/>
  <c r="D2095" i="2"/>
  <c r="Q2096" i="2" a="1"/>
  <c r="O2096" i="2" a="1"/>
  <c r="M2096" i="2" a="1"/>
  <c r="E221" i="48" a="1"/>
  <c r="E221" i="48" l="1"/>
  <c r="E2095" i="2"/>
  <c r="M2096" i="2"/>
  <c r="O2096" i="2"/>
  <c r="Q2096" i="2"/>
  <c r="D2096" i="2"/>
  <c r="P2097" i="2"/>
  <c r="C2097" i="2"/>
  <c r="N2097" i="2"/>
  <c r="L2097" i="2"/>
  <c r="B2097" i="2"/>
  <c r="M2097" i="2" a="1"/>
  <c r="O2097" i="2" a="1"/>
  <c r="Q2097" i="2" a="1"/>
  <c r="E2096" i="2" l="1"/>
  <c r="O2097" i="2"/>
  <c r="M2097" i="2"/>
  <c r="Q2097" i="2"/>
  <c r="P2098" i="2"/>
  <c r="D2097" i="2"/>
  <c r="N2098" i="2"/>
  <c r="C2098" i="2"/>
  <c r="L2098" i="2"/>
  <c r="B2098" i="2"/>
  <c r="M2098" i="2" a="1"/>
  <c r="Q2098" i="2" a="1"/>
  <c r="O2098" i="2" a="1"/>
  <c r="E2097" i="2" l="1"/>
  <c r="M2098" i="2"/>
  <c r="Q2098" i="2"/>
  <c r="O2098" i="2"/>
  <c r="D2098" i="2"/>
  <c r="C2099" i="2"/>
  <c r="P2099" i="2"/>
  <c r="N2099" i="2" s="1"/>
  <c r="L2099" i="2"/>
  <c r="B2099" i="2"/>
  <c r="M2099" i="2" a="1"/>
  <c r="O2099" i="2" a="1"/>
  <c r="Q2099" i="2" a="1"/>
  <c r="E2098" i="2" l="1"/>
  <c r="Q2099" i="2"/>
  <c r="M2099" i="2"/>
  <c r="O2099" i="2"/>
  <c r="D2099" i="2"/>
  <c r="P2101" i="2"/>
  <c r="N2100" i="2"/>
  <c r="B2100" i="2"/>
  <c r="L2100" i="2"/>
  <c r="C2100" i="2"/>
  <c r="P2100" i="2"/>
  <c r="O2100" i="2" a="1"/>
  <c r="M2100" i="2" a="1"/>
  <c r="Q2100" i="2" a="1"/>
  <c r="E2099" i="2" l="1"/>
  <c r="Q2100" i="2"/>
  <c r="O2100" i="2"/>
  <c r="M2100" i="2"/>
  <c r="N2101" i="2"/>
  <c r="D2100" i="2"/>
  <c r="C2101" i="2"/>
  <c r="L2101" i="2"/>
  <c r="B2101" i="2"/>
  <c r="Q2101" i="2" a="1"/>
  <c r="O2101" i="2" a="1"/>
  <c r="M2101" i="2" a="1"/>
  <c r="E2100" i="2" l="1"/>
  <c r="D2101" i="2"/>
  <c r="O2101" i="2"/>
  <c r="Q2101" i="2"/>
  <c r="M2101" i="2"/>
  <c r="N2102" i="2"/>
  <c r="C2102" i="2"/>
  <c r="P2102" i="2"/>
  <c r="L2102" i="2"/>
  <c r="B2102" i="2"/>
  <c r="M2102" i="2" a="1"/>
  <c r="O2102" i="2" a="1"/>
  <c r="Q2102" i="2" a="1"/>
  <c r="E2101" i="2" l="1"/>
  <c r="Q2102" i="2"/>
  <c r="M2102" i="2"/>
  <c r="O2102" i="2"/>
  <c r="D2102" i="2"/>
  <c r="N2103" i="2"/>
  <c r="B2103" i="2"/>
  <c r="L2103" i="2"/>
  <c r="C2103" i="2"/>
  <c r="P2103" i="2"/>
  <c r="M2103" i="2" a="1"/>
  <c r="O2103" i="2" a="1"/>
  <c r="Q2103" i="2" a="1"/>
  <c r="E2102" i="2" l="1"/>
  <c r="Q2103" i="2"/>
  <c r="O2103" i="2"/>
  <c r="M2103" i="2"/>
  <c r="D2103" i="2"/>
  <c r="C2104" i="2"/>
  <c r="P2104" i="2"/>
  <c r="N2104" i="2"/>
  <c r="B2104" i="2"/>
  <c r="L2104" i="2"/>
  <c r="Q2104" i="2" a="1"/>
  <c r="O2104" i="2" a="1"/>
  <c r="M2104" i="2" a="1"/>
  <c r="E2103" i="2" l="1"/>
  <c r="Q2104" i="2"/>
  <c r="M2104" i="2"/>
  <c r="O2104" i="2"/>
  <c r="N2105" i="2"/>
  <c r="C2105" i="2"/>
  <c r="B2105" i="2"/>
  <c r="L2105" i="2"/>
  <c r="D2104" i="2"/>
  <c r="P2105" i="2"/>
  <c r="O2105" i="2" a="1"/>
  <c r="M2105" i="2" a="1"/>
  <c r="Q2105" i="2" a="1"/>
  <c r="E2104" i="2" l="1"/>
  <c r="Q2105" i="2"/>
  <c r="M2105" i="2"/>
  <c r="O2105" i="2"/>
  <c r="D2105" i="2"/>
  <c r="N2106" i="2"/>
  <c r="P2106" i="2"/>
  <c r="L2106" i="2"/>
  <c r="B2106" i="2"/>
  <c r="C2106" i="2"/>
  <c r="M2106" i="2" a="1"/>
  <c r="Q2106" i="2" a="1"/>
  <c r="O2106" i="2" a="1"/>
  <c r="E222" i="48" a="1"/>
  <c r="E222" i="48" l="1"/>
  <c r="E2105" i="2"/>
  <c r="Q2106" i="2"/>
  <c r="O2106" i="2"/>
  <c r="M2106" i="2"/>
  <c r="E2106" i="2" l="1"/>
  <c r="P2108" i="2"/>
  <c r="C2108" i="2"/>
  <c r="D2106" i="2"/>
  <c r="P2107" i="2"/>
  <c r="N2107" i="2" s="1"/>
  <c r="B2107" i="2"/>
  <c r="L2107" i="2"/>
  <c r="C2107" i="2"/>
  <c r="M2107" i="2" a="1"/>
  <c r="O2107" i="2" a="1"/>
  <c r="Q2108" i="2" a="1"/>
  <c r="Q2107" i="2" a="1"/>
  <c r="M2108" i="2" a="1"/>
  <c r="O2108" i="2" a="1"/>
  <c r="Q2108" i="2" l="1"/>
  <c r="O2108" i="2"/>
  <c r="M2108" i="2"/>
  <c r="Q2107" i="2"/>
  <c r="O2107" i="2"/>
  <c r="M2107" i="2"/>
  <c r="D2107" i="2"/>
  <c r="N2108" i="2"/>
  <c r="B2108" i="2"/>
  <c r="L2108" i="2"/>
  <c r="E2108" i="2" l="1"/>
  <c r="E2107" i="2"/>
  <c r="D2108" i="2"/>
  <c r="P2109" i="2"/>
  <c r="N2109" i="2"/>
  <c r="L2109" i="2"/>
  <c r="B2109" i="2"/>
  <c r="C2109" i="2"/>
  <c r="Q2109" i="2" a="1"/>
  <c r="M2109" i="2" a="1"/>
  <c r="O2109" i="2" a="1"/>
  <c r="Q2109" i="2" l="1"/>
  <c r="O2109" i="2"/>
  <c r="M2109" i="2"/>
  <c r="D2109" i="2"/>
  <c r="N2110" i="2"/>
  <c r="C2110" i="2"/>
  <c r="P2110" i="2"/>
  <c r="B2110" i="2"/>
  <c r="L2110" i="2"/>
  <c r="O2110" i="2" a="1"/>
  <c r="M2110" i="2" a="1"/>
  <c r="Q2110" i="2" a="1"/>
  <c r="E2109" i="2" l="1"/>
  <c r="M2110" i="2"/>
  <c r="Q2110" i="2"/>
  <c r="O2110" i="2"/>
  <c r="E2110" i="2" l="1"/>
  <c r="P2111" i="2"/>
  <c r="C2111" i="2"/>
  <c r="D2110" i="2"/>
  <c r="N2111" i="2"/>
  <c r="L2111" i="2"/>
  <c r="B2111" i="2"/>
  <c r="Q2111" i="2" a="1"/>
  <c r="O2111" i="2" a="1"/>
  <c r="M2111" i="2" a="1"/>
  <c r="Q2111" i="2" l="1"/>
  <c r="M2111" i="2"/>
  <c r="O2111" i="2"/>
  <c r="N2112" i="2"/>
  <c r="B2112" i="2"/>
  <c r="L2112" i="2"/>
  <c r="C2112" i="2"/>
  <c r="D2111" i="2"/>
  <c r="P2112" i="2"/>
  <c r="M2112" i="2" a="1"/>
  <c r="O2112" i="2" a="1"/>
  <c r="Q2112" i="2" a="1"/>
  <c r="E2111" i="2" l="1"/>
  <c r="Q2112" i="2"/>
  <c r="O2112" i="2"/>
  <c r="M2112" i="2"/>
  <c r="P2113" i="2"/>
  <c r="D2112" i="2"/>
  <c r="N2113" i="2"/>
  <c r="B2113" i="2"/>
  <c r="L2113" i="2"/>
  <c r="C2113" i="2"/>
  <c r="M2113" i="2" a="1"/>
  <c r="Q2113" i="2" a="1"/>
  <c r="O2113" i="2" a="1"/>
  <c r="E2112" i="2" l="1"/>
  <c r="Q2113" i="2"/>
  <c r="O2113" i="2"/>
  <c r="M2113" i="2"/>
  <c r="D2113" i="2"/>
  <c r="P2114" i="2"/>
  <c r="C2114" i="2"/>
  <c r="N2115" i="2"/>
  <c r="N2114" i="2"/>
  <c r="B2114" i="2"/>
  <c r="L2114" i="2"/>
  <c r="O2114" i="2" a="1"/>
  <c r="M2114" i="2" a="1"/>
  <c r="Q2114" i="2" a="1"/>
  <c r="E2113" i="2" l="1"/>
  <c r="O2114" i="2"/>
  <c r="M2114" i="2"/>
  <c r="Q2114" i="2"/>
  <c r="D2114" i="2"/>
  <c r="N2116" i="2"/>
  <c r="B2115" i="2"/>
  <c r="L2115" i="2"/>
  <c r="C2115" i="2"/>
  <c r="P2115" i="2"/>
  <c r="Q2115" i="2" a="1"/>
  <c r="O2115" i="2" a="1"/>
  <c r="M2115" i="2" a="1"/>
  <c r="E2114" i="2" l="1"/>
  <c r="Q2115" i="2"/>
  <c r="M2115" i="2"/>
  <c r="O2115" i="2"/>
  <c r="P2116" i="2"/>
  <c r="D2115" i="2"/>
  <c r="C2116" i="2"/>
  <c r="L2116" i="2"/>
  <c r="B2116" i="2"/>
  <c r="O2116" i="2" a="1"/>
  <c r="M2116" i="2" a="1"/>
  <c r="Q2116" i="2" a="1"/>
  <c r="E223" i="48" a="1"/>
  <c r="E223" i="48" l="1"/>
  <c r="E2115" i="2"/>
  <c r="Q2116" i="2"/>
  <c r="O2116" i="2"/>
  <c r="M2116" i="2"/>
  <c r="D2116" i="2"/>
  <c r="P2117" i="2"/>
  <c r="N2118" i="2"/>
  <c r="N2117" i="2"/>
  <c r="B2117" i="2"/>
  <c r="L2117" i="2"/>
  <c r="C2117" i="2"/>
  <c r="M2117" i="2" a="1"/>
  <c r="Q2117" i="2" a="1"/>
  <c r="O2117" i="2" a="1"/>
  <c r="E2116" i="2" l="1"/>
  <c r="Q2117" i="2"/>
  <c r="M2117" i="2"/>
  <c r="O2117" i="2"/>
  <c r="C2118" i="2"/>
  <c r="D2117" i="2"/>
  <c r="P2118" i="2"/>
  <c r="B2118" i="2"/>
  <c r="L2118" i="2"/>
  <c r="Q2118" i="2" a="1"/>
  <c r="O2118" i="2" a="1"/>
  <c r="M2118" i="2" a="1"/>
  <c r="E2117" i="2" l="1"/>
  <c r="O2118" i="2"/>
  <c r="M2118" i="2"/>
  <c r="Q2118" i="2"/>
  <c r="D2118" i="2"/>
  <c r="P2120" i="2"/>
  <c r="N2120" i="2"/>
  <c r="P2119" i="2"/>
  <c r="N2119" i="2" s="1"/>
  <c r="L2119" i="2"/>
  <c r="B2119" i="2"/>
  <c r="C2119" i="2"/>
  <c r="M2119" i="2" a="1"/>
  <c r="O2119" i="2" a="1"/>
  <c r="Q2119" i="2" a="1"/>
  <c r="E2118" i="2" l="1"/>
  <c r="O2119" i="2"/>
  <c r="Q2119" i="2"/>
  <c r="M2119" i="2"/>
  <c r="C2120" i="2"/>
  <c r="D2119" i="2"/>
  <c r="P2121" i="2"/>
  <c r="L2120" i="2"/>
  <c r="D2120" i="2" s="1"/>
  <c r="B2120" i="2"/>
  <c r="M2120" i="2" a="1"/>
  <c r="O2120" i="2" a="1"/>
  <c r="Q2120" i="2" a="1"/>
  <c r="E2119" i="2" l="1"/>
  <c r="M2120" i="2"/>
  <c r="O2120" i="2"/>
  <c r="Q2120" i="2"/>
  <c r="E2120" i="2" l="1"/>
  <c r="N2121" i="2"/>
  <c r="C2121" i="2"/>
  <c r="B2121" i="2"/>
  <c r="L2121" i="2"/>
  <c r="M2121" i="2" a="1"/>
  <c r="O2121" i="2" a="1"/>
  <c r="Q2121" i="2" a="1"/>
  <c r="Q2121" i="2" l="1"/>
  <c r="O2121" i="2"/>
  <c r="M2121" i="2"/>
  <c r="D2121" i="2"/>
  <c r="P2122" i="2"/>
  <c r="C2122" i="2"/>
  <c r="N2122" i="2"/>
  <c r="L2122" i="2"/>
  <c r="B2122" i="2"/>
  <c r="O2122" i="2" a="1"/>
  <c r="M2122" i="2" a="1"/>
  <c r="Q2122" i="2" a="1"/>
  <c r="E2121" i="2" l="1"/>
  <c r="Q2122" i="2"/>
  <c r="O2122" i="2"/>
  <c r="M2122" i="2"/>
  <c r="C2123" i="2"/>
  <c r="P2123" i="2"/>
  <c r="D2122" i="2"/>
  <c r="N2123" i="2"/>
  <c r="L2123" i="2"/>
  <c r="B2123" i="2"/>
  <c r="Q2123" i="2" a="1"/>
  <c r="M2123" i="2" a="1"/>
  <c r="O2123" i="2" a="1"/>
  <c r="E2122" i="2" l="1"/>
  <c r="Q2123" i="2"/>
  <c r="M2123" i="2"/>
  <c r="O2123" i="2"/>
  <c r="D2123" i="2"/>
  <c r="N2125" i="2"/>
  <c r="P2124" i="2"/>
  <c r="L2124" i="2"/>
  <c r="B2124" i="2"/>
  <c r="C2124" i="2"/>
  <c r="N2124" i="2"/>
  <c r="M2124" i="2" a="1"/>
  <c r="O2124" i="2" a="1"/>
  <c r="Q2124" i="2" a="1"/>
  <c r="E2123" i="2" l="1"/>
  <c r="M2124" i="2"/>
  <c r="Q2124" i="2"/>
  <c r="O2124" i="2"/>
  <c r="C2125" i="2"/>
  <c r="D2124" i="2"/>
  <c r="P2125" i="2"/>
  <c r="L2125" i="2"/>
  <c r="B2125" i="2"/>
  <c r="Q2125" i="2" a="1"/>
  <c r="O2125" i="2" a="1"/>
  <c r="M2125" i="2" a="1"/>
  <c r="E2124" i="2" l="1"/>
  <c r="Q2125" i="2"/>
  <c r="O2125" i="2"/>
  <c r="M2125" i="2"/>
  <c r="D2125" i="2"/>
  <c r="P2126" i="2"/>
  <c r="N2127" i="2"/>
  <c r="C2126" i="2"/>
  <c r="N2126" i="2"/>
  <c r="B2126" i="2"/>
  <c r="L2126" i="2"/>
  <c r="Q2126" i="2" a="1"/>
  <c r="M2126" i="2" a="1"/>
  <c r="O2126" i="2" a="1"/>
  <c r="E224" i="48" a="1"/>
  <c r="E224" i="48" l="1"/>
  <c r="E2125" i="2"/>
  <c r="Q2126" i="2"/>
  <c r="O2126" i="2"/>
  <c r="M2126" i="2"/>
  <c r="E2126" i="2" s="1"/>
  <c r="N2128" i="2" l="1"/>
  <c r="B2127" i="2"/>
  <c r="L2127" i="2"/>
  <c r="C2127" i="2"/>
  <c r="D2126" i="2"/>
  <c r="P2127" i="2"/>
  <c r="M2127" i="2" a="1"/>
  <c r="Q2127" i="2" a="1"/>
  <c r="O2127" i="2" a="1"/>
  <c r="Q2127" i="2" l="1"/>
  <c r="O2127" i="2"/>
  <c r="M2127" i="2"/>
  <c r="E2127" i="2" l="1"/>
  <c r="C2128" i="2"/>
  <c r="D2127" i="2"/>
  <c r="L2128" i="2"/>
  <c r="B2128" i="2"/>
  <c r="P2128" i="2"/>
  <c r="Q2128" i="2" a="1"/>
  <c r="M2128" i="2" a="1"/>
  <c r="O2128" i="2" a="1"/>
  <c r="Q2128" i="2" l="1"/>
  <c r="M2128" i="2"/>
  <c r="O2128" i="2"/>
  <c r="E2128" i="2" l="1"/>
  <c r="P2129" i="2"/>
  <c r="C2129" i="2"/>
  <c r="N2129" i="2"/>
  <c r="B2129" i="2"/>
  <c r="L2129" i="2"/>
  <c r="D2128" i="2"/>
  <c r="M2129" i="2" a="1"/>
  <c r="O2129" i="2" a="1"/>
  <c r="Q2129" i="2" a="1"/>
  <c r="Q2129" i="2" l="1"/>
  <c r="M2129" i="2"/>
  <c r="O2129" i="2"/>
  <c r="D2129" i="2"/>
  <c r="C2130" i="2"/>
  <c r="P2130" i="2"/>
  <c r="N2130" i="2" s="1"/>
  <c r="L2130" i="2"/>
  <c r="B2130" i="2"/>
  <c r="M2130" i="2" a="1"/>
  <c r="O2130" i="2" a="1"/>
  <c r="Q2130" i="2" a="1"/>
  <c r="E2129" i="2" l="1"/>
  <c r="M2130" i="2"/>
  <c r="Q2130" i="2"/>
  <c r="O2130" i="2"/>
  <c r="D2130" i="2"/>
  <c r="N2131" i="2"/>
  <c r="L2131" i="2"/>
  <c r="B2131" i="2"/>
  <c r="C2131" i="2"/>
  <c r="P2131" i="2"/>
  <c r="O2131" i="2" a="1"/>
  <c r="Q2131" i="2" a="1"/>
  <c r="M2131" i="2" a="1"/>
  <c r="E2130" i="2" l="1"/>
  <c r="Q2131" i="2"/>
  <c r="O2131" i="2"/>
  <c r="M2131" i="2"/>
  <c r="D2131" i="2"/>
  <c r="P2133" i="2"/>
  <c r="N2132" i="2"/>
  <c r="L2132" i="2"/>
  <c r="B2132" i="2"/>
  <c r="C2132" i="2"/>
  <c r="P2132" i="2"/>
  <c r="M2132" i="2" a="1"/>
  <c r="Q2132" i="2" a="1"/>
  <c r="O2132" i="2" a="1"/>
  <c r="E2131" i="2" l="1"/>
  <c r="Q2132" i="2"/>
  <c r="O2132" i="2"/>
  <c r="M2132" i="2"/>
  <c r="E2132" i="2" l="1"/>
  <c r="C2133" i="2"/>
  <c r="N2133" i="2"/>
  <c r="D2132" i="2"/>
  <c r="L2133" i="2"/>
  <c r="B2133" i="2"/>
  <c r="M2133" i="2" a="1"/>
  <c r="O2133" i="2" a="1"/>
  <c r="Q2133" i="2" a="1"/>
  <c r="M2133" i="2" l="1"/>
  <c r="O2133" i="2"/>
  <c r="Q2133" i="2"/>
  <c r="D2133" i="2"/>
  <c r="N2134" i="2"/>
  <c r="C2134" i="2"/>
  <c r="P2134" i="2"/>
  <c r="L2134" i="2"/>
  <c r="B2134" i="2"/>
  <c r="O2134" i="2" a="1"/>
  <c r="Q2134" i="2" a="1"/>
  <c r="M2134" i="2" a="1"/>
  <c r="E2133" i="2" l="1"/>
  <c r="Q2134" i="2"/>
  <c r="O2134" i="2"/>
  <c r="M2134" i="2"/>
  <c r="D2134" i="2"/>
  <c r="P2135" i="2"/>
  <c r="N2135" i="2"/>
  <c r="C2135" i="2" s="1"/>
  <c r="L2135" i="2"/>
  <c r="B2135" i="2"/>
  <c r="Q2135" i="2" a="1"/>
  <c r="O2135" i="2" a="1"/>
  <c r="M2135" i="2" a="1"/>
  <c r="E2134" i="2" l="1"/>
  <c r="M2135" i="2"/>
  <c r="O2135" i="2"/>
  <c r="Q2135" i="2"/>
  <c r="P2136" i="2"/>
  <c r="D2135" i="2"/>
  <c r="N2136" i="2"/>
  <c r="C2136" i="2" s="1"/>
  <c r="B2136" i="2"/>
  <c r="L2136" i="2"/>
  <c r="M2136" i="2" a="1"/>
  <c r="O2136" i="2" a="1"/>
  <c r="Q2136" i="2" a="1"/>
  <c r="E225" i="48" a="1"/>
  <c r="E225" i="48" l="1"/>
  <c r="E2135" i="2"/>
  <c r="M2136" i="2"/>
  <c r="Q2136" i="2"/>
  <c r="O2136" i="2"/>
  <c r="N2138" i="2"/>
  <c r="P2137" i="2"/>
  <c r="B2137" i="2"/>
  <c r="L2137" i="2"/>
  <c r="C2137" i="2"/>
  <c r="D2136" i="2"/>
  <c r="N2137" i="2"/>
  <c r="O2137" i="2" a="1"/>
  <c r="M2137" i="2" a="1"/>
  <c r="Q2137" i="2" a="1"/>
  <c r="E2136" i="2" l="1"/>
  <c r="Q2137" i="2"/>
  <c r="M2137" i="2"/>
  <c r="O2137" i="2"/>
  <c r="D2137" i="2"/>
  <c r="C2138" i="2"/>
  <c r="P2138" i="2"/>
  <c r="B2138" i="2"/>
  <c r="L2138" i="2"/>
  <c r="Q2138" i="2" a="1"/>
  <c r="M2138" i="2" a="1"/>
  <c r="O2138" i="2" a="1"/>
  <c r="E2137" i="2" l="1"/>
  <c r="O2138" i="2"/>
  <c r="M2138" i="2"/>
  <c r="Q2138" i="2"/>
  <c r="D2138" i="2"/>
  <c r="P2139" i="2"/>
  <c r="N2139" i="2" s="1"/>
  <c r="C2139" i="2" s="1"/>
  <c r="L2139" i="2"/>
  <c r="B2139" i="2"/>
  <c r="O2139" i="2" a="1"/>
  <c r="Q2139" i="2" a="1"/>
  <c r="M2139" i="2" a="1"/>
  <c r="E2138" i="2" l="1"/>
  <c r="O2139" i="2"/>
  <c r="M2139" i="2"/>
  <c r="Q2139" i="2"/>
  <c r="P2140" i="2"/>
  <c r="D2139" i="2"/>
  <c r="N2140" i="2"/>
  <c r="C2140" i="2" s="1"/>
  <c r="B2140" i="2"/>
  <c r="L2140" i="2"/>
  <c r="O2140" i="2" a="1"/>
  <c r="Q2140" i="2" a="1"/>
  <c r="M2140" i="2" a="1"/>
  <c r="E2139" i="2" l="1"/>
  <c r="Q2140" i="2"/>
  <c r="O2140" i="2"/>
  <c r="M2140" i="2"/>
  <c r="E2140" i="2" l="1"/>
  <c r="P2141" i="2"/>
  <c r="P2142" i="2"/>
  <c r="N2141" i="2"/>
  <c r="B2141" i="2"/>
  <c r="L2141" i="2"/>
  <c r="C2141" i="2"/>
  <c r="D2140" i="2"/>
  <c r="M2141" i="2" a="1"/>
  <c r="O2141" i="2" a="1"/>
  <c r="Q2141" i="2" a="1"/>
  <c r="O2141" i="2" l="1"/>
  <c r="Q2141" i="2"/>
  <c r="M2141" i="2"/>
  <c r="C2142" i="2"/>
  <c r="B2142" i="2"/>
  <c r="L2142" i="2"/>
  <c r="D2141" i="2"/>
  <c r="N2142" i="2"/>
  <c r="Q2142" i="2" a="1"/>
  <c r="O2142" i="2" a="1"/>
  <c r="M2142" i="2" a="1"/>
  <c r="E2141" i="2" l="1"/>
  <c r="M2142" i="2"/>
  <c r="Q2142" i="2"/>
  <c r="O2142" i="2"/>
  <c r="C2143" i="2"/>
  <c r="P2143" i="2"/>
  <c r="D2142" i="2"/>
  <c r="N2143" i="2"/>
  <c r="L2143" i="2"/>
  <c r="B2143" i="2"/>
  <c r="Q2143" i="2" a="1"/>
  <c r="O2143" i="2" a="1"/>
  <c r="M2143" i="2" a="1"/>
  <c r="E2142" i="2" l="1"/>
  <c r="O2143" i="2"/>
  <c r="M2143" i="2"/>
  <c r="Q2143" i="2"/>
  <c r="P2144" i="2"/>
  <c r="D2143" i="2"/>
  <c r="B2144" i="2"/>
  <c r="L2144" i="2"/>
  <c r="C2144" i="2"/>
  <c r="N2144" i="2"/>
  <c r="Q2144" i="2" a="1"/>
  <c r="O2144" i="2" a="1"/>
  <c r="M2144" i="2" a="1"/>
  <c r="E2143" i="2" l="1"/>
  <c r="M2144" i="2"/>
  <c r="Q2144" i="2"/>
  <c r="O2144" i="2"/>
  <c r="P2145" i="2"/>
  <c r="N2146" i="2"/>
  <c r="L2145" i="2"/>
  <c r="B2145" i="2"/>
  <c r="C2145" i="2"/>
  <c r="D2144" i="2"/>
  <c r="N2145" i="2"/>
  <c r="O2145" i="2" a="1"/>
  <c r="M2145" i="2" a="1"/>
  <c r="Q2145" i="2" a="1"/>
  <c r="E2144" i="2" l="1"/>
  <c r="O2145" i="2"/>
  <c r="Q2145" i="2"/>
  <c r="M2145" i="2"/>
  <c r="D2145" i="2"/>
  <c r="P2146" i="2"/>
  <c r="C2146" i="2"/>
  <c r="L2146" i="2"/>
  <c r="B2146" i="2"/>
  <c r="Q2146" i="2" a="1"/>
  <c r="M2146" i="2" a="1"/>
  <c r="O2146" i="2" a="1"/>
  <c r="E226" i="48" a="1"/>
  <c r="E226" i="48" l="1"/>
  <c r="E2145" i="2"/>
  <c r="Q2146" i="2"/>
  <c r="O2146" i="2"/>
  <c r="M2146" i="2"/>
  <c r="D2146" i="2"/>
  <c r="C2147" i="2"/>
  <c r="P2147" i="2"/>
  <c r="P2148" i="2"/>
  <c r="N2147" i="2"/>
  <c r="B2147" i="2"/>
  <c r="L2147" i="2"/>
  <c r="Q2147" i="2" a="1"/>
  <c r="O2147" i="2" a="1"/>
  <c r="M2147" i="2" a="1"/>
  <c r="E2146" i="2" l="1"/>
  <c r="Q2147" i="2"/>
  <c r="M2147" i="2"/>
  <c r="O2147" i="2"/>
  <c r="C2148" i="2"/>
  <c r="D2147" i="2"/>
  <c r="P2149" i="2"/>
  <c r="N2148" i="2"/>
  <c r="B2148" i="2"/>
  <c r="L2148" i="2"/>
  <c r="M2148" i="2" a="1"/>
  <c r="O2148" i="2" a="1"/>
  <c r="Q2148" i="2" a="1"/>
  <c r="E2147" i="2" l="1"/>
  <c r="M2148" i="2"/>
  <c r="Q2148" i="2"/>
  <c r="O2148" i="2"/>
  <c r="E2148" i="2" l="1"/>
  <c r="C2149" i="2"/>
  <c r="D2148" i="2"/>
  <c r="N2150" i="2"/>
  <c r="N2149" i="2"/>
  <c r="B2149" i="2"/>
  <c r="L2149" i="2"/>
  <c r="O2149" i="2" a="1"/>
  <c r="Q2149" i="2" a="1"/>
  <c r="M2149" i="2" a="1"/>
  <c r="M2149" i="2" l="1"/>
  <c r="Q2149" i="2"/>
  <c r="O2149" i="2"/>
  <c r="E2149" i="2" l="1"/>
  <c r="C2150" i="2"/>
  <c r="D2149" i="2"/>
  <c r="P2150" i="2"/>
  <c r="L2150" i="2"/>
  <c r="B2150" i="2"/>
  <c r="M2150" i="2" a="1"/>
  <c r="O2150" i="2" a="1"/>
  <c r="Q2150" i="2" a="1"/>
  <c r="M2150" i="2" l="1"/>
  <c r="O2150" i="2"/>
  <c r="Q2150" i="2"/>
  <c r="D2150" i="2"/>
  <c r="N2151" i="2"/>
  <c r="C2151" i="2"/>
  <c r="P2151" i="2"/>
  <c r="B2151" i="2"/>
  <c r="L2151" i="2"/>
  <c r="O2151" i="2" a="1"/>
  <c r="Q2151" i="2" a="1"/>
  <c r="M2151" i="2" a="1"/>
  <c r="E2150" i="2" l="1"/>
  <c r="M2151" i="2"/>
  <c r="O2151" i="2"/>
  <c r="Q2151" i="2"/>
  <c r="E2151" i="2" l="1"/>
  <c r="D2151" i="2"/>
  <c r="C2152" i="2"/>
  <c r="P2152" i="2"/>
  <c r="N2152" i="2"/>
  <c r="L2152" i="2"/>
  <c r="B2152" i="2"/>
  <c r="Q2152" i="2" a="1"/>
  <c r="M2152" i="2" a="1"/>
  <c r="O2152" i="2" a="1"/>
  <c r="O2152" i="2" l="1"/>
  <c r="M2152" i="2"/>
  <c r="Q2152" i="2"/>
  <c r="P2153" i="2"/>
  <c r="D2152" i="2"/>
  <c r="P2154" i="2"/>
  <c r="N2154" i="2"/>
  <c r="L2153" i="2"/>
  <c r="B2153" i="2"/>
  <c r="C2153" i="2"/>
  <c r="N2153" i="2"/>
  <c r="M2153" i="2" a="1"/>
  <c r="Q2153" i="2" a="1"/>
  <c r="O2153" i="2" a="1"/>
  <c r="E2152" i="2" l="1"/>
  <c r="Q2153" i="2"/>
  <c r="M2153" i="2"/>
  <c r="O2153" i="2"/>
  <c r="C2154" i="2"/>
  <c r="P2155" i="2"/>
  <c r="B2154" i="2"/>
  <c r="L2154" i="2"/>
  <c r="D2154" i="2" s="1"/>
  <c r="D2153" i="2"/>
  <c r="O2154" i="2" a="1"/>
  <c r="M2154" i="2" a="1"/>
  <c r="Q2154" i="2" a="1"/>
  <c r="E2153" i="2" l="1"/>
  <c r="M2154" i="2"/>
  <c r="Q2154" i="2"/>
  <c r="O2154" i="2"/>
  <c r="E2154" i="2" l="1"/>
  <c r="C2155" i="2"/>
  <c r="N2155" i="2"/>
  <c r="P2156" i="2"/>
  <c r="B2155" i="2"/>
  <c r="L2155" i="2"/>
  <c r="O2155" i="2" a="1"/>
  <c r="M2155" i="2" a="1"/>
  <c r="Q2155" i="2" a="1"/>
  <c r="E227" i="48" a="1"/>
  <c r="E227" i="48" l="1"/>
  <c r="Q2155" i="2"/>
  <c r="M2155" i="2"/>
  <c r="O2155" i="2"/>
  <c r="D2155" i="2"/>
  <c r="L2156" i="2"/>
  <c r="B2156" i="2"/>
  <c r="C2156" i="2"/>
  <c r="N2156" i="2"/>
  <c r="M2156" i="2" a="1"/>
  <c r="O2156" i="2" a="1"/>
  <c r="Q2156" i="2" a="1"/>
  <c r="E2155" i="2" l="1"/>
  <c r="Q2156" i="2"/>
  <c r="M2156" i="2"/>
  <c r="O2156" i="2"/>
  <c r="N2157" i="2"/>
  <c r="D2156" i="2"/>
  <c r="C2157" i="2"/>
  <c r="P2157" i="2"/>
  <c r="B2157" i="2"/>
  <c r="L2157" i="2"/>
  <c r="M2157" i="2" a="1"/>
  <c r="O2157" i="2" a="1"/>
  <c r="Q2157" i="2" a="1"/>
  <c r="E2156" i="2" l="1"/>
  <c r="O2157" i="2"/>
  <c r="Q2157" i="2"/>
  <c r="M2157" i="2"/>
  <c r="E2157" i="2" s="1"/>
  <c r="N2158" i="2" l="1"/>
  <c r="C2158" i="2"/>
  <c r="D2157" i="2"/>
  <c r="P2158" i="2"/>
  <c r="L2158" i="2"/>
  <c r="B2158" i="2"/>
  <c r="O2158" i="2" a="1"/>
  <c r="Q2158" i="2" a="1"/>
  <c r="M2158" i="2" a="1"/>
  <c r="O2158" i="2" l="1"/>
  <c r="M2158" i="2"/>
  <c r="Q2158" i="2"/>
  <c r="D2158" i="2"/>
  <c r="C2159" i="2"/>
  <c r="N2159" i="2"/>
  <c r="L2159" i="2"/>
  <c r="B2159" i="2"/>
  <c r="P2159" i="2"/>
  <c r="Q2159" i="2" a="1"/>
  <c r="O2159" i="2" a="1"/>
  <c r="M2159" i="2" a="1"/>
  <c r="E2158" i="2" l="1"/>
  <c r="Q2159" i="2"/>
  <c r="M2159" i="2"/>
  <c r="O2159" i="2"/>
  <c r="P2160" i="2"/>
  <c r="D2159" i="2"/>
  <c r="P2161" i="2"/>
  <c r="N2160" i="2"/>
  <c r="C2160" i="2" s="1"/>
  <c r="L2160" i="2"/>
  <c r="B2160" i="2"/>
  <c r="Q2160" i="2" a="1"/>
  <c r="M2160" i="2" a="1"/>
  <c r="O2160" i="2" a="1"/>
  <c r="E2159" i="2" l="1"/>
  <c r="M2160" i="2"/>
  <c r="Q2160" i="2"/>
  <c r="O2160" i="2"/>
  <c r="D2160" i="2"/>
  <c r="N2161" i="2"/>
  <c r="P2162" i="2"/>
  <c r="C2161" i="2"/>
  <c r="L2161" i="2"/>
  <c r="B2161" i="2"/>
  <c r="M2161" i="2" a="1"/>
  <c r="Q2161" i="2" a="1"/>
  <c r="O2161" i="2" a="1"/>
  <c r="E2160" i="2" l="1"/>
  <c r="Q2161" i="2"/>
  <c r="M2161" i="2"/>
  <c r="O2161" i="2"/>
  <c r="E2161" i="2" l="1"/>
  <c r="D2161" i="2"/>
  <c r="L2162" i="2"/>
  <c r="B2162" i="2"/>
  <c r="C2162" i="2"/>
  <c r="N2162" i="2"/>
  <c r="O2162" i="2" a="1"/>
  <c r="Q2162" i="2" a="1"/>
  <c r="M2162" i="2" a="1"/>
  <c r="Q2162" i="2" l="1"/>
  <c r="M2162" i="2"/>
  <c r="O2162" i="2"/>
  <c r="N2163" i="2"/>
  <c r="D2162" i="2"/>
  <c r="C2163" i="2"/>
  <c r="P2163" i="2"/>
  <c r="N2164" i="2"/>
  <c r="L2163" i="2"/>
  <c r="B2163" i="2"/>
  <c r="M2163" i="2" a="1"/>
  <c r="O2163" i="2" a="1"/>
  <c r="Q2163" i="2" a="1"/>
  <c r="E2162" i="2" l="1"/>
  <c r="O2163" i="2"/>
  <c r="Q2163" i="2"/>
  <c r="M2163" i="2"/>
  <c r="D2163" i="2"/>
  <c r="P2164" i="2"/>
  <c r="L2164" i="2"/>
  <c r="B2164" i="2"/>
  <c r="C2164" i="2"/>
  <c r="Q2164" i="2" a="1"/>
  <c r="M2164" i="2" a="1"/>
  <c r="O2164" i="2" a="1"/>
  <c r="E2163" i="2" l="1"/>
  <c r="M2164" i="2"/>
  <c r="Q2164" i="2"/>
  <c r="O2164" i="2"/>
  <c r="P2165" i="2"/>
  <c r="D2164" i="2"/>
  <c r="C2165" i="2"/>
  <c r="N2165" i="2"/>
  <c r="B2165" i="2"/>
  <c r="L2165" i="2"/>
  <c r="O2165" i="2" a="1"/>
  <c r="M2165" i="2" a="1"/>
  <c r="Q2165" i="2" a="1"/>
  <c r="E2164" i="2" l="1"/>
  <c r="Q2165" i="2"/>
  <c r="M2165" i="2"/>
  <c r="O2165" i="2"/>
  <c r="D2165" i="2"/>
  <c r="P2167" i="2"/>
  <c r="P2166" i="2"/>
  <c r="B2166" i="2"/>
  <c r="L2166" i="2"/>
  <c r="C2166" i="2"/>
  <c r="N2166" i="2"/>
  <c r="M2166" i="2" a="1"/>
  <c r="O2166" i="2" a="1"/>
  <c r="Q2166" i="2" a="1"/>
  <c r="E228" i="48" a="1"/>
  <c r="E228" i="48" l="1"/>
  <c r="E2165" i="2"/>
  <c r="M2166" i="2"/>
  <c r="Q2166" i="2"/>
  <c r="O2166" i="2"/>
  <c r="C2167" i="2"/>
  <c r="D2166" i="2"/>
  <c r="N2167" i="2"/>
  <c r="B2167" i="2"/>
  <c r="L2167" i="2"/>
  <c r="Q2167" i="2" a="1"/>
  <c r="O2167" i="2" a="1"/>
  <c r="M2167" i="2" a="1"/>
  <c r="E2166" i="2" l="1"/>
  <c r="M2167" i="2"/>
  <c r="Q2167" i="2"/>
  <c r="O2167" i="2"/>
  <c r="D2167" i="2"/>
  <c r="P2168" i="2"/>
  <c r="C2168" i="2"/>
  <c r="N2168" i="2"/>
  <c r="L2168" i="2"/>
  <c r="B2168" i="2"/>
  <c r="M2168" i="2" a="1"/>
  <c r="Q2168" i="2" a="1"/>
  <c r="O2168" i="2" a="1"/>
  <c r="E2167" i="2" l="1"/>
  <c r="M2168" i="2"/>
  <c r="Q2168" i="2"/>
  <c r="O2168" i="2"/>
  <c r="P2169" i="2"/>
  <c r="P2170" i="2"/>
  <c r="C2169" i="2"/>
  <c r="N2169" i="2"/>
  <c r="D2168" i="2"/>
  <c r="B2169" i="2"/>
  <c r="L2169" i="2"/>
  <c r="O2169" i="2" a="1"/>
  <c r="Q2169" i="2" a="1"/>
  <c r="M2169" i="2" a="1"/>
  <c r="E2168" i="2" l="1"/>
  <c r="O2169" i="2"/>
  <c r="Q2169" i="2"/>
  <c r="M2169" i="2"/>
  <c r="N2170" i="2"/>
  <c r="B2170" i="2"/>
  <c r="L2170" i="2"/>
  <c r="C2170" i="2"/>
  <c r="D2169" i="2"/>
  <c r="M2170" i="2" a="1"/>
  <c r="Q2170" i="2" a="1"/>
  <c r="O2170" i="2" a="1"/>
  <c r="E2169" i="2" l="1"/>
  <c r="M2170" i="2"/>
  <c r="Q2170" i="2"/>
  <c r="O2170" i="2"/>
  <c r="D2170" i="2"/>
  <c r="P2171" i="2"/>
  <c r="C2171" i="2"/>
  <c r="N2171" i="2"/>
  <c r="B2171" i="2"/>
  <c r="L2171" i="2"/>
  <c r="O2171" i="2" a="1"/>
  <c r="M2171" i="2" a="1"/>
  <c r="Q2171" i="2" a="1"/>
  <c r="E2170" i="2" l="1"/>
  <c r="Q2171" i="2"/>
  <c r="M2171" i="2"/>
  <c r="O2171" i="2"/>
  <c r="D2171" i="2"/>
  <c r="N2172" i="2"/>
  <c r="N2173" i="2"/>
  <c r="P2172" i="2"/>
  <c r="B2172" i="2"/>
  <c r="L2172" i="2"/>
  <c r="C2172" i="2"/>
  <c r="O2172" i="2" a="1"/>
  <c r="Q2172" i="2" a="1"/>
  <c r="M2172" i="2" a="1"/>
  <c r="E2171" i="2" l="1"/>
  <c r="Q2172" i="2"/>
  <c r="O2172" i="2"/>
  <c r="M2172" i="2"/>
  <c r="P2173" i="2"/>
  <c r="P2174" i="2"/>
  <c r="B2173" i="2"/>
  <c r="L2173" i="2"/>
  <c r="D2172" i="2"/>
  <c r="C2173" i="2"/>
  <c r="O2173" i="2" a="1"/>
  <c r="Q2173" i="2" a="1"/>
  <c r="M2173" i="2" a="1"/>
  <c r="E2172" i="2" l="1"/>
  <c r="O2173" i="2"/>
  <c r="Q2173" i="2"/>
  <c r="M2173" i="2"/>
  <c r="D2173" i="2"/>
  <c r="C2174" i="2"/>
  <c r="N2174" i="2"/>
  <c r="L2174" i="2"/>
  <c r="B2174" i="2"/>
  <c r="M2174" i="2" a="1"/>
  <c r="O2174" i="2" a="1"/>
  <c r="Q2174" i="2" a="1"/>
  <c r="E2173" i="2" l="1"/>
  <c r="O2174" i="2"/>
  <c r="Q2174" i="2"/>
  <c r="M2174" i="2"/>
  <c r="D2174" i="2"/>
  <c r="N2176" i="2"/>
  <c r="N2175" i="2"/>
  <c r="B2175" i="2"/>
  <c r="L2175" i="2"/>
  <c r="C2175" i="2"/>
  <c r="P2175" i="2"/>
  <c r="O2175" i="2" a="1"/>
  <c r="Q2175" i="2" a="1"/>
  <c r="M2175" i="2" a="1"/>
  <c r="E2174" i="2" l="1"/>
  <c r="Q2175" i="2"/>
  <c r="M2175" i="2"/>
  <c r="O2175" i="2"/>
  <c r="E229" i="48" a="1"/>
  <c r="E229" i="48" l="1"/>
  <c r="E2175" i="2"/>
  <c r="P2176" i="2"/>
  <c r="B2176" i="2"/>
  <c r="L2176" i="2"/>
  <c r="C2176" i="2"/>
  <c r="D2175" i="2"/>
  <c r="O2176" i="2" a="1"/>
  <c r="Q2176" i="2" a="1"/>
  <c r="M2176" i="2" a="1"/>
  <c r="D2176" i="2" l="1"/>
  <c r="Q2176" i="2"/>
  <c r="M2176" i="2"/>
  <c r="O2176" i="2"/>
  <c r="N2177" i="2"/>
  <c r="P2177" i="2"/>
  <c r="B2177" i="2"/>
  <c r="L2177" i="2"/>
  <c r="C2177" i="2"/>
  <c r="Q2177" i="2" a="1"/>
  <c r="M2177" i="2" a="1"/>
  <c r="O2177" i="2" a="1"/>
  <c r="E2176" i="2" l="1"/>
  <c r="Q2177" i="2"/>
  <c r="M2177" i="2"/>
  <c r="O2177" i="2"/>
  <c r="D2177" i="2"/>
  <c r="P2179" i="2"/>
  <c r="P2178" i="2"/>
  <c r="N2178" i="2" s="1"/>
  <c r="L2178" i="2"/>
  <c r="B2178" i="2"/>
  <c r="C2178" i="2"/>
  <c r="O2178" i="2" a="1"/>
  <c r="M2178" i="2" a="1"/>
  <c r="Q2178" i="2" a="1"/>
  <c r="E2177" i="2" l="1"/>
  <c r="Q2178" i="2"/>
  <c r="O2178" i="2"/>
  <c r="M2178" i="2"/>
  <c r="D2178" i="2"/>
  <c r="C2179" i="2"/>
  <c r="N2179" i="2"/>
  <c r="B2179" i="2"/>
  <c r="L2179" i="2"/>
  <c r="O2179" i="2" a="1"/>
  <c r="M2179" i="2" a="1"/>
  <c r="Q2179" i="2" a="1"/>
  <c r="E2178" i="2" l="1"/>
  <c r="O2179" i="2"/>
  <c r="M2179" i="2"/>
  <c r="Q2179" i="2"/>
  <c r="D2179" i="2"/>
  <c r="N2180" i="2"/>
  <c r="P2181" i="2"/>
  <c r="P2180" i="2"/>
  <c r="B2180" i="2"/>
  <c r="L2180" i="2"/>
  <c r="C2180" i="2"/>
  <c r="M2180" i="2" a="1"/>
  <c r="Q2180" i="2" a="1"/>
  <c r="O2180" i="2" a="1"/>
  <c r="E2179" i="2" l="1"/>
  <c r="O2180" i="2"/>
  <c r="M2180" i="2"/>
  <c r="Q2180" i="2"/>
  <c r="D2180" i="2"/>
  <c r="N2182" i="2"/>
  <c r="N2181" i="2"/>
  <c r="B2181" i="2"/>
  <c r="L2181" i="2"/>
  <c r="C2181" i="2"/>
  <c r="O2181" i="2" a="1"/>
  <c r="M2181" i="2" a="1"/>
  <c r="Q2181" i="2" a="1"/>
  <c r="E2180" i="2" l="1"/>
  <c r="Q2181" i="2"/>
  <c r="M2181" i="2"/>
  <c r="O2181" i="2"/>
  <c r="D2181" i="2"/>
  <c r="C2182" i="2"/>
  <c r="P2183" i="2"/>
  <c r="N2183" i="2"/>
  <c r="P2182" i="2"/>
  <c r="B2182" i="2"/>
  <c r="L2182" i="2"/>
  <c r="M2182" i="2" a="1"/>
  <c r="O2182" i="2" a="1"/>
  <c r="Q2182" i="2" a="1"/>
  <c r="E2181" i="2" l="1"/>
  <c r="M2182" i="2"/>
  <c r="Q2182" i="2"/>
  <c r="O2182" i="2"/>
  <c r="D2182" i="2"/>
  <c r="C2183" i="2"/>
  <c r="B2183" i="2"/>
  <c r="L2183" i="2"/>
  <c r="D2183" i="2" s="1"/>
  <c r="Q2183" i="2" a="1"/>
  <c r="M2183" i="2" a="1"/>
  <c r="O2183" i="2" a="1"/>
  <c r="E2182" i="2" l="1"/>
  <c r="Q2183" i="2"/>
  <c r="M2183" i="2"/>
  <c r="O2183" i="2"/>
  <c r="C2184" i="2"/>
  <c r="P2184" i="2"/>
  <c r="N2184" i="2"/>
  <c r="B2184" i="2"/>
  <c r="L2184" i="2"/>
  <c r="O2184" i="2" a="1"/>
  <c r="M2184" i="2" a="1"/>
  <c r="Q2184" i="2" a="1"/>
  <c r="E2183" i="2" l="1"/>
  <c r="Q2184" i="2"/>
  <c r="O2184" i="2"/>
  <c r="M2184" i="2"/>
  <c r="D2184" i="2"/>
  <c r="P2186" i="2"/>
  <c r="C2185" i="2"/>
  <c r="N2185" i="2"/>
  <c r="P2185" i="2"/>
  <c r="B2185" i="2"/>
  <c r="L2185" i="2"/>
  <c r="Q2185" i="2" a="1"/>
  <c r="M2185" i="2" a="1"/>
  <c r="O2185" i="2" a="1"/>
  <c r="E2184" i="2" l="1"/>
  <c r="Q2185" i="2"/>
  <c r="O2185" i="2"/>
  <c r="M2185" i="2"/>
  <c r="L2186" i="2"/>
  <c r="B2186" i="2"/>
  <c r="C2186" i="2"/>
  <c r="D2185" i="2"/>
  <c r="N2186" i="2"/>
  <c r="Q2186" i="2" a="1"/>
  <c r="O2186" i="2" a="1"/>
  <c r="M2186" i="2" a="1"/>
  <c r="E230" i="48" a="1"/>
  <c r="E230" i="48" l="1"/>
  <c r="E2185" i="2"/>
  <c r="Q2186" i="2"/>
  <c r="M2186" i="2"/>
  <c r="O2186" i="2"/>
  <c r="D2186" i="2"/>
  <c r="P2187" i="2"/>
  <c r="C2187" i="2"/>
  <c r="N2187" i="2"/>
  <c r="L2187" i="2"/>
  <c r="B2187" i="2"/>
  <c r="Q2187" i="2" a="1"/>
  <c r="M2187" i="2" a="1"/>
  <c r="O2187" i="2" a="1"/>
  <c r="E2186" i="2" l="1"/>
  <c r="Q2187" i="2"/>
  <c r="M2187" i="2"/>
  <c r="O2187" i="2"/>
  <c r="D2187" i="2"/>
  <c r="P2188" i="2"/>
  <c r="N2188" i="2"/>
  <c r="B2188" i="2"/>
  <c r="L2188" i="2"/>
  <c r="C2188" i="2"/>
  <c r="O2188" i="2" a="1"/>
  <c r="M2188" i="2" a="1"/>
  <c r="Q2188" i="2" a="1"/>
  <c r="E2187" i="2" l="1"/>
  <c r="Q2188" i="2"/>
  <c r="O2188" i="2"/>
  <c r="M2188" i="2"/>
  <c r="P2189" i="2"/>
  <c r="D2188" i="2"/>
  <c r="C2189" i="2"/>
  <c r="N2189" i="2"/>
  <c r="L2189" i="2"/>
  <c r="B2189" i="2"/>
  <c r="M2189" i="2" a="1"/>
  <c r="O2189" i="2" a="1"/>
  <c r="Q2189" i="2" a="1"/>
  <c r="E2188" i="2" l="1"/>
  <c r="Q2189" i="2"/>
  <c r="M2189" i="2"/>
  <c r="O2189" i="2"/>
  <c r="N2190" i="2"/>
  <c r="P2190" i="2"/>
  <c r="C2190" i="2"/>
  <c r="N2191" i="2"/>
  <c r="D2189" i="2"/>
  <c r="L2190" i="2"/>
  <c r="B2190" i="2"/>
  <c r="Q2190" i="2" a="1"/>
  <c r="O2190" i="2" a="1"/>
  <c r="M2190" i="2" a="1"/>
  <c r="E2189" i="2" l="1"/>
  <c r="O2190" i="2"/>
  <c r="M2190" i="2"/>
  <c r="Q2190" i="2"/>
  <c r="D2190" i="2"/>
  <c r="N2192" i="2"/>
  <c r="L2191" i="2"/>
  <c r="B2191" i="2"/>
  <c r="C2191" i="2"/>
  <c r="P2191" i="2"/>
  <c r="M2191" i="2" a="1"/>
  <c r="Q2191" i="2" a="1"/>
  <c r="O2191" i="2" a="1"/>
  <c r="E2190" i="2" l="1"/>
  <c r="Q2191" i="2"/>
  <c r="O2191" i="2"/>
  <c r="M2191" i="2"/>
  <c r="E2191" i="2" s="1"/>
  <c r="C2192" i="2" l="1"/>
  <c r="D2191" i="2"/>
  <c r="P2192" i="2"/>
  <c r="B2192" i="2"/>
  <c r="L2192" i="2"/>
  <c r="M2192" i="2" a="1"/>
  <c r="O2192" i="2" a="1"/>
  <c r="Q2192" i="2" a="1"/>
  <c r="O2192" i="2" l="1"/>
  <c r="Q2192" i="2"/>
  <c r="M2192" i="2"/>
  <c r="D2192" i="2"/>
  <c r="N2194" i="2"/>
  <c r="C2193" i="2"/>
  <c r="N2193" i="2"/>
  <c r="P2193" i="2" s="1"/>
  <c r="L2193" i="2"/>
  <c r="B2193" i="2"/>
  <c r="Q2193" i="2" a="1"/>
  <c r="O2193" i="2" a="1"/>
  <c r="M2193" i="2" a="1"/>
  <c r="E2192" i="2" l="1"/>
  <c r="Q2193" i="2"/>
  <c r="M2193" i="2"/>
  <c r="O2193" i="2"/>
  <c r="D2193" i="2"/>
  <c r="C2194" i="2"/>
  <c r="P2194" i="2"/>
  <c r="L2194" i="2"/>
  <c r="B2194" i="2"/>
  <c r="Q2194" i="2" a="1"/>
  <c r="O2194" i="2" a="1"/>
  <c r="M2194" i="2" a="1"/>
  <c r="E2193" i="2" l="1"/>
  <c r="Q2194" i="2"/>
  <c r="O2194" i="2"/>
  <c r="M2194" i="2"/>
  <c r="P2195" i="2"/>
  <c r="B2195" i="2"/>
  <c r="L2195" i="2"/>
  <c r="C2195" i="2"/>
  <c r="D2194" i="2"/>
  <c r="N2195" i="2"/>
  <c r="M2195" i="2" a="1"/>
  <c r="O2195" i="2" a="1"/>
  <c r="Q2195" i="2" a="1"/>
  <c r="E2194" i="2" l="1"/>
  <c r="Q2195" i="2"/>
  <c r="M2195" i="2"/>
  <c r="O2195" i="2"/>
  <c r="N2196" i="2"/>
  <c r="D2195" i="2"/>
  <c r="C2196" i="2"/>
  <c r="P2196" i="2"/>
  <c r="B2196" i="2"/>
  <c r="L2196" i="2"/>
  <c r="O2196" i="2" a="1"/>
  <c r="Q2196" i="2" a="1"/>
  <c r="M2196" i="2" a="1"/>
  <c r="E231" i="48" a="1"/>
  <c r="E231" i="48" l="1"/>
  <c r="E2195" i="2"/>
  <c r="O2196" i="2"/>
  <c r="M2196" i="2"/>
  <c r="Q2196" i="2"/>
  <c r="P2197" i="2"/>
  <c r="P2198" i="2"/>
  <c r="D2196" i="2"/>
  <c r="C2197" i="2"/>
  <c r="N2197" i="2"/>
  <c r="L2197" i="2"/>
  <c r="B2197" i="2"/>
  <c r="M2197" i="2" a="1"/>
  <c r="O2197" i="2" a="1"/>
  <c r="Q2197" i="2" a="1"/>
  <c r="E2196" i="2" l="1"/>
  <c r="M2197" i="2"/>
  <c r="Q2197" i="2"/>
  <c r="O2197" i="2"/>
  <c r="C2198" i="2"/>
  <c r="N2198" i="2"/>
  <c r="D2197" i="2"/>
  <c r="B2198" i="2"/>
  <c r="L2198" i="2"/>
  <c r="O2198" i="2" a="1"/>
  <c r="Q2198" i="2" a="1"/>
  <c r="M2198" i="2" a="1"/>
  <c r="E2197" i="2" l="1"/>
  <c r="O2198" i="2"/>
  <c r="Q2198" i="2"/>
  <c r="M2198" i="2"/>
  <c r="E2198" i="2" l="1"/>
  <c r="D2198" i="2"/>
  <c r="P2199" i="2"/>
  <c r="N2199" i="2"/>
  <c r="B2199" i="2"/>
  <c r="L2199" i="2"/>
  <c r="C2199" i="2"/>
  <c r="O2199" i="2" a="1"/>
  <c r="M2199" i="2" a="1"/>
  <c r="Q2199" i="2" a="1"/>
  <c r="O2199" i="2" l="1"/>
  <c r="Q2199" i="2"/>
  <c r="M2199" i="2"/>
  <c r="E2199" i="2" s="1"/>
  <c r="N2200" i="2" l="1"/>
  <c r="D2199" i="2"/>
  <c r="P2200" i="2"/>
  <c r="B2200" i="2"/>
  <c r="L2200" i="2"/>
  <c r="C2200" i="2"/>
  <c r="Q2200" i="2" a="1"/>
  <c r="O2200" i="2" a="1"/>
  <c r="M2200" i="2" a="1"/>
  <c r="O2200" i="2" l="1"/>
  <c r="M2200" i="2"/>
  <c r="Q2200" i="2"/>
  <c r="P2201" i="2"/>
  <c r="P2202" i="2"/>
  <c r="N2201" i="2"/>
  <c r="B2201" i="2"/>
  <c r="L2201" i="2"/>
  <c r="D2200" i="2"/>
  <c r="C2201" i="2"/>
  <c r="M2201" i="2" a="1"/>
  <c r="O2201" i="2" a="1"/>
  <c r="Q2201" i="2" a="1"/>
  <c r="E2200" i="2" l="1"/>
  <c r="O2201" i="2"/>
  <c r="Q2201" i="2"/>
  <c r="M2201" i="2"/>
  <c r="C2202" i="2"/>
  <c r="D2201" i="2"/>
  <c r="N2202" i="2"/>
  <c r="B2202" i="2"/>
  <c r="L2202" i="2"/>
  <c r="Q2202" i="2" a="1"/>
  <c r="O2202" i="2" a="1"/>
  <c r="M2202" i="2" a="1"/>
  <c r="E2201" i="2" l="1"/>
  <c r="D2202" i="2"/>
  <c r="O2202" i="2"/>
  <c r="M2202" i="2"/>
  <c r="Q2202" i="2"/>
  <c r="P2203" i="2"/>
  <c r="B2203" i="2"/>
  <c r="L2203" i="2"/>
  <c r="C2203" i="2"/>
  <c r="N2203" i="2"/>
  <c r="Q2203" i="2" a="1"/>
  <c r="O2203" i="2" a="1"/>
  <c r="M2203" i="2" a="1"/>
  <c r="E2202" i="2" l="1"/>
  <c r="Q2203" i="2"/>
  <c r="M2203" i="2"/>
  <c r="O2203" i="2"/>
  <c r="N2204" i="2"/>
  <c r="P2204" i="2"/>
  <c r="L2204" i="2"/>
  <c r="B2204" i="2"/>
  <c r="D2203" i="2"/>
  <c r="C2204" i="2"/>
  <c r="M2204" i="2" a="1"/>
  <c r="Q2204" i="2" a="1"/>
  <c r="O2204" i="2" a="1"/>
  <c r="E2203" i="2" l="1"/>
  <c r="M2204" i="2"/>
  <c r="Q2204" i="2"/>
  <c r="O2204" i="2"/>
  <c r="N2206" i="2"/>
  <c r="N2205" i="2"/>
  <c r="P2205" i="2"/>
  <c r="L2205" i="2"/>
  <c r="B2205" i="2"/>
  <c r="C2205" i="2"/>
  <c r="D2204" i="2"/>
  <c r="Q2205" i="2" a="1"/>
  <c r="M2205" i="2" a="1"/>
  <c r="O2205" i="2" a="1"/>
  <c r="E2204" i="2" l="1"/>
  <c r="Q2205" i="2"/>
  <c r="O2205" i="2"/>
  <c r="M2205" i="2"/>
  <c r="E2205" i="2" s="1"/>
  <c r="P2206" i="2"/>
  <c r="D2205" i="2"/>
  <c r="C2206" i="2"/>
  <c r="B2206" i="2"/>
  <c r="L2206" i="2"/>
  <c r="Q2206" i="2" a="1"/>
  <c r="M2206" i="2" a="1"/>
  <c r="O2206" i="2" a="1"/>
  <c r="E232" i="48" a="1"/>
  <c r="E232" i="48" l="1"/>
  <c r="D2206" i="2"/>
  <c r="M2206" i="2"/>
  <c r="O2206" i="2"/>
  <c r="Q2206" i="2"/>
  <c r="E2206" i="2" l="1"/>
  <c r="N2207" i="2"/>
  <c r="N2208" i="2"/>
  <c r="P2207" i="2"/>
  <c r="L2207" i="2"/>
  <c r="B2207" i="2"/>
  <c r="C2207" i="2"/>
  <c r="Q2207" i="2" a="1"/>
  <c r="O2207" i="2" a="1"/>
  <c r="M2207" i="2" a="1"/>
  <c r="Q2207" i="2" l="1"/>
  <c r="O2207" i="2"/>
  <c r="M2207" i="2"/>
  <c r="D2207" i="2"/>
  <c r="P2209" i="2"/>
  <c r="P2208" i="2"/>
  <c r="C2208" i="2"/>
  <c r="B2208" i="2"/>
  <c r="L2208" i="2"/>
  <c r="M2208" i="2" a="1"/>
  <c r="O2208" i="2" a="1"/>
  <c r="Q2208" i="2" a="1"/>
  <c r="E2207" i="2" l="1"/>
  <c r="M2208" i="2"/>
  <c r="O2208" i="2"/>
  <c r="Q2208" i="2"/>
  <c r="D2208" i="2"/>
  <c r="N2210" i="2"/>
  <c r="C2209" i="2"/>
  <c r="N2209" i="2"/>
  <c r="L2209" i="2"/>
  <c r="B2209" i="2"/>
  <c r="M2209" i="2" a="1"/>
  <c r="Q2209" i="2" a="1"/>
  <c r="O2209" i="2" a="1"/>
  <c r="E2208" i="2" l="1"/>
  <c r="M2209" i="2"/>
  <c r="Q2209" i="2"/>
  <c r="O2209" i="2"/>
  <c r="D2209" i="2"/>
  <c r="C2210" i="2"/>
  <c r="L2210" i="2"/>
  <c r="B2210" i="2"/>
  <c r="P2210" i="2"/>
  <c r="Q2210" i="2" a="1"/>
  <c r="O2210" i="2" a="1"/>
  <c r="M2210" i="2" a="1"/>
  <c r="E2209" i="2" l="1"/>
  <c r="M2210" i="2"/>
  <c r="Q2210" i="2"/>
  <c r="O2210" i="2"/>
  <c r="C2211" i="2"/>
  <c r="D2210" i="2"/>
  <c r="P2211" i="2"/>
  <c r="N2211" i="2"/>
  <c r="B2211" i="2"/>
  <c r="L2211" i="2"/>
  <c r="Q2211" i="2" a="1"/>
  <c r="O2211" i="2" a="1"/>
  <c r="M2211" i="2" a="1"/>
  <c r="E2210" i="2" l="1"/>
  <c r="O2211" i="2"/>
  <c r="Q2211" i="2"/>
  <c r="M2211" i="2"/>
  <c r="P2212" i="2"/>
  <c r="N2212" i="2"/>
  <c r="L2212" i="2"/>
  <c r="B2212" i="2"/>
  <c r="D2211" i="2"/>
  <c r="C2212" i="2"/>
  <c r="M2212" i="2" a="1"/>
  <c r="Q2212" i="2" a="1"/>
  <c r="O2212" i="2" a="1"/>
  <c r="E2211" i="2" l="1"/>
  <c r="M2212" i="2"/>
  <c r="Q2212" i="2"/>
  <c r="O2212" i="2"/>
  <c r="P2213" i="2"/>
  <c r="D2212" i="2"/>
  <c r="N2213" i="2"/>
  <c r="B2213" i="2"/>
  <c r="L2213" i="2"/>
  <c r="C2213" i="2"/>
  <c r="O2213" i="2" a="1"/>
  <c r="Q2213" i="2" a="1"/>
  <c r="M2213" i="2" a="1"/>
  <c r="E2212" i="2" l="1"/>
  <c r="O2213" i="2"/>
  <c r="M2213" i="2"/>
  <c r="Q2213" i="2"/>
  <c r="D2213" i="2"/>
  <c r="P2214" i="2"/>
  <c r="L2214" i="2"/>
  <c r="B2214" i="2"/>
  <c r="C2214" i="2"/>
  <c r="N2214" i="2"/>
  <c r="M2214" i="2" a="1"/>
  <c r="O2214" i="2" a="1"/>
  <c r="Q2214" i="2" a="1"/>
  <c r="E2213" i="2" l="1"/>
  <c r="M2214" i="2"/>
  <c r="O2214" i="2"/>
  <c r="Q2214" i="2"/>
  <c r="E2214" i="2" l="1"/>
  <c r="P2215" i="2"/>
  <c r="C2215" i="2"/>
  <c r="P2216" i="2"/>
  <c r="D2214" i="2"/>
  <c r="N2215" i="2"/>
  <c r="L2215" i="2"/>
  <c r="B2215" i="2"/>
  <c r="O2215" i="2" a="1"/>
  <c r="M2215" i="2" a="1"/>
  <c r="Q2215" i="2" a="1"/>
  <c r="E233" i="48" a="1"/>
  <c r="E233" i="48" l="1"/>
  <c r="M2215" i="2"/>
  <c r="O2215" i="2"/>
  <c r="Q2215" i="2"/>
  <c r="D2215" i="2"/>
  <c r="P2217" i="2"/>
  <c r="C2216" i="2"/>
  <c r="N2216" i="2"/>
  <c r="B2216" i="2"/>
  <c r="L2216" i="2"/>
  <c r="Q2216" i="2" a="1"/>
  <c r="M2216" i="2" a="1"/>
  <c r="O2216" i="2" a="1"/>
  <c r="E2215" i="2" l="1"/>
  <c r="M2216" i="2"/>
  <c r="Q2216" i="2"/>
  <c r="O2216" i="2"/>
  <c r="D2216" i="2"/>
  <c r="C2217" i="2"/>
  <c r="N2217" i="2"/>
  <c r="B2217" i="2"/>
  <c r="L2217" i="2"/>
  <c r="M2217" i="2" a="1"/>
  <c r="Q2217" i="2" a="1"/>
  <c r="O2217" i="2" a="1"/>
  <c r="E2216" i="2" l="1"/>
  <c r="Q2217" i="2"/>
  <c r="O2217" i="2"/>
  <c r="M2217" i="2"/>
  <c r="P2218" i="2"/>
  <c r="D2217" i="2"/>
  <c r="C2218" i="2"/>
  <c r="N2218" i="2"/>
  <c r="B2218" i="2"/>
  <c r="L2218" i="2"/>
  <c r="O2218" i="2" a="1"/>
  <c r="Q2218" i="2" a="1"/>
  <c r="M2218" i="2" a="1"/>
  <c r="E2217" i="2" l="1"/>
  <c r="M2218" i="2"/>
  <c r="O2218" i="2"/>
  <c r="Q2218" i="2"/>
  <c r="D2218" i="2"/>
  <c r="N2219" i="2"/>
  <c r="L2219" i="2"/>
  <c r="B2219" i="2"/>
  <c r="C2219" i="2"/>
  <c r="P2219" i="2"/>
  <c r="M2219" i="2" a="1"/>
  <c r="Q2219" i="2" a="1"/>
  <c r="O2219" i="2" a="1"/>
  <c r="E2218" i="2" l="1"/>
  <c r="M2219" i="2"/>
  <c r="O2219" i="2"/>
  <c r="Q2219" i="2"/>
  <c r="D2219" i="2"/>
  <c r="P2221" i="2"/>
  <c r="C2220" i="2"/>
  <c r="P2220" i="2"/>
  <c r="N2220" i="2"/>
  <c r="L2220" i="2"/>
  <c r="B2220" i="2"/>
  <c r="M2220" i="2" a="1"/>
  <c r="O2220" i="2" a="1"/>
  <c r="Q2220" i="2" a="1"/>
  <c r="E2219" i="2" l="1"/>
  <c r="O2220" i="2"/>
  <c r="Q2220" i="2"/>
  <c r="M2220" i="2"/>
  <c r="E2220" i="2" l="1"/>
  <c r="N2222" i="2"/>
  <c r="D2220" i="2"/>
  <c r="N2221" i="2"/>
  <c r="C2221" i="2"/>
  <c r="L2221" i="2"/>
  <c r="B2221" i="2"/>
  <c r="Q2221" i="2" a="1"/>
  <c r="O2221" i="2" a="1"/>
  <c r="M2221" i="2" a="1"/>
  <c r="M2221" i="2" l="1"/>
  <c r="Q2221" i="2"/>
  <c r="O2221" i="2"/>
  <c r="C2222" i="2"/>
  <c r="P2222" i="2"/>
  <c r="D2221" i="2"/>
  <c r="B2222" i="2"/>
  <c r="L2222" i="2"/>
  <c r="Q2222" i="2" a="1"/>
  <c r="M2222" i="2" a="1"/>
  <c r="O2222" i="2" a="1"/>
  <c r="E2221" i="2" l="1"/>
  <c r="Q2222" i="2"/>
  <c r="M2222" i="2"/>
  <c r="O2222" i="2"/>
  <c r="D2222" i="2"/>
  <c r="N2223" i="2"/>
  <c r="L2223" i="2"/>
  <c r="B2223" i="2"/>
  <c r="C2223" i="2"/>
  <c r="P2223" i="2"/>
  <c r="M2223" i="2" a="1"/>
  <c r="O2223" i="2" a="1"/>
  <c r="Q2223" i="2" a="1"/>
  <c r="E2222" i="2" l="1"/>
  <c r="M2223" i="2"/>
  <c r="O2223" i="2"/>
  <c r="Q2223" i="2"/>
  <c r="E2223" i="2" l="1"/>
  <c r="N2224" i="2"/>
  <c r="P2224" i="2"/>
  <c r="D2223" i="2"/>
  <c r="C2224" i="2"/>
  <c r="B2224" i="2"/>
  <c r="L2224" i="2"/>
  <c r="M2224" i="2" a="1"/>
  <c r="O2224" i="2" a="1"/>
  <c r="Q2224" i="2" a="1"/>
  <c r="O2224" i="2" l="1"/>
  <c r="Q2224" i="2"/>
  <c r="M2224" i="2"/>
  <c r="P2225" i="2"/>
  <c r="P2226" i="2"/>
  <c r="C2225" i="2"/>
  <c r="N2225" i="2"/>
  <c r="B2225" i="2"/>
  <c r="L2225" i="2"/>
  <c r="D2224" i="2"/>
  <c r="M2225" i="2" a="1"/>
  <c r="Q2225" i="2" a="1"/>
  <c r="O2225" i="2" a="1"/>
  <c r="E2224" i="2" l="1"/>
  <c r="O2225" i="2"/>
  <c r="Q2225" i="2"/>
  <c r="M2225" i="2"/>
  <c r="C2226" i="2"/>
  <c r="N2226" i="2"/>
  <c r="D2225" i="2"/>
  <c r="L2226" i="2"/>
  <c r="B2226" i="2"/>
  <c r="Q2226" i="2" a="1"/>
  <c r="O2226" i="2" a="1"/>
  <c r="M2226" i="2" a="1"/>
  <c r="E234" i="48" a="1"/>
  <c r="E234" i="48" l="1"/>
  <c r="E2225" i="2"/>
  <c r="O2226" i="2"/>
  <c r="Q2226" i="2"/>
  <c r="M2226" i="2"/>
  <c r="E2226" i="2" l="1"/>
  <c r="P2227" i="2"/>
  <c r="D2226" i="2"/>
  <c r="N2227" i="2"/>
  <c r="L2227" i="2"/>
  <c r="B2227" i="2"/>
  <c r="C2227" i="2"/>
  <c r="M2227" i="2" a="1"/>
  <c r="Q2227" i="2" a="1"/>
  <c r="O2227" i="2" a="1"/>
  <c r="M2227" i="2" l="1"/>
  <c r="O2227" i="2"/>
  <c r="Q2227" i="2"/>
  <c r="D2227" i="2"/>
  <c r="P2229" i="2"/>
  <c r="C2228" i="2"/>
  <c r="P2228" i="2"/>
  <c r="N2228" i="2" s="1"/>
  <c r="B2228" i="2"/>
  <c r="L2228" i="2"/>
  <c r="Q2228" i="2" a="1"/>
  <c r="M2228" i="2" a="1"/>
  <c r="O2228" i="2" a="1"/>
  <c r="E2227" i="2" l="1"/>
  <c r="M2228" i="2"/>
  <c r="Q2228" i="2"/>
  <c r="O2228" i="2"/>
  <c r="D2228" i="2"/>
  <c r="C2229" i="2"/>
  <c r="N2229" i="2"/>
  <c r="B2229" i="2"/>
  <c r="L2229" i="2"/>
  <c r="M2229" i="2" a="1"/>
  <c r="O2229" i="2" a="1"/>
  <c r="Q2229" i="2" a="1"/>
  <c r="E2228" i="2" l="1"/>
  <c r="Q2229" i="2"/>
  <c r="O2229" i="2"/>
  <c r="M2229" i="2"/>
  <c r="P2230" i="2"/>
  <c r="C2230" i="2"/>
  <c r="D2229" i="2"/>
  <c r="N2230" i="2"/>
  <c r="B2230" i="2"/>
  <c r="L2230" i="2"/>
  <c r="M2230" i="2" a="1"/>
  <c r="O2230" i="2" a="1"/>
  <c r="Q2230" i="2" a="1"/>
  <c r="E2229" i="2" l="1"/>
  <c r="O2230" i="2"/>
  <c r="M2230" i="2"/>
  <c r="Q2230" i="2"/>
  <c r="D2230" i="2"/>
  <c r="P2231" i="2"/>
  <c r="L2231" i="2"/>
  <c r="B2231" i="2"/>
  <c r="C2231" i="2"/>
  <c r="N2231" i="2"/>
  <c r="Q2231" i="2" a="1"/>
  <c r="O2231" i="2" a="1"/>
  <c r="M2231" i="2" a="1"/>
  <c r="E2230" i="2" l="1"/>
  <c r="O2231" i="2"/>
  <c r="M2231" i="2"/>
  <c r="Q2231" i="2"/>
  <c r="E2231" i="2" l="1"/>
  <c r="D2231" i="2"/>
  <c r="P2232" i="2"/>
  <c r="C2232" i="2"/>
  <c r="N2232" i="2"/>
  <c r="B2232" i="2"/>
  <c r="L2232" i="2"/>
  <c r="Q2232" i="2" a="1"/>
  <c r="M2232" i="2" a="1"/>
  <c r="O2232" i="2" a="1"/>
  <c r="O2232" i="2" l="1"/>
  <c r="Q2232" i="2"/>
  <c r="M2232" i="2"/>
  <c r="D2232" i="2"/>
  <c r="P2233" i="2"/>
  <c r="N2233" i="2"/>
  <c r="B2233" i="2"/>
  <c r="L2233" i="2"/>
  <c r="C2233" i="2"/>
  <c r="M2233" i="2" a="1"/>
  <c r="O2233" i="2" a="1"/>
  <c r="Q2233" i="2" a="1"/>
  <c r="E2232" i="2" l="1"/>
  <c r="M2233" i="2"/>
  <c r="Q2233" i="2"/>
  <c r="O2233" i="2"/>
  <c r="P2234" i="2"/>
  <c r="D2233" i="2"/>
  <c r="N2235" i="2"/>
  <c r="C2234" i="2"/>
  <c r="B2234" i="2"/>
  <c r="L2234" i="2"/>
  <c r="N2234" i="2"/>
  <c r="O2234" i="2" a="1"/>
  <c r="M2234" i="2" a="1"/>
  <c r="Q2234" i="2" a="1"/>
  <c r="E2233" i="2" l="1"/>
  <c r="Q2234" i="2"/>
  <c r="O2234" i="2"/>
  <c r="M2234" i="2"/>
  <c r="C2235" i="2"/>
  <c r="P2235" i="2"/>
  <c r="D2234" i="2"/>
  <c r="L2235" i="2"/>
  <c r="B2235" i="2"/>
  <c r="O2235" i="2" a="1"/>
  <c r="Q2235" i="2" a="1"/>
  <c r="M2235" i="2" a="1"/>
  <c r="E2234" i="2" l="1"/>
  <c r="O2235" i="2"/>
  <c r="Q2235" i="2"/>
  <c r="M2235" i="2"/>
  <c r="E235" i="48" a="1"/>
  <c r="E235" i="48" l="1"/>
  <c r="E2235" i="2"/>
  <c r="D2235" i="2"/>
  <c r="N2236" i="2"/>
  <c r="P2236" i="2"/>
  <c r="B2236" i="2"/>
  <c r="L2236" i="2"/>
  <c r="C2236" i="2"/>
  <c r="M2236" i="2" a="1"/>
  <c r="Q2236" i="2" a="1"/>
  <c r="O2236" i="2" a="1"/>
  <c r="Q2236" i="2" l="1"/>
  <c r="M2236" i="2"/>
  <c r="O2236" i="2"/>
  <c r="P2237" i="2"/>
  <c r="C2237" i="2"/>
  <c r="D2236" i="2"/>
  <c r="N2237" i="2"/>
  <c r="L2237" i="2"/>
  <c r="B2237" i="2"/>
  <c r="Q2237" i="2" a="1"/>
  <c r="M2237" i="2" a="1"/>
  <c r="O2237" i="2" a="1"/>
  <c r="E2236" i="2" l="1"/>
  <c r="M2237" i="2"/>
  <c r="Q2237" i="2"/>
  <c r="O2237" i="2"/>
  <c r="P2238" i="2"/>
  <c r="D2237" i="2"/>
  <c r="L2238" i="2"/>
  <c r="B2238" i="2"/>
  <c r="C2238" i="2"/>
  <c r="N2238" i="2"/>
  <c r="Q2238" i="2" a="1"/>
  <c r="M2238" i="2" a="1"/>
  <c r="O2238" i="2" a="1"/>
  <c r="E2237" i="2" l="1"/>
  <c r="O2238" i="2"/>
  <c r="Q2238" i="2"/>
  <c r="M2238" i="2"/>
  <c r="E2238" i="2" l="1"/>
  <c r="C2239" i="2"/>
  <c r="P2239" i="2"/>
  <c r="N2239" i="2" s="1"/>
  <c r="L2239" i="2"/>
  <c r="B2239" i="2"/>
  <c r="D2238" i="2"/>
  <c r="O2239" i="2" a="1"/>
  <c r="Q2239" i="2" a="1"/>
  <c r="M2239" i="2" a="1"/>
  <c r="M2239" i="2" l="1"/>
  <c r="O2239" i="2"/>
  <c r="Q2239" i="2"/>
  <c r="E2239" i="2" l="1"/>
  <c r="C2240" i="2"/>
  <c r="D2239" i="2"/>
  <c r="P2240" i="2"/>
  <c r="N2240" i="2"/>
  <c r="B2240" i="2"/>
  <c r="L2240" i="2"/>
  <c r="O2240" i="2" a="1"/>
  <c r="Q2240" i="2" a="1"/>
  <c r="M2240" i="2" a="1"/>
  <c r="M2240" i="2" l="1"/>
  <c r="Q2240" i="2"/>
  <c r="O2240" i="2"/>
  <c r="N2242" i="2"/>
  <c r="D2240" i="2"/>
  <c r="C2241" i="2"/>
  <c r="N2241" i="2"/>
  <c r="P2241" i="2"/>
  <c r="L2241" i="2"/>
  <c r="B2241" i="2"/>
  <c r="M2241" i="2" a="1"/>
  <c r="O2241" i="2" a="1"/>
  <c r="Q2241" i="2" a="1"/>
  <c r="E2240" i="2" l="1"/>
  <c r="Q2241" i="2"/>
  <c r="O2241" i="2"/>
  <c r="M2241" i="2"/>
  <c r="C2242" i="2"/>
  <c r="D2241" i="2"/>
  <c r="P2242" i="2"/>
  <c r="L2242" i="2"/>
  <c r="B2242" i="2"/>
  <c r="O2242" i="2" a="1"/>
  <c r="M2242" i="2" a="1"/>
  <c r="Q2242" i="2" a="1"/>
  <c r="E2241" i="2" l="1"/>
  <c r="M2242" i="2"/>
  <c r="O2242" i="2"/>
  <c r="Q2242" i="2"/>
  <c r="D2242" i="2"/>
  <c r="C2243" i="2"/>
  <c r="P2243" i="2"/>
  <c r="N2244" i="2"/>
  <c r="N2243" i="2"/>
  <c r="B2243" i="2"/>
  <c r="L2243" i="2"/>
  <c r="O2243" i="2" a="1"/>
  <c r="M2243" i="2" a="1"/>
  <c r="Q2243" i="2" a="1"/>
  <c r="E2242" i="2" l="1"/>
  <c r="M2243" i="2"/>
  <c r="Q2243" i="2"/>
  <c r="O2243" i="2"/>
  <c r="E2243" i="2" l="1"/>
  <c r="D2243" i="2"/>
  <c r="P2245" i="2"/>
  <c r="P2244" i="2"/>
  <c r="L2244" i="2"/>
  <c r="B2244" i="2"/>
  <c r="C2244" i="2"/>
  <c r="O2244" i="2" a="1"/>
  <c r="Q2244" i="2" a="1"/>
  <c r="M2244" i="2" a="1"/>
  <c r="O2244" i="2" l="1"/>
  <c r="Q2244" i="2"/>
  <c r="M2244" i="2"/>
  <c r="D2244" i="2"/>
  <c r="P2246" i="2"/>
  <c r="N2246" i="2"/>
  <c r="C2246" i="2"/>
  <c r="C2245" i="2"/>
  <c r="N2245" i="2"/>
  <c r="L2245" i="2"/>
  <c r="B2245" i="2"/>
  <c r="Q2246" i="2" a="1"/>
  <c r="Q2245" i="2" a="1"/>
  <c r="M2246" i="2" a="1"/>
  <c r="M2245" i="2" a="1"/>
  <c r="O2245" i="2" a="1"/>
  <c r="O2246" i="2" a="1"/>
  <c r="E2244" i="2" l="1"/>
  <c r="Q2246" i="2"/>
  <c r="O2246" i="2"/>
  <c r="M2246" i="2"/>
  <c r="Q2245" i="2"/>
  <c r="O2245" i="2"/>
  <c r="M2245" i="2"/>
  <c r="E236" i="48" a="1"/>
  <c r="E236" i="48" l="1"/>
  <c r="E2245" i="2"/>
  <c r="E2246" i="2"/>
  <c r="D2245" i="2"/>
  <c r="B2246" i="2"/>
  <c r="L2246" i="2"/>
  <c r="D2246" i="2" s="1"/>
  <c r="P2247" i="2" l="1"/>
  <c r="B2247" i="2"/>
  <c r="L2247" i="2"/>
  <c r="C2247" i="2"/>
  <c r="N2247" i="2"/>
  <c r="O2247" i="2" a="1"/>
  <c r="Q2247" i="2" a="1"/>
  <c r="M2247" i="2" a="1"/>
  <c r="O2247" i="2" l="1"/>
  <c r="Q2247" i="2"/>
  <c r="M2247" i="2"/>
  <c r="C2248" i="2"/>
  <c r="N2248" i="2"/>
  <c r="B2248" i="2"/>
  <c r="L2248" i="2"/>
  <c r="D2247" i="2"/>
  <c r="P2248" i="2"/>
  <c r="O2248" i="2" a="1"/>
  <c r="Q2248" i="2" a="1"/>
  <c r="M2248" i="2" a="1"/>
  <c r="E2247" i="2" l="1"/>
  <c r="Q2248" i="2"/>
  <c r="O2248" i="2"/>
  <c r="M2248" i="2"/>
  <c r="P2249" i="2"/>
  <c r="P2250" i="2"/>
  <c r="N2250" i="2"/>
  <c r="C2249" i="2"/>
  <c r="D2248" i="2"/>
  <c r="N2249" i="2"/>
  <c r="L2249" i="2"/>
  <c r="B2249" i="2"/>
  <c r="O2249" i="2" a="1"/>
  <c r="M2249" i="2" a="1"/>
  <c r="Q2249" i="2" a="1"/>
  <c r="E2248" i="2" l="1"/>
  <c r="M2249" i="2"/>
  <c r="Q2249" i="2"/>
  <c r="O2249" i="2"/>
  <c r="E2249" i="2" l="1"/>
  <c r="D2249" i="2"/>
  <c r="C2250" i="2"/>
  <c r="L2250" i="2"/>
  <c r="D2250" i="2" s="1"/>
  <c r="B2250" i="2"/>
  <c r="Q2250" i="2" a="1"/>
  <c r="M2250" i="2" a="1"/>
  <c r="O2250" i="2" a="1"/>
  <c r="O2250" i="2" l="1"/>
  <c r="M2250" i="2"/>
  <c r="Q2250" i="2"/>
  <c r="N2251" i="2"/>
  <c r="C2251" i="2"/>
  <c r="L2251" i="2"/>
  <c r="B2251" i="2"/>
  <c r="P2251" i="2"/>
  <c r="O2251" i="2" a="1"/>
  <c r="Q2251" i="2" a="1"/>
  <c r="M2251" i="2" a="1"/>
  <c r="E2250" i="2" l="1"/>
  <c r="M2251" i="2"/>
  <c r="O2251" i="2"/>
  <c r="Q2251" i="2"/>
  <c r="N2252" i="2"/>
  <c r="C2252" i="2"/>
  <c r="P2252" i="2"/>
  <c r="D2251" i="2"/>
  <c r="L2252" i="2"/>
  <c r="B2252" i="2"/>
  <c r="O2252" i="2" a="1"/>
  <c r="Q2252" i="2" a="1"/>
  <c r="M2252" i="2" a="1"/>
  <c r="E2251" i="2" l="1"/>
  <c r="M2252" i="2"/>
  <c r="Q2252" i="2"/>
  <c r="O2252" i="2"/>
  <c r="E2252" i="2" l="1"/>
  <c r="N2253" i="2"/>
  <c r="D2252" i="2"/>
  <c r="N2254" i="2"/>
  <c r="P2253" i="2"/>
  <c r="L2253" i="2"/>
  <c r="B2253" i="2"/>
  <c r="C2253" i="2"/>
  <c r="O2253" i="2" a="1"/>
  <c r="Q2253" i="2" a="1"/>
  <c r="M2253" i="2" a="1"/>
  <c r="O2253" i="2" l="1"/>
  <c r="M2253" i="2"/>
  <c r="Q2253" i="2"/>
  <c r="D2253" i="2"/>
  <c r="C2254" i="2"/>
  <c r="P2254" i="2"/>
  <c r="B2254" i="2"/>
  <c r="L2254" i="2"/>
  <c r="M2254" i="2" a="1"/>
  <c r="O2254" i="2" a="1"/>
  <c r="Q2254" i="2" a="1"/>
  <c r="E2253" i="2" l="1"/>
  <c r="O2254" i="2"/>
  <c r="Q2254" i="2"/>
  <c r="M2254" i="2"/>
  <c r="D2254" i="2"/>
  <c r="N2255" i="2"/>
  <c r="L2255" i="2"/>
  <c r="B2255" i="2"/>
  <c r="C2255" i="2"/>
  <c r="P2255" i="2"/>
  <c r="Q2255" i="2" a="1"/>
  <c r="O2255" i="2" a="1"/>
  <c r="M2255" i="2" a="1"/>
  <c r="E2254" i="2" l="1"/>
  <c r="M2255" i="2"/>
  <c r="Q2255" i="2"/>
  <c r="O2255" i="2"/>
  <c r="E237" i="48" a="1"/>
  <c r="E237" i="48" l="1"/>
  <c r="E2255" i="2"/>
  <c r="P2257" i="2"/>
  <c r="C2256" i="2"/>
  <c r="P2256" i="2"/>
  <c r="D2255" i="2"/>
  <c r="N2256" i="2"/>
  <c r="B2256" i="2"/>
  <c r="L2256" i="2"/>
  <c r="O2256" i="2" a="1"/>
  <c r="Q2256" i="2" a="1"/>
  <c r="M2256" i="2" a="1"/>
  <c r="Q2256" i="2" l="1"/>
  <c r="O2256" i="2"/>
  <c r="M2256" i="2"/>
  <c r="P2258" i="2"/>
  <c r="C2257" i="2"/>
  <c r="N2257" i="2"/>
  <c r="D2256" i="2"/>
  <c r="L2257" i="2"/>
  <c r="B2257" i="2"/>
  <c r="Q2257" i="2" a="1"/>
  <c r="M2257" i="2" a="1"/>
  <c r="O2257" i="2" a="1"/>
  <c r="E2256" i="2" l="1"/>
  <c r="Q2257" i="2"/>
  <c r="O2257" i="2"/>
  <c r="M2257" i="2"/>
  <c r="C2258" i="2"/>
  <c r="N2258" i="2"/>
  <c r="D2257" i="2"/>
  <c r="B2258" i="2"/>
  <c r="L2258" i="2"/>
  <c r="Q2258" i="2" a="1"/>
  <c r="M2258" i="2" a="1"/>
  <c r="O2258" i="2" a="1"/>
  <c r="E2257" i="2" l="1"/>
  <c r="Q2258" i="2"/>
  <c r="M2258" i="2"/>
  <c r="O2258" i="2"/>
  <c r="D2258" i="2"/>
  <c r="P2259" i="2"/>
  <c r="C2259" i="2"/>
  <c r="N2259" i="2"/>
  <c r="B2259" i="2"/>
  <c r="L2259" i="2"/>
  <c r="Q2259" i="2" a="1"/>
  <c r="O2259" i="2" a="1"/>
  <c r="M2259" i="2" a="1"/>
  <c r="E2258" i="2" l="1"/>
  <c r="O2259" i="2"/>
  <c r="M2259" i="2"/>
  <c r="Q2259" i="2"/>
  <c r="E2259" i="2" l="1"/>
  <c r="P2260" i="2"/>
  <c r="D2259" i="2"/>
  <c r="N2260" i="2"/>
  <c r="B2260" i="2"/>
  <c r="L2260" i="2"/>
  <c r="C2260" i="2"/>
  <c r="Q2260" i="2" a="1"/>
  <c r="M2260" i="2" a="1"/>
  <c r="O2260" i="2" a="1"/>
  <c r="M2260" i="2" l="1"/>
  <c r="O2260" i="2"/>
  <c r="Q2260" i="2"/>
  <c r="P2261" i="2"/>
  <c r="D2260" i="2"/>
  <c r="P2262" i="2"/>
  <c r="C2262" i="2"/>
  <c r="C2261" i="2"/>
  <c r="N2261" i="2"/>
  <c r="L2261" i="2"/>
  <c r="B2261" i="2"/>
  <c r="O2261" i="2" a="1"/>
  <c r="Q2262" i="2" a="1"/>
  <c r="Q2261" i="2" a="1"/>
  <c r="M2261" i="2" a="1"/>
  <c r="M2262" i="2" a="1"/>
  <c r="O2262" i="2" a="1"/>
  <c r="E2260" i="2" l="1"/>
  <c r="Q2262" i="2"/>
  <c r="M2262" i="2"/>
  <c r="O2262" i="2"/>
  <c r="M2261" i="2"/>
  <c r="Q2261" i="2"/>
  <c r="O2261" i="2"/>
  <c r="N2262" i="2"/>
  <c r="D2261" i="2"/>
  <c r="B2262" i="2"/>
  <c r="L2262" i="2"/>
  <c r="E2261" i="2" l="1"/>
  <c r="E2262" i="2"/>
  <c r="D2262" i="2"/>
  <c r="C2263" i="2"/>
  <c r="P2263" i="2"/>
  <c r="N2263" i="2"/>
  <c r="B2263" i="2"/>
  <c r="L2263" i="2"/>
  <c r="M2263" i="2" a="1"/>
  <c r="Q2263" i="2" a="1"/>
  <c r="O2263" i="2" a="1"/>
  <c r="O2263" i="2" l="1"/>
  <c r="Q2263" i="2"/>
  <c r="M2263" i="2"/>
  <c r="P2264" i="2"/>
  <c r="N2264" i="2"/>
  <c r="C2264" i="2"/>
  <c r="B2264" i="2"/>
  <c r="L2264" i="2"/>
  <c r="D2263" i="2"/>
  <c r="M2264" i="2" a="1"/>
  <c r="Q2264" i="2" a="1"/>
  <c r="O2264" i="2" a="1"/>
  <c r="E2263" i="2" l="1"/>
  <c r="Q2264" i="2"/>
  <c r="O2264" i="2"/>
  <c r="M2264" i="2"/>
  <c r="D2264" i="2"/>
  <c r="P2265" i="2"/>
  <c r="N2266" i="2"/>
  <c r="C2265" i="2"/>
  <c r="N2265" i="2"/>
  <c r="L2265" i="2"/>
  <c r="B2265" i="2"/>
  <c r="O2265" i="2" a="1"/>
  <c r="M2265" i="2" a="1"/>
  <c r="Q2265" i="2" a="1"/>
  <c r="E2264" i="2" l="1"/>
  <c r="O2265" i="2"/>
  <c r="M2265" i="2"/>
  <c r="Q2265" i="2"/>
  <c r="C2266" i="2"/>
  <c r="D2265" i="2"/>
  <c r="P2266" i="2"/>
  <c r="L2266" i="2"/>
  <c r="B2266" i="2"/>
  <c r="O2266" i="2" a="1"/>
  <c r="M2266" i="2" a="1"/>
  <c r="Q2266" i="2" a="1"/>
  <c r="E238" i="48" a="1"/>
  <c r="E238" i="48" l="1"/>
  <c r="E2265" i="2"/>
  <c r="O2266" i="2"/>
  <c r="M2266" i="2"/>
  <c r="Q2266" i="2"/>
  <c r="D2266" i="2"/>
  <c r="E2266" i="2" l="1"/>
  <c r="P2267" i="2"/>
  <c r="N2267" i="2"/>
  <c r="B2267" i="2"/>
  <c r="L2267" i="2"/>
  <c r="C2267" i="2"/>
  <c r="Q2267" i="2" a="1"/>
  <c r="O2267" i="2" a="1"/>
  <c r="M2267" i="2" a="1"/>
  <c r="M2267" i="2" l="1"/>
  <c r="Q2267" i="2"/>
  <c r="O2267" i="2"/>
  <c r="N2268" i="2"/>
  <c r="C2268" i="2"/>
  <c r="P2268" i="2"/>
  <c r="D2267" i="2"/>
  <c r="L2268" i="2"/>
  <c r="B2268" i="2"/>
  <c r="M2268" i="2" a="1"/>
  <c r="O2268" i="2" a="1"/>
  <c r="Q2268" i="2" a="1"/>
  <c r="E2267" i="2" l="1"/>
  <c r="Q2268" i="2"/>
  <c r="O2268" i="2"/>
  <c r="M2268" i="2"/>
  <c r="N2269" i="2"/>
  <c r="D2268" i="2"/>
  <c r="P2269" i="2"/>
  <c r="B2269" i="2"/>
  <c r="L2269" i="2"/>
  <c r="C2269" i="2"/>
  <c r="Q2269" i="2" a="1"/>
  <c r="M2269" i="2" a="1"/>
  <c r="O2269" i="2" a="1"/>
  <c r="E2268" i="2" l="1"/>
  <c r="Q2269" i="2"/>
  <c r="O2269" i="2"/>
  <c r="M2269" i="2"/>
  <c r="D2269" i="2"/>
  <c r="N2270" i="2"/>
  <c r="B2270" i="2"/>
  <c r="L2270" i="2"/>
  <c r="C2270" i="2"/>
  <c r="P2270" i="2"/>
  <c r="Q2270" i="2" a="1"/>
  <c r="O2270" i="2" a="1"/>
  <c r="M2270" i="2" a="1"/>
  <c r="E2269" i="2" l="1"/>
  <c r="O2270" i="2"/>
  <c r="M2270" i="2"/>
  <c r="Q2270" i="2"/>
  <c r="C2271" i="2"/>
  <c r="D2270" i="2"/>
  <c r="P2271" i="2"/>
  <c r="N2271" i="2" s="1"/>
  <c r="B2271" i="2"/>
  <c r="L2271" i="2"/>
  <c r="M2271" i="2" a="1"/>
  <c r="Q2271" i="2" a="1"/>
  <c r="O2271" i="2" a="1"/>
  <c r="E2270" i="2" l="1"/>
  <c r="O2271" i="2"/>
  <c r="M2271" i="2"/>
  <c r="Q2271" i="2"/>
  <c r="D2271" i="2"/>
  <c r="C2272" i="2"/>
  <c r="P2272" i="2"/>
  <c r="N2272" i="2"/>
  <c r="L2272" i="2"/>
  <c r="B2272" i="2"/>
  <c r="Q2272" i="2" a="1"/>
  <c r="M2272" i="2" a="1"/>
  <c r="O2272" i="2" a="1"/>
  <c r="E2271" i="2" l="1"/>
  <c r="M2272" i="2"/>
  <c r="Q2272" i="2"/>
  <c r="O2272" i="2"/>
  <c r="D2272" i="2"/>
  <c r="P2273" i="2"/>
  <c r="P2274" i="2"/>
  <c r="N2274" i="2"/>
  <c r="C2274" i="2"/>
  <c r="C2273" i="2"/>
  <c r="N2273" i="2"/>
  <c r="L2273" i="2"/>
  <c r="B2273" i="2"/>
  <c r="Q2274" i="2" a="1"/>
  <c r="O2273" i="2" a="1"/>
  <c r="M2274" i="2" a="1"/>
  <c r="O2274" i="2" a="1"/>
  <c r="M2273" i="2" a="1"/>
  <c r="Q2273" i="2" a="1"/>
  <c r="E2272" i="2" l="1"/>
  <c r="Q2273" i="2"/>
  <c r="M2273" i="2"/>
  <c r="O2273" i="2"/>
  <c r="Q2274" i="2"/>
  <c r="O2274" i="2"/>
  <c r="M2274" i="2"/>
  <c r="D2273" i="2"/>
  <c r="B2274" i="2"/>
  <c r="L2274" i="2"/>
  <c r="D2274" i="2" s="1"/>
  <c r="E2274" i="2" l="1"/>
  <c r="E2273" i="2"/>
  <c r="P2275" i="2"/>
  <c r="N2275" i="2"/>
  <c r="L2275" i="2"/>
  <c r="B2275" i="2"/>
  <c r="C2275" i="2"/>
  <c r="Q2275" i="2" a="1"/>
  <c r="M2275" i="2" a="1"/>
  <c r="O2275" i="2" a="1"/>
  <c r="E239" i="48" a="1"/>
  <c r="E239" i="48" l="1"/>
  <c r="O2275" i="2"/>
  <c r="Q2275" i="2"/>
  <c r="M2275" i="2"/>
  <c r="D2275" i="2"/>
  <c r="N2276" i="2"/>
  <c r="P2277" i="2"/>
  <c r="C2276" i="2"/>
  <c r="P2276" i="2"/>
  <c r="L2276" i="2"/>
  <c r="B2276" i="2"/>
  <c r="M2276" i="2" a="1"/>
  <c r="O2276" i="2" a="1"/>
  <c r="Q2276" i="2" a="1"/>
  <c r="E2275" i="2" l="1"/>
  <c r="Q2276" i="2"/>
  <c r="O2276" i="2"/>
  <c r="M2276" i="2"/>
  <c r="D2276" i="2"/>
  <c r="N2277" i="2"/>
  <c r="B2277" i="2"/>
  <c r="L2277" i="2"/>
  <c r="C2277" i="2"/>
  <c r="O2277" i="2" a="1"/>
  <c r="M2277" i="2" a="1"/>
  <c r="Q2277" i="2" a="1"/>
  <c r="E2276" i="2" l="1"/>
  <c r="M2277" i="2"/>
  <c r="Q2277" i="2"/>
  <c r="O2277" i="2"/>
  <c r="N2278" i="2"/>
  <c r="C2278" i="2"/>
  <c r="D2277" i="2"/>
  <c r="P2278" i="2"/>
  <c r="L2278" i="2"/>
  <c r="B2278" i="2"/>
  <c r="O2278" i="2" a="1"/>
  <c r="Q2278" i="2" a="1"/>
  <c r="M2278" i="2" a="1"/>
  <c r="E2277" i="2" l="1"/>
  <c r="M2278" i="2"/>
  <c r="O2278" i="2"/>
  <c r="Q2278" i="2"/>
  <c r="P2279" i="2"/>
  <c r="L2279" i="2"/>
  <c r="B2279" i="2"/>
  <c r="C2279" i="2"/>
  <c r="D2278" i="2"/>
  <c r="N2279" i="2"/>
  <c r="Q2279" i="2" a="1"/>
  <c r="M2279" i="2" a="1"/>
  <c r="O2279" i="2" a="1"/>
  <c r="E2278" i="2" l="1"/>
  <c r="Q2279" i="2"/>
  <c r="O2279" i="2"/>
  <c r="M2279" i="2"/>
  <c r="C2280" i="2"/>
  <c r="D2279" i="2"/>
  <c r="P2280" i="2"/>
  <c r="N2280" i="2"/>
  <c r="B2280" i="2"/>
  <c r="L2280" i="2"/>
  <c r="Q2280" i="2" a="1"/>
  <c r="M2280" i="2" a="1"/>
  <c r="O2280" i="2" a="1"/>
  <c r="E2279" i="2" l="1"/>
  <c r="Q2280" i="2"/>
  <c r="O2280" i="2"/>
  <c r="M2280" i="2"/>
  <c r="P2282" i="2"/>
  <c r="C2281" i="2"/>
  <c r="N2281" i="2"/>
  <c r="B2281" i="2"/>
  <c r="L2281" i="2"/>
  <c r="D2280" i="2"/>
  <c r="P2281" i="2"/>
  <c r="O2281" i="2" a="1"/>
  <c r="M2281" i="2" a="1"/>
  <c r="Q2281" i="2" a="1"/>
  <c r="E2280" i="2" l="1"/>
  <c r="Q2281" i="2"/>
  <c r="O2281" i="2"/>
  <c r="M2281" i="2"/>
  <c r="B2282" i="2"/>
  <c r="L2282" i="2"/>
  <c r="D2281" i="2"/>
  <c r="C2282" i="2"/>
  <c r="N2282" i="2"/>
  <c r="O2282" i="2" a="1"/>
  <c r="Q2282" i="2" a="1"/>
  <c r="M2282" i="2" a="1"/>
  <c r="E2281" i="2" l="1"/>
  <c r="O2282" i="2"/>
  <c r="M2282" i="2"/>
  <c r="Q2282" i="2"/>
  <c r="E2282" i="2" l="1"/>
  <c r="C2283" i="2"/>
  <c r="D2282" i="2"/>
  <c r="P2283" i="2"/>
  <c r="N2283" i="2"/>
  <c r="L2283" i="2"/>
  <c r="B2283" i="2"/>
  <c r="O2283" i="2" a="1"/>
  <c r="M2283" i="2" a="1"/>
  <c r="Q2283" i="2" a="1"/>
  <c r="Q2283" i="2" l="1"/>
  <c r="M2283" i="2"/>
  <c r="O2283" i="2"/>
  <c r="D2283" i="2"/>
  <c r="C2284" i="2"/>
  <c r="P2284" i="2"/>
  <c r="N2284" i="2"/>
  <c r="B2284" i="2"/>
  <c r="L2284" i="2"/>
  <c r="O2284" i="2" a="1"/>
  <c r="Q2284" i="2" a="1"/>
  <c r="M2284" i="2" a="1"/>
  <c r="E2283" i="2" l="1"/>
  <c r="Q2284" i="2"/>
  <c r="O2284" i="2"/>
  <c r="M2284" i="2"/>
  <c r="C2285" i="2"/>
  <c r="N2285" i="2"/>
  <c r="P2285" i="2"/>
  <c r="L2285" i="2"/>
  <c r="B2285" i="2"/>
  <c r="D2284" i="2"/>
  <c r="O2285" i="2" a="1"/>
  <c r="M2285" i="2" a="1"/>
  <c r="Q2285" i="2" a="1"/>
  <c r="E2284" i="2" l="1"/>
  <c r="Q2285" i="2"/>
  <c r="M2285" i="2"/>
  <c r="O2285" i="2"/>
  <c r="D2285" i="2"/>
  <c r="C2286" i="2"/>
  <c r="C2287" i="2"/>
  <c r="P2286" i="2"/>
  <c r="N2286" i="2" s="1"/>
  <c r="L2286" i="2"/>
  <c r="B2286" i="2"/>
  <c r="M2287" i="2" a="1"/>
  <c r="M2286" i="2" a="1"/>
  <c r="Q2287" i="2" a="1"/>
  <c r="Q2286" i="2" a="1"/>
  <c r="O2287" i="2" a="1"/>
  <c r="O2286" i="2" a="1"/>
  <c r="E240" i="48" a="1"/>
  <c r="E240" i="48" l="1"/>
  <c r="E2285" i="2"/>
  <c r="Q2286" i="2"/>
  <c r="M2286" i="2"/>
  <c r="O2286" i="2"/>
  <c r="O2287" i="2"/>
  <c r="Q2287" i="2"/>
  <c r="M2287" i="2"/>
  <c r="N2287" i="2"/>
  <c r="P2287" i="2"/>
  <c r="B2287" i="2"/>
  <c r="L2287" i="2"/>
  <c r="D2286" i="2"/>
  <c r="E2286" i="2" l="1"/>
  <c r="E2287" i="2"/>
  <c r="D2287" i="2"/>
  <c r="N2288" i="2"/>
  <c r="B2288" i="2"/>
  <c r="L2288" i="2"/>
  <c r="C2288" i="2"/>
  <c r="P2288" i="2"/>
  <c r="Q2288" i="2" a="1"/>
  <c r="O2288" i="2" a="1"/>
  <c r="M2288" i="2" a="1"/>
  <c r="Q2288" i="2" l="1"/>
  <c r="O2288" i="2"/>
  <c r="M2288" i="2"/>
  <c r="D2288" i="2"/>
  <c r="P2289" i="2"/>
  <c r="C2289" i="2"/>
  <c r="N2289" i="2"/>
  <c r="L2289" i="2"/>
  <c r="B2289" i="2"/>
  <c r="M2289" i="2" a="1"/>
  <c r="Q2289" i="2" a="1"/>
  <c r="O2289" i="2" a="1"/>
  <c r="E2288" i="2" l="1"/>
  <c r="M2289" i="2"/>
  <c r="Q2289" i="2"/>
  <c r="O2289" i="2"/>
  <c r="E2289" i="2" l="1"/>
  <c r="P2290" i="2"/>
  <c r="C2290" i="2"/>
  <c r="N2290" i="2"/>
  <c r="N2291" i="2"/>
  <c r="D2289" i="2"/>
  <c r="B2290" i="2"/>
  <c r="L2290" i="2"/>
  <c r="M2290" i="2" a="1"/>
  <c r="O2290" i="2" a="1"/>
  <c r="Q2290" i="2" a="1"/>
  <c r="O2290" i="2" l="1"/>
  <c r="Q2290" i="2"/>
  <c r="M2290" i="2"/>
  <c r="D2290" i="2"/>
  <c r="C2291" i="2"/>
  <c r="P2291" i="2"/>
  <c r="B2291" i="2"/>
  <c r="L2291" i="2"/>
  <c r="Q2291" i="2" a="1"/>
  <c r="O2291" i="2" a="1"/>
  <c r="M2291" i="2" a="1"/>
  <c r="E2290" i="2" l="1"/>
  <c r="M2291" i="2"/>
  <c r="Q2291" i="2"/>
  <c r="O2291" i="2"/>
  <c r="N2292" i="2"/>
  <c r="D2291" i="2"/>
  <c r="P2292" i="2"/>
  <c r="L2292" i="2"/>
  <c r="B2292" i="2"/>
  <c r="C2292" i="2"/>
  <c r="O2292" i="2" a="1"/>
  <c r="M2292" i="2" a="1"/>
  <c r="Q2292" i="2" a="1"/>
  <c r="E2291" i="2" l="1"/>
  <c r="Q2292" i="2"/>
  <c r="O2292" i="2"/>
  <c r="M2292" i="2"/>
  <c r="N2293" i="2"/>
  <c r="N2294" i="2"/>
  <c r="P2293" i="2"/>
  <c r="L2293" i="2"/>
  <c r="B2293" i="2"/>
  <c r="D2292" i="2"/>
  <c r="C2293" i="2"/>
  <c r="O2293" i="2" a="1"/>
  <c r="Q2293" i="2" a="1"/>
  <c r="M2293" i="2" a="1"/>
  <c r="E2292" i="2" l="1"/>
  <c r="Q2293" i="2"/>
  <c r="O2293" i="2"/>
  <c r="M2293" i="2"/>
  <c r="E2293" i="2" s="1"/>
  <c r="D2293" i="2" l="1"/>
  <c r="N2295" i="2"/>
  <c r="B2294" i="2"/>
  <c r="L2294" i="2"/>
  <c r="C2294" i="2"/>
  <c r="P2294" i="2"/>
  <c r="Q2294" i="2" a="1"/>
  <c r="M2294" i="2" a="1"/>
  <c r="O2294" i="2" a="1"/>
  <c r="O2294" i="2" l="1"/>
  <c r="M2294" i="2"/>
  <c r="Q2294" i="2"/>
  <c r="E2294" i="2" l="1"/>
  <c r="C2295" i="2"/>
  <c r="P2295" i="2"/>
  <c r="D2294" i="2"/>
  <c r="L2295" i="2"/>
  <c r="B2295" i="2"/>
  <c r="M2295" i="2" a="1"/>
  <c r="Q2295" i="2" a="1"/>
  <c r="O2295" i="2" a="1"/>
  <c r="E241" i="48" a="1"/>
  <c r="E241" i="48" l="1"/>
  <c r="O2295" i="2"/>
  <c r="Q2295" i="2"/>
  <c r="M2295" i="2"/>
  <c r="E2295" i="2" l="1"/>
  <c r="D2295" i="2"/>
  <c r="P2297" i="2"/>
  <c r="C2296" i="2"/>
  <c r="P2296" i="2"/>
  <c r="N2296" i="2"/>
  <c r="L2296" i="2"/>
  <c r="B2296" i="2"/>
  <c r="Q2296" i="2" a="1"/>
  <c r="M2296" i="2" a="1"/>
  <c r="O2296" i="2" a="1"/>
  <c r="O2296" i="2" l="1"/>
  <c r="M2296" i="2"/>
  <c r="Q2296" i="2"/>
  <c r="N2297" i="2"/>
  <c r="D2296" i="2"/>
  <c r="C2297" i="2"/>
  <c r="B2297" i="2"/>
  <c r="L2297" i="2"/>
  <c r="Q2297" i="2" a="1"/>
  <c r="M2297" i="2" a="1"/>
  <c r="O2297" i="2" a="1"/>
  <c r="E2296" i="2" l="1"/>
  <c r="O2297" i="2"/>
  <c r="Q2297" i="2"/>
  <c r="M2297" i="2"/>
  <c r="N2298" i="2"/>
  <c r="C2298" i="2"/>
  <c r="D2297" i="2"/>
  <c r="P2298" i="2"/>
  <c r="B2298" i="2"/>
  <c r="L2298" i="2"/>
  <c r="M2298" i="2" a="1"/>
  <c r="O2298" i="2" a="1"/>
  <c r="Q2298" i="2" a="1"/>
  <c r="E2297" i="2" l="1"/>
  <c r="Q2298" i="2"/>
  <c r="O2298" i="2"/>
  <c r="M2298" i="2"/>
  <c r="N2299" i="2"/>
  <c r="L2299" i="2"/>
  <c r="B2299" i="2"/>
  <c r="D2298" i="2"/>
  <c r="C2299" i="2"/>
  <c r="P2299" i="2"/>
  <c r="Q2299" i="2" a="1"/>
  <c r="O2299" i="2" a="1"/>
  <c r="M2299" i="2" a="1"/>
  <c r="E2298" i="2" l="1"/>
  <c r="Q2299" i="2"/>
  <c r="M2299" i="2"/>
  <c r="O2299" i="2"/>
  <c r="E2299" i="2" l="1"/>
  <c r="N2300" i="2"/>
  <c r="D2299" i="2"/>
  <c r="C2300" i="2"/>
  <c r="P2300" i="2"/>
  <c r="L2300" i="2"/>
  <c r="B2300" i="2"/>
  <c r="M2300" i="2" a="1"/>
  <c r="O2300" i="2" a="1"/>
  <c r="Q2300" i="2" a="1"/>
  <c r="Q2300" i="2" l="1"/>
  <c r="O2300" i="2"/>
  <c r="M2300" i="2"/>
  <c r="D2300" i="2"/>
  <c r="P2301" i="2"/>
  <c r="N2302" i="2"/>
  <c r="C2301" i="2"/>
  <c r="N2301" i="2"/>
  <c r="L2301" i="2"/>
  <c r="B2301" i="2"/>
  <c r="Q2301" i="2" a="1"/>
  <c r="M2301" i="2" a="1"/>
  <c r="O2301" i="2" a="1"/>
  <c r="E2300" i="2" l="1"/>
  <c r="Q2301" i="2"/>
  <c r="O2301" i="2"/>
  <c r="M2301" i="2"/>
  <c r="D2301" i="2"/>
  <c r="C2302" i="2"/>
  <c r="P2302" i="2"/>
  <c r="B2302" i="2"/>
  <c r="L2302" i="2"/>
  <c r="O2302" i="2" a="1"/>
  <c r="M2302" i="2" a="1"/>
  <c r="Q2302" i="2" a="1"/>
  <c r="E2301" i="2" l="1"/>
  <c r="Q2302" i="2"/>
  <c r="M2302" i="2"/>
  <c r="O2302" i="2"/>
  <c r="E2302" i="2" l="1"/>
  <c r="C2303" i="2"/>
  <c r="N2303" i="2"/>
  <c r="P2303" i="2"/>
  <c r="D2302" i="2"/>
  <c r="N2304" i="2"/>
  <c r="L2303" i="2"/>
  <c r="B2303" i="2"/>
  <c r="M2303" i="2" a="1"/>
  <c r="Q2303" i="2" a="1"/>
  <c r="O2303" i="2" a="1"/>
  <c r="M2303" i="2" l="1"/>
  <c r="Q2303" i="2"/>
  <c r="O2303" i="2"/>
  <c r="E2303" i="2" l="1"/>
  <c r="D2303" i="2"/>
  <c r="P2305" i="2"/>
  <c r="C2304" i="2"/>
  <c r="P2304" i="2"/>
  <c r="L2304" i="2"/>
  <c r="B2304" i="2"/>
  <c r="O2304" i="2" a="1"/>
  <c r="M2304" i="2" a="1"/>
  <c r="Q2304" i="2" a="1"/>
  <c r="M2304" i="2" l="1"/>
  <c r="O2304" i="2"/>
  <c r="Q2304" i="2"/>
  <c r="C2305" i="2"/>
  <c r="D2304" i="2"/>
  <c r="N2305" i="2"/>
  <c r="L2305" i="2"/>
  <c r="B2305" i="2"/>
  <c r="M2305" i="2" a="1"/>
  <c r="O2305" i="2" a="1"/>
  <c r="Q2305" i="2" a="1"/>
  <c r="E2304" i="2" l="1"/>
  <c r="Q2305" i="2"/>
  <c r="O2305" i="2"/>
  <c r="M2305" i="2"/>
  <c r="E242" i="48" a="1"/>
  <c r="E242" i="48" l="1"/>
  <c r="E2305" i="2"/>
  <c r="N2306" i="2"/>
  <c r="D2305" i="2"/>
  <c r="P2306" i="2"/>
  <c r="L2306" i="2"/>
  <c r="B2306" i="2"/>
  <c r="C2306" i="2"/>
  <c r="O2306" i="2" a="1"/>
  <c r="Q2306" i="2" a="1"/>
  <c r="M2306" i="2" a="1"/>
  <c r="M2306" i="2" l="1"/>
  <c r="O2306" i="2"/>
  <c r="Q2306" i="2"/>
  <c r="D2306" i="2"/>
  <c r="N2307" i="2"/>
  <c r="C2307" i="2"/>
  <c r="P2307" i="2"/>
  <c r="L2307" i="2"/>
  <c r="B2307" i="2"/>
  <c r="Q2307" i="2" a="1"/>
  <c r="M2307" i="2" a="1"/>
  <c r="O2307" i="2" a="1"/>
  <c r="E2306" i="2" l="1"/>
  <c r="Q2307" i="2"/>
  <c r="M2307" i="2"/>
  <c r="O2307" i="2"/>
  <c r="E2307" i="2" l="1"/>
  <c r="N2308" i="2"/>
  <c r="D2307" i="2"/>
  <c r="P2308" i="2"/>
  <c r="P2309" i="2"/>
  <c r="B2308" i="2"/>
  <c r="L2308" i="2"/>
  <c r="C2308" i="2"/>
  <c r="O2308" i="2" a="1"/>
  <c r="M2308" i="2" a="1"/>
  <c r="Q2308" i="2" a="1"/>
  <c r="M2308" i="2" l="1"/>
  <c r="Q2308" i="2"/>
  <c r="O2308" i="2"/>
  <c r="E2308" i="2" l="1"/>
  <c r="D2308" i="2"/>
  <c r="N2310" i="2"/>
  <c r="N2309" i="2"/>
  <c r="C2309" i="2"/>
  <c r="B2309" i="2"/>
  <c r="L2309" i="2"/>
  <c r="Q2309" i="2" a="1"/>
  <c r="O2309" i="2" a="1"/>
  <c r="M2309" i="2" a="1"/>
  <c r="M2309" i="2" l="1"/>
  <c r="O2309" i="2"/>
  <c r="Q2309" i="2"/>
  <c r="E2309" i="2" l="1"/>
  <c r="D2309" i="2"/>
  <c r="C2310" i="2"/>
  <c r="P2310" i="2"/>
  <c r="B2310" i="2"/>
  <c r="L2310" i="2"/>
  <c r="M2310" i="2" a="1"/>
  <c r="O2310" i="2" a="1"/>
  <c r="Q2310" i="2" a="1"/>
  <c r="Q2310" i="2" l="1"/>
  <c r="O2310" i="2"/>
  <c r="M2310" i="2"/>
  <c r="D2310" i="2"/>
  <c r="N2311" i="2"/>
  <c r="L2311" i="2"/>
  <c r="B2311" i="2"/>
  <c r="C2311" i="2"/>
  <c r="O2311" i="2" a="1"/>
  <c r="Q2311" i="2" a="1"/>
  <c r="M2311" i="2" a="1"/>
  <c r="E2310" i="2" l="1"/>
  <c r="Q2311" i="2"/>
  <c r="M2311" i="2"/>
  <c r="O2311" i="2"/>
  <c r="N2312" i="2"/>
  <c r="C2312" i="2"/>
  <c r="P2311" i="2"/>
  <c r="D2311" i="2" s="1"/>
  <c r="P2312" i="2"/>
  <c r="B2312" i="2"/>
  <c r="L2312" i="2"/>
  <c r="Q2312" i="2" a="1"/>
  <c r="M2312" i="2" a="1"/>
  <c r="O2312" i="2" a="1"/>
  <c r="E2311" i="2" l="1"/>
  <c r="O2312" i="2"/>
  <c r="M2312" i="2"/>
  <c r="Q2312" i="2"/>
  <c r="D2312" i="2"/>
  <c r="N2313" i="2"/>
  <c r="L2313" i="2"/>
  <c r="B2313" i="2"/>
  <c r="C2313" i="2"/>
  <c r="P2313" i="2"/>
  <c r="O2313" i="2" a="1"/>
  <c r="M2313" i="2" a="1"/>
  <c r="Q2313" i="2" a="1"/>
  <c r="E2312" i="2" l="1"/>
  <c r="Q2313" i="2"/>
  <c r="O2313" i="2"/>
  <c r="M2313" i="2"/>
  <c r="C2314" i="2"/>
  <c r="N2314" i="2"/>
  <c r="P2314" i="2"/>
  <c r="D2313" i="2"/>
  <c r="B2314" i="2"/>
  <c r="L2314" i="2"/>
  <c r="M2314" i="2" a="1"/>
  <c r="O2314" i="2" a="1"/>
  <c r="Q2314" i="2" a="1"/>
  <c r="E2313" i="2" l="1"/>
  <c r="Q2314" i="2"/>
  <c r="M2314" i="2"/>
  <c r="O2314" i="2"/>
  <c r="E2314" i="2" l="1"/>
  <c r="D2314" i="2"/>
  <c r="N2315" i="2"/>
  <c r="B2315" i="2"/>
  <c r="L2315" i="2"/>
  <c r="C2315" i="2"/>
  <c r="P2315" i="2"/>
  <c r="O2315" i="2" a="1"/>
  <c r="Q2315" i="2" a="1"/>
  <c r="M2315" i="2" a="1"/>
  <c r="E243" i="48" a="1"/>
  <c r="E243" i="48" l="1"/>
  <c r="Q2315" i="2"/>
  <c r="O2315" i="2"/>
  <c r="M2315" i="2"/>
  <c r="D2315" i="2"/>
  <c r="C2316" i="2"/>
  <c r="P2316" i="2"/>
  <c r="N2316" i="2"/>
  <c r="B2316" i="2"/>
  <c r="L2316" i="2"/>
  <c r="M2316" i="2" a="1"/>
  <c r="Q2316" i="2" a="1"/>
  <c r="O2316" i="2" a="1"/>
  <c r="E2315" i="2" l="1"/>
  <c r="O2316" i="2"/>
  <c r="M2316" i="2"/>
  <c r="Q2316" i="2"/>
  <c r="D2316" i="2"/>
  <c r="P2317" i="2"/>
  <c r="C2317" i="2"/>
  <c r="N2317" i="2"/>
  <c r="B2317" i="2"/>
  <c r="L2317" i="2"/>
  <c r="M2317" i="2" a="1"/>
  <c r="Q2317" i="2" a="1"/>
  <c r="O2317" i="2" a="1"/>
  <c r="E2316" i="2" l="1"/>
  <c r="Q2317" i="2"/>
  <c r="O2317" i="2"/>
  <c r="M2317" i="2"/>
  <c r="C2318" i="2"/>
  <c r="P2319" i="2"/>
  <c r="N2319" i="2"/>
  <c r="C2319" i="2"/>
  <c r="P2318" i="2"/>
  <c r="D2317" i="2"/>
  <c r="N2318" i="2"/>
  <c r="B2318" i="2"/>
  <c r="L2318" i="2"/>
  <c r="M2319" i="2" a="1"/>
  <c r="Q2318" i="2" a="1"/>
  <c r="M2318" i="2" a="1"/>
  <c r="Q2319" i="2" a="1"/>
  <c r="O2319" i="2" a="1"/>
  <c r="O2318" i="2" a="1"/>
  <c r="E2317" i="2" l="1"/>
  <c r="M2318" i="2"/>
  <c r="O2318" i="2"/>
  <c r="Q2318" i="2"/>
  <c r="O2319" i="2"/>
  <c r="M2319" i="2"/>
  <c r="Q2319" i="2"/>
  <c r="D2318" i="2"/>
  <c r="B2319" i="2"/>
  <c r="L2319" i="2"/>
  <c r="D2319" i="2" s="1"/>
  <c r="E2319" i="2" l="1"/>
  <c r="E2318" i="2"/>
  <c r="N2320" i="2"/>
  <c r="C2320" i="2"/>
  <c r="P2320" i="2"/>
  <c r="B2320" i="2"/>
  <c r="L2320" i="2"/>
  <c r="M2320" i="2" a="1"/>
  <c r="Q2320" i="2" a="1"/>
  <c r="O2320" i="2" a="1"/>
  <c r="Q2320" i="2" l="1"/>
  <c r="M2320" i="2"/>
  <c r="O2320" i="2"/>
  <c r="D2320" i="2"/>
  <c r="C2321" i="2"/>
  <c r="N2321" i="2"/>
  <c r="P2321" i="2" s="1"/>
  <c r="L2321" i="2"/>
  <c r="B2321" i="2"/>
  <c r="O2321" i="2" a="1"/>
  <c r="M2321" i="2" a="1"/>
  <c r="Q2321" i="2" a="1"/>
  <c r="E2320" i="2" l="1"/>
  <c r="M2321" i="2"/>
  <c r="O2321" i="2"/>
  <c r="Q2321" i="2"/>
  <c r="D2321" i="2"/>
  <c r="P2322" i="2"/>
  <c r="N2323" i="2"/>
  <c r="N2322" i="2"/>
  <c r="L2322" i="2"/>
  <c r="B2322" i="2"/>
  <c r="C2322" i="2"/>
  <c r="M2322" i="2" a="1"/>
  <c r="Q2322" i="2" a="1"/>
  <c r="O2322" i="2" a="1"/>
  <c r="E2321" i="2" l="1"/>
  <c r="O2322" i="2"/>
  <c r="M2322" i="2"/>
  <c r="Q2322" i="2"/>
  <c r="D2322" i="2"/>
  <c r="N2324" i="2"/>
  <c r="C2323" i="2"/>
  <c r="L2323" i="2"/>
  <c r="B2323" i="2"/>
  <c r="P2323" i="2"/>
  <c r="M2323" i="2" a="1"/>
  <c r="O2323" i="2" a="1"/>
  <c r="Q2323" i="2" a="1"/>
  <c r="E2322" i="2" l="1"/>
  <c r="M2323" i="2"/>
  <c r="Q2323" i="2"/>
  <c r="O2323" i="2"/>
  <c r="P2324" i="2"/>
  <c r="C2324" i="2"/>
  <c r="D2323" i="2"/>
  <c r="B2324" i="2"/>
  <c r="L2324" i="2"/>
  <c r="Q2324" i="2" a="1"/>
  <c r="M2324" i="2" a="1"/>
  <c r="O2324" i="2" a="1"/>
  <c r="E2323" i="2" l="1"/>
  <c r="Q2324" i="2"/>
  <c r="O2324" i="2"/>
  <c r="M2324" i="2"/>
  <c r="N2325" i="2"/>
  <c r="L2325" i="2"/>
  <c r="B2325" i="2"/>
  <c r="C2325" i="2"/>
  <c r="D2324" i="2"/>
  <c r="P2325" i="2"/>
  <c r="O2325" i="2" a="1"/>
  <c r="Q2325" i="2" a="1"/>
  <c r="M2325" i="2" a="1"/>
  <c r="E2324" i="2" l="1"/>
  <c r="Q2325" i="2"/>
  <c r="M2325" i="2"/>
  <c r="O2325" i="2"/>
  <c r="P2326" i="2"/>
  <c r="C2326" i="2"/>
  <c r="N2326" i="2"/>
  <c r="B2326" i="2"/>
  <c r="L2326" i="2"/>
  <c r="D2325" i="2"/>
  <c r="O2326" i="2" a="1"/>
  <c r="Q2326" i="2" a="1"/>
  <c r="M2326" i="2" a="1"/>
  <c r="E244" i="48" a="1"/>
  <c r="E244" i="48" l="1"/>
  <c r="E2325" i="2"/>
  <c r="Q2326" i="2"/>
  <c r="M2326" i="2"/>
  <c r="O2326" i="2"/>
  <c r="E2326" i="2" l="1"/>
  <c r="D2326" i="2"/>
  <c r="C2327" i="2"/>
  <c r="P2327" i="2"/>
  <c r="N2327" i="2" s="1"/>
  <c r="B2327" i="2"/>
  <c r="L2327" i="2"/>
  <c r="Q2327" i="2" a="1"/>
  <c r="M2327" i="2" a="1"/>
  <c r="O2327" i="2" a="1"/>
  <c r="Q2327" i="2" l="1"/>
  <c r="M2327" i="2"/>
  <c r="O2327" i="2"/>
  <c r="E2327" i="2" l="1"/>
  <c r="D2327" i="2"/>
  <c r="N2328" i="2"/>
  <c r="P2328" i="2"/>
  <c r="C2328" i="2"/>
  <c r="B2328" i="2"/>
  <c r="L2328" i="2"/>
  <c r="Q2328" i="2" a="1"/>
  <c r="M2328" i="2" a="1"/>
  <c r="O2328" i="2" a="1"/>
  <c r="O2328" i="2" l="1"/>
  <c r="M2328" i="2"/>
  <c r="Q2328" i="2"/>
  <c r="D2328" i="2"/>
  <c r="C2329" i="2"/>
  <c r="N2329" i="2"/>
  <c r="P2329" i="2"/>
  <c r="B2329" i="2"/>
  <c r="L2329" i="2"/>
  <c r="O2329" i="2" a="1"/>
  <c r="Q2329" i="2" a="1"/>
  <c r="M2329" i="2" a="1"/>
  <c r="E2328" i="2" l="1"/>
  <c r="O2329" i="2"/>
  <c r="M2329" i="2"/>
  <c r="Q2329" i="2"/>
  <c r="E2329" i="2" l="1"/>
  <c r="D2329" i="2"/>
  <c r="N2331" i="2"/>
  <c r="P2330" i="2"/>
  <c r="B2330" i="2"/>
  <c r="L2330" i="2"/>
  <c r="C2330" i="2"/>
  <c r="N2330" i="2"/>
  <c r="M2330" i="2" a="1"/>
  <c r="Q2330" i="2" a="1"/>
  <c r="O2330" i="2" a="1"/>
  <c r="O2330" i="2" l="1"/>
  <c r="Q2330" i="2"/>
  <c r="M2330" i="2"/>
  <c r="E2330" i="2" l="1"/>
  <c r="D2330" i="2"/>
  <c r="N2332" i="2"/>
  <c r="L2331" i="2"/>
  <c r="B2331" i="2"/>
  <c r="C2331" i="2"/>
  <c r="P2331" i="2"/>
  <c r="M2331" i="2" a="1"/>
  <c r="O2331" i="2" a="1"/>
  <c r="Q2331" i="2" a="1"/>
  <c r="Q2331" i="2" l="1"/>
  <c r="O2331" i="2"/>
  <c r="M2331" i="2"/>
  <c r="E2331" i="2" l="1"/>
  <c r="D2331" i="2"/>
  <c r="P2333" i="2"/>
  <c r="C2332" i="2"/>
  <c r="P2332" i="2"/>
  <c r="L2332" i="2"/>
  <c r="B2332" i="2"/>
  <c r="Q2332" i="2" a="1"/>
  <c r="M2332" i="2" a="1"/>
  <c r="O2332" i="2" a="1"/>
  <c r="O2332" i="2" l="1"/>
  <c r="Q2332" i="2"/>
  <c r="M2332" i="2"/>
  <c r="P2334" i="2"/>
  <c r="C2334" i="2"/>
  <c r="C2333" i="2"/>
  <c r="N2333" i="2"/>
  <c r="L2333" i="2"/>
  <c r="B2333" i="2"/>
  <c r="D2332" i="2"/>
  <c r="Q2333" i="2" a="1"/>
  <c r="O2334" i="2" a="1"/>
  <c r="O2333" i="2" a="1"/>
  <c r="Q2334" i="2" a="1"/>
  <c r="M2333" i="2" a="1"/>
  <c r="M2334" i="2" a="1"/>
  <c r="E2332" i="2" l="1"/>
  <c r="O2334" i="2"/>
  <c r="M2334" i="2"/>
  <c r="Q2334" i="2"/>
  <c r="Q2333" i="2"/>
  <c r="O2333" i="2"/>
  <c r="M2333" i="2"/>
  <c r="D2333" i="2"/>
  <c r="N2335" i="2"/>
  <c r="N2334" i="2"/>
  <c r="B2334" i="2"/>
  <c r="L2334" i="2"/>
  <c r="E2334" i="2" l="1"/>
  <c r="E2333" i="2"/>
  <c r="N2336" i="2"/>
  <c r="B2335" i="2"/>
  <c r="L2335" i="2"/>
  <c r="C2335" i="2"/>
  <c r="D2334" i="2"/>
  <c r="P2335" i="2"/>
  <c r="M2335" i="2" a="1"/>
  <c r="Q2335" i="2" a="1"/>
  <c r="O2335" i="2" a="1"/>
  <c r="E245" i="48" a="1"/>
  <c r="E245" i="48" l="1"/>
  <c r="Q2335" i="2"/>
  <c r="O2335" i="2"/>
  <c r="M2335" i="2"/>
  <c r="D2335" i="2"/>
  <c r="B2336" i="2"/>
  <c r="L2336" i="2"/>
  <c r="C2336" i="2"/>
  <c r="P2336" i="2"/>
  <c r="O2336" i="2" a="1"/>
  <c r="M2336" i="2" a="1"/>
  <c r="Q2336" i="2" a="1"/>
  <c r="E2335" i="2" l="1"/>
  <c r="Q2336" i="2"/>
  <c r="M2336" i="2"/>
  <c r="O2336" i="2"/>
  <c r="P2337" i="2"/>
  <c r="D2336" i="2"/>
  <c r="C2337" i="2"/>
  <c r="N2337" i="2"/>
  <c r="L2337" i="2"/>
  <c r="B2337" i="2"/>
  <c r="M2337" i="2" a="1"/>
  <c r="Q2337" i="2" a="1"/>
  <c r="O2337" i="2" a="1"/>
  <c r="E2336" i="2" l="1"/>
  <c r="Q2337" i="2"/>
  <c r="M2337" i="2"/>
  <c r="O2337" i="2"/>
  <c r="N2338" i="2"/>
  <c r="C2338" i="2"/>
  <c r="D2337" i="2"/>
  <c r="P2338" i="2"/>
  <c r="B2338" i="2"/>
  <c r="L2338" i="2"/>
  <c r="Q2338" i="2" a="1"/>
  <c r="M2338" i="2" a="1"/>
  <c r="O2338" i="2" a="1"/>
  <c r="E2337" i="2" l="1"/>
  <c r="Q2338" i="2"/>
  <c r="M2338" i="2"/>
  <c r="O2338" i="2"/>
  <c r="P2339" i="2"/>
  <c r="C2339" i="2"/>
  <c r="D2338" i="2"/>
  <c r="L2339" i="2"/>
  <c r="B2339" i="2"/>
  <c r="N2339" i="2"/>
  <c r="Q2339" i="2" a="1"/>
  <c r="O2339" i="2" a="1"/>
  <c r="M2339" i="2" a="1"/>
  <c r="E2338" i="2" l="1"/>
  <c r="Q2339" i="2"/>
  <c r="M2339" i="2"/>
  <c r="O2339" i="2"/>
  <c r="P2340" i="2"/>
  <c r="D2339" i="2"/>
  <c r="N2340" i="2"/>
  <c r="L2340" i="2"/>
  <c r="B2340" i="2"/>
  <c r="C2340" i="2"/>
  <c r="O2340" i="2" a="1"/>
  <c r="Q2340" i="2" a="1"/>
  <c r="M2340" i="2" a="1"/>
  <c r="E2339" i="2" l="1"/>
  <c r="O2340" i="2"/>
  <c r="Q2340" i="2"/>
  <c r="M2340" i="2"/>
  <c r="P2341" i="2"/>
  <c r="P2342" i="2"/>
  <c r="C2341" i="2"/>
  <c r="N2341" i="2"/>
  <c r="D2340" i="2"/>
  <c r="B2341" i="2"/>
  <c r="L2341" i="2"/>
  <c r="O2341" i="2" a="1"/>
  <c r="Q2341" i="2" a="1"/>
  <c r="M2341" i="2" a="1"/>
  <c r="E2340" i="2" l="1"/>
  <c r="Q2341" i="2"/>
  <c r="M2341" i="2"/>
  <c r="O2341" i="2"/>
  <c r="D2341" i="2"/>
  <c r="L2342" i="2"/>
  <c r="B2342" i="2"/>
  <c r="C2342" i="2"/>
  <c r="N2342" i="2"/>
  <c r="Q2342" i="2" a="1"/>
  <c r="M2342" i="2" a="1"/>
  <c r="O2342" i="2" a="1"/>
  <c r="E2341" i="2" l="1"/>
  <c r="O2342" i="2"/>
  <c r="Q2342" i="2"/>
  <c r="M2342" i="2"/>
  <c r="C2343" i="2"/>
  <c r="P2343" i="2"/>
  <c r="N2343" i="2" s="1"/>
  <c r="B2343" i="2"/>
  <c r="L2343" i="2"/>
  <c r="D2342" i="2"/>
  <c r="M2343" i="2" a="1"/>
  <c r="Q2343" i="2" a="1"/>
  <c r="O2343" i="2" a="1"/>
  <c r="E2342" i="2" l="1"/>
  <c r="Q2343" i="2"/>
  <c r="M2343" i="2"/>
  <c r="O2343" i="2"/>
  <c r="P2345" i="2"/>
  <c r="C2344" i="2"/>
  <c r="P2344" i="2"/>
  <c r="D2343" i="2"/>
  <c r="N2344" i="2"/>
  <c r="L2344" i="2"/>
  <c r="B2344" i="2"/>
  <c r="Q2344" i="2" a="1"/>
  <c r="O2344" i="2" a="1"/>
  <c r="M2344" i="2" a="1"/>
  <c r="E2343" i="2" l="1"/>
  <c r="M2344" i="2"/>
  <c r="Q2344" i="2"/>
  <c r="O2344" i="2"/>
  <c r="N2345" i="2"/>
  <c r="D2344" i="2"/>
  <c r="L2345" i="2"/>
  <c r="B2345" i="2"/>
  <c r="C2345" i="2"/>
  <c r="Q2345" i="2" a="1"/>
  <c r="M2345" i="2" a="1"/>
  <c r="O2345" i="2" a="1"/>
  <c r="E2344" i="2" l="1"/>
  <c r="M2345" i="2"/>
  <c r="O2345" i="2"/>
  <c r="Q2345" i="2"/>
  <c r="D2345" i="2"/>
  <c r="P2346" i="2"/>
  <c r="B2346" i="2"/>
  <c r="L2346" i="2"/>
  <c r="C2346" i="2"/>
  <c r="N2346" i="2"/>
  <c r="O2346" i="2" a="1"/>
  <c r="M2346" i="2" a="1"/>
  <c r="Q2346" i="2" a="1"/>
  <c r="E246" i="48" a="1"/>
  <c r="E246" i="48" l="1"/>
  <c r="E2345" i="2"/>
  <c r="O2346" i="2"/>
  <c r="M2346" i="2"/>
  <c r="Q2346" i="2"/>
  <c r="D2346" i="2"/>
  <c r="P2347" i="2"/>
  <c r="L2347" i="2"/>
  <c r="B2347" i="2"/>
  <c r="C2347" i="2"/>
  <c r="N2347" i="2"/>
  <c r="Q2347" i="2" a="1"/>
  <c r="O2347" i="2" a="1"/>
  <c r="M2347" i="2" a="1"/>
  <c r="E2346" i="2" l="1"/>
  <c r="Q2347" i="2"/>
  <c r="O2347" i="2"/>
  <c r="M2347" i="2"/>
  <c r="D2347" i="2"/>
  <c r="P2349" i="2"/>
  <c r="P2348" i="2"/>
  <c r="C2348" i="2"/>
  <c r="N2348" i="2"/>
  <c r="L2348" i="2"/>
  <c r="B2348" i="2"/>
  <c r="Q2348" i="2" a="1"/>
  <c r="O2348" i="2" a="1"/>
  <c r="M2348" i="2" a="1"/>
  <c r="E2347" i="2" l="1"/>
  <c r="M2348" i="2"/>
  <c r="Q2348" i="2"/>
  <c r="O2348" i="2"/>
  <c r="C2349" i="2"/>
  <c r="N2349" i="2"/>
  <c r="D2348" i="2"/>
  <c r="B2349" i="2"/>
  <c r="L2349" i="2"/>
  <c r="Q2349" i="2" a="1"/>
  <c r="O2349" i="2" a="1"/>
  <c r="M2349" i="2" a="1"/>
  <c r="E2348" i="2" l="1"/>
  <c r="M2349" i="2"/>
  <c r="Q2349" i="2"/>
  <c r="O2349" i="2"/>
  <c r="D2349" i="2"/>
  <c r="P2350" i="2"/>
  <c r="L2350" i="2"/>
  <c r="B2350" i="2"/>
  <c r="C2350" i="2"/>
  <c r="N2350" i="2"/>
  <c r="O2350" i="2" a="1"/>
  <c r="M2350" i="2" a="1"/>
  <c r="Q2350" i="2" a="1"/>
  <c r="E2349" i="2" l="1"/>
  <c r="M2350" i="2"/>
  <c r="O2350" i="2"/>
  <c r="Q2350" i="2"/>
  <c r="P2351" i="2"/>
  <c r="C2351" i="2"/>
  <c r="N2351" i="2"/>
  <c r="D2350" i="2"/>
  <c r="B2351" i="2"/>
  <c r="L2351" i="2"/>
  <c r="M2351" i="2" a="1"/>
  <c r="O2351" i="2" a="1"/>
  <c r="Q2351" i="2" a="1"/>
  <c r="E2350" i="2" l="1"/>
  <c r="Q2351" i="2"/>
  <c r="M2351" i="2"/>
  <c r="O2351" i="2"/>
  <c r="E2351" i="2" l="1"/>
  <c r="D2351" i="2"/>
  <c r="N2352" i="2"/>
  <c r="B2352" i="2"/>
  <c r="L2352" i="2"/>
  <c r="P2352" i="2"/>
  <c r="C2352" i="2"/>
  <c r="O2352" i="2" a="1"/>
  <c r="M2352" i="2" a="1"/>
  <c r="Q2352" i="2" a="1"/>
  <c r="O2352" i="2" l="1"/>
  <c r="Q2352" i="2"/>
  <c r="M2352" i="2"/>
  <c r="P2353" i="2"/>
  <c r="N2353" i="2"/>
  <c r="D2352" i="2"/>
  <c r="B2353" i="2"/>
  <c r="L2353" i="2"/>
  <c r="C2353" i="2"/>
  <c r="Q2353" i="2" a="1"/>
  <c r="M2353" i="2" a="1"/>
  <c r="O2353" i="2" a="1"/>
  <c r="E2352" i="2" l="1"/>
  <c r="M2353" i="2"/>
  <c r="Q2353" i="2"/>
  <c r="O2353" i="2"/>
  <c r="D2353" i="2"/>
  <c r="N2354" i="2"/>
  <c r="C2354" i="2"/>
  <c r="P2354" i="2"/>
  <c r="B2354" i="2"/>
  <c r="L2354" i="2"/>
  <c r="O2354" i="2" a="1"/>
  <c r="M2354" i="2" a="1"/>
  <c r="Q2354" i="2" a="1"/>
  <c r="E2353" i="2" l="1"/>
  <c r="Q2354" i="2"/>
  <c r="M2354" i="2"/>
  <c r="O2354" i="2"/>
  <c r="P2355" i="2"/>
  <c r="B2355" i="2"/>
  <c r="L2355" i="2"/>
  <c r="D2354" i="2"/>
  <c r="C2355" i="2"/>
  <c r="N2355" i="2"/>
  <c r="M2355" i="2" a="1"/>
  <c r="O2355" i="2" a="1"/>
  <c r="Q2355" i="2" a="1"/>
  <c r="E2354" i="2" l="1"/>
  <c r="O2355" i="2"/>
  <c r="M2355" i="2"/>
  <c r="Q2355" i="2"/>
  <c r="N2356" i="2"/>
  <c r="C2356" i="2"/>
  <c r="P2356" i="2"/>
  <c r="D2355" i="2"/>
  <c r="B2356" i="2"/>
  <c r="L2356" i="2"/>
  <c r="O2356" i="2" a="1"/>
  <c r="M2356" i="2" a="1"/>
  <c r="Q2356" i="2" a="1"/>
  <c r="E247" i="48" a="1"/>
  <c r="E247" i="48" l="1"/>
  <c r="E2355" i="2"/>
  <c r="Q2356" i="2"/>
  <c r="O2356" i="2"/>
  <c r="M2356" i="2"/>
  <c r="C2357" i="2"/>
  <c r="N2357" i="2"/>
  <c r="P2357" i="2"/>
  <c r="L2357" i="2"/>
  <c r="B2357" i="2"/>
  <c r="D2356" i="2"/>
  <c r="M2357" i="2" a="1"/>
  <c r="Q2357" i="2" a="1"/>
  <c r="O2357" i="2" a="1"/>
  <c r="E2356" i="2" l="1"/>
  <c r="O2357" i="2"/>
  <c r="Q2357" i="2"/>
  <c r="M2357" i="2"/>
  <c r="C2358" i="2"/>
  <c r="N2358" i="2"/>
  <c r="D2357" i="2"/>
  <c r="P2358" i="2"/>
  <c r="L2358" i="2"/>
  <c r="B2358" i="2"/>
  <c r="O2358" i="2" a="1"/>
  <c r="Q2358" i="2" a="1"/>
  <c r="M2358" i="2" a="1"/>
  <c r="E2357" i="2" l="1"/>
  <c r="M2358" i="2"/>
  <c r="O2358" i="2"/>
  <c r="Q2358" i="2"/>
  <c r="C2359" i="2"/>
  <c r="P2359" i="2"/>
  <c r="B2359" i="2"/>
  <c r="L2359" i="2"/>
  <c r="D2358" i="2"/>
  <c r="N2359" i="2"/>
  <c r="Q2359" i="2" a="1"/>
  <c r="O2359" i="2" a="1"/>
  <c r="M2359" i="2" a="1"/>
  <c r="E2358" i="2" l="1"/>
  <c r="O2359" i="2"/>
  <c r="M2359" i="2"/>
  <c r="Q2359" i="2"/>
  <c r="D2359" i="2"/>
  <c r="N2360" i="2"/>
  <c r="P2360" i="2"/>
  <c r="C2360" i="2"/>
  <c r="L2360" i="2"/>
  <c r="B2360" i="2"/>
  <c r="O2360" i="2" a="1"/>
  <c r="Q2360" i="2" a="1"/>
  <c r="M2360" i="2" a="1"/>
  <c r="E2359" i="2" l="1"/>
  <c r="M2360" i="2"/>
  <c r="Q2360" i="2"/>
  <c r="O2360" i="2"/>
  <c r="E2360" i="2" l="1"/>
  <c r="D2360" i="2"/>
  <c r="P2362" i="2"/>
  <c r="N2362" i="2"/>
  <c r="C2361" i="2"/>
  <c r="N2361" i="2"/>
  <c r="P2361" i="2"/>
  <c r="B2361" i="2"/>
  <c r="L2361" i="2"/>
  <c r="Q2361" i="2" a="1"/>
  <c r="M2361" i="2" a="1"/>
  <c r="O2361" i="2" a="1"/>
  <c r="M2361" i="2" l="1"/>
  <c r="Q2361" i="2"/>
  <c r="O2361" i="2"/>
  <c r="E2361" i="2" l="1"/>
  <c r="C2362" i="2"/>
  <c r="P2363" i="2"/>
  <c r="D2361" i="2"/>
  <c r="B2362" i="2"/>
  <c r="L2362" i="2"/>
  <c r="D2362" i="2" s="1"/>
  <c r="M2362" i="2" a="1"/>
  <c r="O2362" i="2" a="1"/>
  <c r="Q2362" i="2" a="1"/>
  <c r="O2362" i="2" l="1"/>
  <c r="Q2362" i="2"/>
  <c r="M2362" i="2"/>
  <c r="E2362" i="2" l="1"/>
  <c r="C2363" i="2"/>
  <c r="N2363" i="2"/>
  <c r="B2363" i="2"/>
  <c r="L2363" i="2"/>
  <c r="M2363" i="2" a="1"/>
  <c r="Q2363" i="2" a="1"/>
  <c r="O2363" i="2" a="1"/>
  <c r="O2363" i="2" l="1"/>
  <c r="M2363" i="2"/>
  <c r="Q2363" i="2"/>
  <c r="N2364" i="2"/>
  <c r="D2363" i="2"/>
  <c r="P2364" i="2"/>
  <c r="P2365" i="2"/>
  <c r="L2364" i="2"/>
  <c r="B2364" i="2"/>
  <c r="C2364" i="2"/>
  <c r="M2364" i="2" a="1"/>
  <c r="Q2364" i="2" a="1"/>
  <c r="O2364" i="2" a="1"/>
  <c r="E2363" i="2" l="1"/>
  <c r="O2364" i="2"/>
  <c r="Q2364" i="2"/>
  <c r="M2364" i="2"/>
  <c r="D2364" i="2"/>
  <c r="C2365" i="2"/>
  <c r="N2365" i="2"/>
  <c r="L2365" i="2"/>
  <c r="B2365" i="2"/>
  <c r="Q2365" i="2" a="1"/>
  <c r="M2365" i="2" a="1"/>
  <c r="O2365" i="2" a="1"/>
  <c r="E2364" i="2" l="1"/>
  <c r="M2365" i="2"/>
  <c r="Q2365" i="2"/>
  <c r="O2365" i="2"/>
  <c r="E248" i="48" a="1"/>
  <c r="E248" i="48" l="1"/>
  <c r="E2365" i="2"/>
  <c r="D2365" i="2"/>
  <c r="P2367" i="2"/>
  <c r="N2366" i="2"/>
  <c r="L2366" i="2"/>
  <c r="B2366" i="2"/>
  <c r="P2366" i="2"/>
  <c r="C2366" i="2"/>
  <c r="M2366" i="2" a="1"/>
  <c r="Q2366" i="2" a="1"/>
  <c r="O2366" i="2" a="1"/>
  <c r="Q2366" i="2" l="1"/>
  <c r="M2366" i="2"/>
  <c r="O2366" i="2"/>
  <c r="C2367" i="2"/>
  <c r="N2367" i="2"/>
  <c r="P2368" i="2"/>
  <c r="D2366" i="2"/>
  <c r="L2367" i="2"/>
  <c r="B2367" i="2"/>
  <c r="O2367" i="2" a="1"/>
  <c r="M2367" i="2" a="1"/>
  <c r="Q2367" i="2" a="1"/>
  <c r="E2366" i="2" l="1"/>
  <c r="O2367" i="2"/>
  <c r="Q2367" i="2"/>
  <c r="M2367" i="2"/>
  <c r="D2367" i="2"/>
  <c r="N2368" i="2"/>
  <c r="B2368" i="2"/>
  <c r="L2368" i="2"/>
  <c r="C2368" i="2"/>
  <c r="Q2368" i="2" a="1"/>
  <c r="O2368" i="2" a="1"/>
  <c r="M2368" i="2" a="1"/>
  <c r="E2367" i="2" l="1"/>
  <c r="O2368" i="2"/>
  <c r="Q2368" i="2"/>
  <c r="M2368" i="2"/>
  <c r="P2369" i="2"/>
  <c r="D2368" i="2"/>
  <c r="N2370" i="2"/>
  <c r="C2369" i="2"/>
  <c r="B2369" i="2"/>
  <c r="L2369" i="2"/>
  <c r="N2369" i="2"/>
  <c r="O2369" i="2" a="1"/>
  <c r="M2369" i="2" a="1"/>
  <c r="Q2369" i="2" a="1"/>
  <c r="E2368" i="2" l="1"/>
  <c r="O2369" i="2"/>
  <c r="M2369" i="2"/>
  <c r="Q2369" i="2"/>
  <c r="D2369" i="2"/>
  <c r="C2370" i="2"/>
  <c r="P2370" i="2"/>
  <c r="B2370" i="2"/>
  <c r="L2370" i="2"/>
  <c r="O2370" i="2" a="1"/>
  <c r="Q2370" i="2" a="1"/>
  <c r="M2370" i="2" a="1"/>
  <c r="E2369" i="2" l="1"/>
  <c r="O2370" i="2"/>
  <c r="M2370" i="2"/>
  <c r="Q2370" i="2"/>
  <c r="D2370" i="2"/>
  <c r="N2371" i="2"/>
  <c r="P2372" i="2"/>
  <c r="C2371" i="2"/>
  <c r="L2371" i="2"/>
  <c r="B2371" i="2"/>
  <c r="P2371" i="2"/>
  <c r="O2371" i="2" a="1"/>
  <c r="M2371" i="2" a="1"/>
  <c r="Q2371" i="2" a="1"/>
  <c r="E2370" i="2" l="1"/>
  <c r="O2371" i="2"/>
  <c r="M2371" i="2"/>
  <c r="Q2371" i="2"/>
  <c r="N2372" i="2"/>
  <c r="L2372" i="2"/>
  <c r="B2372" i="2"/>
  <c r="C2372" i="2"/>
  <c r="D2371" i="2"/>
  <c r="Q2372" i="2" a="1"/>
  <c r="O2372" i="2" a="1"/>
  <c r="M2372" i="2" a="1"/>
  <c r="E2371" i="2" l="1"/>
  <c r="M2372" i="2"/>
  <c r="Q2372" i="2"/>
  <c r="O2372" i="2"/>
  <c r="D2372" i="2"/>
  <c r="N2373" i="2"/>
  <c r="N2374" i="2"/>
  <c r="C2373" i="2"/>
  <c r="L2373" i="2"/>
  <c r="B2373" i="2"/>
  <c r="P2373" i="2"/>
  <c r="M2373" i="2" a="1"/>
  <c r="O2373" i="2" a="1"/>
  <c r="Q2373" i="2" a="1"/>
  <c r="E2372" i="2" l="1"/>
  <c r="Q2373" i="2"/>
  <c r="O2373" i="2"/>
  <c r="M2373" i="2"/>
  <c r="D2373" i="2"/>
  <c r="C2374" i="2"/>
  <c r="L2374" i="2"/>
  <c r="B2374" i="2"/>
  <c r="P2374" i="2"/>
  <c r="M2374" i="2" a="1"/>
  <c r="Q2374" i="2" a="1"/>
  <c r="O2374" i="2" a="1"/>
  <c r="E2373" i="2" l="1"/>
  <c r="O2374" i="2"/>
  <c r="M2374" i="2"/>
  <c r="Q2374" i="2"/>
  <c r="E2374" i="2" l="1"/>
  <c r="D2374" i="2"/>
  <c r="N2375" i="2"/>
  <c r="N2376" i="2"/>
  <c r="B2375" i="2"/>
  <c r="L2375" i="2"/>
  <c r="C2375" i="2"/>
  <c r="P2375" i="2"/>
  <c r="O2375" i="2" a="1"/>
  <c r="M2375" i="2" a="1"/>
  <c r="Q2375" i="2" a="1"/>
  <c r="E249" i="48" a="1"/>
  <c r="E249" i="48" l="1"/>
  <c r="O2375" i="2"/>
  <c r="M2375" i="2"/>
  <c r="Q2375" i="2"/>
  <c r="E2375" i="2" l="1"/>
  <c r="D2375" i="2"/>
  <c r="N2377" i="2"/>
  <c r="C2376" i="2"/>
  <c r="P2376" i="2"/>
  <c r="B2376" i="2"/>
  <c r="L2376" i="2"/>
  <c r="O2376" i="2" a="1"/>
  <c r="Q2376" i="2" a="1"/>
  <c r="M2376" i="2" a="1"/>
  <c r="O2376" i="2" l="1"/>
  <c r="Q2376" i="2"/>
  <c r="M2376" i="2"/>
  <c r="D2376" i="2"/>
  <c r="N2378" i="2"/>
  <c r="P2377" i="2"/>
  <c r="B2377" i="2"/>
  <c r="L2377" i="2"/>
  <c r="C2377" i="2"/>
  <c r="M2377" i="2" a="1"/>
  <c r="Q2377" i="2" a="1"/>
  <c r="O2377" i="2" a="1"/>
  <c r="E2376" i="2" l="1"/>
  <c r="M2377" i="2"/>
  <c r="Q2377" i="2"/>
  <c r="O2377" i="2"/>
  <c r="D2377" i="2"/>
  <c r="C2378" i="2"/>
  <c r="B2378" i="2"/>
  <c r="L2378" i="2"/>
  <c r="P2378" i="2"/>
  <c r="M2378" i="2" a="1"/>
  <c r="Q2378" i="2" a="1"/>
  <c r="O2378" i="2" a="1"/>
  <c r="E2377" i="2" l="1"/>
  <c r="Q2378" i="2"/>
  <c r="M2378" i="2"/>
  <c r="O2378" i="2"/>
  <c r="D2378" i="2"/>
  <c r="P2379" i="2"/>
  <c r="C2379" i="2"/>
  <c r="N2379" i="2"/>
  <c r="L2379" i="2"/>
  <c r="B2379" i="2"/>
  <c r="O2379" i="2" a="1"/>
  <c r="M2379" i="2" a="1"/>
  <c r="Q2379" i="2" a="1"/>
  <c r="E2378" i="2" l="1"/>
  <c r="M2379" i="2"/>
  <c r="O2379" i="2"/>
  <c r="Q2379" i="2"/>
  <c r="D2379" i="2"/>
  <c r="N2380" i="2"/>
  <c r="P2380" i="2"/>
  <c r="L2380" i="2"/>
  <c r="B2380" i="2"/>
  <c r="C2380" i="2"/>
  <c r="M2380" i="2" a="1"/>
  <c r="O2380" i="2" a="1"/>
  <c r="Q2380" i="2" a="1"/>
  <c r="E2379" i="2" l="1"/>
  <c r="Q2380" i="2"/>
  <c r="M2380" i="2"/>
  <c r="O2380" i="2"/>
  <c r="D2380" i="2"/>
  <c r="N2381" i="2"/>
  <c r="N2382" i="2"/>
  <c r="C2381" i="2"/>
  <c r="B2381" i="2"/>
  <c r="L2381" i="2"/>
  <c r="P2381" i="2"/>
  <c r="M2381" i="2" a="1"/>
  <c r="Q2381" i="2" a="1"/>
  <c r="O2381" i="2" a="1"/>
  <c r="E2380" i="2" l="1"/>
  <c r="Q2381" i="2"/>
  <c r="M2381" i="2"/>
  <c r="O2381" i="2"/>
  <c r="C2382" i="2"/>
  <c r="D2381" i="2"/>
  <c r="P2382" i="2"/>
  <c r="L2382" i="2"/>
  <c r="B2382" i="2"/>
  <c r="M2382" i="2" a="1"/>
  <c r="O2382" i="2" a="1"/>
  <c r="Q2382" i="2" a="1"/>
  <c r="E2381" i="2" l="1"/>
  <c r="O2382" i="2"/>
  <c r="M2382" i="2"/>
  <c r="Q2382" i="2"/>
  <c r="E2382" i="2" l="1"/>
  <c r="N2383" i="2"/>
  <c r="C2383" i="2"/>
  <c r="D2382" i="2"/>
  <c r="P2383" i="2"/>
  <c r="L2383" i="2"/>
  <c r="B2383" i="2"/>
  <c r="Q2383" i="2" a="1"/>
  <c r="O2383" i="2" a="1"/>
  <c r="M2383" i="2" a="1"/>
  <c r="M2383" i="2" l="1"/>
  <c r="O2383" i="2"/>
  <c r="Q2383" i="2"/>
  <c r="N2384" i="2"/>
  <c r="D2383" i="2"/>
  <c r="C2384" i="2"/>
  <c r="B2384" i="2"/>
  <c r="L2384" i="2"/>
  <c r="P2384" i="2"/>
  <c r="O2384" i="2" a="1"/>
  <c r="Q2384" i="2" a="1"/>
  <c r="M2384" i="2" a="1"/>
  <c r="E2383" i="2" l="1"/>
  <c r="M2384" i="2"/>
  <c r="Q2384" i="2"/>
  <c r="O2384" i="2"/>
  <c r="N2385" i="2"/>
  <c r="B2385" i="2"/>
  <c r="L2385" i="2"/>
  <c r="C2385" i="2"/>
  <c r="D2384" i="2"/>
  <c r="P2385" i="2"/>
  <c r="O2385" i="2" a="1"/>
  <c r="Q2385" i="2" a="1"/>
  <c r="M2385" i="2" a="1"/>
  <c r="E2384" i="2" l="1"/>
  <c r="Q2385" i="2"/>
  <c r="O2385" i="2"/>
  <c r="M2385" i="2"/>
  <c r="C2386" i="2"/>
  <c r="P2386" i="2"/>
  <c r="N2386" i="2"/>
  <c r="B2386" i="2"/>
  <c r="L2386" i="2"/>
  <c r="D2385" i="2"/>
  <c r="Q2386" i="2" a="1"/>
  <c r="O2386" i="2" a="1"/>
  <c r="M2386" i="2" a="1"/>
  <c r="E250" i="48" a="1"/>
  <c r="E250" i="48" l="1"/>
  <c r="E2385" i="2"/>
  <c r="O2386" i="2"/>
  <c r="M2386" i="2"/>
  <c r="Q2386" i="2"/>
  <c r="D2386" i="2"/>
  <c r="N2387" i="2"/>
  <c r="N2388" i="2"/>
  <c r="P2387" i="2"/>
  <c r="L2387" i="2"/>
  <c r="B2387" i="2"/>
  <c r="C2387" i="2"/>
  <c r="Q2387" i="2" a="1"/>
  <c r="O2387" i="2" a="1"/>
  <c r="M2387" i="2" a="1"/>
  <c r="E2386" i="2" l="1"/>
  <c r="M2387" i="2"/>
  <c r="Q2387" i="2"/>
  <c r="O2387" i="2"/>
  <c r="E2387" i="2" l="1"/>
  <c r="D2387" i="2"/>
  <c r="P2388" i="2"/>
  <c r="C2388" i="2"/>
  <c r="B2388" i="2"/>
  <c r="L2388" i="2"/>
  <c r="O2388" i="2" a="1"/>
  <c r="Q2388" i="2" a="1"/>
  <c r="M2388" i="2" a="1"/>
  <c r="O2388" i="2" l="1"/>
  <c r="M2388" i="2"/>
  <c r="Q2388" i="2"/>
  <c r="N2389" i="2"/>
  <c r="D2388" i="2"/>
  <c r="N2390" i="2"/>
  <c r="P2389" i="2"/>
  <c r="B2389" i="2"/>
  <c r="L2389" i="2"/>
  <c r="C2389" i="2"/>
  <c r="Q2389" i="2" a="1"/>
  <c r="O2389" i="2" a="1"/>
  <c r="M2389" i="2" a="1"/>
  <c r="E2388" i="2" l="1"/>
  <c r="M2389" i="2"/>
  <c r="Q2389" i="2"/>
  <c r="O2389" i="2"/>
  <c r="C2390" i="2"/>
  <c r="D2389" i="2"/>
  <c r="P2391" i="2"/>
  <c r="P2390" i="2"/>
  <c r="L2390" i="2"/>
  <c r="B2390" i="2"/>
  <c r="O2390" i="2" a="1"/>
  <c r="Q2390" i="2" a="1"/>
  <c r="M2390" i="2" a="1"/>
  <c r="E2389" i="2" l="1"/>
  <c r="M2390" i="2"/>
  <c r="Q2390" i="2"/>
  <c r="O2390" i="2"/>
  <c r="E2390" i="2" l="1"/>
  <c r="D2390" i="2"/>
  <c r="C2391" i="2"/>
  <c r="L2391" i="2"/>
  <c r="B2391" i="2"/>
  <c r="N2391" i="2"/>
  <c r="M2391" i="2" a="1"/>
  <c r="Q2391" i="2" a="1"/>
  <c r="O2391" i="2" a="1"/>
  <c r="O2391" i="2" l="1"/>
  <c r="M2391" i="2"/>
  <c r="Q2391" i="2"/>
  <c r="C2392" i="2"/>
  <c r="P2392" i="2"/>
  <c r="D2391" i="2"/>
  <c r="N2392" i="2"/>
  <c r="L2392" i="2"/>
  <c r="B2392" i="2"/>
  <c r="Q2392" i="2" a="1"/>
  <c r="O2392" i="2" a="1"/>
  <c r="M2392" i="2" a="1"/>
  <c r="E2391" i="2" l="1"/>
  <c r="M2392" i="2"/>
  <c r="Q2392" i="2"/>
  <c r="O2392" i="2"/>
  <c r="P2393" i="2"/>
  <c r="D2392" i="2"/>
  <c r="C2393" i="2"/>
  <c r="N2393" i="2"/>
  <c r="L2393" i="2"/>
  <c r="B2393" i="2"/>
  <c r="Q2393" i="2" a="1"/>
  <c r="O2393" i="2" a="1"/>
  <c r="M2393" i="2" a="1"/>
  <c r="E2392" i="2" l="1"/>
  <c r="D2393" i="2"/>
  <c r="M2393" i="2"/>
  <c r="Q2393" i="2"/>
  <c r="O2393" i="2"/>
  <c r="N2394" i="2"/>
  <c r="L2394" i="2"/>
  <c r="B2394" i="2"/>
  <c r="C2394" i="2"/>
  <c r="P2394" i="2"/>
  <c r="Q2394" i="2" a="1"/>
  <c r="O2394" i="2" a="1"/>
  <c r="M2394" i="2" a="1"/>
  <c r="E2393" i="2" l="1"/>
  <c r="O2394" i="2"/>
  <c r="M2394" i="2"/>
  <c r="Q2394" i="2"/>
  <c r="N2395" i="2"/>
  <c r="C2395" i="2"/>
  <c r="D2394" i="2"/>
  <c r="P2395" i="2"/>
  <c r="B2395" i="2"/>
  <c r="L2395" i="2"/>
  <c r="O2395" i="2" a="1"/>
  <c r="M2395" i="2" a="1"/>
  <c r="Q2395" i="2" a="1"/>
  <c r="E2394" i="2" l="1"/>
  <c r="M2395" i="2"/>
  <c r="O2395" i="2"/>
  <c r="Q2395" i="2"/>
  <c r="E251" i="48" a="1"/>
  <c r="E251" i="48" l="1"/>
  <c r="E2395" i="2"/>
  <c r="P2396" i="2"/>
  <c r="D2395" i="2"/>
  <c r="P2397" i="2"/>
  <c r="N2396" i="2"/>
  <c r="L2396" i="2"/>
  <c r="B2396" i="2"/>
  <c r="C2396" i="2"/>
  <c r="M2396" i="2" a="1"/>
  <c r="O2396" i="2" a="1"/>
  <c r="Q2396" i="2" a="1"/>
  <c r="Q2396" i="2" l="1"/>
  <c r="O2396" i="2"/>
  <c r="M2396" i="2"/>
  <c r="D2396" i="2"/>
  <c r="C2397" i="2"/>
  <c r="N2397" i="2"/>
  <c r="B2397" i="2"/>
  <c r="L2397" i="2"/>
  <c r="O2397" i="2" a="1"/>
  <c r="M2397" i="2" a="1"/>
  <c r="Q2397" i="2" a="1"/>
  <c r="E2396" i="2" l="1"/>
  <c r="O2397" i="2"/>
  <c r="M2397" i="2"/>
  <c r="Q2397" i="2"/>
  <c r="D2397" i="2"/>
  <c r="N2398" i="2"/>
  <c r="C2398" i="2"/>
  <c r="P2398" i="2"/>
  <c r="B2398" i="2"/>
  <c r="L2398" i="2"/>
  <c r="O2398" i="2" a="1"/>
  <c r="M2398" i="2" a="1"/>
  <c r="Q2398" i="2" a="1"/>
  <c r="E2397" i="2" l="1"/>
  <c r="O2398" i="2"/>
  <c r="M2398" i="2"/>
  <c r="Q2398" i="2"/>
  <c r="E2398" i="2" l="1"/>
  <c r="N2399" i="2"/>
  <c r="C2399" i="2"/>
  <c r="D2398" i="2"/>
  <c r="P2399" i="2"/>
  <c r="B2399" i="2"/>
  <c r="L2399" i="2"/>
  <c r="M2399" i="2" a="1"/>
  <c r="Q2399" i="2" a="1"/>
  <c r="O2399" i="2" a="1"/>
  <c r="Q2399" i="2" l="1"/>
  <c r="M2399" i="2"/>
  <c r="O2399" i="2"/>
  <c r="D2399" i="2"/>
  <c r="C2400" i="2"/>
  <c r="P2400" i="2"/>
  <c r="N2400" i="2"/>
  <c r="B2400" i="2"/>
  <c r="L2400" i="2"/>
  <c r="Q2400" i="2" a="1"/>
  <c r="O2400" i="2" a="1"/>
  <c r="M2400" i="2" a="1"/>
  <c r="E2399" i="2" l="1"/>
  <c r="M2400" i="2"/>
  <c r="Q2400" i="2"/>
  <c r="O2400" i="2"/>
  <c r="N2401" i="2"/>
  <c r="L2401" i="2"/>
  <c r="B2401" i="2"/>
  <c r="C2401" i="2"/>
  <c r="D2400" i="2"/>
  <c r="P2401" i="2"/>
  <c r="Q2401" i="2" a="1"/>
  <c r="M2401" i="2" a="1"/>
  <c r="O2401" i="2" a="1"/>
  <c r="E2400" i="2" l="1"/>
  <c r="M2401" i="2"/>
  <c r="Q2401" i="2"/>
  <c r="O2401" i="2"/>
  <c r="P2402" i="2"/>
  <c r="C2402" i="2"/>
  <c r="N2402" i="2"/>
  <c r="B2402" i="2"/>
  <c r="L2402" i="2"/>
  <c r="D2401" i="2"/>
  <c r="M2402" i="2" a="1"/>
  <c r="O2402" i="2" a="1"/>
  <c r="Q2402" i="2" a="1"/>
  <c r="E2401" i="2" l="1"/>
  <c r="Q2402" i="2"/>
  <c r="O2402" i="2"/>
  <c r="M2402" i="2"/>
  <c r="N2403" i="2"/>
  <c r="P2403" i="2"/>
  <c r="B2403" i="2"/>
  <c r="L2403" i="2"/>
  <c r="D2402" i="2"/>
  <c r="C2403" i="2"/>
  <c r="M2403" i="2" a="1"/>
  <c r="O2403" i="2" a="1"/>
  <c r="Q2403" i="2" a="1"/>
  <c r="E2402" i="2" l="1"/>
  <c r="O2403" i="2"/>
  <c r="M2403" i="2"/>
  <c r="Q2403" i="2"/>
  <c r="D2403" i="2"/>
  <c r="C2404" i="2"/>
  <c r="P2404" i="2"/>
  <c r="N2404" i="2"/>
  <c r="L2404" i="2"/>
  <c r="B2404" i="2"/>
  <c r="Q2404" i="2" a="1"/>
  <c r="M2404" i="2" a="1"/>
  <c r="O2404" i="2" a="1"/>
  <c r="B33" i="1" l="1"/>
  <c r="B31" i="1" s="1"/>
  <c r="E2403" i="2"/>
  <c r="O2404" i="2"/>
  <c r="M2404" i="2"/>
  <c r="Q2404" i="2"/>
  <c r="D2404" i="2"/>
  <c r="B30" i="1" l="1"/>
  <c r="B32" i="1"/>
  <c r="B34" i="1"/>
  <c r="E2404" i="2"/>
  <c r="E252" i="48" a="1"/>
  <c r="E252" i="48"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269D76AE-C15F-4551-8BD5-1A4DEBD45A7F}" keepAlive="1" name="クエリ - newly_confirmed_cases_daily" description="ブック内の 'newly_confirmed_cases_daily' クエリへの接続です。" type="5" refreshedVersion="8" background="1" saveData="1">
    <dbPr connection="Provider=Microsoft.Mashup.OleDb.1;Data Source=$Workbook$;Location=newly_confirmed_cases_daily;Extended Properties=&quot;&quot;" command="SELECT * FROM [newly_confirmed_cases_daily]"/>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<sst xmlns="http://schemas.openxmlformats.org/spreadsheetml/2006/main" count="132" uniqueCount="112">
  <si>
    <t>Parameters</t>
    <phoneticPr fontId="1"/>
  </si>
  <si>
    <t>BETA</t>
    <phoneticPr fontId="1"/>
  </si>
  <si>
    <t>GAMMA</t>
    <phoneticPr fontId="1"/>
  </si>
  <si>
    <t>N</t>
    <phoneticPr fontId="1"/>
  </si>
  <si>
    <t>R0</t>
    <phoneticPr fontId="1"/>
  </si>
  <si>
    <t>total population</t>
    <phoneticPr fontId="1"/>
  </si>
  <si>
    <t>SIGMA</t>
    <phoneticPr fontId="1"/>
  </si>
  <si>
    <t>day</t>
    <phoneticPr fontId="1"/>
  </si>
  <si>
    <t>Without intervention</t>
    <phoneticPr fontId="1"/>
  </si>
  <si>
    <t>Daily model</t>
    <phoneticPr fontId="1"/>
  </si>
  <si>
    <t>IFR</t>
    <phoneticPr fontId="1"/>
  </si>
  <si>
    <t>REMOVED</t>
    <phoneticPr fontId="1"/>
  </si>
  <si>
    <t>Susceptible</t>
  </si>
  <si>
    <t>Infectious</t>
  </si>
  <si>
    <t>Removed</t>
  </si>
  <si>
    <t>I0</t>
    <phoneticPr fontId="1"/>
  </si>
  <si>
    <t>ALPHA</t>
    <phoneticPr fontId="1"/>
  </si>
  <si>
    <t>Children</t>
    <phoneticPr fontId="1"/>
  </si>
  <si>
    <t>Adults</t>
    <phoneticPr fontId="1"/>
  </si>
  <si>
    <t>Elderly</t>
    <phoneticPr fontId="1"/>
  </si>
  <si>
    <t>New infection</t>
    <phoneticPr fontId="1"/>
  </si>
  <si>
    <t>dt</t>
    <phoneticPr fontId="1"/>
  </si>
  <si>
    <t>平成31年1月1日住民基本台帳年齢階級別人口（都道府県別）（総計）</t>
    <rPh sb="0" eb="33">
      <t>ヘイセイネンガツツイタチジュウミンキホンダイチョウネンレイカイキュウベツジンコウトドウフケンベツソウケイ</t>
    </rPh>
    <phoneticPr fontId="2"/>
  </si>
  <si>
    <t>Total</t>
    <phoneticPr fontId="1"/>
  </si>
  <si>
    <t>CONVERTER</t>
    <phoneticPr fontId="1"/>
  </si>
  <si>
    <t>converter from row number to number per 100,000</t>
    <phoneticPr fontId="1"/>
  </si>
  <si>
    <t>population</t>
    <phoneticPr fontId="1"/>
  </si>
  <si>
    <t>I0_modelC</t>
    <phoneticPr fontId="1"/>
  </si>
  <si>
    <t>STAGE</t>
    <phoneticPr fontId="1"/>
  </si>
  <si>
    <t>ALPHA/N</t>
    <phoneticPr fontId="1"/>
  </si>
  <si>
    <t>normalized ALPHA/N</t>
    <phoneticPr fontId="1"/>
  </si>
  <si>
    <t>infection fatality rate</t>
    <phoneticPr fontId="1"/>
  </si>
  <si>
    <t>basic reproduction number</t>
    <phoneticPr fontId="1"/>
  </si>
  <si>
    <t>intial value of infectious</t>
    <phoneticPr fontId="1"/>
  </si>
  <si>
    <t>intial value of removed</t>
    <phoneticPr fontId="1"/>
  </si>
  <si>
    <t>initial value of infectious in model C</t>
    <phoneticPr fontId="1"/>
  </si>
  <si>
    <t>step (calculated unit of time)</t>
    <phoneticPr fontId="1"/>
  </si>
  <si>
    <t>1=Euler, 2=midpoint, 4=Runge-Kutta</t>
    <phoneticPr fontId="1"/>
  </si>
  <si>
    <t>generation time</t>
    <phoneticPr fontId="1"/>
  </si>
  <si>
    <t>converter from row number to number per 100,001</t>
  </si>
  <si>
    <t>EFS</t>
    <phoneticPr fontId="1"/>
  </si>
  <si>
    <t>EFS/N</t>
    <phoneticPr fontId="1"/>
  </si>
  <si>
    <t>HIT</t>
    <phoneticPr fontId="1"/>
  </si>
  <si>
    <t>HIT/N</t>
    <phoneticPr fontId="1"/>
  </si>
  <si>
    <t>peak</t>
    <phoneticPr fontId="1"/>
  </si>
  <si>
    <t>peal/N</t>
    <phoneticPr fontId="1"/>
  </si>
  <si>
    <t>Variables used by pivot table</t>
    <phoneticPr fontId="1"/>
  </si>
  <si>
    <t>epidemic final size</t>
    <phoneticPr fontId="1"/>
  </si>
  <si>
    <t>epidemic final size (relative to population)</t>
    <phoneticPr fontId="1"/>
  </si>
  <si>
    <t>herd immunity threshold</t>
    <phoneticPr fontId="1"/>
  </si>
  <si>
    <t>herd immunity threshold (relative to popuation)</t>
    <phoneticPr fontId="1"/>
  </si>
  <si>
    <t>peak of infectious persons</t>
    <phoneticPr fontId="1"/>
  </si>
  <si>
    <t>peak of infectious persons (relative to population)</t>
    <phoneticPr fontId="1"/>
  </si>
  <si>
    <t>date of herd immunity threshold</t>
    <phoneticPr fontId="1"/>
  </si>
  <si>
    <t>HIT (date)</t>
    <phoneticPr fontId="1"/>
  </si>
  <si>
    <t>データからわかる－新型コロナウイルス感染症情報－</t>
  </si>
  <si>
    <t>https://covid19.mhlw.go.jp/</t>
  </si>
  <si>
    <t>新規陽性者数の推移（日別）</t>
  </si>
  <si>
    <t>https://covid19.mhlw.go.jp/public/opendata/newly_confirmed_cases_daily.csv</t>
  </si>
  <si>
    <t>Date</t>
  </si>
  <si>
    <t>ALL</t>
  </si>
  <si>
    <t>Hokkaido</t>
  </si>
  <si>
    <t>Aomori</t>
  </si>
  <si>
    <t>Iwate</t>
  </si>
  <si>
    <t>Miyagi</t>
  </si>
  <si>
    <t>Akita</t>
  </si>
  <si>
    <t>Yamagata</t>
  </si>
  <si>
    <t>Fukushima</t>
  </si>
  <si>
    <t>Ibaraki</t>
  </si>
  <si>
    <t>Tochigi</t>
  </si>
  <si>
    <t>Gunma</t>
  </si>
  <si>
    <t>Saitama</t>
  </si>
  <si>
    <t>Chiba</t>
  </si>
  <si>
    <t>Tokyo</t>
  </si>
  <si>
    <t>Kanagawa</t>
  </si>
  <si>
    <t>Niigata</t>
  </si>
  <si>
    <t>Toyama</t>
  </si>
  <si>
    <t>Ishikawa</t>
  </si>
  <si>
    <t>Fukui</t>
  </si>
  <si>
    <t>Yamanashi</t>
  </si>
  <si>
    <t>Nagano</t>
  </si>
  <si>
    <t>Gifu</t>
  </si>
  <si>
    <t>Shizuoka</t>
  </si>
  <si>
    <t>Aichi</t>
  </si>
  <si>
    <t>Mie</t>
  </si>
  <si>
    <t>Shiga</t>
  </si>
  <si>
    <t>Kyoto</t>
  </si>
  <si>
    <t>Osaka</t>
  </si>
  <si>
    <t>Hyogo</t>
  </si>
  <si>
    <t>Nara</t>
  </si>
  <si>
    <t>Wakayama</t>
  </si>
  <si>
    <t>Tottori</t>
  </si>
  <si>
    <t>Shimane</t>
  </si>
  <si>
    <t>Okayama</t>
  </si>
  <si>
    <t>Hiroshima</t>
  </si>
  <si>
    <t>Yamaguchi</t>
  </si>
  <si>
    <t>Tokushima</t>
  </si>
  <si>
    <t>Kagawa</t>
  </si>
  <si>
    <t>Ehime</t>
  </si>
  <si>
    <t>Kochi</t>
  </si>
  <si>
    <t>Fukuoka</t>
  </si>
  <si>
    <t>Saga</t>
  </si>
  <si>
    <t>Nagasaki</t>
  </si>
  <si>
    <t>Kumamoto</t>
  </si>
  <si>
    <t>Oita</t>
  </si>
  <si>
    <t>Miyazaki</t>
  </si>
  <si>
    <t>Kagoshima</t>
  </si>
  <si>
    <t>Okinawa</t>
  </si>
  <si>
    <t>Date</t>
    <phoneticPr fontId="1"/>
  </si>
  <si>
    <t>新規陽性者数</t>
    <rPh sb="0" eb="2">
      <t>シンキ</t>
    </rPh>
    <rPh sb="2" eb="3">
      <t>ヨウ</t>
    </rPh>
    <rPh sb="3" eb="4">
      <t>セイ</t>
    </rPh>
    <rPh sb="4" eb="5">
      <t>シャ</t>
    </rPh>
    <rPh sb="5" eb="6">
      <t>スウ</t>
    </rPh>
    <phoneticPr fontId="1"/>
  </si>
  <si>
    <t>モデル</t>
    <phoneticPr fontId="1"/>
  </si>
  <si>
    <t>このワークシートは、岩本康志『コロナ対策の政策評価』序論・図序－１を作成する。</t>
    <rPh sb="10" eb="14">
      <t>イワモトヤスシ</t>
    </rPh>
    <rPh sb="18" eb="20">
      <t>タイサク</t>
    </rPh>
    <rPh sb="21" eb="25">
      <t>セイサクヒョウカ</t>
    </rPh>
    <rPh sb="26" eb="28">
      <t>ジョロン</t>
    </rPh>
    <rPh sb="29" eb="30">
      <t>ズ</t>
    </rPh>
    <rPh sb="30" eb="31">
      <t>ジョ</t>
    </rPh>
    <rPh sb="34" eb="36">
      <t>サクセイ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</si>
</sst>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0_ "/>
    <numFmt numFmtId="178" formatCode="0.000_ "/>
    <numFmt numFmtId="179" formatCode="#,##0.000_ "/>
  </numFmts>
  <fonts count="3" x14ac:knownFonts="1">
    <font>
      <sz val="11"/>
      <color theme="1"/>
      <name val="游ゴシック"/>
      <family val="2"/>
      <charset val="128"/>
      <scheme val="minor"/>
    </font>
    <font>
      <sz val="6"/>
      <name val="游ゴシック"/>
      <family val="2"/>
      <charset val="128"/>
      <scheme val="minor"/>
    </font>
    <font>
      <sz val="11"/>
      <color rgb="FFFA7D00"/>
      <name val="游ゴシック"/>
      <family val="2"/>
      <charset val="128"/>
      <scheme val="minor"/>
    </font>
  </fonts>
  <fills count="4">
    <fill>
      <patternFill patternType="none"/>
    </fill>
    <fill>
      <patternFill patternType="gray125"/>
    </fill>
    <fill>
      <patternFill patternType="solid">
        <fgColor rgb="FFFFC000"/>
        <bgColor indexed="64"/>
      </patternFill>
    </fill>
    <fill>
      <patternFill patternType="solid">
        <fgColor theme="7"/>
        <bgColor indexed="64"/>
      </patternFill>
    </fill>
  </fills>
  <borders count="1">
    <border>
      <left/>
      <right/>
      <top/>
      <bottom/>
      <diagonal/>
    </border>
  </borders>
  <cellStyleXfs count="1">
    <xf numFmtId="0" fontId="0" fillId="0" borderId="0">
      <alignment vertical="center"/>
    </xf>
  </cellStyleXfs>
  <cellXfs count="11">
    <xf numFmtId="0" fontId="0" fillId="0" borderId="0" xfId="0">
      <alignment vertical="center"/>
    </xf>
    <xf numFmtId="176" fontId="0" fillId="0" borderId="0" xfId="0" applyNumberFormat="1">
      <alignment vertical="center"/>
    </xf>
    <xf numFmtId="177" fontId="0" fillId="0" borderId="0" xfId="0" applyNumberFormat="1">
      <alignment vertical="center"/>
    </xf>
    <xf numFmtId="0" fontId="0" fillId="2" borderId="0" xfId="0" applyFill="1">
      <alignment vertical="center"/>
    </xf>
    <xf numFmtId="178" fontId="0" fillId="0" borderId="0" xfId="0" applyNumberFormat="1">
      <alignment vertical="center"/>
    </xf>
    <xf numFmtId="0" fontId="0" fillId="3" borderId="0" xfId="0" applyFill="1">
      <alignment vertical="center"/>
    </xf>
    <xf numFmtId="179" fontId="0" fillId="0" borderId="0" xfId="0" applyNumberFormat="1">
      <alignment vertical="center"/>
    </xf>
    <xf numFmtId="177" fontId="0" fillId="3" borderId="0" xfId="0" applyNumberFormat="1" applyFill="1">
      <alignment vertical="center"/>
    </xf>
    <xf numFmtId="10" fontId="0" fillId="3" borderId="0" xfId="0" applyNumberFormat="1" applyFill="1">
      <alignment vertical="center"/>
    </xf>
    <xf numFmtId="31" fontId="0" fillId="0" borderId="0" xfId="0" applyNumberFormat="1">
      <alignment vertical="center"/>
    </xf>
    <xf numFmtId="14" fontId="0" fillId="0" borderId="0" xfId="0" applyNumberFormat="1">
      <alignment vertical="center"/>
    </xf>
  </cellXfs>
  <cellStyles count="1">
    <cellStyle name="標準" xfId="0" builtinId="0"/>
  </cellStyles>
  <dxfs count="1">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5.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chartsheet" Target="chartsheets/sheet2.xml"/><Relationship Id="rId7" Type="http://schemas.openxmlformats.org/officeDocument/2006/relationships/worksheet" Target="worksheets/sheet4.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chartsheet" Target="chartsheets/sheet1.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chartsheet" Target="chartsheets/sheet3.xml"/><Relationship Id="rId11" Type="http://schemas.openxmlformats.org/officeDocument/2006/relationships/connections" Target="connections.xml"/><Relationship Id="rId5" Type="http://schemas.openxmlformats.org/officeDocument/2006/relationships/worksheet" Target="worksheets/sheet3.xml"/><Relationship Id="rId15" Type="http://schemas.microsoft.com/office/2017/10/relationships/person" Target="persons/person.xml"/><Relationship Id="rId10" Type="http://schemas.openxmlformats.org/officeDocument/2006/relationships/theme" Target="theme/theme1.xml"/><Relationship Id="rId4" Type="http://schemas.openxmlformats.org/officeDocument/2006/relationships/worksheet" Target="worksheets/sheet2.xml"/><Relationship Id="rId9" Type="http://schemas.openxmlformats.org/officeDocument/2006/relationships/worksheet" Target="worksheets/sheet6.xml"/><Relationship Id="rId14"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図_data!$D$1</c:f>
              <c:strCache>
                <c:ptCount val="1"/>
                <c:pt idx="0">
                  <c:v>新規陽性者数</c:v>
                </c:pt>
              </c:strCache>
            </c:strRef>
          </c:tx>
          <c:spPr>
            <a:ln w="28575" cap="rnd">
              <a:solidFill>
                <a:schemeClr val="accent2"/>
              </a:solidFill>
              <a:round/>
            </a:ln>
            <a:effectLst/>
          </c:spPr>
          <c:marker>
            <c:symbol val="none"/>
          </c:marker>
          <c:cat>
            <c:numRef>
              <c:f>図_data!$B$2:$B$1165</c:f>
              <c:numCache>
                <c:formatCode>m/d/yyyy</c:formatCode>
                <c:ptCount val="1164"/>
                <c:pt idx="0">
                  <c:v>43891</c:v>
                </c:pt>
                <c:pt idx="1">
                  <c:v>43892</c:v>
                </c:pt>
                <c:pt idx="2">
                  <c:v>43893</c:v>
                </c:pt>
                <c:pt idx="3">
                  <c:v>43894</c:v>
                </c:pt>
                <c:pt idx="4">
                  <c:v>43895</c:v>
                </c:pt>
                <c:pt idx="5">
                  <c:v>43896</c:v>
                </c:pt>
                <c:pt idx="6">
                  <c:v>43897</c:v>
                </c:pt>
                <c:pt idx="7">
                  <c:v>43898</c:v>
                </c:pt>
                <c:pt idx="8">
                  <c:v>43899</c:v>
                </c:pt>
                <c:pt idx="9">
                  <c:v>43900</c:v>
                </c:pt>
                <c:pt idx="10">
                  <c:v>43901</c:v>
                </c:pt>
                <c:pt idx="11">
                  <c:v>43902</c:v>
                </c:pt>
                <c:pt idx="12">
                  <c:v>43903</c:v>
                </c:pt>
                <c:pt idx="13">
                  <c:v>43904</c:v>
                </c:pt>
                <c:pt idx="14">
                  <c:v>43905</c:v>
                </c:pt>
                <c:pt idx="15">
                  <c:v>43906</c:v>
                </c:pt>
                <c:pt idx="16">
                  <c:v>43907</c:v>
                </c:pt>
                <c:pt idx="17">
                  <c:v>43908</c:v>
                </c:pt>
                <c:pt idx="18">
                  <c:v>43909</c:v>
                </c:pt>
                <c:pt idx="19">
                  <c:v>43910</c:v>
                </c:pt>
                <c:pt idx="20">
                  <c:v>43911</c:v>
                </c:pt>
                <c:pt idx="21">
                  <c:v>43912</c:v>
                </c:pt>
                <c:pt idx="22">
                  <c:v>43913</c:v>
                </c:pt>
                <c:pt idx="23">
                  <c:v>43914</c:v>
                </c:pt>
                <c:pt idx="24">
                  <c:v>43915</c:v>
                </c:pt>
                <c:pt idx="25">
                  <c:v>43916</c:v>
                </c:pt>
                <c:pt idx="26">
                  <c:v>43917</c:v>
                </c:pt>
                <c:pt idx="27">
                  <c:v>43918</c:v>
                </c:pt>
                <c:pt idx="28">
                  <c:v>43919</c:v>
                </c:pt>
                <c:pt idx="29">
                  <c:v>43920</c:v>
                </c:pt>
                <c:pt idx="30">
                  <c:v>43921</c:v>
                </c:pt>
                <c:pt idx="31">
                  <c:v>43922</c:v>
                </c:pt>
                <c:pt idx="32">
                  <c:v>43923</c:v>
                </c:pt>
                <c:pt idx="33">
                  <c:v>43924</c:v>
                </c:pt>
                <c:pt idx="34">
                  <c:v>43925</c:v>
                </c:pt>
                <c:pt idx="35">
                  <c:v>43926</c:v>
                </c:pt>
                <c:pt idx="36">
                  <c:v>43927</c:v>
                </c:pt>
                <c:pt idx="37">
                  <c:v>43928</c:v>
                </c:pt>
                <c:pt idx="38">
                  <c:v>43929</c:v>
                </c:pt>
                <c:pt idx="39">
                  <c:v>43930</c:v>
                </c:pt>
                <c:pt idx="40">
                  <c:v>43931</c:v>
                </c:pt>
                <c:pt idx="41">
                  <c:v>43932</c:v>
                </c:pt>
                <c:pt idx="42">
                  <c:v>43933</c:v>
                </c:pt>
                <c:pt idx="43">
                  <c:v>43934</c:v>
                </c:pt>
                <c:pt idx="44">
                  <c:v>43935</c:v>
                </c:pt>
                <c:pt idx="45">
                  <c:v>43936</c:v>
                </c:pt>
                <c:pt idx="46">
                  <c:v>43937</c:v>
                </c:pt>
                <c:pt idx="47">
                  <c:v>43938</c:v>
                </c:pt>
                <c:pt idx="48">
                  <c:v>43939</c:v>
                </c:pt>
                <c:pt idx="49">
                  <c:v>43940</c:v>
                </c:pt>
                <c:pt idx="50">
                  <c:v>43941</c:v>
                </c:pt>
                <c:pt idx="51">
                  <c:v>43942</c:v>
                </c:pt>
                <c:pt idx="52">
                  <c:v>43943</c:v>
                </c:pt>
                <c:pt idx="53">
                  <c:v>43944</c:v>
                </c:pt>
                <c:pt idx="54">
                  <c:v>43945</c:v>
                </c:pt>
                <c:pt idx="55">
                  <c:v>43946</c:v>
                </c:pt>
                <c:pt idx="56">
                  <c:v>43947</c:v>
                </c:pt>
                <c:pt idx="57">
                  <c:v>43948</c:v>
                </c:pt>
                <c:pt idx="58">
                  <c:v>43949</c:v>
                </c:pt>
                <c:pt idx="59">
                  <c:v>43950</c:v>
                </c:pt>
                <c:pt idx="60">
                  <c:v>43951</c:v>
                </c:pt>
                <c:pt idx="61">
                  <c:v>43952</c:v>
                </c:pt>
                <c:pt idx="62">
                  <c:v>43953</c:v>
                </c:pt>
                <c:pt idx="63">
                  <c:v>43954</c:v>
                </c:pt>
                <c:pt idx="64">
                  <c:v>43955</c:v>
                </c:pt>
                <c:pt idx="65">
                  <c:v>43956</c:v>
                </c:pt>
                <c:pt idx="66">
                  <c:v>43957</c:v>
                </c:pt>
                <c:pt idx="67">
                  <c:v>43958</c:v>
                </c:pt>
                <c:pt idx="68">
                  <c:v>43959</c:v>
                </c:pt>
                <c:pt idx="69">
                  <c:v>43960</c:v>
                </c:pt>
                <c:pt idx="70">
                  <c:v>43961</c:v>
                </c:pt>
                <c:pt idx="71">
                  <c:v>43962</c:v>
                </c:pt>
                <c:pt idx="72">
                  <c:v>43963</c:v>
                </c:pt>
                <c:pt idx="73">
                  <c:v>43964</c:v>
                </c:pt>
                <c:pt idx="74">
                  <c:v>43965</c:v>
                </c:pt>
                <c:pt idx="75">
                  <c:v>43966</c:v>
                </c:pt>
                <c:pt idx="76">
                  <c:v>43967</c:v>
                </c:pt>
                <c:pt idx="77">
                  <c:v>43968</c:v>
                </c:pt>
                <c:pt idx="78">
                  <c:v>43969</c:v>
                </c:pt>
                <c:pt idx="79">
                  <c:v>43970</c:v>
                </c:pt>
                <c:pt idx="80">
                  <c:v>43971</c:v>
                </c:pt>
                <c:pt idx="81">
                  <c:v>43972</c:v>
                </c:pt>
                <c:pt idx="82">
                  <c:v>43973</c:v>
                </c:pt>
                <c:pt idx="83">
                  <c:v>43974</c:v>
                </c:pt>
                <c:pt idx="84">
                  <c:v>43975</c:v>
                </c:pt>
                <c:pt idx="85">
                  <c:v>43976</c:v>
                </c:pt>
                <c:pt idx="86">
                  <c:v>43977</c:v>
                </c:pt>
                <c:pt idx="87">
                  <c:v>43978</c:v>
                </c:pt>
                <c:pt idx="88">
                  <c:v>43979</c:v>
                </c:pt>
                <c:pt idx="89">
                  <c:v>43980</c:v>
                </c:pt>
                <c:pt idx="90">
                  <c:v>43981</c:v>
                </c:pt>
                <c:pt idx="91">
                  <c:v>43982</c:v>
                </c:pt>
                <c:pt idx="92">
                  <c:v>43983</c:v>
                </c:pt>
                <c:pt idx="93">
                  <c:v>43984</c:v>
                </c:pt>
                <c:pt idx="94">
                  <c:v>43985</c:v>
                </c:pt>
                <c:pt idx="95">
                  <c:v>43986</c:v>
                </c:pt>
                <c:pt idx="96">
                  <c:v>43987</c:v>
                </c:pt>
                <c:pt idx="97">
                  <c:v>43988</c:v>
                </c:pt>
                <c:pt idx="98">
                  <c:v>43989</c:v>
                </c:pt>
                <c:pt idx="99">
                  <c:v>43990</c:v>
                </c:pt>
                <c:pt idx="100">
                  <c:v>43991</c:v>
                </c:pt>
                <c:pt idx="101">
                  <c:v>43992</c:v>
                </c:pt>
                <c:pt idx="102">
                  <c:v>43993</c:v>
                </c:pt>
                <c:pt idx="103">
                  <c:v>43994</c:v>
                </c:pt>
                <c:pt idx="104">
                  <c:v>43995</c:v>
                </c:pt>
                <c:pt idx="105">
                  <c:v>43996</c:v>
                </c:pt>
                <c:pt idx="106">
                  <c:v>43997</c:v>
                </c:pt>
                <c:pt idx="107">
                  <c:v>43998</c:v>
                </c:pt>
                <c:pt idx="108">
                  <c:v>43999</c:v>
                </c:pt>
                <c:pt idx="109">
                  <c:v>44000</c:v>
                </c:pt>
                <c:pt idx="110">
                  <c:v>44001</c:v>
                </c:pt>
                <c:pt idx="111">
                  <c:v>44002</c:v>
                </c:pt>
                <c:pt idx="112">
                  <c:v>44003</c:v>
                </c:pt>
                <c:pt idx="113">
                  <c:v>44004</c:v>
                </c:pt>
                <c:pt idx="114">
                  <c:v>44005</c:v>
                </c:pt>
                <c:pt idx="115">
                  <c:v>44006</c:v>
                </c:pt>
                <c:pt idx="116">
                  <c:v>44007</c:v>
                </c:pt>
                <c:pt idx="117">
                  <c:v>44008</c:v>
                </c:pt>
                <c:pt idx="118">
                  <c:v>44009</c:v>
                </c:pt>
                <c:pt idx="119">
                  <c:v>44010</c:v>
                </c:pt>
                <c:pt idx="120">
                  <c:v>44011</c:v>
                </c:pt>
                <c:pt idx="121">
                  <c:v>44012</c:v>
                </c:pt>
                <c:pt idx="122">
                  <c:v>44013</c:v>
                </c:pt>
                <c:pt idx="123">
                  <c:v>44014</c:v>
                </c:pt>
                <c:pt idx="124">
                  <c:v>44015</c:v>
                </c:pt>
                <c:pt idx="125">
                  <c:v>44016</c:v>
                </c:pt>
                <c:pt idx="126">
                  <c:v>44017</c:v>
                </c:pt>
                <c:pt idx="127">
                  <c:v>44018</c:v>
                </c:pt>
                <c:pt idx="128">
                  <c:v>44019</c:v>
                </c:pt>
                <c:pt idx="129">
                  <c:v>44020</c:v>
                </c:pt>
                <c:pt idx="130">
                  <c:v>44021</c:v>
                </c:pt>
                <c:pt idx="131">
                  <c:v>44022</c:v>
                </c:pt>
                <c:pt idx="132">
                  <c:v>44023</c:v>
                </c:pt>
                <c:pt idx="133">
                  <c:v>44024</c:v>
                </c:pt>
                <c:pt idx="134">
                  <c:v>44025</c:v>
                </c:pt>
                <c:pt idx="135">
                  <c:v>44026</c:v>
                </c:pt>
                <c:pt idx="136">
                  <c:v>44027</c:v>
                </c:pt>
                <c:pt idx="137">
                  <c:v>44028</c:v>
                </c:pt>
                <c:pt idx="138">
                  <c:v>44029</c:v>
                </c:pt>
                <c:pt idx="139">
                  <c:v>44030</c:v>
                </c:pt>
                <c:pt idx="140">
                  <c:v>44031</c:v>
                </c:pt>
                <c:pt idx="141">
                  <c:v>44032</c:v>
                </c:pt>
                <c:pt idx="142">
                  <c:v>44033</c:v>
                </c:pt>
                <c:pt idx="143">
                  <c:v>44034</c:v>
                </c:pt>
                <c:pt idx="144">
                  <c:v>44035</c:v>
                </c:pt>
                <c:pt idx="145">
                  <c:v>44036</c:v>
                </c:pt>
                <c:pt idx="146">
                  <c:v>44037</c:v>
                </c:pt>
                <c:pt idx="147">
                  <c:v>44038</c:v>
                </c:pt>
                <c:pt idx="148">
                  <c:v>44039</c:v>
                </c:pt>
                <c:pt idx="149">
                  <c:v>44040</c:v>
                </c:pt>
                <c:pt idx="150">
                  <c:v>44041</c:v>
                </c:pt>
                <c:pt idx="151">
                  <c:v>44042</c:v>
                </c:pt>
                <c:pt idx="152">
                  <c:v>44043</c:v>
                </c:pt>
                <c:pt idx="153">
                  <c:v>44044</c:v>
                </c:pt>
                <c:pt idx="154">
                  <c:v>44045</c:v>
                </c:pt>
                <c:pt idx="155">
                  <c:v>44046</c:v>
                </c:pt>
                <c:pt idx="156">
                  <c:v>44047</c:v>
                </c:pt>
                <c:pt idx="157">
                  <c:v>44048</c:v>
                </c:pt>
                <c:pt idx="158">
                  <c:v>44049</c:v>
                </c:pt>
                <c:pt idx="159">
                  <c:v>44050</c:v>
                </c:pt>
                <c:pt idx="160">
                  <c:v>44051</c:v>
                </c:pt>
                <c:pt idx="161">
                  <c:v>44052</c:v>
                </c:pt>
                <c:pt idx="162">
                  <c:v>44053</c:v>
                </c:pt>
                <c:pt idx="163">
                  <c:v>44054</c:v>
                </c:pt>
                <c:pt idx="164">
                  <c:v>44055</c:v>
                </c:pt>
                <c:pt idx="165">
                  <c:v>44056</c:v>
                </c:pt>
                <c:pt idx="166">
                  <c:v>44057</c:v>
                </c:pt>
                <c:pt idx="167">
                  <c:v>44058</c:v>
                </c:pt>
                <c:pt idx="168">
                  <c:v>44059</c:v>
                </c:pt>
                <c:pt idx="169">
                  <c:v>44060</c:v>
                </c:pt>
                <c:pt idx="170">
                  <c:v>44061</c:v>
                </c:pt>
                <c:pt idx="171">
                  <c:v>44062</c:v>
                </c:pt>
                <c:pt idx="172">
                  <c:v>44063</c:v>
                </c:pt>
                <c:pt idx="173">
                  <c:v>44064</c:v>
                </c:pt>
                <c:pt idx="174">
                  <c:v>44065</c:v>
                </c:pt>
                <c:pt idx="175">
                  <c:v>44066</c:v>
                </c:pt>
                <c:pt idx="176">
                  <c:v>44067</c:v>
                </c:pt>
                <c:pt idx="177">
                  <c:v>44068</c:v>
                </c:pt>
                <c:pt idx="178">
                  <c:v>44069</c:v>
                </c:pt>
                <c:pt idx="179">
                  <c:v>44070</c:v>
                </c:pt>
                <c:pt idx="180">
                  <c:v>44071</c:v>
                </c:pt>
                <c:pt idx="181">
                  <c:v>44072</c:v>
                </c:pt>
                <c:pt idx="182">
                  <c:v>44073</c:v>
                </c:pt>
                <c:pt idx="183">
                  <c:v>44074</c:v>
                </c:pt>
                <c:pt idx="184">
                  <c:v>44075</c:v>
                </c:pt>
                <c:pt idx="185">
                  <c:v>44076</c:v>
                </c:pt>
                <c:pt idx="186">
                  <c:v>44077</c:v>
                </c:pt>
                <c:pt idx="187">
                  <c:v>44078</c:v>
                </c:pt>
                <c:pt idx="188">
                  <c:v>44079</c:v>
                </c:pt>
                <c:pt idx="189">
                  <c:v>44080</c:v>
                </c:pt>
                <c:pt idx="190">
                  <c:v>44081</c:v>
                </c:pt>
                <c:pt idx="191">
                  <c:v>44082</c:v>
                </c:pt>
                <c:pt idx="192">
                  <c:v>44083</c:v>
                </c:pt>
                <c:pt idx="193">
                  <c:v>44084</c:v>
                </c:pt>
                <c:pt idx="194">
                  <c:v>44085</c:v>
                </c:pt>
                <c:pt idx="195">
                  <c:v>44086</c:v>
                </c:pt>
                <c:pt idx="196">
                  <c:v>44087</c:v>
                </c:pt>
                <c:pt idx="197">
                  <c:v>44088</c:v>
                </c:pt>
                <c:pt idx="198">
                  <c:v>44089</c:v>
                </c:pt>
                <c:pt idx="199">
                  <c:v>44090</c:v>
                </c:pt>
                <c:pt idx="200">
                  <c:v>44091</c:v>
                </c:pt>
                <c:pt idx="201">
                  <c:v>44092</c:v>
                </c:pt>
                <c:pt idx="202">
                  <c:v>44093</c:v>
                </c:pt>
                <c:pt idx="203">
                  <c:v>44094</c:v>
                </c:pt>
                <c:pt idx="204">
                  <c:v>44095</c:v>
                </c:pt>
                <c:pt idx="205">
                  <c:v>44096</c:v>
                </c:pt>
                <c:pt idx="206">
                  <c:v>44097</c:v>
                </c:pt>
                <c:pt idx="207">
                  <c:v>44098</c:v>
                </c:pt>
                <c:pt idx="208">
                  <c:v>44099</c:v>
                </c:pt>
                <c:pt idx="209">
                  <c:v>44100</c:v>
                </c:pt>
                <c:pt idx="210">
                  <c:v>44101</c:v>
                </c:pt>
                <c:pt idx="211">
                  <c:v>44102</c:v>
                </c:pt>
                <c:pt idx="212">
                  <c:v>44103</c:v>
                </c:pt>
                <c:pt idx="213">
                  <c:v>44104</c:v>
                </c:pt>
                <c:pt idx="214">
                  <c:v>44105</c:v>
                </c:pt>
                <c:pt idx="215">
                  <c:v>44106</c:v>
                </c:pt>
                <c:pt idx="216">
                  <c:v>44107</c:v>
                </c:pt>
                <c:pt idx="217">
                  <c:v>44108</c:v>
                </c:pt>
                <c:pt idx="218">
                  <c:v>44109</c:v>
                </c:pt>
                <c:pt idx="219">
                  <c:v>44110</c:v>
                </c:pt>
                <c:pt idx="220">
                  <c:v>44111</c:v>
                </c:pt>
                <c:pt idx="221">
                  <c:v>44112</c:v>
                </c:pt>
                <c:pt idx="222">
                  <c:v>44113</c:v>
                </c:pt>
                <c:pt idx="223">
                  <c:v>44114</c:v>
                </c:pt>
                <c:pt idx="224">
                  <c:v>44115</c:v>
                </c:pt>
                <c:pt idx="225">
                  <c:v>44116</c:v>
                </c:pt>
                <c:pt idx="226">
                  <c:v>44117</c:v>
                </c:pt>
                <c:pt idx="227">
                  <c:v>44118</c:v>
                </c:pt>
                <c:pt idx="228">
                  <c:v>44119</c:v>
                </c:pt>
                <c:pt idx="229">
                  <c:v>44120</c:v>
                </c:pt>
                <c:pt idx="230">
                  <c:v>44121</c:v>
                </c:pt>
                <c:pt idx="231">
                  <c:v>44122</c:v>
                </c:pt>
                <c:pt idx="232">
                  <c:v>44123</c:v>
                </c:pt>
                <c:pt idx="233">
                  <c:v>44124</c:v>
                </c:pt>
                <c:pt idx="234">
                  <c:v>44125</c:v>
                </c:pt>
                <c:pt idx="235">
                  <c:v>44126</c:v>
                </c:pt>
                <c:pt idx="236">
                  <c:v>44127</c:v>
                </c:pt>
                <c:pt idx="237">
                  <c:v>44128</c:v>
                </c:pt>
                <c:pt idx="238">
                  <c:v>44129</c:v>
                </c:pt>
                <c:pt idx="239">
                  <c:v>44130</c:v>
                </c:pt>
                <c:pt idx="240">
                  <c:v>44131</c:v>
                </c:pt>
                <c:pt idx="241">
                  <c:v>44132</c:v>
                </c:pt>
                <c:pt idx="242">
                  <c:v>44133</c:v>
                </c:pt>
                <c:pt idx="243">
                  <c:v>44134</c:v>
                </c:pt>
                <c:pt idx="244">
                  <c:v>44135</c:v>
                </c:pt>
                <c:pt idx="245">
                  <c:v>44136</c:v>
                </c:pt>
                <c:pt idx="246">
                  <c:v>44137</c:v>
                </c:pt>
                <c:pt idx="247">
                  <c:v>44138</c:v>
                </c:pt>
                <c:pt idx="248">
                  <c:v>44139</c:v>
                </c:pt>
                <c:pt idx="249">
                  <c:v>44140</c:v>
                </c:pt>
                <c:pt idx="250">
                  <c:v>44141</c:v>
                </c:pt>
                <c:pt idx="251">
                  <c:v>44142</c:v>
                </c:pt>
                <c:pt idx="252">
                  <c:v>44143</c:v>
                </c:pt>
                <c:pt idx="253">
                  <c:v>44144</c:v>
                </c:pt>
                <c:pt idx="254">
                  <c:v>44145</c:v>
                </c:pt>
                <c:pt idx="255">
                  <c:v>44146</c:v>
                </c:pt>
                <c:pt idx="256">
                  <c:v>44147</c:v>
                </c:pt>
                <c:pt idx="257">
                  <c:v>44148</c:v>
                </c:pt>
                <c:pt idx="258">
                  <c:v>44149</c:v>
                </c:pt>
                <c:pt idx="259">
                  <c:v>44150</c:v>
                </c:pt>
                <c:pt idx="260">
                  <c:v>44151</c:v>
                </c:pt>
                <c:pt idx="261">
                  <c:v>44152</c:v>
                </c:pt>
                <c:pt idx="262">
                  <c:v>44153</c:v>
                </c:pt>
                <c:pt idx="263">
                  <c:v>44154</c:v>
                </c:pt>
                <c:pt idx="264">
                  <c:v>44155</c:v>
                </c:pt>
                <c:pt idx="265">
                  <c:v>44156</c:v>
                </c:pt>
                <c:pt idx="266">
                  <c:v>44157</c:v>
                </c:pt>
                <c:pt idx="267">
                  <c:v>44158</c:v>
                </c:pt>
                <c:pt idx="268">
                  <c:v>44159</c:v>
                </c:pt>
                <c:pt idx="269">
                  <c:v>44160</c:v>
                </c:pt>
                <c:pt idx="270">
                  <c:v>44161</c:v>
                </c:pt>
                <c:pt idx="271">
                  <c:v>44162</c:v>
                </c:pt>
                <c:pt idx="272">
                  <c:v>44163</c:v>
                </c:pt>
                <c:pt idx="273">
                  <c:v>44164</c:v>
                </c:pt>
                <c:pt idx="274">
                  <c:v>44165</c:v>
                </c:pt>
                <c:pt idx="275">
                  <c:v>44166</c:v>
                </c:pt>
                <c:pt idx="276">
                  <c:v>44167</c:v>
                </c:pt>
                <c:pt idx="277">
                  <c:v>44168</c:v>
                </c:pt>
                <c:pt idx="278">
                  <c:v>44169</c:v>
                </c:pt>
                <c:pt idx="279">
                  <c:v>44170</c:v>
                </c:pt>
                <c:pt idx="280">
                  <c:v>44171</c:v>
                </c:pt>
                <c:pt idx="281">
                  <c:v>44172</c:v>
                </c:pt>
                <c:pt idx="282">
                  <c:v>44173</c:v>
                </c:pt>
                <c:pt idx="283">
                  <c:v>44174</c:v>
                </c:pt>
                <c:pt idx="284">
                  <c:v>44175</c:v>
                </c:pt>
                <c:pt idx="285">
                  <c:v>44176</c:v>
                </c:pt>
                <c:pt idx="286">
                  <c:v>44177</c:v>
                </c:pt>
                <c:pt idx="287">
                  <c:v>44178</c:v>
                </c:pt>
                <c:pt idx="288">
                  <c:v>44179</c:v>
                </c:pt>
                <c:pt idx="289">
                  <c:v>44180</c:v>
                </c:pt>
                <c:pt idx="290">
                  <c:v>44181</c:v>
                </c:pt>
                <c:pt idx="291">
                  <c:v>44182</c:v>
                </c:pt>
                <c:pt idx="292">
                  <c:v>44183</c:v>
                </c:pt>
                <c:pt idx="293">
                  <c:v>44184</c:v>
                </c:pt>
                <c:pt idx="294">
                  <c:v>44185</c:v>
                </c:pt>
                <c:pt idx="295">
                  <c:v>44186</c:v>
                </c:pt>
                <c:pt idx="296">
                  <c:v>44187</c:v>
                </c:pt>
                <c:pt idx="297">
                  <c:v>44188</c:v>
                </c:pt>
                <c:pt idx="298">
                  <c:v>44189</c:v>
                </c:pt>
                <c:pt idx="299">
                  <c:v>44190</c:v>
                </c:pt>
                <c:pt idx="300">
                  <c:v>44191</c:v>
                </c:pt>
                <c:pt idx="301">
                  <c:v>44192</c:v>
                </c:pt>
                <c:pt idx="302">
                  <c:v>44193</c:v>
                </c:pt>
                <c:pt idx="303">
                  <c:v>44194</c:v>
                </c:pt>
                <c:pt idx="304">
                  <c:v>44195</c:v>
                </c:pt>
                <c:pt idx="305">
                  <c:v>44196</c:v>
                </c:pt>
                <c:pt idx="306">
                  <c:v>44197</c:v>
                </c:pt>
                <c:pt idx="307">
                  <c:v>44198</c:v>
                </c:pt>
                <c:pt idx="308">
                  <c:v>44199</c:v>
                </c:pt>
                <c:pt idx="309">
                  <c:v>44200</c:v>
                </c:pt>
                <c:pt idx="310">
                  <c:v>44201</c:v>
                </c:pt>
                <c:pt idx="311">
                  <c:v>44202</c:v>
                </c:pt>
                <c:pt idx="312">
                  <c:v>44203</c:v>
                </c:pt>
                <c:pt idx="313">
                  <c:v>44204</c:v>
                </c:pt>
                <c:pt idx="314">
                  <c:v>44205</c:v>
                </c:pt>
                <c:pt idx="315">
                  <c:v>44206</c:v>
                </c:pt>
                <c:pt idx="316">
                  <c:v>44207</c:v>
                </c:pt>
                <c:pt idx="317">
                  <c:v>44208</c:v>
                </c:pt>
                <c:pt idx="318">
                  <c:v>44209</c:v>
                </c:pt>
                <c:pt idx="319">
                  <c:v>44210</c:v>
                </c:pt>
                <c:pt idx="320">
                  <c:v>44211</c:v>
                </c:pt>
                <c:pt idx="321">
                  <c:v>44212</c:v>
                </c:pt>
                <c:pt idx="322">
                  <c:v>44213</c:v>
                </c:pt>
                <c:pt idx="323">
                  <c:v>44214</c:v>
                </c:pt>
                <c:pt idx="324">
                  <c:v>44215</c:v>
                </c:pt>
                <c:pt idx="325">
                  <c:v>44216</c:v>
                </c:pt>
                <c:pt idx="326">
                  <c:v>44217</c:v>
                </c:pt>
                <c:pt idx="327">
                  <c:v>44218</c:v>
                </c:pt>
                <c:pt idx="328">
                  <c:v>44219</c:v>
                </c:pt>
                <c:pt idx="329">
                  <c:v>44220</c:v>
                </c:pt>
                <c:pt idx="330">
                  <c:v>44221</c:v>
                </c:pt>
                <c:pt idx="331">
                  <c:v>44222</c:v>
                </c:pt>
                <c:pt idx="332">
                  <c:v>44223</c:v>
                </c:pt>
                <c:pt idx="333">
                  <c:v>44224</c:v>
                </c:pt>
                <c:pt idx="334">
                  <c:v>44225</c:v>
                </c:pt>
                <c:pt idx="335">
                  <c:v>44226</c:v>
                </c:pt>
                <c:pt idx="336">
                  <c:v>44227</c:v>
                </c:pt>
                <c:pt idx="337">
                  <c:v>44228</c:v>
                </c:pt>
                <c:pt idx="338">
                  <c:v>44229</c:v>
                </c:pt>
                <c:pt idx="339">
                  <c:v>44230</c:v>
                </c:pt>
                <c:pt idx="340">
                  <c:v>44231</c:v>
                </c:pt>
                <c:pt idx="341">
                  <c:v>44232</c:v>
                </c:pt>
                <c:pt idx="342">
                  <c:v>44233</c:v>
                </c:pt>
                <c:pt idx="343">
                  <c:v>44234</c:v>
                </c:pt>
                <c:pt idx="344">
                  <c:v>44235</c:v>
                </c:pt>
                <c:pt idx="345">
                  <c:v>44236</c:v>
                </c:pt>
                <c:pt idx="346">
                  <c:v>44237</c:v>
                </c:pt>
                <c:pt idx="347">
                  <c:v>44238</c:v>
                </c:pt>
                <c:pt idx="348">
                  <c:v>44239</c:v>
                </c:pt>
                <c:pt idx="349">
                  <c:v>44240</c:v>
                </c:pt>
                <c:pt idx="350">
                  <c:v>44241</c:v>
                </c:pt>
                <c:pt idx="351">
                  <c:v>44242</c:v>
                </c:pt>
                <c:pt idx="352">
                  <c:v>44243</c:v>
                </c:pt>
                <c:pt idx="353">
                  <c:v>44244</c:v>
                </c:pt>
                <c:pt idx="354">
                  <c:v>44245</c:v>
                </c:pt>
                <c:pt idx="355">
                  <c:v>44246</c:v>
                </c:pt>
                <c:pt idx="356">
                  <c:v>44247</c:v>
                </c:pt>
                <c:pt idx="357">
                  <c:v>44248</c:v>
                </c:pt>
                <c:pt idx="358">
                  <c:v>44249</c:v>
                </c:pt>
                <c:pt idx="359">
                  <c:v>44250</c:v>
                </c:pt>
                <c:pt idx="360">
                  <c:v>44251</c:v>
                </c:pt>
                <c:pt idx="361">
                  <c:v>44252</c:v>
                </c:pt>
                <c:pt idx="362">
                  <c:v>44253</c:v>
                </c:pt>
                <c:pt idx="363">
                  <c:v>44254</c:v>
                </c:pt>
                <c:pt idx="364">
                  <c:v>44255</c:v>
                </c:pt>
                <c:pt idx="365">
                  <c:v>44256</c:v>
                </c:pt>
                <c:pt idx="366">
                  <c:v>44257</c:v>
                </c:pt>
                <c:pt idx="367">
                  <c:v>44258</c:v>
                </c:pt>
                <c:pt idx="368">
                  <c:v>44259</c:v>
                </c:pt>
                <c:pt idx="369">
                  <c:v>44260</c:v>
                </c:pt>
                <c:pt idx="370">
                  <c:v>44261</c:v>
                </c:pt>
                <c:pt idx="371">
                  <c:v>44262</c:v>
                </c:pt>
                <c:pt idx="372">
                  <c:v>44263</c:v>
                </c:pt>
                <c:pt idx="373">
                  <c:v>44264</c:v>
                </c:pt>
                <c:pt idx="374">
                  <c:v>44265</c:v>
                </c:pt>
                <c:pt idx="375">
                  <c:v>44266</c:v>
                </c:pt>
                <c:pt idx="376">
                  <c:v>44267</c:v>
                </c:pt>
                <c:pt idx="377">
                  <c:v>44268</c:v>
                </c:pt>
                <c:pt idx="378">
                  <c:v>44269</c:v>
                </c:pt>
                <c:pt idx="379">
                  <c:v>44270</c:v>
                </c:pt>
                <c:pt idx="380">
                  <c:v>44271</c:v>
                </c:pt>
                <c:pt idx="381">
                  <c:v>44272</c:v>
                </c:pt>
                <c:pt idx="382">
                  <c:v>44273</c:v>
                </c:pt>
                <c:pt idx="383">
                  <c:v>44274</c:v>
                </c:pt>
                <c:pt idx="384">
                  <c:v>44275</c:v>
                </c:pt>
                <c:pt idx="385">
                  <c:v>44276</c:v>
                </c:pt>
                <c:pt idx="386">
                  <c:v>44277</c:v>
                </c:pt>
                <c:pt idx="387">
                  <c:v>44278</c:v>
                </c:pt>
                <c:pt idx="388">
                  <c:v>44279</c:v>
                </c:pt>
                <c:pt idx="389">
                  <c:v>44280</c:v>
                </c:pt>
                <c:pt idx="390">
                  <c:v>44281</c:v>
                </c:pt>
                <c:pt idx="391">
                  <c:v>44282</c:v>
                </c:pt>
                <c:pt idx="392">
                  <c:v>44283</c:v>
                </c:pt>
                <c:pt idx="393">
                  <c:v>44284</c:v>
                </c:pt>
                <c:pt idx="394">
                  <c:v>44285</c:v>
                </c:pt>
                <c:pt idx="395">
                  <c:v>44286</c:v>
                </c:pt>
                <c:pt idx="396">
                  <c:v>44287</c:v>
                </c:pt>
                <c:pt idx="397">
                  <c:v>44288</c:v>
                </c:pt>
                <c:pt idx="398">
                  <c:v>44289</c:v>
                </c:pt>
                <c:pt idx="399">
                  <c:v>44290</c:v>
                </c:pt>
                <c:pt idx="400">
                  <c:v>44291</c:v>
                </c:pt>
                <c:pt idx="401">
                  <c:v>44292</c:v>
                </c:pt>
                <c:pt idx="402">
                  <c:v>44293</c:v>
                </c:pt>
                <c:pt idx="403">
                  <c:v>44294</c:v>
                </c:pt>
                <c:pt idx="404">
                  <c:v>44295</c:v>
                </c:pt>
                <c:pt idx="405">
                  <c:v>44296</c:v>
                </c:pt>
                <c:pt idx="406">
                  <c:v>44297</c:v>
                </c:pt>
                <c:pt idx="407">
                  <c:v>44298</c:v>
                </c:pt>
                <c:pt idx="408">
                  <c:v>44299</c:v>
                </c:pt>
                <c:pt idx="409">
                  <c:v>44300</c:v>
                </c:pt>
                <c:pt idx="410">
                  <c:v>44301</c:v>
                </c:pt>
                <c:pt idx="411">
                  <c:v>44302</c:v>
                </c:pt>
                <c:pt idx="412">
                  <c:v>44303</c:v>
                </c:pt>
                <c:pt idx="413">
                  <c:v>44304</c:v>
                </c:pt>
                <c:pt idx="414">
                  <c:v>44305</c:v>
                </c:pt>
                <c:pt idx="415">
                  <c:v>44306</c:v>
                </c:pt>
                <c:pt idx="416">
                  <c:v>44307</c:v>
                </c:pt>
                <c:pt idx="417">
                  <c:v>44308</c:v>
                </c:pt>
                <c:pt idx="418">
                  <c:v>44309</c:v>
                </c:pt>
                <c:pt idx="419">
                  <c:v>44310</c:v>
                </c:pt>
                <c:pt idx="420">
                  <c:v>44311</c:v>
                </c:pt>
                <c:pt idx="421">
                  <c:v>44312</c:v>
                </c:pt>
                <c:pt idx="422">
                  <c:v>44313</c:v>
                </c:pt>
                <c:pt idx="423">
                  <c:v>44314</c:v>
                </c:pt>
                <c:pt idx="424">
                  <c:v>44315</c:v>
                </c:pt>
                <c:pt idx="425">
                  <c:v>44316</c:v>
                </c:pt>
                <c:pt idx="426">
                  <c:v>44317</c:v>
                </c:pt>
                <c:pt idx="427">
                  <c:v>44318</c:v>
                </c:pt>
                <c:pt idx="428">
                  <c:v>44319</c:v>
                </c:pt>
                <c:pt idx="429">
                  <c:v>44320</c:v>
                </c:pt>
                <c:pt idx="430">
                  <c:v>44321</c:v>
                </c:pt>
                <c:pt idx="431">
                  <c:v>44322</c:v>
                </c:pt>
                <c:pt idx="432">
                  <c:v>44323</c:v>
                </c:pt>
                <c:pt idx="433">
                  <c:v>44324</c:v>
                </c:pt>
                <c:pt idx="434">
                  <c:v>44325</c:v>
                </c:pt>
                <c:pt idx="435">
                  <c:v>44326</c:v>
                </c:pt>
                <c:pt idx="436">
                  <c:v>44327</c:v>
                </c:pt>
                <c:pt idx="437">
                  <c:v>44328</c:v>
                </c:pt>
                <c:pt idx="438">
                  <c:v>44329</c:v>
                </c:pt>
                <c:pt idx="439">
                  <c:v>44330</c:v>
                </c:pt>
                <c:pt idx="440">
                  <c:v>44331</c:v>
                </c:pt>
                <c:pt idx="441">
                  <c:v>44332</c:v>
                </c:pt>
                <c:pt idx="442">
                  <c:v>44333</c:v>
                </c:pt>
                <c:pt idx="443">
                  <c:v>44334</c:v>
                </c:pt>
                <c:pt idx="444">
                  <c:v>44335</c:v>
                </c:pt>
                <c:pt idx="445">
                  <c:v>44336</c:v>
                </c:pt>
                <c:pt idx="446">
                  <c:v>44337</c:v>
                </c:pt>
                <c:pt idx="447">
                  <c:v>44338</c:v>
                </c:pt>
                <c:pt idx="448">
                  <c:v>44339</c:v>
                </c:pt>
                <c:pt idx="449">
                  <c:v>44340</c:v>
                </c:pt>
                <c:pt idx="450">
                  <c:v>44341</c:v>
                </c:pt>
                <c:pt idx="451">
                  <c:v>44342</c:v>
                </c:pt>
                <c:pt idx="452">
                  <c:v>44343</c:v>
                </c:pt>
                <c:pt idx="453">
                  <c:v>44344</c:v>
                </c:pt>
                <c:pt idx="454">
                  <c:v>44345</c:v>
                </c:pt>
                <c:pt idx="455">
                  <c:v>44346</c:v>
                </c:pt>
                <c:pt idx="456">
                  <c:v>44347</c:v>
                </c:pt>
                <c:pt idx="457">
                  <c:v>44348</c:v>
                </c:pt>
                <c:pt idx="458">
                  <c:v>44349</c:v>
                </c:pt>
                <c:pt idx="459">
                  <c:v>44350</c:v>
                </c:pt>
                <c:pt idx="460">
                  <c:v>44351</c:v>
                </c:pt>
                <c:pt idx="461">
                  <c:v>44352</c:v>
                </c:pt>
                <c:pt idx="462">
                  <c:v>44353</c:v>
                </c:pt>
                <c:pt idx="463">
                  <c:v>44354</c:v>
                </c:pt>
                <c:pt idx="464">
                  <c:v>44355</c:v>
                </c:pt>
                <c:pt idx="465">
                  <c:v>44356</c:v>
                </c:pt>
                <c:pt idx="466">
                  <c:v>44357</c:v>
                </c:pt>
                <c:pt idx="467">
                  <c:v>44358</c:v>
                </c:pt>
                <c:pt idx="468">
                  <c:v>44359</c:v>
                </c:pt>
                <c:pt idx="469">
                  <c:v>44360</c:v>
                </c:pt>
                <c:pt idx="470">
                  <c:v>44361</c:v>
                </c:pt>
                <c:pt idx="471">
                  <c:v>44362</c:v>
                </c:pt>
                <c:pt idx="472">
                  <c:v>44363</c:v>
                </c:pt>
                <c:pt idx="473">
                  <c:v>44364</c:v>
                </c:pt>
                <c:pt idx="474">
                  <c:v>44365</c:v>
                </c:pt>
                <c:pt idx="475">
                  <c:v>44366</c:v>
                </c:pt>
                <c:pt idx="476">
                  <c:v>44367</c:v>
                </c:pt>
                <c:pt idx="477">
                  <c:v>44368</c:v>
                </c:pt>
                <c:pt idx="478">
                  <c:v>44369</c:v>
                </c:pt>
                <c:pt idx="479">
                  <c:v>44370</c:v>
                </c:pt>
                <c:pt idx="480">
                  <c:v>44371</c:v>
                </c:pt>
                <c:pt idx="481">
                  <c:v>44372</c:v>
                </c:pt>
                <c:pt idx="482">
                  <c:v>44373</c:v>
                </c:pt>
                <c:pt idx="483">
                  <c:v>44374</c:v>
                </c:pt>
                <c:pt idx="484">
                  <c:v>44375</c:v>
                </c:pt>
                <c:pt idx="485">
                  <c:v>44376</c:v>
                </c:pt>
                <c:pt idx="486">
                  <c:v>44377</c:v>
                </c:pt>
                <c:pt idx="487">
                  <c:v>44378</c:v>
                </c:pt>
                <c:pt idx="488">
                  <c:v>44379</c:v>
                </c:pt>
                <c:pt idx="489">
                  <c:v>44380</c:v>
                </c:pt>
                <c:pt idx="490">
                  <c:v>44381</c:v>
                </c:pt>
                <c:pt idx="491">
                  <c:v>44382</c:v>
                </c:pt>
                <c:pt idx="492">
                  <c:v>44383</c:v>
                </c:pt>
                <c:pt idx="493">
                  <c:v>44384</c:v>
                </c:pt>
                <c:pt idx="494">
                  <c:v>44385</c:v>
                </c:pt>
                <c:pt idx="495">
                  <c:v>44386</c:v>
                </c:pt>
                <c:pt idx="496">
                  <c:v>44387</c:v>
                </c:pt>
                <c:pt idx="497">
                  <c:v>44388</c:v>
                </c:pt>
                <c:pt idx="498">
                  <c:v>44389</c:v>
                </c:pt>
                <c:pt idx="499">
                  <c:v>44390</c:v>
                </c:pt>
                <c:pt idx="500">
                  <c:v>44391</c:v>
                </c:pt>
                <c:pt idx="501">
                  <c:v>44392</c:v>
                </c:pt>
                <c:pt idx="502">
                  <c:v>44393</c:v>
                </c:pt>
                <c:pt idx="503">
                  <c:v>44394</c:v>
                </c:pt>
                <c:pt idx="504">
                  <c:v>44395</c:v>
                </c:pt>
                <c:pt idx="505">
                  <c:v>44396</c:v>
                </c:pt>
                <c:pt idx="506">
                  <c:v>44397</c:v>
                </c:pt>
                <c:pt idx="507">
                  <c:v>44398</c:v>
                </c:pt>
                <c:pt idx="508">
                  <c:v>44399</c:v>
                </c:pt>
                <c:pt idx="509">
                  <c:v>44400</c:v>
                </c:pt>
                <c:pt idx="510">
                  <c:v>44401</c:v>
                </c:pt>
                <c:pt idx="511">
                  <c:v>44402</c:v>
                </c:pt>
                <c:pt idx="512">
                  <c:v>44403</c:v>
                </c:pt>
                <c:pt idx="513">
                  <c:v>44404</c:v>
                </c:pt>
                <c:pt idx="514">
                  <c:v>44405</c:v>
                </c:pt>
                <c:pt idx="515">
                  <c:v>44406</c:v>
                </c:pt>
                <c:pt idx="516">
                  <c:v>44407</c:v>
                </c:pt>
                <c:pt idx="517">
                  <c:v>44408</c:v>
                </c:pt>
                <c:pt idx="518">
                  <c:v>44409</c:v>
                </c:pt>
                <c:pt idx="519">
                  <c:v>44410</c:v>
                </c:pt>
                <c:pt idx="520">
                  <c:v>44411</c:v>
                </c:pt>
                <c:pt idx="521">
                  <c:v>44412</c:v>
                </c:pt>
                <c:pt idx="522">
                  <c:v>44413</c:v>
                </c:pt>
                <c:pt idx="523">
                  <c:v>44414</c:v>
                </c:pt>
                <c:pt idx="524">
                  <c:v>44415</c:v>
                </c:pt>
                <c:pt idx="525">
                  <c:v>44416</c:v>
                </c:pt>
                <c:pt idx="526">
                  <c:v>44417</c:v>
                </c:pt>
                <c:pt idx="527">
                  <c:v>44418</c:v>
                </c:pt>
                <c:pt idx="528">
                  <c:v>44419</c:v>
                </c:pt>
                <c:pt idx="529">
                  <c:v>44420</c:v>
                </c:pt>
                <c:pt idx="530">
                  <c:v>44421</c:v>
                </c:pt>
                <c:pt idx="531">
                  <c:v>44422</c:v>
                </c:pt>
                <c:pt idx="532">
                  <c:v>44423</c:v>
                </c:pt>
                <c:pt idx="533">
                  <c:v>44424</c:v>
                </c:pt>
                <c:pt idx="534">
                  <c:v>44425</c:v>
                </c:pt>
                <c:pt idx="535">
                  <c:v>44426</c:v>
                </c:pt>
                <c:pt idx="536">
                  <c:v>44427</c:v>
                </c:pt>
                <c:pt idx="537">
                  <c:v>44428</c:v>
                </c:pt>
                <c:pt idx="538">
                  <c:v>44429</c:v>
                </c:pt>
                <c:pt idx="539">
                  <c:v>44430</c:v>
                </c:pt>
                <c:pt idx="540">
                  <c:v>44431</c:v>
                </c:pt>
                <c:pt idx="541">
                  <c:v>44432</c:v>
                </c:pt>
                <c:pt idx="542">
                  <c:v>44433</c:v>
                </c:pt>
                <c:pt idx="543">
                  <c:v>44434</c:v>
                </c:pt>
                <c:pt idx="544">
                  <c:v>44435</c:v>
                </c:pt>
                <c:pt idx="545">
                  <c:v>44436</c:v>
                </c:pt>
                <c:pt idx="546">
                  <c:v>44437</c:v>
                </c:pt>
                <c:pt idx="547">
                  <c:v>44438</c:v>
                </c:pt>
                <c:pt idx="548">
                  <c:v>44439</c:v>
                </c:pt>
                <c:pt idx="549">
                  <c:v>44440</c:v>
                </c:pt>
                <c:pt idx="550">
                  <c:v>44441</c:v>
                </c:pt>
                <c:pt idx="551">
                  <c:v>44442</c:v>
                </c:pt>
                <c:pt idx="552">
                  <c:v>44443</c:v>
                </c:pt>
                <c:pt idx="553">
                  <c:v>44444</c:v>
                </c:pt>
                <c:pt idx="554">
                  <c:v>44445</c:v>
                </c:pt>
                <c:pt idx="555">
                  <c:v>44446</c:v>
                </c:pt>
                <c:pt idx="556">
                  <c:v>44447</c:v>
                </c:pt>
                <c:pt idx="557">
                  <c:v>44448</c:v>
                </c:pt>
                <c:pt idx="558">
                  <c:v>44449</c:v>
                </c:pt>
                <c:pt idx="559">
                  <c:v>44450</c:v>
                </c:pt>
                <c:pt idx="560">
                  <c:v>44451</c:v>
                </c:pt>
                <c:pt idx="561">
                  <c:v>44452</c:v>
                </c:pt>
                <c:pt idx="562">
                  <c:v>44453</c:v>
                </c:pt>
                <c:pt idx="563">
                  <c:v>44454</c:v>
                </c:pt>
                <c:pt idx="564">
                  <c:v>44455</c:v>
                </c:pt>
                <c:pt idx="565">
                  <c:v>44456</c:v>
                </c:pt>
                <c:pt idx="566">
                  <c:v>44457</c:v>
                </c:pt>
                <c:pt idx="567">
                  <c:v>44458</c:v>
                </c:pt>
                <c:pt idx="568">
                  <c:v>44459</c:v>
                </c:pt>
                <c:pt idx="569">
                  <c:v>44460</c:v>
                </c:pt>
                <c:pt idx="570">
                  <c:v>44461</c:v>
                </c:pt>
                <c:pt idx="571">
                  <c:v>44462</c:v>
                </c:pt>
                <c:pt idx="572">
                  <c:v>44463</c:v>
                </c:pt>
                <c:pt idx="573">
                  <c:v>44464</c:v>
                </c:pt>
                <c:pt idx="574">
                  <c:v>44465</c:v>
                </c:pt>
                <c:pt idx="575">
                  <c:v>44466</c:v>
                </c:pt>
                <c:pt idx="576">
                  <c:v>44467</c:v>
                </c:pt>
                <c:pt idx="577">
                  <c:v>44468</c:v>
                </c:pt>
                <c:pt idx="578">
                  <c:v>44469</c:v>
                </c:pt>
                <c:pt idx="579">
                  <c:v>44470</c:v>
                </c:pt>
                <c:pt idx="580">
                  <c:v>44471</c:v>
                </c:pt>
                <c:pt idx="581">
                  <c:v>44472</c:v>
                </c:pt>
                <c:pt idx="582">
                  <c:v>44473</c:v>
                </c:pt>
                <c:pt idx="583">
                  <c:v>44474</c:v>
                </c:pt>
                <c:pt idx="584">
                  <c:v>44475</c:v>
                </c:pt>
                <c:pt idx="585">
                  <c:v>44476</c:v>
                </c:pt>
                <c:pt idx="586">
                  <c:v>44477</c:v>
                </c:pt>
                <c:pt idx="587">
                  <c:v>44478</c:v>
                </c:pt>
                <c:pt idx="588">
                  <c:v>44479</c:v>
                </c:pt>
                <c:pt idx="589">
                  <c:v>44480</c:v>
                </c:pt>
                <c:pt idx="590">
                  <c:v>44481</c:v>
                </c:pt>
                <c:pt idx="591">
                  <c:v>44482</c:v>
                </c:pt>
                <c:pt idx="592">
                  <c:v>44483</c:v>
                </c:pt>
                <c:pt idx="593">
                  <c:v>44484</c:v>
                </c:pt>
                <c:pt idx="594">
                  <c:v>44485</c:v>
                </c:pt>
                <c:pt idx="595">
                  <c:v>44486</c:v>
                </c:pt>
                <c:pt idx="596">
                  <c:v>44487</c:v>
                </c:pt>
                <c:pt idx="597">
                  <c:v>44488</c:v>
                </c:pt>
                <c:pt idx="598">
                  <c:v>44489</c:v>
                </c:pt>
                <c:pt idx="599">
                  <c:v>44490</c:v>
                </c:pt>
                <c:pt idx="600">
                  <c:v>44491</c:v>
                </c:pt>
                <c:pt idx="601">
                  <c:v>44492</c:v>
                </c:pt>
                <c:pt idx="602">
                  <c:v>44493</c:v>
                </c:pt>
                <c:pt idx="603">
                  <c:v>44494</c:v>
                </c:pt>
                <c:pt idx="604">
                  <c:v>44495</c:v>
                </c:pt>
                <c:pt idx="605">
                  <c:v>44496</c:v>
                </c:pt>
                <c:pt idx="606">
                  <c:v>44497</c:v>
                </c:pt>
                <c:pt idx="607">
                  <c:v>44498</c:v>
                </c:pt>
                <c:pt idx="608">
                  <c:v>44499</c:v>
                </c:pt>
                <c:pt idx="609">
                  <c:v>44500</c:v>
                </c:pt>
                <c:pt idx="610">
                  <c:v>44501</c:v>
                </c:pt>
                <c:pt idx="611">
                  <c:v>44502</c:v>
                </c:pt>
                <c:pt idx="612">
                  <c:v>44503</c:v>
                </c:pt>
                <c:pt idx="613">
                  <c:v>44504</c:v>
                </c:pt>
                <c:pt idx="614">
                  <c:v>44505</c:v>
                </c:pt>
                <c:pt idx="615">
                  <c:v>44506</c:v>
                </c:pt>
                <c:pt idx="616">
                  <c:v>44507</c:v>
                </c:pt>
                <c:pt idx="617">
                  <c:v>44508</c:v>
                </c:pt>
                <c:pt idx="618">
                  <c:v>44509</c:v>
                </c:pt>
                <c:pt idx="619">
                  <c:v>44510</c:v>
                </c:pt>
                <c:pt idx="620">
                  <c:v>44511</c:v>
                </c:pt>
                <c:pt idx="621">
                  <c:v>44512</c:v>
                </c:pt>
                <c:pt idx="622">
                  <c:v>44513</c:v>
                </c:pt>
                <c:pt idx="623">
                  <c:v>44514</c:v>
                </c:pt>
                <c:pt idx="624">
                  <c:v>44515</c:v>
                </c:pt>
                <c:pt idx="625">
                  <c:v>44516</c:v>
                </c:pt>
                <c:pt idx="626">
                  <c:v>44517</c:v>
                </c:pt>
                <c:pt idx="627">
                  <c:v>44518</c:v>
                </c:pt>
                <c:pt idx="628">
                  <c:v>44519</c:v>
                </c:pt>
                <c:pt idx="629">
                  <c:v>44520</c:v>
                </c:pt>
                <c:pt idx="630">
                  <c:v>44521</c:v>
                </c:pt>
                <c:pt idx="631">
                  <c:v>44522</c:v>
                </c:pt>
                <c:pt idx="632">
                  <c:v>44523</c:v>
                </c:pt>
                <c:pt idx="633">
                  <c:v>44524</c:v>
                </c:pt>
                <c:pt idx="634">
                  <c:v>44525</c:v>
                </c:pt>
                <c:pt idx="635">
                  <c:v>44526</c:v>
                </c:pt>
                <c:pt idx="636">
                  <c:v>44527</c:v>
                </c:pt>
                <c:pt idx="637">
                  <c:v>44528</c:v>
                </c:pt>
                <c:pt idx="638">
                  <c:v>44529</c:v>
                </c:pt>
                <c:pt idx="639">
                  <c:v>44530</c:v>
                </c:pt>
                <c:pt idx="640">
                  <c:v>44531</c:v>
                </c:pt>
                <c:pt idx="641">
                  <c:v>44532</c:v>
                </c:pt>
                <c:pt idx="642">
                  <c:v>44533</c:v>
                </c:pt>
                <c:pt idx="643">
                  <c:v>44534</c:v>
                </c:pt>
                <c:pt idx="644">
                  <c:v>44535</c:v>
                </c:pt>
                <c:pt idx="645">
                  <c:v>44536</c:v>
                </c:pt>
                <c:pt idx="646">
                  <c:v>44537</c:v>
                </c:pt>
                <c:pt idx="647">
                  <c:v>44538</c:v>
                </c:pt>
                <c:pt idx="648">
                  <c:v>44539</c:v>
                </c:pt>
                <c:pt idx="649">
                  <c:v>44540</c:v>
                </c:pt>
                <c:pt idx="650">
                  <c:v>44541</c:v>
                </c:pt>
                <c:pt idx="651">
                  <c:v>44542</c:v>
                </c:pt>
                <c:pt idx="652">
                  <c:v>44543</c:v>
                </c:pt>
                <c:pt idx="653">
                  <c:v>44544</c:v>
                </c:pt>
                <c:pt idx="654">
                  <c:v>44545</c:v>
                </c:pt>
                <c:pt idx="655">
                  <c:v>44546</c:v>
                </c:pt>
                <c:pt idx="656">
                  <c:v>44547</c:v>
                </c:pt>
                <c:pt idx="657">
                  <c:v>44548</c:v>
                </c:pt>
                <c:pt idx="658">
                  <c:v>44549</c:v>
                </c:pt>
                <c:pt idx="659">
                  <c:v>44550</c:v>
                </c:pt>
                <c:pt idx="660">
                  <c:v>44551</c:v>
                </c:pt>
                <c:pt idx="661">
                  <c:v>44552</c:v>
                </c:pt>
                <c:pt idx="662">
                  <c:v>44553</c:v>
                </c:pt>
                <c:pt idx="663">
                  <c:v>44554</c:v>
                </c:pt>
                <c:pt idx="664">
                  <c:v>44555</c:v>
                </c:pt>
                <c:pt idx="665">
                  <c:v>44556</c:v>
                </c:pt>
                <c:pt idx="666">
                  <c:v>44557</c:v>
                </c:pt>
                <c:pt idx="667">
                  <c:v>44558</c:v>
                </c:pt>
                <c:pt idx="668">
                  <c:v>44559</c:v>
                </c:pt>
                <c:pt idx="669">
                  <c:v>44560</c:v>
                </c:pt>
                <c:pt idx="670">
                  <c:v>44561</c:v>
                </c:pt>
                <c:pt idx="671">
                  <c:v>44562</c:v>
                </c:pt>
                <c:pt idx="672">
                  <c:v>44563</c:v>
                </c:pt>
                <c:pt idx="673">
                  <c:v>44564</c:v>
                </c:pt>
                <c:pt idx="674">
                  <c:v>44565</c:v>
                </c:pt>
                <c:pt idx="675">
                  <c:v>44566</c:v>
                </c:pt>
                <c:pt idx="676">
                  <c:v>44567</c:v>
                </c:pt>
                <c:pt idx="677">
                  <c:v>44568</c:v>
                </c:pt>
                <c:pt idx="678">
                  <c:v>44569</c:v>
                </c:pt>
                <c:pt idx="679">
                  <c:v>44570</c:v>
                </c:pt>
                <c:pt idx="680">
                  <c:v>44571</c:v>
                </c:pt>
                <c:pt idx="681">
                  <c:v>44572</c:v>
                </c:pt>
                <c:pt idx="682">
                  <c:v>44573</c:v>
                </c:pt>
                <c:pt idx="683">
                  <c:v>44574</c:v>
                </c:pt>
                <c:pt idx="684">
                  <c:v>44575</c:v>
                </c:pt>
                <c:pt idx="685">
                  <c:v>44576</c:v>
                </c:pt>
                <c:pt idx="686">
                  <c:v>44577</c:v>
                </c:pt>
                <c:pt idx="687">
                  <c:v>44578</c:v>
                </c:pt>
                <c:pt idx="688">
                  <c:v>44579</c:v>
                </c:pt>
                <c:pt idx="689">
                  <c:v>44580</c:v>
                </c:pt>
                <c:pt idx="690">
                  <c:v>44581</c:v>
                </c:pt>
                <c:pt idx="691">
                  <c:v>44582</c:v>
                </c:pt>
                <c:pt idx="692">
                  <c:v>44583</c:v>
                </c:pt>
                <c:pt idx="693">
                  <c:v>44584</c:v>
                </c:pt>
                <c:pt idx="694">
                  <c:v>44585</c:v>
                </c:pt>
                <c:pt idx="695">
                  <c:v>44586</c:v>
                </c:pt>
                <c:pt idx="696">
                  <c:v>44587</c:v>
                </c:pt>
                <c:pt idx="697">
                  <c:v>44588</c:v>
                </c:pt>
                <c:pt idx="698">
                  <c:v>44589</c:v>
                </c:pt>
                <c:pt idx="699">
                  <c:v>44590</c:v>
                </c:pt>
                <c:pt idx="700">
                  <c:v>44591</c:v>
                </c:pt>
                <c:pt idx="701">
                  <c:v>44592</c:v>
                </c:pt>
                <c:pt idx="702">
                  <c:v>44593</c:v>
                </c:pt>
                <c:pt idx="703">
                  <c:v>44594</c:v>
                </c:pt>
                <c:pt idx="704">
                  <c:v>44595</c:v>
                </c:pt>
                <c:pt idx="705">
                  <c:v>44596</c:v>
                </c:pt>
                <c:pt idx="706">
                  <c:v>44597</c:v>
                </c:pt>
                <c:pt idx="707">
                  <c:v>44598</c:v>
                </c:pt>
                <c:pt idx="708">
                  <c:v>44599</c:v>
                </c:pt>
                <c:pt idx="709">
                  <c:v>44600</c:v>
                </c:pt>
                <c:pt idx="710">
                  <c:v>44601</c:v>
                </c:pt>
                <c:pt idx="711">
                  <c:v>44602</c:v>
                </c:pt>
                <c:pt idx="712">
                  <c:v>44603</c:v>
                </c:pt>
                <c:pt idx="713">
                  <c:v>44604</c:v>
                </c:pt>
                <c:pt idx="714">
                  <c:v>44605</c:v>
                </c:pt>
                <c:pt idx="715">
                  <c:v>44606</c:v>
                </c:pt>
                <c:pt idx="716">
                  <c:v>44607</c:v>
                </c:pt>
                <c:pt idx="717">
                  <c:v>44608</c:v>
                </c:pt>
                <c:pt idx="718">
                  <c:v>44609</c:v>
                </c:pt>
                <c:pt idx="719">
                  <c:v>44610</c:v>
                </c:pt>
                <c:pt idx="720">
                  <c:v>44611</c:v>
                </c:pt>
                <c:pt idx="721">
                  <c:v>44612</c:v>
                </c:pt>
                <c:pt idx="722">
                  <c:v>44613</c:v>
                </c:pt>
                <c:pt idx="723">
                  <c:v>44614</c:v>
                </c:pt>
                <c:pt idx="724">
                  <c:v>44615</c:v>
                </c:pt>
                <c:pt idx="725">
                  <c:v>44616</c:v>
                </c:pt>
                <c:pt idx="726">
                  <c:v>44617</c:v>
                </c:pt>
                <c:pt idx="727">
                  <c:v>44618</c:v>
                </c:pt>
                <c:pt idx="728">
                  <c:v>44619</c:v>
                </c:pt>
                <c:pt idx="729">
                  <c:v>44620</c:v>
                </c:pt>
                <c:pt idx="730">
                  <c:v>44621</c:v>
                </c:pt>
                <c:pt idx="731">
                  <c:v>44622</c:v>
                </c:pt>
                <c:pt idx="732">
                  <c:v>44623</c:v>
                </c:pt>
                <c:pt idx="733">
                  <c:v>44624</c:v>
                </c:pt>
                <c:pt idx="734">
                  <c:v>44625</c:v>
                </c:pt>
                <c:pt idx="735">
                  <c:v>44626</c:v>
                </c:pt>
                <c:pt idx="736">
                  <c:v>44627</c:v>
                </c:pt>
                <c:pt idx="737">
                  <c:v>44628</c:v>
                </c:pt>
                <c:pt idx="738">
                  <c:v>44629</c:v>
                </c:pt>
                <c:pt idx="739">
                  <c:v>44630</c:v>
                </c:pt>
                <c:pt idx="740">
                  <c:v>44631</c:v>
                </c:pt>
                <c:pt idx="741">
                  <c:v>44632</c:v>
                </c:pt>
                <c:pt idx="742">
                  <c:v>44633</c:v>
                </c:pt>
                <c:pt idx="743">
                  <c:v>44634</c:v>
                </c:pt>
                <c:pt idx="744">
                  <c:v>44635</c:v>
                </c:pt>
                <c:pt idx="745">
                  <c:v>44636</c:v>
                </c:pt>
                <c:pt idx="746">
                  <c:v>44637</c:v>
                </c:pt>
                <c:pt idx="747">
                  <c:v>44638</c:v>
                </c:pt>
                <c:pt idx="748">
                  <c:v>44639</c:v>
                </c:pt>
                <c:pt idx="749">
                  <c:v>44640</c:v>
                </c:pt>
                <c:pt idx="750">
                  <c:v>44641</c:v>
                </c:pt>
                <c:pt idx="751">
                  <c:v>44642</c:v>
                </c:pt>
                <c:pt idx="752">
                  <c:v>44643</c:v>
                </c:pt>
                <c:pt idx="753">
                  <c:v>44644</c:v>
                </c:pt>
                <c:pt idx="754">
                  <c:v>44645</c:v>
                </c:pt>
                <c:pt idx="755">
                  <c:v>44646</c:v>
                </c:pt>
                <c:pt idx="756">
                  <c:v>44647</c:v>
                </c:pt>
                <c:pt idx="757">
                  <c:v>44648</c:v>
                </c:pt>
                <c:pt idx="758">
                  <c:v>44649</c:v>
                </c:pt>
                <c:pt idx="759">
                  <c:v>44650</c:v>
                </c:pt>
                <c:pt idx="760">
                  <c:v>44651</c:v>
                </c:pt>
                <c:pt idx="761">
                  <c:v>44652</c:v>
                </c:pt>
                <c:pt idx="762">
                  <c:v>44653</c:v>
                </c:pt>
                <c:pt idx="763">
                  <c:v>44654</c:v>
                </c:pt>
                <c:pt idx="764">
                  <c:v>44655</c:v>
                </c:pt>
                <c:pt idx="765">
                  <c:v>44656</c:v>
                </c:pt>
                <c:pt idx="766">
                  <c:v>44657</c:v>
                </c:pt>
                <c:pt idx="767">
                  <c:v>44658</c:v>
                </c:pt>
                <c:pt idx="768">
                  <c:v>44659</c:v>
                </c:pt>
                <c:pt idx="769">
                  <c:v>44660</c:v>
                </c:pt>
                <c:pt idx="770">
                  <c:v>44661</c:v>
                </c:pt>
                <c:pt idx="771">
                  <c:v>44662</c:v>
                </c:pt>
                <c:pt idx="772">
                  <c:v>44663</c:v>
                </c:pt>
                <c:pt idx="773">
                  <c:v>44664</c:v>
                </c:pt>
                <c:pt idx="774">
                  <c:v>44665</c:v>
                </c:pt>
                <c:pt idx="775">
                  <c:v>44666</c:v>
                </c:pt>
                <c:pt idx="776">
                  <c:v>44667</c:v>
                </c:pt>
                <c:pt idx="777">
                  <c:v>44668</c:v>
                </c:pt>
                <c:pt idx="778">
                  <c:v>44669</c:v>
                </c:pt>
                <c:pt idx="779">
                  <c:v>44670</c:v>
                </c:pt>
                <c:pt idx="780">
                  <c:v>44671</c:v>
                </c:pt>
                <c:pt idx="781">
                  <c:v>44672</c:v>
                </c:pt>
                <c:pt idx="782">
                  <c:v>44673</c:v>
                </c:pt>
                <c:pt idx="783">
                  <c:v>44674</c:v>
                </c:pt>
                <c:pt idx="784">
                  <c:v>44675</c:v>
                </c:pt>
                <c:pt idx="785">
                  <c:v>44676</c:v>
                </c:pt>
                <c:pt idx="786">
                  <c:v>44677</c:v>
                </c:pt>
                <c:pt idx="787">
                  <c:v>44678</c:v>
                </c:pt>
                <c:pt idx="788">
                  <c:v>44679</c:v>
                </c:pt>
                <c:pt idx="789">
                  <c:v>44680</c:v>
                </c:pt>
                <c:pt idx="790">
                  <c:v>44681</c:v>
                </c:pt>
                <c:pt idx="791">
                  <c:v>44682</c:v>
                </c:pt>
                <c:pt idx="792">
                  <c:v>44683</c:v>
                </c:pt>
                <c:pt idx="793">
                  <c:v>44684</c:v>
                </c:pt>
                <c:pt idx="794">
                  <c:v>44685</c:v>
                </c:pt>
                <c:pt idx="795">
                  <c:v>44686</c:v>
                </c:pt>
                <c:pt idx="796">
                  <c:v>44687</c:v>
                </c:pt>
                <c:pt idx="797">
                  <c:v>44688</c:v>
                </c:pt>
                <c:pt idx="798">
                  <c:v>44689</c:v>
                </c:pt>
                <c:pt idx="799">
                  <c:v>44690</c:v>
                </c:pt>
                <c:pt idx="800">
                  <c:v>44691</c:v>
                </c:pt>
                <c:pt idx="801">
                  <c:v>44692</c:v>
                </c:pt>
                <c:pt idx="802">
                  <c:v>44693</c:v>
                </c:pt>
                <c:pt idx="803">
                  <c:v>44694</c:v>
                </c:pt>
                <c:pt idx="804">
                  <c:v>44695</c:v>
                </c:pt>
                <c:pt idx="805">
                  <c:v>44696</c:v>
                </c:pt>
                <c:pt idx="806">
                  <c:v>44697</c:v>
                </c:pt>
                <c:pt idx="807">
                  <c:v>44698</c:v>
                </c:pt>
                <c:pt idx="808">
                  <c:v>44699</c:v>
                </c:pt>
                <c:pt idx="809">
                  <c:v>44700</c:v>
                </c:pt>
                <c:pt idx="810">
                  <c:v>44701</c:v>
                </c:pt>
                <c:pt idx="811">
                  <c:v>44702</c:v>
                </c:pt>
                <c:pt idx="812">
                  <c:v>44703</c:v>
                </c:pt>
                <c:pt idx="813">
                  <c:v>44704</c:v>
                </c:pt>
                <c:pt idx="814">
                  <c:v>44705</c:v>
                </c:pt>
                <c:pt idx="815">
                  <c:v>44706</c:v>
                </c:pt>
                <c:pt idx="816">
                  <c:v>44707</c:v>
                </c:pt>
                <c:pt idx="817">
                  <c:v>44708</c:v>
                </c:pt>
                <c:pt idx="818">
                  <c:v>44709</c:v>
                </c:pt>
                <c:pt idx="819">
                  <c:v>44710</c:v>
                </c:pt>
                <c:pt idx="820">
                  <c:v>44711</c:v>
                </c:pt>
                <c:pt idx="821">
                  <c:v>44712</c:v>
                </c:pt>
                <c:pt idx="822">
                  <c:v>44713</c:v>
                </c:pt>
                <c:pt idx="823">
                  <c:v>44714</c:v>
                </c:pt>
                <c:pt idx="824">
                  <c:v>44715</c:v>
                </c:pt>
                <c:pt idx="825">
                  <c:v>44716</c:v>
                </c:pt>
                <c:pt idx="826">
                  <c:v>44717</c:v>
                </c:pt>
                <c:pt idx="827">
                  <c:v>44718</c:v>
                </c:pt>
                <c:pt idx="828">
                  <c:v>44719</c:v>
                </c:pt>
                <c:pt idx="829">
                  <c:v>44720</c:v>
                </c:pt>
                <c:pt idx="830">
                  <c:v>44721</c:v>
                </c:pt>
                <c:pt idx="831">
                  <c:v>44722</c:v>
                </c:pt>
                <c:pt idx="832">
                  <c:v>44723</c:v>
                </c:pt>
                <c:pt idx="833">
                  <c:v>44724</c:v>
                </c:pt>
                <c:pt idx="834">
                  <c:v>44725</c:v>
                </c:pt>
                <c:pt idx="835">
                  <c:v>44726</c:v>
                </c:pt>
                <c:pt idx="836">
                  <c:v>44727</c:v>
                </c:pt>
                <c:pt idx="837">
                  <c:v>44728</c:v>
                </c:pt>
                <c:pt idx="838">
                  <c:v>44729</c:v>
                </c:pt>
                <c:pt idx="839">
                  <c:v>44730</c:v>
                </c:pt>
                <c:pt idx="840">
                  <c:v>44731</c:v>
                </c:pt>
                <c:pt idx="841">
                  <c:v>44732</c:v>
                </c:pt>
                <c:pt idx="842">
                  <c:v>44733</c:v>
                </c:pt>
                <c:pt idx="843">
                  <c:v>44734</c:v>
                </c:pt>
                <c:pt idx="844">
                  <c:v>44735</c:v>
                </c:pt>
                <c:pt idx="845">
                  <c:v>44736</c:v>
                </c:pt>
                <c:pt idx="846">
                  <c:v>44737</c:v>
                </c:pt>
                <c:pt idx="847">
                  <c:v>44738</c:v>
                </c:pt>
                <c:pt idx="848">
                  <c:v>44739</c:v>
                </c:pt>
                <c:pt idx="849">
                  <c:v>44740</c:v>
                </c:pt>
                <c:pt idx="850">
                  <c:v>44741</c:v>
                </c:pt>
                <c:pt idx="851">
                  <c:v>44742</c:v>
                </c:pt>
                <c:pt idx="852">
                  <c:v>44743</c:v>
                </c:pt>
                <c:pt idx="853">
                  <c:v>44744</c:v>
                </c:pt>
                <c:pt idx="854">
                  <c:v>44745</c:v>
                </c:pt>
                <c:pt idx="855">
                  <c:v>44746</c:v>
                </c:pt>
                <c:pt idx="856">
                  <c:v>44747</c:v>
                </c:pt>
                <c:pt idx="857">
                  <c:v>44748</c:v>
                </c:pt>
                <c:pt idx="858">
                  <c:v>44749</c:v>
                </c:pt>
                <c:pt idx="859">
                  <c:v>44750</c:v>
                </c:pt>
                <c:pt idx="860">
                  <c:v>44751</c:v>
                </c:pt>
                <c:pt idx="861">
                  <c:v>44752</c:v>
                </c:pt>
                <c:pt idx="862">
                  <c:v>44753</c:v>
                </c:pt>
                <c:pt idx="863">
                  <c:v>44754</c:v>
                </c:pt>
                <c:pt idx="864">
                  <c:v>44755</c:v>
                </c:pt>
                <c:pt idx="865">
                  <c:v>44756</c:v>
                </c:pt>
                <c:pt idx="866">
                  <c:v>44757</c:v>
                </c:pt>
                <c:pt idx="867">
                  <c:v>44758</c:v>
                </c:pt>
                <c:pt idx="868">
                  <c:v>44759</c:v>
                </c:pt>
                <c:pt idx="869">
                  <c:v>44760</c:v>
                </c:pt>
                <c:pt idx="870">
                  <c:v>44761</c:v>
                </c:pt>
                <c:pt idx="871">
                  <c:v>44762</c:v>
                </c:pt>
                <c:pt idx="872">
                  <c:v>44763</c:v>
                </c:pt>
                <c:pt idx="873">
                  <c:v>44764</c:v>
                </c:pt>
                <c:pt idx="874">
                  <c:v>44765</c:v>
                </c:pt>
                <c:pt idx="875">
                  <c:v>44766</c:v>
                </c:pt>
                <c:pt idx="876">
                  <c:v>44767</c:v>
                </c:pt>
                <c:pt idx="877">
                  <c:v>44768</c:v>
                </c:pt>
                <c:pt idx="878">
                  <c:v>44769</c:v>
                </c:pt>
                <c:pt idx="879">
                  <c:v>44770</c:v>
                </c:pt>
                <c:pt idx="880">
                  <c:v>44771</c:v>
                </c:pt>
                <c:pt idx="881">
                  <c:v>44772</c:v>
                </c:pt>
                <c:pt idx="882">
                  <c:v>44773</c:v>
                </c:pt>
                <c:pt idx="883">
                  <c:v>44774</c:v>
                </c:pt>
                <c:pt idx="884">
                  <c:v>44775</c:v>
                </c:pt>
                <c:pt idx="885">
                  <c:v>44776</c:v>
                </c:pt>
                <c:pt idx="886">
                  <c:v>44777</c:v>
                </c:pt>
                <c:pt idx="887">
                  <c:v>44778</c:v>
                </c:pt>
                <c:pt idx="888">
                  <c:v>44779</c:v>
                </c:pt>
                <c:pt idx="889">
                  <c:v>44780</c:v>
                </c:pt>
                <c:pt idx="890">
                  <c:v>44781</c:v>
                </c:pt>
                <c:pt idx="891">
                  <c:v>44782</c:v>
                </c:pt>
                <c:pt idx="892">
                  <c:v>44783</c:v>
                </c:pt>
                <c:pt idx="893">
                  <c:v>44784</c:v>
                </c:pt>
                <c:pt idx="894">
                  <c:v>44785</c:v>
                </c:pt>
                <c:pt idx="895">
                  <c:v>44786</c:v>
                </c:pt>
                <c:pt idx="896">
                  <c:v>44787</c:v>
                </c:pt>
                <c:pt idx="897">
                  <c:v>44788</c:v>
                </c:pt>
                <c:pt idx="898">
                  <c:v>44789</c:v>
                </c:pt>
                <c:pt idx="899">
                  <c:v>44790</c:v>
                </c:pt>
                <c:pt idx="900">
                  <c:v>44791</c:v>
                </c:pt>
                <c:pt idx="901">
                  <c:v>44792</c:v>
                </c:pt>
                <c:pt idx="902">
                  <c:v>44793</c:v>
                </c:pt>
                <c:pt idx="903">
                  <c:v>44794</c:v>
                </c:pt>
                <c:pt idx="904">
                  <c:v>44795</c:v>
                </c:pt>
                <c:pt idx="905">
                  <c:v>44796</c:v>
                </c:pt>
                <c:pt idx="906">
                  <c:v>44797</c:v>
                </c:pt>
                <c:pt idx="907">
                  <c:v>44798</c:v>
                </c:pt>
                <c:pt idx="908">
                  <c:v>44799</c:v>
                </c:pt>
                <c:pt idx="909">
                  <c:v>44800</c:v>
                </c:pt>
                <c:pt idx="910">
                  <c:v>44801</c:v>
                </c:pt>
                <c:pt idx="911">
                  <c:v>44802</c:v>
                </c:pt>
                <c:pt idx="912">
                  <c:v>44803</c:v>
                </c:pt>
                <c:pt idx="913">
                  <c:v>44804</c:v>
                </c:pt>
                <c:pt idx="914">
                  <c:v>44805</c:v>
                </c:pt>
                <c:pt idx="915">
                  <c:v>44806</c:v>
                </c:pt>
                <c:pt idx="916">
                  <c:v>44807</c:v>
                </c:pt>
                <c:pt idx="917">
                  <c:v>44808</c:v>
                </c:pt>
                <c:pt idx="918">
                  <c:v>44809</c:v>
                </c:pt>
                <c:pt idx="919">
                  <c:v>44810</c:v>
                </c:pt>
                <c:pt idx="920">
                  <c:v>44811</c:v>
                </c:pt>
                <c:pt idx="921">
                  <c:v>44812</c:v>
                </c:pt>
                <c:pt idx="922">
                  <c:v>44813</c:v>
                </c:pt>
                <c:pt idx="923">
                  <c:v>44814</c:v>
                </c:pt>
                <c:pt idx="924">
                  <c:v>44815</c:v>
                </c:pt>
                <c:pt idx="925">
                  <c:v>44816</c:v>
                </c:pt>
                <c:pt idx="926">
                  <c:v>44817</c:v>
                </c:pt>
                <c:pt idx="927">
                  <c:v>44818</c:v>
                </c:pt>
                <c:pt idx="928">
                  <c:v>44819</c:v>
                </c:pt>
                <c:pt idx="929">
                  <c:v>44820</c:v>
                </c:pt>
                <c:pt idx="930">
                  <c:v>44821</c:v>
                </c:pt>
                <c:pt idx="931">
                  <c:v>44822</c:v>
                </c:pt>
                <c:pt idx="932">
                  <c:v>44823</c:v>
                </c:pt>
                <c:pt idx="933">
                  <c:v>44824</c:v>
                </c:pt>
                <c:pt idx="934">
                  <c:v>44825</c:v>
                </c:pt>
                <c:pt idx="935">
                  <c:v>44826</c:v>
                </c:pt>
                <c:pt idx="936">
                  <c:v>44827</c:v>
                </c:pt>
                <c:pt idx="937">
                  <c:v>44828</c:v>
                </c:pt>
                <c:pt idx="938">
                  <c:v>44829</c:v>
                </c:pt>
                <c:pt idx="939">
                  <c:v>44830</c:v>
                </c:pt>
                <c:pt idx="940">
                  <c:v>44831</c:v>
                </c:pt>
                <c:pt idx="941">
                  <c:v>44832</c:v>
                </c:pt>
                <c:pt idx="942">
                  <c:v>44833</c:v>
                </c:pt>
                <c:pt idx="943">
                  <c:v>44834</c:v>
                </c:pt>
                <c:pt idx="944">
                  <c:v>44835</c:v>
                </c:pt>
                <c:pt idx="945">
                  <c:v>44836</c:v>
                </c:pt>
                <c:pt idx="946">
                  <c:v>44837</c:v>
                </c:pt>
                <c:pt idx="947">
                  <c:v>44838</c:v>
                </c:pt>
                <c:pt idx="948">
                  <c:v>44839</c:v>
                </c:pt>
                <c:pt idx="949">
                  <c:v>44840</c:v>
                </c:pt>
                <c:pt idx="950">
                  <c:v>44841</c:v>
                </c:pt>
                <c:pt idx="951">
                  <c:v>44842</c:v>
                </c:pt>
                <c:pt idx="952">
                  <c:v>44843</c:v>
                </c:pt>
                <c:pt idx="953">
                  <c:v>44844</c:v>
                </c:pt>
                <c:pt idx="954">
                  <c:v>44845</c:v>
                </c:pt>
                <c:pt idx="955">
                  <c:v>44846</c:v>
                </c:pt>
                <c:pt idx="956">
                  <c:v>44847</c:v>
                </c:pt>
                <c:pt idx="957">
                  <c:v>44848</c:v>
                </c:pt>
                <c:pt idx="958">
                  <c:v>44849</c:v>
                </c:pt>
                <c:pt idx="959">
                  <c:v>44850</c:v>
                </c:pt>
                <c:pt idx="960">
                  <c:v>44851</c:v>
                </c:pt>
                <c:pt idx="961">
                  <c:v>44852</c:v>
                </c:pt>
                <c:pt idx="962">
                  <c:v>44853</c:v>
                </c:pt>
                <c:pt idx="963">
                  <c:v>44854</c:v>
                </c:pt>
                <c:pt idx="964">
                  <c:v>44855</c:v>
                </c:pt>
                <c:pt idx="965">
                  <c:v>44856</c:v>
                </c:pt>
                <c:pt idx="966">
                  <c:v>44857</c:v>
                </c:pt>
                <c:pt idx="967">
                  <c:v>44858</c:v>
                </c:pt>
                <c:pt idx="968">
                  <c:v>44859</c:v>
                </c:pt>
                <c:pt idx="969">
                  <c:v>44860</c:v>
                </c:pt>
                <c:pt idx="970">
                  <c:v>44861</c:v>
                </c:pt>
                <c:pt idx="971">
                  <c:v>44862</c:v>
                </c:pt>
                <c:pt idx="972">
                  <c:v>44863</c:v>
                </c:pt>
                <c:pt idx="973">
                  <c:v>44864</c:v>
                </c:pt>
                <c:pt idx="974">
                  <c:v>44865</c:v>
                </c:pt>
                <c:pt idx="975">
                  <c:v>44866</c:v>
                </c:pt>
                <c:pt idx="976">
                  <c:v>44867</c:v>
                </c:pt>
                <c:pt idx="977">
                  <c:v>44868</c:v>
                </c:pt>
                <c:pt idx="978">
                  <c:v>44869</c:v>
                </c:pt>
                <c:pt idx="979">
                  <c:v>44870</c:v>
                </c:pt>
                <c:pt idx="980">
                  <c:v>44871</c:v>
                </c:pt>
                <c:pt idx="981">
                  <c:v>44872</c:v>
                </c:pt>
                <c:pt idx="982">
                  <c:v>44873</c:v>
                </c:pt>
                <c:pt idx="983">
                  <c:v>44874</c:v>
                </c:pt>
                <c:pt idx="984">
                  <c:v>44875</c:v>
                </c:pt>
                <c:pt idx="985">
                  <c:v>44876</c:v>
                </c:pt>
                <c:pt idx="986">
                  <c:v>44877</c:v>
                </c:pt>
                <c:pt idx="987">
                  <c:v>44878</c:v>
                </c:pt>
                <c:pt idx="988">
                  <c:v>44879</c:v>
                </c:pt>
                <c:pt idx="989">
                  <c:v>44880</c:v>
                </c:pt>
                <c:pt idx="990">
                  <c:v>44881</c:v>
                </c:pt>
                <c:pt idx="991">
                  <c:v>44882</c:v>
                </c:pt>
                <c:pt idx="992">
                  <c:v>44883</c:v>
                </c:pt>
                <c:pt idx="993">
                  <c:v>44884</c:v>
                </c:pt>
                <c:pt idx="994">
                  <c:v>44885</c:v>
                </c:pt>
                <c:pt idx="995">
                  <c:v>44886</c:v>
                </c:pt>
                <c:pt idx="996">
                  <c:v>44887</c:v>
                </c:pt>
                <c:pt idx="997">
                  <c:v>44888</c:v>
                </c:pt>
                <c:pt idx="998">
                  <c:v>44889</c:v>
                </c:pt>
                <c:pt idx="999">
                  <c:v>44890</c:v>
                </c:pt>
                <c:pt idx="1000">
                  <c:v>44891</c:v>
                </c:pt>
                <c:pt idx="1001">
                  <c:v>44892</c:v>
                </c:pt>
                <c:pt idx="1002">
                  <c:v>44893</c:v>
                </c:pt>
                <c:pt idx="1003">
                  <c:v>44894</c:v>
                </c:pt>
                <c:pt idx="1004">
                  <c:v>44895</c:v>
                </c:pt>
                <c:pt idx="1005">
                  <c:v>44896</c:v>
                </c:pt>
                <c:pt idx="1006">
                  <c:v>44897</c:v>
                </c:pt>
                <c:pt idx="1007">
                  <c:v>44898</c:v>
                </c:pt>
                <c:pt idx="1008">
                  <c:v>44899</c:v>
                </c:pt>
                <c:pt idx="1009">
                  <c:v>44900</c:v>
                </c:pt>
                <c:pt idx="1010">
                  <c:v>44901</c:v>
                </c:pt>
                <c:pt idx="1011">
                  <c:v>44902</c:v>
                </c:pt>
                <c:pt idx="1012">
                  <c:v>44903</c:v>
                </c:pt>
                <c:pt idx="1013">
                  <c:v>44904</c:v>
                </c:pt>
                <c:pt idx="1014">
                  <c:v>44905</c:v>
                </c:pt>
                <c:pt idx="1015">
                  <c:v>44906</c:v>
                </c:pt>
                <c:pt idx="1016">
                  <c:v>44907</c:v>
                </c:pt>
                <c:pt idx="1017">
                  <c:v>44908</c:v>
                </c:pt>
                <c:pt idx="1018">
                  <c:v>44909</c:v>
                </c:pt>
                <c:pt idx="1019">
                  <c:v>44910</c:v>
                </c:pt>
                <c:pt idx="1020">
                  <c:v>44911</c:v>
                </c:pt>
                <c:pt idx="1021">
                  <c:v>44912</c:v>
                </c:pt>
                <c:pt idx="1022">
                  <c:v>44913</c:v>
                </c:pt>
                <c:pt idx="1023">
                  <c:v>44914</c:v>
                </c:pt>
                <c:pt idx="1024">
                  <c:v>44915</c:v>
                </c:pt>
                <c:pt idx="1025">
                  <c:v>44916</c:v>
                </c:pt>
                <c:pt idx="1026">
                  <c:v>44917</c:v>
                </c:pt>
                <c:pt idx="1027">
                  <c:v>44918</c:v>
                </c:pt>
                <c:pt idx="1028">
                  <c:v>44919</c:v>
                </c:pt>
                <c:pt idx="1029">
                  <c:v>44920</c:v>
                </c:pt>
                <c:pt idx="1030">
                  <c:v>44921</c:v>
                </c:pt>
                <c:pt idx="1031">
                  <c:v>44922</c:v>
                </c:pt>
                <c:pt idx="1032">
                  <c:v>44923</c:v>
                </c:pt>
                <c:pt idx="1033">
                  <c:v>44924</c:v>
                </c:pt>
                <c:pt idx="1034">
                  <c:v>44925</c:v>
                </c:pt>
                <c:pt idx="1035">
                  <c:v>44926</c:v>
                </c:pt>
                <c:pt idx="1036">
                  <c:v>44927</c:v>
                </c:pt>
                <c:pt idx="1037">
                  <c:v>44928</c:v>
                </c:pt>
                <c:pt idx="1038">
                  <c:v>44929</c:v>
                </c:pt>
                <c:pt idx="1039">
                  <c:v>44930</c:v>
                </c:pt>
                <c:pt idx="1040">
                  <c:v>44931</c:v>
                </c:pt>
                <c:pt idx="1041">
                  <c:v>44932</c:v>
                </c:pt>
                <c:pt idx="1042">
                  <c:v>44933</c:v>
                </c:pt>
                <c:pt idx="1043">
                  <c:v>44934</c:v>
                </c:pt>
                <c:pt idx="1044">
                  <c:v>44935</c:v>
                </c:pt>
                <c:pt idx="1045">
                  <c:v>44936</c:v>
                </c:pt>
                <c:pt idx="1046">
                  <c:v>44937</c:v>
                </c:pt>
                <c:pt idx="1047">
                  <c:v>44938</c:v>
                </c:pt>
                <c:pt idx="1048">
                  <c:v>44939</c:v>
                </c:pt>
                <c:pt idx="1049">
                  <c:v>44940</c:v>
                </c:pt>
                <c:pt idx="1050">
                  <c:v>44941</c:v>
                </c:pt>
                <c:pt idx="1051">
                  <c:v>44942</c:v>
                </c:pt>
                <c:pt idx="1052">
                  <c:v>44943</c:v>
                </c:pt>
                <c:pt idx="1053">
                  <c:v>44944</c:v>
                </c:pt>
                <c:pt idx="1054">
                  <c:v>44945</c:v>
                </c:pt>
                <c:pt idx="1055">
                  <c:v>44946</c:v>
                </c:pt>
                <c:pt idx="1056">
                  <c:v>44947</c:v>
                </c:pt>
                <c:pt idx="1057">
                  <c:v>44948</c:v>
                </c:pt>
                <c:pt idx="1058">
                  <c:v>44949</c:v>
                </c:pt>
                <c:pt idx="1059">
                  <c:v>44950</c:v>
                </c:pt>
                <c:pt idx="1060">
                  <c:v>44951</c:v>
                </c:pt>
                <c:pt idx="1061">
                  <c:v>44952</c:v>
                </c:pt>
                <c:pt idx="1062">
                  <c:v>44953</c:v>
                </c:pt>
                <c:pt idx="1063">
                  <c:v>44954</c:v>
                </c:pt>
                <c:pt idx="1064">
                  <c:v>44955</c:v>
                </c:pt>
                <c:pt idx="1065">
                  <c:v>44956</c:v>
                </c:pt>
                <c:pt idx="1066">
                  <c:v>44957</c:v>
                </c:pt>
                <c:pt idx="1067">
                  <c:v>44958</c:v>
                </c:pt>
                <c:pt idx="1068">
                  <c:v>44959</c:v>
                </c:pt>
                <c:pt idx="1069">
                  <c:v>44960</c:v>
                </c:pt>
                <c:pt idx="1070">
                  <c:v>44961</c:v>
                </c:pt>
                <c:pt idx="1071">
                  <c:v>44962</c:v>
                </c:pt>
                <c:pt idx="1072">
                  <c:v>44963</c:v>
                </c:pt>
                <c:pt idx="1073">
                  <c:v>44964</c:v>
                </c:pt>
                <c:pt idx="1074">
                  <c:v>44965</c:v>
                </c:pt>
                <c:pt idx="1075">
                  <c:v>44966</c:v>
                </c:pt>
                <c:pt idx="1076">
                  <c:v>44967</c:v>
                </c:pt>
                <c:pt idx="1077">
                  <c:v>44968</c:v>
                </c:pt>
                <c:pt idx="1078">
                  <c:v>44969</c:v>
                </c:pt>
                <c:pt idx="1079">
                  <c:v>44970</c:v>
                </c:pt>
                <c:pt idx="1080">
                  <c:v>44971</c:v>
                </c:pt>
                <c:pt idx="1081">
                  <c:v>44972</c:v>
                </c:pt>
                <c:pt idx="1082">
                  <c:v>44973</c:v>
                </c:pt>
                <c:pt idx="1083">
                  <c:v>44974</c:v>
                </c:pt>
                <c:pt idx="1084">
                  <c:v>44975</c:v>
                </c:pt>
                <c:pt idx="1085">
                  <c:v>44976</c:v>
                </c:pt>
                <c:pt idx="1086">
                  <c:v>44977</c:v>
                </c:pt>
                <c:pt idx="1087">
                  <c:v>44978</c:v>
                </c:pt>
                <c:pt idx="1088">
                  <c:v>44979</c:v>
                </c:pt>
                <c:pt idx="1089">
                  <c:v>44980</c:v>
                </c:pt>
                <c:pt idx="1090">
                  <c:v>44981</c:v>
                </c:pt>
                <c:pt idx="1091">
                  <c:v>44982</c:v>
                </c:pt>
                <c:pt idx="1092">
                  <c:v>44983</c:v>
                </c:pt>
                <c:pt idx="1093">
                  <c:v>44984</c:v>
                </c:pt>
                <c:pt idx="1094">
                  <c:v>44985</c:v>
                </c:pt>
                <c:pt idx="1095">
                  <c:v>44986</c:v>
                </c:pt>
                <c:pt idx="1096">
                  <c:v>44987</c:v>
                </c:pt>
                <c:pt idx="1097">
                  <c:v>44988</c:v>
                </c:pt>
                <c:pt idx="1098">
                  <c:v>44989</c:v>
                </c:pt>
                <c:pt idx="1099">
                  <c:v>44990</c:v>
                </c:pt>
                <c:pt idx="1100">
                  <c:v>44991</c:v>
                </c:pt>
                <c:pt idx="1101">
                  <c:v>44992</c:v>
                </c:pt>
                <c:pt idx="1102">
                  <c:v>44993</c:v>
                </c:pt>
                <c:pt idx="1103">
                  <c:v>44994</c:v>
                </c:pt>
                <c:pt idx="1104">
                  <c:v>44995</c:v>
                </c:pt>
                <c:pt idx="1105">
                  <c:v>44996</c:v>
                </c:pt>
                <c:pt idx="1106">
                  <c:v>44997</c:v>
                </c:pt>
                <c:pt idx="1107">
                  <c:v>44998</c:v>
                </c:pt>
                <c:pt idx="1108">
                  <c:v>44999</c:v>
                </c:pt>
                <c:pt idx="1109">
                  <c:v>45000</c:v>
                </c:pt>
                <c:pt idx="1110">
                  <c:v>45001</c:v>
                </c:pt>
                <c:pt idx="1111">
                  <c:v>45002</c:v>
                </c:pt>
                <c:pt idx="1112">
                  <c:v>45003</c:v>
                </c:pt>
                <c:pt idx="1113">
                  <c:v>45004</c:v>
                </c:pt>
                <c:pt idx="1114">
                  <c:v>45005</c:v>
                </c:pt>
                <c:pt idx="1115">
                  <c:v>45006</c:v>
                </c:pt>
                <c:pt idx="1116">
                  <c:v>45007</c:v>
                </c:pt>
                <c:pt idx="1117">
                  <c:v>45008</c:v>
                </c:pt>
                <c:pt idx="1118">
                  <c:v>45009</c:v>
                </c:pt>
                <c:pt idx="1119">
                  <c:v>45010</c:v>
                </c:pt>
                <c:pt idx="1120">
                  <c:v>45011</c:v>
                </c:pt>
                <c:pt idx="1121">
                  <c:v>45012</c:v>
                </c:pt>
                <c:pt idx="1122">
                  <c:v>45013</c:v>
                </c:pt>
                <c:pt idx="1123">
                  <c:v>45014</c:v>
                </c:pt>
                <c:pt idx="1124">
                  <c:v>45015</c:v>
                </c:pt>
                <c:pt idx="1125">
                  <c:v>45016</c:v>
                </c:pt>
                <c:pt idx="1126">
                  <c:v>45017</c:v>
                </c:pt>
                <c:pt idx="1127">
                  <c:v>45018</c:v>
                </c:pt>
                <c:pt idx="1128">
                  <c:v>45019</c:v>
                </c:pt>
                <c:pt idx="1129">
                  <c:v>45020</c:v>
                </c:pt>
                <c:pt idx="1130">
                  <c:v>45021</c:v>
                </c:pt>
                <c:pt idx="1131">
                  <c:v>45022</c:v>
                </c:pt>
                <c:pt idx="1132">
                  <c:v>45023</c:v>
                </c:pt>
                <c:pt idx="1133">
                  <c:v>45024</c:v>
                </c:pt>
                <c:pt idx="1134">
                  <c:v>45025</c:v>
                </c:pt>
                <c:pt idx="1135">
                  <c:v>45026</c:v>
                </c:pt>
                <c:pt idx="1136">
                  <c:v>45027</c:v>
                </c:pt>
                <c:pt idx="1137">
                  <c:v>45028</c:v>
                </c:pt>
                <c:pt idx="1138">
                  <c:v>45029</c:v>
                </c:pt>
                <c:pt idx="1139">
                  <c:v>45030</c:v>
                </c:pt>
                <c:pt idx="1140">
                  <c:v>45031</c:v>
                </c:pt>
                <c:pt idx="1141">
                  <c:v>45032</c:v>
                </c:pt>
                <c:pt idx="1142">
                  <c:v>45033</c:v>
                </c:pt>
                <c:pt idx="1143">
                  <c:v>45034</c:v>
                </c:pt>
                <c:pt idx="1144">
                  <c:v>45035</c:v>
                </c:pt>
                <c:pt idx="1145">
                  <c:v>45036</c:v>
                </c:pt>
                <c:pt idx="1146">
                  <c:v>45037</c:v>
                </c:pt>
                <c:pt idx="1147">
                  <c:v>45038</c:v>
                </c:pt>
                <c:pt idx="1148">
                  <c:v>45039</c:v>
                </c:pt>
                <c:pt idx="1149">
                  <c:v>45040</c:v>
                </c:pt>
                <c:pt idx="1150">
                  <c:v>45041</c:v>
                </c:pt>
                <c:pt idx="1151">
                  <c:v>45042</c:v>
                </c:pt>
                <c:pt idx="1152">
                  <c:v>45043</c:v>
                </c:pt>
                <c:pt idx="1153">
                  <c:v>45044</c:v>
                </c:pt>
                <c:pt idx="1154">
                  <c:v>45045</c:v>
                </c:pt>
                <c:pt idx="1155">
                  <c:v>45046</c:v>
                </c:pt>
                <c:pt idx="1156">
                  <c:v>45047</c:v>
                </c:pt>
                <c:pt idx="1157">
                  <c:v>45048</c:v>
                </c:pt>
                <c:pt idx="1158">
                  <c:v>45049</c:v>
                </c:pt>
                <c:pt idx="1159">
                  <c:v>45050</c:v>
                </c:pt>
                <c:pt idx="1160">
                  <c:v>45051</c:v>
                </c:pt>
                <c:pt idx="1161">
                  <c:v>45052</c:v>
                </c:pt>
                <c:pt idx="1162">
                  <c:v>45053</c:v>
                </c:pt>
                <c:pt idx="1163">
                  <c:v>45054</c:v>
                </c:pt>
              </c:numCache>
            </c:numRef>
          </c:cat>
          <c:val>
            <c:numRef>
              <c:f>図_data!$D$2:$D$1165</c:f>
              <c:numCache>
                <c:formatCode>General</c:formatCode>
                <c:ptCount val="1164"/>
                <c:pt idx="0">
                  <c:v>15.571428571428571</c:v>
                </c:pt>
                <c:pt idx="1">
                  <c:v>16.142857142857142</c:v>
                </c:pt>
                <c:pt idx="2">
                  <c:v>17.285714285714285</c:v>
                </c:pt>
                <c:pt idx="3">
                  <c:v>19.428571428571427</c:v>
                </c:pt>
                <c:pt idx="4">
                  <c:v>20.571428571428573</c:v>
                </c:pt>
                <c:pt idx="5">
                  <c:v>25.857142857142858</c:v>
                </c:pt>
                <c:pt idx="6">
                  <c:v>30.714285714285715</c:v>
                </c:pt>
                <c:pt idx="7">
                  <c:v>33.571428571428569</c:v>
                </c:pt>
                <c:pt idx="8">
                  <c:v>35</c:v>
                </c:pt>
                <c:pt idx="9">
                  <c:v>41</c:v>
                </c:pt>
                <c:pt idx="10">
                  <c:v>43.571428571428569</c:v>
                </c:pt>
                <c:pt idx="11">
                  <c:v>46.714285714285715</c:v>
                </c:pt>
                <c:pt idx="12">
                  <c:v>44.428571428571431</c:v>
                </c:pt>
                <c:pt idx="13">
                  <c:v>46.142857142857146</c:v>
                </c:pt>
                <c:pt idx="14">
                  <c:v>46</c:v>
                </c:pt>
                <c:pt idx="15">
                  <c:v>44.428571428571431</c:v>
                </c:pt>
                <c:pt idx="16">
                  <c:v>41.428571428571431</c:v>
                </c:pt>
                <c:pt idx="17">
                  <c:v>40.428571428571431</c:v>
                </c:pt>
                <c:pt idx="18">
                  <c:v>38.428571428571431</c:v>
                </c:pt>
                <c:pt idx="19">
                  <c:v>39.714285714285715</c:v>
                </c:pt>
                <c:pt idx="20">
                  <c:v>37</c:v>
                </c:pt>
                <c:pt idx="21">
                  <c:v>38.714285714285715</c:v>
                </c:pt>
                <c:pt idx="22">
                  <c:v>42</c:v>
                </c:pt>
                <c:pt idx="23">
                  <c:v>46.571428571428569</c:v>
                </c:pt>
                <c:pt idx="24">
                  <c:v>53.142857142857146</c:v>
                </c:pt>
                <c:pt idx="25">
                  <c:v>60.714285714285715</c:v>
                </c:pt>
                <c:pt idx="26">
                  <c:v>70.285714285714292</c:v>
                </c:pt>
                <c:pt idx="27">
                  <c:v>93.142857142857139</c:v>
                </c:pt>
                <c:pt idx="28">
                  <c:v>110.85714285714286</c:v>
                </c:pt>
                <c:pt idx="29">
                  <c:v>115.57142857142857</c:v>
                </c:pt>
                <c:pt idx="30">
                  <c:v>140.42857142857142</c:v>
                </c:pt>
                <c:pt idx="31">
                  <c:v>165.42857142857142</c:v>
                </c:pt>
                <c:pt idx="32">
                  <c:v>192</c:v>
                </c:pt>
                <c:pt idx="33">
                  <c:v>224.28571428571428</c:v>
                </c:pt>
                <c:pt idx="34">
                  <c:v>249.14285714285714</c:v>
                </c:pt>
                <c:pt idx="35">
                  <c:v>275.71428571428572</c:v>
                </c:pt>
                <c:pt idx="36">
                  <c:v>300.14285714285717</c:v>
                </c:pt>
                <c:pt idx="37">
                  <c:v>317.42857142857144</c:v>
                </c:pt>
                <c:pt idx="38">
                  <c:v>353.14285714285717</c:v>
                </c:pt>
                <c:pt idx="39">
                  <c:v>396.14285714285717</c:v>
                </c:pt>
                <c:pt idx="40">
                  <c:v>438.71428571428572</c:v>
                </c:pt>
                <c:pt idx="41">
                  <c:v>480.57142857142856</c:v>
                </c:pt>
                <c:pt idx="42">
                  <c:v>504</c:v>
                </c:pt>
                <c:pt idx="43">
                  <c:v>515.14285714285711</c:v>
                </c:pt>
                <c:pt idx="44">
                  <c:v>528.28571428571433</c:v>
                </c:pt>
                <c:pt idx="45">
                  <c:v>533.28571428571433</c:v>
                </c:pt>
                <c:pt idx="46">
                  <c:v>533.71428571428567</c:v>
                </c:pt>
                <c:pt idx="47">
                  <c:v>523.28571428571433</c:v>
                </c:pt>
                <c:pt idx="48">
                  <c:v>510.85714285714283</c:v>
                </c:pt>
                <c:pt idx="49">
                  <c:v>491.71428571428572</c:v>
                </c:pt>
                <c:pt idx="50">
                  <c:v>492.28571428571428</c:v>
                </c:pt>
                <c:pt idx="51">
                  <c:v>482.14285714285717</c:v>
                </c:pt>
                <c:pt idx="52">
                  <c:v>463.57142857142856</c:v>
                </c:pt>
                <c:pt idx="53">
                  <c:v>440.85714285714283</c:v>
                </c:pt>
                <c:pt idx="54">
                  <c:v>416.14285714285717</c:v>
                </c:pt>
                <c:pt idx="55">
                  <c:v>379.85714285714283</c:v>
                </c:pt>
                <c:pt idx="56">
                  <c:v>355.85714285714283</c:v>
                </c:pt>
                <c:pt idx="57">
                  <c:v>334</c:v>
                </c:pt>
                <c:pt idx="58">
                  <c:v>318.42857142857144</c:v>
                </c:pt>
                <c:pt idx="59">
                  <c:v>290.71428571428572</c:v>
                </c:pt>
                <c:pt idx="60">
                  <c:v>258.85714285714283</c:v>
                </c:pt>
                <c:pt idx="61">
                  <c:v>240.85714285714286</c:v>
                </c:pt>
                <c:pt idx="62">
                  <c:v>237.42857142857142</c:v>
                </c:pt>
                <c:pt idx="63">
                  <c:v>235.42857142857142</c:v>
                </c:pt>
                <c:pt idx="64">
                  <c:v>236.14285714285714</c:v>
                </c:pt>
                <c:pt idx="65">
                  <c:v>213.42857142857142</c:v>
                </c:pt>
                <c:pt idx="66">
                  <c:v>195.71428571428572</c:v>
                </c:pt>
                <c:pt idx="67">
                  <c:v>180.42857142857142</c:v>
                </c:pt>
                <c:pt idx="68">
                  <c:v>154.71428571428572</c:v>
                </c:pt>
                <c:pt idx="69">
                  <c:v>128.57142857142858</c:v>
                </c:pt>
                <c:pt idx="70">
                  <c:v>109.14285714285714</c:v>
                </c:pt>
                <c:pt idx="71">
                  <c:v>90.285714285714292</c:v>
                </c:pt>
                <c:pt idx="72">
                  <c:v>84.142857142857139</c:v>
                </c:pt>
                <c:pt idx="73">
                  <c:v>77.285714285714292</c:v>
                </c:pt>
                <c:pt idx="74">
                  <c:v>78.142857142857139</c:v>
                </c:pt>
                <c:pt idx="75">
                  <c:v>72.714285714285708</c:v>
                </c:pt>
                <c:pt idx="76">
                  <c:v>64.142857142857139</c:v>
                </c:pt>
                <c:pt idx="77">
                  <c:v>58.285714285714285</c:v>
                </c:pt>
                <c:pt idx="78">
                  <c:v>56.285714285714285</c:v>
                </c:pt>
                <c:pt idx="79">
                  <c:v>49</c:v>
                </c:pt>
                <c:pt idx="80">
                  <c:v>46.428571428571431</c:v>
                </c:pt>
                <c:pt idx="81">
                  <c:v>37.857142857142854</c:v>
                </c:pt>
                <c:pt idx="82">
                  <c:v>34.142857142857146</c:v>
                </c:pt>
                <c:pt idx="83">
                  <c:v>30</c:v>
                </c:pt>
                <c:pt idx="84">
                  <c:v>32</c:v>
                </c:pt>
                <c:pt idx="85">
                  <c:v>30.428571428571427</c:v>
                </c:pt>
                <c:pt idx="86">
                  <c:v>30.142857142857142</c:v>
                </c:pt>
                <c:pt idx="87">
                  <c:v>29.571428571428573</c:v>
                </c:pt>
                <c:pt idx="88">
                  <c:v>32.571428571428569</c:v>
                </c:pt>
                <c:pt idx="89">
                  <c:v>38.142857142857146</c:v>
                </c:pt>
                <c:pt idx="90">
                  <c:v>40.285714285714285</c:v>
                </c:pt>
                <c:pt idx="91">
                  <c:v>39.142857142857146</c:v>
                </c:pt>
                <c:pt idx="92">
                  <c:v>41.428571428571431</c:v>
                </c:pt>
                <c:pt idx="93">
                  <c:v>45.142857142857146</c:v>
                </c:pt>
                <c:pt idx="94">
                  <c:v>44.142857142857146</c:v>
                </c:pt>
                <c:pt idx="95">
                  <c:v>41.714285714285715</c:v>
                </c:pt>
                <c:pt idx="96">
                  <c:v>38.285714285714285</c:v>
                </c:pt>
                <c:pt idx="97">
                  <c:v>39.142857142857146</c:v>
                </c:pt>
                <c:pt idx="98">
                  <c:v>39.142857142857146</c:v>
                </c:pt>
                <c:pt idx="99">
                  <c:v>37</c:v>
                </c:pt>
                <c:pt idx="100">
                  <c:v>34.142857142857146</c:v>
                </c:pt>
                <c:pt idx="101">
                  <c:v>35.571428571428569</c:v>
                </c:pt>
                <c:pt idx="102">
                  <c:v>35.142857142857146</c:v>
                </c:pt>
                <c:pt idx="103">
                  <c:v>37.571428571428569</c:v>
                </c:pt>
                <c:pt idx="104">
                  <c:v>36.857142857142854</c:v>
                </c:pt>
                <c:pt idx="105">
                  <c:v>41</c:v>
                </c:pt>
                <c:pt idx="106">
                  <c:v>46.571428571428569</c:v>
                </c:pt>
                <c:pt idx="107">
                  <c:v>48.285714285714285</c:v>
                </c:pt>
                <c:pt idx="108">
                  <c:v>49.285714285714285</c:v>
                </c:pt>
                <c:pt idx="109">
                  <c:v>53</c:v>
                </c:pt>
                <c:pt idx="110">
                  <c:v>52.857142857142854</c:v>
                </c:pt>
                <c:pt idx="111">
                  <c:v>56</c:v>
                </c:pt>
                <c:pt idx="112">
                  <c:v>54.142857142857146</c:v>
                </c:pt>
                <c:pt idx="113">
                  <c:v>51.285714285714285</c:v>
                </c:pt>
                <c:pt idx="114">
                  <c:v>52.857142857142854</c:v>
                </c:pt>
                <c:pt idx="115">
                  <c:v>59.285714285714285</c:v>
                </c:pt>
                <c:pt idx="116">
                  <c:v>61.142857142857146</c:v>
                </c:pt>
                <c:pt idx="117">
                  <c:v>67.285714285714292</c:v>
                </c:pt>
                <c:pt idx="118">
                  <c:v>70.857142857142861</c:v>
                </c:pt>
                <c:pt idx="119">
                  <c:v>79.857142857142861</c:v>
                </c:pt>
                <c:pt idx="120">
                  <c:v>89.857142857142861</c:v>
                </c:pt>
                <c:pt idx="121">
                  <c:v>101.14285714285714</c:v>
                </c:pt>
                <c:pt idx="122">
                  <c:v>106.57142857142857</c:v>
                </c:pt>
                <c:pt idx="123">
                  <c:v>122.71428571428571</c:v>
                </c:pt>
                <c:pt idx="124">
                  <c:v>144.28571428571428</c:v>
                </c:pt>
                <c:pt idx="125">
                  <c:v>170</c:v>
                </c:pt>
                <c:pt idx="126">
                  <c:v>182</c:v>
                </c:pt>
                <c:pt idx="127">
                  <c:v>191.14285714285714</c:v>
                </c:pt>
                <c:pt idx="128">
                  <c:v>201.14285714285714</c:v>
                </c:pt>
                <c:pt idx="129">
                  <c:v>212.57142857142858</c:v>
                </c:pt>
                <c:pt idx="130">
                  <c:v>235</c:v>
                </c:pt>
                <c:pt idx="131">
                  <c:v>259.14285714285717</c:v>
                </c:pt>
                <c:pt idx="132">
                  <c:v>274.28571428571428</c:v>
                </c:pt>
                <c:pt idx="133">
                  <c:v>301.85714285714283</c:v>
                </c:pt>
                <c:pt idx="134">
                  <c:v>312.14285714285717</c:v>
                </c:pt>
                <c:pt idx="135">
                  <c:v>330.14285714285717</c:v>
                </c:pt>
                <c:pt idx="136">
                  <c:v>363</c:v>
                </c:pt>
                <c:pt idx="137">
                  <c:v>401.71428571428572</c:v>
                </c:pt>
                <c:pt idx="138">
                  <c:v>426.14285714285717</c:v>
                </c:pt>
                <c:pt idx="139">
                  <c:v>465.14285714285717</c:v>
                </c:pt>
                <c:pt idx="140">
                  <c:v>481.57142857142856</c:v>
                </c:pt>
                <c:pt idx="141">
                  <c:v>504.85714285714283</c:v>
                </c:pt>
                <c:pt idx="142">
                  <c:v>546</c:v>
                </c:pt>
                <c:pt idx="143">
                  <c:v>596</c:v>
                </c:pt>
                <c:pt idx="144">
                  <c:v>645.28571428571433</c:v>
                </c:pt>
                <c:pt idx="145">
                  <c:v>671</c:v>
                </c:pt>
                <c:pt idx="146">
                  <c:v>689.71428571428567</c:v>
                </c:pt>
                <c:pt idx="147">
                  <c:v>740</c:v>
                </c:pt>
                <c:pt idx="148">
                  <c:v>763.42857142857144</c:v>
                </c:pt>
                <c:pt idx="149">
                  <c:v>812.71428571428567</c:v>
                </c:pt>
                <c:pt idx="150">
                  <c:v>879.57142857142856</c:v>
                </c:pt>
                <c:pt idx="151">
                  <c:v>928.28571428571433</c:v>
                </c:pt>
                <c:pt idx="152">
                  <c:v>1045.2857142857142</c:v>
                </c:pt>
                <c:pt idx="153">
                  <c:v>1153.8571428571429</c:v>
                </c:pt>
                <c:pt idx="154">
                  <c:v>1219</c:v>
                </c:pt>
                <c:pt idx="155">
                  <c:v>1273.2857142857142</c:v>
                </c:pt>
                <c:pt idx="156">
                  <c:v>1313.7142857142858</c:v>
                </c:pt>
                <c:pt idx="157">
                  <c:v>1326.5714285714287</c:v>
                </c:pt>
                <c:pt idx="158">
                  <c:v>1349.8571428571429</c:v>
                </c:pt>
                <c:pt idx="159">
                  <c:v>1352.4285714285713</c:v>
                </c:pt>
                <c:pt idx="160">
                  <c:v>1351.4285714285713</c:v>
                </c:pt>
                <c:pt idx="161">
                  <c:v>1373.8571428571429</c:v>
                </c:pt>
                <c:pt idx="162">
                  <c:v>1355.1428571428571</c:v>
                </c:pt>
                <c:pt idx="163">
                  <c:v>1276.1428571428571</c:v>
                </c:pt>
                <c:pt idx="164">
                  <c:v>1222.8571428571429</c:v>
                </c:pt>
                <c:pt idx="165">
                  <c:v>1180.2857142857142</c:v>
                </c:pt>
                <c:pt idx="166">
                  <c:v>1143.7142857142858</c:v>
                </c:pt>
                <c:pt idx="167">
                  <c:v>1101.7142857142858</c:v>
                </c:pt>
                <c:pt idx="168">
                  <c:v>1034.8571428571429</c:v>
                </c:pt>
                <c:pt idx="169">
                  <c:v>1009</c:v>
                </c:pt>
                <c:pt idx="170">
                  <c:v>1038.2857142857142</c:v>
                </c:pt>
                <c:pt idx="171">
                  <c:v>1053.7142857142858</c:v>
                </c:pt>
                <c:pt idx="172">
                  <c:v>1054.4285714285713</c:v>
                </c:pt>
                <c:pt idx="173">
                  <c:v>1010.1428571428571</c:v>
                </c:pt>
                <c:pt idx="174">
                  <c:v>973.28571428571433</c:v>
                </c:pt>
                <c:pt idx="175">
                  <c:v>936.42857142857144</c:v>
                </c:pt>
                <c:pt idx="176">
                  <c:v>915.14285714285711</c:v>
                </c:pt>
                <c:pt idx="177">
                  <c:v>887.57142857142856</c:v>
                </c:pt>
                <c:pt idx="178">
                  <c:v>860.71428571428567</c:v>
                </c:pt>
                <c:pt idx="179">
                  <c:v>815.28571428571433</c:v>
                </c:pt>
                <c:pt idx="180">
                  <c:v>791.14285714285711</c:v>
                </c:pt>
                <c:pt idx="181">
                  <c:v>771.71428571428567</c:v>
                </c:pt>
                <c:pt idx="182">
                  <c:v>751</c:v>
                </c:pt>
                <c:pt idx="183">
                  <c:v>741.71428571428567</c:v>
                </c:pt>
                <c:pt idx="184">
                  <c:v>732</c:v>
                </c:pt>
                <c:pt idx="185">
                  <c:v>686.28571428571433</c:v>
                </c:pt>
                <c:pt idx="186">
                  <c:v>656</c:v>
                </c:pt>
                <c:pt idx="187">
                  <c:v>615.28571428571433</c:v>
                </c:pt>
                <c:pt idx="188">
                  <c:v>580.42857142857144</c:v>
                </c:pt>
                <c:pt idx="189">
                  <c:v>558.85714285714289</c:v>
                </c:pt>
                <c:pt idx="190">
                  <c:v>537.85714285714289</c:v>
                </c:pt>
                <c:pt idx="191">
                  <c:v>520.14285714285711</c:v>
                </c:pt>
                <c:pt idx="192">
                  <c:v>511.28571428571428</c:v>
                </c:pt>
                <c:pt idx="193">
                  <c:v>519.71428571428567</c:v>
                </c:pt>
                <c:pt idx="194">
                  <c:v>526.42857142857144</c:v>
                </c:pt>
                <c:pt idx="195">
                  <c:v>531.28571428571433</c:v>
                </c:pt>
                <c:pt idx="196">
                  <c:v>531</c:v>
                </c:pt>
                <c:pt idx="197">
                  <c:v>528.42857142857144</c:v>
                </c:pt>
                <c:pt idx="198">
                  <c:v>529.71428571428567</c:v>
                </c:pt>
                <c:pt idx="199">
                  <c:v>534.42857142857144</c:v>
                </c:pt>
                <c:pt idx="200">
                  <c:v>502.85714285714283</c:v>
                </c:pt>
                <c:pt idx="201">
                  <c:v>492.57142857142856</c:v>
                </c:pt>
                <c:pt idx="202">
                  <c:v>487.28571428571428</c:v>
                </c:pt>
                <c:pt idx="203">
                  <c:v>491.14285714285717</c:v>
                </c:pt>
                <c:pt idx="204">
                  <c:v>497.57142857142856</c:v>
                </c:pt>
                <c:pt idx="205">
                  <c:v>468.28571428571428</c:v>
                </c:pt>
                <c:pt idx="206">
                  <c:v>423.28571428571428</c:v>
                </c:pt>
                <c:pt idx="207">
                  <c:v>421.57142857142856</c:v>
                </c:pt>
                <c:pt idx="208">
                  <c:v>422.57142857142856</c:v>
                </c:pt>
                <c:pt idx="209">
                  <c:v>428</c:v>
                </c:pt>
                <c:pt idx="210">
                  <c:v>428.85714285714283</c:v>
                </c:pt>
                <c:pt idx="211">
                  <c:v>427.28571428571428</c:v>
                </c:pt>
                <c:pt idx="212">
                  <c:v>457.14285714285717</c:v>
                </c:pt>
                <c:pt idx="213">
                  <c:v>506</c:v>
                </c:pt>
                <c:pt idx="214">
                  <c:v>526.71428571428567</c:v>
                </c:pt>
                <c:pt idx="215">
                  <c:v>522.42857142857144</c:v>
                </c:pt>
                <c:pt idx="216">
                  <c:v>511.28571428571428</c:v>
                </c:pt>
                <c:pt idx="217">
                  <c:v>500</c:v>
                </c:pt>
                <c:pt idx="218">
                  <c:v>496</c:v>
                </c:pt>
                <c:pt idx="219">
                  <c:v>491.14285714285717</c:v>
                </c:pt>
                <c:pt idx="220">
                  <c:v>482</c:v>
                </c:pt>
                <c:pt idx="221">
                  <c:v>482</c:v>
                </c:pt>
                <c:pt idx="222">
                  <c:v>490</c:v>
                </c:pt>
                <c:pt idx="223">
                  <c:v>505.14285714285717</c:v>
                </c:pt>
                <c:pt idx="224">
                  <c:v>510.57142857142856</c:v>
                </c:pt>
                <c:pt idx="225">
                  <c:v>511.57142857142856</c:v>
                </c:pt>
                <c:pt idx="226">
                  <c:v>511.71428571428572</c:v>
                </c:pt>
                <c:pt idx="227">
                  <c:v>518.28571428571433</c:v>
                </c:pt>
                <c:pt idx="228">
                  <c:v>530.57142857142856</c:v>
                </c:pt>
                <c:pt idx="229">
                  <c:v>535.85714285714289</c:v>
                </c:pt>
                <c:pt idx="230">
                  <c:v>528.14285714285711</c:v>
                </c:pt>
                <c:pt idx="231">
                  <c:v>526.14285714285711</c:v>
                </c:pt>
                <c:pt idx="232">
                  <c:v>530.42857142857144</c:v>
                </c:pt>
                <c:pt idx="233">
                  <c:v>528</c:v>
                </c:pt>
                <c:pt idx="234">
                  <c:v>537.85714285714289</c:v>
                </c:pt>
                <c:pt idx="235">
                  <c:v>523.28571428571433</c:v>
                </c:pt>
                <c:pt idx="236">
                  <c:v>540.28571428571433</c:v>
                </c:pt>
                <c:pt idx="237">
                  <c:v>554.42857142857144</c:v>
                </c:pt>
                <c:pt idx="238">
                  <c:v>563.85714285714289</c:v>
                </c:pt>
                <c:pt idx="239">
                  <c:v>578.14285714285711</c:v>
                </c:pt>
                <c:pt idx="240">
                  <c:v>602.28571428571433</c:v>
                </c:pt>
                <c:pt idx="241">
                  <c:v>617.28571428571433</c:v>
                </c:pt>
                <c:pt idx="242">
                  <c:v>645.85714285714289</c:v>
                </c:pt>
                <c:pt idx="243">
                  <c:v>649</c:v>
                </c:pt>
                <c:pt idx="244">
                  <c:v>671.57142857142856</c:v>
                </c:pt>
                <c:pt idx="245">
                  <c:v>688.14285714285711</c:v>
                </c:pt>
                <c:pt idx="246">
                  <c:v>698.85714285714289</c:v>
                </c:pt>
                <c:pt idx="247">
                  <c:v>730</c:v>
                </c:pt>
                <c:pt idx="248">
                  <c:v>713.14285714285711</c:v>
                </c:pt>
                <c:pt idx="249">
                  <c:v>747.85714285714289</c:v>
                </c:pt>
                <c:pt idx="250">
                  <c:v>800</c:v>
                </c:pt>
                <c:pt idx="251">
                  <c:v>860.85714285714289</c:v>
                </c:pt>
                <c:pt idx="252">
                  <c:v>909.57142857142856</c:v>
                </c:pt>
                <c:pt idx="253">
                  <c:v>951</c:v>
                </c:pt>
                <c:pt idx="254">
                  <c:v>1010.7142857142857</c:v>
                </c:pt>
                <c:pt idx="255">
                  <c:v>1143.2857142857142</c:v>
                </c:pt>
                <c:pt idx="256">
                  <c:v>1227.2857142857142</c:v>
                </c:pt>
                <c:pt idx="257">
                  <c:v>1306.7142857142858</c:v>
                </c:pt>
                <c:pt idx="258">
                  <c:v>1368.5714285714287</c:v>
                </c:pt>
                <c:pt idx="259">
                  <c:v>1437.2857142857142</c:v>
                </c:pt>
                <c:pt idx="260">
                  <c:v>1462.5714285714287</c:v>
                </c:pt>
                <c:pt idx="261">
                  <c:v>1521.8571428571429</c:v>
                </c:pt>
                <c:pt idx="262">
                  <c:v>1611.1428571428571</c:v>
                </c:pt>
                <c:pt idx="263">
                  <c:v>1716.5714285714287</c:v>
                </c:pt>
                <c:pt idx="264">
                  <c:v>1820.1428571428571</c:v>
                </c:pt>
                <c:pt idx="265">
                  <c:v>1943.1428571428571</c:v>
                </c:pt>
                <c:pt idx="266">
                  <c:v>2045.5714285714287</c:v>
                </c:pt>
                <c:pt idx="267">
                  <c:v>2126.2857142857142</c:v>
                </c:pt>
                <c:pt idx="268">
                  <c:v>2057.4285714285716</c:v>
                </c:pt>
                <c:pt idx="269">
                  <c:v>2023.4285714285713</c:v>
                </c:pt>
                <c:pt idx="270">
                  <c:v>2041.7142857142858</c:v>
                </c:pt>
                <c:pt idx="271">
                  <c:v>2054.4285714285716</c:v>
                </c:pt>
                <c:pt idx="272">
                  <c:v>2067</c:v>
                </c:pt>
                <c:pt idx="273">
                  <c:v>2053.8571428571427</c:v>
                </c:pt>
                <c:pt idx="274">
                  <c:v>2041.4285714285713</c:v>
                </c:pt>
                <c:pt idx="275">
                  <c:v>2155.5714285714284</c:v>
                </c:pt>
                <c:pt idx="276">
                  <c:v>2226.2857142857142</c:v>
                </c:pt>
                <c:pt idx="277">
                  <c:v>2228.1428571428573</c:v>
                </c:pt>
                <c:pt idx="278">
                  <c:v>2217.7142857142858</c:v>
                </c:pt>
                <c:pt idx="279">
                  <c:v>2194.7142857142858</c:v>
                </c:pt>
                <c:pt idx="280">
                  <c:v>2190.5714285714284</c:v>
                </c:pt>
                <c:pt idx="281">
                  <c:v>2203</c:v>
                </c:pt>
                <c:pt idx="282">
                  <c:v>2224</c:v>
                </c:pt>
                <c:pt idx="283">
                  <c:v>2279</c:v>
                </c:pt>
                <c:pt idx="284">
                  <c:v>2343.1428571428573</c:v>
                </c:pt>
                <c:pt idx="285">
                  <c:v>2395.5714285714284</c:v>
                </c:pt>
                <c:pt idx="286">
                  <c:v>2468.4285714285716</c:v>
                </c:pt>
                <c:pt idx="287">
                  <c:v>2519.4285714285716</c:v>
                </c:pt>
                <c:pt idx="288">
                  <c:v>2539.1428571428573</c:v>
                </c:pt>
                <c:pt idx="289">
                  <c:v>2577.1428571428573</c:v>
                </c:pt>
                <c:pt idx="290">
                  <c:v>2602.1428571428573</c:v>
                </c:pt>
                <c:pt idx="291">
                  <c:v>2638</c:v>
                </c:pt>
                <c:pt idx="292">
                  <c:v>2642.8571428571427</c:v>
                </c:pt>
                <c:pt idx="293">
                  <c:v>2646.7142857142858</c:v>
                </c:pt>
                <c:pt idx="294">
                  <c:v>2648.5714285714284</c:v>
                </c:pt>
                <c:pt idx="295">
                  <c:v>2671.1428571428573</c:v>
                </c:pt>
                <c:pt idx="296">
                  <c:v>2706.5714285714284</c:v>
                </c:pt>
                <c:pt idx="297">
                  <c:v>2747.2857142857142</c:v>
                </c:pt>
                <c:pt idx="298">
                  <c:v>2821.2857142857142</c:v>
                </c:pt>
                <c:pt idx="299">
                  <c:v>2965</c:v>
                </c:pt>
                <c:pt idx="300">
                  <c:v>3083.4285714285716</c:v>
                </c:pt>
                <c:pt idx="301">
                  <c:v>3160</c:v>
                </c:pt>
                <c:pt idx="302">
                  <c:v>3242.7142857142858</c:v>
                </c:pt>
                <c:pt idx="303">
                  <c:v>3377.7142857142858</c:v>
                </c:pt>
                <c:pt idx="304">
                  <c:v>3463.5714285714284</c:v>
                </c:pt>
                <c:pt idx="305">
                  <c:v>3577</c:v>
                </c:pt>
                <c:pt idx="306">
                  <c:v>3492.4285714285716</c:v>
                </c:pt>
                <c:pt idx="307">
                  <c:v>3374.7142857142858</c:v>
                </c:pt>
                <c:pt idx="308">
                  <c:v>3404.4285714285716</c:v>
                </c:pt>
                <c:pt idx="309">
                  <c:v>3539.5714285714284</c:v>
                </c:pt>
                <c:pt idx="310">
                  <c:v>3728</c:v>
                </c:pt>
                <c:pt idx="311">
                  <c:v>4039.5714285714284</c:v>
                </c:pt>
                <c:pt idx="312">
                  <c:v>4484.8571428571431</c:v>
                </c:pt>
                <c:pt idx="313">
                  <c:v>5155.7142857142853</c:v>
                </c:pt>
                <c:pt idx="314">
                  <c:v>5836.8571428571431</c:v>
                </c:pt>
                <c:pt idx="315">
                  <c:v>6262</c:v>
                </c:pt>
                <c:pt idx="316">
                  <c:v>6485.1428571428569</c:v>
                </c:pt>
                <c:pt idx="317">
                  <c:v>6436.2857142857147</c:v>
                </c:pt>
                <c:pt idx="318">
                  <c:v>6416.2857142857147</c:v>
                </c:pt>
                <c:pt idx="319">
                  <c:v>6276.1428571428569</c:v>
                </c:pt>
                <c:pt idx="320">
                  <c:v>6164.1428571428569</c:v>
                </c:pt>
                <c:pt idx="321">
                  <c:v>6050.5714285714284</c:v>
                </c:pt>
                <c:pt idx="322">
                  <c:v>6001.1428571428569</c:v>
                </c:pt>
                <c:pt idx="323">
                  <c:v>6007.1428571428569</c:v>
                </c:pt>
                <c:pt idx="324">
                  <c:v>6111.5714285714284</c:v>
                </c:pt>
                <c:pt idx="325">
                  <c:v>6060.1428571428569</c:v>
                </c:pt>
                <c:pt idx="326">
                  <c:v>5917.7142857142853</c:v>
                </c:pt>
                <c:pt idx="327">
                  <c:v>5618.7142857142853</c:v>
                </c:pt>
                <c:pt idx="328">
                  <c:v>5288</c:v>
                </c:pt>
                <c:pt idx="329">
                  <c:v>5035.1428571428569</c:v>
                </c:pt>
                <c:pt idx="330">
                  <c:v>4723</c:v>
                </c:pt>
                <c:pt idx="331">
                  <c:v>4513.8571428571431</c:v>
                </c:pt>
                <c:pt idx="332">
                  <c:v>4288.5714285714284</c:v>
                </c:pt>
                <c:pt idx="333">
                  <c:v>4069.1428571428573</c:v>
                </c:pt>
                <c:pt idx="334">
                  <c:v>3848.7142857142858</c:v>
                </c:pt>
                <c:pt idx="335">
                  <c:v>3652.7142857142858</c:v>
                </c:pt>
                <c:pt idx="336">
                  <c:v>3464.1428571428573</c:v>
                </c:pt>
                <c:pt idx="337">
                  <c:v>3325.4285714285716</c:v>
                </c:pt>
                <c:pt idx="338">
                  <c:v>3106</c:v>
                </c:pt>
                <c:pt idx="339">
                  <c:v>2915.5714285714284</c:v>
                </c:pt>
                <c:pt idx="340">
                  <c:v>2693.8571428571427</c:v>
                </c:pt>
                <c:pt idx="341">
                  <c:v>2528.7142857142858</c:v>
                </c:pt>
                <c:pt idx="342">
                  <c:v>2376.2857142857142</c:v>
                </c:pt>
                <c:pt idx="343">
                  <c:v>2226.4285714285716</c:v>
                </c:pt>
                <c:pt idx="344">
                  <c:v>2145.8571428571427</c:v>
                </c:pt>
                <c:pt idx="345">
                  <c:v>2037.5714285714287</c:v>
                </c:pt>
                <c:pt idx="346">
                  <c:v>1928.4285714285713</c:v>
                </c:pt>
                <c:pt idx="347">
                  <c:v>1803.2857142857142</c:v>
                </c:pt>
                <c:pt idx="348">
                  <c:v>1650.1428571428571</c:v>
                </c:pt>
                <c:pt idx="349">
                  <c:v>1519.1428571428571</c:v>
                </c:pt>
                <c:pt idx="350">
                  <c:v>1481.2857142857142</c:v>
                </c:pt>
                <c:pt idx="351">
                  <c:v>1444.4285714285713</c:v>
                </c:pt>
                <c:pt idx="352">
                  <c:v>1407.2857142857142</c:v>
                </c:pt>
                <c:pt idx="353">
                  <c:v>1346.5714285714287</c:v>
                </c:pt>
                <c:pt idx="354">
                  <c:v>1323.5714285714287</c:v>
                </c:pt>
                <c:pt idx="355">
                  <c:v>1323.4285714285713</c:v>
                </c:pt>
                <c:pt idx="356">
                  <c:v>1305.1428571428571</c:v>
                </c:pt>
                <c:pt idx="357">
                  <c:v>1257.4285714285713</c:v>
                </c:pt>
                <c:pt idx="358">
                  <c:v>1226.2857142857142</c:v>
                </c:pt>
                <c:pt idx="359">
                  <c:v>1193.5714285714287</c:v>
                </c:pt>
                <c:pt idx="360">
                  <c:v>1118</c:v>
                </c:pt>
                <c:pt idx="361">
                  <c:v>1051.1428571428571</c:v>
                </c:pt>
                <c:pt idx="362">
                  <c:v>1016.5714285714286</c:v>
                </c:pt>
                <c:pt idx="363">
                  <c:v>1014.5714285714286</c:v>
                </c:pt>
                <c:pt idx="364">
                  <c:v>1009.7142857142857</c:v>
                </c:pt>
                <c:pt idx="365">
                  <c:v>1001.4285714285714</c:v>
                </c:pt>
                <c:pt idx="366">
                  <c:v>974.28571428571433</c:v>
                </c:pt>
                <c:pt idx="367">
                  <c:v>1020.2857142857143</c:v>
                </c:pt>
                <c:pt idx="368">
                  <c:v>1034.4285714285713</c:v>
                </c:pt>
                <c:pt idx="369">
                  <c:v>1047.4285714285713</c:v>
                </c:pt>
                <c:pt idx="370">
                  <c:v>1023</c:v>
                </c:pt>
                <c:pt idx="371">
                  <c:v>1033</c:v>
                </c:pt>
                <c:pt idx="372">
                  <c:v>1020.8571428571429</c:v>
                </c:pt>
                <c:pt idx="373">
                  <c:v>1054.7142857142858</c:v>
                </c:pt>
                <c:pt idx="374">
                  <c:v>1064.8571428571429</c:v>
                </c:pt>
                <c:pt idx="375">
                  <c:v>1085.5714285714287</c:v>
                </c:pt>
                <c:pt idx="376">
                  <c:v>1103.4285714285713</c:v>
                </c:pt>
                <c:pt idx="377">
                  <c:v>1142.2857142857142</c:v>
                </c:pt>
                <c:pt idx="378">
                  <c:v>1130.4285714285713</c:v>
                </c:pt>
                <c:pt idx="379">
                  <c:v>1143.2857142857142</c:v>
                </c:pt>
                <c:pt idx="380">
                  <c:v>1144.2857142857142</c:v>
                </c:pt>
                <c:pt idx="381">
                  <c:v>1174.2857142857142</c:v>
                </c:pt>
                <c:pt idx="382">
                  <c:v>1199</c:v>
                </c:pt>
                <c:pt idx="383">
                  <c:v>1225.5714285714287</c:v>
                </c:pt>
                <c:pt idx="384">
                  <c:v>1254.1428571428571</c:v>
                </c:pt>
                <c:pt idx="385">
                  <c:v>1272.5714285714287</c:v>
                </c:pt>
                <c:pt idx="386">
                  <c:v>1290</c:v>
                </c:pt>
                <c:pt idx="387">
                  <c:v>1340.5714285714287</c:v>
                </c:pt>
                <c:pt idx="388">
                  <c:v>1398.1428571428571</c:v>
                </c:pt>
                <c:pt idx="389">
                  <c:v>1459.1428571428571</c:v>
                </c:pt>
                <c:pt idx="390">
                  <c:v>1541.1428571428571</c:v>
                </c:pt>
                <c:pt idx="391">
                  <c:v>1619.5714285714287</c:v>
                </c:pt>
                <c:pt idx="392">
                  <c:v>1712.7142857142858</c:v>
                </c:pt>
                <c:pt idx="393">
                  <c:v>1788.1428571428571</c:v>
                </c:pt>
                <c:pt idx="394">
                  <c:v>1872.5714285714287</c:v>
                </c:pt>
                <c:pt idx="395">
                  <c:v>2002.2857142857142</c:v>
                </c:pt>
                <c:pt idx="396">
                  <c:v>2099.7142857142858</c:v>
                </c:pt>
                <c:pt idx="397">
                  <c:v>2200.8571428571427</c:v>
                </c:pt>
                <c:pt idx="398">
                  <c:v>2299.2857142857142</c:v>
                </c:pt>
                <c:pt idx="399">
                  <c:v>2398.7142857142858</c:v>
                </c:pt>
                <c:pt idx="400">
                  <c:v>2429.2857142857142</c:v>
                </c:pt>
                <c:pt idx="401">
                  <c:v>2511.2857142857142</c:v>
                </c:pt>
                <c:pt idx="402">
                  <c:v>2600.8571428571427</c:v>
                </c:pt>
                <c:pt idx="403">
                  <c:v>2723</c:v>
                </c:pt>
                <c:pt idx="404">
                  <c:v>2833.8571428571427</c:v>
                </c:pt>
                <c:pt idx="405">
                  <c:v>2975.5714285714284</c:v>
                </c:pt>
                <c:pt idx="406">
                  <c:v>3028.7142857142858</c:v>
                </c:pt>
                <c:pt idx="407">
                  <c:v>3104.4285714285716</c:v>
                </c:pt>
                <c:pt idx="408">
                  <c:v>3216.8571428571427</c:v>
                </c:pt>
                <c:pt idx="409">
                  <c:v>3337</c:v>
                </c:pt>
                <c:pt idx="410">
                  <c:v>3496</c:v>
                </c:pt>
                <c:pt idx="411">
                  <c:v>3639.2857142857142</c:v>
                </c:pt>
                <c:pt idx="412">
                  <c:v>3787</c:v>
                </c:pt>
                <c:pt idx="413">
                  <c:v>3965.7142857142858</c:v>
                </c:pt>
                <c:pt idx="414">
                  <c:v>4082.7142857142858</c:v>
                </c:pt>
                <c:pt idx="415">
                  <c:v>4211.2857142857147</c:v>
                </c:pt>
                <c:pt idx="416">
                  <c:v>4350.1428571428569</c:v>
                </c:pt>
                <c:pt idx="417">
                  <c:v>4478.4285714285716</c:v>
                </c:pt>
                <c:pt idx="418">
                  <c:v>4563.7142857142853</c:v>
                </c:pt>
                <c:pt idx="419">
                  <c:v>4679.2857142857147</c:v>
                </c:pt>
                <c:pt idx="420">
                  <c:v>4753.5714285714284</c:v>
                </c:pt>
                <c:pt idx="421">
                  <c:v>4811</c:v>
                </c:pt>
                <c:pt idx="422">
                  <c:v>4899.7142857142853</c:v>
                </c:pt>
                <c:pt idx="423">
                  <c:v>4972.8571428571431</c:v>
                </c:pt>
                <c:pt idx="424">
                  <c:v>5034</c:v>
                </c:pt>
                <c:pt idx="425">
                  <c:v>4972.5714285714284</c:v>
                </c:pt>
                <c:pt idx="426">
                  <c:v>5025.4285714285716</c:v>
                </c:pt>
                <c:pt idx="427">
                  <c:v>5206.7142857142853</c:v>
                </c:pt>
                <c:pt idx="428">
                  <c:v>5372.4285714285716</c:v>
                </c:pt>
                <c:pt idx="429">
                  <c:v>5261.1428571428569</c:v>
                </c:pt>
                <c:pt idx="430">
                  <c:v>5013</c:v>
                </c:pt>
                <c:pt idx="431">
                  <c:v>4792.5714285714284</c:v>
                </c:pt>
                <c:pt idx="432">
                  <c:v>4986.7142857142853</c:v>
                </c:pt>
                <c:pt idx="433">
                  <c:v>5167.4285714285716</c:v>
                </c:pt>
                <c:pt idx="434">
                  <c:v>5255.7142857142853</c:v>
                </c:pt>
                <c:pt idx="435">
                  <c:v>5321.5714285714284</c:v>
                </c:pt>
                <c:pt idx="436">
                  <c:v>5616</c:v>
                </c:pt>
                <c:pt idx="437">
                  <c:v>6046.1428571428569</c:v>
                </c:pt>
                <c:pt idx="438">
                  <c:v>6405.2857142857147</c:v>
                </c:pt>
                <c:pt idx="439">
                  <c:v>6437.4285714285716</c:v>
                </c:pt>
                <c:pt idx="440">
                  <c:v>6321.4285714285716</c:v>
                </c:pt>
                <c:pt idx="441">
                  <c:v>6144</c:v>
                </c:pt>
                <c:pt idx="442">
                  <c:v>5968</c:v>
                </c:pt>
                <c:pt idx="443">
                  <c:v>5822.5714285714284</c:v>
                </c:pt>
                <c:pt idx="444">
                  <c:v>5644.4285714285716</c:v>
                </c:pt>
                <c:pt idx="445">
                  <c:v>5480</c:v>
                </c:pt>
                <c:pt idx="446">
                  <c:v>5333.7142857142853</c:v>
                </c:pt>
                <c:pt idx="447">
                  <c:v>5137.1428571428569</c:v>
                </c:pt>
                <c:pt idx="448">
                  <c:v>4962.7142857142853</c:v>
                </c:pt>
                <c:pt idx="449">
                  <c:v>4823</c:v>
                </c:pt>
                <c:pt idx="450">
                  <c:v>4633.2857142857147</c:v>
                </c:pt>
                <c:pt idx="451">
                  <c:v>4449.7142857142853</c:v>
                </c:pt>
                <c:pt idx="452">
                  <c:v>4222.4285714285716</c:v>
                </c:pt>
                <c:pt idx="453">
                  <c:v>4002.5714285714284</c:v>
                </c:pt>
                <c:pt idx="454">
                  <c:v>3795.7142857142858</c:v>
                </c:pt>
                <c:pt idx="455">
                  <c:v>3630.2857142857142</c:v>
                </c:pt>
                <c:pt idx="456">
                  <c:v>3497.8571428571427</c:v>
                </c:pt>
                <c:pt idx="457">
                  <c:v>3318.1428571428573</c:v>
                </c:pt>
                <c:pt idx="458">
                  <c:v>3105</c:v>
                </c:pt>
                <c:pt idx="459">
                  <c:v>2920.4285714285716</c:v>
                </c:pt>
                <c:pt idx="460">
                  <c:v>2759.4285714285716</c:v>
                </c:pt>
                <c:pt idx="461">
                  <c:v>2625.4285714285716</c:v>
                </c:pt>
                <c:pt idx="462">
                  <c:v>2504.1428571428573</c:v>
                </c:pt>
                <c:pt idx="463">
                  <c:v>2431</c:v>
                </c:pt>
                <c:pt idx="464">
                  <c:v>2323.1428571428573</c:v>
                </c:pt>
                <c:pt idx="465">
                  <c:v>2207.5714285714284</c:v>
                </c:pt>
                <c:pt idx="466">
                  <c:v>2095.1428571428573</c:v>
                </c:pt>
                <c:pt idx="467">
                  <c:v>2003</c:v>
                </c:pt>
                <c:pt idx="468">
                  <c:v>1901.4285714285713</c:v>
                </c:pt>
                <c:pt idx="469">
                  <c:v>1810.2857142857142</c:v>
                </c:pt>
                <c:pt idx="470">
                  <c:v>1760.5714285714287</c:v>
                </c:pt>
                <c:pt idx="471">
                  <c:v>1694.1428571428571</c:v>
                </c:pt>
                <c:pt idx="472">
                  <c:v>1619.1428571428571</c:v>
                </c:pt>
                <c:pt idx="473">
                  <c:v>1548</c:v>
                </c:pt>
                <c:pt idx="474">
                  <c:v>1502.8571428571429</c:v>
                </c:pt>
                <c:pt idx="475">
                  <c:v>1441.2857142857142</c:v>
                </c:pt>
                <c:pt idx="476">
                  <c:v>1430.1428571428571</c:v>
                </c:pt>
                <c:pt idx="477">
                  <c:v>1421</c:v>
                </c:pt>
                <c:pt idx="478">
                  <c:v>1423.1428571428571</c:v>
                </c:pt>
                <c:pt idx="479">
                  <c:v>1434.1428571428571</c:v>
                </c:pt>
                <c:pt idx="480">
                  <c:v>1451.8571428571429</c:v>
                </c:pt>
                <c:pt idx="481">
                  <c:v>1464.7142857142858</c:v>
                </c:pt>
                <c:pt idx="482">
                  <c:v>1480.4285714285713</c:v>
                </c:pt>
                <c:pt idx="483">
                  <c:v>1477</c:v>
                </c:pt>
                <c:pt idx="484">
                  <c:v>1494.8571428571429</c:v>
                </c:pt>
                <c:pt idx="485">
                  <c:v>1487</c:v>
                </c:pt>
                <c:pt idx="486">
                  <c:v>1492</c:v>
                </c:pt>
                <c:pt idx="487">
                  <c:v>1503.5714285714287</c:v>
                </c:pt>
                <c:pt idx="488">
                  <c:v>1512.2857142857142</c:v>
                </c:pt>
                <c:pt idx="489">
                  <c:v>1547.1428571428571</c:v>
                </c:pt>
                <c:pt idx="490">
                  <c:v>1576</c:v>
                </c:pt>
                <c:pt idx="491">
                  <c:v>1580.4285714285713</c:v>
                </c:pt>
                <c:pt idx="492">
                  <c:v>1620.7142857142858</c:v>
                </c:pt>
                <c:pt idx="493">
                  <c:v>1673.2857142857142</c:v>
                </c:pt>
                <c:pt idx="494">
                  <c:v>1744</c:v>
                </c:pt>
                <c:pt idx="495">
                  <c:v>1813.5714285714287</c:v>
                </c:pt>
                <c:pt idx="496">
                  <c:v>1898</c:v>
                </c:pt>
                <c:pt idx="497">
                  <c:v>1975</c:v>
                </c:pt>
                <c:pt idx="498">
                  <c:v>2043</c:v>
                </c:pt>
                <c:pt idx="499">
                  <c:v>2145.2857142857142</c:v>
                </c:pt>
                <c:pt idx="500">
                  <c:v>2287.2857142857142</c:v>
                </c:pt>
                <c:pt idx="501">
                  <c:v>2454.1428571428573</c:v>
                </c:pt>
                <c:pt idx="502">
                  <c:v>2621.2857142857142</c:v>
                </c:pt>
                <c:pt idx="503">
                  <c:v>2824</c:v>
                </c:pt>
                <c:pt idx="504">
                  <c:v>2977.2857142857142</c:v>
                </c:pt>
                <c:pt idx="505">
                  <c:v>3096.1428571428573</c:v>
                </c:pt>
                <c:pt idx="506">
                  <c:v>3292.4285714285716</c:v>
                </c:pt>
                <c:pt idx="507">
                  <c:v>3544.7142857142858</c:v>
                </c:pt>
                <c:pt idx="508">
                  <c:v>3826.1428571428573</c:v>
                </c:pt>
                <c:pt idx="509">
                  <c:v>3937.8571428571427</c:v>
                </c:pt>
                <c:pt idx="510">
                  <c:v>3898.4285714285716</c:v>
                </c:pt>
                <c:pt idx="511">
                  <c:v>4174.8571428571431</c:v>
                </c:pt>
                <c:pt idx="512">
                  <c:v>4510.4285714285716</c:v>
                </c:pt>
                <c:pt idx="513">
                  <c:v>5069.1428571428569</c:v>
                </c:pt>
                <c:pt idx="514">
                  <c:v>5738.7142857142853</c:v>
                </c:pt>
                <c:pt idx="515">
                  <c:v>6505</c:v>
                </c:pt>
                <c:pt idx="516">
                  <c:v>7449.1428571428569</c:v>
                </c:pt>
                <c:pt idx="517">
                  <c:v>8706.2857142857138</c:v>
                </c:pt>
                <c:pt idx="518">
                  <c:v>9451.1428571428569</c:v>
                </c:pt>
                <c:pt idx="519">
                  <c:v>9983.8571428571431</c:v>
                </c:pt>
                <c:pt idx="520">
                  <c:v>10623.571428571429</c:v>
                </c:pt>
                <c:pt idx="521">
                  <c:v>11293</c:v>
                </c:pt>
                <c:pt idx="522">
                  <c:v>11946.428571428571</c:v>
                </c:pt>
                <c:pt idx="523">
                  <c:v>12655.714285714286</c:v>
                </c:pt>
                <c:pt idx="524">
                  <c:v>13146</c:v>
                </c:pt>
                <c:pt idx="525">
                  <c:v>13759.571428571429</c:v>
                </c:pt>
                <c:pt idx="526">
                  <c:v>14292</c:v>
                </c:pt>
                <c:pt idx="527">
                  <c:v>14089.714285714286</c:v>
                </c:pt>
                <c:pt idx="528">
                  <c:v>14331.428571428571</c:v>
                </c:pt>
                <c:pt idx="529">
                  <c:v>14864.285714285714</c:v>
                </c:pt>
                <c:pt idx="530">
                  <c:v>15542.857142857143</c:v>
                </c:pt>
                <c:pt idx="531">
                  <c:v>16171.857142857143</c:v>
                </c:pt>
                <c:pt idx="532">
                  <c:v>16652.714285714286</c:v>
                </c:pt>
                <c:pt idx="533">
                  <c:v>17063</c:v>
                </c:pt>
                <c:pt idx="534">
                  <c:v>18403.571428571428</c:v>
                </c:pt>
                <c:pt idx="535">
                  <c:v>19563.285714285714</c:v>
                </c:pt>
                <c:pt idx="536">
                  <c:v>20463.285714285714</c:v>
                </c:pt>
                <c:pt idx="537">
                  <c:v>21241.428571428572</c:v>
                </c:pt>
                <c:pt idx="538">
                  <c:v>22023.428571428572</c:v>
                </c:pt>
                <c:pt idx="539">
                  <c:v>22644.142857142859</c:v>
                </c:pt>
                <c:pt idx="540">
                  <c:v>22918.857142857141</c:v>
                </c:pt>
                <c:pt idx="541">
                  <c:v>23147.285714285714</c:v>
                </c:pt>
                <c:pt idx="542">
                  <c:v>23192.857142857141</c:v>
                </c:pt>
                <c:pt idx="543">
                  <c:v>23137</c:v>
                </c:pt>
                <c:pt idx="544">
                  <c:v>22904.142857142859</c:v>
                </c:pt>
                <c:pt idx="545">
                  <c:v>22484.142857142859</c:v>
                </c:pt>
                <c:pt idx="546">
                  <c:v>22065.285714285714</c:v>
                </c:pt>
                <c:pt idx="547">
                  <c:v>21601.285714285714</c:v>
                </c:pt>
                <c:pt idx="548">
                  <c:v>21031</c:v>
                </c:pt>
                <c:pt idx="549">
                  <c:v>20399.857142857141</c:v>
                </c:pt>
                <c:pt idx="550">
                  <c:v>19435</c:v>
                </c:pt>
                <c:pt idx="551">
                  <c:v>18341.857142857141</c:v>
                </c:pt>
                <c:pt idx="552">
                  <c:v>17376.428571428572</c:v>
                </c:pt>
                <c:pt idx="553">
                  <c:v>16455.142857142859</c:v>
                </c:pt>
                <c:pt idx="554">
                  <c:v>15678.285714285714</c:v>
                </c:pt>
                <c:pt idx="555">
                  <c:v>14661.571428571429</c:v>
                </c:pt>
                <c:pt idx="556">
                  <c:v>13568.857142857143</c:v>
                </c:pt>
                <c:pt idx="557">
                  <c:v>12450.428571428571</c:v>
                </c:pt>
                <c:pt idx="558">
                  <c:v>11331.714285714286</c:v>
                </c:pt>
                <c:pt idx="559">
                  <c:v>10302.714285714286</c:v>
                </c:pt>
                <c:pt idx="560">
                  <c:v>9449</c:v>
                </c:pt>
                <c:pt idx="561">
                  <c:v>8814.4285714285706</c:v>
                </c:pt>
                <c:pt idx="562">
                  <c:v>8212.5714285714294</c:v>
                </c:pt>
                <c:pt idx="563">
                  <c:v>7428</c:v>
                </c:pt>
                <c:pt idx="564">
                  <c:v>6758.1428571428569</c:v>
                </c:pt>
                <c:pt idx="565">
                  <c:v>6185.5714285714284</c:v>
                </c:pt>
                <c:pt idx="566">
                  <c:v>5602.5714285714284</c:v>
                </c:pt>
                <c:pt idx="567">
                  <c:v>5113.4285714285716</c:v>
                </c:pt>
                <c:pt idx="568">
                  <c:v>4889.2857142857147</c:v>
                </c:pt>
                <c:pt idx="569">
                  <c:v>4233.5714285714284</c:v>
                </c:pt>
                <c:pt idx="570">
                  <c:v>3733.1428571428573</c:v>
                </c:pt>
                <c:pt idx="571">
                  <c:v>3440</c:v>
                </c:pt>
                <c:pt idx="572">
                  <c:v>3027.5714285714284</c:v>
                </c:pt>
                <c:pt idx="573">
                  <c:v>2739.8571428571427</c:v>
                </c:pt>
                <c:pt idx="574">
                  <c:v>2551.2857142857142</c:v>
                </c:pt>
                <c:pt idx="575">
                  <c:v>2398.2857142857142</c:v>
                </c:pt>
                <c:pt idx="576">
                  <c:v>2391.1428571428573</c:v>
                </c:pt>
                <c:pt idx="577">
                  <c:v>2191.4285714285716</c:v>
                </c:pt>
                <c:pt idx="578">
                  <c:v>1896.8571428571429</c:v>
                </c:pt>
                <c:pt idx="579">
                  <c:v>1821.7142857142858</c:v>
                </c:pt>
                <c:pt idx="580">
                  <c:v>1609.8571428571429</c:v>
                </c:pt>
                <c:pt idx="581">
                  <c:v>1437.5714285714287</c:v>
                </c:pt>
                <c:pt idx="582">
                  <c:v>1353.5714285714287</c:v>
                </c:pt>
                <c:pt idx="583">
                  <c:v>1255.2857142857142</c:v>
                </c:pt>
                <c:pt idx="584">
                  <c:v>1129.4285714285713</c:v>
                </c:pt>
                <c:pt idx="585">
                  <c:v>1045.7142857142858</c:v>
                </c:pt>
                <c:pt idx="586">
                  <c:v>957</c:v>
                </c:pt>
                <c:pt idx="587">
                  <c:v>891.85714285714289</c:v>
                </c:pt>
                <c:pt idx="588">
                  <c:v>840</c:v>
                </c:pt>
                <c:pt idx="589">
                  <c:v>808.42857142857144</c:v>
                </c:pt>
                <c:pt idx="590">
                  <c:v>746.42857142857144</c:v>
                </c:pt>
                <c:pt idx="591">
                  <c:v>695.57142857142856</c:v>
                </c:pt>
                <c:pt idx="592">
                  <c:v>643</c:v>
                </c:pt>
                <c:pt idx="593">
                  <c:v>602.14285714285711</c:v>
                </c:pt>
                <c:pt idx="594">
                  <c:v>564.42857142857144</c:v>
                </c:pt>
                <c:pt idx="595">
                  <c:v>538.28571428571433</c:v>
                </c:pt>
                <c:pt idx="596">
                  <c:v>520.57142857142856</c:v>
                </c:pt>
                <c:pt idx="597">
                  <c:v>487.28571428571428</c:v>
                </c:pt>
                <c:pt idx="598">
                  <c:v>434</c:v>
                </c:pt>
                <c:pt idx="599">
                  <c:v>392</c:v>
                </c:pt>
                <c:pt idx="600">
                  <c:v>363</c:v>
                </c:pt>
                <c:pt idx="601">
                  <c:v>328.57142857142856</c:v>
                </c:pt>
                <c:pt idx="602">
                  <c:v>302.71428571428572</c:v>
                </c:pt>
                <c:pt idx="603">
                  <c:v>291.85714285714283</c:v>
                </c:pt>
                <c:pt idx="604">
                  <c:v>282.28571428571428</c:v>
                </c:pt>
                <c:pt idx="605">
                  <c:v>273.85714285714283</c:v>
                </c:pt>
                <c:pt idx="606">
                  <c:v>268.14285714285717</c:v>
                </c:pt>
                <c:pt idx="607">
                  <c:v>260.85714285714283</c:v>
                </c:pt>
                <c:pt idx="608">
                  <c:v>264.42857142857144</c:v>
                </c:pt>
                <c:pt idx="609">
                  <c:v>265.71428571428572</c:v>
                </c:pt>
                <c:pt idx="610">
                  <c:v>255.28571428571428</c:v>
                </c:pt>
                <c:pt idx="611">
                  <c:v>239.14285714285714</c:v>
                </c:pt>
                <c:pt idx="612">
                  <c:v>230.85714285714286</c:v>
                </c:pt>
                <c:pt idx="613">
                  <c:v>210.28571428571428</c:v>
                </c:pt>
                <c:pt idx="614">
                  <c:v>203.14285714285714</c:v>
                </c:pt>
                <c:pt idx="615">
                  <c:v>195.28571428571428</c:v>
                </c:pt>
                <c:pt idx="616">
                  <c:v>184.42857142857142</c:v>
                </c:pt>
                <c:pt idx="617">
                  <c:v>188</c:v>
                </c:pt>
                <c:pt idx="618">
                  <c:v>186.14285714285714</c:v>
                </c:pt>
                <c:pt idx="619">
                  <c:v>178</c:v>
                </c:pt>
                <c:pt idx="620">
                  <c:v>188.42857142857142</c:v>
                </c:pt>
                <c:pt idx="621">
                  <c:v>182.28571428571428</c:v>
                </c:pt>
                <c:pt idx="622">
                  <c:v>176.14285714285714</c:v>
                </c:pt>
                <c:pt idx="623">
                  <c:v>173.57142857142858</c:v>
                </c:pt>
                <c:pt idx="624">
                  <c:v>169.57142857142858</c:v>
                </c:pt>
                <c:pt idx="625">
                  <c:v>162.85714285714286</c:v>
                </c:pt>
                <c:pt idx="626">
                  <c:v>161.71428571428572</c:v>
                </c:pt>
                <c:pt idx="627">
                  <c:v>154.28571428571428</c:v>
                </c:pt>
                <c:pt idx="628">
                  <c:v>148.71428571428572</c:v>
                </c:pt>
                <c:pt idx="629">
                  <c:v>136.71428571428572</c:v>
                </c:pt>
                <c:pt idx="630">
                  <c:v>138.28571428571428</c:v>
                </c:pt>
                <c:pt idx="631">
                  <c:v>133.57142857142858</c:v>
                </c:pt>
                <c:pt idx="632">
                  <c:v>128.42857142857142</c:v>
                </c:pt>
                <c:pt idx="633">
                  <c:v>111</c:v>
                </c:pt>
                <c:pt idx="634">
                  <c:v>104</c:v>
                </c:pt>
                <c:pt idx="635">
                  <c:v>99.571428571428569</c:v>
                </c:pt>
                <c:pt idx="636">
                  <c:v>101.57142857142857</c:v>
                </c:pt>
                <c:pt idx="637">
                  <c:v>90.571428571428569</c:v>
                </c:pt>
                <c:pt idx="638">
                  <c:v>94.857142857142861</c:v>
                </c:pt>
                <c:pt idx="639">
                  <c:v>97.142857142857139</c:v>
                </c:pt>
                <c:pt idx="640">
                  <c:v>104.42857142857143</c:v>
                </c:pt>
                <c:pt idx="641">
                  <c:v>104.71428571428571</c:v>
                </c:pt>
                <c:pt idx="642">
                  <c:v>107</c:v>
                </c:pt>
                <c:pt idx="643">
                  <c:v>107</c:v>
                </c:pt>
                <c:pt idx="644">
                  <c:v>112</c:v>
                </c:pt>
                <c:pt idx="645">
                  <c:v>108.85714285714286</c:v>
                </c:pt>
                <c:pt idx="646">
                  <c:v>105.85714285714286</c:v>
                </c:pt>
                <c:pt idx="647">
                  <c:v>106.42857142857143</c:v>
                </c:pt>
                <c:pt idx="648">
                  <c:v>110.71428571428571</c:v>
                </c:pt>
                <c:pt idx="649">
                  <c:v>110.71428571428571</c:v>
                </c:pt>
                <c:pt idx="650">
                  <c:v>112.71428571428571</c:v>
                </c:pt>
                <c:pt idx="651">
                  <c:v>112.71428571428571</c:v>
                </c:pt>
                <c:pt idx="652">
                  <c:v>113.28571428571429</c:v>
                </c:pt>
                <c:pt idx="653">
                  <c:v>118.57142857142857</c:v>
                </c:pt>
                <c:pt idx="654">
                  <c:v>124.28571428571429</c:v>
                </c:pt>
                <c:pt idx="655">
                  <c:v>126.85714285714286</c:v>
                </c:pt>
                <c:pt idx="656">
                  <c:v>131.14285714285714</c:v>
                </c:pt>
                <c:pt idx="657">
                  <c:v>136.28571428571428</c:v>
                </c:pt>
                <c:pt idx="658">
                  <c:v>145</c:v>
                </c:pt>
                <c:pt idx="659">
                  <c:v>152.71428571428572</c:v>
                </c:pt>
                <c:pt idx="660">
                  <c:v>162.85714285714286</c:v>
                </c:pt>
                <c:pt idx="661">
                  <c:v>171.42857142857142</c:v>
                </c:pt>
                <c:pt idx="662">
                  <c:v>183.71428571428572</c:v>
                </c:pt>
                <c:pt idx="663">
                  <c:v>197.14285714285714</c:v>
                </c:pt>
                <c:pt idx="664">
                  <c:v>209.71428571428572</c:v>
                </c:pt>
                <c:pt idx="665">
                  <c:v>219.28571428571428</c:v>
                </c:pt>
                <c:pt idx="666">
                  <c:v>228</c:v>
                </c:pt>
                <c:pt idx="667">
                  <c:v>242.28571428571428</c:v>
                </c:pt>
                <c:pt idx="668">
                  <c:v>267.42857142857144</c:v>
                </c:pt>
                <c:pt idx="669">
                  <c:v>293.28571428571428</c:v>
                </c:pt>
                <c:pt idx="670">
                  <c:v>320.57142857142856</c:v>
                </c:pt>
                <c:pt idx="671">
                  <c:v>346.57142857142856</c:v>
                </c:pt>
                <c:pt idx="672">
                  <c:v>378.42857142857144</c:v>
                </c:pt>
                <c:pt idx="673">
                  <c:v>460.14285714285717</c:v>
                </c:pt>
                <c:pt idx="674">
                  <c:v>580.85714285714289</c:v>
                </c:pt>
                <c:pt idx="675">
                  <c:v>894.14285714285711</c:v>
                </c:pt>
                <c:pt idx="676">
                  <c:v>1464.2857142857142</c:v>
                </c:pt>
                <c:pt idx="677">
                  <c:v>2291.1428571428573</c:v>
                </c:pt>
                <c:pt idx="678">
                  <c:v>3421</c:v>
                </c:pt>
                <c:pt idx="679">
                  <c:v>4517.7142857142853</c:v>
                </c:pt>
                <c:pt idx="680">
                  <c:v>5283.4285714285716</c:v>
                </c:pt>
                <c:pt idx="681">
                  <c:v>5986.2857142857147</c:v>
                </c:pt>
                <c:pt idx="682">
                  <c:v>7587.2857142857147</c:v>
                </c:pt>
                <c:pt idx="683">
                  <c:v>9695.2857142857138</c:v>
                </c:pt>
                <c:pt idx="684">
                  <c:v>12013</c:v>
                </c:pt>
                <c:pt idx="685">
                  <c:v>14565</c:v>
                </c:pt>
                <c:pt idx="686">
                  <c:v>17073.285714285714</c:v>
                </c:pt>
                <c:pt idx="687">
                  <c:v>19050</c:v>
                </c:pt>
                <c:pt idx="688">
                  <c:v>22989.857142857141</c:v>
                </c:pt>
                <c:pt idx="689">
                  <c:v>27197</c:v>
                </c:pt>
                <c:pt idx="690">
                  <c:v>31178.857142857141</c:v>
                </c:pt>
                <c:pt idx="691">
                  <c:v>35197.285714285717</c:v>
                </c:pt>
                <c:pt idx="692">
                  <c:v>39465.285714285717</c:v>
                </c:pt>
                <c:pt idx="693">
                  <c:v>42961.714285714283</c:v>
                </c:pt>
                <c:pt idx="694">
                  <c:v>46350.714285714283</c:v>
                </c:pt>
                <c:pt idx="695">
                  <c:v>51114</c:v>
                </c:pt>
                <c:pt idx="696">
                  <c:v>55547.142857142855</c:v>
                </c:pt>
                <c:pt idx="697">
                  <c:v>60542.428571428572</c:v>
                </c:pt>
                <c:pt idx="698">
                  <c:v>65509.428571428572</c:v>
                </c:pt>
                <c:pt idx="699">
                  <c:v>70351.857142857145</c:v>
                </c:pt>
                <c:pt idx="700">
                  <c:v>74710.571428571435</c:v>
                </c:pt>
                <c:pt idx="701">
                  <c:v>76625</c:v>
                </c:pt>
                <c:pt idx="702">
                  <c:v>79511.71428571429</c:v>
                </c:pt>
                <c:pt idx="703">
                  <c:v>82957.71428571429</c:v>
                </c:pt>
                <c:pt idx="704">
                  <c:v>85499.71428571429</c:v>
                </c:pt>
                <c:pt idx="705">
                  <c:v>87032.28571428571</c:v>
                </c:pt>
                <c:pt idx="706">
                  <c:v>88859</c:v>
                </c:pt>
                <c:pt idx="707">
                  <c:v>89826.28571428571</c:v>
                </c:pt>
                <c:pt idx="708">
                  <c:v>90700.71428571429</c:v>
                </c:pt>
                <c:pt idx="709">
                  <c:v>91666.71428571429</c:v>
                </c:pt>
                <c:pt idx="710">
                  <c:v>91522.571428571435</c:v>
                </c:pt>
                <c:pt idx="711">
                  <c:v>91293.428571428565</c:v>
                </c:pt>
                <c:pt idx="712">
                  <c:v>91474.142857142855</c:v>
                </c:pt>
                <c:pt idx="713">
                  <c:v>85746.28571428571</c:v>
                </c:pt>
                <c:pt idx="714">
                  <c:v>84350.857142857145</c:v>
                </c:pt>
                <c:pt idx="715">
                  <c:v>83186.142857142855</c:v>
                </c:pt>
                <c:pt idx="716">
                  <c:v>82194.28571428571</c:v>
                </c:pt>
                <c:pt idx="717">
                  <c:v>81238.28571428571</c:v>
                </c:pt>
                <c:pt idx="718">
                  <c:v>80506.71428571429</c:v>
                </c:pt>
                <c:pt idx="719">
                  <c:v>78686.71428571429</c:v>
                </c:pt>
                <c:pt idx="720">
                  <c:v>81210.857142857145</c:v>
                </c:pt>
                <c:pt idx="721">
                  <c:v>80001.428571428565</c:v>
                </c:pt>
                <c:pt idx="722">
                  <c:v>78882.428571428565</c:v>
                </c:pt>
                <c:pt idx="723">
                  <c:v>76854.571428571435</c:v>
                </c:pt>
                <c:pt idx="724">
                  <c:v>75360</c:v>
                </c:pt>
                <c:pt idx="725">
                  <c:v>69984.71428571429</c:v>
                </c:pt>
                <c:pt idx="726">
                  <c:v>67469.857142857145</c:v>
                </c:pt>
                <c:pt idx="727">
                  <c:v>66243.71428571429</c:v>
                </c:pt>
                <c:pt idx="728">
                  <c:v>65004.714285714283</c:v>
                </c:pt>
                <c:pt idx="729">
                  <c:v>64971.285714285717</c:v>
                </c:pt>
                <c:pt idx="730">
                  <c:v>64298</c:v>
                </c:pt>
                <c:pt idx="731">
                  <c:v>63107.714285714283</c:v>
                </c:pt>
                <c:pt idx="732">
                  <c:v>64802.857142857145</c:v>
                </c:pt>
                <c:pt idx="733">
                  <c:v>64021.142857142855</c:v>
                </c:pt>
                <c:pt idx="734">
                  <c:v>62745.142857142855</c:v>
                </c:pt>
                <c:pt idx="735">
                  <c:v>61607.857142857145</c:v>
                </c:pt>
                <c:pt idx="736">
                  <c:v>59843</c:v>
                </c:pt>
                <c:pt idx="737">
                  <c:v>58027.571428571428</c:v>
                </c:pt>
                <c:pt idx="738">
                  <c:v>56758.714285714283</c:v>
                </c:pt>
                <c:pt idx="739">
                  <c:v>55697.285714285717</c:v>
                </c:pt>
                <c:pt idx="740">
                  <c:v>54703</c:v>
                </c:pt>
                <c:pt idx="741">
                  <c:v>53498.142857142855</c:v>
                </c:pt>
                <c:pt idx="742">
                  <c:v>53088.142857142855</c:v>
                </c:pt>
                <c:pt idx="743">
                  <c:v>52509</c:v>
                </c:pt>
                <c:pt idx="744">
                  <c:v>52167.571428571428</c:v>
                </c:pt>
                <c:pt idx="745">
                  <c:v>51380.857142857145</c:v>
                </c:pt>
                <c:pt idx="746">
                  <c:v>50258.714285714283</c:v>
                </c:pt>
                <c:pt idx="747">
                  <c:v>49301.714285714283</c:v>
                </c:pt>
                <c:pt idx="748">
                  <c:v>47852.857142857145</c:v>
                </c:pt>
                <c:pt idx="749">
                  <c:v>46247.285714285717</c:v>
                </c:pt>
                <c:pt idx="750">
                  <c:v>45676.714285714283</c:v>
                </c:pt>
                <c:pt idx="751">
                  <c:v>40954.428571428572</c:v>
                </c:pt>
                <c:pt idx="752">
                  <c:v>38874.857142857145</c:v>
                </c:pt>
                <c:pt idx="753">
                  <c:v>38547.714285714283</c:v>
                </c:pt>
                <c:pt idx="754">
                  <c:v>38364.285714285717</c:v>
                </c:pt>
                <c:pt idx="755">
                  <c:v>38768.857142857145</c:v>
                </c:pt>
                <c:pt idx="756">
                  <c:v>39304.857142857145</c:v>
                </c:pt>
                <c:pt idx="757">
                  <c:v>39530.428571428572</c:v>
                </c:pt>
                <c:pt idx="758">
                  <c:v>43338.857142857145</c:v>
                </c:pt>
                <c:pt idx="759">
                  <c:v>44900.428571428572</c:v>
                </c:pt>
                <c:pt idx="760">
                  <c:v>45113.714285714283</c:v>
                </c:pt>
                <c:pt idx="761">
                  <c:v>45379.571428571428</c:v>
                </c:pt>
                <c:pt idx="762">
                  <c:v>45639.571428571428</c:v>
                </c:pt>
                <c:pt idx="763">
                  <c:v>46171.857142857145</c:v>
                </c:pt>
                <c:pt idx="764">
                  <c:v>46240.142857142855</c:v>
                </c:pt>
                <c:pt idx="765">
                  <c:v>46370.714285714283</c:v>
                </c:pt>
                <c:pt idx="766">
                  <c:v>46538.428571428572</c:v>
                </c:pt>
                <c:pt idx="767">
                  <c:v>47027.714285714283</c:v>
                </c:pt>
                <c:pt idx="768">
                  <c:v>47376.285714285717</c:v>
                </c:pt>
                <c:pt idx="769">
                  <c:v>47911.714285714283</c:v>
                </c:pt>
                <c:pt idx="770">
                  <c:v>48172.285714285717</c:v>
                </c:pt>
                <c:pt idx="771">
                  <c:v>48602.285714285717</c:v>
                </c:pt>
                <c:pt idx="772">
                  <c:v>49195.428571428572</c:v>
                </c:pt>
                <c:pt idx="773">
                  <c:v>49632.142857142855</c:v>
                </c:pt>
                <c:pt idx="774">
                  <c:v>49619.571428571428</c:v>
                </c:pt>
                <c:pt idx="775">
                  <c:v>49326.714285714283</c:v>
                </c:pt>
                <c:pt idx="776">
                  <c:v>48553.428571428572</c:v>
                </c:pt>
                <c:pt idx="777">
                  <c:v>47126.142857142855</c:v>
                </c:pt>
                <c:pt idx="778">
                  <c:v>45920</c:v>
                </c:pt>
                <c:pt idx="779">
                  <c:v>44619.142857142855</c:v>
                </c:pt>
                <c:pt idx="780">
                  <c:v>43175.428571428572</c:v>
                </c:pt>
                <c:pt idx="781">
                  <c:v>42039.285714285717</c:v>
                </c:pt>
                <c:pt idx="782">
                  <c:v>41120.857142857145</c:v>
                </c:pt>
                <c:pt idx="783">
                  <c:v>40611.857142857145</c:v>
                </c:pt>
                <c:pt idx="784">
                  <c:v>40555.571428571428</c:v>
                </c:pt>
                <c:pt idx="785">
                  <c:v>40660.142857142855</c:v>
                </c:pt>
                <c:pt idx="786">
                  <c:v>40590.714285714283</c:v>
                </c:pt>
                <c:pt idx="787">
                  <c:v>40357</c:v>
                </c:pt>
                <c:pt idx="788">
                  <c:v>39526.571428571428</c:v>
                </c:pt>
                <c:pt idx="789">
                  <c:v>38605.857142857145</c:v>
                </c:pt>
                <c:pt idx="790">
                  <c:v>35729.428571428572</c:v>
                </c:pt>
                <c:pt idx="791">
                  <c:v>34242.285714285717</c:v>
                </c:pt>
                <c:pt idx="792">
                  <c:v>33509</c:v>
                </c:pt>
                <c:pt idx="793">
                  <c:v>32092</c:v>
                </c:pt>
                <c:pt idx="794">
                  <c:v>29070.714285714286</c:v>
                </c:pt>
                <c:pt idx="795">
                  <c:v>26149</c:v>
                </c:pt>
                <c:pt idx="796">
                  <c:v>24081.428571428572</c:v>
                </c:pt>
                <c:pt idx="797">
                  <c:v>26674.714285714286</c:v>
                </c:pt>
                <c:pt idx="798">
                  <c:v>28808.142857142859</c:v>
                </c:pt>
                <c:pt idx="799">
                  <c:v>29926.857142857141</c:v>
                </c:pt>
                <c:pt idx="800">
                  <c:v>31649.285714285714</c:v>
                </c:pt>
                <c:pt idx="801">
                  <c:v>34679.285714285717</c:v>
                </c:pt>
                <c:pt idx="802">
                  <c:v>37552</c:v>
                </c:pt>
                <c:pt idx="803">
                  <c:v>40052.142857142855</c:v>
                </c:pt>
                <c:pt idx="804">
                  <c:v>39723</c:v>
                </c:pt>
                <c:pt idx="805">
                  <c:v>38571.142857142855</c:v>
                </c:pt>
                <c:pt idx="806">
                  <c:v>37693</c:v>
                </c:pt>
                <c:pt idx="807">
                  <c:v>36961.285714285717</c:v>
                </c:pt>
                <c:pt idx="808">
                  <c:v>36382.857142857145</c:v>
                </c:pt>
                <c:pt idx="809">
                  <c:v>36183.714285714283</c:v>
                </c:pt>
                <c:pt idx="810">
                  <c:v>35877.714285714283</c:v>
                </c:pt>
                <c:pt idx="811">
                  <c:v>35349.285714285717</c:v>
                </c:pt>
                <c:pt idx="812">
                  <c:v>34821.857142857145</c:v>
                </c:pt>
                <c:pt idx="813">
                  <c:v>34389.714285714283</c:v>
                </c:pt>
                <c:pt idx="814">
                  <c:v>33671.857142857145</c:v>
                </c:pt>
                <c:pt idx="815">
                  <c:v>32654.142857142859</c:v>
                </c:pt>
                <c:pt idx="816">
                  <c:v>31381.857142857141</c:v>
                </c:pt>
                <c:pt idx="817">
                  <c:v>29934.714285714286</c:v>
                </c:pt>
                <c:pt idx="818">
                  <c:v>28483.428571428572</c:v>
                </c:pt>
                <c:pt idx="819">
                  <c:v>27007.571428571428</c:v>
                </c:pt>
                <c:pt idx="820">
                  <c:v>26168.571428571428</c:v>
                </c:pt>
                <c:pt idx="821">
                  <c:v>24578</c:v>
                </c:pt>
                <c:pt idx="822">
                  <c:v>22792.571428571428</c:v>
                </c:pt>
                <c:pt idx="823">
                  <c:v>21387.857142857141</c:v>
                </c:pt>
                <c:pt idx="824">
                  <c:v>20272.285714285714</c:v>
                </c:pt>
                <c:pt idx="825">
                  <c:v>19220.571428571428</c:v>
                </c:pt>
                <c:pt idx="826">
                  <c:v>18482.714285714286</c:v>
                </c:pt>
                <c:pt idx="827">
                  <c:v>18089.857142857141</c:v>
                </c:pt>
                <c:pt idx="828">
                  <c:v>17375.428571428572</c:v>
                </c:pt>
                <c:pt idx="829">
                  <c:v>16738.142857142859</c:v>
                </c:pt>
                <c:pt idx="830">
                  <c:v>16204.285714285714</c:v>
                </c:pt>
                <c:pt idx="831">
                  <c:v>15699.285714285714</c:v>
                </c:pt>
                <c:pt idx="832">
                  <c:v>15299.714285714286</c:v>
                </c:pt>
                <c:pt idx="833">
                  <c:v>15059.285714285714</c:v>
                </c:pt>
                <c:pt idx="834">
                  <c:v>14915.285714285714</c:v>
                </c:pt>
                <c:pt idx="835">
                  <c:v>14615.571428571429</c:v>
                </c:pt>
                <c:pt idx="836">
                  <c:v>14369.857142857143</c:v>
                </c:pt>
                <c:pt idx="837">
                  <c:v>14194.857142857143</c:v>
                </c:pt>
                <c:pt idx="838">
                  <c:v>14075.857142857143</c:v>
                </c:pt>
                <c:pt idx="839">
                  <c:v>14014.571428571429</c:v>
                </c:pt>
                <c:pt idx="840">
                  <c:v>13981.285714285714</c:v>
                </c:pt>
                <c:pt idx="841">
                  <c:v>13958</c:v>
                </c:pt>
                <c:pt idx="842">
                  <c:v>13976.857142857143</c:v>
                </c:pt>
                <c:pt idx="843">
                  <c:v>14062.285714285714</c:v>
                </c:pt>
                <c:pt idx="844">
                  <c:v>14236.714285714286</c:v>
                </c:pt>
                <c:pt idx="845">
                  <c:v>14418.142857142857</c:v>
                </c:pt>
                <c:pt idx="846">
                  <c:v>14668.857142857143</c:v>
                </c:pt>
                <c:pt idx="847">
                  <c:v>14837.428571428571</c:v>
                </c:pt>
                <c:pt idx="848">
                  <c:v>15111.285714285714</c:v>
                </c:pt>
                <c:pt idx="849">
                  <c:v>15717.571428571429</c:v>
                </c:pt>
                <c:pt idx="850">
                  <c:v>16629.714285714286</c:v>
                </c:pt>
                <c:pt idx="851">
                  <c:v>17561.428571428572</c:v>
                </c:pt>
                <c:pt idx="852">
                  <c:v>18615.714285714286</c:v>
                </c:pt>
                <c:pt idx="853">
                  <c:v>19780.571428571428</c:v>
                </c:pt>
                <c:pt idx="854">
                  <c:v>21105.571428571428</c:v>
                </c:pt>
                <c:pt idx="855">
                  <c:v>22202.714285714286</c:v>
                </c:pt>
                <c:pt idx="856">
                  <c:v>24470.714285714286</c:v>
                </c:pt>
                <c:pt idx="857">
                  <c:v>27631.571428571428</c:v>
                </c:pt>
                <c:pt idx="858">
                  <c:v>31188</c:v>
                </c:pt>
                <c:pt idx="859">
                  <c:v>35042.285714285717</c:v>
                </c:pt>
                <c:pt idx="860">
                  <c:v>39326.142857142855</c:v>
                </c:pt>
                <c:pt idx="861">
                  <c:v>43732.857142857145</c:v>
                </c:pt>
                <c:pt idx="862">
                  <c:v>46668.285714285717</c:v>
                </c:pt>
                <c:pt idx="863">
                  <c:v>52329.714285714283</c:v>
                </c:pt>
                <c:pt idx="864">
                  <c:v>59296</c:v>
                </c:pt>
                <c:pt idx="865">
                  <c:v>66397.71428571429</c:v>
                </c:pt>
                <c:pt idx="866">
                  <c:v>73971.428571428565</c:v>
                </c:pt>
                <c:pt idx="867">
                  <c:v>81917.571428571435</c:v>
                </c:pt>
                <c:pt idx="868">
                  <c:v>89228.571428571435</c:v>
                </c:pt>
                <c:pt idx="869">
                  <c:v>94744.428571428565</c:v>
                </c:pt>
                <c:pt idx="870">
                  <c:v>93608.71428571429</c:v>
                </c:pt>
                <c:pt idx="871">
                  <c:v>101836.71428571429</c:v>
                </c:pt>
                <c:pt idx="872">
                  <c:v>114460.14285714286</c:v>
                </c:pt>
                <c:pt idx="873">
                  <c:v>127581</c:v>
                </c:pt>
                <c:pt idx="874">
                  <c:v>140469.71428571429</c:v>
                </c:pt>
                <c:pt idx="875">
                  <c:v>150604.71428571429</c:v>
                </c:pt>
                <c:pt idx="876">
                  <c:v>158015.85714285713</c:v>
                </c:pt>
                <c:pt idx="877">
                  <c:v>176404.42857142858</c:v>
                </c:pt>
                <c:pt idx="878">
                  <c:v>184630.42857142858</c:v>
                </c:pt>
                <c:pt idx="879">
                  <c:v>191326.42857142858</c:v>
                </c:pt>
                <c:pt idx="880">
                  <c:v>195103</c:v>
                </c:pt>
                <c:pt idx="881">
                  <c:v>198158.71428571429</c:v>
                </c:pt>
                <c:pt idx="882">
                  <c:v>201124</c:v>
                </c:pt>
                <c:pt idx="883">
                  <c:v>202822.57142857142</c:v>
                </c:pt>
                <c:pt idx="884">
                  <c:v>204917.14285714287</c:v>
                </c:pt>
                <c:pt idx="885">
                  <c:v>210664.14285714287</c:v>
                </c:pt>
                <c:pt idx="886">
                  <c:v>211431.57142857142</c:v>
                </c:pt>
                <c:pt idx="887">
                  <c:v>213169</c:v>
                </c:pt>
                <c:pt idx="888">
                  <c:v>213936.71428571429</c:v>
                </c:pt>
                <c:pt idx="889">
                  <c:v>215213</c:v>
                </c:pt>
                <c:pt idx="890">
                  <c:v>215019.85714285713</c:v>
                </c:pt>
                <c:pt idx="891">
                  <c:v>215247.14285714287</c:v>
                </c:pt>
                <c:pt idx="892">
                  <c:v>215320.85714285713</c:v>
                </c:pt>
                <c:pt idx="893">
                  <c:v>215514.57142857142</c:v>
                </c:pt>
                <c:pt idx="894">
                  <c:v>206418.85714285713</c:v>
                </c:pt>
                <c:pt idx="895">
                  <c:v>200105.85714285713</c:v>
                </c:pt>
                <c:pt idx="896">
                  <c:v>196261.42857142858</c:v>
                </c:pt>
                <c:pt idx="897">
                  <c:v>196330.57142857142</c:v>
                </c:pt>
                <c:pt idx="898">
                  <c:v>190054</c:v>
                </c:pt>
                <c:pt idx="899">
                  <c:v>187380</c:v>
                </c:pt>
                <c:pt idx="900">
                  <c:v>189733.28571428571</c:v>
                </c:pt>
                <c:pt idx="901">
                  <c:v>202842.42857142858</c:v>
                </c:pt>
                <c:pt idx="902">
                  <c:v>212892.42857142858</c:v>
                </c:pt>
                <c:pt idx="903">
                  <c:v>219590.71428571429</c:v>
                </c:pt>
                <c:pt idx="904">
                  <c:v>220197.57142857142</c:v>
                </c:pt>
                <c:pt idx="905">
                  <c:v>225910.42857142858</c:v>
                </c:pt>
                <c:pt idx="906">
                  <c:v>227576.14285714287</c:v>
                </c:pt>
                <c:pt idx="907">
                  <c:v>222401.14285714287</c:v>
                </c:pt>
                <c:pt idx="908">
                  <c:v>212477.71428571429</c:v>
                </c:pt>
                <c:pt idx="909">
                  <c:v>201943.85714285713</c:v>
                </c:pt>
                <c:pt idx="910">
                  <c:v>192184.14285714287</c:v>
                </c:pt>
                <c:pt idx="911">
                  <c:v>185488.71428571429</c:v>
                </c:pt>
                <c:pt idx="912">
                  <c:v>177439.85714285713</c:v>
                </c:pt>
                <c:pt idx="913">
                  <c:v>166875</c:v>
                </c:pt>
                <c:pt idx="914">
                  <c:v>156837.42857142858</c:v>
                </c:pt>
                <c:pt idx="915">
                  <c:v>147755.28571428571</c:v>
                </c:pt>
                <c:pt idx="916">
                  <c:v>139626.71428571429</c:v>
                </c:pt>
                <c:pt idx="917">
                  <c:v>132474.28571428571</c:v>
                </c:pt>
                <c:pt idx="918">
                  <c:v>128475.85714285714</c:v>
                </c:pt>
                <c:pt idx="919">
                  <c:v>122706</c:v>
                </c:pt>
                <c:pt idx="920">
                  <c:v>117056</c:v>
                </c:pt>
                <c:pt idx="921">
                  <c:v>111715.42857142857</c:v>
                </c:pt>
                <c:pt idx="922">
                  <c:v>107533.42857142857</c:v>
                </c:pt>
                <c:pt idx="923">
                  <c:v>103185.42857142857</c:v>
                </c:pt>
                <c:pt idx="924">
                  <c:v>99454.142857142855</c:v>
                </c:pt>
                <c:pt idx="925">
                  <c:v>97256.857142857145</c:v>
                </c:pt>
                <c:pt idx="926">
                  <c:v>93726.28571428571</c:v>
                </c:pt>
                <c:pt idx="927">
                  <c:v>89490.428571428565</c:v>
                </c:pt>
                <c:pt idx="928">
                  <c:v>85696.71428571429</c:v>
                </c:pt>
                <c:pt idx="929">
                  <c:v>82345.428571428565</c:v>
                </c:pt>
                <c:pt idx="930">
                  <c:v>79247.571428571435</c:v>
                </c:pt>
                <c:pt idx="931">
                  <c:v>76755.428571428565</c:v>
                </c:pt>
                <c:pt idx="932">
                  <c:v>74575.571428571435</c:v>
                </c:pt>
                <c:pt idx="933">
                  <c:v>66704.142857142855</c:v>
                </c:pt>
                <c:pt idx="934">
                  <c:v>62325.428571428572</c:v>
                </c:pt>
                <c:pt idx="935">
                  <c:v>61125.714285714283</c:v>
                </c:pt>
                <c:pt idx="936">
                  <c:v>59365</c:v>
                </c:pt>
                <c:pt idx="937">
                  <c:v>54879</c:v>
                </c:pt>
                <c:pt idx="938">
                  <c:v>52424.714285714283</c:v>
                </c:pt>
                <c:pt idx="939">
                  <c:v>53228.571428571428</c:v>
                </c:pt>
                <c:pt idx="940">
                  <c:v>54562.857142857145</c:v>
                </c:pt>
                <c:pt idx="941">
                  <c:v>51726.285714285717</c:v>
                </c:pt>
                <c:pt idx="942">
                  <c:v>46694</c:v>
                </c:pt>
                <c:pt idx="943">
                  <c:v>42841.428571428572</c:v>
                </c:pt>
                <c:pt idx="944">
                  <c:v>42249</c:v>
                </c:pt>
                <c:pt idx="945">
                  <c:v>39760.857142857145</c:v>
                </c:pt>
                <c:pt idx="946">
                  <c:v>35718.142857142855</c:v>
                </c:pt>
                <c:pt idx="947">
                  <c:v>35419.428571428572</c:v>
                </c:pt>
                <c:pt idx="948">
                  <c:v>34191.571428571428</c:v>
                </c:pt>
                <c:pt idx="949">
                  <c:v>33037.285714285717</c:v>
                </c:pt>
                <c:pt idx="950">
                  <c:v>31979.285714285714</c:v>
                </c:pt>
                <c:pt idx="951">
                  <c:v>30744.428571428572</c:v>
                </c:pt>
                <c:pt idx="952">
                  <c:v>29785.571428571428</c:v>
                </c:pt>
                <c:pt idx="953">
                  <c:v>29455.857142857141</c:v>
                </c:pt>
                <c:pt idx="954">
                  <c:v>25722</c:v>
                </c:pt>
                <c:pt idx="955">
                  <c:v>26350.285714285714</c:v>
                </c:pt>
                <c:pt idx="956">
                  <c:v>28009</c:v>
                </c:pt>
                <c:pt idx="957">
                  <c:v>29059.142857142859</c:v>
                </c:pt>
                <c:pt idx="958">
                  <c:v>30233.428571428572</c:v>
                </c:pt>
                <c:pt idx="959">
                  <c:v>31234.714285714286</c:v>
                </c:pt>
                <c:pt idx="960">
                  <c:v>31593.428571428572</c:v>
                </c:pt>
                <c:pt idx="961">
                  <c:v>35726.285714285717</c:v>
                </c:pt>
                <c:pt idx="962">
                  <c:v>35440.142857142855</c:v>
                </c:pt>
                <c:pt idx="963">
                  <c:v>34077.857142857145</c:v>
                </c:pt>
                <c:pt idx="964">
                  <c:v>33413.428571428572</c:v>
                </c:pt>
                <c:pt idx="965">
                  <c:v>33261</c:v>
                </c:pt>
                <c:pt idx="966">
                  <c:v>33405.142857142855</c:v>
                </c:pt>
                <c:pt idx="967">
                  <c:v>33616.428571428572</c:v>
                </c:pt>
                <c:pt idx="968">
                  <c:v>34381.142857142855</c:v>
                </c:pt>
                <c:pt idx="969">
                  <c:v>35351.428571428572</c:v>
                </c:pt>
                <c:pt idx="970">
                  <c:v>36274.714285714283</c:v>
                </c:pt>
                <c:pt idx="971">
                  <c:v>37326</c:v>
                </c:pt>
                <c:pt idx="972">
                  <c:v>38839.857142857145</c:v>
                </c:pt>
                <c:pt idx="973">
                  <c:v>40259.285714285717</c:v>
                </c:pt>
                <c:pt idx="974">
                  <c:v>41053.142857142855</c:v>
                </c:pt>
                <c:pt idx="975">
                  <c:v>43557.857142857145</c:v>
                </c:pt>
                <c:pt idx="976">
                  <c:v>46418.714285714283</c:v>
                </c:pt>
                <c:pt idx="977">
                  <c:v>49969.714285714283</c:v>
                </c:pt>
                <c:pt idx="978">
                  <c:v>49259.142857142855</c:v>
                </c:pt>
                <c:pt idx="979">
                  <c:v>53456</c:v>
                </c:pt>
                <c:pt idx="980">
                  <c:v>57127.142857142855</c:v>
                </c:pt>
                <c:pt idx="981">
                  <c:v>58477.428571428572</c:v>
                </c:pt>
                <c:pt idx="982">
                  <c:v>60788.571428571428</c:v>
                </c:pt>
                <c:pt idx="983">
                  <c:v>63208.142857142855</c:v>
                </c:pt>
                <c:pt idx="984">
                  <c:v>64762</c:v>
                </c:pt>
                <c:pt idx="985">
                  <c:v>70449.28571428571</c:v>
                </c:pt>
                <c:pt idx="986">
                  <c:v>71236.428571428565</c:v>
                </c:pt>
                <c:pt idx="987">
                  <c:v>71600.71428571429</c:v>
                </c:pt>
                <c:pt idx="988">
                  <c:v>72449.571428571435</c:v>
                </c:pt>
                <c:pt idx="989">
                  <c:v>75486</c:v>
                </c:pt>
                <c:pt idx="990">
                  <c:v>78287.857142857145</c:v>
                </c:pt>
                <c:pt idx="991">
                  <c:v>80370.571428571435</c:v>
                </c:pt>
                <c:pt idx="992">
                  <c:v>81851.428571428565</c:v>
                </c:pt>
                <c:pt idx="993">
                  <c:v>83362.571428571435</c:v>
                </c:pt>
                <c:pt idx="994">
                  <c:v>84541.857142857145</c:v>
                </c:pt>
                <c:pt idx="995">
                  <c:v>85233.428571428565</c:v>
                </c:pt>
                <c:pt idx="996">
                  <c:v>87914</c:v>
                </c:pt>
                <c:pt idx="997">
                  <c:v>91597</c:v>
                </c:pt>
                <c:pt idx="998">
                  <c:v>87032</c:v>
                </c:pt>
                <c:pt idx="999">
                  <c:v>91592.571428571435</c:v>
                </c:pt>
                <c:pt idx="1000">
                  <c:v>96596.28571428571</c:v>
                </c:pt>
                <c:pt idx="1001">
                  <c:v>99575.71428571429</c:v>
                </c:pt>
                <c:pt idx="1002">
                  <c:v>100542.28571428571</c:v>
                </c:pt>
                <c:pt idx="1003">
                  <c:v>101357.28571428571</c:v>
                </c:pt>
                <c:pt idx="1004">
                  <c:v>102124</c:v>
                </c:pt>
                <c:pt idx="1005">
                  <c:v>110272.57142857143</c:v>
                </c:pt>
                <c:pt idx="1006">
                  <c:v>109309.28571428571</c:v>
                </c:pt>
                <c:pt idx="1007">
                  <c:v>107085.85714285714</c:v>
                </c:pt>
                <c:pt idx="1008">
                  <c:v>105802.28571428571</c:v>
                </c:pt>
                <c:pt idx="1009">
                  <c:v>105757.28571428571</c:v>
                </c:pt>
                <c:pt idx="1010">
                  <c:v>107138.42857142857</c:v>
                </c:pt>
                <c:pt idx="1011">
                  <c:v>108717.57142857143</c:v>
                </c:pt>
                <c:pt idx="1012">
                  <c:v>110852.42857142857</c:v>
                </c:pt>
                <c:pt idx="1013">
                  <c:v>113422.42857142857</c:v>
                </c:pt>
                <c:pt idx="1014">
                  <c:v>117107.85714285714</c:v>
                </c:pt>
                <c:pt idx="1015">
                  <c:v>121312.28571428571</c:v>
                </c:pt>
                <c:pt idx="1016">
                  <c:v>123532.14285714286</c:v>
                </c:pt>
                <c:pt idx="1017">
                  <c:v>129048</c:v>
                </c:pt>
                <c:pt idx="1018">
                  <c:v>134937.71428571429</c:v>
                </c:pt>
                <c:pt idx="1019">
                  <c:v>139958.28571428571</c:v>
                </c:pt>
                <c:pt idx="1020">
                  <c:v>143686.71428571429</c:v>
                </c:pt>
                <c:pt idx="1021">
                  <c:v>146980.14285714287</c:v>
                </c:pt>
                <c:pt idx="1022">
                  <c:v>149461.57142857142</c:v>
                </c:pt>
                <c:pt idx="1023">
                  <c:v>150487.57142857142</c:v>
                </c:pt>
                <c:pt idx="1024">
                  <c:v>151981</c:v>
                </c:pt>
                <c:pt idx="1025">
                  <c:v>154291.28571428571</c:v>
                </c:pt>
                <c:pt idx="1026">
                  <c:v>156563.57142857142</c:v>
                </c:pt>
                <c:pt idx="1027">
                  <c:v>159461.85714285713</c:v>
                </c:pt>
                <c:pt idx="1028">
                  <c:v>162188</c:v>
                </c:pt>
                <c:pt idx="1029">
                  <c:v>164073.28571428571</c:v>
                </c:pt>
                <c:pt idx="1030">
                  <c:v>165001.42857142858</c:v>
                </c:pt>
                <c:pt idx="1031">
                  <c:v>167390.85714285713</c:v>
                </c:pt>
                <c:pt idx="1032">
                  <c:v>168785</c:v>
                </c:pt>
                <c:pt idx="1033">
                  <c:v>169939.85714285713</c:v>
                </c:pt>
                <c:pt idx="1034">
                  <c:v>166406.14285714287</c:v>
                </c:pt>
                <c:pt idx="1035">
                  <c:v>156381.71428571429</c:v>
                </c:pt>
                <c:pt idx="1036">
                  <c:v>147517.14285714287</c:v>
                </c:pt>
                <c:pt idx="1037">
                  <c:v>147139.28571428571</c:v>
                </c:pt>
                <c:pt idx="1038">
                  <c:v>130993.71428571429</c:v>
                </c:pt>
                <c:pt idx="1039">
                  <c:v>115149.57142857143</c:v>
                </c:pt>
                <c:pt idx="1040">
                  <c:v>120047.14285714286</c:v>
                </c:pt>
                <c:pt idx="1041">
                  <c:v>133886.14285714287</c:v>
                </c:pt>
                <c:pt idx="1042">
                  <c:v>152549.14285714287</c:v>
                </c:pt>
                <c:pt idx="1043">
                  <c:v>167278.85714285713</c:v>
                </c:pt>
                <c:pt idx="1044">
                  <c:v>170013.57142857142</c:v>
                </c:pt>
                <c:pt idx="1045">
                  <c:v>168166.71428571429</c:v>
                </c:pt>
                <c:pt idx="1046">
                  <c:v>181424.85714285713</c:v>
                </c:pt>
                <c:pt idx="1047">
                  <c:v>175496.14285714287</c:v>
                </c:pt>
                <c:pt idx="1048">
                  <c:v>160940.57142857142</c:v>
                </c:pt>
                <c:pt idx="1049">
                  <c:v>145780.57142857142</c:v>
                </c:pt>
                <c:pt idx="1050">
                  <c:v>134053.42857142858</c:v>
                </c:pt>
                <c:pt idx="1051">
                  <c:v>128324.57142857143</c:v>
                </c:pt>
                <c:pt idx="1052">
                  <c:v>135407</c:v>
                </c:pt>
                <c:pt idx="1053">
                  <c:v>124898.57142857143</c:v>
                </c:pt>
                <c:pt idx="1054">
                  <c:v>112226.71428571429</c:v>
                </c:pt>
                <c:pt idx="1055">
                  <c:v>103395.85714285714</c:v>
                </c:pt>
                <c:pt idx="1056">
                  <c:v>95821</c:v>
                </c:pt>
                <c:pt idx="1057">
                  <c:v>89580.428571428565</c:v>
                </c:pt>
                <c:pt idx="1058">
                  <c:v>86462.428571428565</c:v>
                </c:pt>
                <c:pt idx="1059">
                  <c:v>80044.71428571429</c:v>
                </c:pt>
                <c:pt idx="1060">
                  <c:v>73550.142857142855</c:v>
                </c:pt>
                <c:pt idx="1061">
                  <c:v>68475.571428571435</c:v>
                </c:pt>
                <c:pt idx="1062">
                  <c:v>64370.571428571428</c:v>
                </c:pt>
                <c:pt idx="1063">
                  <c:v>60934.428571428572</c:v>
                </c:pt>
                <c:pt idx="1064">
                  <c:v>58124.714285714283</c:v>
                </c:pt>
                <c:pt idx="1065">
                  <c:v>56499.857142857145</c:v>
                </c:pt>
                <c:pt idx="1066">
                  <c:v>53040.714285714283</c:v>
                </c:pt>
                <c:pt idx="1067">
                  <c:v>49654.428571428572</c:v>
                </c:pt>
                <c:pt idx="1068">
                  <c:v>47521.714285714283</c:v>
                </c:pt>
                <c:pt idx="1069">
                  <c:v>45525.428571428572</c:v>
                </c:pt>
                <c:pt idx="1070">
                  <c:v>43221.428571428572</c:v>
                </c:pt>
                <c:pt idx="1071">
                  <c:v>41438.285714285717</c:v>
                </c:pt>
                <c:pt idx="1072">
                  <c:v>40590.857142857145</c:v>
                </c:pt>
                <c:pt idx="1073">
                  <c:v>38333.142857142855</c:v>
                </c:pt>
                <c:pt idx="1074">
                  <c:v>36342.714285714283</c:v>
                </c:pt>
                <c:pt idx="1075">
                  <c:v>34515.142857142855</c:v>
                </c:pt>
                <c:pt idx="1076">
                  <c:v>32907.571428571428</c:v>
                </c:pt>
                <c:pt idx="1077">
                  <c:v>31302.857142857141</c:v>
                </c:pt>
                <c:pt idx="1078">
                  <c:v>28679.428571428572</c:v>
                </c:pt>
                <c:pt idx="1079">
                  <c:v>27810</c:v>
                </c:pt>
                <c:pt idx="1080">
                  <c:v>26415.857142857141</c:v>
                </c:pt>
                <c:pt idx="1081">
                  <c:v>24593.714285714286</c:v>
                </c:pt>
                <c:pt idx="1082">
                  <c:v>22934.428571428572</c:v>
                </c:pt>
                <c:pt idx="1083">
                  <c:v>21512.285714285714</c:v>
                </c:pt>
                <c:pt idx="1084">
                  <c:v>20061.142857142859</c:v>
                </c:pt>
                <c:pt idx="1085">
                  <c:v>20132.142857142859</c:v>
                </c:pt>
                <c:pt idx="1086">
                  <c:v>19770.857142857141</c:v>
                </c:pt>
                <c:pt idx="1087">
                  <c:v>17994.714285714286</c:v>
                </c:pt>
                <c:pt idx="1088">
                  <c:v>16574.428571428572</c:v>
                </c:pt>
                <c:pt idx="1089">
                  <c:v>15673.714285714286</c:v>
                </c:pt>
                <c:pt idx="1090">
                  <c:v>13961.571428571429</c:v>
                </c:pt>
                <c:pt idx="1091">
                  <c:v>13641.571428571429</c:v>
                </c:pt>
                <c:pt idx="1092">
                  <c:v>13372.571428571429</c:v>
                </c:pt>
                <c:pt idx="1093">
                  <c:v>13134.428571428571</c:v>
                </c:pt>
                <c:pt idx="1094">
                  <c:v>12490.142857142857</c:v>
                </c:pt>
                <c:pt idx="1095">
                  <c:v>11800.428571428571</c:v>
                </c:pt>
                <c:pt idx="1096">
                  <c:v>11304.428571428571</c:v>
                </c:pt>
                <c:pt idx="1097">
                  <c:v>11861</c:v>
                </c:pt>
                <c:pt idx="1098">
                  <c:v>11234</c:v>
                </c:pt>
                <c:pt idx="1099">
                  <c:v>10718</c:v>
                </c:pt>
                <c:pt idx="1100">
                  <c:v>10567.285714285714</c:v>
                </c:pt>
                <c:pt idx="1101">
                  <c:v>10189.857142857143</c:v>
                </c:pt>
                <c:pt idx="1102">
                  <c:v>9890.1428571428569</c:v>
                </c:pt>
                <c:pt idx="1103">
                  <c:v>9648.5714285714294</c:v>
                </c:pt>
                <c:pt idx="1104">
                  <c:v>9446</c:v>
                </c:pt>
                <c:pt idx="1105">
                  <c:v>9255.4285714285706</c:v>
                </c:pt>
                <c:pt idx="1106">
                  <c:v>9014.2857142857138</c:v>
                </c:pt>
                <c:pt idx="1107">
                  <c:v>8873.1428571428569</c:v>
                </c:pt>
                <c:pt idx="1108">
                  <c:v>8583.8571428571431</c:v>
                </c:pt>
                <c:pt idx="1109">
                  <c:v>8253.8571428571431</c:v>
                </c:pt>
                <c:pt idx="1110">
                  <c:v>7956.8571428571431</c:v>
                </c:pt>
                <c:pt idx="1111">
                  <c:v>7647.2857142857147</c:v>
                </c:pt>
                <c:pt idx="1112">
                  <c:v>7357.1428571428569</c:v>
                </c:pt>
                <c:pt idx="1113">
                  <c:v>7203</c:v>
                </c:pt>
                <c:pt idx="1114">
                  <c:v>7118</c:v>
                </c:pt>
                <c:pt idx="1115">
                  <c:v>6938.8571428571431</c:v>
                </c:pt>
                <c:pt idx="1116">
                  <c:v>6228.1428571428569</c:v>
                </c:pt>
                <c:pt idx="1117">
                  <c:v>6334.4285714285716</c:v>
                </c:pt>
                <c:pt idx="1118">
                  <c:v>6573.7142857142853</c:v>
                </c:pt>
                <c:pt idx="1119">
                  <c:v>6745.2857142857147</c:v>
                </c:pt>
                <c:pt idx="1120">
                  <c:v>6789.8571428571431</c:v>
                </c:pt>
                <c:pt idx="1121">
                  <c:v>6797.4285714285716</c:v>
                </c:pt>
                <c:pt idx="1122">
                  <c:v>6718.4285714285716</c:v>
                </c:pt>
                <c:pt idx="1123">
                  <c:v>7261.2857142857147</c:v>
                </c:pt>
                <c:pt idx="1124">
                  <c:v>7077.4285714285716</c:v>
                </c:pt>
                <c:pt idx="1125">
                  <c:v>6821.1428571428569</c:v>
                </c:pt>
                <c:pt idx="1126">
                  <c:v>6700.8571428571431</c:v>
                </c:pt>
                <c:pt idx="1127">
                  <c:v>6710.2857142857147</c:v>
                </c:pt>
                <c:pt idx="1128">
                  <c:v>6760.5714285714284</c:v>
                </c:pt>
                <c:pt idx="1129">
                  <c:v>6944.5714285714284</c:v>
                </c:pt>
                <c:pt idx="1130">
                  <c:v>7129.5714285714284</c:v>
                </c:pt>
                <c:pt idx="1131">
                  <c:v>7329.2857142857147</c:v>
                </c:pt>
                <c:pt idx="1132">
                  <c:v>7544.5714285714284</c:v>
                </c:pt>
                <c:pt idx="1133">
                  <c:v>7684.1428571428569</c:v>
                </c:pt>
                <c:pt idx="1134">
                  <c:v>7804.2857142857147</c:v>
                </c:pt>
                <c:pt idx="1135">
                  <c:v>7810.4285714285716</c:v>
                </c:pt>
                <c:pt idx="1136">
                  <c:v>7890.8571428571431</c:v>
                </c:pt>
                <c:pt idx="1137">
                  <c:v>7973.7142857142853</c:v>
                </c:pt>
                <c:pt idx="1138">
                  <c:v>8047.5714285714284</c:v>
                </c:pt>
                <c:pt idx="1139">
                  <c:v>8062.2857142857147</c:v>
                </c:pt>
                <c:pt idx="1140">
                  <c:v>8076.8571428571431</c:v>
                </c:pt>
                <c:pt idx="1141">
                  <c:v>8063.4285714285716</c:v>
                </c:pt>
                <c:pt idx="1142">
                  <c:v>8093</c:v>
                </c:pt>
                <c:pt idx="1143">
                  <c:v>8325.7142857142862</c:v>
                </c:pt>
                <c:pt idx="1144">
                  <c:v>8594.2857142857138</c:v>
                </c:pt>
                <c:pt idx="1145">
                  <c:v>8802.2857142857138</c:v>
                </c:pt>
                <c:pt idx="1146">
                  <c:v>9043</c:v>
                </c:pt>
                <c:pt idx="1147">
                  <c:v>9351.4285714285706</c:v>
                </c:pt>
                <c:pt idx="1148">
                  <c:v>9577.4285714285706</c:v>
                </c:pt>
                <c:pt idx="1149">
                  <c:v>9671.8571428571431</c:v>
                </c:pt>
                <c:pt idx="1150">
                  <c:v>9805</c:v>
                </c:pt>
                <c:pt idx="1151">
                  <c:v>9965.7142857142862</c:v>
                </c:pt>
                <c:pt idx="1152">
                  <c:v>10152.714285714286</c:v>
                </c:pt>
                <c:pt idx="1153">
                  <c:v>10342</c:v>
                </c:pt>
                <c:pt idx="1154">
                  <c:v>10685.857142857143</c:v>
                </c:pt>
                <c:pt idx="1155">
                  <c:v>10417.857142857143</c:v>
                </c:pt>
                <c:pt idx="1156">
                  <c:v>10543.285714285714</c:v>
                </c:pt>
                <c:pt idx="1157">
                  <c:v>11180.428571428571</c:v>
                </c:pt>
                <c:pt idx="1158">
                  <c:v>11645.285714285714</c:v>
                </c:pt>
                <c:pt idx="1159">
                  <c:v>10995.285714285714</c:v>
                </c:pt>
                <c:pt idx="1160">
                  <c:v>10190.571428571429</c:v>
                </c:pt>
                <c:pt idx="1161">
                  <c:v>9221.7142857142862</c:v>
                </c:pt>
                <c:pt idx="1162">
                  <c:v>10309.285714285714</c:v>
                </c:pt>
                <c:pt idx="1163">
                  <c:v>10941.428571428571</c:v>
                </c:pt>
              </c:numCache>
            </c:numRef>
          </c:val>
          <c:smooth val="0"/>
          <c:extLst>
            <c:ext xmlns:c16="http://schemas.microsoft.com/office/drawing/2014/chart" uri="{C3380CC4-5D6E-409C-BE32-E72D297353CC}">
              <c16:uniqueId val="{00000000-4B03-42B8-8447-CD12D9A2C026}"/>
            </c:ext>
          </c:extLst>
        </c:ser>
        <c:ser>
          <c:idx val="1"/>
          <c:order val="1"/>
          <c:tx>
            <c:strRef>
              <c:f>図_data!$E$1</c:f>
              <c:strCache>
                <c:ptCount val="1"/>
                <c:pt idx="0">
                  <c:v>モデル</c:v>
                </c:pt>
              </c:strCache>
            </c:strRef>
          </c:tx>
          <c:spPr>
            <a:ln w="28575" cap="rnd">
              <a:solidFill>
                <a:schemeClr val="accent1"/>
              </a:solidFill>
              <a:prstDash val="solid"/>
              <a:round/>
            </a:ln>
            <a:effectLst/>
          </c:spPr>
          <c:marker>
            <c:symbol val="none"/>
          </c:marker>
          <c:cat>
            <c:numRef>
              <c:f>図_data!$B$2:$B$1165</c:f>
              <c:numCache>
                <c:formatCode>m/d/yyyy</c:formatCode>
                <c:ptCount val="1164"/>
                <c:pt idx="0">
                  <c:v>43891</c:v>
                </c:pt>
                <c:pt idx="1">
                  <c:v>43892</c:v>
                </c:pt>
                <c:pt idx="2">
                  <c:v>43893</c:v>
                </c:pt>
                <c:pt idx="3">
                  <c:v>43894</c:v>
                </c:pt>
                <c:pt idx="4">
                  <c:v>43895</c:v>
                </c:pt>
                <c:pt idx="5">
                  <c:v>43896</c:v>
                </c:pt>
                <c:pt idx="6">
                  <c:v>43897</c:v>
                </c:pt>
                <c:pt idx="7">
                  <c:v>43898</c:v>
                </c:pt>
                <c:pt idx="8">
                  <c:v>43899</c:v>
                </c:pt>
                <c:pt idx="9">
                  <c:v>43900</c:v>
                </c:pt>
                <c:pt idx="10">
                  <c:v>43901</c:v>
                </c:pt>
                <c:pt idx="11">
                  <c:v>43902</c:v>
                </c:pt>
                <c:pt idx="12">
                  <c:v>43903</c:v>
                </c:pt>
                <c:pt idx="13">
                  <c:v>43904</c:v>
                </c:pt>
                <c:pt idx="14">
                  <c:v>43905</c:v>
                </c:pt>
                <c:pt idx="15">
                  <c:v>43906</c:v>
                </c:pt>
                <c:pt idx="16">
                  <c:v>43907</c:v>
                </c:pt>
                <c:pt idx="17">
                  <c:v>43908</c:v>
                </c:pt>
                <c:pt idx="18">
                  <c:v>43909</c:v>
                </c:pt>
                <c:pt idx="19">
                  <c:v>43910</c:v>
                </c:pt>
                <c:pt idx="20">
                  <c:v>43911</c:v>
                </c:pt>
                <c:pt idx="21">
                  <c:v>43912</c:v>
                </c:pt>
                <c:pt idx="22">
                  <c:v>43913</c:v>
                </c:pt>
                <c:pt idx="23">
                  <c:v>43914</c:v>
                </c:pt>
                <c:pt idx="24">
                  <c:v>43915</c:v>
                </c:pt>
                <c:pt idx="25">
                  <c:v>43916</c:v>
                </c:pt>
                <c:pt idx="26">
                  <c:v>43917</c:v>
                </c:pt>
                <c:pt idx="27">
                  <c:v>43918</c:v>
                </c:pt>
                <c:pt idx="28">
                  <c:v>43919</c:v>
                </c:pt>
                <c:pt idx="29">
                  <c:v>43920</c:v>
                </c:pt>
                <c:pt idx="30">
                  <c:v>43921</c:v>
                </c:pt>
                <c:pt idx="31">
                  <c:v>43922</c:v>
                </c:pt>
                <c:pt idx="32">
                  <c:v>43923</c:v>
                </c:pt>
                <c:pt idx="33">
                  <c:v>43924</c:v>
                </c:pt>
                <c:pt idx="34">
                  <c:v>43925</c:v>
                </c:pt>
                <c:pt idx="35">
                  <c:v>43926</c:v>
                </c:pt>
                <c:pt idx="36">
                  <c:v>43927</c:v>
                </c:pt>
                <c:pt idx="37">
                  <c:v>43928</c:v>
                </c:pt>
                <c:pt idx="38">
                  <c:v>43929</c:v>
                </c:pt>
                <c:pt idx="39">
                  <c:v>43930</c:v>
                </c:pt>
                <c:pt idx="40">
                  <c:v>43931</c:v>
                </c:pt>
                <c:pt idx="41">
                  <c:v>43932</c:v>
                </c:pt>
                <c:pt idx="42">
                  <c:v>43933</c:v>
                </c:pt>
                <c:pt idx="43">
                  <c:v>43934</c:v>
                </c:pt>
                <c:pt idx="44">
                  <c:v>43935</c:v>
                </c:pt>
                <c:pt idx="45">
                  <c:v>43936</c:v>
                </c:pt>
                <c:pt idx="46">
                  <c:v>43937</c:v>
                </c:pt>
                <c:pt idx="47">
                  <c:v>43938</c:v>
                </c:pt>
                <c:pt idx="48">
                  <c:v>43939</c:v>
                </c:pt>
                <c:pt idx="49">
                  <c:v>43940</c:v>
                </c:pt>
                <c:pt idx="50">
                  <c:v>43941</c:v>
                </c:pt>
                <c:pt idx="51">
                  <c:v>43942</c:v>
                </c:pt>
                <c:pt idx="52">
                  <c:v>43943</c:v>
                </c:pt>
                <c:pt idx="53">
                  <c:v>43944</c:v>
                </c:pt>
                <c:pt idx="54">
                  <c:v>43945</c:v>
                </c:pt>
                <c:pt idx="55">
                  <c:v>43946</c:v>
                </c:pt>
                <c:pt idx="56">
                  <c:v>43947</c:v>
                </c:pt>
                <c:pt idx="57">
                  <c:v>43948</c:v>
                </c:pt>
                <c:pt idx="58">
                  <c:v>43949</c:v>
                </c:pt>
                <c:pt idx="59">
                  <c:v>43950</c:v>
                </c:pt>
                <c:pt idx="60">
                  <c:v>43951</c:v>
                </c:pt>
                <c:pt idx="61">
                  <c:v>43952</c:v>
                </c:pt>
                <c:pt idx="62">
                  <c:v>43953</c:v>
                </c:pt>
                <c:pt idx="63">
                  <c:v>43954</c:v>
                </c:pt>
                <c:pt idx="64">
                  <c:v>43955</c:v>
                </c:pt>
                <c:pt idx="65">
                  <c:v>43956</c:v>
                </c:pt>
                <c:pt idx="66">
                  <c:v>43957</c:v>
                </c:pt>
                <c:pt idx="67">
                  <c:v>43958</c:v>
                </c:pt>
                <c:pt idx="68">
                  <c:v>43959</c:v>
                </c:pt>
                <c:pt idx="69">
                  <c:v>43960</c:v>
                </c:pt>
                <c:pt idx="70">
                  <c:v>43961</c:v>
                </c:pt>
                <c:pt idx="71">
                  <c:v>43962</c:v>
                </c:pt>
                <c:pt idx="72">
                  <c:v>43963</c:v>
                </c:pt>
                <c:pt idx="73">
                  <c:v>43964</c:v>
                </c:pt>
                <c:pt idx="74">
                  <c:v>43965</c:v>
                </c:pt>
                <c:pt idx="75">
                  <c:v>43966</c:v>
                </c:pt>
                <c:pt idx="76">
                  <c:v>43967</c:v>
                </c:pt>
                <c:pt idx="77">
                  <c:v>43968</c:v>
                </c:pt>
                <c:pt idx="78">
                  <c:v>43969</c:v>
                </c:pt>
                <c:pt idx="79">
                  <c:v>43970</c:v>
                </c:pt>
                <c:pt idx="80">
                  <c:v>43971</c:v>
                </c:pt>
                <c:pt idx="81">
                  <c:v>43972</c:v>
                </c:pt>
                <c:pt idx="82">
                  <c:v>43973</c:v>
                </c:pt>
                <c:pt idx="83">
                  <c:v>43974</c:v>
                </c:pt>
                <c:pt idx="84">
                  <c:v>43975</c:v>
                </c:pt>
                <c:pt idx="85">
                  <c:v>43976</c:v>
                </c:pt>
                <c:pt idx="86">
                  <c:v>43977</c:v>
                </c:pt>
                <c:pt idx="87">
                  <c:v>43978</c:v>
                </c:pt>
                <c:pt idx="88">
                  <c:v>43979</c:v>
                </c:pt>
                <c:pt idx="89">
                  <c:v>43980</c:v>
                </c:pt>
                <c:pt idx="90">
                  <c:v>43981</c:v>
                </c:pt>
                <c:pt idx="91">
                  <c:v>43982</c:v>
                </c:pt>
                <c:pt idx="92">
                  <c:v>43983</c:v>
                </c:pt>
                <c:pt idx="93">
                  <c:v>43984</c:v>
                </c:pt>
                <c:pt idx="94">
                  <c:v>43985</c:v>
                </c:pt>
                <c:pt idx="95">
                  <c:v>43986</c:v>
                </c:pt>
                <c:pt idx="96">
                  <c:v>43987</c:v>
                </c:pt>
                <c:pt idx="97">
                  <c:v>43988</c:v>
                </c:pt>
                <c:pt idx="98">
                  <c:v>43989</c:v>
                </c:pt>
                <c:pt idx="99">
                  <c:v>43990</c:v>
                </c:pt>
                <c:pt idx="100">
                  <c:v>43991</c:v>
                </c:pt>
                <c:pt idx="101">
                  <c:v>43992</c:v>
                </c:pt>
                <c:pt idx="102">
                  <c:v>43993</c:v>
                </c:pt>
                <c:pt idx="103">
                  <c:v>43994</c:v>
                </c:pt>
                <c:pt idx="104">
                  <c:v>43995</c:v>
                </c:pt>
                <c:pt idx="105">
                  <c:v>43996</c:v>
                </c:pt>
                <c:pt idx="106">
                  <c:v>43997</c:v>
                </c:pt>
                <c:pt idx="107">
                  <c:v>43998</c:v>
                </c:pt>
                <c:pt idx="108">
                  <c:v>43999</c:v>
                </c:pt>
                <c:pt idx="109">
                  <c:v>44000</c:v>
                </c:pt>
                <c:pt idx="110">
                  <c:v>44001</c:v>
                </c:pt>
                <c:pt idx="111">
                  <c:v>44002</c:v>
                </c:pt>
                <c:pt idx="112">
                  <c:v>44003</c:v>
                </c:pt>
                <c:pt idx="113">
                  <c:v>44004</c:v>
                </c:pt>
                <c:pt idx="114">
                  <c:v>44005</c:v>
                </c:pt>
                <c:pt idx="115">
                  <c:v>44006</c:v>
                </c:pt>
                <c:pt idx="116">
                  <c:v>44007</c:v>
                </c:pt>
                <c:pt idx="117">
                  <c:v>44008</c:v>
                </c:pt>
                <c:pt idx="118">
                  <c:v>44009</c:v>
                </c:pt>
                <c:pt idx="119">
                  <c:v>44010</c:v>
                </c:pt>
                <c:pt idx="120">
                  <c:v>44011</c:v>
                </c:pt>
                <c:pt idx="121">
                  <c:v>44012</c:v>
                </c:pt>
                <c:pt idx="122">
                  <c:v>44013</c:v>
                </c:pt>
                <c:pt idx="123">
                  <c:v>44014</c:v>
                </c:pt>
                <c:pt idx="124">
                  <c:v>44015</c:v>
                </c:pt>
                <c:pt idx="125">
                  <c:v>44016</c:v>
                </c:pt>
                <c:pt idx="126">
                  <c:v>44017</c:v>
                </c:pt>
                <c:pt idx="127">
                  <c:v>44018</c:v>
                </c:pt>
                <c:pt idx="128">
                  <c:v>44019</c:v>
                </c:pt>
                <c:pt idx="129">
                  <c:v>44020</c:v>
                </c:pt>
                <c:pt idx="130">
                  <c:v>44021</c:v>
                </c:pt>
                <c:pt idx="131">
                  <c:v>44022</c:v>
                </c:pt>
                <c:pt idx="132">
                  <c:v>44023</c:v>
                </c:pt>
                <c:pt idx="133">
                  <c:v>44024</c:v>
                </c:pt>
                <c:pt idx="134">
                  <c:v>44025</c:v>
                </c:pt>
                <c:pt idx="135">
                  <c:v>44026</c:v>
                </c:pt>
                <c:pt idx="136">
                  <c:v>44027</c:v>
                </c:pt>
                <c:pt idx="137">
                  <c:v>44028</c:v>
                </c:pt>
                <c:pt idx="138">
                  <c:v>44029</c:v>
                </c:pt>
                <c:pt idx="139">
                  <c:v>44030</c:v>
                </c:pt>
                <c:pt idx="140">
                  <c:v>44031</c:v>
                </c:pt>
                <c:pt idx="141">
                  <c:v>44032</c:v>
                </c:pt>
                <c:pt idx="142">
                  <c:v>44033</c:v>
                </c:pt>
                <c:pt idx="143">
                  <c:v>44034</c:v>
                </c:pt>
                <c:pt idx="144">
                  <c:v>44035</c:v>
                </c:pt>
                <c:pt idx="145">
                  <c:v>44036</c:v>
                </c:pt>
                <c:pt idx="146">
                  <c:v>44037</c:v>
                </c:pt>
                <c:pt idx="147">
                  <c:v>44038</c:v>
                </c:pt>
                <c:pt idx="148">
                  <c:v>44039</c:v>
                </c:pt>
                <c:pt idx="149">
                  <c:v>44040</c:v>
                </c:pt>
                <c:pt idx="150">
                  <c:v>44041</c:v>
                </c:pt>
                <c:pt idx="151">
                  <c:v>44042</c:v>
                </c:pt>
                <c:pt idx="152">
                  <c:v>44043</c:v>
                </c:pt>
                <c:pt idx="153">
                  <c:v>44044</c:v>
                </c:pt>
                <c:pt idx="154">
                  <c:v>44045</c:v>
                </c:pt>
                <c:pt idx="155">
                  <c:v>44046</c:v>
                </c:pt>
                <c:pt idx="156">
                  <c:v>44047</c:v>
                </c:pt>
                <c:pt idx="157">
                  <c:v>44048</c:v>
                </c:pt>
                <c:pt idx="158">
                  <c:v>44049</c:v>
                </c:pt>
                <c:pt idx="159">
                  <c:v>44050</c:v>
                </c:pt>
                <c:pt idx="160">
                  <c:v>44051</c:v>
                </c:pt>
                <c:pt idx="161">
                  <c:v>44052</c:v>
                </c:pt>
                <c:pt idx="162">
                  <c:v>44053</c:v>
                </c:pt>
                <c:pt idx="163">
                  <c:v>44054</c:v>
                </c:pt>
                <c:pt idx="164">
                  <c:v>44055</c:v>
                </c:pt>
                <c:pt idx="165">
                  <c:v>44056</c:v>
                </c:pt>
                <c:pt idx="166">
                  <c:v>44057</c:v>
                </c:pt>
                <c:pt idx="167">
                  <c:v>44058</c:v>
                </c:pt>
                <c:pt idx="168">
                  <c:v>44059</c:v>
                </c:pt>
                <c:pt idx="169">
                  <c:v>44060</c:v>
                </c:pt>
                <c:pt idx="170">
                  <c:v>44061</c:v>
                </c:pt>
                <c:pt idx="171">
                  <c:v>44062</c:v>
                </c:pt>
                <c:pt idx="172">
                  <c:v>44063</c:v>
                </c:pt>
                <c:pt idx="173">
                  <c:v>44064</c:v>
                </c:pt>
                <c:pt idx="174">
                  <c:v>44065</c:v>
                </c:pt>
                <c:pt idx="175">
                  <c:v>44066</c:v>
                </c:pt>
                <c:pt idx="176">
                  <c:v>44067</c:v>
                </c:pt>
                <c:pt idx="177">
                  <c:v>44068</c:v>
                </c:pt>
                <c:pt idx="178">
                  <c:v>44069</c:v>
                </c:pt>
                <c:pt idx="179">
                  <c:v>44070</c:v>
                </c:pt>
                <c:pt idx="180">
                  <c:v>44071</c:v>
                </c:pt>
                <c:pt idx="181">
                  <c:v>44072</c:v>
                </c:pt>
                <c:pt idx="182">
                  <c:v>44073</c:v>
                </c:pt>
                <c:pt idx="183">
                  <c:v>44074</c:v>
                </c:pt>
                <c:pt idx="184">
                  <c:v>44075</c:v>
                </c:pt>
                <c:pt idx="185">
                  <c:v>44076</c:v>
                </c:pt>
                <c:pt idx="186">
                  <c:v>44077</c:v>
                </c:pt>
                <c:pt idx="187">
                  <c:v>44078</c:v>
                </c:pt>
                <c:pt idx="188">
                  <c:v>44079</c:v>
                </c:pt>
                <c:pt idx="189">
                  <c:v>44080</c:v>
                </c:pt>
                <c:pt idx="190">
                  <c:v>44081</c:v>
                </c:pt>
                <c:pt idx="191">
                  <c:v>44082</c:v>
                </c:pt>
                <c:pt idx="192">
                  <c:v>44083</c:v>
                </c:pt>
                <c:pt idx="193">
                  <c:v>44084</c:v>
                </c:pt>
                <c:pt idx="194">
                  <c:v>44085</c:v>
                </c:pt>
                <c:pt idx="195">
                  <c:v>44086</c:v>
                </c:pt>
                <c:pt idx="196">
                  <c:v>44087</c:v>
                </c:pt>
                <c:pt idx="197">
                  <c:v>44088</c:v>
                </c:pt>
                <c:pt idx="198">
                  <c:v>44089</c:v>
                </c:pt>
                <c:pt idx="199">
                  <c:v>44090</c:v>
                </c:pt>
                <c:pt idx="200">
                  <c:v>44091</c:v>
                </c:pt>
                <c:pt idx="201">
                  <c:v>44092</c:v>
                </c:pt>
                <c:pt idx="202">
                  <c:v>44093</c:v>
                </c:pt>
                <c:pt idx="203">
                  <c:v>44094</c:v>
                </c:pt>
                <c:pt idx="204">
                  <c:v>44095</c:v>
                </c:pt>
                <c:pt idx="205">
                  <c:v>44096</c:v>
                </c:pt>
                <c:pt idx="206">
                  <c:v>44097</c:v>
                </c:pt>
                <c:pt idx="207">
                  <c:v>44098</c:v>
                </c:pt>
                <c:pt idx="208">
                  <c:v>44099</c:v>
                </c:pt>
                <c:pt idx="209">
                  <c:v>44100</c:v>
                </c:pt>
                <c:pt idx="210">
                  <c:v>44101</c:v>
                </c:pt>
                <c:pt idx="211">
                  <c:v>44102</c:v>
                </c:pt>
                <c:pt idx="212">
                  <c:v>44103</c:v>
                </c:pt>
                <c:pt idx="213">
                  <c:v>44104</c:v>
                </c:pt>
                <c:pt idx="214">
                  <c:v>44105</c:v>
                </c:pt>
                <c:pt idx="215">
                  <c:v>44106</c:v>
                </c:pt>
                <c:pt idx="216">
                  <c:v>44107</c:v>
                </c:pt>
                <c:pt idx="217">
                  <c:v>44108</c:v>
                </c:pt>
                <c:pt idx="218">
                  <c:v>44109</c:v>
                </c:pt>
                <c:pt idx="219">
                  <c:v>44110</c:v>
                </c:pt>
                <c:pt idx="220">
                  <c:v>44111</c:v>
                </c:pt>
                <c:pt idx="221">
                  <c:v>44112</c:v>
                </c:pt>
                <c:pt idx="222">
                  <c:v>44113</c:v>
                </c:pt>
                <c:pt idx="223">
                  <c:v>44114</c:v>
                </c:pt>
                <c:pt idx="224">
                  <c:v>44115</c:v>
                </c:pt>
                <c:pt idx="225">
                  <c:v>44116</c:v>
                </c:pt>
                <c:pt idx="226">
                  <c:v>44117</c:v>
                </c:pt>
                <c:pt idx="227">
                  <c:v>44118</c:v>
                </c:pt>
                <c:pt idx="228">
                  <c:v>44119</c:v>
                </c:pt>
                <c:pt idx="229">
                  <c:v>44120</c:v>
                </c:pt>
                <c:pt idx="230">
                  <c:v>44121</c:v>
                </c:pt>
                <c:pt idx="231">
                  <c:v>44122</c:v>
                </c:pt>
                <c:pt idx="232">
                  <c:v>44123</c:v>
                </c:pt>
                <c:pt idx="233">
                  <c:v>44124</c:v>
                </c:pt>
                <c:pt idx="234">
                  <c:v>44125</c:v>
                </c:pt>
                <c:pt idx="235">
                  <c:v>44126</c:v>
                </c:pt>
                <c:pt idx="236">
                  <c:v>44127</c:v>
                </c:pt>
                <c:pt idx="237">
                  <c:v>44128</c:v>
                </c:pt>
                <c:pt idx="238">
                  <c:v>44129</c:v>
                </c:pt>
                <c:pt idx="239">
                  <c:v>44130</c:v>
                </c:pt>
                <c:pt idx="240">
                  <c:v>44131</c:v>
                </c:pt>
                <c:pt idx="241">
                  <c:v>44132</c:v>
                </c:pt>
                <c:pt idx="242">
                  <c:v>44133</c:v>
                </c:pt>
                <c:pt idx="243">
                  <c:v>44134</c:v>
                </c:pt>
                <c:pt idx="244">
                  <c:v>44135</c:v>
                </c:pt>
                <c:pt idx="245">
                  <c:v>44136</c:v>
                </c:pt>
                <c:pt idx="246">
                  <c:v>44137</c:v>
                </c:pt>
                <c:pt idx="247">
                  <c:v>44138</c:v>
                </c:pt>
                <c:pt idx="248">
                  <c:v>44139</c:v>
                </c:pt>
                <c:pt idx="249">
                  <c:v>44140</c:v>
                </c:pt>
                <c:pt idx="250">
                  <c:v>44141</c:v>
                </c:pt>
                <c:pt idx="251">
                  <c:v>44142</c:v>
                </c:pt>
                <c:pt idx="252">
                  <c:v>44143</c:v>
                </c:pt>
                <c:pt idx="253">
                  <c:v>44144</c:v>
                </c:pt>
                <c:pt idx="254">
                  <c:v>44145</c:v>
                </c:pt>
                <c:pt idx="255">
                  <c:v>44146</c:v>
                </c:pt>
                <c:pt idx="256">
                  <c:v>44147</c:v>
                </c:pt>
                <c:pt idx="257">
                  <c:v>44148</c:v>
                </c:pt>
                <c:pt idx="258">
                  <c:v>44149</c:v>
                </c:pt>
                <c:pt idx="259">
                  <c:v>44150</c:v>
                </c:pt>
                <c:pt idx="260">
                  <c:v>44151</c:v>
                </c:pt>
                <c:pt idx="261">
                  <c:v>44152</c:v>
                </c:pt>
                <c:pt idx="262">
                  <c:v>44153</c:v>
                </c:pt>
                <c:pt idx="263">
                  <c:v>44154</c:v>
                </c:pt>
                <c:pt idx="264">
                  <c:v>44155</c:v>
                </c:pt>
                <c:pt idx="265">
                  <c:v>44156</c:v>
                </c:pt>
                <c:pt idx="266">
                  <c:v>44157</c:v>
                </c:pt>
                <c:pt idx="267">
                  <c:v>44158</c:v>
                </c:pt>
                <c:pt idx="268">
                  <c:v>44159</c:v>
                </c:pt>
                <c:pt idx="269">
                  <c:v>44160</c:v>
                </c:pt>
                <c:pt idx="270">
                  <c:v>44161</c:v>
                </c:pt>
                <c:pt idx="271">
                  <c:v>44162</c:v>
                </c:pt>
                <c:pt idx="272">
                  <c:v>44163</c:v>
                </c:pt>
                <c:pt idx="273">
                  <c:v>44164</c:v>
                </c:pt>
                <c:pt idx="274">
                  <c:v>44165</c:v>
                </c:pt>
                <c:pt idx="275">
                  <c:v>44166</c:v>
                </c:pt>
                <c:pt idx="276">
                  <c:v>44167</c:v>
                </c:pt>
                <c:pt idx="277">
                  <c:v>44168</c:v>
                </c:pt>
                <c:pt idx="278">
                  <c:v>44169</c:v>
                </c:pt>
                <c:pt idx="279">
                  <c:v>44170</c:v>
                </c:pt>
                <c:pt idx="280">
                  <c:v>44171</c:v>
                </c:pt>
                <c:pt idx="281">
                  <c:v>44172</c:v>
                </c:pt>
                <c:pt idx="282">
                  <c:v>44173</c:v>
                </c:pt>
                <c:pt idx="283">
                  <c:v>44174</c:v>
                </c:pt>
                <c:pt idx="284">
                  <c:v>44175</c:v>
                </c:pt>
                <c:pt idx="285">
                  <c:v>44176</c:v>
                </c:pt>
                <c:pt idx="286">
                  <c:v>44177</c:v>
                </c:pt>
                <c:pt idx="287">
                  <c:v>44178</c:v>
                </c:pt>
                <c:pt idx="288">
                  <c:v>44179</c:v>
                </c:pt>
                <c:pt idx="289">
                  <c:v>44180</c:v>
                </c:pt>
                <c:pt idx="290">
                  <c:v>44181</c:v>
                </c:pt>
                <c:pt idx="291">
                  <c:v>44182</c:v>
                </c:pt>
                <c:pt idx="292">
                  <c:v>44183</c:v>
                </c:pt>
                <c:pt idx="293">
                  <c:v>44184</c:v>
                </c:pt>
                <c:pt idx="294">
                  <c:v>44185</c:v>
                </c:pt>
                <c:pt idx="295">
                  <c:v>44186</c:v>
                </c:pt>
                <c:pt idx="296">
                  <c:v>44187</c:v>
                </c:pt>
                <c:pt idx="297">
                  <c:v>44188</c:v>
                </c:pt>
                <c:pt idx="298">
                  <c:v>44189</c:v>
                </c:pt>
                <c:pt idx="299">
                  <c:v>44190</c:v>
                </c:pt>
                <c:pt idx="300">
                  <c:v>44191</c:v>
                </c:pt>
                <c:pt idx="301">
                  <c:v>44192</c:v>
                </c:pt>
                <c:pt idx="302">
                  <c:v>44193</c:v>
                </c:pt>
                <c:pt idx="303">
                  <c:v>44194</c:v>
                </c:pt>
                <c:pt idx="304">
                  <c:v>44195</c:v>
                </c:pt>
                <c:pt idx="305">
                  <c:v>44196</c:v>
                </c:pt>
                <c:pt idx="306">
                  <c:v>44197</c:v>
                </c:pt>
                <c:pt idx="307">
                  <c:v>44198</c:v>
                </c:pt>
                <c:pt idx="308">
                  <c:v>44199</c:v>
                </c:pt>
                <c:pt idx="309">
                  <c:v>44200</c:v>
                </c:pt>
                <c:pt idx="310">
                  <c:v>44201</c:v>
                </c:pt>
                <c:pt idx="311">
                  <c:v>44202</c:v>
                </c:pt>
                <c:pt idx="312">
                  <c:v>44203</c:v>
                </c:pt>
                <c:pt idx="313">
                  <c:v>44204</c:v>
                </c:pt>
                <c:pt idx="314">
                  <c:v>44205</c:v>
                </c:pt>
                <c:pt idx="315">
                  <c:v>44206</c:v>
                </c:pt>
                <c:pt idx="316">
                  <c:v>44207</c:v>
                </c:pt>
                <c:pt idx="317">
                  <c:v>44208</c:v>
                </c:pt>
                <c:pt idx="318">
                  <c:v>44209</c:v>
                </c:pt>
                <c:pt idx="319">
                  <c:v>44210</c:v>
                </c:pt>
                <c:pt idx="320">
                  <c:v>44211</c:v>
                </c:pt>
                <c:pt idx="321">
                  <c:v>44212</c:v>
                </c:pt>
                <c:pt idx="322">
                  <c:v>44213</c:v>
                </c:pt>
                <c:pt idx="323">
                  <c:v>44214</c:v>
                </c:pt>
                <c:pt idx="324">
                  <c:v>44215</c:v>
                </c:pt>
                <c:pt idx="325">
                  <c:v>44216</c:v>
                </c:pt>
                <c:pt idx="326">
                  <c:v>44217</c:v>
                </c:pt>
                <c:pt idx="327">
                  <c:v>44218</c:v>
                </c:pt>
                <c:pt idx="328">
                  <c:v>44219</c:v>
                </c:pt>
                <c:pt idx="329">
                  <c:v>44220</c:v>
                </c:pt>
                <c:pt idx="330">
                  <c:v>44221</c:v>
                </c:pt>
                <c:pt idx="331">
                  <c:v>44222</c:v>
                </c:pt>
                <c:pt idx="332">
                  <c:v>44223</c:v>
                </c:pt>
                <c:pt idx="333">
                  <c:v>44224</c:v>
                </c:pt>
                <c:pt idx="334">
                  <c:v>44225</c:v>
                </c:pt>
                <c:pt idx="335">
                  <c:v>44226</c:v>
                </c:pt>
                <c:pt idx="336">
                  <c:v>44227</c:v>
                </c:pt>
                <c:pt idx="337">
                  <c:v>44228</c:v>
                </c:pt>
                <c:pt idx="338">
                  <c:v>44229</c:v>
                </c:pt>
                <c:pt idx="339">
                  <c:v>44230</c:v>
                </c:pt>
                <c:pt idx="340">
                  <c:v>44231</c:v>
                </c:pt>
                <c:pt idx="341">
                  <c:v>44232</c:v>
                </c:pt>
                <c:pt idx="342">
                  <c:v>44233</c:v>
                </c:pt>
                <c:pt idx="343">
                  <c:v>44234</c:v>
                </c:pt>
                <c:pt idx="344">
                  <c:v>44235</c:v>
                </c:pt>
                <c:pt idx="345">
                  <c:v>44236</c:v>
                </c:pt>
                <c:pt idx="346">
                  <c:v>44237</c:v>
                </c:pt>
                <c:pt idx="347">
                  <c:v>44238</c:v>
                </c:pt>
                <c:pt idx="348">
                  <c:v>44239</c:v>
                </c:pt>
                <c:pt idx="349">
                  <c:v>44240</c:v>
                </c:pt>
                <c:pt idx="350">
                  <c:v>44241</c:v>
                </c:pt>
                <c:pt idx="351">
                  <c:v>44242</c:v>
                </c:pt>
                <c:pt idx="352">
                  <c:v>44243</c:v>
                </c:pt>
                <c:pt idx="353">
                  <c:v>44244</c:v>
                </c:pt>
                <c:pt idx="354">
                  <c:v>44245</c:v>
                </c:pt>
                <c:pt idx="355">
                  <c:v>44246</c:v>
                </c:pt>
                <c:pt idx="356">
                  <c:v>44247</c:v>
                </c:pt>
                <c:pt idx="357">
                  <c:v>44248</c:v>
                </c:pt>
                <c:pt idx="358">
                  <c:v>44249</c:v>
                </c:pt>
                <c:pt idx="359">
                  <c:v>44250</c:v>
                </c:pt>
                <c:pt idx="360">
                  <c:v>44251</c:v>
                </c:pt>
                <c:pt idx="361">
                  <c:v>44252</c:v>
                </c:pt>
                <c:pt idx="362">
                  <c:v>44253</c:v>
                </c:pt>
                <c:pt idx="363">
                  <c:v>44254</c:v>
                </c:pt>
                <c:pt idx="364">
                  <c:v>44255</c:v>
                </c:pt>
                <c:pt idx="365">
                  <c:v>44256</c:v>
                </c:pt>
                <c:pt idx="366">
                  <c:v>44257</c:v>
                </c:pt>
                <c:pt idx="367">
                  <c:v>44258</c:v>
                </c:pt>
                <c:pt idx="368">
                  <c:v>44259</c:v>
                </c:pt>
                <c:pt idx="369">
                  <c:v>44260</c:v>
                </c:pt>
                <c:pt idx="370">
                  <c:v>44261</c:v>
                </c:pt>
                <c:pt idx="371">
                  <c:v>44262</c:v>
                </c:pt>
                <c:pt idx="372">
                  <c:v>44263</c:v>
                </c:pt>
                <c:pt idx="373">
                  <c:v>44264</c:v>
                </c:pt>
                <c:pt idx="374">
                  <c:v>44265</c:v>
                </c:pt>
                <c:pt idx="375">
                  <c:v>44266</c:v>
                </c:pt>
                <c:pt idx="376">
                  <c:v>44267</c:v>
                </c:pt>
                <c:pt idx="377">
                  <c:v>44268</c:v>
                </c:pt>
                <c:pt idx="378">
                  <c:v>44269</c:v>
                </c:pt>
                <c:pt idx="379">
                  <c:v>44270</c:v>
                </c:pt>
                <c:pt idx="380">
                  <c:v>44271</c:v>
                </c:pt>
                <c:pt idx="381">
                  <c:v>44272</c:v>
                </c:pt>
                <c:pt idx="382">
                  <c:v>44273</c:v>
                </c:pt>
                <c:pt idx="383">
                  <c:v>44274</c:v>
                </c:pt>
                <c:pt idx="384">
                  <c:v>44275</c:v>
                </c:pt>
                <c:pt idx="385">
                  <c:v>44276</c:v>
                </c:pt>
                <c:pt idx="386">
                  <c:v>44277</c:v>
                </c:pt>
                <c:pt idx="387">
                  <c:v>44278</c:v>
                </c:pt>
                <c:pt idx="388">
                  <c:v>44279</c:v>
                </c:pt>
                <c:pt idx="389">
                  <c:v>44280</c:v>
                </c:pt>
                <c:pt idx="390">
                  <c:v>44281</c:v>
                </c:pt>
                <c:pt idx="391">
                  <c:v>44282</c:v>
                </c:pt>
                <c:pt idx="392">
                  <c:v>44283</c:v>
                </c:pt>
                <c:pt idx="393">
                  <c:v>44284</c:v>
                </c:pt>
                <c:pt idx="394">
                  <c:v>44285</c:v>
                </c:pt>
                <c:pt idx="395">
                  <c:v>44286</c:v>
                </c:pt>
                <c:pt idx="396">
                  <c:v>44287</c:v>
                </c:pt>
                <c:pt idx="397">
                  <c:v>44288</c:v>
                </c:pt>
                <c:pt idx="398">
                  <c:v>44289</c:v>
                </c:pt>
                <c:pt idx="399">
                  <c:v>44290</c:v>
                </c:pt>
                <c:pt idx="400">
                  <c:v>44291</c:v>
                </c:pt>
                <c:pt idx="401">
                  <c:v>44292</c:v>
                </c:pt>
                <c:pt idx="402">
                  <c:v>44293</c:v>
                </c:pt>
                <c:pt idx="403">
                  <c:v>44294</c:v>
                </c:pt>
                <c:pt idx="404">
                  <c:v>44295</c:v>
                </c:pt>
                <c:pt idx="405">
                  <c:v>44296</c:v>
                </c:pt>
                <c:pt idx="406">
                  <c:v>44297</c:v>
                </c:pt>
                <c:pt idx="407">
                  <c:v>44298</c:v>
                </c:pt>
                <c:pt idx="408">
                  <c:v>44299</c:v>
                </c:pt>
                <c:pt idx="409">
                  <c:v>44300</c:v>
                </c:pt>
                <c:pt idx="410">
                  <c:v>44301</c:v>
                </c:pt>
                <c:pt idx="411">
                  <c:v>44302</c:v>
                </c:pt>
                <c:pt idx="412">
                  <c:v>44303</c:v>
                </c:pt>
                <c:pt idx="413">
                  <c:v>44304</c:v>
                </c:pt>
                <c:pt idx="414">
                  <c:v>44305</c:v>
                </c:pt>
                <c:pt idx="415">
                  <c:v>44306</c:v>
                </c:pt>
                <c:pt idx="416">
                  <c:v>44307</c:v>
                </c:pt>
                <c:pt idx="417">
                  <c:v>44308</c:v>
                </c:pt>
                <c:pt idx="418">
                  <c:v>44309</c:v>
                </c:pt>
                <c:pt idx="419">
                  <c:v>44310</c:v>
                </c:pt>
                <c:pt idx="420">
                  <c:v>44311</c:v>
                </c:pt>
                <c:pt idx="421">
                  <c:v>44312</c:v>
                </c:pt>
                <c:pt idx="422">
                  <c:v>44313</c:v>
                </c:pt>
                <c:pt idx="423">
                  <c:v>44314</c:v>
                </c:pt>
                <c:pt idx="424">
                  <c:v>44315</c:v>
                </c:pt>
                <c:pt idx="425">
                  <c:v>44316</c:v>
                </c:pt>
                <c:pt idx="426">
                  <c:v>44317</c:v>
                </c:pt>
                <c:pt idx="427">
                  <c:v>44318</c:v>
                </c:pt>
                <c:pt idx="428">
                  <c:v>44319</c:v>
                </c:pt>
                <c:pt idx="429">
                  <c:v>44320</c:v>
                </c:pt>
                <c:pt idx="430">
                  <c:v>44321</c:v>
                </c:pt>
                <c:pt idx="431">
                  <c:v>44322</c:v>
                </c:pt>
                <c:pt idx="432">
                  <c:v>44323</c:v>
                </c:pt>
                <c:pt idx="433">
                  <c:v>44324</c:v>
                </c:pt>
                <c:pt idx="434">
                  <c:v>44325</c:v>
                </c:pt>
                <c:pt idx="435">
                  <c:v>44326</c:v>
                </c:pt>
                <c:pt idx="436">
                  <c:v>44327</c:v>
                </c:pt>
                <c:pt idx="437">
                  <c:v>44328</c:v>
                </c:pt>
                <c:pt idx="438">
                  <c:v>44329</c:v>
                </c:pt>
                <c:pt idx="439">
                  <c:v>44330</c:v>
                </c:pt>
                <c:pt idx="440">
                  <c:v>44331</c:v>
                </c:pt>
                <c:pt idx="441">
                  <c:v>44332</c:v>
                </c:pt>
                <c:pt idx="442">
                  <c:v>44333</c:v>
                </c:pt>
                <c:pt idx="443">
                  <c:v>44334</c:v>
                </c:pt>
                <c:pt idx="444">
                  <c:v>44335</c:v>
                </c:pt>
                <c:pt idx="445">
                  <c:v>44336</c:v>
                </c:pt>
                <c:pt idx="446">
                  <c:v>44337</c:v>
                </c:pt>
                <c:pt idx="447">
                  <c:v>44338</c:v>
                </c:pt>
                <c:pt idx="448">
                  <c:v>44339</c:v>
                </c:pt>
                <c:pt idx="449">
                  <c:v>44340</c:v>
                </c:pt>
                <c:pt idx="450">
                  <c:v>44341</c:v>
                </c:pt>
                <c:pt idx="451">
                  <c:v>44342</c:v>
                </c:pt>
                <c:pt idx="452">
                  <c:v>44343</c:v>
                </c:pt>
                <c:pt idx="453">
                  <c:v>44344</c:v>
                </c:pt>
                <c:pt idx="454">
                  <c:v>44345</c:v>
                </c:pt>
                <c:pt idx="455">
                  <c:v>44346</c:v>
                </c:pt>
                <c:pt idx="456">
                  <c:v>44347</c:v>
                </c:pt>
                <c:pt idx="457">
                  <c:v>44348</c:v>
                </c:pt>
                <c:pt idx="458">
                  <c:v>44349</c:v>
                </c:pt>
                <c:pt idx="459">
                  <c:v>44350</c:v>
                </c:pt>
                <c:pt idx="460">
                  <c:v>44351</c:v>
                </c:pt>
                <c:pt idx="461">
                  <c:v>44352</c:v>
                </c:pt>
                <c:pt idx="462">
                  <c:v>44353</c:v>
                </c:pt>
                <c:pt idx="463">
                  <c:v>44354</c:v>
                </c:pt>
                <c:pt idx="464">
                  <c:v>44355</c:v>
                </c:pt>
                <c:pt idx="465">
                  <c:v>44356</c:v>
                </c:pt>
                <c:pt idx="466">
                  <c:v>44357</c:v>
                </c:pt>
                <c:pt idx="467">
                  <c:v>44358</c:v>
                </c:pt>
                <c:pt idx="468">
                  <c:v>44359</c:v>
                </c:pt>
                <c:pt idx="469">
                  <c:v>44360</c:v>
                </c:pt>
                <c:pt idx="470">
                  <c:v>44361</c:v>
                </c:pt>
                <c:pt idx="471">
                  <c:v>44362</c:v>
                </c:pt>
                <c:pt idx="472">
                  <c:v>44363</c:v>
                </c:pt>
                <c:pt idx="473">
                  <c:v>44364</c:v>
                </c:pt>
                <c:pt idx="474">
                  <c:v>44365</c:v>
                </c:pt>
                <c:pt idx="475">
                  <c:v>44366</c:v>
                </c:pt>
                <c:pt idx="476">
                  <c:v>44367</c:v>
                </c:pt>
                <c:pt idx="477">
                  <c:v>44368</c:v>
                </c:pt>
                <c:pt idx="478">
                  <c:v>44369</c:v>
                </c:pt>
                <c:pt idx="479">
                  <c:v>44370</c:v>
                </c:pt>
                <c:pt idx="480">
                  <c:v>44371</c:v>
                </c:pt>
                <c:pt idx="481">
                  <c:v>44372</c:v>
                </c:pt>
                <c:pt idx="482">
                  <c:v>44373</c:v>
                </c:pt>
                <c:pt idx="483">
                  <c:v>44374</c:v>
                </c:pt>
                <c:pt idx="484">
                  <c:v>44375</c:v>
                </c:pt>
                <c:pt idx="485">
                  <c:v>44376</c:v>
                </c:pt>
                <c:pt idx="486">
                  <c:v>44377</c:v>
                </c:pt>
                <c:pt idx="487">
                  <c:v>44378</c:v>
                </c:pt>
                <c:pt idx="488">
                  <c:v>44379</c:v>
                </c:pt>
                <c:pt idx="489">
                  <c:v>44380</c:v>
                </c:pt>
                <c:pt idx="490">
                  <c:v>44381</c:v>
                </c:pt>
                <c:pt idx="491">
                  <c:v>44382</c:v>
                </c:pt>
                <c:pt idx="492">
                  <c:v>44383</c:v>
                </c:pt>
                <c:pt idx="493">
                  <c:v>44384</c:v>
                </c:pt>
                <c:pt idx="494">
                  <c:v>44385</c:v>
                </c:pt>
                <c:pt idx="495">
                  <c:v>44386</c:v>
                </c:pt>
                <c:pt idx="496">
                  <c:v>44387</c:v>
                </c:pt>
                <c:pt idx="497">
                  <c:v>44388</c:v>
                </c:pt>
                <c:pt idx="498">
                  <c:v>44389</c:v>
                </c:pt>
                <c:pt idx="499">
                  <c:v>44390</c:v>
                </c:pt>
                <c:pt idx="500">
                  <c:v>44391</c:v>
                </c:pt>
                <c:pt idx="501">
                  <c:v>44392</c:v>
                </c:pt>
                <c:pt idx="502">
                  <c:v>44393</c:v>
                </c:pt>
                <c:pt idx="503">
                  <c:v>44394</c:v>
                </c:pt>
                <c:pt idx="504">
                  <c:v>44395</c:v>
                </c:pt>
                <c:pt idx="505">
                  <c:v>44396</c:v>
                </c:pt>
                <c:pt idx="506">
                  <c:v>44397</c:v>
                </c:pt>
                <c:pt idx="507">
                  <c:v>44398</c:v>
                </c:pt>
                <c:pt idx="508">
                  <c:v>44399</c:v>
                </c:pt>
                <c:pt idx="509">
                  <c:v>44400</c:v>
                </c:pt>
                <c:pt idx="510">
                  <c:v>44401</c:v>
                </c:pt>
                <c:pt idx="511">
                  <c:v>44402</c:v>
                </c:pt>
                <c:pt idx="512">
                  <c:v>44403</c:v>
                </c:pt>
                <c:pt idx="513">
                  <c:v>44404</c:v>
                </c:pt>
                <c:pt idx="514">
                  <c:v>44405</c:v>
                </c:pt>
                <c:pt idx="515">
                  <c:v>44406</c:v>
                </c:pt>
                <c:pt idx="516">
                  <c:v>44407</c:v>
                </c:pt>
                <c:pt idx="517">
                  <c:v>44408</c:v>
                </c:pt>
                <c:pt idx="518">
                  <c:v>44409</c:v>
                </c:pt>
                <c:pt idx="519">
                  <c:v>44410</c:v>
                </c:pt>
                <c:pt idx="520">
                  <c:v>44411</c:v>
                </c:pt>
                <c:pt idx="521">
                  <c:v>44412</c:v>
                </c:pt>
                <c:pt idx="522">
                  <c:v>44413</c:v>
                </c:pt>
                <c:pt idx="523">
                  <c:v>44414</c:v>
                </c:pt>
                <c:pt idx="524">
                  <c:v>44415</c:v>
                </c:pt>
                <c:pt idx="525">
                  <c:v>44416</c:v>
                </c:pt>
                <c:pt idx="526">
                  <c:v>44417</c:v>
                </c:pt>
                <c:pt idx="527">
                  <c:v>44418</c:v>
                </c:pt>
                <c:pt idx="528">
                  <c:v>44419</c:v>
                </c:pt>
                <c:pt idx="529">
                  <c:v>44420</c:v>
                </c:pt>
                <c:pt idx="530">
                  <c:v>44421</c:v>
                </c:pt>
                <c:pt idx="531">
                  <c:v>44422</c:v>
                </c:pt>
                <c:pt idx="532">
                  <c:v>44423</c:v>
                </c:pt>
                <c:pt idx="533">
                  <c:v>44424</c:v>
                </c:pt>
                <c:pt idx="534">
                  <c:v>44425</c:v>
                </c:pt>
                <c:pt idx="535">
                  <c:v>44426</c:v>
                </c:pt>
                <c:pt idx="536">
                  <c:v>44427</c:v>
                </c:pt>
                <c:pt idx="537">
                  <c:v>44428</c:v>
                </c:pt>
                <c:pt idx="538">
                  <c:v>44429</c:v>
                </c:pt>
                <c:pt idx="539">
                  <c:v>44430</c:v>
                </c:pt>
                <c:pt idx="540">
                  <c:v>44431</c:v>
                </c:pt>
                <c:pt idx="541">
                  <c:v>44432</c:v>
                </c:pt>
                <c:pt idx="542">
                  <c:v>44433</c:v>
                </c:pt>
                <c:pt idx="543">
                  <c:v>44434</c:v>
                </c:pt>
                <c:pt idx="544">
                  <c:v>44435</c:v>
                </c:pt>
                <c:pt idx="545">
                  <c:v>44436</c:v>
                </c:pt>
                <c:pt idx="546">
                  <c:v>44437</c:v>
                </c:pt>
                <c:pt idx="547">
                  <c:v>44438</c:v>
                </c:pt>
                <c:pt idx="548">
                  <c:v>44439</c:v>
                </c:pt>
                <c:pt idx="549">
                  <c:v>44440</c:v>
                </c:pt>
                <c:pt idx="550">
                  <c:v>44441</c:v>
                </c:pt>
                <c:pt idx="551">
                  <c:v>44442</c:v>
                </c:pt>
                <c:pt idx="552">
                  <c:v>44443</c:v>
                </c:pt>
                <c:pt idx="553">
                  <c:v>44444</c:v>
                </c:pt>
                <c:pt idx="554">
                  <c:v>44445</c:v>
                </c:pt>
                <c:pt idx="555">
                  <c:v>44446</c:v>
                </c:pt>
                <c:pt idx="556">
                  <c:v>44447</c:v>
                </c:pt>
                <c:pt idx="557">
                  <c:v>44448</c:v>
                </c:pt>
                <c:pt idx="558">
                  <c:v>44449</c:v>
                </c:pt>
                <c:pt idx="559">
                  <c:v>44450</c:v>
                </c:pt>
                <c:pt idx="560">
                  <c:v>44451</c:v>
                </c:pt>
                <c:pt idx="561">
                  <c:v>44452</c:v>
                </c:pt>
                <c:pt idx="562">
                  <c:v>44453</c:v>
                </c:pt>
                <c:pt idx="563">
                  <c:v>44454</c:v>
                </c:pt>
                <c:pt idx="564">
                  <c:v>44455</c:v>
                </c:pt>
                <c:pt idx="565">
                  <c:v>44456</c:v>
                </c:pt>
                <c:pt idx="566">
                  <c:v>44457</c:v>
                </c:pt>
                <c:pt idx="567">
                  <c:v>44458</c:v>
                </c:pt>
                <c:pt idx="568">
                  <c:v>44459</c:v>
                </c:pt>
                <c:pt idx="569">
                  <c:v>44460</c:v>
                </c:pt>
                <c:pt idx="570">
                  <c:v>44461</c:v>
                </c:pt>
                <c:pt idx="571">
                  <c:v>44462</c:v>
                </c:pt>
                <c:pt idx="572">
                  <c:v>44463</c:v>
                </c:pt>
                <c:pt idx="573">
                  <c:v>44464</c:v>
                </c:pt>
                <c:pt idx="574">
                  <c:v>44465</c:v>
                </c:pt>
                <c:pt idx="575">
                  <c:v>44466</c:v>
                </c:pt>
                <c:pt idx="576">
                  <c:v>44467</c:v>
                </c:pt>
                <c:pt idx="577">
                  <c:v>44468</c:v>
                </c:pt>
                <c:pt idx="578">
                  <c:v>44469</c:v>
                </c:pt>
                <c:pt idx="579">
                  <c:v>44470</c:v>
                </c:pt>
                <c:pt idx="580">
                  <c:v>44471</c:v>
                </c:pt>
                <c:pt idx="581">
                  <c:v>44472</c:v>
                </c:pt>
                <c:pt idx="582">
                  <c:v>44473</c:v>
                </c:pt>
                <c:pt idx="583">
                  <c:v>44474</c:v>
                </c:pt>
                <c:pt idx="584">
                  <c:v>44475</c:v>
                </c:pt>
                <c:pt idx="585">
                  <c:v>44476</c:v>
                </c:pt>
                <c:pt idx="586">
                  <c:v>44477</c:v>
                </c:pt>
                <c:pt idx="587">
                  <c:v>44478</c:v>
                </c:pt>
                <c:pt idx="588">
                  <c:v>44479</c:v>
                </c:pt>
                <c:pt idx="589">
                  <c:v>44480</c:v>
                </c:pt>
                <c:pt idx="590">
                  <c:v>44481</c:v>
                </c:pt>
                <c:pt idx="591">
                  <c:v>44482</c:v>
                </c:pt>
                <c:pt idx="592">
                  <c:v>44483</c:v>
                </c:pt>
                <c:pt idx="593">
                  <c:v>44484</c:v>
                </c:pt>
                <c:pt idx="594">
                  <c:v>44485</c:v>
                </c:pt>
                <c:pt idx="595">
                  <c:v>44486</c:v>
                </c:pt>
                <c:pt idx="596">
                  <c:v>44487</c:v>
                </c:pt>
                <c:pt idx="597">
                  <c:v>44488</c:v>
                </c:pt>
                <c:pt idx="598">
                  <c:v>44489</c:v>
                </c:pt>
                <c:pt idx="599">
                  <c:v>44490</c:v>
                </c:pt>
                <c:pt idx="600">
                  <c:v>44491</c:v>
                </c:pt>
                <c:pt idx="601">
                  <c:v>44492</c:v>
                </c:pt>
                <c:pt idx="602">
                  <c:v>44493</c:v>
                </c:pt>
                <c:pt idx="603">
                  <c:v>44494</c:v>
                </c:pt>
                <c:pt idx="604">
                  <c:v>44495</c:v>
                </c:pt>
                <c:pt idx="605">
                  <c:v>44496</c:v>
                </c:pt>
                <c:pt idx="606">
                  <c:v>44497</c:v>
                </c:pt>
                <c:pt idx="607">
                  <c:v>44498</c:v>
                </c:pt>
                <c:pt idx="608">
                  <c:v>44499</c:v>
                </c:pt>
                <c:pt idx="609">
                  <c:v>44500</c:v>
                </c:pt>
                <c:pt idx="610">
                  <c:v>44501</c:v>
                </c:pt>
                <c:pt idx="611">
                  <c:v>44502</c:v>
                </c:pt>
                <c:pt idx="612">
                  <c:v>44503</c:v>
                </c:pt>
                <c:pt idx="613">
                  <c:v>44504</c:v>
                </c:pt>
                <c:pt idx="614">
                  <c:v>44505</c:v>
                </c:pt>
                <c:pt idx="615">
                  <c:v>44506</c:v>
                </c:pt>
                <c:pt idx="616">
                  <c:v>44507</c:v>
                </c:pt>
                <c:pt idx="617">
                  <c:v>44508</c:v>
                </c:pt>
                <c:pt idx="618">
                  <c:v>44509</c:v>
                </c:pt>
                <c:pt idx="619">
                  <c:v>44510</c:v>
                </c:pt>
                <c:pt idx="620">
                  <c:v>44511</c:v>
                </c:pt>
                <c:pt idx="621">
                  <c:v>44512</c:v>
                </c:pt>
                <c:pt idx="622">
                  <c:v>44513</c:v>
                </c:pt>
                <c:pt idx="623">
                  <c:v>44514</c:v>
                </c:pt>
                <c:pt idx="624">
                  <c:v>44515</c:v>
                </c:pt>
                <c:pt idx="625">
                  <c:v>44516</c:v>
                </c:pt>
                <c:pt idx="626">
                  <c:v>44517</c:v>
                </c:pt>
                <c:pt idx="627">
                  <c:v>44518</c:v>
                </c:pt>
                <c:pt idx="628">
                  <c:v>44519</c:v>
                </c:pt>
                <c:pt idx="629">
                  <c:v>44520</c:v>
                </c:pt>
                <c:pt idx="630">
                  <c:v>44521</c:v>
                </c:pt>
                <c:pt idx="631">
                  <c:v>44522</c:v>
                </c:pt>
                <c:pt idx="632">
                  <c:v>44523</c:v>
                </c:pt>
                <c:pt idx="633">
                  <c:v>44524</c:v>
                </c:pt>
                <c:pt idx="634">
                  <c:v>44525</c:v>
                </c:pt>
                <c:pt idx="635">
                  <c:v>44526</c:v>
                </c:pt>
                <c:pt idx="636">
                  <c:v>44527</c:v>
                </c:pt>
                <c:pt idx="637">
                  <c:v>44528</c:v>
                </c:pt>
                <c:pt idx="638">
                  <c:v>44529</c:v>
                </c:pt>
                <c:pt idx="639">
                  <c:v>44530</c:v>
                </c:pt>
                <c:pt idx="640">
                  <c:v>44531</c:v>
                </c:pt>
                <c:pt idx="641">
                  <c:v>44532</c:v>
                </c:pt>
                <c:pt idx="642">
                  <c:v>44533</c:v>
                </c:pt>
                <c:pt idx="643">
                  <c:v>44534</c:v>
                </c:pt>
                <c:pt idx="644">
                  <c:v>44535</c:v>
                </c:pt>
                <c:pt idx="645">
                  <c:v>44536</c:v>
                </c:pt>
                <c:pt idx="646">
                  <c:v>44537</c:v>
                </c:pt>
                <c:pt idx="647">
                  <c:v>44538</c:v>
                </c:pt>
                <c:pt idx="648">
                  <c:v>44539</c:v>
                </c:pt>
                <c:pt idx="649">
                  <c:v>44540</c:v>
                </c:pt>
                <c:pt idx="650">
                  <c:v>44541</c:v>
                </c:pt>
                <c:pt idx="651">
                  <c:v>44542</c:v>
                </c:pt>
                <c:pt idx="652">
                  <c:v>44543</c:v>
                </c:pt>
                <c:pt idx="653">
                  <c:v>44544</c:v>
                </c:pt>
                <c:pt idx="654">
                  <c:v>44545</c:v>
                </c:pt>
                <c:pt idx="655">
                  <c:v>44546</c:v>
                </c:pt>
                <c:pt idx="656">
                  <c:v>44547</c:v>
                </c:pt>
                <c:pt idx="657">
                  <c:v>44548</c:v>
                </c:pt>
                <c:pt idx="658">
                  <c:v>44549</c:v>
                </c:pt>
                <c:pt idx="659">
                  <c:v>44550</c:v>
                </c:pt>
                <c:pt idx="660">
                  <c:v>44551</c:v>
                </c:pt>
                <c:pt idx="661">
                  <c:v>44552</c:v>
                </c:pt>
                <c:pt idx="662">
                  <c:v>44553</c:v>
                </c:pt>
                <c:pt idx="663">
                  <c:v>44554</c:v>
                </c:pt>
                <c:pt idx="664">
                  <c:v>44555</c:v>
                </c:pt>
                <c:pt idx="665">
                  <c:v>44556</c:v>
                </c:pt>
                <c:pt idx="666">
                  <c:v>44557</c:v>
                </c:pt>
                <c:pt idx="667">
                  <c:v>44558</c:v>
                </c:pt>
                <c:pt idx="668">
                  <c:v>44559</c:v>
                </c:pt>
                <c:pt idx="669">
                  <c:v>44560</c:v>
                </c:pt>
                <c:pt idx="670">
                  <c:v>44561</c:v>
                </c:pt>
                <c:pt idx="671">
                  <c:v>44562</c:v>
                </c:pt>
                <c:pt idx="672">
                  <c:v>44563</c:v>
                </c:pt>
                <c:pt idx="673">
                  <c:v>44564</c:v>
                </c:pt>
                <c:pt idx="674">
                  <c:v>44565</c:v>
                </c:pt>
                <c:pt idx="675">
                  <c:v>44566</c:v>
                </c:pt>
                <c:pt idx="676">
                  <c:v>44567</c:v>
                </c:pt>
                <c:pt idx="677">
                  <c:v>44568</c:v>
                </c:pt>
                <c:pt idx="678">
                  <c:v>44569</c:v>
                </c:pt>
                <c:pt idx="679">
                  <c:v>44570</c:v>
                </c:pt>
                <c:pt idx="680">
                  <c:v>44571</c:v>
                </c:pt>
                <c:pt idx="681">
                  <c:v>44572</c:v>
                </c:pt>
                <c:pt idx="682">
                  <c:v>44573</c:v>
                </c:pt>
                <c:pt idx="683">
                  <c:v>44574</c:v>
                </c:pt>
                <c:pt idx="684">
                  <c:v>44575</c:v>
                </c:pt>
                <c:pt idx="685">
                  <c:v>44576</c:v>
                </c:pt>
                <c:pt idx="686">
                  <c:v>44577</c:v>
                </c:pt>
                <c:pt idx="687">
                  <c:v>44578</c:v>
                </c:pt>
                <c:pt idx="688">
                  <c:v>44579</c:v>
                </c:pt>
                <c:pt idx="689">
                  <c:v>44580</c:v>
                </c:pt>
                <c:pt idx="690">
                  <c:v>44581</c:v>
                </c:pt>
                <c:pt idx="691">
                  <c:v>44582</c:v>
                </c:pt>
                <c:pt idx="692">
                  <c:v>44583</c:v>
                </c:pt>
                <c:pt idx="693">
                  <c:v>44584</c:v>
                </c:pt>
                <c:pt idx="694">
                  <c:v>44585</c:v>
                </c:pt>
                <c:pt idx="695">
                  <c:v>44586</c:v>
                </c:pt>
                <c:pt idx="696">
                  <c:v>44587</c:v>
                </c:pt>
                <c:pt idx="697">
                  <c:v>44588</c:v>
                </c:pt>
                <c:pt idx="698">
                  <c:v>44589</c:v>
                </c:pt>
                <c:pt idx="699">
                  <c:v>44590</c:v>
                </c:pt>
                <c:pt idx="700">
                  <c:v>44591</c:v>
                </c:pt>
                <c:pt idx="701">
                  <c:v>44592</c:v>
                </c:pt>
                <c:pt idx="702">
                  <c:v>44593</c:v>
                </c:pt>
                <c:pt idx="703">
                  <c:v>44594</c:v>
                </c:pt>
                <c:pt idx="704">
                  <c:v>44595</c:v>
                </c:pt>
                <c:pt idx="705">
                  <c:v>44596</c:v>
                </c:pt>
                <c:pt idx="706">
                  <c:v>44597</c:v>
                </c:pt>
                <c:pt idx="707">
                  <c:v>44598</c:v>
                </c:pt>
                <c:pt idx="708">
                  <c:v>44599</c:v>
                </c:pt>
                <c:pt idx="709">
                  <c:v>44600</c:v>
                </c:pt>
                <c:pt idx="710">
                  <c:v>44601</c:v>
                </c:pt>
                <c:pt idx="711">
                  <c:v>44602</c:v>
                </c:pt>
                <c:pt idx="712">
                  <c:v>44603</c:v>
                </c:pt>
                <c:pt idx="713">
                  <c:v>44604</c:v>
                </c:pt>
                <c:pt idx="714">
                  <c:v>44605</c:v>
                </c:pt>
                <c:pt idx="715">
                  <c:v>44606</c:v>
                </c:pt>
                <c:pt idx="716">
                  <c:v>44607</c:v>
                </c:pt>
                <c:pt idx="717">
                  <c:v>44608</c:v>
                </c:pt>
                <c:pt idx="718">
                  <c:v>44609</c:v>
                </c:pt>
                <c:pt idx="719">
                  <c:v>44610</c:v>
                </c:pt>
                <c:pt idx="720">
                  <c:v>44611</c:v>
                </c:pt>
                <c:pt idx="721">
                  <c:v>44612</c:v>
                </c:pt>
                <c:pt idx="722">
                  <c:v>44613</c:v>
                </c:pt>
                <c:pt idx="723">
                  <c:v>44614</c:v>
                </c:pt>
                <c:pt idx="724">
                  <c:v>44615</c:v>
                </c:pt>
                <c:pt idx="725">
                  <c:v>44616</c:v>
                </c:pt>
                <c:pt idx="726">
                  <c:v>44617</c:v>
                </c:pt>
                <c:pt idx="727">
                  <c:v>44618</c:v>
                </c:pt>
                <c:pt idx="728">
                  <c:v>44619</c:v>
                </c:pt>
                <c:pt idx="729">
                  <c:v>44620</c:v>
                </c:pt>
                <c:pt idx="730">
                  <c:v>44621</c:v>
                </c:pt>
                <c:pt idx="731">
                  <c:v>44622</c:v>
                </c:pt>
                <c:pt idx="732">
                  <c:v>44623</c:v>
                </c:pt>
                <c:pt idx="733">
                  <c:v>44624</c:v>
                </c:pt>
                <c:pt idx="734">
                  <c:v>44625</c:v>
                </c:pt>
                <c:pt idx="735">
                  <c:v>44626</c:v>
                </c:pt>
                <c:pt idx="736">
                  <c:v>44627</c:v>
                </c:pt>
                <c:pt idx="737">
                  <c:v>44628</c:v>
                </c:pt>
                <c:pt idx="738">
                  <c:v>44629</c:v>
                </c:pt>
                <c:pt idx="739">
                  <c:v>44630</c:v>
                </c:pt>
                <c:pt idx="740">
                  <c:v>44631</c:v>
                </c:pt>
                <c:pt idx="741">
                  <c:v>44632</c:v>
                </c:pt>
                <c:pt idx="742">
                  <c:v>44633</c:v>
                </c:pt>
                <c:pt idx="743">
                  <c:v>44634</c:v>
                </c:pt>
                <c:pt idx="744">
                  <c:v>44635</c:v>
                </c:pt>
                <c:pt idx="745">
                  <c:v>44636</c:v>
                </c:pt>
                <c:pt idx="746">
                  <c:v>44637</c:v>
                </c:pt>
                <c:pt idx="747">
                  <c:v>44638</c:v>
                </c:pt>
                <c:pt idx="748">
                  <c:v>44639</c:v>
                </c:pt>
                <c:pt idx="749">
                  <c:v>44640</c:v>
                </c:pt>
                <c:pt idx="750">
                  <c:v>44641</c:v>
                </c:pt>
                <c:pt idx="751">
                  <c:v>44642</c:v>
                </c:pt>
                <c:pt idx="752">
                  <c:v>44643</c:v>
                </c:pt>
                <c:pt idx="753">
                  <c:v>44644</c:v>
                </c:pt>
                <c:pt idx="754">
                  <c:v>44645</c:v>
                </c:pt>
                <c:pt idx="755">
                  <c:v>44646</c:v>
                </c:pt>
                <c:pt idx="756">
                  <c:v>44647</c:v>
                </c:pt>
                <c:pt idx="757">
                  <c:v>44648</c:v>
                </c:pt>
                <c:pt idx="758">
                  <c:v>44649</c:v>
                </c:pt>
                <c:pt idx="759">
                  <c:v>44650</c:v>
                </c:pt>
                <c:pt idx="760">
                  <c:v>44651</c:v>
                </c:pt>
                <c:pt idx="761">
                  <c:v>44652</c:v>
                </c:pt>
                <c:pt idx="762">
                  <c:v>44653</c:v>
                </c:pt>
                <c:pt idx="763">
                  <c:v>44654</c:v>
                </c:pt>
                <c:pt idx="764">
                  <c:v>44655</c:v>
                </c:pt>
                <c:pt idx="765">
                  <c:v>44656</c:v>
                </c:pt>
                <c:pt idx="766">
                  <c:v>44657</c:v>
                </c:pt>
                <c:pt idx="767">
                  <c:v>44658</c:v>
                </c:pt>
                <c:pt idx="768">
                  <c:v>44659</c:v>
                </c:pt>
                <c:pt idx="769">
                  <c:v>44660</c:v>
                </c:pt>
                <c:pt idx="770">
                  <c:v>44661</c:v>
                </c:pt>
                <c:pt idx="771">
                  <c:v>44662</c:v>
                </c:pt>
                <c:pt idx="772">
                  <c:v>44663</c:v>
                </c:pt>
                <c:pt idx="773">
                  <c:v>44664</c:v>
                </c:pt>
                <c:pt idx="774">
                  <c:v>44665</c:v>
                </c:pt>
                <c:pt idx="775">
                  <c:v>44666</c:v>
                </c:pt>
                <c:pt idx="776">
                  <c:v>44667</c:v>
                </c:pt>
                <c:pt idx="777">
                  <c:v>44668</c:v>
                </c:pt>
                <c:pt idx="778">
                  <c:v>44669</c:v>
                </c:pt>
                <c:pt idx="779">
                  <c:v>44670</c:v>
                </c:pt>
                <c:pt idx="780">
                  <c:v>44671</c:v>
                </c:pt>
                <c:pt idx="781">
                  <c:v>44672</c:v>
                </c:pt>
                <c:pt idx="782">
                  <c:v>44673</c:v>
                </c:pt>
                <c:pt idx="783">
                  <c:v>44674</c:v>
                </c:pt>
                <c:pt idx="784">
                  <c:v>44675</c:v>
                </c:pt>
                <c:pt idx="785">
                  <c:v>44676</c:v>
                </c:pt>
                <c:pt idx="786">
                  <c:v>44677</c:v>
                </c:pt>
                <c:pt idx="787">
                  <c:v>44678</c:v>
                </c:pt>
                <c:pt idx="788">
                  <c:v>44679</c:v>
                </c:pt>
                <c:pt idx="789">
                  <c:v>44680</c:v>
                </c:pt>
                <c:pt idx="790">
                  <c:v>44681</c:v>
                </c:pt>
                <c:pt idx="791">
                  <c:v>44682</c:v>
                </c:pt>
                <c:pt idx="792">
                  <c:v>44683</c:v>
                </c:pt>
                <c:pt idx="793">
                  <c:v>44684</c:v>
                </c:pt>
                <c:pt idx="794">
                  <c:v>44685</c:v>
                </c:pt>
                <c:pt idx="795">
                  <c:v>44686</c:v>
                </c:pt>
                <c:pt idx="796">
                  <c:v>44687</c:v>
                </c:pt>
                <c:pt idx="797">
                  <c:v>44688</c:v>
                </c:pt>
                <c:pt idx="798">
                  <c:v>44689</c:v>
                </c:pt>
                <c:pt idx="799">
                  <c:v>44690</c:v>
                </c:pt>
                <c:pt idx="800">
                  <c:v>44691</c:v>
                </c:pt>
                <c:pt idx="801">
                  <c:v>44692</c:v>
                </c:pt>
                <c:pt idx="802">
                  <c:v>44693</c:v>
                </c:pt>
                <c:pt idx="803">
                  <c:v>44694</c:v>
                </c:pt>
                <c:pt idx="804">
                  <c:v>44695</c:v>
                </c:pt>
                <c:pt idx="805">
                  <c:v>44696</c:v>
                </c:pt>
                <c:pt idx="806">
                  <c:v>44697</c:v>
                </c:pt>
                <c:pt idx="807">
                  <c:v>44698</c:v>
                </c:pt>
                <c:pt idx="808">
                  <c:v>44699</c:v>
                </c:pt>
                <c:pt idx="809">
                  <c:v>44700</c:v>
                </c:pt>
                <c:pt idx="810">
                  <c:v>44701</c:v>
                </c:pt>
                <c:pt idx="811">
                  <c:v>44702</c:v>
                </c:pt>
                <c:pt idx="812">
                  <c:v>44703</c:v>
                </c:pt>
                <c:pt idx="813">
                  <c:v>44704</c:v>
                </c:pt>
                <c:pt idx="814">
                  <c:v>44705</c:v>
                </c:pt>
                <c:pt idx="815">
                  <c:v>44706</c:v>
                </c:pt>
                <c:pt idx="816">
                  <c:v>44707</c:v>
                </c:pt>
                <c:pt idx="817">
                  <c:v>44708</c:v>
                </c:pt>
                <c:pt idx="818">
                  <c:v>44709</c:v>
                </c:pt>
                <c:pt idx="819">
                  <c:v>44710</c:v>
                </c:pt>
                <c:pt idx="820">
                  <c:v>44711</c:v>
                </c:pt>
                <c:pt idx="821">
                  <c:v>44712</c:v>
                </c:pt>
                <c:pt idx="822">
                  <c:v>44713</c:v>
                </c:pt>
                <c:pt idx="823">
                  <c:v>44714</c:v>
                </c:pt>
                <c:pt idx="824">
                  <c:v>44715</c:v>
                </c:pt>
                <c:pt idx="825">
                  <c:v>44716</c:v>
                </c:pt>
                <c:pt idx="826">
                  <c:v>44717</c:v>
                </c:pt>
                <c:pt idx="827">
                  <c:v>44718</c:v>
                </c:pt>
                <c:pt idx="828">
                  <c:v>44719</c:v>
                </c:pt>
                <c:pt idx="829">
                  <c:v>44720</c:v>
                </c:pt>
                <c:pt idx="830">
                  <c:v>44721</c:v>
                </c:pt>
                <c:pt idx="831">
                  <c:v>44722</c:v>
                </c:pt>
                <c:pt idx="832">
                  <c:v>44723</c:v>
                </c:pt>
                <c:pt idx="833">
                  <c:v>44724</c:v>
                </c:pt>
                <c:pt idx="834">
                  <c:v>44725</c:v>
                </c:pt>
                <c:pt idx="835">
                  <c:v>44726</c:v>
                </c:pt>
                <c:pt idx="836">
                  <c:v>44727</c:v>
                </c:pt>
                <c:pt idx="837">
                  <c:v>44728</c:v>
                </c:pt>
                <c:pt idx="838">
                  <c:v>44729</c:v>
                </c:pt>
                <c:pt idx="839">
                  <c:v>44730</c:v>
                </c:pt>
                <c:pt idx="840">
                  <c:v>44731</c:v>
                </c:pt>
                <c:pt idx="841">
                  <c:v>44732</c:v>
                </c:pt>
                <c:pt idx="842">
                  <c:v>44733</c:v>
                </c:pt>
                <c:pt idx="843">
                  <c:v>44734</c:v>
                </c:pt>
                <c:pt idx="844">
                  <c:v>44735</c:v>
                </c:pt>
                <c:pt idx="845">
                  <c:v>44736</c:v>
                </c:pt>
                <c:pt idx="846">
                  <c:v>44737</c:v>
                </c:pt>
                <c:pt idx="847">
                  <c:v>44738</c:v>
                </c:pt>
                <c:pt idx="848">
                  <c:v>44739</c:v>
                </c:pt>
                <c:pt idx="849">
                  <c:v>44740</c:v>
                </c:pt>
                <c:pt idx="850">
                  <c:v>44741</c:v>
                </c:pt>
                <c:pt idx="851">
                  <c:v>44742</c:v>
                </c:pt>
                <c:pt idx="852">
                  <c:v>44743</c:v>
                </c:pt>
                <c:pt idx="853">
                  <c:v>44744</c:v>
                </c:pt>
                <c:pt idx="854">
                  <c:v>44745</c:v>
                </c:pt>
                <c:pt idx="855">
                  <c:v>44746</c:v>
                </c:pt>
                <c:pt idx="856">
                  <c:v>44747</c:v>
                </c:pt>
                <c:pt idx="857">
                  <c:v>44748</c:v>
                </c:pt>
                <c:pt idx="858">
                  <c:v>44749</c:v>
                </c:pt>
                <c:pt idx="859">
                  <c:v>44750</c:v>
                </c:pt>
                <c:pt idx="860">
                  <c:v>44751</c:v>
                </c:pt>
                <c:pt idx="861">
                  <c:v>44752</c:v>
                </c:pt>
                <c:pt idx="862">
                  <c:v>44753</c:v>
                </c:pt>
                <c:pt idx="863">
                  <c:v>44754</c:v>
                </c:pt>
                <c:pt idx="864">
                  <c:v>44755</c:v>
                </c:pt>
                <c:pt idx="865">
                  <c:v>44756</c:v>
                </c:pt>
                <c:pt idx="866">
                  <c:v>44757</c:v>
                </c:pt>
                <c:pt idx="867">
                  <c:v>44758</c:v>
                </c:pt>
                <c:pt idx="868">
                  <c:v>44759</c:v>
                </c:pt>
                <c:pt idx="869">
                  <c:v>44760</c:v>
                </c:pt>
                <c:pt idx="870">
                  <c:v>44761</c:v>
                </c:pt>
                <c:pt idx="871">
                  <c:v>44762</c:v>
                </c:pt>
                <c:pt idx="872">
                  <c:v>44763</c:v>
                </c:pt>
                <c:pt idx="873">
                  <c:v>44764</c:v>
                </c:pt>
                <c:pt idx="874">
                  <c:v>44765</c:v>
                </c:pt>
                <c:pt idx="875">
                  <c:v>44766</c:v>
                </c:pt>
                <c:pt idx="876">
                  <c:v>44767</c:v>
                </c:pt>
                <c:pt idx="877">
                  <c:v>44768</c:v>
                </c:pt>
                <c:pt idx="878">
                  <c:v>44769</c:v>
                </c:pt>
                <c:pt idx="879">
                  <c:v>44770</c:v>
                </c:pt>
                <c:pt idx="880">
                  <c:v>44771</c:v>
                </c:pt>
                <c:pt idx="881">
                  <c:v>44772</c:v>
                </c:pt>
                <c:pt idx="882">
                  <c:v>44773</c:v>
                </c:pt>
                <c:pt idx="883">
                  <c:v>44774</c:v>
                </c:pt>
                <c:pt idx="884">
                  <c:v>44775</c:v>
                </c:pt>
                <c:pt idx="885">
                  <c:v>44776</c:v>
                </c:pt>
                <c:pt idx="886">
                  <c:v>44777</c:v>
                </c:pt>
                <c:pt idx="887">
                  <c:v>44778</c:v>
                </c:pt>
                <c:pt idx="888">
                  <c:v>44779</c:v>
                </c:pt>
                <c:pt idx="889">
                  <c:v>44780</c:v>
                </c:pt>
                <c:pt idx="890">
                  <c:v>44781</c:v>
                </c:pt>
                <c:pt idx="891">
                  <c:v>44782</c:v>
                </c:pt>
                <c:pt idx="892">
                  <c:v>44783</c:v>
                </c:pt>
                <c:pt idx="893">
                  <c:v>44784</c:v>
                </c:pt>
                <c:pt idx="894">
                  <c:v>44785</c:v>
                </c:pt>
                <c:pt idx="895">
                  <c:v>44786</c:v>
                </c:pt>
                <c:pt idx="896">
                  <c:v>44787</c:v>
                </c:pt>
                <c:pt idx="897">
                  <c:v>44788</c:v>
                </c:pt>
                <c:pt idx="898">
                  <c:v>44789</c:v>
                </c:pt>
                <c:pt idx="899">
                  <c:v>44790</c:v>
                </c:pt>
                <c:pt idx="900">
                  <c:v>44791</c:v>
                </c:pt>
                <c:pt idx="901">
                  <c:v>44792</c:v>
                </c:pt>
                <c:pt idx="902">
                  <c:v>44793</c:v>
                </c:pt>
                <c:pt idx="903">
                  <c:v>44794</c:v>
                </c:pt>
                <c:pt idx="904">
                  <c:v>44795</c:v>
                </c:pt>
                <c:pt idx="905">
                  <c:v>44796</c:v>
                </c:pt>
                <c:pt idx="906">
                  <c:v>44797</c:v>
                </c:pt>
                <c:pt idx="907">
                  <c:v>44798</c:v>
                </c:pt>
                <c:pt idx="908">
                  <c:v>44799</c:v>
                </c:pt>
                <c:pt idx="909">
                  <c:v>44800</c:v>
                </c:pt>
                <c:pt idx="910">
                  <c:v>44801</c:v>
                </c:pt>
                <c:pt idx="911">
                  <c:v>44802</c:v>
                </c:pt>
                <c:pt idx="912">
                  <c:v>44803</c:v>
                </c:pt>
                <c:pt idx="913">
                  <c:v>44804</c:v>
                </c:pt>
                <c:pt idx="914">
                  <c:v>44805</c:v>
                </c:pt>
                <c:pt idx="915">
                  <c:v>44806</c:v>
                </c:pt>
                <c:pt idx="916">
                  <c:v>44807</c:v>
                </c:pt>
                <c:pt idx="917">
                  <c:v>44808</c:v>
                </c:pt>
                <c:pt idx="918">
                  <c:v>44809</c:v>
                </c:pt>
                <c:pt idx="919">
                  <c:v>44810</c:v>
                </c:pt>
                <c:pt idx="920">
                  <c:v>44811</c:v>
                </c:pt>
                <c:pt idx="921">
                  <c:v>44812</c:v>
                </c:pt>
                <c:pt idx="922">
                  <c:v>44813</c:v>
                </c:pt>
                <c:pt idx="923">
                  <c:v>44814</c:v>
                </c:pt>
                <c:pt idx="924">
                  <c:v>44815</c:v>
                </c:pt>
                <c:pt idx="925">
                  <c:v>44816</c:v>
                </c:pt>
                <c:pt idx="926">
                  <c:v>44817</c:v>
                </c:pt>
                <c:pt idx="927">
                  <c:v>44818</c:v>
                </c:pt>
                <c:pt idx="928">
                  <c:v>44819</c:v>
                </c:pt>
                <c:pt idx="929">
                  <c:v>44820</c:v>
                </c:pt>
                <c:pt idx="930">
                  <c:v>44821</c:v>
                </c:pt>
                <c:pt idx="931">
                  <c:v>44822</c:v>
                </c:pt>
                <c:pt idx="932">
                  <c:v>44823</c:v>
                </c:pt>
                <c:pt idx="933">
                  <c:v>44824</c:v>
                </c:pt>
                <c:pt idx="934">
                  <c:v>44825</c:v>
                </c:pt>
                <c:pt idx="935">
                  <c:v>44826</c:v>
                </c:pt>
                <c:pt idx="936">
                  <c:v>44827</c:v>
                </c:pt>
                <c:pt idx="937">
                  <c:v>44828</c:v>
                </c:pt>
                <c:pt idx="938">
                  <c:v>44829</c:v>
                </c:pt>
                <c:pt idx="939">
                  <c:v>44830</c:v>
                </c:pt>
                <c:pt idx="940">
                  <c:v>44831</c:v>
                </c:pt>
                <c:pt idx="941">
                  <c:v>44832</c:v>
                </c:pt>
                <c:pt idx="942">
                  <c:v>44833</c:v>
                </c:pt>
                <c:pt idx="943">
                  <c:v>44834</c:v>
                </c:pt>
                <c:pt idx="944">
                  <c:v>44835</c:v>
                </c:pt>
                <c:pt idx="945">
                  <c:v>44836</c:v>
                </c:pt>
                <c:pt idx="946">
                  <c:v>44837</c:v>
                </c:pt>
                <c:pt idx="947">
                  <c:v>44838</c:v>
                </c:pt>
                <c:pt idx="948">
                  <c:v>44839</c:v>
                </c:pt>
                <c:pt idx="949">
                  <c:v>44840</c:v>
                </c:pt>
                <c:pt idx="950">
                  <c:v>44841</c:v>
                </c:pt>
                <c:pt idx="951">
                  <c:v>44842</c:v>
                </c:pt>
                <c:pt idx="952">
                  <c:v>44843</c:v>
                </c:pt>
                <c:pt idx="953">
                  <c:v>44844</c:v>
                </c:pt>
                <c:pt idx="954">
                  <c:v>44845</c:v>
                </c:pt>
                <c:pt idx="955">
                  <c:v>44846</c:v>
                </c:pt>
                <c:pt idx="956">
                  <c:v>44847</c:v>
                </c:pt>
                <c:pt idx="957">
                  <c:v>44848</c:v>
                </c:pt>
                <c:pt idx="958">
                  <c:v>44849</c:v>
                </c:pt>
                <c:pt idx="959">
                  <c:v>44850</c:v>
                </c:pt>
                <c:pt idx="960">
                  <c:v>44851</c:v>
                </c:pt>
                <c:pt idx="961">
                  <c:v>44852</c:v>
                </c:pt>
                <c:pt idx="962">
                  <c:v>44853</c:v>
                </c:pt>
                <c:pt idx="963">
                  <c:v>44854</c:v>
                </c:pt>
                <c:pt idx="964">
                  <c:v>44855</c:v>
                </c:pt>
                <c:pt idx="965">
                  <c:v>44856</c:v>
                </c:pt>
                <c:pt idx="966">
                  <c:v>44857</c:v>
                </c:pt>
                <c:pt idx="967">
                  <c:v>44858</c:v>
                </c:pt>
                <c:pt idx="968">
                  <c:v>44859</c:v>
                </c:pt>
                <c:pt idx="969">
                  <c:v>44860</c:v>
                </c:pt>
                <c:pt idx="970">
                  <c:v>44861</c:v>
                </c:pt>
                <c:pt idx="971">
                  <c:v>44862</c:v>
                </c:pt>
                <c:pt idx="972">
                  <c:v>44863</c:v>
                </c:pt>
                <c:pt idx="973">
                  <c:v>44864</c:v>
                </c:pt>
                <c:pt idx="974">
                  <c:v>44865</c:v>
                </c:pt>
                <c:pt idx="975">
                  <c:v>44866</c:v>
                </c:pt>
                <c:pt idx="976">
                  <c:v>44867</c:v>
                </c:pt>
                <c:pt idx="977">
                  <c:v>44868</c:v>
                </c:pt>
                <c:pt idx="978">
                  <c:v>44869</c:v>
                </c:pt>
                <c:pt idx="979">
                  <c:v>44870</c:v>
                </c:pt>
                <c:pt idx="980">
                  <c:v>44871</c:v>
                </c:pt>
                <c:pt idx="981">
                  <c:v>44872</c:v>
                </c:pt>
                <c:pt idx="982">
                  <c:v>44873</c:v>
                </c:pt>
                <c:pt idx="983">
                  <c:v>44874</c:v>
                </c:pt>
                <c:pt idx="984">
                  <c:v>44875</c:v>
                </c:pt>
                <c:pt idx="985">
                  <c:v>44876</c:v>
                </c:pt>
                <c:pt idx="986">
                  <c:v>44877</c:v>
                </c:pt>
                <c:pt idx="987">
                  <c:v>44878</c:v>
                </c:pt>
                <c:pt idx="988">
                  <c:v>44879</c:v>
                </c:pt>
                <c:pt idx="989">
                  <c:v>44880</c:v>
                </c:pt>
                <c:pt idx="990">
                  <c:v>44881</c:v>
                </c:pt>
                <c:pt idx="991">
                  <c:v>44882</c:v>
                </c:pt>
                <c:pt idx="992">
                  <c:v>44883</c:v>
                </c:pt>
                <c:pt idx="993">
                  <c:v>44884</c:v>
                </c:pt>
                <c:pt idx="994">
                  <c:v>44885</c:v>
                </c:pt>
                <c:pt idx="995">
                  <c:v>44886</c:v>
                </c:pt>
                <c:pt idx="996">
                  <c:v>44887</c:v>
                </c:pt>
                <c:pt idx="997">
                  <c:v>44888</c:v>
                </c:pt>
                <c:pt idx="998">
                  <c:v>44889</c:v>
                </c:pt>
                <c:pt idx="999">
                  <c:v>44890</c:v>
                </c:pt>
                <c:pt idx="1000">
                  <c:v>44891</c:v>
                </c:pt>
                <c:pt idx="1001">
                  <c:v>44892</c:v>
                </c:pt>
                <c:pt idx="1002">
                  <c:v>44893</c:v>
                </c:pt>
                <c:pt idx="1003">
                  <c:v>44894</c:v>
                </c:pt>
                <c:pt idx="1004">
                  <c:v>44895</c:v>
                </c:pt>
                <c:pt idx="1005">
                  <c:v>44896</c:v>
                </c:pt>
                <c:pt idx="1006">
                  <c:v>44897</c:v>
                </c:pt>
                <c:pt idx="1007">
                  <c:v>44898</c:v>
                </c:pt>
                <c:pt idx="1008">
                  <c:v>44899</c:v>
                </c:pt>
                <c:pt idx="1009">
                  <c:v>44900</c:v>
                </c:pt>
                <c:pt idx="1010">
                  <c:v>44901</c:v>
                </c:pt>
                <c:pt idx="1011">
                  <c:v>44902</c:v>
                </c:pt>
                <c:pt idx="1012">
                  <c:v>44903</c:v>
                </c:pt>
                <c:pt idx="1013">
                  <c:v>44904</c:v>
                </c:pt>
                <c:pt idx="1014">
                  <c:v>44905</c:v>
                </c:pt>
                <c:pt idx="1015">
                  <c:v>44906</c:v>
                </c:pt>
                <c:pt idx="1016">
                  <c:v>44907</c:v>
                </c:pt>
                <c:pt idx="1017">
                  <c:v>44908</c:v>
                </c:pt>
                <c:pt idx="1018">
                  <c:v>44909</c:v>
                </c:pt>
                <c:pt idx="1019">
                  <c:v>44910</c:v>
                </c:pt>
                <c:pt idx="1020">
                  <c:v>44911</c:v>
                </c:pt>
                <c:pt idx="1021">
                  <c:v>44912</c:v>
                </c:pt>
                <c:pt idx="1022">
                  <c:v>44913</c:v>
                </c:pt>
                <c:pt idx="1023">
                  <c:v>44914</c:v>
                </c:pt>
                <c:pt idx="1024">
                  <c:v>44915</c:v>
                </c:pt>
                <c:pt idx="1025">
                  <c:v>44916</c:v>
                </c:pt>
                <c:pt idx="1026">
                  <c:v>44917</c:v>
                </c:pt>
                <c:pt idx="1027">
                  <c:v>44918</c:v>
                </c:pt>
                <c:pt idx="1028">
                  <c:v>44919</c:v>
                </c:pt>
                <c:pt idx="1029">
                  <c:v>44920</c:v>
                </c:pt>
                <c:pt idx="1030">
                  <c:v>44921</c:v>
                </c:pt>
                <c:pt idx="1031">
                  <c:v>44922</c:v>
                </c:pt>
                <c:pt idx="1032">
                  <c:v>44923</c:v>
                </c:pt>
                <c:pt idx="1033">
                  <c:v>44924</c:v>
                </c:pt>
                <c:pt idx="1034">
                  <c:v>44925</c:v>
                </c:pt>
                <c:pt idx="1035">
                  <c:v>44926</c:v>
                </c:pt>
                <c:pt idx="1036">
                  <c:v>44927</c:v>
                </c:pt>
                <c:pt idx="1037">
                  <c:v>44928</c:v>
                </c:pt>
                <c:pt idx="1038">
                  <c:v>44929</c:v>
                </c:pt>
                <c:pt idx="1039">
                  <c:v>44930</c:v>
                </c:pt>
                <c:pt idx="1040">
                  <c:v>44931</c:v>
                </c:pt>
                <c:pt idx="1041">
                  <c:v>44932</c:v>
                </c:pt>
                <c:pt idx="1042">
                  <c:v>44933</c:v>
                </c:pt>
                <c:pt idx="1043">
                  <c:v>44934</c:v>
                </c:pt>
                <c:pt idx="1044">
                  <c:v>44935</c:v>
                </c:pt>
                <c:pt idx="1045">
                  <c:v>44936</c:v>
                </c:pt>
                <c:pt idx="1046">
                  <c:v>44937</c:v>
                </c:pt>
                <c:pt idx="1047">
                  <c:v>44938</c:v>
                </c:pt>
                <c:pt idx="1048">
                  <c:v>44939</c:v>
                </c:pt>
                <c:pt idx="1049">
                  <c:v>44940</c:v>
                </c:pt>
                <c:pt idx="1050">
                  <c:v>44941</c:v>
                </c:pt>
                <c:pt idx="1051">
                  <c:v>44942</c:v>
                </c:pt>
                <c:pt idx="1052">
                  <c:v>44943</c:v>
                </c:pt>
                <c:pt idx="1053">
                  <c:v>44944</c:v>
                </c:pt>
                <c:pt idx="1054">
                  <c:v>44945</c:v>
                </c:pt>
                <c:pt idx="1055">
                  <c:v>44946</c:v>
                </c:pt>
                <c:pt idx="1056">
                  <c:v>44947</c:v>
                </c:pt>
                <c:pt idx="1057">
                  <c:v>44948</c:v>
                </c:pt>
                <c:pt idx="1058">
                  <c:v>44949</c:v>
                </c:pt>
                <c:pt idx="1059">
                  <c:v>44950</c:v>
                </c:pt>
                <c:pt idx="1060">
                  <c:v>44951</c:v>
                </c:pt>
                <c:pt idx="1061">
                  <c:v>44952</c:v>
                </c:pt>
                <c:pt idx="1062">
                  <c:v>44953</c:v>
                </c:pt>
                <c:pt idx="1063">
                  <c:v>44954</c:v>
                </c:pt>
                <c:pt idx="1064">
                  <c:v>44955</c:v>
                </c:pt>
                <c:pt idx="1065">
                  <c:v>44956</c:v>
                </c:pt>
                <c:pt idx="1066">
                  <c:v>44957</c:v>
                </c:pt>
                <c:pt idx="1067">
                  <c:v>44958</c:v>
                </c:pt>
                <c:pt idx="1068">
                  <c:v>44959</c:v>
                </c:pt>
                <c:pt idx="1069">
                  <c:v>44960</c:v>
                </c:pt>
                <c:pt idx="1070">
                  <c:v>44961</c:v>
                </c:pt>
                <c:pt idx="1071">
                  <c:v>44962</c:v>
                </c:pt>
                <c:pt idx="1072">
                  <c:v>44963</c:v>
                </c:pt>
                <c:pt idx="1073">
                  <c:v>44964</c:v>
                </c:pt>
                <c:pt idx="1074">
                  <c:v>44965</c:v>
                </c:pt>
                <c:pt idx="1075">
                  <c:v>44966</c:v>
                </c:pt>
                <c:pt idx="1076">
                  <c:v>44967</c:v>
                </c:pt>
                <c:pt idx="1077">
                  <c:v>44968</c:v>
                </c:pt>
                <c:pt idx="1078">
                  <c:v>44969</c:v>
                </c:pt>
                <c:pt idx="1079">
                  <c:v>44970</c:v>
                </c:pt>
                <c:pt idx="1080">
                  <c:v>44971</c:v>
                </c:pt>
                <c:pt idx="1081">
                  <c:v>44972</c:v>
                </c:pt>
                <c:pt idx="1082">
                  <c:v>44973</c:v>
                </c:pt>
                <c:pt idx="1083">
                  <c:v>44974</c:v>
                </c:pt>
                <c:pt idx="1084">
                  <c:v>44975</c:v>
                </c:pt>
                <c:pt idx="1085">
                  <c:v>44976</c:v>
                </c:pt>
                <c:pt idx="1086">
                  <c:v>44977</c:v>
                </c:pt>
                <c:pt idx="1087">
                  <c:v>44978</c:v>
                </c:pt>
                <c:pt idx="1088">
                  <c:v>44979</c:v>
                </c:pt>
                <c:pt idx="1089">
                  <c:v>44980</c:v>
                </c:pt>
                <c:pt idx="1090">
                  <c:v>44981</c:v>
                </c:pt>
                <c:pt idx="1091">
                  <c:v>44982</c:v>
                </c:pt>
                <c:pt idx="1092">
                  <c:v>44983</c:v>
                </c:pt>
                <c:pt idx="1093">
                  <c:v>44984</c:v>
                </c:pt>
                <c:pt idx="1094">
                  <c:v>44985</c:v>
                </c:pt>
                <c:pt idx="1095">
                  <c:v>44986</c:v>
                </c:pt>
                <c:pt idx="1096">
                  <c:v>44987</c:v>
                </c:pt>
                <c:pt idx="1097">
                  <c:v>44988</c:v>
                </c:pt>
                <c:pt idx="1098">
                  <c:v>44989</c:v>
                </c:pt>
                <c:pt idx="1099">
                  <c:v>44990</c:v>
                </c:pt>
                <c:pt idx="1100">
                  <c:v>44991</c:v>
                </c:pt>
                <c:pt idx="1101">
                  <c:v>44992</c:v>
                </c:pt>
                <c:pt idx="1102">
                  <c:v>44993</c:v>
                </c:pt>
                <c:pt idx="1103">
                  <c:v>44994</c:v>
                </c:pt>
                <c:pt idx="1104">
                  <c:v>44995</c:v>
                </c:pt>
                <c:pt idx="1105">
                  <c:v>44996</c:v>
                </c:pt>
                <c:pt idx="1106">
                  <c:v>44997</c:v>
                </c:pt>
                <c:pt idx="1107">
                  <c:v>44998</c:v>
                </c:pt>
                <c:pt idx="1108">
                  <c:v>44999</c:v>
                </c:pt>
                <c:pt idx="1109">
                  <c:v>45000</c:v>
                </c:pt>
                <c:pt idx="1110">
                  <c:v>45001</c:v>
                </c:pt>
                <c:pt idx="1111">
                  <c:v>45002</c:v>
                </c:pt>
                <c:pt idx="1112">
                  <c:v>45003</c:v>
                </c:pt>
                <c:pt idx="1113">
                  <c:v>45004</c:v>
                </c:pt>
                <c:pt idx="1114">
                  <c:v>45005</c:v>
                </c:pt>
                <c:pt idx="1115">
                  <c:v>45006</c:v>
                </c:pt>
                <c:pt idx="1116">
                  <c:v>45007</c:v>
                </c:pt>
                <c:pt idx="1117">
                  <c:v>45008</c:v>
                </c:pt>
                <c:pt idx="1118">
                  <c:v>45009</c:v>
                </c:pt>
                <c:pt idx="1119">
                  <c:v>45010</c:v>
                </c:pt>
                <c:pt idx="1120">
                  <c:v>45011</c:v>
                </c:pt>
                <c:pt idx="1121">
                  <c:v>45012</c:v>
                </c:pt>
                <c:pt idx="1122">
                  <c:v>45013</c:v>
                </c:pt>
                <c:pt idx="1123">
                  <c:v>45014</c:v>
                </c:pt>
                <c:pt idx="1124">
                  <c:v>45015</c:v>
                </c:pt>
                <c:pt idx="1125">
                  <c:v>45016</c:v>
                </c:pt>
                <c:pt idx="1126">
                  <c:v>45017</c:v>
                </c:pt>
                <c:pt idx="1127">
                  <c:v>45018</c:v>
                </c:pt>
                <c:pt idx="1128">
                  <c:v>45019</c:v>
                </c:pt>
                <c:pt idx="1129">
                  <c:v>45020</c:v>
                </c:pt>
                <c:pt idx="1130">
                  <c:v>45021</c:v>
                </c:pt>
                <c:pt idx="1131">
                  <c:v>45022</c:v>
                </c:pt>
                <c:pt idx="1132">
                  <c:v>45023</c:v>
                </c:pt>
                <c:pt idx="1133">
                  <c:v>45024</c:v>
                </c:pt>
                <c:pt idx="1134">
                  <c:v>45025</c:v>
                </c:pt>
                <c:pt idx="1135">
                  <c:v>45026</c:v>
                </c:pt>
                <c:pt idx="1136">
                  <c:v>45027</c:v>
                </c:pt>
                <c:pt idx="1137">
                  <c:v>45028</c:v>
                </c:pt>
                <c:pt idx="1138">
                  <c:v>45029</c:v>
                </c:pt>
                <c:pt idx="1139">
                  <c:v>45030</c:v>
                </c:pt>
                <c:pt idx="1140">
                  <c:v>45031</c:v>
                </c:pt>
                <c:pt idx="1141">
                  <c:v>45032</c:v>
                </c:pt>
                <c:pt idx="1142">
                  <c:v>45033</c:v>
                </c:pt>
                <c:pt idx="1143">
                  <c:v>45034</c:v>
                </c:pt>
                <c:pt idx="1144">
                  <c:v>45035</c:v>
                </c:pt>
                <c:pt idx="1145">
                  <c:v>45036</c:v>
                </c:pt>
                <c:pt idx="1146">
                  <c:v>45037</c:v>
                </c:pt>
                <c:pt idx="1147">
                  <c:v>45038</c:v>
                </c:pt>
                <c:pt idx="1148">
                  <c:v>45039</c:v>
                </c:pt>
                <c:pt idx="1149">
                  <c:v>45040</c:v>
                </c:pt>
                <c:pt idx="1150">
                  <c:v>45041</c:v>
                </c:pt>
                <c:pt idx="1151">
                  <c:v>45042</c:v>
                </c:pt>
                <c:pt idx="1152">
                  <c:v>45043</c:v>
                </c:pt>
                <c:pt idx="1153">
                  <c:v>45044</c:v>
                </c:pt>
                <c:pt idx="1154">
                  <c:v>45045</c:v>
                </c:pt>
                <c:pt idx="1155">
                  <c:v>45046</c:v>
                </c:pt>
                <c:pt idx="1156">
                  <c:v>45047</c:v>
                </c:pt>
                <c:pt idx="1157">
                  <c:v>45048</c:v>
                </c:pt>
                <c:pt idx="1158">
                  <c:v>45049</c:v>
                </c:pt>
                <c:pt idx="1159">
                  <c:v>45050</c:v>
                </c:pt>
                <c:pt idx="1160">
                  <c:v>45051</c:v>
                </c:pt>
                <c:pt idx="1161">
                  <c:v>45052</c:v>
                </c:pt>
                <c:pt idx="1162">
                  <c:v>45053</c:v>
                </c:pt>
                <c:pt idx="1163">
                  <c:v>45054</c:v>
                </c:pt>
              </c:numCache>
            </c:numRef>
          </c:cat>
          <c:val>
            <c:numRef>
              <c:f>図_data!$E$2:$E$1165</c:f>
              <c:numCache>
                <c:formatCode>General</c:formatCode>
                <c:ptCount val="1164"/>
                <c:pt idx="10">
                  <c:v>0.52083332904410806</c:v>
                </c:pt>
                <c:pt idx="11">
                  <c:v>0.71189474556073273</c:v>
                </c:pt>
                <c:pt idx="12">
                  <c:v>0.97304473004882408</c:v>
                </c:pt>
                <c:pt idx="13">
                  <c:v>1.3299944207952152</c:v>
                </c:pt>
                <c:pt idx="14">
                  <c:v>1.8178867703976291</c:v>
                </c:pt>
                <c:pt idx="15">
                  <c:v>2.4847564872525094</c:v>
                </c:pt>
                <c:pt idx="16">
                  <c:v>3.3962592097642466</c:v>
                </c:pt>
                <c:pt idx="17">
                  <c:v>4.6421355115719196</c:v>
                </c:pt>
                <c:pt idx="18">
                  <c:v>6.3450461313695179</c:v>
                </c:pt>
                <c:pt idx="19">
                  <c:v>8.6726482670295404</c:v>
                </c:pt>
                <c:pt idx="20">
                  <c:v>11.85410185054241</c:v>
                </c:pt>
                <c:pt idx="21">
                  <c:v>16.202630834924463</c:v>
                </c:pt>
                <c:pt idx="22">
                  <c:v>22.146360600537385</c:v>
                </c:pt>
                <c:pt idx="23">
                  <c:v>30.270467287324337</c:v>
                </c:pt>
                <c:pt idx="24">
                  <c:v>41.374788345154244</c:v>
                </c:pt>
                <c:pt idx="25">
                  <c:v>56.552565407147441</c:v>
                </c:pt>
                <c:pt idx="26">
                  <c:v>77.298070397249745</c:v>
                </c:pt>
                <c:pt idx="27">
                  <c:v>105.65370804669392</c:v>
                </c:pt>
                <c:pt idx="28">
                  <c:v>144.41107198280025</c:v>
                </c:pt>
                <c:pt idx="29">
                  <c:v>197.38573860953528</c:v>
                </c:pt>
                <c:pt idx="30">
                  <c:v>269.79283365787825</c:v>
                </c:pt>
                <c:pt idx="31">
                  <c:v>368.7603107313704</c:v>
                </c:pt>
                <c:pt idx="32">
                  <c:v>504.03040768619917</c:v>
                </c:pt>
                <c:pt idx="33">
                  <c:v>688.91821420386304</c:v>
                </c:pt>
                <c:pt idx="34">
                  <c:v>941.62148673209686</c:v>
                </c:pt>
                <c:pt idx="35">
                  <c:v>1287.0102217604624</c:v>
                </c:pt>
                <c:pt idx="36">
                  <c:v>1759.0713461366554</c:v>
                </c:pt>
                <c:pt idx="37">
                  <c:v>2404.2476605398515</c:v>
                </c:pt>
                <c:pt idx="38">
                  <c:v>3285.9968679778922</c:v>
                </c:pt>
                <c:pt idx="39">
                  <c:v>4491.0141268265406</c:v>
                </c:pt>
                <c:pt idx="40">
                  <c:v>6137.7206556125739</c:v>
                </c:pt>
                <c:pt idx="41">
                  <c:v>8387.8352632565202</c:v>
                </c:pt>
                <c:pt idx="42">
                  <c:v>11462.132878549852</c:v>
                </c:pt>
                <c:pt idx="43">
                  <c:v>15661.875956034191</c:v>
                </c:pt>
                <c:pt idx="44">
                  <c:v>21397.906512575457</c:v>
                </c:pt>
                <c:pt idx="45">
                  <c:v>29230.035454404388</c:v>
                </c:pt>
                <c:pt idx="46">
                  <c:v>39920.184190763684</c:v>
                </c:pt>
                <c:pt idx="47">
                  <c:v>54503.725555761834</c:v>
                </c:pt>
                <c:pt idx="48">
                  <c:v>74384.594895444345</c:v>
                </c:pt>
                <c:pt idx="49">
                  <c:v>101460.85536486105</c:v>
                </c:pt>
                <c:pt idx="50">
                  <c:v>138288.15983247315</c:v>
                </c:pt>
                <c:pt idx="51">
                  <c:v>188288.2296986361</c:v>
                </c:pt>
                <c:pt idx="52">
                  <c:v>256006.65883088516</c:v>
                </c:pt>
                <c:pt idx="53">
                  <c:v>347416.4832416295</c:v>
                </c:pt>
                <c:pt idx="54">
                  <c:v>470246.66691134137</c:v>
                </c:pt>
                <c:pt idx="55">
                  <c:v>634281.11951951589</c:v>
                </c:pt>
                <c:pt idx="56">
                  <c:v>851514.79362540203</c:v>
                </c:pt>
                <c:pt idx="57">
                  <c:v>1135959.4118074635</c:v>
                </c:pt>
                <c:pt idx="58">
                  <c:v>1502761.3625529737</c:v>
                </c:pt>
                <c:pt idx="59">
                  <c:v>1966155.8327769949</c:v>
                </c:pt>
                <c:pt idx="60">
                  <c:v>2535727.1752582239</c:v>
                </c:pt>
                <c:pt idx="61">
                  <c:v>3210675.3263738817</c:v>
                </c:pt>
                <c:pt idx="62">
                  <c:v>3972594.4667627504</c:v>
                </c:pt>
                <c:pt idx="63">
                  <c:v>4778838.8343395423</c:v>
                </c:pt>
                <c:pt idx="64">
                  <c:v>5560461.0349345952</c:v>
                </c:pt>
                <c:pt idx="65">
                  <c:v>6229402.8936647233</c:v>
                </c:pt>
                <c:pt idx="66">
                  <c:v>6696877.0656577535</c:v>
                </c:pt>
                <c:pt idx="67">
                  <c:v>6898271.4919392262</c:v>
                </c:pt>
                <c:pt idx="68">
                  <c:v>6813479.4592499388</c:v>
                </c:pt>
                <c:pt idx="69">
                  <c:v>6471825.4985325243</c:v>
                </c:pt>
                <c:pt idx="70">
                  <c:v>5939373.1996581778</c:v>
                </c:pt>
                <c:pt idx="71">
                  <c:v>5296552.4176956583</c:v>
                </c:pt>
                <c:pt idx="72">
                  <c:v>4617448.8887313949</c:v>
                </c:pt>
                <c:pt idx="73">
                  <c:v>3957797.7830005307</c:v>
                </c:pt>
                <c:pt idx="74">
                  <c:v>3352210.7210569382</c:v>
                </c:pt>
                <c:pt idx="75">
                  <c:v>2817319.7999693481</c:v>
                </c:pt>
                <c:pt idx="76">
                  <c:v>2357098.1454734881</c:v>
                </c:pt>
                <c:pt idx="77">
                  <c:v>1967927.0166805242</c:v>
                </c:pt>
                <c:pt idx="78">
                  <c:v>1642412.9664620485</c:v>
                </c:pt>
                <c:pt idx="79">
                  <c:v>1371859.3720367728</c:v>
                </c:pt>
                <c:pt idx="80">
                  <c:v>1147673.2938534641</c:v>
                </c:pt>
                <c:pt idx="81">
                  <c:v>962054.83211864019</c:v>
                </c:pt>
                <c:pt idx="82">
                  <c:v>808254.63399456232</c:v>
                </c:pt>
                <c:pt idx="83">
                  <c:v>680596.82236937899</c:v>
                </c:pt>
                <c:pt idx="84">
                  <c:v>574389.58888126211</c:v>
                </c:pt>
                <c:pt idx="85">
                  <c:v>485793.06524084444</c:v>
                </c:pt>
                <c:pt idx="86">
                  <c:v>411680.92518978141</c:v>
                </c:pt>
                <c:pt idx="87">
                  <c:v>349512.79407455225</c:v>
                </c:pt>
                <c:pt idx="88">
                  <c:v>297223.93932554661</c:v>
                </c:pt>
                <c:pt idx="89">
                  <c:v>253133.31390715018</c:v>
                </c:pt>
                <c:pt idx="90">
                  <c:v>215868.54309191817</c:v>
                </c:pt>
                <c:pt idx="91">
                  <c:v>184305.51654185468</c:v>
                </c:pt>
                <c:pt idx="92">
                  <c:v>157520.09419936471</c:v>
                </c:pt>
                <c:pt idx="93">
                  <c:v>134749.63096284328</c:v>
                </c:pt>
                <c:pt idx="94">
                  <c:v>115362.34997823984</c:v>
                </c:pt>
                <c:pt idx="95">
                  <c:v>98832.938864696684</c:v>
                </c:pt>
                <c:pt idx="96">
                  <c:v>84723.058968377241</c:v>
                </c:pt>
                <c:pt idx="97">
                  <c:v>72665.727500127075</c:v>
                </c:pt>
                <c:pt idx="98">
                  <c:v>62352.753891754088</c:v>
                </c:pt>
                <c:pt idx="99">
                  <c:v>53524.589217039444</c:v>
                </c:pt>
                <c:pt idx="100">
                  <c:v>45962.08766945175</c:v>
                </c:pt>
                <c:pt idx="101">
                  <c:v>39479.788701519763</c:v>
                </c:pt>
                <c:pt idx="102">
                  <c:v>33920.413686479755</c:v>
                </c:pt>
                <c:pt idx="103">
                  <c:v>29150.33708178173</c:v>
                </c:pt>
                <c:pt idx="104">
                  <c:v>25055.843303744783</c:v>
                </c:pt>
                <c:pt idx="105">
                  <c:v>21540.020237736389</c:v>
                </c:pt>
                <c:pt idx="106">
                  <c:v>18520.171149314843</c:v>
                </c:pt>
                <c:pt idx="107">
                  <c:v>15925.650774558089</c:v>
                </c:pt>
                <c:pt idx="108">
                  <c:v>13696.050127075352</c:v>
                </c:pt>
                <c:pt idx="109">
                  <c:v>11779.669272423447</c:v>
                </c:pt>
                <c:pt idx="110">
                  <c:v>10132.228911713766</c:v>
                </c:pt>
                <c:pt idx="111">
                  <c:v>8715.780791490055</c:v>
                </c:pt>
                <c:pt idx="112">
                  <c:v>7497.7842567827502</c:v>
                </c:pt>
                <c:pt idx="113">
                  <c:v>6450.3221023851875</c:v>
                </c:pt>
                <c:pt idx="114">
                  <c:v>5549.4335713810397</c:v>
                </c:pt>
                <c:pt idx="115">
                  <c:v>4774.5461440989238</c:v>
                </c:pt>
                <c:pt idx="116">
                  <c:v>4107.9908435730413</c:v>
                </c:pt>
                <c:pt idx="117">
                  <c:v>3534.5883013728012</c:v>
                </c:pt>
                <c:pt idx="118">
                  <c:v>3041.2948940212768</c:v>
                </c:pt>
                <c:pt idx="119">
                  <c:v>2616.8999640136408</c:v>
                </c:pt>
                <c:pt idx="120">
                  <c:v>2251.7665504654883</c:v>
                </c:pt>
                <c:pt idx="121">
                  <c:v>1937.6092277660725</c:v>
                </c:pt>
                <c:pt idx="122">
                  <c:v>1667.3036300120671</c:v>
                </c:pt>
                <c:pt idx="123">
                  <c:v>1434.7230593497561</c:v>
                </c:pt>
                <c:pt idx="124">
                  <c:v>1234.5982656563663</c:v>
                </c:pt>
                <c:pt idx="125">
                  <c:v>1062.3970658337996</c:v>
                </c:pt>
                <c:pt idx="126">
                  <c:v>914.22096169214001</c:v>
                </c:pt>
                <c:pt idx="127">
                  <c:v>786.71633090528167</c:v>
                </c:pt>
                <c:pt idx="128">
                  <c:v>676.99811806871708</c:v>
                </c:pt>
                <c:pt idx="129">
                  <c:v>582.58425256006933</c:v>
                </c:pt>
                <c:pt idx="130">
                  <c:v>501.33927503347888</c:v>
                </c:pt>
                <c:pt idx="131">
                  <c:v>431.42587189436932</c:v>
                </c:pt>
                <c:pt idx="132">
                  <c:v>371.26320277542334</c:v>
                </c:pt>
                <c:pt idx="133">
                  <c:v>319.4910646996583</c:v>
                </c:pt>
                <c:pt idx="134">
                  <c:v>274.93907232864802</c:v>
                </c:pt>
                <c:pt idx="135">
                  <c:v>236.60014986880606</c:v>
                </c:pt>
                <c:pt idx="136">
                  <c:v>203.60772972965344</c:v>
                </c:pt>
                <c:pt idx="137">
                  <c:v>175.2161383353245</c:v>
                </c:pt>
                <c:pt idx="138">
                  <c:v>150.78372265347821</c:v>
                </c:pt>
                <c:pt idx="139">
                  <c:v>129.75833378238491</c:v>
                </c:pt>
                <c:pt idx="140">
                  <c:v>111.66483782339608</c:v>
                </c:pt>
                <c:pt idx="141">
                  <c:v>96.094370537398746</c:v>
                </c:pt>
                <c:pt idx="142">
                  <c:v>82.695092028302042</c:v>
                </c:pt>
                <c:pt idx="143">
                  <c:v>71.164231843670308</c:v>
                </c:pt>
                <c:pt idx="144">
                  <c:v>61.241244227191729</c:v>
                </c:pt>
                <c:pt idx="145">
                  <c:v>52.701918480087052</c:v>
                </c:pt>
                <c:pt idx="146">
                  <c:v>45.353311071489799</c:v>
                </c:pt>
                <c:pt idx="147">
                  <c:v>39.029384780669602</c:v>
                </c:pt>
                <c:pt idx="148">
                  <c:v>33.587256184949808</c:v>
                </c:pt>
                <c:pt idx="149">
                  <c:v>28.903966593693234</c:v>
                </c:pt>
                <c:pt idx="150">
                  <c:v>24.873703386129559</c:v>
                </c:pt>
                <c:pt idx="151">
                  <c:v>21.405408909826058</c:v>
                </c:pt>
                <c:pt idx="152">
                  <c:v>18.420722869801349</c:v>
                </c:pt>
                <c:pt idx="153">
                  <c:v>15.852211685426017</c:v>
                </c:pt>
                <c:pt idx="154">
                  <c:v>13.641844785016572</c:v>
                </c:pt>
                <c:pt idx="155">
                  <c:v>11.739683393957577</c:v>
                </c:pt>
                <c:pt idx="156">
                  <c:v>10.102752178119371</c:v>
                </c:pt>
                <c:pt idx="157">
                  <c:v>8.6940682393239168</c:v>
                </c:pt>
                <c:pt idx="158">
                  <c:v>7.4818055174192946</c:v>
                </c:pt>
                <c:pt idx="159">
                  <c:v>6.4385757147918659</c:v>
                </c:pt>
                <c:pt idx="160">
                  <c:v>5.5408094932276448</c:v>
                </c:pt>
                <c:pt idx="161">
                  <c:v>4.7682239595830493</c:v>
                </c:pt>
                <c:pt idx="162">
                  <c:v>4.1033644070522879</c:v>
                </c:pt>
                <c:pt idx="163">
                  <c:v>3.5312099570640165</c:v>
                </c:pt>
                <c:pt idx="164">
                  <c:v>3.0388341909774699</c:v>
                </c:pt>
                <c:pt idx="165">
                  <c:v>2.6151131034468782</c:v>
                </c:pt>
                <c:pt idx="166">
                  <c:v>2.2504737786899121</c:v>
                </c:pt>
                <c:pt idx="167">
                  <c:v>1.9366781111141671</c:v>
                </c:pt>
                <c:pt idx="168">
                  <c:v>1.6666366836325319</c:v>
                </c:pt>
                <c:pt idx="169">
                  <c:v>1.4342485984369673</c:v>
                </c:pt>
                <c:pt idx="170">
                  <c:v>1.2342636414055324</c:v>
                </c:pt>
                <c:pt idx="171">
                  <c:v>1.0621636659448566</c:v>
                </c:pt>
                <c:pt idx="172">
                  <c:v>0.91406051632553809</c:v>
                </c:pt>
                <c:pt idx="173">
                  <c:v>0.78660818426594414</c:v>
                </c:pt>
                <c:pt idx="174">
                  <c:v>0.67692721410613887</c:v>
                </c:pt>
                <c:pt idx="175">
                  <c:v>0.58253964865574548</c:v>
                </c:pt>
                <c:pt idx="176">
                  <c:v>0.50131304595121184</c:v>
                </c:pt>
                <c:pt idx="177">
                  <c:v>0.43141230210085663</c:v>
                </c:pt>
                <c:pt idx="178">
                  <c:v>0.37125819176117036</c:v>
                </c:pt>
                <c:pt idx="179">
                  <c:v>0.31949168956030782</c:v>
                </c:pt>
                <c:pt idx="180">
                  <c:v>0.27494326639390293</c:v>
                </c:pt>
                <c:pt idx="181">
                  <c:v>0.23660646691538278</c:v>
                </c:pt>
                <c:pt idx="182">
                  <c:v>0.20361517126743106</c:v>
                </c:pt>
                <c:pt idx="183">
                  <c:v>0.17522402733858539</c:v>
                </c:pt>
                <c:pt idx="184">
                  <c:v>0.15079161145981007</c:v>
                </c:pt>
                <c:pt idx="185">
                  <c:v>0.12976593709869233</c:v>
                </c:pt>
                <c:pt idx="186">
                  <c:v>0.11167198415639255</c:v>
                </c:pt>
                <c:pt idx="187">
                  <c:v>9.6100967123172745E-2</c:v>
                </c:pt>
                <c:pt idx="188">
                  <c:v>8.2701099633622099E-2</c:v>
                </c:pt>
                <c:pt idx="189">
                  <c:v>7.1169646770188125E-2</c:v>
                </c:pt>
                <c:pt idx="190">
                  <c:v>6.1246085557104861E-2</c:v>
                </c:pt>
                <c:pt idx="191">
                  <c:v>5.2706219123610641E-2</c:v>
                </c:pt>
                <c:pt idx="192">
                  <c:v>4.5357111561107041E-2</c:v>
                </c:pt>
                <c:pt idx="193">
                  <c:v>3.9032729040417963E-2</c:v>
                </c:pt>
                <c:pt idx="194">
                  <c:v>3.3590188711458108E-2</c:v>
                </c:pt>
                <c:pt idx="195">
                  <c:v>2.8906530638914317E-2</c:v>
                </c:pt>
                <c:pt idx="196">
                  <c:v>2.4875939844200935E-2</c:v>
                </c:pt>
                <c:pt idx="197">
                  <c:v>2.1407355692944836E-2</c:v>
                </c:pt>
                <c:pt idx="198">
                  <c:v>1.8422414618329892E-2</c:v>
                </c:pt>
                <c:pt idx="199">
                  <c:v>1.5853679701492662E-2</c:v>
                </c:pt>
                <c:pt idx="200">
                  <c:v>1.3643117110954041E-2</c:v>
                </c:pt>
                <c:pt idx="201">
                  <c:v>1.1740784980210577E-2</c:v>
                </c:pt>
                <c:pt idx="202">
                  <c:v>1.0103705102097972E-2</c:v>
                </c:pt>
                <c:pt idx="203">
                  <c:v>8.694891948808554E-3</c:v>
                </c:pt>
                <c:pt idx="204">
                  <c:v>7.4825170808079473E-3</c:v>
                </c:pt>
                <c:pt idx="205">
                  <c:v>6.4391900666555535E-3</c:v>
                </c:pt>
                <c:pt idx="206">
                  <c:v>5.5413396679932867E-3</c:v>
                </c:pt>
                <c:pt idx="207">
                  <c:v>4.7686813091966261E-3</c:v>
                </c:pt>
                <c:pt idx="208">
                  <c:v>4.1037588005588812E-3</c:v>
                </c:pt>
                <c:pt idx="209">
                  <c:v>3.5315499614438028E-3</c:v>
                </c:pt>
                <c:pt idx="210">
                  <c:v>3.0391272334944802E-3</c:v>
                </c:pt>
                <c:pt idx="211">
                  <c:v>2.6153656163429378E-3</c:v>
                </c:pt>
                <c:pt idx="212">
                  <c:v>2.2506913273929226E-3</c:v>
                </c:pt>
                <c:pt idx="213">
                  <c:v>1.9368655073021641E-3</c:v>
                </c:pt>
                <c:pt idx="214">
                  <c:v>1.666798084556271E-3</c:v>
                </c:pt>
                <c:pt idx="215">
                  <c:v>1.4343875938920827E-3</c:v>
                </c:pt>
                <c:pt idx="216">
                  <c:v>1.2343833296875792E-3</c:v>
                </c:pt>
                <c:pt idx="217">
                  <c:v>1.0622667200354573E-3</c:v>
                </c:pt>
                <c:pt idx="218">
                  <c:v>9.1414924145855232E-4</c:v>
                </c:pt>
                <c:pt idx="219">
                  <c:v>7.8668456791766098E-4</c:v>
                </c:pt>
                <c:pt idx="220">
                  <c:v>6.7699296934891587E-4</c:v>
                </c:pt>
                <c:pt idx="221">
                  <c:v>5.8259625171384779E-4</c:v>
                </c:pt>
                <c:pt idx="222">
                  <c:v>5.0136176870313616E-4</c:v>
                </c:pt>
                <c:pt idx="223">
                  <c:v>4.314542401852763E-4</c:v>
                </c:pt>
                <c:pt idx="224">
                  <c:v>3.7129428886433516E-4</c:v>
                </c:pt>
                <c:pt idx="225">
                  <c:v>3.1952275839129088E-4</c:v>
                </c:pt>
                <c:pt idx="226">
                  <c:v>2.7497000679022922E-4</c:v>
                </c:pt>
                <c:pt idx="227">
                  <c:v>2.366294814648793E-4</c:v>
                </c:pt>
                <c:pt idx="228">
                  <c:v>2.0363497878204509E-4</c:v>
                </c:pt>
                <c:pt idx="229">
                  <c:v>1.7524107447184481E-4</c:v>
                </c:pt>
                <c:pt idx="230">
                  <c:v>1.5080628272096615E-4</c:v>
                </c:pt>
                <c:pt idx="231">
                  <c:v>1.2977856348280408E-4</c:v>
                </c:pt>
                <c:pt idx="232">
                  <c:v>1.1168285058015963E-4</c:v>
                </c:pt>
                <c:pt idx="233">
                  <c:v>9.6110318830677923E-5</c:v>
                </c:pt>
                <c:pt idx="234">
                  <c:v>8.2709147713870524E-5</c:v>
                </c:pt>
                <c:pt idx="235">
                  <c:v>7.1176572908996798E-5</c:v>
                </c:pt>
                <c:pt idx="236">
                  <c:v>6.1252046129143896E-5</c:v>
                </c:pt>
                <c:pt idx="237">
                  <c:v>5.2711348715893107E-5</c:v>
                </c:pt>
                <c:pt idx="238">
                  <c:v>4.5361526006679235E-5</c:v>
                </c:pt>
                <c:pt idx="239">
                  <c:v>3.9036528030155587E-5</c:v>
                </c:pt>
                <c:pt idx="240">
                  <c:v>3.3593458042508228E-5</c:v>
                </c:pt>
                <c:pt idx="241">
                  <c:v>2.8909344150233814E-5</c:v>
                </c:pt>
                <c:pt idx="242">
                  <c:v>2.487836108266335E-5</c:v>
                </c:pt>
                <c:pt idx="243">
                  <c:v>2.1409439347467052E-5</c:v>
                </c:pt>
                <c:pt idx="244">
                  <c:v>1.8424207754278101E-5</c:v>
                </c:pt>
                <c:pt idx="245">
                  <c:v>1.5855222823151789E-5</c:v>
                </c:pt>
                <c:pt idx="246">
                  <c:v>1.3644445075986944E-5</c:v>
                </c:pt>
                <c:pt idx="247">
                  <c:v>1.1741927786709808E-5</c:v>
                </c:pt>
                <c:pt idx="248">
                  <c:v>1.0104688565969108E-5</c:v>
                </c:pt>
                <c:pt idx="249">
                  <c:v>8.6957382867574658E-6</c:v>
                </c:pt>
                <c:pt idx="250">
                  <c:v>7.4832454120798563E-6</c:v>
                </c:pt>
                <c:pt idx="251">
                  <c:v>6.4398168448441643E-6</c:v>
                </c:pt>
                <c:pt idx="252">
                  <c:v>5.5418790526628118E-6</c:v>
                </c:pt>
                <c:pt idx="253">
                  <c:v>4.7691454857032113E-6</c:v>
                </c:pt>
                <c:pt idx="254">
                  <c:v>4.1041582552898609E-6</c:v>
                </c:pt>
                <c:pt idx="255">
                  <c:v>3.5318937186879952E-6</c:v>
                </c:pt>
                <c:pt idx="256">
                  <c:v>3.0394230592911184E-6</c:v>
                </c:pt>
                <c:pt idx="257">
                  <c:v>2.6156201939118588E-6</c:v>
                </c:pt>
                <c:pt idx="258">
                  <c:v>2.250910408107275E-6</c:v>
                </c:pt>
                <c:pt idx="259">
                  <c:v>1.9370540406129272E-6</c:v>
                </c:pt>
                <c:pt idx="260">
                  <c:v>1.6669603298027387E-6</c:v>
                </c:pt>
                <c:pt idx="261">
                  <c:v>1.4345272165235121E-6</c:v>
                </c:pt>
                <c:pt idx="262">
                  <c:v>1.2345034840692552E-6</c:v>
                </c:pt>
                <c:pt idx="263">
                  <c:v>1.062370120709497E-6</c:v>
                </c:pt>
                <c:pt idx="264">
                  <c:v>9.1423822446903986E-7</c:v>
                </c:pt>
                <c:pt idx="265">
                  <c:v>7.8676114358534773E-7</c:v>
                </c:pt>
                <c:pt idx="266">
                  <c:v>6.7705886768759691E-7</c:v>
                </c:pt>
                <c:pt idx="267">
                  <c:v>5.8265296151434179E-7</c:v>
                </c:pt>
                <c:pt idx="268">
                  <c:v>5.0141057116775942E-7</c:v>
                </c:pt>
                <c:pt idx="269">
                  <c:v>4.3149623787262094E-7</c:v>
                </c:pt>
                <c:pt idx="270">
                  <c:v>3.7133043059822496E-7</c:v>
                </c:pt>
                <c:pt idx="271">
                  <c:v>3.1955386069662128E-7</c:v>
                </c:pt>
                <c:pt idx="272">
                  <c:v>2.7499677233995001E-7</c:v>
                </c:pt>
                <c:pt idx="273">
                  <c:v>2.3665251495486038E-7</c:v>
                </c:pt>
                <c:pt idx="274">
                  <c:v>2.0365480059245221E-7</c:v>
                </c:pt>
                <c:pt idx="275">
                  <c:v>1.7525813242366192E-7</c:v>
                </c:pt>
                <c:pt idx="276">
                  <c:v>1.5082096219325858E-7</c:v>
                </c:pt>
                <c:pt idx="277">
                  <c:v>1.2979119611929191E-7</c:v>
                </c:pt>
                <c:pt idx="278">
                  <c:v>1.1169372178179537E-7</c:v>
                </c:pt>
                <c:pt idx="279">
                  <c:v>9.6119674203501583E-8</c:v>
                </c:pt>
                <c:pt idx="280">
                  <c:v>8.2717198617811037E-8</c:v>
                </c:pt>
                <c:pt idx="281">
                  <c:v>7.118350123297812E-8</c:v>
                </c:pt>
                <c:pt idx="282">
                  <c:v>6.1258008400375541E-8</c:v>
                </c:pt>
                <c:pt idx="283">
                  <c:v>5.2716479636182807E-8</c:v>
                </c:pt>
                <c:pt idx="284">
                  <c:v>4.53659414956598E-8</c:v>
                </c:pt>
                <c:pt idx="285">
                  <c:v>3.9040327844180272E-8</c:v>
                </c:pt>
                <c:pt idx="286">
                  <c:v>3.3596728028379977E-8</c:v>
                </c:pt>
                <c:pt idx="287">
                  <c:v>2.8912158184685779E-8</c:v>
                </c:pt>
                <c:pt idx="288">
                  <c:v>2.4880782741407958E-8</c:v>
                </c:pt>
                <c:pt idx="289">
                  <c:v>2.1411523341520912E-8</c:v>
                </c:pt>
                <c:pt idx="290">
                  <c:v>1.8426001166012812E-8</c:v>
                </c:pt>
                <c:pt idx="291">
                  <c:v>1.5856766169995865E-8</c:v>
                </c:pt>
                <c:pt idx="292">
                  <c:v>1.3645773225810216E-8</c:v>
                </c:pt>
                <c:pt idx="293">
                  <c:v>1.1743070745571032E-8</c:v>
                </c:pt>
                <c:pt idx="294">
                  <c:v>1.0105672156023862E-8</c:v>
                </c:pt>
                <c:pt idx="295">
                  <c:v>8.6965847296417625E-9</c:v>
                </c:pt>
                <c:pt idx="296">
                  <c:v>7.4839738309495724E-9</c:v>
                </c:pt>
                <c:pt idx="297">
                  <c:v>6.4404436964124417E-9</c:v>
                </c:pt>
                <c:pt idx="298">
                  <c:v>5.5424184989962522E-9</c:v>
                </c:pt>
                <c:pt idx="299">
                  <c:v>4.7696097141765443E-9</c:v>
                </c:pt>
                <c:pt idx="300">
                  <c:v>4.1045577539276751E-9</c:v>
                </c:pt>
                <c:pt idx="301">
                  <c:v>3.5322375131140993E-9</c:v>
                </c:pt>
                <c:pt idx="302">
                  <c:v>3.0397189166388116E-9</c:v>
                </c:pt>
                <c:pt idx="303">
                  <c:v>2.6158747983019242E-9</c:v>
                </c:pt>
                <c:pt idx="304">
                  <c:v>2.2511295116581385E-9</c:v>
                </c:pt>
                <c:pt idx="305">
                  <c:v>1.937242593394681E-9</c:v>
                </c:pt>
                <c:pt idx="306">
                  <c:v>1.6671225916709829E-9</c:v>
                </c:pt>
                <c:pt idx="307">
                  <c:v>1.4346668533596189E-9</c:v>
                </c:pt>
                <c:pt idx="308">
                  <c:v>1.2346236506013365E-9</c:v>
                </c:pt>
                <c:pt idx="309">
                  <c:v>1.0624735317852119E-9</c:v>
                </c:pt>
                <c:pt idx="310">
                  <c:v>9.1432721639045544E-10</c:v>
                </c:pt>
                <c:pt idx="311">
                  <c:v>7.8683772689155469E-10</c:v>
                </c:pt>
                <c:pt idx="312">
                  <c:v>6.7712477257756922E-10</c:v>
                </c:pt>
                <c:pt idx="313">
                  <c:v>5.8270967693624209E-10</c:v>
                </c:pt>
                <c:pt idx="314">
                  <c:v>5.014593784578186E-10</c:v>
                </c:pt>
                <c:pt idx="315">
                  <c:v>4.3153823970356975E-10</c:v>
                </c:pt>
                <c:pt idx="316">
                  <c:v>3.7136657589129205E-10</c:v>
                </c:pt>
                <c:pt idx="317">
                  <c:v>3.195849660599195E-10</c:v>
                </c:pt>
                <c:pt idx="318">
                  <c:v>2.7502354051759658E-10</c:v>
                </c:pt>
                <c:pt idx="319">
                  <c:v>2.3667555070363548E-10</c:v>
                </c:pt>
                <c:pt idx="320">
                  <c:v>2.0367462434469377E-10</c:v>
                </c:pt>
                <c:pt idx="321">
                  <c:v>1.7527519204506876E-10</c:v>
                </c:pt>
                <c:pt idx="322">
                  <c:v>1.5083564310124186E-10</c:v>
                </c:pt>
                <c:pt idx="323">
                  <c:v>1.2980382999047068E-10</c:v>
                </c:pt>
                <c:pt idx="324">
                  <c:v>1.1170459404535995E-10</c:v>
                </c:pt>
                <c:pt idx="325">
                  <c:v>9.6129030489737546E-11</c:v>
                </c:pt>
                <c:pt idx="326">
                  <c:v>8.2725250307471467E-11</c:v>
                </c:pt>
                <c:pt idx="327">
                  <c:v>7.1190430232877468E-11</c:v>
                </c:pt>
                <c:pt idx="328">
                  <c:v>6.1263971253097094E-11</c:v>
                </c:pt>
                <c:pt idx="329">
                  <c:v>5.2721611056747821E-11</c:v>
                </c:pt>
                <c:pt idx="330">
                  <c:v>4.5370357415060284E-11</c:v>
                </c:pt>
                <c:pt idx="331">
                  <c:v>3.904412802853554E-11</c:v>
                </c:pt>
                <c:pt idx="332">
                  <c:v>3.3599998332890551E-11</c:v>
                </c:pt>
                <c:pt idx="333">
                  <c:v>2.8914972493306627E-11</c:v>
                </c:pt>
                <c:pt idx="334">
                  <c:v>2.4883204636062629E-11</c:v>
                </c:pt>
                <c:pt idx="335">
                  <c:v>2.1413607538568416E-11</c:v>
                </c:pt>
                <c:pt idx="336">
                  <c:v>1.8427794752420243E-11</c:v>
                </c:pt>
                <c:pt idx="337">
                  <c:v>1.5858309667144926E-11</c:v>
                </c:pt>
                <c:pt idx="338">
                  <c:v>1.3647101504971609E-11</c:v>
                </c:pt>
                <c:pt idx="339">
                  <c:v>1.1744213815729386E-11</c:v>
                </c:pt>
                <c:pt idx="340">
                  <c:v>1.010665584185204E-11</c:v>
                </c:pt>
                <c:pt idx="341">
                  <c:v>8.6974312549416141E-12</c:v>
                </c:pt>
                <c:pt idx="342">
                  <c:v>7.4847023207404762E-12</c:v>
                </c:pt>
                <c:pt idx="343">
                  <c:v>6.4410706090109801E-12</c:v>
                </c:pt>
                <c:pt idx="344">
                  <c:v>5.5429579978486899E-12</c:v>
                </c:pt>
                <c:pt idx="345">
                  <c:v>4.7700739878447707E-12</c:v>
                </c:pt>
                <c:pt idx="346">
                  <c:v>4.1049572914578007E-12</c:v>
                </c:pt>
                <c:pt idx="347">
                  <c:v>3.5325813410089436E-12</c:v>
                </c:pt>
                <c:pt idx="348">
                  <c:v>3.0400148027880737E-12</c:v>
                </c:pt>
                <c:pt idx="349">
                  <c:v>2.6161294274772692E-12</c:v>
                </c:pt>
                <c:pt idx="350">
                  <c:v>2.2513486365380913E-12</c:v>
                </c:pt>
                <c:pt idx="351">
                  <c:v>1.9374311645313133E-12</c:v>
                </c:pt>
                <c:pt idx="352">
                  <c:v>1.6672848693346524E-12</c:v>
                </c:pt>
                <c:pt idx="353">
                  <c:v>1.4348065037886092E-12</c:v>
                </c:pt>
                <c:pt idx="354">
                  <c:v>1.234743828830899E-12</c:v>
                </c:pt>
                <c:pt idx="355">
                  <c:v>1.0625769529273106E-12</c:v>
                </c:pt>
                <c:pt idx="356">
                  <c:v>9.1441621697460332E-13</c:v>
                </c:pt>
                <c:pt idx="357">
                  <c:v>7.8691431765257316E-13</c:v>
                </c:pt>
                <c:pt idx="358">
                  <c:v>6.7719068388286586E-13</c:v>
                </c:pt>
                <c:pt idx="359">
                  <c:v>5.8276639787892684E-13</c:v>
                </c:pt>
                <c:pt idx="360">
                  <c:v>5.0150819049885689E-13</c:v>
                </c:pt>
                <c:pt idx="361">
                  <c:v>4.3158024562303388E-13</c:v>
                </c:pt>
                <c:pt idx="362">
                  <c:v>3.7140272470278384E-13</c:v>
                </c:pt>
                <c:pt idx="363">
                  <c:v>3.1961607445104476E-13</c:v>
                </c:pt>
                <c:pt idx="364">
                  <c:v>2.7505031130088023E-13</c:v>
                </c:pt>
                <c:pt idx="365">
                  <c:v>2.3669858869472717E-13</c:v>
                </c:pt>
                <c:pt idx="366">
                  <c:v>2.0369445002659161E-13</c:v>
                </c:pt>
                <c:pt idx="367">
                  <c:v>1.7529225332706826E-13</c:v>
                </c:pt>
                <c:pt idx="368">
                  <c:v>1.5085032543827142E-13</c:v>
                </c:pt>
                <c:pt idx="369">
                  <c:v>1.2981646509143531E-13</c:v>
                </c:pt>
                <c:pt idx="370">
                  <c:v>1.1171546736723407E-13</c:v>
                </c:pt>
                <c:pt idx="371">
                  <c:v>9.6138387686716723E-14</c:v>
                </c:pt>
                <c:pt idx="372">
                  <c:v>8.2733302780884919E-14</c:v>
                </c:pt>
                <c:pt idx="373">
                  <c:v>7.1197359907246679E-14</c:v>
                </c:pt>
                <c:pt idx="374">
                  <c:v>6.1269934686243379E-14</c:v>
                </c:pt>
                <c:pt idx="375">
                  <c:v>5.2726742976805759E-14</c:v>
                </c:pt>
                <c:pt idx="376">
                  <c:v>4.5374773764306592E-14</c:v>
                </c:pt>
                <c:pt idx="377">
                  <c:v>3.904792858280079E-14</c:v>
                </c:pt>
                <c:pt idx="378">
                  <c:v>3.3603268955732548E-14</c:v>
                </c:pt>
                <c:pt idx="379">
                  <c:v>2.8917787075872231E-14</c:v>
                </c:pt>
                <c:pt idx="380">
                  <c:v>2.4885626766464498E-14</c:v>
                </c:pt>
                <c:pt idx="381">
                  <c:v>2.1415691938491627E-14</c:v>
                </c:pt>
                <c:pt idx="382">
                  <c:v>1.8429588513415326E-14</c:v>
                </c:pt>
                <c:pt idx="383">
                  <c:v>1.5859853314537952E-14</c:v>
                </c:pt>
                <c:pt idx="384">
                  <c:v>1.3648429913427663E-14</c:v>
                </c:pt>
                <c:pt idx="385">
                  <c:v>1.1745356997154164E-14</c:v>
                </c:pt>
                <c:pt idx="386">
                  <c:v>1.0107639623432166E-14</c:v>
                </c:pt>
                <c:pt idx="387">
                  <c:v>8.698277862642218E-15</c:v>
                </c:pt>
                <c:pt idx="388">
                  <c:v>7.4854308814425636E-15</c:v>
                </c:pt>
                <c:pt idx="389">
                  <c:v>6.4416975826331761E-15</c:v>
                </c:pt>
                <c:pt idx="390">
                  <c:v>5.543497549215929E-15</c:v>
                </c:pt>
                <c:pt idx="391">
                  <c:v>4.7705383067053815E-15</c:v>
                </c:pt>
                <c:pt idx="392">
                  <c:v>4.1053568678788973E-15</c:v>
                </c:pt>
                <c:pt idx="393">
                  <c:v>3.5329252023719849E-15</c:v>
                </c:pt>
                <c:pt idx="394">
                  <c:v>3.040310717738883E-15</c:v>
                </c:pt>
                <c:pt idx="395">
                  <c:v>2.6163840814382068E-15</c:v>
                </c:pt>
                <c:pt idx="396">
                  <c:v>2.2515677827476495E-15</c:v>
                </c:pt>
                <c:pt idx="397">
                  <c:v>1.9376197540234495E-15</c:v>
                </c:pt>
                <c:pt idx="398">
                  <c:v>1.6674471627944199E-15</c:v>
                </c:pt>
                <c:pt idx="399">
                  <c:v>1.4349461678111653E-15</c:v>
                </c:pt>
                <c:pt idx="400">
                  <c:v>1.2348640187586033E-15</c:v>
                </c:pt>
                <c:pt idx="401">
                  <c:v>1.0626803841364171E-15</c:v>
                </c:pt>
                <c:pt idx="402">
                  <c:v>9.145052262220631E-16</c:v>
                </c:pt>
                <c:pt idx="403">
                  <c:v>7.8699091586893179E-16</c:v>
                </c:pt>
                <c:pt idx="404">
                  <c:v>6.7725660160396574E-16</c:v>
                </c:pt>
                <c:pt idx="405">
                  <c:v>5.8282312434282552E-16</c:v>
                </c:pt>
                <c:pt idx="406">
                  <c:v>5.015570072912576E-16</c:v>
                </c:pt>
                <c:pt idx="407">
                  <c:v>4.3162225563135269E-16</c:v>
                </c:pt>
                <c:pt idx="408">
                  <c:v>3.714388770329997E-16</c:v>
                </c:pt>
                <c:pt idx="409">
                  <c:v>3.1964718587026005E-16</c:v>
                </c:pt>
                <c:pt idx="410">
                  <c:v>2.7507708469003117E-16</c:v>
                </c:pt>
                <c:pt idx="411">
                  <c:v>2.3672162892833619E-16</c:v>
                </c:pt>
                <c:pt idx="412">
                  <c:v>2.0371427763832065E-16</c:v>
                </c:pt>
                <c:pt idx="413">
                  <c:v>1.7530931626981215E-16</c:v>
                </c:pt>
                <c:pt idx="414">
                  <c:v>1.5086500920447897E-16</c:v>
                </c:pt>
                <c:pt idx="415">
                  <c:v>1.2982910142230013E-16</c:v>
                </c:pt>
                <c:pt idx="416">
                  <c:v>1.1172634174751686E-16</c:v>
                </c:pt>
                <c:pt idx="417">
                  <c:v>9.6147745794525031E-17</c:v>
                </c:pt>
                <c:pt idx="418">
                  <c:v>8.274135603812577E-17</c:v>
                </c:pt>
                <c:pt idx="419">
                  <c:v>7.1204290256150083E-17</c:v>
                </c:pt>
                <c:pt idx="420">
                  <c:v>6.127589869986999E-17</c:v>
                </c:pt>
                <c:pt idx="421">
                  <c:v>5.2731875396404525E-17</c:v>
                </c:pt>
                <c:pt idx="422">
                  <c:v>4.5379190543440085E-17</c:v>
                </c:pt>
                <c:pt idx="423">
                  <c:v>3.9051729507011827E-17</c:v>
                </c:pt>
                <c:pt idx="424">
                  <c:v>3.3606539896936845E-17</c:v>
                </c:pt>
                <c:pt idx="425">
                  <c:v>2.8920601932409223E-17</c:v>
                </c:pt>
                <c:pt idx="426">
                  <c:v>2.4888049132636464E-17</c:v>
                </c:pt>
                <c:pt idx="427">
                  <c:v>2.1417776541310264E-17</c:v>
                </c:pt>
                <c:pt idx="428">
                  <c:v>1.8431382449015065E-17</c:v>
                </c:pt>
                <c:pt idx="429">
                  <c:v>1.5861397112189586E-17</c:v>
                </c:pt>
                <c:pt idx="430">
                  <c:v>1.3649758451190965E-17</c:v>
                </c:pt>
                <c:pt idx="431">
                  <c:v>1.1746500289856193E-17</c:v>
                </c:pt>
                <c:pt idx="432">
                  <c:v>1.0108623500773569E-17</c:v>
                </c:pt>
                <c:pt idx="433">
                  <c:v>8.6991245527515923E-18</c:v>
                </c:pt>
                <c:pt idx="434">
                  <c:v>7.4861595130627354E-18</c:v>
                </c:pt>
                <c:pt idx="435">
                  <c:v>6.4423246172849686E-18</c:v>
                </c:pt>
                <c:pt idx="436">
                  <c:v>5.544037153103087E-18</c:v>
                </c:pt>
                <c:pt idx="437">
                  <c:v>4.7710026707627786E-18</c:v>
                </c:pt>
                <c:pt idx="438">
                  <c:v>4.1057564831947511E-18</c:v>
                </c:pt>
                <c:pt idx="439">
                  <c:v>3.5332690972064845E-18</c:v>
                </c:pt>
                <c:pt idx="440">
                  <c:v>3.0406066614940469E-18</c:v>
                </c:pt>
                <c:pt idx="441">
                  <c:v>2.6166387601871579E-18</c:v>
                </c:pt>
                <c:pt idx="442">
                  <c:v>2.2517869502888962E-18</c:v>
                </c:pt>
                <c:pt idx="443">
                  <c:v>1.9378083618728836E-18</c:v>
                </c:pt>
                <c:pt idx="444">
                  <c:v>1.6676094720518319E-18</c:v>
                </c:pt>
                <c:pt idx="445">
                  <c:v>1.4350858454286154E-18</c:v>
                </c:pt>
                <c:pt idx="446">
                  <c:v>1.2349842203855942E-18</c:v>
                </c:pt>
                <c:pt idx="447">
                  <c:v>1.062783825413516E-18</c:v>
                </c:pt>
                <c:pt idx="448">
                  <c:v>9.1459424413368214E-19</c:v>
                </c:pt>
                <c:pt idx="449">
                  <c:v>7.8706752154135975E-19</c:v>
                </c:pt>
                <c:pt idx="450">
                  <c:v>6.7732252574149473E-19</c:v>
                </c:pt>
                <c:pt idx="451">
                  <c:v>5.8287985632847675E-19</c:v>
                </c:pt>
                <c:pt idx="452">
                  <c:v>5.0160582883548342E-19</c:v>
                </c:pt>
                <c:pt idx="453">
                  <c:v>4.3166426972892432E-19</c:v>
                </c:pt>
                <c:pt idx="454">
                  <c:v>3.7147503288228222E-19</c:v>
                </c:pt>
                <c:pt idx="455">
                  <c:v>3.1967830031785953E-19</c:v>
                </c:pt>
                <c:pt idx="456">
                  <c:v>2.7510386068530264E-19</c:v>
                </c:pt>
                <c:pt idx="457">
                  <c:v>2.3674467140468038E-19</c:v>
                </c:pt>
                <c:pt idx="458">
                  <c:v>2.0373410718006864E-19</c:v>
                </c:pt>
                <c:pt idx="459">
                  <c:v>1.7532638087346237E-19</c:v>
                </c:pt>
                <c:pt idx="460">
                  <c:v>1.5087969440000393E-19</c:v>
                </c:pt>
                <c:pt idx="461">
                  <c:v>1.2984173898318494E-19</c:v>
                </c:pt>
                <c:pt idx="462">
                  <c:v>1.1173721718631139E-19</c:v>
                </c:pt>
                <c:pt idx="463">
                  <c:v>9.6157104813251203E-20</c:v>
                </c:pt>
                <c:pt idx="464">
                  <c:v>8.2749410079270359E-20</c:v>
                </c:pt>
                <c:pt idx="465">
                  <c:v>7.1211221279653399E-20</c:v>
                </c:pt>
                <c:pt idx="466">
                  <c:v>6.1281863294033398E-20</c:v>
                </c:pt>
                <c:pt idx="467">
                  <c:v>5.2737008315592809E-20</c:v>
                </c:pt>
                <c:pt idx="468">
                  <c:v>4.5383607752502677E-20</c:v>
                </c:pt>
                <c:pt idx="469">
                  <c:v>3.9055530801204666E-20</c:v>
                </c:pt>
                <c:pt idx="470">
                  <c:v>3.3609811156534426E-20</c:v>
                </c:pt>
                <c:pt idx="471">
                  <c:v>2.8923417062944202E-20</c:v>
                </c:pt>
                <c:pt idx="472">
                  <c:v>2.4890471734601423E-20</c:v>
                </c:pt>
                <c:pt idx="473">
                  <c:v>2.1419861347044042E-20</c:v>
                </c:pt>
                <c:pt idx="474">
                  <c:v>1.84331765592364E-20</c:v>
                </c:pt>
                <c:pt idx="475">
                  <c:v>1.5862941060114403E-20</c:v>
                </c:pt>
                <c:pt idx="476">
                  <c:v>1.365108711827406E-20</c:v>
                </c:pt>
                <c:pt idx="477">
                  <c:v>1.1747643693846272E-20</c:v>
                </c:pt>
                <c:pt idx="478">
                  <c:v>1.0109607473885547E-20</c:v>
                </c:pt>
                <c:pt idx="479">
                  <c:v>8.6999713252777424E-21</c:v>
                </c:pt>
                <c:pt idx="480">
                  <c:v>7.4868882156078714E-21</c:v>
                </c:pt>
                <c:pt idx="481">
                  <c:v>6.4429517129722903E-21</c:v>
                </c:pt>
                <c:pt idx="482">
                  <c:v>5.5445768095152688E-21</c:v>
                </c:pt>
                <c:pt idx="483">
                  <c:v>4.7714670800213576E-21</c:v>
                </c:pt>
                <c:pt idx="484">
                  <c:v>4.1061561374091477E-21</c:v>
                </c:pt>
                <c:pt idx="485">
                  <c:v>3.533613025515695E-21</c:v>
                </c:pt>
                <c:pt idx="486">
                  <c:v>3.040902634056365E-21</c:v>
                </c:pt>
                <c:pt idx="487">
                  <c:v>2.6168934637265289E-21</c:v>
                </c:pt>
                <c:pt idx="488">
                  <c:v>2.2520061391639048E-21</c:v>
                </c:pt>
                <c:pt idx="489">
                  <c:v>1.9379969880814009E-21</c:v>
                </c:pt>
                <c:pt idx="490">
                  <c:v>1.6677717971084202E-21</c:v>
                </c:pt>
                <c:pt idx="491">
                  <c:v>1.4352255366422799E-21</c:v>
                </c:pt>
                <c:pt idx="492">
                  <c:v>1.235104433713007E-21</c:v>
                </c:pt>
                <c:pt idx="493">
                  <c:v>1.0628872767595857E-21</c:v>
                </c:pt>
                <c:pt idx="494">
                  <c:v>9.1468327071030172E-22</c:v>
                </c:pt>
                <c:pt idx="495">
                  <c:v>7.8714413467058153E-22</c:v>
                </c:pt>
                <c:pt idx="496">
                  <c:v>6.7738845629607765E-22</c:v>
                </c:pt>
                <c:pt idx="497">
                  <c:v>5.8293659383641748E-22</c:v>
                </c:pt>
                <c:pt idx="498">
                  <c:v>5.016546551319966E-22</c:v>
                </c:pt>
                <c:pt idx="499">
                  <c:v>4.3170628791614715E-22</c:v>
                </c:pt>
                <c:pt idx="500">
                  <c:v>3.7151119225097391E-22</c:v>
                </c:pt>
                <c:pt idx="501">
                  <c:v>3.1970941779413857E-22</c:v>
                </c:pt>
                <c:pt idx="502">
                  <c:v>2.7513063928694887E-22</c:v>
                </c:pt>
                <c:pt idx="503">
                  <c:v>2.3676771612397894E-22</c:v>
                </c:pt>
                <c:pt idx="504">
                  <c:v>2.0375393865202386E-22</c:v>
                </c:pt>
                <c:pt idx="505">
                  <c:v>1.7534344713818073E-22</c:v>
                </c:pt>
                <c:pt idx="506">
                  <c:v>1.5089438102498542E-22</c:v>
                </c:pt>
                <c:pt idx="507">
                  <c:v>1.2985437777420966E-22</c:v>
                </c:pt>
                <c:pt idx="508">
                  <c:v>1.117480936837209E-22</c:v>
                </c:pt>
                <c:pt idx="509">
                  <c:v>9.6166464742984089E-23</c:v>
                </c:pt>
                <c:pt idx="510">
                  <c:v>8.2757464904395226E-23</c:v>
                </c:pt>
              </c:numCache>
            </c:numRef>
          </c:val>
          <c:smooth val="0"/>
          <c:extLst>
            <c:ext xmlns:c16="http://schemas.microsoft.com/office/drawing/2014/chart" uri="{C3380CC4-5D6E-409C-BE32-E72D297353CC}">
              <c16:uniqueId val="{00000001-4B03-42B8-8447-CD12D9A2C026}"/>
            </c:ext>
          </c:extLst>
        </c:ser>
        <c:dLbls>
          <c:showLegendKey val="0"/>
          <c:showVal val="0"/>
          <c:showCatName val="0"/>
          <c:showSerName val="0"/>
          <c:showPercent val="0"/>
          <c:showBubbleSize val="0"/>
        </c:dLbls>
        <c:smooth val="0"/>
        <c:axId val="2054231263"/>
        <c:axId val="2049385647"/>
      </c:lineChart>
      <c:dateAx>
        <c:axId val="2054231263"/>
        <c:scaling>
          <c:orientation val="minMax"/>
        </c:scaling>
        <c:delete val="0"/>
        <c:axPos val="b"/>
        <c:numFmt formatCode="yyyy&quot;年&quot;m&quot;月&quot;;@" sourceLinked="0"/>
        <c:majorTickMark val="in"/>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ja-JP"/>
          </a:p>
        </c:txPr>
        <c:crossAx val="2049385647"/>
        <c:crosses val="autoZero"/>
        <c:auto val="1"/>
        <c:lblOffset val="100"/>
        <c:baseTimeUnit val="days"/>
        <c:majorUnit val="6"/>
        <c:majorTimeUnit val="months"/>
      </c:dateAx>
      <c:valAx>
        <c:axId val="2049385647"/>
        <c:scaling>
          <c:orientation val="minMax"/>
          <c:max val="7000000"/>
          <c:min val="0"/>
        </c:scaling>
        <c:delete val="0"/>
        <c:axPos val="l"/>
        <c:majorGridlines>
          <c:spPr>
            <a:ln w="9525" cap="flat" cmpd="sng" algn="ctr">
              <a:noFill/>
              <a:round/>
            </a:ln>
            <a:effectLst/>
          </c:spPr>
        </c:majorGridlines>
        <c:title>
          <c:tx>
            <c:rich>
              <a:bodyPr rot="0" spcFirstLastPara="1" vertOverflow="ellipsis" vert="eaVert" wrap="square" anchor="ctr" anchorCtr="1"/>
              <a:lstStyle/>
              <a:p>
                <a:pPr>
                  <a:defRPr sz="1600" b="0" i="0" u="none" strike="noStrike" kern="1200" baseline="0">
                    <a:solidFill>
                      <a:schemeClr val="tx1">
                        <a:lumMod val="65000"/>
                        <a:lumOff val="35000"/>
                      </a:schemeClr>
                    </a:solidFill>
                    <a:latin typeface="+mn-lt"/>
                    <a:ea typeface="+mn-ea"/>
                    <a:cs typeface="+mn-cs"/>
                  </a:defRPr>
                </a:pPr>
                <a:r>
                  <a:rPr lang="ja-JP" altLang="en-US"/>
                  <a:t>新規感染者数（人）</a:t>
                </a:r>
              </a:p>
            </c:rich>
          </c:tx>
          <c:overlay val="0"/>
          <c:spPr>
            <a:noFill/>
            <a:ln>
              <a:noFill/>
            </a:ln>
            <a:effectLst/>
          </c:spPr>
          <c:txPr>
            <a:bodyPr rot="0" spcFirstLastPara="1" vertOverflow="ellipsis" vert="eaVert"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ja-JP"/>
            </a:p>
          </c:txPr>
        </c:title>
        <c:numFmt formatCode="#,##0_ "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ja-JP"/>
          </a:p>
        </c:txPr>
        <c:crossAx val="2054231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baseline="0"/>
      </a:pPr>
      <a:endParaRPr lang="ja-JP"/>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図_data!$D$1</c:f>
              <c:strCache>
                <c:ptCount val="1"/>
                <c:pt idx="0">
                  <c:v>新規陽性者数</c:v>
                </c:pt>
              </c:strCache>
            </c:strRef>
          </c:tx>
          <c:spPr>
            <a:ln w="28575" cap="rnd">
              <a:solidFill>
                <a:schemeClr val="accent2"/>
              </a:solidFill>
              <a:round/>
            </a:ln>
            <a:effectLst/>
          </c:spPr>
          <c:marker>
            <c:symbol val="none"/>
          </c:marker>
          <c:cat>
            <c:numRef>
              <c:f>図_data!$B$2:$B$1165</c:f>
              <c:numCache>
                <c:formatCode>m/d/yyyy</c:formatCode>
                <c:ptCount val="1164"/>
                <c:pt idx="0">
                  <c:v>43891</c:v>
                </c:pt>
                <c:pt idx="1">
                  <c:v>43892</c:v>
                </c:pt>
                <c:pt idx="2">
                  <c:v>43893</c:v>
                </c:pt>
                <c:pt idx="3">
                  <c:v>43894</c:v>
                </c:pt>
                <c:pt idx="4">
                  <c:v>43895</c:v>
                </c:pt>
                <c:pt idx="5">
                  <c:v>43896</c:v>
                </c:pt>
                <c:pt idx="6">
                  <c:v>43897</c:v>
                </c:pt>
                <c:pt idx="7">
                  <c:v>43898</c:v>
                </c:pt>
                <c:pt idx="8">
                  <c:v>43899</c:v>
                </c:pt>
                <c:pt idx="9">
                  <c:v>43900</c:v>
                </c:pt>
                <c:pt idx="10">
                  <c:v>43901</c:v>
                </c:pt>
                <c:pt idx="11">
                  <c:v>43902</c:v>
                </c:pt>
                <c:pt idx="12">
                  <c:v>43903</c:v>
                </c:pt>
                <c:pt idx="13">
                  <c:v>43904</c:v>
                </c:pt>
                <c:pt idx="14">
                  <c:v>43905</c:v>
                </c:pt>
                <c:pt idx="15">
                  <c:v>43906</c:v>
                </c:pt>
                <c:pt idx="16">
                  <c:v>43907</c:v>
                </c:pt>
                <c:pt idx="17">
                  <c:v>43908</c:v>
                </c:pt>
                <c:pt idx="18">
                  <c:v>43909</c:v>
                </c:pt>
                <c:pt idx="19">
                  <c:v>43910</c:v>
                </c:pt>
                <c:pt idx="20">
                  <c:v>43911</c:v>
                </c:pt>
                <c:pt idx="21">
                  <c:v>43912</c:v>
                </c:pt>
                <c:pt idx="22">
                  <c:v>43913</c:v>
                </c:pt>
                <c:pt idx="23">
                  <c:v>43914</c:v>
                </c:pt>
                <c:pt idx="24">
                  <c:v>43915</c:v>
                </c:pt>
                <c:pt idx="25">
                  <c:v>43916</c:v>
                </c:pt>
                <c:pt idx="26">
                  <c:v>43917</c:v>
                </c:pt>
                <c:pt idx="27">
                  <c:v>43918</c:v>
                </c:pt>
                <c:pt idx="28">
                  <c:v>43919</c:v>
                </c:pt>
                <c:pt idx="29">
                  <c:v>43920</c:v>
                </c:pt>
                <c:pt idx="30">
                  <c:v>43921</c:v>
                </c:pt>
                <c:pt idx="31">
                  <c:v>43922</c:v>
                </c:pt>
                <c:pt idx="32">
                  <c:v>43923</c:v>
                </c:pt>
                <c:pt idx="33">
                  <c:v>43924</c:v>
                </c:pt>
                <c:pt idx="34">
                  <c:v>43925</c:v>
                </c:pt>
                <c:pt idx="35">
                  <c:v>43926</c:v>
                </c:pt>
                <c:pt idx="36">
                  <c:v>43927</c:v>
                </c:pt>
                <c:pt idx="37">
                  <c:v>43928</c:v>
                </c:pt>
                <c:pt idx="38">
                  <c:v>43929</c:v>
                </c:pt>
                <c:pt idx="39">
                  <c:v>43930</c:v>
                </c:pt>
                <c:pt idx="40">
                  <c:v>43931</c:v>
                </c:pt>
                <c:pt idx="41">
                  <c:v>43932</c:v>
                </c:pt>
                <c:pt idx="42">
                  <c:v>43933</c:v>
                </c:pt>
                <c:pt idx="43">
                  <c:v>43934</c:v>
                </c:pt>
                <c:pt idx="44">
                  <c:v>43935</c:v>
                </c:pt>
                <c:pt idx="45">
                  <c:v>43936</c:v>
                </c:pt>
                <c:pt idx="46">
                  <c:v>43937</c:v>
                </c:pt>
                <c:pt idx="47">
                  <c:v>43938</c:v>
                </c:pt>
                <c:pt idx="48">
                  <c:v>43939</c:v>
                </c:pt>
                <c:pt idx="49">
                  <c:v>43940</c:v>
                </c:pt>
                <c:pt idx="50">
                  <c:v>43941</c:v>
                </c:pt>
                <c:pt idx="51">
                  <c:v>43942</c:v>
                </c:pt>
                <c:pt idx="52">
                  <c:v>43943</c:v>
                </c:pt>
                <c:pt idx="53">
                  <c:v>43944</c:v>
                </c:pt>
                <c:pt idx="54">
                  <c:v>43945</c:v>
                </c:pt>
                <c:pt idx="55">
                  <c:v>43946</c:v>
                </c:pt>
                <c:pt idx="56">
                  <c:v>43947</c:v>
                </c:pt>
                <c:pt idx="57">
                  <c:v>43948</c:v>
                </c:pt>
                <c:pt idx="58">
                  <c:v>43949</c:v>
                </c:pt>
                <c:pt idx="59">
                  <c:v>43950</c:v>
                </c:pt>
                <c:pt idx="60">
                  <c:v>43951</c:v>
                </c:pt>
                <c:pt idx="61">
                  <c:v>43952</c:v>
                </c:pt>
                <c:pt idx="62">
                  <c:v>43953</c:v>
                </c:pt>
                <c:pt idx="63">
                  <c:v>43954</c:v>
                </c:pt>
                <c:pt idx="64">
                  <c:v>43955</c:v>
                </c:pt>
                <c:pt idx="65">
                  <c:v>43956</c:v>
                </c:pt>
                <c:pt idx="66">
                  <c:v>43957</c:v>
                </c:pt>
                <c:pt idx="67">
                  <c:v>43958</c:v>
                </c:pt>
                <c:pt idx="68">
                  <c:v>43959</c:v>
                </c:pt>
                <c:pt idx="69">
                  <c:v>43960</c:v>
                </c:pt>
                <c:pt idx="70">
                  <c:v>43961</c:v>
                </c:pt>
                <c:pt idx="71">
                  <c:v>43962</c:v>
                </c:pt>
                <c:pt idx="72">
                  <c:v>43963</c:v>
                </c:pt>
                <c:pt idx="73">
                  <c:v>43964</c:v>
                </c:pt>
                <c:pt idx="74">
                  <c:v>43965</c:v>
                </c:pt>
                <c:pt idx="75">
                  <c:v>43966</c:v>
                </c:pt>
                <c:pt idx="76">
                  <c:v>43967</c:v>
                </c:pt>
                <c:pt idx="77">
                  <c:v>43968</c:v>
                </c:pt>
                <c:pt idx="78">
                  <c:v>43969</c:v>
                </c:pt>
                <c:pt idx="79">
                  <c:v>43970</c:v>
                </c:pt>
                <c:pt idx="80">
                  <c:v>43971</c:v>
                </c:pt>
                <c:pt idx="81">
                  <c:v>43972</c:v>
                </c:pt>
                <c:pt idx="82">
                  <c:v>43973</c:v>
                </c:pt>
                <c:pt idx="83">
                  <c:v>43974</c:v>
                </c:pt>
                <c:pt idx="84">
                  <c:v>43975</c:v>
                </c:pt>
                <c:pt idx="85">
                  <c:v>43976</c:v>
                </c:pt>
                <c:pt idx="86">
                  <c:v>43977</c:v>
                </c:pt>
                <c:pt idx="87">
                  <c:v>43978</c:v>
                </c:pt>
                <c:pt idx="88">
                  <c:v>43979</c:v>
                </c:pt>
                <c:pt idx="89">
                  <c:v>43980</c:v>
                </c:pt>
                <c:pt idx="90">
                  <c:v>43981</c:v>
                </c:pt>
                <c:pt idx="91">
                  <c:v>43982</c:v>
                </c:pt>
                <c:pt idx="92">
                  <c:v>43983</c:v>
                </c:pt>
                <c:pt idx="93">
                  <c:v>43984</c:v>
                </c:pt>
                <c:pt idx="94">
                  <c:v>43985</c:v>
                </c:pt>
                <c:pt idx="95">
                  <c:v>43986</c:v>
                </c:pt>
                <c:pt idx="96">
                  <c:v>43987</c:v>
                </c:pt>
                <c:pt idx="97">
                  <c:v>43988</c:v>
                </c:pt>
                <c:pt idx="98">
                  <c:v>43989</c:v>
                </c:pt>
                <c:pt idx="99">
                  <c:v>43990</c:v>
                </c:pt>
                <c:pt idx="100">
                  <c:v>43991</c:v>
                </c:pt>
                <c:pt idx="101">
                  <c:v>43992</c:v>
                </c:pt>
                <c:pt idx="102">
                  <c:v>43993</c:v>
                </c:pt>
                <c:pt idx="103">
                  <c:v>43994</c:v>
                </c:pt>
                <c:pt idx="104">
                  <c:v>43995</c:v>
                </c:pt>
                <c:pt idx="105">
                  <c:v>43996</c:v>
                </c:pt>
                <c:pt idx="106">
                  <c:v>43997</c:v>
                </c:pt>
                <c:pt idx="107">
                  <c:v>43998</c:v>
                </c:pt>
                <c:pt idx="108">
                  <c:v>43999</c:v>
                </c:pt>
                <c:pt idx="109">
                  <c:v>44000</c:v>
                </c:pt>
                <c:pt idx="110">
                  <c:v>44001</c:v>
                </c:pt>
                <c:pt idx="111">
                  <c:v>44002</c:v>
                </c:pt>
                <c:pt idx="112">
                  <c:v>44003</c:v>
                </c:pt>
                <c:pt idx="113">
                  <c:v>44004</c:v>
                </c:pt>
                <c:pt idx="114">
                  <c:v>44005</c:v>
                </c:pt>
                <c:pt idx="115">
                  <c:v>44006</c:v>
                </c:pt>
                <c:pt idx="116">
                  <c:v>44007</c:v>
                </c:pt>
                <c:pt idx="117">
                  <c:v>44008</c:v>
                </c:pt>
                <c:pt idx="118">
                  <c:v>44009</c:v>
                </c:pt>
                <c:pt idx="119">
                  <c:v>44010</c:v>
                </c:pt>
                <c:pt idx="120">
                  <c:v>44011</c:v>
                </c:pt>
                <c:pt idx="121">
                  <c:v>44012</c:v>
                </c:pt>
                <c:pt idx="122">
                  <c:v>44013</c:v>
                </c:pt>
                <c:pt idx="123">
                  <c:v>44014</c:v>
                </c:pt>
                <c:pt idx="124">
                  <c:v>44015</c:v>
                </c:pt>
                <c:pt idx="125">
                  <c:v>44016</c:v>
                </c:pt>
                <c:pt idx="126">
                  <c:v>44017</c:v>
                </c:pt>
                <c:pt idx="127">
                  <c:v>44018</c:v>
                </c:pt>
                <c:pt idx="128">
                  <c:v>44019</c:v>
                </c:pt>
                <c:pt idx="129">
                  <c:v>44020</c:v>
                </c:pt>
                <c:pt idx="130">
                  <c:v>44021</c:v>
                </c:pt>
                <c:pt idx="131">
                  <c:v>44022</c:v>
                </c:pt>
                <c:pt idx="132">
                  <c:v>44023</c:v>
                </c:pt>
                <c:pt idx="133">
                  <c:v>44024</c:v>
                </c:pt>
                <c:pt idx="134">
                  <c:v>44025</c:v>
                </c:pt>
                <c:pt idx="135">
                  <c:v>44026</c:v>
                </c:pt>
                <c:pt idx="136">
                  <c:v>44027</c:v>
                </c:pt>
                <c:pt idx="137">
                  <c:v>44028</c:v>
                </c:pt>
                <c:pt idx="138">
                  <c:v>44029</c:v>
                </c:pt>
                <c:pt idx="139">
                  <c:v>44030</c:v>
                </c:pt>
                <c:pt idx="140">
                  <c:v>44031</c:v>
                </c:pt>
                <c:pt idx="141">
                  <c:v>44032</c:v>
                </c:pt>
                <c:pt idx="142">
                  <c:v>44033</c:v>
                </c:pt>
                <c:pt idx="143">
                  <c:v>44034</c:v>
                </c:pt>
                <c:pt idx="144">
                  <c:v>44035</c:v>
                </c:pt>
                <c:pt idx="145">
                  <c:v>44036</c:v>
                </c:pt>
                <c:pt idx="146">
                  <c:v>44037</c:v>
                </c:pt>
                <c:pt idx="147">
                  <c:v>44038</c:v>
                </c:pt>
                <c:pt idx="148">
                  <c:v>44039</c:v>
                </c:pt>
                <c:pt idx="149">
                  <c:v>44040</c:v>
                </c:pt>
                <c:pt idx="150">
                  <c:v>44041</c:v>
                </c:pt>
                <c:pt idx="151">
                  <c:v>44042</c:v>
                </c:pt>
                <c:pt idx="152">
                  <c:v>44043</c:v>
                </c:pt>
                <c:pt idx="153">
                  <c:v>44044</c:v>
                </c:pt>
                <c:pt idx="154">
                  <c:v>44045</c:v>
                </c:pt>
                <c:pt idx="155">
                  <c:v>44046</c:v>
                </c:pt>
                <c:pt idx="156">
                  <c:v>44047</c:v>
                </c:pt>
                <c:pt idx="157">
                  <c:v>44048</c:v>
                </c:pt>
                <c:pt idx="158">
                  <c:v>44049</c:v>
                </c:pt>
                <c:pt idx="159">
                  <c:v>44050</c:v>
                </c:pt>
                <c:pt idx="160">
                  <c:v>44051</c:v>
                </c:pt>
                <c:pt idx="161">
                  <c:v>44052</c:v>
                </c:pt>
                <c:pt idx="162">
                  <c:v>44053</c:v>
                </c:pt>
                <c:pt idx="163">
                  <c:v>44054</c:v>
                </c:pt>
                <c:pt idx="164">
                  <c:v>44055</c:v>
                </c:pt>
                <c:pt idx="165">
                  <c:v>44056</c:v>
                </c:pt>
                <c:pt idx="166">
                  <c:v>44057</c:v>
                </c:pt>
                <c:pt idx="167">
                  <c:v>44058</c:v>
                </c:pt>
                <c:pt idx="168">
                  <c:v>44059</c:v>
                </c:pt>
                <c:pt idx="169">
                  <c:v>44060</c:v>
                </c:pt>
                <c:pt idx="170">
                  <c:v>44061</c:v>
                </c:pt>
                <c:pt idx="171">
                  <c:v>44062</c:v>
                </c:pt>
                <c:pt idx="172">
                  <c:v>44063</c:v>
                </c:pt>
                <c:pt idx="173">
                  <c:v>44064</c:v>
                </c:pt>
                <c:pt idx="174">
                  <c:v>44065</c:v>
                </c:pt>
                <c:pt idx="175">
                  <c:v>44066</c:v>
                </c:pt>
                <c:pt idx="176">
                  <c:v>44067</c:v>
                </c:pt>
                <c:pt idx="177">
                  <c:v>44068</c:v>
                </c:pt>
                <c:pt idx="178">
                  <c:v>44069</c:v>
                </c:pt>
                <c:pt idx="179">
                  <c:v>44070</c:v>
                </c:pt>
                <c:pt idx="180">
                  <c:v>44071</c:v>
                </c:pt>
                <c:pt idx="181">
                  <c:v>44072</c:v>
                </c:pt>
                <c:pt idx="182">
                  <c:v>44073</c:v>
                </c:pt>
                <c:pt idx="183">
                  <c:v>44074</c:v>
                </c:pt>
                <c:pt idx="184">
                  <c:v>44075</c:v>
                </c:pt>
                <c:pt idx="185">
                  <c:v>44076</c:v>
                </c:pt>
                <c:pt idx="186">
                  <c:v>44077</c:v>
                </c:pt>
                <c:pt idx="187">
                  <c:v>44078</c:v>
                </c:pt>
                <c:pt idx="188">
                  <c:v>44079</c:v>
                </c:pt>
                <c:pt idx="189">
                  <c:v>44080</c:v>
                </c:pt>
                <c:pt idx="190">
                  <c:v>44081</c:v>
                </c:pt>
                <c:pt idx="191">
                  <c:v>44082</c:v>
                </c:pt>
                <c:pt idx="192">
                  <c:v>44083</c:v>
                </c:pt>
                <c:pt idx="193">
                  <c:v>44084</c:v>
                </c:pt>
                <c:pt idx="194">
                  <c:v>44085</c:v>
                </c:pt>
                <c:pt idx="195">
                  <c:v>44086</c:v>
                </c:pt>
                <c:pt idx="196">
                  <c:v>44087</c:v>
                </c:pt>
                <c:pt idx="197">
                  <c:v>44088</c:v>
                </c:pt>
                <c:pt idx="198">
                  <c:v>44089</c:v>
                </c:pt>
                <c:pt idx="199">
                  <c:v>44090</c:v>
                </c:pt>
                <c:pt idx="200">
                  <c:v>44091</c:v>
                </c:pt>
                <c:pt idx="201">
                  <c:v>44092</c:v>
                </c:pt>
                <c:pt idx="202">
                  <c:v>44093</c:v>
                </c:pt>
                <c:pt idx="203">
                  <c:v>44094</c:v>
                </c:pt>
                <c:pt idx="204">
                  <c:v>44095</c:v>
                </c:pt>
                <c:pt idx="205">
                  <c:v>44096</c:v>
                </c:pt>
                <c:pt idx="206">
                  <c:v>44097</c:v>
                </c:pt>
                <c:pt idx="207">
                  <c:v>44098</c:v>
                </c:pt>
                <c:pt idx="208">
                  <c:v>44099</c:v>
                </c:pt>
                <c:pt idx="209">
                  <c:v>44100</c:v>
                </c:pt>
                <c:pt idx="210">
                  <c:v>44101</c:v>
                </c:pt>
                <c:pt idx="211">
                  <c:v>44102</c:v>
                </c:pt>
                <c:pt idx="212">
                  <c:v>44103</c:v>
                </c:pt>
                <c:pt idx="213">
                  <c:v>44104</c:v>
                </c:pt>
                <c:pt idx="214">
                  <c:v>44105</c:v>
                </c:pt>
                <c:pt idx="215">
                  <c:v>44106</c:v>
                </c:pt>
                <c:pt idx="216">
                  <c:v>44107</c:v>
                </c:pt>
                <c:pt idx="217">
                  <c:v>44108</c:v>
                </c:pt>
                <c:pt idx="218">
                  <c:v>44109</c:v>
                </c:pt>
                <c:pt idx="219">
                  <c:v>44110</c:v>
                </c:pt>
                <c:pt idx="220">
                  <c:v>44111</c:v>
                </c:pt>
                <c:pt idx="221">
                  <c:v>44112</c:v>
                </c:pt>
                <c:pt idx="222">
                  <c:v>44113</c:v>
                </c:pt>
                <c:pt idx="223">
                  <c:v>44114</c:v>
                </c:pt>
                <c:pt idx="224">
                  <c:v>44115</c:v>
                </c:pt>
                <c:pt idx="225">
                  <c:v>44116</c:v>
                </c:pt>
                <c:pt idx="226">
                  <c:v>44117</c:v>
                </c:pt>
                <c:pt idx="227">
                  <c:v>44118</c:v>
                </c:pt>
                <c:pt idx="228">
                  <c:v>44119</c:v>
                </c:pt>
                <c:pt idx="229">
                  <c:v>44120</c:v>
                </c:pt>
                <c:pt idx="230">
                  <c:v>44121</c:v>
                </c:pt>
                <c:pt idx="231">
                  <c:v>44122</c:v>
                </c:pt>
                <c:pt idx="232">
                  <c:v>44123</c:v>
                </c:pt>
                <c:pt idx="233">
                  <c:v>44124</c:v>
                </c:pt>
                <c:pt idx="234">
                  <c:v>44125</c:v>
                </c:pt>
                <c:pt idx="235">
                  <c:v>44126</c:v>
                </c:pt>
                <c:pt idx="236">
                  <c:v>44127</c:v>
                </c:pt>
                <c:pt idx="237">
                  <c:v>44128</c:v>
                </c:pt>
                <c:pt idx="238">
                  <c:v>44129</c:v>
                </c:pt>
                <c:pt idx="239">
                  <c:v>44130</c:v>
                </c:pt>
                <c:pt idx="240">
                  <c:v>44131</c:v>
                </c:pt>
                <c:pt idx="241">
                  <c:v>44132</c:v>
                </c:pt>
                <c:pt idx="242">
                  <c:v>44133</c:v>
                </c:pt>
                <c:pt idx="243">
                  <c:v>44134</c:v>
                </c:pt>
                <c:pt idx="244">
                  <c:v>44135</c:v>
                </c:pt>
                <c:pt idx="245">
                  <c:v>44136</c:v>
                </c:pt>
                <c:pt idx="246">
                  <c:v>44137</c:v>
                </c:pt>
                <c:pt idx="247">
                  <c:v>44138</c:v>
                </c:pt>
                <c:pt idx="248">
                  <c:v>44139</c:v>
                </c:pt>
                <c:pt idx="249">
                  <c:v>44140</c:v>
                </c:pt>
                <c:pt idx="250">
                  <c:v>44141</c:v>
                </c:pt>
                <c:pt idx="251">
                  <c:v>44142</c:v>
                </c:pt>
                <c:pt idx="252">
                  <c:v>44143</c:v>
                </c:pt>
                <c:pt idx="253">
                  <c:v>44144</c:v>
                </c:pt>
                <c:pt idx="254">
                  <c:v>44145</c:v>
                </c:pt>
                <c:pt idx="255">
                  <c:v>44146</c:v>
                </c:pt>
                <c:pt idx="256">
                  <c:v>44147</c:v>
                </c:pt>
                <c:pt idx="257">
                  <c:v>44148</c:v>
                </c:pt>
                <c:pt idx="258">
                  <c:v>44149</c:v>
                </c:pt>
                <c:pt idx="259">
                  <c:v>44150</c:v>
                </c:pt>
                <c:pt idx="260">
                  <c:v>44151</c:v>
                </c:pt>
                <c:pt idx="261">
                  <c:v>44152</c:v>
                </c:pt>
                <c:pt idx="262">
                  <c:v>44153</c:v>
                </c:pt>
                <c:pt idx="263">
                  <c:v>44154</c:v>
                </c:pt>
                <c:pt idx="264">
                  <c:v>44155</c:v>
                </c:pt>
                <c:pt idx="265">
                  <c:v>44156</c:v>
                </c:pt>
                <c:pt idx="266">
                  <c:v>44157</c:v>
                </c:pt>
                <c:pt idx="267">
                  <c:v>44158</c:v>
                </c:pt>
                <c:pt idx="268">
                  <c:v>44159</c:v>
                </c:pt>
                <c:pt idx="269">
                  <c:v>44160</c:v>
                </c:pt>
                <c:pt idx="270">
                  <c:v>44161</c:v>
                </c:pt>
                <c:pt idx="271">
                  <c:v>44162</c:v>
                </c:pt>
                <c:pt idx="272">
                  <c:v>44163</c:v>
                </c:pt>
                <c:pt idx="273">
                  <c:v>44164</c:v>
                </c:pt>
                <c:pt idx="274">
                  <c:v>44165</c:v>
                </c:pt>
                <c:pt idx="275">
                  <c:v>44166</c:v>
                </c:pt>
                <c:pt idx="276">
                  <c:v>44167</c:v>
                </c:pt>
                <c:pt idx="277">
                  <c:v>44168</c:v>
                </c:pt>
                <c:pt idx="278">
                  <c:v>44169</c:v>
                </c:pt>
                <c:pt idx="279">
                  <c:v>44170</c:v>
                </c:pt>
                <c:pt idx="280">
                  <c:v>44171</c:v>
                </c:pt>
                <c:pt idx="281">
                  <c:v>44172</c:v>
                </c:pt>
                <c:pt idx="282">
                  <c:v>44173</c:v>
                </c:pt>
                <c:pt idx="283">
                  <c:v>44174</c:v>
                </c:pt>
                <c:pt idx="284">
                  <c:v>44175</c:v>
                </c:pt>
                <c:pt idx="285">
                  <c:v>44176</c:v>
                </c:pt>
                <c:pt idx="286">
                  <c:v>44177</c:v>
                </c:pt>
                <c:pt idx="287">
                  <c:v>44178</c:v>
                </c:pt>
                <c:pt idx="288">
                  <c:v>44179</c:v>
                </c:pt>
                <c:pt idx="289">
                  <c:v>44180</c:v>
                </c:pt>
                <c:pt idx="290">
                  <c:v>44181</c:v>
                </c:pt>
                <c:pt idx="291">
                  <c:v>44182</c:v>
                </c:pt>
                <c:pt idx="292">
                  <c:v>44183</c:v>
                </c:pt>
                <c:pt idx="293">
                  <c:v>44184</c:v>
                </c:pt>
                <c:pt idx="294">
                  <c:v>44185</c:v>
                </c:pt>
                <c:pt idx="295">
                  <c:v>44186</c:v>
                </c:pt>
                <c:pt idx="296">
                  <c:v>44187</c:v>
                </c:pt>
                <c:pt idx="297">
                  <c:v>44188</c:v>
                </c:pt>
                <c:pt idx="298">
                  <c:v>44189</c:v>
                </c:pt>
                <c:pt idx="299">
                  <c:v>44190</c:v>
                </c:pt>
                <c:pt idx="300">
                  <c:v>44191</c:v>
                </c:pt>
                <c:pt idx="301">
                  <c:v>44192</c:v>
                </c:pt>
                <c:pt idx="302">
                  <c:v>44193</c:v>
                </c:pt>
                <c:pt idx="303">
                  <c:v>44194</c:v>
                </c:pt>
                <c:pt idx="304">
                  <c:v>44195</c:v>
                </c:pt>
                <c:pt idx="305">
                  <c:v>44196</c:v>
                </c:pt>
                <c:pt idx="306">
                  <c:v>44197</c:v>
                </c:pt>
                <c:pt idx="307">
                  <c:v>44198</c:v>
                </c:pt>
                <c:pt idx="308">
                  <c:v>44199</c:v>
                </c:pt>
                <c:pt idx="309">
                  <c:v>44200</c:v>
                </c:pt>
                <c:pt idx="310">
                  <c:v>44201</c:v>
                </c:pt>
                <c:pt idx="311">
                  <c:v>44202</c:v>
                </c:pt>
                <c:pt idx="312">
                  <c:v>44203</c:v>
                </c:pt>
                <c:pt idx="313">
                  <c:v>44204</c:v>
                </c:pt>
                <c:pt idx="314">
                  <c:v>44205</c:v>
                </c:pt>
                <c:pt idx="315">
                  <c:v>44206</c:v>
                </c:pt>
                <c:pt idx="316">
                  <c:v>44207</c:v>
                </c:pt>
                <c:pt idx="317">
                  <c:v>44208</c:v>
                </c:pt>
                <c:pt idx="318">
                  <c:v>44209</c:v>
                </c:pt>
                <c:pt idx="319">
                  <c:v>44210</c:v>
                </c:pt>
                <c:pt idx="320">
                  <c:v>44211</c:v>
                </c:pt>
                <c:pt idx="321">
                  <c:v>44212</c:v>
                </c:pt>
                <c:pt idx="322">
                  <c:v>44213</c:v>
                </c:pt>
                <c:pt idx="323">
                  <c:v>44214</c:v>
                </c:pt>
                <c:pt idx="324">
                  <c:v>44215</c:v>
                </c:pt>
                <c:pt idx="325">
                  <c:v>44216</c:v>
                </c:pt>
                <c:pt idx="326">
                  <c:v>44217</c:v>
                </c:pt>
                <c:pt idx="327">
                  <c:v>44218</c:v>
                </c:pt>
                <c:pt idx="328">
                  <c:v>44219</c:v>
                </c:pt>
                <c:pt idx="329">
                  <c:v>44220</c:v>
                </c:pt>
                <c:pt idx="330">
                  <c:v>44221</c:v>
                </c:pt>
                <c:pt idx="331">
                  <c:v>44222</c:v>
                </c:pt>
                <c:pt idx="332">
                  <c:v>44223</c:v>
                </c:pt>
                <c:pt idx="333">
                  <c:v>44224</c:v>
                </c:pt>
                <c:pt idx="334">
                  <c:v>44225</c:v>
                </c:pt>
                <c:pt idx="335">
                  <c:v>44226</c:v>
                </c:pt>
                <c:pt idx="336">
                  <c:v>44227</c:v>
                </c:pt>
                <c:pt idx="337">
                  <c:v>44228</c:v>
                </c:pt>
                <c:pt idx="338">
                  <c:v>44229</c:v>
                </c:pt>
                <c:pt idx="339">
                  <c:v>44230</c:v>
                </c:pt>
                <c:pt idx="340">
                  <c:v>44231</c:v>
                </c:pt>
                <c:pt idx="341">
                  <c:v>44232</c:v>
                </c:pt>
                <c:pt idx="342">
                  <c:v>44233</c:v>
                </c:pt>
                <c:pt idx="343">
                  <c:v>44234</c:v>
                </c:pt>
                <c:pt idx="344">
                  <c:v>44235</c:v>
                </c:pt>
                <c:pt idx="345">
                  <c:v>44236</c:v>
                </c:pt>
                <c:pt idx="346">
                  <c:v>44237</c:v>
                </c:pt>
                <c:pt idx="347">
                  <c:v>44238</c:v>
                </c:pt>
                <c:pt idx="348">
                  <c:v>44239</c:v>
                </c:pt>
                <c:pt idx="349">
                  <c:v>44240</c:v>
                </c:pt>
                <c:pt idx="350">
                  <c:v>44241</c:v>
                </c:pt>
                <c:pt idx="351">
                  <c:v>44242</c:v>
                </c:pt>
                <c:pt idx="352">
                  <c:v>44243</c:v>
                </c:pt>
                <c:pt idx="353">
                  <c:v>44244</c:v>
                </c:pt>
                <c:pt idx="354">
                  <c:v>44245</c:v>
                </c:pt>
                <c:pt idx="355">
                  <c:v>44246</c:v>
                </c:pt>
                <c:pt idx="356">
                  <c:v>44247</c:v>
                </c:pt>
                <c:pt idx="357">
                  <c:v>44248</c:v>
                </c:pt>
                <c:pt idx="358">
                  <c:v>44249</c:v>
                </c:pt>
                <c:pt idx="359">
                  <c:v>44250</c:v>
                </c:pt>
                <c:pt idx="360">
                  <c:v>44251</c:v>
                </c:pt>
                <c:pt idx="361">
                  <c:v>44252</c:v>
                </c:pt>
                <c:pt idx="362">
                  <c:v>44253</c:v>
                </c:pt>
                <c:pt idx="363">
                  <c:v>44254</c:v>
                </c:pt>
                <c:pt idx="364">
                  <c:v>44255</c:v>
                </c:pt>
                <c:pt idx="365">
                  <c:v>44256</c:v>
                </c:pt>
                <c:pt idx="366">
                  <c:v>44257</c:v>
                </c:pt>
                <c:pt idx="367">
                  <c:v>44258</c:v>
                </c:pt>
                <c:pt idx="368">
                  <c:v>44259</c:v>
                </c:pt>
                <c:pt idx="369">
                  <c:v>44260</c:v>
                </c:pt>
                <c:pt idx="370">
                  <c:v>44261</c:v>
                </c:pt>
                <c:pt idx="371">
                  <c:v>44262</c:v>
                </c:pt>
                <c:pt idx="372">
                  <c:v>44263</c:v>
                </c:pt>
                <c:pt idx="373">
                  <c:v>44264</c:v>
                </c:pt>
                <c:pt idx="374">
                  <c:v>44265</c:v>
                </c:pt>
                <c:pt idx="375">
                  <c:v>44266</c:v>
                </c:pt>
                <c:pt idx="376">
                  <c:v>44267</c:v>
                </c:pt>
                <c:pt idx="377">
                  <c:v>44268</c:v>
                </c:pt>
                <c:pt idx="378">
                  <c:v>44269</c:v>
                </c:pt>
                <c:pt idx="379">
                  <c:v>44270</c:v>
                </c:pt>
                <c:pt idx="380">
                  <c:v>44271</c:v>
                </c:pt>
                <c:pt idx="381">
                  <c:v>44272</c:v>
                </c:pt>
                <c:pt idx="382">
                  <c:v>44273</c:v>
                </c:pt>
                <c:pt idx="383">
                  <c:v>44274</c:v>
                </c:pt>
                <c:pt idx="384">
                  <c:v>44275</c:v>
                </c:pt>
                <c:pt idx="385">
                  <c:v>44276</c:v>
                </c:pt>
                <c:pt idx="386">
                  <c:v>44277</c:v>
                </c:pt>
                <c:pt idx="387">
                  <c:v>44278</c:v>
                </c:pt>
                <c:pt idx="388">
                  <c:v>44279</c:v>
                </c:pt>
                <c:pt idx="389">
                  <c:v>44280</c:v>
                </c:pt>
                <c:pt idx="390">
                  <c:v>44281</c:v>
                </c:pt>
                <c:pt idx="391">
                  <c:v>44282</c:v>
                </c:pt>
                <c:pt idx="392">
                  <c:v>44283</c:v>
                </c:pt>
                <c:pt idx="393">
                  <c:v>44284</c:v>
                </c:pt>
                <c:pt idx="394">
                  <c:v>44285</c:v>
                </c:pt>
                <c:pt idx="395">
                  <c:v>44286</c:v>
                </c:pt>
                <c:pt idx="396">
                  <c:v>44287</c:v>
                </c:pt>
                <c:pt idx="397">
                  <c:v>44288</c:v>
                </c:pt>
                <c:pt idx="398">
                  <c:v>44289</c:v>
                </c:pt>
                <c:pt idx="399">
                  <c:v>44290</c:v>
                </c:pt>
                <c:pt idx="400">
                  <c:v>44291</c:v>
                </c:pt>
                <c:pt idx="401">
                  <c:v>44292</c:v>
                </c:pt>
                <c:pt idx="402">
                  <c:v>44293</c:v>
                </c:pt>
                <c:pt idx="403">
                  <c:v>44294</c:v>
                </c:pt>
                <c:pt idx="404">
                  <c:v>44295</c:v>
                </c:pt>
                <c:pt idx="405">
                  <c:v>44296</c:v>
                </c:pt>
                <c:pt idx="406">
                  <c:v>44297</c:v>
                </c:pt>
                <c:pt idx="407">
                  <c:v>44298</c:v>
                </c:pt>
                <c:pt idx="408">
                  <c:v>44299</c:v>
                </c:pt>
                <c:pt idx="409">
                  <c:v>44300</c:v>
                </c:pt>
                <c:pt idx="410">
                  <c:v>44301</c:v>
                </c:pt>
                <c:pt idx="411">
                  <c:v>44302</c:v>
                </c:pt>
                <c:pt idx="412">
                  <c:v>44303</c:v>
                </c:pt>
                <c:pt idx="413">
                  <c:v>44304</c:v>
                </c:pt>
                <c:pt idx="414">
                  <c:v>44305</c:v>
                </c:pt>
                <c:pt idx="415">
                  <c:v>44306</c:v>
                </c:pt>
                <c:pt idx="416">
                  <c:v>44307</c:v>
                </c:pt>
                <c:pt idx="417">
                  <c:v>44308</c:v>
                </c:pt>
                <c:pt idx="418">
                  <c:v>44309</c:v>
                </c:pt>
                <c:pt idx="419">
                  <c:v>44310</c:v>
                </c:pt>
                <c:pt idx="420">
                  <c:v>44311</c:v>
                </c:pt>
                <c:pt idx="421">
                  <c:v>44312</c:v>
                </c:pt>
                <c:pt idx="422">
                  <c:v>44313</c:v>
                </c:pt>
                <c:pt idx="423">
                  <c:v>44314</c:v>
                </c:pt>
                <c:pt idx="424">
                  <c:v>44315</c:v>
                </c:pt>
                <c:pt idx="425">
                  <c:v>44316</c:v>
                </c:pt>
                <c:pt idx="426">
                  <c:v>44317</c:v>
                </c:pt>
                <c:pt idx="427">
                  <c:v>44318</c:v>
                </c:pt>
                <c:pt idx="428">
                  <c:v>44319</c:v>
                </c:pt>
                <c:pt idx="429">
                  <c:v>44320</c:v>
                </c:pt>
                <c:pt idx="430">
                  <c:v>44321</c:v>
                </c:pt>
                <c:pt idx="431">
                  <c:v>44322</c:v>
                </c:pt>
                <c:pt idx="432">
                  <c:v>44323</c:v>
                </c:pt>
                <c:pt idx="433">
                  <c:v>44324</c:v>
                </c:pt>
                <c:pt idx="434">
                  <c:v>44325</c:v>
                </c:pt>
                <c:pt idx="435">
                  <c:v>44326</c:v>
                </c:pt>
                <c:pt idx="436">
                  <c:v>44327</c:v>
                </c:pt>
                <c:pt idx="437">
                  <c:v>44328</c:v>
                </c:pt>
                <c:pt idx="438">
                  <c:v>44329</c:v>
                </c:pt>
                <c:pt idx="439">
                  <c:v>44330</c:v>
                </c:pt>
                <c:pt idx="440">
                  <c:v>44331</c:v>
                </c:pt>
                <c:pt idx="441">
                  <c:v>44332</c:v>
                </c:pt>
                <c:pt idx="442">
                  <c:v>44333</c:v>
                </c:pt>
                <c:pt idx="443">
                  <c:v>44334</c:v>
                </c:pt>
                <c:pt idx="444">
                  <c:v>44335</c:v>
                </c:pt>
                <c:pt idx="445">
                  <c:v>44336</c:v>
                </c:pt>
                <c:pt idx="446">
                  <c:v>44337</c:v>
                </c:pt>
                <c:pt idx="447">
                  <c:v>44338</c:v>
                </c:pt>
                <c:pt idx="448">
                  <c:v>44339</c:v>
                </c:pt>
                <c:pt idx="449">
                  <c:v>44340</c:v>
                </c:pt>
                <c:pt idx="450">
                  <c:v>44341</c:v>
                </c:pt>
                <c:pt idx="451">
                  <c:v>44342</c:v>
                </c:pt>
                <c:pt idx="452">
                  <c:v>44343</c:v>
                </c:pt>
                <c:pt idx="453">
                  <c:v>44344</c:v>
                </c:pt>
                <c:pt idx="454">
                  <c:v>44345</c:v>
                </c:pt>
                <c:pt idx="455">
                  <c:v>44346</c:v>
                </c:pt>
                <c:pt idx="456">
                  <c:v>44347</c:v>
                </c:pt>
                <c:pt idx="457">
                  <c:v>44348</c:v>
                </c:pt>
                <c:pt idx="458">
                  <c:v>44349</c:v>
                </c:pt>
                <c:pt idx="459">
                  <c:v>44350</c:v>
                </c:pt>
                <c:pt idx="460">
                  <c:v>44351</c:v>
                </c:pt>
                <c:pt idx="461">
                  <c:v>44352</c:v>
                </c:pt>
                <c:pt idx="462">
                  <c:v>44353</c:v>
                </c:pt>
                <c:pt idx="463">
                  <c:v>44354</c:v>
                </c:pt>
                <c:pt idx="464">
                  <c:v>44355</c:v>
                </c:pt>
                <c:pt idx="465">
                  <c:v>44356</c:v>
                </c:pt>
                <c:pt idx="466">
                  <c:v>44357</c:v>
                </c:pt>
                <c:pt idx="467">
                  <c:v>44358</c:v>
                </c:pt>
                <c:pt idx="468">
                  <c:v>44359</c:v>
                </c:pt>
                <c:pt idx="469">
                  <c:v>44360</c:v>
                </c:pt>
                <c:pt idx="470">
                  <c:v>44361</c:v>
                </c:pt>
                <c:pt idx="471">
                  <c:v>44362</c:v>
                </c:pt>
                <c:pt idx="472">
                  <c:v>44363</c:v>
                </c:pt>
                <c:pt idx="473">
                  <c:v>44364</c:v>
                </c:pt>
                <c:pt idx="474">
                  <c:v>44365</c:v>
                </c:pt>
                <c:pt idx="475">
                  <c:v>44366</c:v>
                </c:pt>
                <c:pt idx="476">
                  <c:v>44367</c:v>
                </c:pt>
                <c:pt idx="477">
                  <c:v>44368</c:v>
                </c:pt>
                <c:pt idx="478">
                  <c:v>44369</c:v>
                </c:pt>
                <c:pt idx="479">
                  <c:v>44370</c:v>
                </c:pt>
                <c:pt idx="480">
                  <c:v>44371</c:v>
                </c:pt>
                <c:pt idx="481">
                  <c:v>44372</c:v>
                </c:pt>
                <c:pt idx="482">
                  <c:v>44373</c:v>
                </c:pt>
                <c:pt idx="483">
                  <c:v>44374</c:v>
                </c:pt>
                <c:pt idx="484">
                  <c:v>44375</c:v>
                </c:pt>
                <c:pt idx="485">
                  <c:v>44376</c:v>
                </c:pt>
                <c:pt idx="486">
                  <c:v>44377</c:v>
                </c:pt>
                <c:pt idx="487">
                  <c:v>44378</c:v>
                </c:pt>
                <c:pt idx="488">
                  <c:v>44379</c:v>
                </c:pt>
                <c:pt idx="489">
                  <c:v>44380</c:v>
                </c:pt>
                <c:pt idx="490">
                  <c:v>44381</c:v>
                </c:pt>
                <c:pt idx="491">
                  <c:v>44382</c:v>
                </c:pt>
                <c:pt idx="492">
                  <c:v>44383</c:v>
                </c:pt>
                <c:pt idx="493">
                  <c:v>44384</c:v>
                </c:pt>
                <c:pt idx="494">
                  <c:v>44385</c:v>
                </c:pt>
                <c:pt idx="495">
                  <c:v>44386</c:v>
                </c:pt>
                <c:pt idx="496">
                  <c:v>44387</c:v>
                </c:pt>
                <c:pt idx="497">
                  <c:v>44388</c:v>
                </c:pt>
                <c:pt idx="498">
                  <c:v>44389</c:v>
                </c:pt>
                <c:pt idx="499">
                  <c:v>44390</c:v>
                </c:pt>
                <c:pt idx="500">
                  <c:v>44391</c:v>
                </c:pt>
                <c:pt idx="501">
                  <c:v>44392</c:v>
                </c:pt>
                <c:pt idx="502">
                  <c:v>44393</c:v>
                </c:pt>
                <c:pt idx="503">
                  <c:v>44394</c:v>
                </c:pt>
                <c:pt idx="504">
                  <c:v>44395</c:v>
                </c:pt>
                <c:pt idx="505">
                  <c:v>44396</c:v>
                </c:pt>
                <c:pt idx="506">
                  <c:v>44397</c:v>
                </c:pt>
                <c:pt idx="507">
                  <c:v>44398</c:v>
                </c:pt>
                <c:pt idx="508">
                  <c:v>44399</c:v>
                </c:pt>
                <c:pt idx="509">
                  <c:v>44400</c:v>
                </c:pt>
                <c:pt idx="510">
                  <c:v>44401</c:v>
                </c:pt>
                <c:pt idx="511">
                  <c:v>44402</c:v>
                </c:pt>
                <c:pt idx="512">
                  <c:v>44403</c:v>
                </c:pt>
                <c:pt idx="513">
                  <c:v>44404</c:v>
                </c:pt>
                <c:pt idx="514">
                  <c:v>44405</c:v>
                </c:pt>
                <c:pt idx="515">
                  <c:v>44406</c:v>
                </c:pt>
                <c:pt idx="516">
                  <c:v>44407</c:v>
                </c:pt>
                <c:pt idx="517">
                  <c:v>44408</c:v>
                </c:pt>
                <c:pt idx="518">
                  <c:v>44409</c:v>
                </c:pt>
                <c:pt idx="519">
                  <c:v>44410</c:v>
                </c:pt>
                <c:pt idx="520">
                  <c:v>44411</c:v>
                </c:pt>
                <c:pt idx="521">
                  <c:v>44412</c:v>
                </c:pt>
                <c:pt idx="522">
                  <c:v>44413</c:v>
                </c:pt>
                <c:pt idx="523">
                  <c:v>44414</c:v>
                </c:pt>
                <c:pt idx="524">
                  <c:v>44415</c:v>
                </c:pt>
                <c:pt idx="525">
                  <c:v>44416</c:v>
                </c:pt>
                <c:pt idx="526">
                  <c:v>44417</c:v>
                </c:pt>
                <c:pt idx="527">
                  <c:v>44418</c:v>
                </c:pt>
                <c:pt idx="528">
                  <c:v>44419</c:v>
                </c:pt>
                <c:pt idx="529">
                  <c:v>44420</c:v>
                </c:pt>
                <c:pt idx="530">
                  <c:v>44421</c:v>
                </c:pt>
                <c:pt idx="531">
                  <c:v>44422</c:v>
                </c:pt>
                <c:pt idx="532">
                  <c:v>44423</c:v>
                </c:pt>
                <c:pt idx="533">
                  <c:v>44424</c:v>
                </c:pt>
                <c:pt idx="534">
                  <c:v>44425</c:v>
                </c:pt>
                <c:pt idx="535">
                  <c:v>44426</c:v>
                </c:pt>
                <c:pt idx="536">
                  <c:v>44427</c:v>
                </c:pt>
                <c:pt idx="537">
                  <c:v>44428</c:v>
                </c:pt>
                <c:pt idx="538">
                  <c:v>44429</c:v>
                </c:pt>
                <c:pt idx="539">
                  <c:v>44430</c:v>
                </c:pt>
                <c:pt idx="540">
                  <c:v>44431</c:v>
                </c:pt>
                <c:pt idx="541">
                  <c:v>44432</c:v>
                </c:pt>
                <c:pt idx="542">
                  <c:v>44433</c:v>
                </c:pt>
                <c:pt idx="543">
                  <c:v>44434</c:v>
                </c:pt>
                <c:pt idx="544">
                  <c:v>44435</c:v>
                </c:pt>
                <c:pt idx="545">
                  <c:v>44436</c:v>
                </c:pt>
                <c:pt idx="546">
                  <c:v>44437</c:v>
                </c:pt>
                <c:pt idx="547">
                  <c:v>44438</c:v>
                </c:pt>
                <c:pt idx="548">
                  <c:v>44439</c:v>
                </c:pt>
                <c:pt idx="549">
                  <c:v>44440</c:v>
                </c:pt>
                <c:pt idx="550">
                  <c:v>44441</c:v>
                </c:pt>
                <c:pt idx="551">
                  <c:v>44442</c:v>
                </c:pt>
                <c:pt idx="552">
                  <c:v>44443</c:v>
                </c:pt>
                <c:pt idx="553">
                  <c:v>44444</c:v>
                </c:pt>
                <c:pt idx="554">
                  <c:v>44445</c:v>
                </c:pt>
                <c:pt idx="555">
                  <c:v>44446</c:v>
                </c:pt>
                <c:pt idx="556">
                  <c:v>44447</c:v>
                </c:pt>
                <c:pt idx="557">
                  <c:v>44448</c:v>
                </c:pt>
                <c:pt idx="558">
                  <c:v>44449</c:v>
                </c:pt>
                <c:pt idx="559">
                  <c:v>44450</c:v>
                </c:pt>
                <c:pt idx="560">
                  <c:v>44451</c:v>
                </c:pt>
                <c:pt idx="561">
                  <c:v>44452</c:v>
                </c:pt>
                <c:pt idx="562">
                  <c:v>44453</c:v>
                </c:pt>
                <c:pt idx="563">
                  <c:v>44454</c:v>
                </c:pt>
                <c:pt idx="564">
                  <c:v>44455</c:v>
                </c:pt>
                <c:pt idx="565">
                  <c:v>44456</c:v>
                </c:pt>
                <c:pt idx="566">
                  <c:v>44457</c:v>
                </c:pt>
                <c:pt idx="567">
                  <c:v>44458</c:v>
                </c:pt>
                <c:pt idx="568">
                  <c:v>44459</c:v>
                </c:pt>
                <c:pt idx="569">
                  <c:v>44460</c:v>
                </c:pt>
                <c:pt idx="570">
                  <c:v>44461</c:v>
                </c:pt>
                <c:pt idx="571">
                  <c:v>44462</c:v>
                </c:pt>
                <c:pt idx="572">
                  <c:v>44463</c:v>
                </c:pt>
                <c:pt idx="573">
                  <c:v>44464</c:v>
                </c:pt>
                <c:pt idx="574">
                  <c:v>44465</c:v>
                </c:pt>
                <c:pt idx="575">
                  <c:v>44466</c:v>
                </c:pt>
                <c:pt idx="576">
                  <c:v>44467</c:v>
                </c:pt>
                <c:pt idx="577">
                  <c:v>44468</c:v>
                </c:pt>
                <c:pt idx="578">
                  <c:v>44469</c:v>
                </c:pt>
                <c:pt idx="579">
                  <c:v>44470</c:v>
                </c:pt>
                <c:pt idx="580">
                  <c:v>44471</c:v>
                </c:pt>
                <c:pt idx="581">
                  <c:v>44472</c:v>
                </c:pt>
                <c:pt idx="582">
                  <c:v>44473</c:v>
                </c:pt>
                <c:pt idx="583">
                  <c:v>44474</c:v>
                </c:pt>
                <c:pt idx="584">
                  <c:v>44475</c:v>
                </c:pt>
                <c:pt idx="585">
                  <c:v>44476</c:v>
                </c:pt>
                <c:pt idx="586">
                  <c:v>44477</c:v>
                </c:pt>
                <c:pt idx="587">
                  <c:v>44478</c:v>
                </c:pt>
                <c:pt idx="588">
                  <c:v>44479</c:v>
                </c:pt>
                <c:pt idx="589">
                  <c:v>44480</c:v>
                </c:pt>
                <c:pt idx="590">
                  <c:v>44481</c:v>
                </c:pt>
                <c:pt idx="591">
                  <c:v>44482</c:v>
                </c:pt>
                <c:pt idx="592">
                  <c:v>44483</c:v>
                </c:pt>
                <c:pt idx="593">
                  <c:v>44484</c:v>
                </c:pt>
                <c:pt idx="594">
                  <c:v>44485</c:v>
                </c:pt>
                <c:pt idx="595">
                  <c:v>44486</c:v>
                </c:pt>
                <c:pt idx="596">
                  <c:v>44487</c:v>
                </c:pt>
                <c:pt idx="597">
                  <c:v>44488</c:v>
                </c:pt>
                <c:pt idx="598">
                  <c:v>44489</c:v>
                </c:pt>
                <c:pt idx="599">
                  <c:v>44490</c:v>
                </c:pt>
                <c:pt idx="600">
                  <c:v>44491</c:v>
                </c:pt>
                <c:pt idx="601">
                  <c:v>44492</c:v>
                </c:pt>
                <c:pt idx="602">
                  <c:v>44493</c:v>
                </c:pt>
                <c:pt idx="603">
                  <c:v>44494</c:v>
                </c:pt>
                <c:pt idx="604">
                  <c:v>44495</c:v>
                </c:pt>
                <c:pt idx="605">
                  <c:v>44496</c:v>
                </c:pt>
                <c:pt idx="606">
                  <c:v>44497</c:v>
                </c:pt>
                <c:pt idx="607">
                  <c:v>44498</c:v>
                </c:pt>
                <c:pt idx="608">
                  <c:v>44499</c:v>
                </c:pt>
                <c:pt idx="609">
                  <c:v>44500</c:v>
                </c:pt>
                <c:pt idx="610">
                  <c:v>44501</c:v>
                </c:pt>
                <c:pt idx="611">
                  <c:v>44502</c:v>
                </c:pt>
                <c:pt idx="612">
                  <c:v>44503</c:v>
                </c:pt>
                <c:pt idx="613">
                  <c:v>44504</c:v>
                </c:pt>
                <c:pt idx="614">
                  <c:v>44505</c:v>
                </c:pt>
                <c:pt idx="615">
                  <c:v>44506</c:v>
                </c:pt>
                <c:pt idx="616">
                  <c:v>44507</c:v>
                </c:pt>
                <c:pt idx="617">
                  <c:v>44508</c:v>
                </c:pt>
                <c:pt idx="618">
                  <c:v>44509</c:v>
                </c:pt>
                <c:pt idx="619">
                  <c:v>44510</c:v>
                </c:pt>
                <c:pt idx="620">
                  <c:v>44511</c:v>
                </c:pt>
                <c:pt idx="621">
                  <c:v>44512</c:v>
                </c:pt>
                <c:pt idx="622">
                  <c:v>44513</c:v>
                </c:pt>
                <c:pt idx="623">
                  <c:v>44514</c:v>
                </c:pt>
                <c:pt idx="624">
                  <c:v>44515</c:v>
                </c:pt>
                <c:pt idx="625">
                  <c:v>44516</c:v>
                </c:pt>
                <c:pt idx="626">
                  <c:v>44517</c:v>
                </c:pt>
                <c:pt idx="627">
                  <c:v>44518</c:v>
                </c:pt>
                <c:pt idx="628">
                  <c:v>44519</c:v>
                </c:pt>
                <c:pt idx="629">
                  <c:v>44520</c:v>
                </c:pt>
                <c:pt idx="630">
                  <c:v>44521</c:v>
                </c:pt>
                <c:pt idx="631">
                  <c:v>44522</c:v>
                </c:pt>
                <c:pt idx="632">
                  <c:v>44523</c:v>
                </c:pt>
                <c:pt idx="633">
                  <c:v>44524</c:v>
                </c:pt>
                <c:pt idx="634">
                  <c:v>44525</c:v>
                </c:pt>
                <c:pt idx="635">
                  <c:v>44526</c:v>
                </c:pt>
                <c:pt idx="636">
                  <c:v>44527</c:v>
                </c:pt>
                <c:pt idx="637">
                  <c:v>44528</c:v>
                </c:pt>
                <c:pt idx="638">
                  <c:v>44529</c:v>
                </c:pt>
                <c:pt idx="639">
                  <c:v>44530</c:v>
                </c:pt>
                <c:pt idx="640">
                  <c:v>44531</c:v>
                </c:pt>
                <c:pt idx="641">
                  <c:v>44532</c:v>
                </c:pt>
                <c:pt idx="642">
                  <c:v>44533</c:v>
                </c:pt>
                <c:pt idx="643">
                  <c:v>44534</c:v>
                </c:pt>
                <c:pt idx="644">
                  <c:v>44535</c:v>
                </c:pt>
                <c:pt idx="645">
                  <c:v>44536</c:v>
                </c:pt>
                <c:pt idx="646">
                  <c:v>44537</c:v>
                </c:pt>
                <c:pt idx="647">
                  <c:v>44538</c:v>
                </c:pt>
                <c:pt idx="648">
                  <c:v>44539</c:v>
                </c:pt>
                <c:pt idx="649">
                  <c:v>44540</c:v>
                </c:pt>
                <c:pt idx="650">
                  <c:v>44541</c:v>
                </c:pt>
                <c:pt idx="651">
                  <c:v>44542</c:v>
                </c:pt>
                <c:pt idx="652">
                  <c:v>44543</c:v>
                </c:pt>
                <c:pt idx="653">
                  <c:v>44544</c:v>
                </c:pt>
                <c:pt idx="654">
                  <c:v>44545</c:v>
                </c:pt>
                <c:pt idx="655">
                  <c:v>44546</c:v>
                </c:pt>
                <c:pt idx="656">
                  <c:v>44547</c:v>
                </c:pt>
                <c:pt idx="657">
                  <c:v>44548</c:v>
                </c:pt>
                <c:pt idx="658">
                  <c:v>44549</c:v>
                </c:pt>
                <c:pt idx="659">
                  <c:v>44550</c:v>
                </c:pt>
                <c:pt idx="660">
                  <c:v>44551</c:v>
                </c:pt>
                <c:pt idx="661">
                  <c:v>44552</c:v>
                </c:pt>
                <c:pt idx="662">
                  <c:v>44553</c:v>
                </c:pt>
                <c:pt idx="663">
                  <c:v>44554</c:v>
                </c:pt>
                <c:pt idx="664">
                  <c:v>44555</c:v>
                </c:pt>
                <c:pt idx="665">
                  <c:v>44556</c:v>
                </c:pt>
                <c:pt idx="666">
                  <c:v>44557</c:v>
                </c:pt>
                <c:pt idx="667">
                  <c:v>44558</c:v>
                </c:pt>
                <c:pt idx="668">
                  <c:v>44559</c:v>
                </c:pt>
                <c:pt idx="669">
                  <c:v>44560</c:v>
                </c:pt>
                <c:pt idx="670">
                  <c:v>44561</c:v>
                </c:pt>
                <c:pt idx="671">
                  <c:v>44562</c:v>
                </c:pt>
                <c:pt idx="672">
                  <c:v>44563</c:v>
                </c:pt>
                <c:pt idx="673">
                  <c:v>44564</c:v>
                </c:pt>
                <c:pt idx="674">
                  <c:v>44565</c:v>
                </c:pt>
                <c:pt idx="675">
                  <c:v>44566</c:v>
                </c:pt>
                <c:pt idx="676">
                  <c:v>44567</c:v>
                </c:pt>
                <c:pt idx="677">
                  <c:v>44568</c:v>
                </c:pt>
                <c:pt idx="678">
                  <c:v>44569</c:v>
                </c:pt>
                <c:pt idx="679">
                  <c:v>44570</c:v>
                </c:pt>
                <c:pt idx="680">
                  <c:v>44571</c:v>
                </c:pt>
                <c:pt idx="681">
                  <c:v>44572</c:v>
                </c:pt>
                <c:pt idx="682">
                  <c:v>44573</c:v>
                </c:pt>
                <c:pt idx="683">
                  <c:v>44574</c:v>
                </c:pt>
                <c:pt idx="684">
                  <c:v>44575</c:v>
                </c:pt>
                <c:pt idx="685">
                  <c:v>44576</c:v>
                </c:pt>
                <c:pt idx="686">
                  <c:v>44577</c:v>
                </c:pt>
                <c:pt idx="687">
                  <c:v>44578</c:v>
                </c:pt>
                <c:pt idx="688">
                  <c:v>44579</c:v>
                </c:pt>
                <c:pt idx="689">
                  <c:v>44580</c:v>
                </c:pt>
                <c:pt idx="690">
                  <c:v>44581</c:v>
                </c:pt>
                <c:pt idx="691">
                  <c:v>44582</c:v>
                </c:pt>
                <c:pt idx="692">
                  <c:v>44583</c:v>
                </c:pt>
                <c:pt idx="693">
                  <c:v>44584</c:v>
                </c:pt>
                <c:pt idx="694">
                  <c:v>44585</c:v>
                </c:pt>
                <c:pt idx="695">
                  <c:v>44586</c:v>
                </c:pt>
                <c:pt idx="696">
                  <c:v>44587</c:v>
                </c:pt>
                <c:pt idx="697">
                  <c:v>44588</c:v>
                </c:pt>
                <c:pt idx="698">
                  <c:v>44589</c:v>
                </c:pt>
                <c:pt idx="699">
                  <c:v>44590</c:v>
                </c:pt>
                <c:pt idx="700">
                  <c:v>44591</c:v>
                </c:pt>
                <c:pt idx="701">
                  <c:v>44592</c:v>
                </c:pt>
                <c:pt idx="702">
                  <c:v>44593</c:v>
                </c:pt>
                <c:pt idx="703">
                  <c:v>44594</c:v>
                </c:pt>
                <c:pt idx="704">
                  <c:v>44595</c:v>
                </c:pt>
                <c:pt idx="705">
                  <c:v>44596</c:v>
                </c:pt>
                <c:pt idx="706">
                  <c:v>44597</c:v>
                </c:pt>
                <c:pt idx="707">
                  <c:v>44598</c:v>
                </c:pt>
                <c:pt idx="708">
                  <c:v>44599</c:v>
                </c:pt>
                <c:pt idx="709">
                  <c:v>44600</c:v>
                </c:pt>
                <c:pt idx="710">
                  <c:v>44601</c:v>
                </c:pt>
                <c:pt idx="711">
                  <c:v>44602</c:v>
                </c:pt>
                <c:pt idx="712">
                  <c:v>44603</c:v>
                </c:pt>
                <c:pt idx="713">
                  <c:v>44604</c:v>
                </c:pt>
                <c:pt idx="714">
                  <c:v>44605</c:v>
                </c:pt>
                <c:pt idx="715">
                  <c:v>44606</c:v>
                </c:pt>
                <c:pt idx="716">
                  <c:v>44607</c:v>
                </c:pt>
                <c:pt idx="717">
                  <c:v>44608</c:v>
                </c:pt>
                <c:pt idx="718">
                  <c:v>44609</c:v>
                </c:pt>
                <c:pt idx="719">
                  <c:v>44610</c:v>
                </c:pt>
                <c:pt idx="720">
                  <c:v>44611</c:v>
                </c:pt>
                <c:pt idx="721">
                  <c:v>44612</c:v>
                </c:pt>
                <c:pt idx="722">
                  <c:v>44613</c:v>
                </c:pt>
                <c:pt idx="723">
                  <c:v>44614</c:v>
                </c:pt>
                <c:pt idx="724">
                  <c:v>44615</c:v>
                </c:pt>
                <c:pt idx="725">
                  <c:v>44616</c:v>
                </c:pt>
                <c:pt idx="726">
                  <c:v>44617</c:v>
                </c:pt>
                <c:pt idx="727">
                  <c:v>44618</c:v>
                </c:pt>
                <c:pt idx="728">
                  <c:v>44619</c:v>
                </c:pt>
                <c:pt idx="729">
                  <c:v>44620</c:v>
                </c:pt>
                <c:pt idx="730">
                  <c:v>44621</c:v>
                </c:pt>
                <c:pt idx="731">
                  <c:v>44622</c:v>
                </c:pt>
                <c:pt idx="732">
                  <c:v>44623</c:v>
                </c:pt>
                <c:pt idx="733">
                  <c:v>44624</c:v>
                </c:pt>
                <c:pt idx="734">
                  <c:v>44625</c:v>
                </c:pt>
                <c:pt idx="735">
                  <c:v>44626</c:v>
                </c:pt>
                <c:pt idx="736">
                  <c:v>44627</c:v>
                </c:pt>
                <c:pt idx="737">
                  <c:v>44628</c:v>
                </c:pt>
                <c:pt idx="738">
                  <c:v>44629</c:v>
                </c:pt>
                <c:pt idx="739">
                  <c:v>44630</c:v>
                </c:pt>
                <c:pt idx="740">
                  <c:v>44631</c:v>
                </c:pt>
                <c:pt idx="741">
                  <c:v>44632</c:v>
                </c:pt>
                <c:pt idx="742">
                  <c:v>44633</c:v>
                </c:pt>
                <c:pt idx="743">
                  <c:v>44634</c:v>
                </c:pt>
                <c:pt idx="744">
                  <c:v>44635</c:v>
                </c:pt>
                <c:pt idx="745">
                  <c:v>44636</c:v>
                </c:pt>
                <c:pt idx="746">
                  <c:v>44637</c:v>
                </c:pt>
                <c:pt idx="747">
                  <c:v>44638</c:v>
                </c:pt>
                <c:pt idx="748">
                  <c:v>44639</c:v>
                </c:pt>
                <c:pt idx="749">
                  <c:v>44640</c:v>
                </c:pt>
                <c:pt idx="750">
                  <c:v>44641</c:v>
                </c:pt>
                <c:pt idx="751">
                  <c:v>44642</c:v>
                </c:pt>
                <c:pt idx="752">
                  <c:v>44643</c:v>
                </c:pt>
                <c:pt idx="753">
                  <c:v>44644</c:v>
                </c:pt>
                <c:pt idx="754">
                  <c:v>44645</c:v>
                </c:pt>
                <c:pt idx="755">
                  <c:v>44646</c:v>
                </c:pt>
                <c:pt idx="756">
                  <c:v>44647</c:v>
                </c:pt>
                <c:pt idx="757">
                  <c:v>44648</c:v>
                </c:pt>
                <c:pt idx="758">
                  <c:v>44649</c:v>
                </c:pt>
                <c:pt idx="759">
                  <c:v>44650</c:v>
                </c:pt>
                <c:pt idx="760">
                  <c:v>44651</c:v>
                </c:pt>
                <c:pt idx="761">
                  <c:v>44652</c:v>
                </c:pt>
                <c:pt idx="762">
                  <c:v>44653</c:v>
                </c:pt>
                <c:pt idx="763">
                  <c:v>44654</c:v>
                </c:pt>
                <c:pt idx="764">
                  <c:v>44655</c:v>
                </c:pt>
                <c:pt idx="765">
                  <c:v>44656</c:v>
                </c:pt>
                <c:pt idx="766">
                  <c:v>44657</c:v>
                </c:pt>
                <c:pt idx="767">
                  <c:v>44658</c:v>
                </c:pt>
                <c:pt idx="768">
                  <c:v>44659</c:v>
                </c:pt>
                <c:pt idx="769">
                  <c:v>44660</c:v>
                </c:pt>
                <c:pt idx="770">
                  <c:v>44661</c:v>
                </c:pt>
                <c:pt idx="771">
                  <c:v>44662</c:v>
                </c:pt>
                <c:pt idx="772">
                  <c:v>44663</c:v>
                </c:pt>
                <c:pt idx="773">
                  <c:v>44664</c:v>
                </c:pt>
                <c:pt idx="774">
                  <c:v>44665</c:v>
                </c:pt>
                <c:pt idx="775">
                  <c:v>44666</c:v>
                </c:pt>
                <c:pt idx="776">
                  <c:v>44667</c:v>
                </c:pt>
                <c:pt idx="777">
                  <c:v>44668</c:v>
                </c:pt>
                <c:pt idx="778">
                  <c:v>44669</c:v>
                </c:pt>
                <c:pt idx="779">
                  <c:v>44670</c:v>
                </c:pt>
                <c:pt idx="780">
                  <c:v>44671</c:v>
                </c:pt>
                <c:pt idx="781">
                  <c:v>44672</c:v>
                </c:pt>
                <c:pt idx="782">
                  <c:v>44673</c:v>
                </c:pt>
                <c:pt idx="783">
                  <c:v>44674</c:v>
                </c:pt>
                <c:pt idx="784">
                  <c:v>44675</c:v>
                </c:pt>
                <c:pt idx="785">
                  <c:v>44676</c:v>
                </c:pt>
                <c:pt idx="786">
                  <c:v>44677</c:v>
                </c:pt>
                <c:pt idx="787">
                  <c:v>44678</c:v>
                </c:pt>
                <c:pt idx="788">
                  <c:v>44679</c:v>
                </c:pt>
                <c:pt idx="789">
                  <c:v>44680</c:v>
                </c:pt>
                <c:pt idx="790">
                  <c:v>44681</c:v>
                </c:pt>
                <c:pt idx="791">
                  <c:v>44682</c:v>
                </c:pt>
                <c:pt idx="792">
                  <c:v>44683</c:v>
                </c:pt>
                <c:pt idx="793">
                  <c:v>44684</c:v>
                </c:pt>
                <c:pt idx="794">
                  <c:v>44685</c:v>
                </c:pt>
                <c:pt idx="795">
                  <c:v>44686</c:v>
                </c:pt>
                <c:pt idx="796">
                  <c:v>44687</c:v>
                </c:pt>
                <c:pt idx="797">
                  <c:v>44688</c:v>
                </c:pt>
                <c:pt idx="798">
                  <c:v>44689</c:v>
                </c:pt>
                <c:pt idx="799">
                  <c:v>44690</c:v>
                </c:pt>
                <c:pt idx="800">
                  <c:v>44691</c:v>
                </c:pt>
                <c:pt idx="801">
                  <c:v>44692</c:v>
                </c:pt>
                <c:pt idx="802">
                  <c:v>44693</c:v>
                </c:pt>
                <c:pt idx="803">
                  <c:v>44694</c:v>
                </c:pt>
                <c:pt idx="804">
                  <c:v>44695</c:v>
                </c:pt>
                <c:pt idx="805">
                  <c:v>44696</c:v>
                </c:pt>
                <c:pt idx="806">
                  <c:v>44697</c:v>
                </c:pt>
                <c:pt idx="807">
                  <c:v>44698</c:v>
                </c:pt>
                <c:pt idx="808">
                  <c:v>44699</c:v>
                </c:pt>
                <c:pt idx="809">
                  <c:v>44700</c:v>
                </c:pt>
                <c:pt idx="810">
                  <c:v>44701</c:v>
                </c:pt>
                <c:pt idx="811">
                  <c:v>44702</c:v>
                </c:pt>
                <c:pt idx="812">
                  <c:v>44703</c:v>
                </c:pt>
                <c:pt idx="813">
                  <c:v>44704</c:v>
                </c:pt>
                <c:pt idx="814">
                  <c:v>44705</c:v>
                </c:pt>
                <c:pt idx="815">
                  <c:v>44706</c:v>
                </c:pt>
                <c:pt idx="816">
                  <c:v>44707</c:v>
                </c:pt>
                <c:pt idx="817">
                  <c:v>44708</c:v>
                </c:pt>
                <c:pt idx="818">
                  <c:v>44709</c:v>
                </c:pt>
                <c:pt idx="819">
                  <c:v>44710</c:v>
                </c:pt>
                <c:pt idx="820">
                  <c:v>44711</c:v>
                </c:pt>
                <c:pt idx="821">
                  <c:v>44712</c:v>
                </c:pt>
                <c:pt idx="822">
                  <c:v>44713</c:v>
                </c:pt>
                <c:pt idx="823">
                  <c:v>44714</c:v>
                </c:pt>
                <c:pt idx="824">
                  <c:v>44715</c:v>
                </c:pt>
                <c:pt idx="825">
                  <c:v>44716</c:v>
                </c:pt>
                <c:pt idx="826">
                  <c:v>44717</c:v>
                </c:pt>
                <c:pt idx="827">
                  <c:v>44718</c:v>
                </c:pt>
                <c:pt idx="828">
                  <c:v>44719</c:v>
                </c:pt>
                <c:pt idx="829">
                  <c:v>44720</c:v>
                </c:pt>
                <c:pt idx="830">
                  <c:v>44721</c:v>
                </c:pt>
                <c:pt idx="831">
                  <c:v>44722</c:v>
                </c:pt>
                <c:pt idx="832">
                  <c:v>44723</c:v>
                </c:pt>
                <c:pt idx="833">
                  <c:v>44724</c:v>
                </c:pt>
                <c:pt idx="834">
                  <c:v>44725</c:v>
                </c:pt>
                <c:pt idx="835">
                  <c:v>44726</c:v>
                </c:pt>
                <c:pt idx="836">
                  <c:v>44727</c:v>
                </c:pt>
                <c:pt idx="837">
                  <c:v>44728</c:v>
                </c:pt>
                <c:pt idx="838">
                  <c:v>44729</c:v>
                </c:pt>
                <c:pt idx="839">
                  <c:v>44730</c:v>
                </c:pt>
                <c:pt idx="840">
                  <c:v>44731</c:v>
                </c:pt>
                <c:pt idx="841">
                  <c:v>44732</c:v>
                </c:pt>
                <c:pt idx="842">
                  <c:v>44733</c:v>
                </c:pt>
                <c:pt idx="843">
                  <c:v>44734</c:v>
                </c:pt>
                <c:pt idx="844">
                  <c:v>44735</c:v>
                </c:pt>
                <c:pt idx="845">
                  <c:v>44736</c:v>
                </c:pt>
                <c:pt idx="846">
                  <c:v>44737</c:v>
                </c:pt>
                <c:pt idx="847">
                  <c:v>44738</c:v>
                </c:pt>
                <c:pt idx="848">
                  <c:v>44739</c:v>
                </c:pt>
                <c:pt idx="849">
                  <c:v>44740</c:v>
                </c:pt>
                <c:pt idx="850">
                  <c:v>44741</c:v>
                </c:pt>
                <c:pt idx="851">
                  <c:v>44742</c:v>
                </c:pt>
                <c:pt idx="852">
                  <c:v>44743</c:v>
                </c:pt>
                <c:pt idx="853">
                  <c:v>44744</c:v>
                </c:pt>
                <c:pt idx="854">
                  <c:v>44745</c:v>
                </c:pt>
                <c:pt idx="855">
                  <c:v>44746</c:v>
                </c:pt>
                <c:pt idx="856">
                  <c:v>44747</c:v>
                </c:pt>
                <c:pt idx="857">
                  <c:v>44748</c:v>
                </c:pt>
                <c:pt idx="858">
                  <c:v>44749</c:v>
                </c:pt>
                <c:pt idx="859">
                  <c:v>44750</c:v>
                </c:pt>
                <c:pt idx="860">
                  <c:v>44751</c:v>
                </c:pt>
                <c:pt idx="861">
                  <c:v>44752</c:v>
                </c:pt>
                <c:pt idx="862">
                  <c:v>44753</c:v>
                </c:pt>
                <c:pt idx="863">
                  <c:v>44754</c:v>
                </c:pt>
                <c:pt idx="864">
                  <c:v>44755</c:v>
                </c:pt>
                <c:pt idx="865">
                  <c:v>44756</c:v>
                </c:pt>
                <c:pt idx="866">
                  <c:v>44757</c:v>
                </c:pt>
                <c:pt idx="867">
                  <c:v>44758</c:v>
                </c:pt>
                <c:pt idx="868">
                  <c:v>44759</c:v>
                </c:pt>
                <c:pt idx="869">
                  <c:v>44760</c:v>
                </c:pt>
                <c:pt idx="870">
                  <c:v>44761</c:v>
                </c:pt>
                <c:pt idx="871">
                  <c:v>44762</c:v>
                </c:pt>
                <c:pt idx="872">
                  <c:v>44763</c:v>
                </c:pt>
                <c:pt idx="873">
                  <c:v>44764</c:v>
                </c:pt>
                <c:pt idx="874">
                  <c:v>44765</c:v>
                </c:pt>
                <c:pt idx="875">
                  <c:v>44766</c:v>
                </c:pt>
                <c:pt idx="876">
                  <c:v>44767</c:v>
                </c:pt>
                <c:pt idx="877">
                  <c:v>44768</c:v>
                </c:pt>
                <c:pt idx="878">
                  <c:v>44769</c:v>
                </c:pt>
                <c:pt idx="879">
                  <c:v>44770</c:v>
                </c:pt>
                <c:pt idx="880">
                  <c:v>44771</c:v>
                </c:pt>
                <c:pt idx="881">
                  <c:v>44772</c:v>
                </c:pt>
                <c:pt idx="882">
                  <c:v>44773</c:v>
                </c:pt>
                <c:pt idx="883">
                  <c:v>44774</c:v>
                </c:pt>
                <c:pt idx="884">
                  <c:v>44775</c:v>
                </c:pt>
                <c:pt idx="885">
                  <c:v>44776</c:v>
                </c:pt>
                <c:pt idx="886">
                  <c:v>44777</c:v>
                </c:pt>
                <c:pt idx="887">
                  <c:v>44778</c:v>
                </c:pt>
                <c:pt idx="888">
                  <c:v>44779</c:v>
                </c:pt>
                <c:pt idx="889">
                  <c:v>44780</c:v>
                </c:pt>
                <c:pt idx="890">
                  <c:v>44781</c:v>
                </c:pt>
                <c:pt idx="891">
                  <c:v>44782</c:v>
                </c:pt>
                <c:pt idx="892">
                  <c:v>44783</c:v>
                </c:pt>
                <c:pt idx="893">
                  <c:v>44784</c:v>
                </c:pt>
                <c:pt idx="894">
                  <c:v>44785</c:v>
                </c:pt>
                <c:pt idx="895">
                  <c:v>44786</c:v>
                </c:pt>
                <c:pt idx="896">
                  <c:v>44787</c:v>
                </c:pt>
                <c:pt idx="897">
                  <c:v>44788</c:v>
                </c:pt>
                <c:pt idx="898">
                  <c:v>44789</c:v>
                </c:pt>
                <c:pt idx="899">
                  <c:v>44790</c:v>
                </c:pt>
                <c:pt idx="900">
                  <c:v>44791</c:v>
                </c:pt>
                <c:pt idx="901">
                  <c:v>44792</c:v>
                </c:pt>
                <c:pt idx="902">
                  <c:v>44793</c:v>
                </c:pt>
                <c:pt idx="903">
                  <c:v>44794</c:v>
                </c:pt>
                <c:pt idx="904">
                  <c:v>44795</c:v>
                </c:pt>
                <c:pt idx="905">
                  <c:v>44796</c:v>
                </c:pt>
                <c:pt idx="906">
                  <c:v>44797</c:v>
                </c:pt>
                <c:pt idx="907">
                  <c:v>44798</c:v>
                </c:pt>
                <c:pt idx="908">
                  <c:v>44799</c:v>
                </c:pt>
                <c:pt idx="909">
                  <c:v>44800</c:v>
                </c:pt>
                <c:pt idx="910">
                  <c:v>44801</c:v>
                </c:pt>
                <c:pt idx="911">
                  <c:v>44802</c:v>
                </c:pt>
                <c:pt idx="912">
                  <c:v>44803</c:v>
                </c:pt>
                <c:pt idx="913">
                  <c:v>44804</c:v>
                </c:pt>
                <c:pt idx="914">
                  <c:v>44805</c:v>
                </c:pt>
                <c:pt idx="915">
                  <c:v>44806</c:v>
                </c:pt>
                <c:pt idx="916">
                  <c:v>44807</c:v>
                </c:pt>
                <c:pt idx="917">
                  <c:v>44808</c:v>
                </c:pt>
                <c:pt idx="918">
                  <c:v>44809</c:v>
                </c:pt>
                <c:pt idx="919">
                  <c:v>44810</c:v>
                </c:pt>
                <c:pt idx="920">
                  <c:v>44811</c:v>
                </c:pt>
                <c:pt idx="921">
                  <c:v>44812</c:v>
                </c:pt>
                <c:pt idx="922">
                  <c:v>44813</c:v>
                </c:pt>
                <c:pt idx="923">
                  <c:v>44814</c:v>
                </c:pt>
                <c:pt idx="924">
                  <c:v>44815</c:v>
                </c:pt>
                <c:pt idx="925">
                  <c:v>44816</c:v>
                </c:pt>
                <c:pt idx="926">
                  <c:v>44817</c:v>
                </c:pt>
                <c:pt idx="927">
                  <c:v>44818</c:v>
                </c:pt>
                <c:pt idx="928">
                  <c:v>44819</c:v>
                </c:pt>
                <c:pt idx="929">
                  <c:v>44820</c:v>
                </c:pt>
                <c:pt idx="930">
                  <c:v>44821</c:v>
                </c:pt>
                <c:pt idx="931">
                  <c:v>44822</c:v>
                </c:pt>
                <c:pt idx="932">
                  <c:v>44823</c:v>
                </c:pt>
                <c:pt idx="933">
                  <c:v>44824</c:v>
                </c:pt>
                <c:pt idx="934">
                  <c:v>44825</c:v>
                </c:pt>
                <c:pt idx="935">
                  <c:v>44826</c:v>
                </c:pt>
                <c:pt idx="936">
                  <c:v>44827</c:v>
                </c:pt>
                <c:pt idx="937">
                  <c:v>44828</c:v>
                </c:pt>
                <c:pt idx="938">
                  <c:v>44829</c:v>
                </c:pt>
                <c:pt idx="939">
                  <c:v>44830</c:v>
                </c:pt>
                <c:pt idx="940">
                  <c:v>44831</c:v>
                </c:pt>
                <c:pt idx="941">
                  <c:v>44832</c:v>
                </c:pt>
                <c:pt idx="942">
                  <c:v>44833</c:v>
                </c:pt>
                <c:pt idx="943">
                  <c:v>44834</c:v>
                </c:pt>
                <c:pt idx="944">
                  <c:v>44835</c:v>
                </c:pt>
                <c:pt idx="945">
                  <c:v>44836</c:v>
                </c:pt>
                <c:pt idx="946">
                  <c:v>44837</c:v>
                </c:pt>
                <c:pt idx="947">
                  <c:v>44838</c:v>
                </c:pt>
                <c:pt idx="948">
                  <c:v>44839</c:v>
                </c:pt>
                <c:pt idx="949">
                  <c:v>44840</c:v>
                </c:pt>
                <c:pt idx="950">
                  <c:v>44841</c:v>
                </c:pt>
                <c:pt idx="951">
                  <c:v>44842</c:v>
                </c:pt>
                <c:pt idx="952">
                  <c:v>44843</c:v>
                </c:pt>
                <c:pt idx="953">
                  <c:v>44844</c:v>
                </c:pt>
                <c:pt idx="954">
                  <c:v>44845</c:v>
                </c:pt>
                <c:pt idx="955">
                  <c:v>44846</c:v>
                </c:pt>
                <c:pt idx="956">
                  <c:v>44847</c:v>
                </c:pt>
                <c:pt idx="957">
                  <c:v>44848</c:v>
                </c:pt>
                <c:pt idx="958">
                  <c:v>44849</c:v>
                </c:pt>
                <c:pt idx="959">
                  <c:v>44850</c:v>
                </c:pt>
                <c:pt idx="960">
                  <c:v>44851</c:v>
                </c:pt>
                <c:pt idx="961">
                  <c:v>44852</c:v>
                </c:pt>
                <c:pt idx="962">
                  <c:v>44853</c:v>
                </c:pt>
                <c:pt idx="963">
                  <c:v>44854</c:v>
                </c:pt>
                <c:pt idx="964">
                  <c:v>44855</c:v>
                </c:pt>
                <c:pt idx="965">
                  <c:v>44856</c:v>
                </c:pt>
                <c:pt idx="966">
                  <c:v>44857</c:v>
                </c:pt>
                <c:pt idx="967">
                  <c:v>44858</c:v>
                </c:pt>
                <c:pt idx="968">
                  <c:v>44859</c:v>
                </c:pt>
                <c:pt idx="969">
                  <c:v>44860</c:v>
                </c:pt>
                <c:pt idx="970">
                  <c:v>44861</c:v>
                </c:pt>
                <c:pt idx="971">
                  <c:v>44862</c:v>
                </c:pt>
                <c:pt idx="972">
                  <c:v>44863</c:v>
                </c:pt>
                <c:pt idx="973">
                  <c:v>44864</c:v>
                </c:pt>
                <c:pt idx="974">
                  <c:v>44865</c:v>
                </c:pt>
                <c:pt idx="975">
                  <c:v>44866</c:v>
                </c:pt>
                <c:pt idx="976">
                  <c:v>44867</c:v>
                </c:pt>
                <c:pt idx="977">
                  <c:v>44868</c:v>
                </c:pt>
                <c:pt idx="978">
                  <c:v>44869</c:v>
                </c:pt>
                <c:pt idx="979">
                  <c:v>44870</c:v>
                </c:pt>
                <c:pt idx="980">
                  <c:v>44871</c:v>
                </c:pt>
                <c:pt idx="981">
                  <c:v>44872</c:v>
                </c:pt>
                <c:pt idx="982">
                  <c:v>44873</c:v>
                </c:pt>
                <c:pt idx="983">
                  <c:v>44874</c:v>
                </c:pt>
                <c:pt idx="984">
                  <c:v>44875</c:v>
                </c:pt>
                <c:pt idx="985">
                  <c:v>44876</c:v>
                </c:pt>
                <c:pt idx="986">
                  <c:v>44877</c:v>
                </c:pt>
                <c:pt idx="987">
                  <c:v>44878</c:v>
                </c:pt>
                <c:pt idx="988">
                  <c:v>44879</c:v>
                </c:pt>
                <c:pt idx="989">
                  <c:v>44880</c:v>
                </c:pt>
                <c:pt idx="990">
                  <c:v>44881</c:v>
                </c:pt>
                <c:pt idx="991">
                  <c:v>44882</c:v>
                </c:pt>
                <c:pt idx="992">
                  <c:v>44883</c:v>
                </c:pt>
                <c:pt idx="993">
                  <c:v>44884</c:v>
                </c:pt>
                <c:pt idx="994">
                  <c:v>44885</c:v>
                </c:pt>
                <c:pt idx="995">
                  <c:v>44886</c:v>
                </c:pt>
                <c:pt idx="996">
                  <c:v>44887</c:v>
                </c:pt>
                <c:pt idx="997">
                  <c:v>44888</c:v>
                </c:pt>
                <c:pt idx="998">
                  <c:v>44889</c:v>
                </c:pt>
                <c:pt idx="999">
                  <c:v>44890</c:v>
                </c:pt>
                <c:pt idx="1000">
                  <c:v>44891</c:v>
                </c:pt>
                <c:pt idx="1001">
                  <c:v>44892</c:v>
                </c:pt>
                <c:pt idx="1002">
                  <c:v>44893</c:v>
                </c:pt>
                <c:pt idx="1003">
                  <c:v>44894</c:v>
                </c:pt>
                <c:pt idx="1004">
                  <c:v>44895</c:v>
                </c:pt>
                <c:pt idx="1005">
                  <c:v>44896</c:v>
                </c:pt>
                <c:pt idx="1006">
                  <c:v>44897</c:v>
                </c:pt>
                <c:pt idx="1007">
                  <c:v>44898</c:v>
                </c:pt>
                <c:pt idx="1008">
                  <c:v>44899</c:v>
                </c:pt>
                <c:pt idx="1009">
                  <c:v>44900</c:v>
                </c:pt>
                <c:pt idx="1010">
                  <c:v>44901</c:v>
                </c:pt>
                <c:pt idx="1011">
                  <c:v>44902</c:v>
                </c:pt>
                <c:pt idx="1012">
                  <c:v>44903</c:v>
                </c:pt>
                <c:pt idx="1013">
                  <c:v>44904</c:v>
                </c:pt>
                <c:pt idx="1014">
                  <c:v>44905</c:v>
                </c:pt>
                <c:pt idx="1015">
                  <c:v>44906</c:v>
                </c:pt>
                <c:pt idx="1016">
                  <c:v>44907</c:v>
                </c:pt>
                <c:pt idx="1017">
                  <c:v>44908</c:v>
                </c:pt>
                <c:pt idx="1018">
                  <c:v>44909</c:v>
                </c:pt>
                <c:pt idx="1019">
                  <c:v>44910</c:v>
                </c:pt>
                <c:pt idx="1020">
                  <c:v>44911</c:v>
                </c:pt>
                <c:pt idx="1021">
                  <c:v>44912</c:v>
                </c:pt>
                <c:pt idx="1022">
                  <c:v>44913</c:v>
                </c:pt>
                <c:pt idx="1023">
                  <c:v>44914</c:v>
                </c:pt>
                <c:pt idx="1024">
                  <c:v>44915</c:v>
                </c:pt>
                <c:pt idx="1025">
                  <c:v>44916</c:v>
                </c:pt>
                <c:pt idx="1026">
                  <c:v>44917</c:v>
                </c:pt>
                <c:pt idx="1027">
                  <c:v>44918</c:v>
                </c:pt>
                <c:pt idx="1028">
                  <c:v>44919</c:v>
                </c:pt>
                <c:pt idx="1029">
                  <c:v>44920</c:v>
                </c:pt>
                <c:pt idx="1030">
                  <c:v>44921</c:v>
                </c:pt>
                <c:pt idx="1031">
                  <c:v>44922</c:v>
                </c:pt>
                <c:pt idx="1032">
                  <c:v>44923</c:v>
                </c:pt>
                <c:pt idx="1033">
                  <c:v>44924</c:v>
                </c:pt>
                <c:pt idx="1034">
                  <c:v>44925</c:v>
                </c:pt>
                <c:pt idx="1035">
                  <c:v>44926</c:v>
                </c:pt>
                <c:pt idx="1036">
                  <c:v>44927</c:v>
                </c:pt>
                <c:pt idx="1037">
                  <c:v>44928</c:v>
                </c:pt>
                <c:pt idx="1038">
                  <c:v>44929</c:v>
                </c:pt>
                <c:pt idx="1039">
                  <c:v>44930</c:v>
                </c:pt>
                <c:pt idx="1040">
                  <c:v>44931</c:v>
                </c:pt>
                <c:pt idx="1041">
                  <c:v>44932</c:v>
                </c:pt>
                <c:pt idx="1042">
                  <c:v>44933</c:v>
                </c:pt>
                <c:pt idx="1043">
                  <c:v>44934</c:v>
                </c:pt>
                <c:pt idx="1044">
                  <c:v>44935</c:v>
                </c:pt>
                <c:pt idx="1045">
                  <c:v>44936</c:v>
                </c:pt>
                <c:pt idx="1046">
                  <c:v>44937</c:v>
                </c:pt>
                <c:pt idx="1047">
                  <c:v>44938</c:v>
                </c:pt>
                <c:pt idx="1048">
                  <c:v>44939</c:v>
                </c:pt>
                <c:pt idx="1049">
                  <c:v>44940</c:v>
                </c:pt>
                <c:pt idx="1050">
                  <c:v>44941</c:v>
                </c:pt>
                <c:pt idx="1051">
                  <c:v>44942</c:v>
                </c:pt>
                <c:pt idx="1052">
                  <c:v>44943</c:v>
                </c:pt>
                <c:pt idx="1053">
                  <c:v>44944</c:v>
                </c:pt>
                <c:pt idx="1054">
                  <c:v>44945</c:v>
                </c:pt>
                <c:pt idx="1055">
                  <c:v>44946</c:v>
                </c:pt>
                <c:pt idx="1056">
                  <c:v>44947</c:v>
                </c:pt>
                <c:pt idx="1057">
                  <c:v>44948</c:v>
                </c:pt>
                <c:pt idx="1058">
                  <c:v>44949</c:v>
                </c:pt>
                <c:pt idx="1059">
                  <c:v>44950</c:v>
                </c:pt>
                <c:pt idx="1060">
                  <c:v>44951</c:v>
                </c:pt>
                <c:pt idx="1061">
                  <c:v>44952</c:v>
                </c:pt>
                <c:pt idx="1062">
                  <c:v>44953</c:v>
                </c:pt>
                <c:pt idx="1063">
                  <c:v>44954</c:v>
                </c:pt>
                <c:pt idx="1064">
                  <c:v>44955</c:v>
                </c:pt>
                <c:pt idx="1065">
                  <c:v>44956</c:v>
                </c:pt>
                <c:pt idx="1066">
                  <c:v>44957</c:v>
                </c:pt>
                <c:pt idx="1067">
                  <c:v>44958</c:v>
                </c:pt>
                <c:pt idx="1068">
                  <c:v>44959</c:v>
                </c:pt>
                <c:pt idx="1069">
                  <c:v>44960</c:v>
                </c:pt>
                <c:pt idx="1070">
                  <c:v>44961</c:v>
                </c:pt>
                <c:pt idx="1071">
                  <c:v>44962</c:v>
                </c:pt>
                <c:pt idx="1072">
                  <c:v>44963</c:v>
                </c:pt>
                <c:pt idx="1073">
                  <c:v>44964</c:v>
                </c:pt>
                <c:pt idx="1074">
                  <c:v>44965</c:v>
                </c:pt>
                <c:pt idx="1075">
                  <c:v>44966</c:v>
                </c:pt>
                <c:pt idx="1076">
                  <c:v>44967</c:v>
                </c:pt>
                <c:pt idx="1077">
                  <c:v>44968</c:v>
                </c:pt>
                <c:pt idx="1078">
                  <c:v>44969</c:v>
                </c:pt>
                <c:pt idx="1079">
                  <c:v>44970</c:v>
                </c:pt>
                <c:pt idx="1080">
                  <c:v>44971</c:v>
                </c:pt>
                <c:pt idx="1081">
                  <c:v>44972</c:v>
                </c:pt>
                <c:pt idx="1082">
                  <c:v>44973</c:v>
                </c:pt>
                <c:pt idx="1083">
                  <c:v>44974</c:v>
                </c:pt>
                <c:pt idx="1084">
                  <c:v>44975</c:v>
                </c:pt>
                <c:pt idx="1085">
                  <c:v>44976</c:v>
                </c:pt>
                <c:pt idx="1086">
                  <c:v>44977</c:v>
                </c:pt>
                <c:pt idx="1087">
                  <c:v>44978</c:v>
                </c:pt>
                <c:pt idx="1088">
                  <c:v>44979</c:v>
                </c:pt>
                <c:pt idx="1089">
                  <c:v>44980</c:v>
                </c:pt>
                <c:pt idx="1090">
                  <c:v>44981</c:v>
                </c:pt>
                <c:pt idx="1091">
                  <c:v>44982</c:v>
                </c:pt>
                <c:pt idx="1092">
                  <c:v>44983</c:v>
                </c:pt>
                <c:pt idx="1093">
                  <c:v>44984</c:v>
                </c:pt>
                <c:pt idx="1094">
                  <c:v>44985</c:v>
                </c:pt>
                <c:pt idx="1095">
                  <c:v>44986</c:v>
                </c:pt>
                <c:pt idx="1096">
                  <c:v>44987</c:v>
                </c:pt>
                <c:pt idx="1097">
                  <c:v>44988</c:v>
                </c:pt>
                <c:pt idx="1098">
                  <c:v>44989</c:v>
                </c:pt>
                <c:pt idx="1099">
                  <c:v>44990</c:v>
                </c:pt>
                <c:pt idx="1100">
                  <c:v>44991</c:v>
                </c:pt>
                <c:pt idx="1101">
                  <c:v>44992</c:v>
                </c:pt>
                <c:pt idx="1102">
                  <c:v>44993</c:v>
                </c:pt>
                <c:pt idx="1103">
                  <c:v>44994</c:v>
                </c:pt>
                <c:pt idx="1104">
                  <c:v>44995</c:v>
                </c:pt>
                <c:pt idx="1105">
                  <c:v>44996</c:v>
                </c:pt>
                <c:pt idx="1106">
                  <c:v>44997</c:v>
                </c:pt>
                <c:pt idx="1107">
                  <c:v>44998</c:v>
                </c:pt>
                <c:pt idx="1108">
                  <c:v>44999</c:v>
                </c:pt>
                <c:pt idx="1109">
                  <c:v>45000</c:v>
                </c:pt>
                <c:pt idx="1110">
                  <c:v>45001</c:v>
                </c:pt>
                <c:pt idx="1111">
                  <c:v>45002</c:v>
                </c:pt>
                <c:pt idx="1112">
                  <c:v>45003</c:v>
                </c:pt>
                <c:pt idx="1113">
                  <c:v>45004</c:v>
                </c:pt>
                <c:pt idx="1114">
                  <c:v>45005</c:v>
                </c:pt>
                <c:pt idx="1115">
                  <c:v>45006</c:v>
                </c:pt>
                <c:pt idx="1116">
                  <c:v>45007</c:v>
                </c:pt>
                <c:pt idx="1117">
                  <c:v>45008</c:v>
                </c:pt>
                <c:pt idx="1118">
                  <c:v>45009</c:v>
                </c:pt>
                <c:pt idx="1119">
                  <c:v>45010</c:v>
                </c:pt>
                <c:pt idx="1120">
                  <c:v>45011</c:v>
                </c:pt>
                <c:pt idx="1121">
                  <c:v>45012</c:v>
                </c:pt>
                <c:pt idx="1122">
                  <c:v>45013</c:v>
                </c:pt>
                <c:pt idx="1123">
                  <c:v>45014</c:v>
                </c:pt>
                <c:pt idx="1124">
                  <c:v>45015</c:v>
                </c:pt>
                <c:pt idx="1125">
                  <c:v>45016</c:v>
                </c:pt>
                <c:pt idx="1126">
                  <c:v>45017</c:v>
                </c:pt>
                <c:pt idx="1127">
                  <c:v>45018</c:v>
                </c:pt>
                <c:pt idx="1128">
                  <c:v>45019</c:v>
                </c:pt>
                <c:pt idx="1129">
                  <c:v>45020</c:v>
                </c:pt>
                <c:pt idx="1130">
                  <c:v>45021</c:v>
                </c:pt>
                <c:pt idx="1131">
                  <c:v>45022</c:v>
                </c:pt>
                <c:pt idx="1132">
                  <c:v>45023</c:v>
                </c:pt>
                <c:pt idx="1133">
                  <c:v>45024</c:v>
                </c:pt>
                <c:pt idx="1134">
                  <c:v>45025</c:v>
                </c:pt>
                <c:pt idx="1135">
                  <c:v>45026</c:v>
                </c:pt>
                <c:pt idx="1136">
                  <c:v>45027</c:v>
                </c:pt>
                <c:pt idx="1137">
                  <c:v>45028</c:v>
                </c:pt>
                <c:pt idx="1138">
                  <c:v>45029</c:v>
                </c:pt>
                <c:pt idx="1139">
                  <c:v>45030</c:v>
                </c:pt>
                <c:pt idx="1140">
                  <c:v>45031</c:v>
                </c:pt>
                <c:pt idx="1141">
                  <c:v>45032</c:v>
                </c:pt>
                <c:pt idx="1142">
                  <c:v>45033</c:v>
                </c:pt>
                <c:pt idx="1143">
                  <c:v>45034</c:v>
                </c:pt>
                <c:pt idx="1144">
                  <c:v>45035</c:v>
                </c:pt>
                <c:pt idx="1145">
                  <c:v>45036</c:v>
                </c:pt>
                <c:pt idx="1146">
                  <c:v>45037</c:v>
                </c:pt>
                <c:pt idx="1147">
                  <c:v>45038</c:v>
                </c:pt>
                <c:pt idx="1148">
                  <c:v>45039</c:v>
                </c:pt>
                <c:pt idx="1149">
                  <c:v>45040</c:v>
                </c:pt>
                <c:pt idx="1150">
                  <c:v>45041</c:v>
                </c:pt>
                <c:pt idx="1151">
                  <c:v>45042</c:v>
                </c:pt>
                <c:pt idx="1152">
                  <c:v>45043</c:v>
                </c:pt>
                <c:pt idx="1153">
                  <c:v>45044</c:v>
                </c:pt>
                <c:pt idx="1154">
                  <c:v>45045</c:v>
                </c:pt>
                <c:pt idx="1155">
                  <c:v>45046</c:v>
                </c:pt>
                <c:pt idx="1156">
                  <c:v>45047</c:v>
                </c:pt>
                <c:pt idx="1157">
                  <c:v>45048</c:v>
                </c:pt>
                <c:pt idx="1158">
                  <c:v>45049</c:v>
                </c:pt>
                <c:pt idx="1159">
                  <c:v>45050</c:v>
                </c:pt>
                <c:pt idx="1160">
                  <c:v>45051</c:v>
                </c:pt>
                <c:pt idx="1161">
                  <c:v>45052</c:v>
                </c:pt>
                <c:pt idx="1162">
                  <c:v>45053</c:v>
                </c:pt>
                <c:pt idx="1163">
                  <c:v>45054</c:v>
                </c:pt>
              </c:numCache>
            </c:numRef>
          </c:cat>
          <c:val>
            <c:numRef>
              <c:f>図_data!$D$2:$D$1165</c:f>
              <c:numCache>
                <c:formatCode>General</c:formatCode>
                <c:ptCount val="1164"/>
                <c:pt idx="0">
                  <c:v>15.571428571428571</c:v>
                </c:pt>
                <c:pt idx="1">
                  <c:v>16.142857142857142</c:v>
                </c:pt>
                <c:pt idx="2">
                  <c:v>17.285714285714285</c:v>
                </c:pt>
                <c:pt idx="3">
                  <c:v>19.428571428571427</c:v>
                </c:pt>
                <c:pt idx="4">
                  <c:v>20.571428571428573</c:v>
                </c:pt>
                <c:pt idx="5">
                  <c:v>25.857142857142858</c:v>
                </c:pt>
                <c:pt idx="6">
                  <c:v>30.714285714285715</c:v>
                </c:pt>
                <c:pt idx="7">
                  <c:v>33.571428571428569</c:v>
                </c:pt>
                <c:pt idx="8">
                  <c:v>35</c:v>
                </c:pt>
                <c:pt idx="9">
                  <c:v>41</c:v>
                </c:pt>
                <c:pt idx="10">
                  <c:v>43.571428571428569</c:v>
                </c:pt>
                <c:pt idx="11">
                  <c:v>46.714285714285715</c:v>
                </c:pt>
                <c:pt idx="12">
                  <c:v>44.428571428571431</c:v>
                </c:pt>
                <c:pt idx="13">
                  <c:v>46.142857142857146</c:v>
                </c:pt>
                <c:pt idx="14">
                  <c:v>46</c:v>
                </c:pt>
                <c:pt idx="15">
                  <c:v>44.428571428571431</c:v>
                </c:pt>
                <c:pt idx="16">
                  <c:v>41.428571428571431</c:v>
                </c:pt>
                <c:pt idx="17">
                  <c:v>40.428571428571431</c:v>
                </c:pt>
                <c:pt idx="18">
                  <c:v>38.428571428571431</c:v>
                </c:pt>
                <c:pt idx="19">
                  <c:v>39.714285714285715</c:v>
                </c:pt>
                <c:pt idx="20">
                  <c:v>37</c:v>
                </c:pt>
                <c:pt idx="21">
                  <c:v>38.714285714285715</c:v>
                </c:pt>
                <c:pt idx="22">
                  <c:v>42</c:v>
                </c:pt>
                <c:pt idx="23">
                  <c:v>46.571428571428569</c:v>
                </c:pt>
                <c:pt idx="24">
                  <c:v>53.142857142857146</c:v>
                </c:pt>
                <c:pt idx="25">
                  <c:v>60.714285714285715</c:v>
                </c:pt>
                <c:pt idx="26">
                  <c:v>70.285714285714292</c:v>
                </c:pt>
                <c:pt idx="27">
                  <c:v>93.142857142857139</c:v>
                </c:pt>
                <c:pt idx="28">
                  <c:v>110.85714285714286</c:v>
                </c:pt>
                <c:pt idx="29">
                  <c:v>115.57142857142857</c:v>
                </c:pt>
                <c:pt idx="30">
                  <c:v>140.42857142857142</c:v>
                </c:pt>
                <c:pt idx="31">
                  <c:v>165.42857142857142</c:v>
                </c:pt>
                <c:pt idx="32">
                  <c:v>192</c:v>
                </c:pt>
                <c:pt idx="33">
                  <c:v>224.28571428571428</c:v>
                </c:pt>
                <c:pt idx="34">
                  <c:v>249.14285714285714</c:v>
                </c:pt>
                <c:pt idx="35">
                  <c:v>275.71428571428572</c:v>
                </c:pt>
                <c:pt idx="36">
                  <c:v>300.14285714285717</c:v>
                </c:pt>
                <c:pt idx="37">
                  <c:v>317.42857142857144</c:v>
                </c:pt>
                <c:pt idx="38">
                  <c:v>353.14285714285717</c:v>
                </c:pt>
                <c:pt idx="39">
                  <c:v>396.14285714285717</c:v>
                </c:pt>
                <c:pt idx="40">
                  <c:v>438.71428571428572</c:v>
                </c:pt>
                <c:pt idx="41">
                  <c:v>480.57142857142856</c:v>
                </c:pt>
                <c:pt idx="42">
                  <c:v>504</c:v>
                </c:pt>
                <c:pt idx="43">
                  <c:v>515.14285714285711</c:v>
                </c:pt>
                <c:pt idx="44">
                  <c:v>528.28571428571433</c:v>
                </c:pt>
                <c:pt idx="45">
                  <c:v>533.28571428571433</c:v>
                </c:pt>
                <c:pt idx="46">
                  <c:v>533.71428571428567</c:v>
                </c:pt>
                <c:pt idx="47">
                  <c:v>523.28571428571433</c:v>
                </c:pt>
                <c:pt idx="48">
                  <c:v>510.85714285714283</c:v>
                </c:pt>
                <c:pt idx="49">
                  <c:v>491.71428571428572</c:v>
                </c:pt>
                <c:pt idx="50">
                  <c:v>492.28571428571428</c:v>
                </c:pt>
                <c:pt idx="51">
                  <c:v>482.14285714285717</c:v>
                </c:pt>
                <c:pt idx="52">
                  <c:v>463.57142857142856</c:v>
                </c:pt>
                <c:pt idx="53">
                  <c:v>440.85714285714283</c:v>
                </c:pt>
                <c:pt idx="54">
                  <c:v>416.14285714285717</c:v>
                </c:pt>
                <c:pt idx="55">
                  <c:v>379.85714285714283</c:v>
                </c:pt>
                <c:pt idx="56">
                  <c:v>355.85714285714283</c:v>
                </c:pt>
                <c:pt idx="57">
                  <c:v>334</c:v>
                </c:pt>
                <c:pt idx="58">
                  <c:v>318.42857142857144</c:v>
                </c:pt>
                <c:pt idx="59">
                  <c:v>290.71428571428572</c:v>
                </c:pt>
                <c:pt idx="60">
                  <c:v>258.85714285714283</c:v>
                </c:pt>
                <c:pt idx="61">
                  <c:v>240.85714285714286</c:v>
                </c:pt>
                <c:pt idx="62">
                  <c:v>237.42857142857142</c:v>
                </c:pt>
                <c:pt idx="63">
                  <c:v>235.42857142857142</c:v>
                </c:pt>
                <c:pt idx="64">
                  <c:v>236.14285714285714</c:v>
                </c:pt>
                <c:pt idx="65">
                  <c:v>213.42857142857142</c:v>
                </c:pt>
                <c:pt idx="66">
                  <c:v>195.71428571428572</c:v>
                </c:pt>
                <c:pt idx="67">
                  <c:v>180.42857142857142</c:v>
                </c:pt>
                <c:pt idx="68">
                  <c:v>154.71428571428572</c:v>
                </c:pt>
                <c:pt idx="69">
                  <c:v>128.57142857142858</c:v>
                </c:pt>
                <c:pt idx="70">
                  <c:v>109.14285714285714</c:v>
                </c:pt>
                <c:pt idx="71">
                  <c:v>90.285714285714292</c:v>
                </c:pt>
                <c:pt idx="72">
                  <c:v>84.142857142857139</c:v>
                </c:pt>
                <c:pt idx="73">
                  <c:v>77.285714285714292</c:v>
                </c:pt>
                <c:pt idx="74">
                  <c:v>78.142857142857139</c:v>
                </c:pt>
                <c:pt idx="75">
                  <c:v>72.714285714285708</c:v>
                </c:pt>
                <c:pt idx="76">
                  <c:v>64.142857142857139</c:v>
                </c:pt>
                <c:pt idx="77">
                  <c:v>58.285714285714285</c:v>
                </c:pt>
                <c:pt idx="78">
                  <c:v>56.285714285714285</c:v>
                </c:pt>
                <c:pt idx="79">
                  <c:v>49</c:v>
                </c:pt>
                <c:pt idx="80">
                  <c:v>46.428571428571431</c:v>
                </c:pt>
                <c:pt idx="81">
                  <c:v>37.857142857142854</c:v>
                </c:pt>
                <c:pt idx="82">
                  <c:v>34.142857142857146</c:v>
                </c:pt>
                <c:pt idx="83">
                  <c:v>30</c:v>
                </c:pt>
                <c:pt idx="84">
                  <c:v>32</c:v>
                </c:pt>
                <c:pt idx="85">
                  <c:v>30.428571428571427</c:v>
                </c:pt>
                <c:pt idx="86">
                  <c:v>30.142857142857142</c:v>
                </c:pt>
                <c:pt idx="87">
                  <c:v>29.571428571428573</c:v>
                </c:pt>
                <c:pt idx="88">
                  <c:v>32.571428571428569</c:v>
                </c:pt>
                <c:pt idx="89">
                  <c:v>38.142857142857146</c:v>
                </c:pt>
                <c:pt idx="90">
                  <c:v>40.285714285714285</c:v>
                </c:pt>
                <c:pt idx="91">
                  <c:v>39.142857142857146</c:v>
                </c:pt>
                <c:pt idx="92">
                  <c:v>41.428571428571431</c:v>
                </c:pt>
                <c:pt idx="93">
                  <c:v>45.142857142857146</c:v>
                </c:pt>
                <c:pt idx="94">
                  <c:v>44.142857142857146</c:v>
                </c:pt>
                <c:pt idx="95">
                  <c:v>41.714285714285715</c:v>
                </c:pt>
                <c:pt idx="96">
                  <c:v>38.285714285714285</c:v>
                </c:pt>
                <c:pt idx="97">
                  <c:v>39.142857142857146</c:v>
                </c:pt>
                <c:pt idx="98">
                  <c:v>39.142857142857146</c:v>
                </c:pt>
                <c:pt idx="99">
                  <c:v>37</c:v>
                </c:pt>
                <c:pt idx="100">
                  <c:v>34.142857142857146</c:v>
                </c:pt>
                <c:pt idx="101">
                  <c:v>35.571428571428569</c:v>
                </c:pt>
                <c:pt idx="102">
                  <c:v>35.142857142857146</c:v>
                </c:pt>
                <c:pt idx="103">
                  <c:v>37.571428571428569</c:v>
                </c:pt>
                <c:pt idx="104">
                  <c:v>36.857142857142854</c:v>
                </c:pt>
                <c:pt idx="105">
                  <c:v>41</c:v>
                </c:pt>
                <c:pt idx="106">
                  <c:v>46.571428571428569</c:v>
                </c:pt>
                <c:pt idx="107">
                  <c:v>48.285714285714285</c:v>
                </c:pt>
                <c:pt idx="108">
                  <c:v>49.285714285714285</c:v>
                </c:pt>
                <c:pt idx="109">
                  <c:v>53</c:v>
                </c:pt>
                <c:pt idx="110">
                  <c:v>52.857142857142854</c:v>
                </c:pt>
                <c:pt idx="111">
                  <c:v>56</c:v>
                </c:pt>
                <c:pt idx="112">
                  <c:v>54.142857142857146</c:v>
                </c:pt>
                <c:pt idx="113">
                  <c:v>51.285714285714285</c:v>
                </c:pt>
                <c:pt idx="114">
                  <c:v>52.857142857142854</c:v>
                </c:pt>
                <c:pt idx="115">
                  <c:v>59.285714285714285</c:v>
                </c:pt>
                <c:pt idx="116">
                  <c:v>61.142857142857146</c:v>
                </c:pt>
                <c:pt idx="117">
                  <c:v>67.285714285714292</c:v>
                </c:pt>
                <c:pt idx="118">
                  <c:v>70.857142857142861</c:v>
                </c:pt>
                <c:pt idx="119">
                  <c:v>79.857142857142861</c:v>
                </c:pt>
                <c:pt idx="120">
                  <c:v>89.857142857142861</c:v>
                </c:pt>
                <c:pt idx="121">
                  <c:v>101.14285714285714</c:v>
                </c:pt>
                <c:pt idx="122">
                  <c:v>106.57142857142857</c:v>
                </c:pt>
                <c:pt idx="123">
                  <c:v>122.71428571428571</c:v>
                </c:pt>
                <c:pt idx="124">
                  <c:v>144.28571428571428</c:v>
                </c:pt>
                <c:pt idx="125">
                  <c:v>170</c:v>
                </c:pt>
                <c:pt idx="126">
                  <c:v>182</c:v>
                </c:pt>
                <c:pt idx="127">
                  <c:v>191.14285714285714</c:v>
                </c:pt>
                <c:pt idx="128">
                  <c:v>201.14285714285714</c:v>
                </c:pt>
                <c:pt idx="129">
                  <c:v>212.57142857142858</c:v>
                </c:pt>
                <c:pt idx="130">
                  <c:v>235</c:v>
                </c:pt>
                <c:pt idx="131">
                  <c:v>259.14285714285717</c:v>
                </c:pt>
                <c:pt idx="132">
                  <c:v>274.28571428571428</c:v>
                </c:pt>
                <c:pt idx="133">
                  <c:v>301.85714285714283</c:v>
                </c:pt>
                <c:pt idx="134">
                  <c:v>312.14285714285717</c:v>
                </c:pt>
                <c:pt idx="135">
                  <c:v>330.14285714285717</c:v>
                </c:pt>
                <c:pt idx="136">
                  <c:v>363</c:v>
                </c:pt>
                <c:pt idx="137">
                  <c:v>401.71428571428572</c:v>
                </c:pt>
                <c:pt idx="138">
                  <c:v>426.14285714285717</c:v>
                </c:pt>
                <c:pt idx="139">
                  <c:v>465.14285714285717</c:v>
                </c:pt>
                <c:pt idx="140">
                  <c:v>481.57142857142856</c:v>
                </c:pt>
                <c:pt idx="141">
                  <c:v>504.85714285714283</c:v>
                </c:pt>
                <c:pt idx="142">
                  <c:v>546</c:v>
                </c:pt>
                <c:pt idx="143">
                  <c:v>596</c:v>
                </c:pt>
                <c:pt idx="144">
                  <c:v>645.28571428571433</c:v>
                </c:pt>
                <c:pt idx="145">
                  <c:v>671</c:v>
                </c:pt>
                <c:pt idx="146">
                  <c:v>689.71428571428567</c:v>
                </c:pt>
                <c:pt idx="147">
                  <c:v>740</c:v>
                </c:pt>
                <c:pt idx="148">
                  <c:v>763.42857142857144</c:v>
                </c:pt>
                <c:pt idx="149">
                  <c:v>812.71428571428567</c:v>
                </c:pt>
                <c:pt idx="150">
                  <c:v>879.57142857142856</c:v>
                </c:pt>
                <c:pt idx="151">
                  <c:v>928.28571428571433</c:v>
                </c:pt>
                <c:pt idx="152">
                  <c:v>1045.2857142857142</c:v>
                </c:pt>
                <c:pt idx="153">
                  <c:v>1153.8571428571429</c:v>
                </c:pt>
                <c:pt idx="154">
                  <c:v>1219</c:v>
                </c:pt>
                <c:pt idx="155">
                  <c:v>1273.2857142857142</c:v>
                </c:pt>
                <c:pt idx="156">
                  <c:v>1313.7142857142858</c:v>
                </c:pt>
                <c:pt idx="157">
                  <c:v>1326.5714285714287</c:v>
                </c:pt>
                <c:pt idx="158">
                  <c:v>1349.8571428571429</c:v>
                </c:pt>
                <c:pt idx="159">
                  <c:v>1352.4285714285713</c:v>
                </c:pt>
                <c:pt idx="160">
                  <c:v>1351.4285714285713</c:v>
                </c:pt>
                <c:pt idx="161">
                  <c:v>1373.8571428571429</c:v>
                </c:pt>
                <c:pt idx="162">
                  <c:v>1355.1428571428571</c:v>
                </c:pt>
                <c:pt idx="163">
                  <c:v>1276.1428571428571</c:v>
                </c:pt>
                <c:pt idx="164">
                  <c:v>1222.8571428571429</c:v>
                </c:pt>
                <c:pt idx="165">
                  <c:v>1180.2857142857142</c:v>
                </c:pt>
                <c:pt idx="166">
                  <c:v>1143.7142857142858</c:v>
                </c:pt>
                <c:pt idx="167">
                  <c:v>1101.7142857142858</c:v>
                </c:pt>
                <c:pt idx="168">
                  <c:v>1034.8571428571429</c:v>
                </c:pt>
                <c:pt idx="169">
                  <c:v>1009</c:v>
                </c:pt>
                <c:pt idx="170">
                  <c:v>1038.2857142857142</c:v>
                </c:pt>
                <c:pt idx="171">
                  <c:v>1053.7142857142858</c:v>
                </c:pt>
                <c:pt idx="172">
                  <c:v>1054.4285714285713</c:v>
                </c:pt>
                <c:pt idx="173">
                  <c:v>1010.1428571428571</c:v>
                </c:pt>
                <c:pt idx="174">
                  <c:v>973.28571428571433</c:v>
                </c:pt>
                <c:pt idx="175">
                  <c:v>936.42857142857144</c:v>
                </c:pt>
                <c:pt idx="176">
                  <c:v>915.14285714285711</c:v>
                </c:pt>
                <c:pt idx="177">
                  <c:v>887.57142857142856</c:v>
                </c:pt>
                <c:pt idx="178">
                  <c:v>860.71428571428567</c:v>
                </c:pt>
                <c:pt idx="179">
                  <c:v>815.28571428571433</c:v>
                </c:pt>
                <c:pt idx="180">
                  <c:v>791.14285714285711</c:v>
                </c:pt>
                <c:pt idx="181">
                  <c:v>771.71428571428567</c:v>
                </c:pt>
                <c:pt idx="182">
                  <c:v>751</c:v>
                </c:pt>
                <c:pt idx="183">
                  <c:v>741.71428571428567</c:v>
                </c:pt>
                <c:pt idx="184">
                  <c:v>732</c:v>
                </c:pt>
                <c:pt idx="185">
                  <c:v>686.28571428571433</c:v>
                </c:pt>
                <c:pt idx="186">
                  <c:v>656</c:v>
                </c:pt>
                <c:pt idx="187">
                  <c:v>615.28571428571433</c:v>
                </c:pt>
                <c:pt idx="188">
                  <c:v>580.42857142857144</c:v>
                </c:pt>
                <c:pt idx="189">
                  <c:v>558.85714285714289</c:v>
                </c:pt>
                <c:pt idx="190">
                  <c:v>537.85714285714289</c:v>
                </c:pt>
                <c:pt idx="191">
                  <c:v>520.14285714285711</c:v>
                </c:pt>
                <c:pt idx="192">
                  <c:v>511.28571428571428</c:v>
                </c:pt>
                <c:pt idx="193">
                  <c:v>519.71428571428567</c:v>
                </c:pt>
                <c:pt idx="194">
                  <c:v>526.42857142857144</c:v>
                </c:pt>
                <c:pt idx="195">
                  <c:v>531.28571428571433</c:v>
                </c:pt>
                <c:pt idx="196">
                  <c:v>531</c:v>
                </c:pt>
                <c:pt idx="197">
                  <c:v>528.42857142857144</c:v>
                </c:pt>
                <c:pt idx="198">
                  <c:v>529.71428571428567</c:v>
                </c:pt>
                <c:pt idx="199">
                  <c:v>534.42857142857144</c:v>
                </c:pt>
                <c:pt idx="200">
                  <c:v>502.85714285714283</c:v>
                </c:pt>
                <c:pt idx="201">
                  <c:v>492.57142857142856</c:v>
                </c:pt>
                <c:pt idx="202">
                  <c:v>487.28571428571428</c:v>
                </c:pt>
                <c:pt idx="203">
                  <c:v>491.14285714285717</c:v>
                </c:pt>
                <c:pt idx="204">
                  <c:v>497.57142857142856</c:v>
                </c:pt>
                <c:pt idx="205">
                  <c:v>468.28571428571428</c:v>
                </c:pt>
                <c:pt idx="206">
                  <c:v>423.28571428571428</c:v>
                </c:pt>
                <c:pt idx="207">
                  <c:v>421.57142857142856</c:v>
                </c:pt>
                <c:pt idx="208">
                  <c:v>422.57142857142856</c:v>
                </c:pt>
                <c:pt idx="209">
                  <c:v>428</c:v>
                </c:pt>
                <c:pt idx="210">
                  <c:v>428.85714285714283</c:v>
                </c:pt>
                <c:pt idx="211">
                  <c:v>427.28571428571428</c:v>
                </c:pt>
                <c:pt idx="212">
                  <c:v>457.14285714285717</c:v>
                </c:pt>
                <c:pt idx="213">
                  <c:v>506</c:v>
                </c:pt>
                <c:pt idx="214">
                  <c:v>526.71428571428567</c:v>
                </c:pt>
                <c:pt idx="215">
                  <c:v>522.42857142857144</c:v>
                </c:pt>
                <c:pt idx="216">
                  <c:v>511.28571428571428</c:v>
                </c:pt>
                <c:pt idx="217">
                  <c:v>500</c:v>
                </c:pt>
                <c:pt idx="218">
                  <c:v>496</c:v>
                </c:pt>
                <c:pt idx="219">
                  <c:v>491.14285714285717</c:v>
                </c:pt>
                <c:pt idx="220">
                  <c:v>482</c:v>
                </c:pt>
                <c:pt idx="221">
                  <c:v>482</c:v>
                </c:pt>
                <c:pt idx="222">
                  <c:v>490</c:v>
                </c:pt>
                <c:pt idx="223">
                  <c:v>505.14285714285717</c:v>
                </c:pt>
                <c:pt idx="224">
                  <c:v>510.57142857142856</c:v>
                </c:pt>
                <c:pt idx="225">
                  <c:v>511.57142857142856</c:v>
                </c:pt>
                <c:pt idx="226">
                  <c:v>511.71428571428572</c:v>
                </c:pt>
                <c:pt idx="227">
                  <c:v>518.28571428571433</c:v>
                </c:pt>
                <c:pt idx="228">
                  <c:v>530.57142857142856</c:v>
                </c:pt>
                <c:pt idx="229">
                  <c:v>535.85714285714289</c:v>
                </c:pt>
                <c:pt idx="230">
                  <c:v>528.14285714285711</c:v>
                </c:pt>
                <c:pt idx="231">
                  <c:v>526.14285714285711</c:v>
                </c:pt>
                <c:pt idx="232">
                  <c:v>530.42857142857144</c:v>
                </c:pt>
                <c:pt idx="233">
                  <c:v>528</c:v>
                </c:pt>
                <c:pt idx="234">
                  <c:v>537.85714285714289</c:v>
                </c:pt>
                <c:pt idx="235">
                  <c:v>523.28571428571433</c:v>
                </c:pt>
                <c:pt idx="236">
                  <c:v>540.28571428571433</c:v>
                </c:pt>
                <c:pt idx="237">
                  <c:v>554.42857142857144</c:v>
                </c:pt>
                <c:pt idx="238">
                  <c:v>563.85714285714289</c:v>
                </c:pt>
                <c:pt idx="239">
                  <c:v>578.14285714285711</c:v>
                </c:pt>
                <c:pt idx="240">
                  <c:v>602.28571428571433</c:v>
                </c:pt>
                <c:pt idx="241">
                  <c:v>617.28571428571433</c:v>
                </c:pt>
                <c:pt idx="242">
                  <c:v>645.85714285714289</c:v>
                </c:pt>
                <c:pt idx="243">
                  <c:v>649</c:v>
                </c:pt>
                <c:pt idx="244">
                  <c:v>671.57142857142856</c:v>
                </c:pt>
                <c:pt idx="245">
                  <c:v>688.14285714285711</c:v>
                </c:pt>
                <c:pt idx="246">
                  <c:v>698.85714285714289</c:v>
                </c:pt>
                <c:pt idx="247">
                  <c:v>730</c:v>
                </c:pt>
                <c:pt idx="248">
                  <c:v>713.14285714285711</c:v>
                </c:pt>
                <c:pt idx="249">
                  <c:v>747.85714285714289</c:v>
                </c:pt>
                <c:pt idx="250">
                  <c:v>800</c:v>
                </c:pt>
                <c:pt idx="251">
                  <c:v>860.85714285714289</c:v>
                </c:pt>
                <c:pt idx="252">
                  <c:v>909.57142857142856</c:v>
                </c:pt>
                <c:pt idx="253">
                  <c:v>951</c:v>
                </c:pt>
                <c:pt idx="254">
                  <c:v>1010.7142857142857</c:v>
                </c:pt>
                <c:pt idx="255">
                  <c:v>1143.2857142857142</c:v>
                </c:pt>
                <c:pt idx="256">
                  <c:v>1227.2857142857142</c:v>
                </c:pt>
                <c:pt idx="257">
                  <c:v>1306.7142857142858</c:v>
                </c:pt>
                <c:pt idx="258">
                  <c:v>1368.5714285714287</c:v>
                </c:pt>
                <c:pt idx="259">
                  <c:v>1437.2857142857142</c:v>
                </c:pt>
                <c:pt idx="260">
                  <c:v>1462.5714285714287</c:v>
                </c:pt>
                <c:pt idx="261">
                  <c:v>1521.8571428571429</c:v>
                </c:pt>
                <c:pt idx="262">
                  <c:v>1611.1428571428571</c:v>
                </c:pt>
                <c:pt idx="263">
                  <c:v>1716.5714285714287</c:v>
                </c:pt>
                <c:pt idx="264">
                  <c:v>1820.1428571428571</c:v>
                </c:pt>
                <c:pt idx="265">
                  <c:v>1943.1428571428571</c:v>
                </c:pt>
                <c:pt idx="266">
                  <c:v>2045.5714285714287</c:v>
                </c:pt>
                <c:pt idx="267">
                  <c:v>2126.2857142857142</c:v>
                </c:pt>
                <c:pt idx="268">
                  <c:v>2057.4285714285716</c:v>
                </c:pt>
                <c:pt idx="269">
                  <c:v>2023.4285714285713</c:v>
                </c:pt>
                <c:pt idx="270">
                  <c:v>2041.7142857142858</c:v>
                </c:pt>
                <c:pt idx="271">
                  <c:v>2054.4285714285716</c:v>
                </c:pt>
                <c:pt idx="272">
                  <c:v>2067</c:v>
                </c:pt>
                <c:pt idx="273">
                  <c:v>2053.8571428571427</c:v>
                </c:pt>
                <c:pt idx="274">
                  <c:v>2041.4285714285713</c:v>
                </c:pt>
                <c:pt idx="275">
                  <c:v>2155.5714285714284</c:v>
                </c:pt>
                <c:pt idx="276">
                  <c:v>2226.2857142857142</c:v>
                </c:pt>
                <c:pt idx="277">
                  <c:v>2228.1428571428573</c:v>
                </c:pt>
                <c:pt idx="278">
                  <c:v>2217.7142857142858</c:v>
                </c:pt>
                <c:pt idx="279">
                  <c:v>2194.7142857142858</c:v>
                </c:pt>
                <c:pt idx="280">
                  <c:v>2190.5714285714284</c:v>
                </c:pt>
                <c:pt idx="281">
                  <c:v>2203</c:v>
                </c:pt>
                <c:pt idx="282">
                  <c:v>2224</c:v>
                </c:pt>
                <c:pt idx="283">
                  <c:v>2279</c:v>
                </c:pt>
                <c:pt idx="284">
                  <c:v>2343.1428571428573</c:v>
                </c:pt>
                <c:pt idx="285">
                  <c:v>2395.5714285714284</c:v>
                </c:pt>
                <c:pt idx="286">
                  <c:v>2468.4285714285716</c:v>
                </c:pt>
                <c:pt idx="287">
                  <c:v>2519.4285714285716</c:v>
                </c:pt>
                <c:pt idx="288">
                  <c:v>2539.1428571428573</c:v>
                </c:pt>
                <c:pt idx="289">
                  <c:v>2577.1428571428573</c:v>
                </c:pt>
                <c:pt idx="290">
                  <c:v>2602.1428571428573</c:v>
                </c:pt>
                <c:pt idx="291">
                  <c:v>2638</c:v>
                </c:pt>
                <c:pt idx="292">
                  <c:v>2642.8571428571427</c:v>
                </c:pt>
                <c:pt idx="293">
                  <c:v>2646.7142857142858</c:v>
                </c:pt>
                <c:pt idx="294">
                  <c:v>2648.5714285714284</c:v>
                </c:pt>
                <c:pt idx="295">
                  <c:v>2671.1428571428573</c:v>
                </c:pt>
                <c:pt idx="296">
                  <c:v>2706.5714285714284</c:v>
                </c:pt>
                <c:pt idx="297">
                  <c:v>2747.2857142857142</c:v>
                </c:pt>
                <c:pt idx="298">
                  <c:v>2821.2857142857142</c:v>
                </c:pt>
                <c:pt idx="299">
                  <c:v>2965</c:v>
                </c:pt>
                <c:pt idx="300">
                  <c:v>3083.4285714285716</c:v>
                </c:pt>
                <c:pt idx="301">
                  <c:v>3160</c:v>
                </c:pt>
                <c:pt idx="302">
                  <c:v>3242.7142857142858</c:v>
                </c:pt>
                <c:pt idx="303">
                  <c:v>3377.7142857142858</c:v>
                </c:pt>
                <c:pt idx="304">
                  <c:v>3463.5714285714284</c:v>
                </c:pt>
                <c:pt idx="305">
                  <c:v>3577</c:v>
                </c:pt>
                <c:pt idx="306">
                  <c:v>3492.4285714285716</c:v>
                </c:pt>
                <c:pt idx="307">
                  <c:v>3374.7142857142858</c:v>
                </c:pt>
                <c:pt idx="308">
                  <c:v>3404.4285714285716</c:v>
                </c:pt>
                <c:pt idx="309">
                  <c:v>3539.5714285714284</c:v>
                </c:pt>
                <c:pt idx="310">
                  <c:v>3728</c:v>
                </c:pt>
                <c:pt idx="311">
                  <c:v>4039.5714285714284</c:v>
                </c:pt>
                <c:pt idx="312">
                  <c:v>4484.8571428571431</c:v>
                </c:pt>
                <c:pt idx="313">
                  <c:v>5155.7142857142853</c:v>
                </c:pt>
                <c:pt idx="314">
                  <c:v>5836.8571428571431</c:v>
                </c:pt>
                <c:pt idx="315">
                  <c:v>6262</c:v>
                </c:pt>
                <c:pt idx="316">
                  <c:v>6485.1428571428569</c:v>
                </c:pt>
                <c:pt idx="317">
                  <c:v>6436.2857142857147</c:v>
                </c:pt>
                <c:pt idx="318">
                  <c:v>6416.2857142857147</c:v>
                </c:pt>
                <c:pt idx="319">
                  <c:v>6276.1428571428569</c:v>
                </c:pt>
                <c:pt idx="320">
                  <c:v>6164.1428571428569</c:v>
                </c:pt>
                <c:pt idx="321">
                  <c:v>6050.5714285714284</c:v>
                </c:pt>
                <c:pt idx="322">
                  <c:v>6001.1428571428569</c:v>
                </c:pt>
                <c:pt idx="323">
                  <c:v>6007.1428571428569</c:v>
                </c:pt>
                <c:pt idx="324">
                  <c:v>6111.5714285714284</c:v>
                </c:pt>
                <c:pt idx="325">
                  <c:v>6060.1428571428569</c:v>
                </c:pt>
                <c:pt idx="326">
                  <c:v>5917.7142857142853</c:v>
                </c:pt>
                <c:pt idx="327">
                  <c:v>5618.7142857142853</c:v>
                </c:pt>
                <c:pt idx="328">
                  <c:v>5288</c:v>
                </c:pt>
                <c:pt idx="329">
                  <c:v>5035.1428571428569</c:v>
                </c:pt>
                <c:pt idx="330">
                  <c:v>4723</c:v>
                </c:pt>
                <c:pt idx="331">
                  <c:v>4513.8571428571431</c:v>
                </c:pt>
                <c:pt idx="332">
                  <c:v>4288.5714285714284</c:v>
                </c:pt>
                <c:pt idx="333">
                  <c:v>4069.1428571428573</c:v>
                </c:pt>
                <c:pt idx="334">
                  <c:v>3848.7142857142858</c:v>
                </c:pt>
                <c:pt idx="335">
                  <c:v>3652.7142857142858</c:v>
                </c:pt>
                <c:pt idx="336">
                  <c:v>3464.1428571428573</c:v>
                </c:pt>
                <c:pt idx="337">
                  <c:v>3325.4285714285716</c:v>
                </c:pt>
                <c:pt idx="338">
                  <c:v>3106</c:v>
                </c:pt>
                <c:pt idx="339">
                  <c:v>2915.5714285714284</c:v>
                </c:pt>
                <c:pt idx="340">
                  <c:v>2693.8571428571427</c:v>
                </c:pt>
                <c:pt idx="341">
                  <c:v>2528.7142857142858</c:v>
                </c:pt>
                <c:pt idx="342">
                  <c:v>2376.2857142857142</c:v>
                </c:pt>
                <c:pt idx="343">
                  <c:v>2226.4285714285716</c:v>
                </c:pt>
                <c:pt idx="344">
                  <c:v>2145.8571428571427</c:v>
                </c:pt>
                <c:pt idx="345">
                  <c:v>2037.5714285714287</c:v>
                </c:pt>
                <c:pt idx="346">
                  <c:v>1928.4285714285713</c:v>
                </c:pt>
                <c:pt idx="347">
                  <c:v>1803.2857142857142</c:v>
                </c:pt>
                <c:pt idx="348">
                  <c:v>1650.1428571428571</c:v>
                </c:pt>
                <c:pt idx="349">
                  <c:v>1519.1428571428571</c:v>
                </c:pt>
                <c:pt idx="350">
                  <c:v>1481.2857142857142</c:v>
                </c:pt>
                <c:pt idx="351">
                  <c:v>1444.4285714285713</c:v>
                </c:pt>
                <c:pt idx="352">
                  <c:v>1407.2857142857142</c:v>
                </c:pt>
                <c:pt idx="353">
                  <c:v>1346.5714285714287</c:v>
                </c:pt>
                <c:pt idx="354">
                  <c:v>1323.5714285714287</c:v>
                </c:pt>
                <c:pt idx="355">
                  <c:v>1323.4285714285713</c:v>
                </c:pt>
                <c:pt idx="356">
                  <c:v>1305.1428571428571</c:v>
                </c:pt>
                <c:pt idx="357">
                  <c:v>1257.4285714285713</c:v>
                </c:pt>
                <c:pt idx="358">
                  <c:v>1226.2857142857142</c:v>
                </c:pt>
                <c:pt idx="359">
                  <c:v>1193.5714285714287</c:v>
                </c:pt>
                <c:pt idx="360">
                  <c:v>1118</c:v>
                </c:pt>
                <c:pt idx="361">
                  <c:v>1051.1428571428571</c:v>
                </c:pt>
                <c:pt idx="362">
                  <c:v>1016.5714285714286</c:v>
                </c:pt>
                <c:pt idx="363">
                  <c:v>1014.5714285714286</c:v>
                </c:pt>
                <c:pt idx="364">
                  <c:v>1009.7142857142857</c:v>
                </c:pt>
                <c:pt idx="365">
                  <c:v>1001.4285714285714</c:v>
                </c:pt>
                <c:pt idx="366">
                  <c:v>974.28571428571433</c:v>
                </c:pt>
                <c:pt idx="367">
                  <c:v>1020.2857142857143</c:v>
                </c:pt>
                <c:pt idx="368">
                  <c:v>1034.4285714285713</c:v>
                </c:pt>
                <c:pt idx="369">
                  <c:v>1047.4285714285713</c:v>
                </c:pt>
                <c:pt idx="370">
                  <c:v>1023</c:v>
                </c:pt>
                <c:pt idx="371">
                  <c:v>1033</c:v>
                </c:pt>
                <c:pt idx="372">
                  <c:v>1020.8571428571429</c:v>
                </c:pt>
                <c:pt idx="373">
                  <c:v>1054.7142857142858</c:v>
                </c:pt>
                <c:pt idx="374">
                  <c:v>1064.8571428571429</c:v>
                </c:pt>
                <c:pt idx="375">
                  <c:v>1085.5714285714287</c:v>
                </c:pt>
                <c:pt idx="376">
                  <c:v>1103.4285714285713</c:v>
                </c:pt>
                <c:pt idx="377">
                  <c:v>1142.2857142857142</c:v>
                </c:pt>
                <c:pt idx="378">
                  <c:v>1130.4285714285713</c:v>
                </c:pt>
                <c:pt idx="379">
                  <c:v>1143.2857142857142</c:v>
                </c:pt>
                <c:pt idx="380">
                  <c:v>1144.2857142857142</c:v>
                </c:pt>
                <c:pt idx="381">
                  <c:v>1174.2857142857142</c:v>
                </c:pt>
                <c:pt idx="382">
                  <c:v>1199</c:v>
                </c:pt>
                <c:pt idx="383">
                  <c:v>1225.5714285714287</c:v>
                </c:pt>
                <c:pt idx="384">
                  <c:v>1254.1428571428571</c:v>
                </c:pt>
                <c:pt idx="385">
                  <c:v>1272.5714285714287</c:v>
                </c:pt>
                <c:pt idx="386">
                  <c:v>1290</c:v>
                </c:pt>
                <c:pt idx="387">
                  <c:v>1340.5714285714287</c:v>
                </c:pt>
                <c:pt idx="388">
                  <c:v>1398.1428571428571</c:v>
                </c:pt>
                <c:pt idx="389">
                  <c:v>1459.1428571428571</c:v>
                </c:pt>
                <c:pt idx="390">
                  <c:v>1541.1428571428571</c:v>
                </c:pt>
                <c:pt idx="391">
                  <c:v>1619.5714285714287</c:v>
                </c:pt>
                <c:pt idx="392">
                  <c:v>1712.7142857142858</c:v>
                </c:pt>
                <c:pt idx="393">
                  <c:v>1788.1428571428571</c:v>
                </c:pt>
                <c:pt idx="394">
                  <c:v>1872.5714285714287</c:v>
                </c:pt>
                <c:pt idx="395">
                  <c:v>2002.2857142857142</c:v>
                </c:pt>
                <c:pt idx="396">
                  <c:v>2099.7142857142858</c:v>
                </c:pt>
                <c:pt idx="397">
                  <c:v>2200.8571428571427</c:v>
                </c:pt>
                <c:pt idx="398">
                  <c:v>2299.2857142857142</c:v>
                </c:pt>
                <c:pt idx="399">
                  <c:v>2398.7142857142858</c:v>
                </c:pt>
                <c:pt idx="400">
                  <c:v>2429.2857142857142</c:v>
                </c:pt>
                <c:pt idx="401">
                  <c:v>2511.2857142857142</c:v>
                </c:pt>
                <c:pt idx="402">
                  <c:v>2600.8571428571427</c:v>
                </c:pt>
                <c:pt idx="403">
                  <c:v>2723</c:v>
                </c:pt>
                <c:pt idx="404">
                  <c:v>2833.8571428571427</c:v>
                </c:pt>
                <c:pt idx="405">
                  <c:v>2975.5714285714284</c:v>
                </c:pt>
                <c:pt idx="406">
                  <c:v>3028.7142857142858</c:v>
                </c:pt>
                <c:pt idx="407">
                  <c:v>3104.4285714285716</c:v>
                </c:pt>
                <c:pt idx="408">
                  <c:v>3216.8571428571427</c:v>
                </c:pt>
                <c:pt idx="409">
                  <c:v>3337</c:v>
                </c:pt>
                <c:pt idx="410">
                  <c:v>3496</c:v>
                </c:pt>
                <c:pt idx="411">
                  <c:v>3639.2857142857142</c:v>
                </c:pt>
                <c:pt idx="412">
                  <c:v>3787</c:v>
                </c:pt>
                <c:pt idx="413">
                  <c:v>3965.7142857142858</c:v>
                </c:pt>
                <c:pt idx="414">
                  <c:v>4082.7142857142858</c:v>
                </c:pt>
                <c:pt idx="415">
                  <c:v>4211.2857142857147</c:v>
                </c:pt>
                <c:pt idx="416">
                  <c:v>4350.1428571428569</c:v>
                </c:pt>
                <c:pt idx="417">
                  <c:v>4478.4285714285716</c:v>
                </c:pt>
                <c:pt idx="418">
                  <c:v>4563.7142857142853</c:v>
                </c:pt>
                <c:pt idx="419">
                  <c:v>4679.2857142857147</c:v>
                </c:pt>
                <c:pt idx="420">
                  <c:v>4753.5714285714284</c:v>
                </c:pt>
                <c:pt idx="421">
                  <c:v>4811</c:v>
                </c:pt>
                <c:pt idx="422">
                  <c:v>4899.7142857142853</c:v>
                </c:pt>
                <c:pt idx="423">
                  <c:v>4972.8571428571431</c:v>
                </c:pt>
                <c:pt idx="424">
                  <c:v>5034</c:v>
                </c:pt>
                <c:pt idx="425">
                  <c:v>4972.5714285714284</c:v>
                </c:pt>
                <c:pt idx="426">
                  <c:v>5025.4285714285716</c:v>
                </c:pt>
                <c:pt idx="427">
                  <c:v>5206.7142857142853</c:v>
                </c:pt>
                <c:pt idx="428">
                  <c:v>5372.4285714285716</c:v>
                </c:pt>
                <c:pt idx="429">
                  <c:v>5261.1428571428569</c:v>
                </c:pt>
                <c:pt idx="430">
                  <c:v>5013</c:v>
                </c:pt>
                <c:pt idx="431">
                  <c:v>4792.5714285714284</c:v>
                </c:pt>
                <c:pt idx="432">
                  <c:v>4986.7142857142853</c:v>
                </c:pt>
                <c:pt idx="433">
                  <c:v>5167.4285714285716</c:v>
                </c:pt>
                <c:pt idx="434">
                  <c:v>5255.7142857142853</c:v>
                </c:pt>
                <c:pt idx="435">
                  <c:v>5321.5714285714284</c:v>
                </c:pt>
                <c:pt idx="436">
                  <c:v>5616</c:v>
                </c:pt>
                <c:pt idx="437">
                  <c:v>6046.1428571428569</c:v>
                </c:pt>
                <c:pt idx="438">
                  <c:v>6405.2857142857147</c:v>
                </c:pt>
                <c:pt idx="439">
                  <c:v>6437.4285714285716</c:v>
                </c:pt>
                <c:pt idx="440">
                  <c:v>6321.4285714285716</c:v>
                </c:pt>
                <c:pt idx="441">
                  <c:v>6144</c:v>
                </c:pt>
                <c:pt idx="442">
                  <c:v>5968</c:v>
                </c:pt>
                <c:pt idx="443">
                  <c:v>5822.5714285714284</c:v>
                </c:pt>
                <c:pt idx="444">
                  <c:v>5644.4285714285716</c:v>
                </c:pt>
                <c:pt idx="445">
                  <c:v>5480</c:v>
                </c:pt>
                <c:pt idx="446">
                  <c:v>5333.7142857142853</c:v>
                </c:pt>
                <c:pt idx="447">
                  <c:v>5137.1428571428569</c:v>
                </c:pt>
                <c:pt idx="448">
                  <c:v>4962.7142857142853</c:v>
                </c:pt>
                <c:pt idx="449">
                  <c:v>4823</c:v>
                </c:pt>
                <c:pt idx="450">
                  <c:v>4633.2857142857147</c:v>
                </c:pt>
                <c:pt idx="451">
                  <c:v>4449.7142857142853</c:v>
                </c:pt>
                <c:pt idx="452">
                  <c:v>4222.4285714285716</c:v>
                </c:pt>
                <c:pt idx="453">
                  <c:v>4002.5714285714284</c:v>
                </c:pt>
                <c:pt idx="454">
                  <c:v>3795.7142857142858</c:v>
                </c:pt>
                <c:pt idx="455">
                  <c:v>3630.2857142857142</c:v>
                </c:pt>
                <c:pt idx="456">
                  <c:v>3497.8571428571427</c:v>
                </c:pt>
                <c:pt idx="457">
                  <c:v>3318.1428571428573</c:v>
                </c:pt>
                <c:pt idx="458">
                  <c:v>3105</c:v>
                </c:pt>
                <c:pt idx="459">
                  <c:v>2920.4285714285716</c:v>
                </c:pt>
                <c:pt idx="460">
                  <c:v>2759.4285714285716</c:v>
                </c:pt>
                <c:pt idx="461">
                  <c:v>2625.4285714285716</c:v>
                </c:pt>
                <c:pt idx="462">
                  <c:v>2504.1428571428573</c:v>
                </c:pt>
                <c:pt idx="463">
                  <c:v>2431</c:v>
                </c:pt>
                <c:pt idx="464">
                  <c:v>2323.1428571428573</c:v>
                </c:pt>
                <c:pt idx="465">
                  <c:v>2207.5714285714284</c:v>
                </c:pt>
                <c:pt idx="466">
                  <c:v>2095.1428571428573</c:v>
                </c:pt>
                <c:pt idx="467">
                  <c:v>2003</c:v>
                </c:pt>
                <c:pt idx="468">
                  <c:v>1901.4285714285713</c:v>
                </c:pt>
                <c:pt idx="469">
                  <c:v>1810.2857142857142</c:v>
                </c:pt>
                <c:pt idx="470">
                  <c:v>1760.5714285714287</c:v>
                </c:pt>
                <c:pt idx="471">
                  <c:v>1694.1428571428571</c:v>
                </c:pt>
                <c:pt idx="472">
                  <c:v>1619.1428571428571</c:v>
                </c:pt>
                <c:pt idx="473">
                  <c:v>1548</c:v>
                </c:pt>
                <c:pt idx="474">
                  <c:v>1502.8571428571429</c:v>
                </c:pt>
                <c:pt idx="475">
                  <c:v>1441.2857142857142</c:v>
                </c:pt>
                <c:pt idx="476">
                  <c:v>1430.1428571428571</c:v>
                </c:pt>
                <c:pt idx="477">
                  <c:v>1421</c:v>
                </c:pt>
                <c:pt idx="478">
                  <c:v>1423.1428571428571</c:v>
                </c:pt>
                <c:pt idx="479">
                  <c:v>1434.1428571428571</c:v>
                </c:pt>
                <c:pt idx="480">
                  <c:v>1451.8571428571429</c:v>
                </c:pt>
                <c:pt idx="481">
                  <c:v>1464.7142857142858</c:v>
                </c:pt>
                <c:pt idx="482">
                  <c:v>1480.4285714285713</c:v>
                </c:pt>
                <c:pt idx="483">
                  <c:v>1477</c:v>
                </c:pt>
                <c:pt idx="484">
                  <c:v>1494.8571428571429</c:v>
                </c:pt>
                <c:pt idx="485">
                  <c:v>1487</c:v>
                </c:pt>
                <c:pt idx="486">
                  <c:v>1492</c:v>
                </c:pt>
                <c:pt idx="487">
                  <c:v>1503.5714285714287</c:v>
                </c:pt>
                <c:pt idx="488">
                  <c:v>1512.2857142857142</c:v>
                </c:pt>
                <c:pt idx="489">
                  <c:v>1547.1428571428571</c:v>
                </c:pt>
                <c:pt idx="490">
                  <c:v>1576</c:v>
                </c:pt>
                <c:pt idx="491">
                  <c:v>1580.4285714285713</c:v>
                </c:pt>
                <c:pt idx="492">
                  <c:v>1620.7142857142858</c:v>
                </c:pt>
                <c:pt idx="493">
                  <c:v>1673.2857142857142</c:v>
                </c:pt>
                <c:pt idx="494">
                  <c:v>1744</c:v>
                </c:pt>
                <c:pt idx="495">
                  <c:v>1813.5714285714287</c:v>
                </c:pt>
                <c:pt idx="496">
                  <c:v>1898</c:v>
                </c:pt>
                <c:pt idx="497">
                  <c:v>1975</c:v>
                </c:pt>
                <c:pt idx="498">
                  <c:v>2043</c:v>
                </c:pt>
                <c:pt idx="499">
                  <c:v>2145.2857142857142</c:v>
                </c:pt>
                <c:pt idx="500">
                  <c:v>2287.2857142857142</c:v>
                </c:pt>
                <c:pt idx="501">
                  <c:v>2454.1428571428573</c:v>
                </c:pt>
                <c:pt idx="502">
                  <c:v>2621.2857142857142</c:v>
                </c:pt>
                <c:pt idx="503">
                  <c:v>2824</c:v>
                </c:pt>
                <c:pt idx="504">
                  <c:v>2977.2857142857142</c:v>
                </c:pt>
                <c:pt idx="505">
                  <c:v>3096.1428571428573</c:v>
                </c:pt>
                <c:pt idx="506">
                  <c:v>3292.4285714285716</c:v>
                </c:pt>
                <c:pt idx="507">
                  <c:v>3544.7142857142858</c:v>
                </c:pt>
                <c:pt idx="508">
                  <c:v>3826.1428571428573</c:v>
                </c:pt>
                <c:pt idx="509">
                  <c:v>3937.8571428571427</c:v>
                </c:pt>
                <c:pt idx="510">
                  <c:v>3898.4285714285716</c:v>
                </c:pt>
                <c:pt idx="511">
                  <c:v>4174.8571428571431</c:v>
                </c:pt>
                <c:pt idx="512">
                  <c:v>4510.4285714285716</c:v>
                </c:pt>
                <c:pt idx="513">
                  <c:v>5069.1428571428569</c:v>
                </c:pt>
                <c:pt idx="514">
                  <c:v>5738.7142857142853</c:v>
                </c:pt>
                <c:pt idx="515">
                  <c:v>6505</c:v>
                </c:pt>
                <c:pt idx="516">
                  <c:v>7449.1428571428569</c:v>
                </c:pt>
                <c:pt idx="517">
                  <c:v>8706.2857142857138</c:v>
                </c:pt>
                <c:pt idx="518">
                  <c:v>9451.1428571428569</c:v>
                </c:pt>
                <c:pt idx="519">
                  <c:v>9983.8571428571431</c:v>
                </c:pt>
                <c:pt idx="520">
                  <c:v>10623.571428571429</c:v>
                </c:pt>
                <c:pt idx="521">
                  <c:v>11293</c:v>
                </c:pt>
                <c:pt idx="522">
                  <c:v>11946.428571428571</c:v>
                </c:pt>
                <c:pt idx="523">
                  <c:v>12655.714285714286</c:v>
                </c:pt>
                <c:pt idx="524">
                  <c:v>13146</c:v>
                </c:pt>
                <c:pt idx="525">
                  <c:v>13759.571428571429</c:v>
                </c:pt>
                <c:pt idx="526">
                  <c:v>14292</c:v>
                </c:pt>
                <c:pt idx="527">
                  <c:v>14089.714285714286</c:v>
                </c:pt>
                <c:pt idx="528">
                  <c:v>14331.428571428571</c:v>
                </c:pt>
                <c:pt idx="529">
                  <c:v>14864.285714285714</c:v>
                </c:pt>
                <c:pt idx="530">
                  <c:v>15542.857142857143</c:v>
                </c:pt>
                <c:pt idx="531">
                  <c:v>16171.857142857143</c:v>
                </c:pt>
                <c:pt idx="532">
                  <c:v>16652.714285714286</c:v>
                </c:pt>
                <c:pt idx="533">
                  <c:v>17063</c:v>
                </c:pt>
                <c:pt idx="534">
                  <c:v>18403.571428571428</c:v>
                </c:pt>
                <c:pt idx="535">
                  <c:v>19563.285714285714</c:v>
                </c:pt>
                <c:pt idx="536">
                  <c:v>20463.285714285714</c:v>
                </c:pt>
                <c:pt idx="537">
                  <c:v>21241.428571428572</c:v>
                </c:pt>
                <c:pt idx="538">
                  <c:v>22023.428571428572</c:v>
                </c:pt>
                <c:pt idx="539">
                  <c:v>22644.142857142859</c:v>
                </c:pt>
                <c:pt idx="540">
                  <c:v>22918.857142857141</c:v>
                </c:pt>
                <c:pt idx="541">
                  <c:v>23147.285714285714</c:v>
                </c:pt>
                <c:pt idx="542">
                  <c:v>23192.857142857141</c:v>
                </c:pt>
                <c:pt idx="543">
                  <c:v>23137</c:v>
                </c:pt>
                <c:pt idx="544">
                  <c:v>22904.142857142859</c:v>
                </c:pt>
                <c:pt idx="545">
                  <c:v>22484.142857142859</c:v>
                </c:pt>
                <c:pt idx="546">
                  <c:v>22065.285714285714</c:v>
                </c:pt>
                <c:pt idx="547">
                  <c:v>21601.285714285714</c:v>
                </c:pt>
                <c:pt idx="548">
                  <c:v>21031</c:v>
                </c:pt>
                <c:pt idx="549">
                  <c:v>20399.857142857141</c:v>
                </c:pt>
                <c:pt idx="550">
                  <c:v>19435</c:v>
                </c:pt>
                <c:pt idx="551">
                  <c:v>18341.857142857141</c:v>
                </c:pt>
                <c:pt idx="552">
                  <c:v>17376.428571428572</c:v>
                </c:pt>
                <c:pt idx="553">
                  <c:v>16455.142857142859</c:v>
                </c:pt>
                <c:pt idx="554">
                  <c:v>15678.285714285714</c:v>
                </c:pt>
                <c:pt idx="555">
                  <c:v>14661.571428571429</c:v>
                </c:pt>
                <c:pt idx="556">
                  <c:v>13568.857142857143</c:v>
                </c:pt>
                <c:pt idx="557">
                  <c:v>12450.428571428571</c:v>
                </c:pt>
                <c:pt idx="558">
                  <c:v>11331.714285714286</c:v>
                </c:pt>
                <c:pt idx="559">
                  <c:v>10302.714285714286</c:v>
                </c:pt>
                <c:pt idx="560">
                  <c:v>9449</c:v>
                </c:pt>
                <c:pt idx="561">
                  <c:v>8814.4285714285706</c:v>
                </c:pt>
                <c:pt idx="562">
                  <c:v>8212.5714285714294</c:v>
                </c:pt>
                <c:pt idx="563">
                  <c:v>7428</c:v>
                </c:pt>
                <c:pt idx="564">
                  <c:v>6758.1428571428569</c:v>
                </c:pt>
                <c:pt idx="565">
                  <c:v>6185.5714285714284</c:v>
                </c:pt>
                <c:pt idx="566">
                  <c:v>5602.5714285714284</c:v>
                </c:pt>
                <c:pt idx="567">
                  <c:v>5113.4285714285716</c:v>
                </c:pt>
                <c:pt idx="568">
                  <c:v>4889.2857142857147</c:v>
                </c:pt>
                <c:pt idx="569">
                  <c:v>4233.5714285714284</c:v>
                </c:pt>
                <c:pt idx="570">
                  <c:v>3733.1428571428573</c:v>
                </c:pt>
                <c:pt idx="571">
                  <c:v>3440</c:v>
                </c:pt>
                <c:pt idx="572">
                  <c:v>3027.5714285714284</c:v>
                </c:pt>
                <c:pt idx="573">
                  <c:v>2739.8571428571427</c:v>
                </c:pt>
                <c:pt idx="574">
                  <c:v>2551.2857142857142</c:v>
                </c:pt>
                <c:pt idx="575">
                  <c:v>2398.2857142857142</c:v>
                </c:pt>
                <c:pt idx="576">
                  <c:v>2391.1428571428573</c:v>
                </c:pt>
                <c:pt idx="577">
                  <c:v>2191.4285714285716</c:v>
                </c:pt>
                <c:pt idx="578">
                  <c:v>1896.8571428571429</c:v>
                </c:pt>
                <c:pt idx="579">
                  <c:v>1821.7142857142858</c:v>
                </c:pt>
                <c:pt idx="580">
                  <c:v>1609.8571428571429</c:v>
                </c:pt>
                <c:pt idx="581">
                  <c:v>1437.5714285714287</c:v>
                </c:pt>
                <c:pt idx="582">
                  <c:v>1353.5714285714287</c:v>
                </c:pt>
                <c:pt idx="583">
                  <c:v>1255.2857142857142</c:v>
                </c:pt>
                <c:pt idx="584">
                  <c:v>1129.4285714285713</c:v>
                </c:pt>
                <c:pt idx="585">
                  <c:v>1045.7142857142858</c:v>
                </c:pt>
                <c:pt idx="586">
                  <c:v>957</c:v>
                </c:pt>
                <c:pt idx="587">
                  <c:v>891.85714285714289</c:v>
                </c:pt>
                <c:pt idx="588">
                  <c:v>840</c:v>
                </c:pt>
                <c:pt idx="589">
                  <c:v>808.42857142857144</c:v>
                </c:pt>
                <c:pt idx="590">
                  <c:v>746.42857142857144</c:v>
                </c:pt>
                <c:pt idx="591">
                  <c:v>695.57142857142856</c:v>
                </c:pt>
                <c:pt idx="592">
                  <c:v>643</c:v>
                </c:pt>
                <c:pt idx="593">
                  <c:v>602.14285714285711</c:v>
                </c:pt>
                <c:pt idx="594">
                  <c:v>564.42857142857144</c:v>
                </c:pt>
                <c:pt idx="595">
                  <c:v>538.28571428571433</c:v>
                </c:pt>
                <c:pt idx="596">
                  <c:v>520.57142857142856</c:v>
                </c:pt>
                <c:pt idx="597">
                  <c:v>487.28571428571428</c:v>
                </c:pt>
                <c:pt idx="598">
                  <c:v>434</c:v>
                </c:pt>
                <c:pt idx="599">
                  <c:v>392</c:v>
                </c:pt>
                <c:pt idx="600">
                  <c:v>363</c:v>
                </c:pt>
                <c:pt idx="601">
                  <c:v>328.57142857142856</c:v>
                </c:pt>
                <c:pt idx="602">
                  <c:v>302.71428571428572</c:v>
                </c:pt>
                <c:pt idx="603">
                  <c:v>291.85714285714283</c:v>
                </c:pt>
                <c:pt idx="604">
                  <c:v>282.28571428571428</c:v>
                </c:pt>
                <c:pt idx="605">
                  <c:v>273.85714285714283</c:v>
                </c:pt>
                <c:pt idx="606">
                  <c:v>268.14285714285717</c:v>
                </c:pt>
                <c:pt idx="607">
                  <c:v>260.85714285714283</c:v>
                </c:pt>
                <c:pt idx="608">
                  <c:v>264.42857142857144</c:v>
                </c:pt>
                <c:pt idx="609">
                  <c:v>265.71428571428572</c:v>
                </c:pt>
                <c:pt idx="610">
                  <c:v>255.28571428571428</c:v>
                </c:pt>
                <c:pt idx="611">
                  <c:v>239.14285714285714</c:v>
                </c:pt>
                <c:pt idx="612">
                  <c:v>230.85714285714286</c:v>
                </c:pt>
                <c:pt idx="613">
                  <c:v>210.28571428571428</c:v>
                </c:pt>
                <c:pt idx="614">
                  <c:v>203.14285714285714</c:v>
                </c:pt>
                <c:pt idx="615">
                  <c:v>195.28571428571428</c:v>
                </c:pt>
                <c:pt idx="616">
                  <c:v>184.42857142857142</c:v>
                </c:pt>
                <c:pt idx="617">
                  <c:v>188</c:v>
                </c:pt>
                <c:pt idx="618">
                  <c:v>186.14285714285714</c:v>
                </c:pt>
                <c:pt idx="619">
                  <c:v>178</c:v>
                </c:pt>
                <c:pt idx="620">
                  <c:v>188.42857142857142</c:v>
                </c:pt>
                <c:pt idx="621">
                  <c:v>182.28571428571428</c:v>
                </c:pt>
                <c:pt idx="622">
                  <c:v>176.14285714285714</c:v>
                </c:pt>
                <c:pt idx="623">
                  <c:v>173.57142857142858</c:v>
                </c:pt>
                <c:pt idx="624">
                  <c:v>169.57142857142858</c:v>
                </c:pt>
                <c:pt idx="625">
                  <c:v>162.85714285714286</c:v>
                </c:pt>
                <c:pt idx="626">
                  <c:v>161.71428571428572</c:v>
                </c:pt>
                <c:pt idx="627">
                  <c:v>154.28571428571428</c:v>
                </c:pt>
                <c:pt idx="628">
                  <c:v>148.71428571428572</c:v>
                </c:pt>
                <c:pt idx="629">
                  <c:v>136.71428571428572</c:v>
                </c:pt>
                <c:pt idx="630">
                  <c:v>138.28571428571428</c:v>
                </c:pt>
                <c:pt idx="631">
                  <c:v>133.57142857142858</c:v>
                </c:pt>
                <c:pt idx="632">
                  <c:v>128.42857142857142</c:v>
                </c:pt>
                <c:pt idx="633">
                  <c:v>111</c:v>
                </c:pt>
                <c:pt idx="634">
                  <c:v>104</c:v>
                </c:pt>
                <c:pt idx="635">
                  <c:v>99.571428571428569</c:v>
                </c:pt>
                <c:pt idx="636">
                  <c:v>101.57142857142857</c:v>
                </c:pt>
                <c:pt idx="637">
                  <c:v>90.571428571428569</c:v>
                </c:pt>
                <c:pt idx="638">
                  <c:v>94.857142857142861</c:v>
                </c:pt>
                <c:pt idx="639">
                  <c:v>97.142857142857139</c:v>
                </c:pt>
                <c:pt idx="640">
                  <c:v>104.42857142857143</c:v>
                </c:pt>
                <c:pt idx="641">
                  <c:v>104.71428571428571</c:v>
                </c:pt>
                <c:pt idx="642">
                  <c:v>107</c:v>
                </c:pt>
                <c:pt idx="643">
                  <c:v>107</c:v>
                </c:pt>
                <c:pt idx="644">
                  <c:v>112</c:v>
                </c:pt>
                <c:pt idx="645">
                  <c:v>108.85714285714286</c:v>
                </c:pt>
                <c:pt idx="646">
                  <c:v>105.85714285714286</c:v>
                </c:pt>
                <c:pt idx="647">
                  <c:v>106.42857142857143</c:v>
                </c:pt>
                <c:pt idx="648">
                  <c:v>110.71428571428571</c:v>
                </c:pt>
                <c:pt idx="649">
                  <c:v>110.71428571428571</c:v>
                </c:pt>
                <c:pt idx="650">
                  <c:v>112.71428571428571</c:v>
                </c:pt>
                <c:pt idx="651">
                  <c:v>112.71428571428571</c:v>
                </c:pt>
                <c:pt idx="652">
                  <c:v>113.28571428571429</c:v>
                </c:pt>
                <c:pt idx="653">
                  <c:v>118.57142857142857</c:v>
                </c:pt>
                <c:pt idx="654">
                  <c:v>124.28571428571429</c:v>
                </c:pt>
                <c:pt idx="655">
                  <c:v>126.85714285714286</c:v>
                </c:pt>
                <c:pt idx="656">
                  <c:v>131.14285714285714</c:v>
                </c:pt>
                <c:pt idx="657">
                  <c:v>136.28571428571428</c:v>
                </c:pt>
                <c:pt idx="658">
                  <c:v>145</c:v>
                </c:pt>
                <c:pt idx="659">
                  <c:v>152.71428571428572</c:v>
                </c:pt>
                <c:pt idx="660">
                  <c:v>162.85714285714286</c:v>
                </c:pt>
                <c:pt idx="661">
                  <c:v>171.42857142857142</c:v>
                </c:pt>
                <c:pt idx="662">
                  <c:v>183.71428571428572</c:v>
                </c:pt>
                <c:pt idx="663">
                  <c:v>197.14285714285714</c:v>
                </c:pt>
                <c:pt idx="664">
                  <c:v>209.71428571428572</c:v>
                </c:pt>
                <c:pt idx="665">
                  <c:v>219.28571428571428</c:v>
                </c:pt>
                <c:pt idx="666">
                  <c:v>228</c:v>
                </c:pt>
                <c:pt idx="667">
                  <c:v>242.28571428571428</c:v>
                </c:pt>
                <c:pt idx="668">
                  <c:v>267.42857142857144</c:v>
                </c:pt>
                <c:pt idx="669">
                  <c:v>293.28571428571428</c:v>
                </c:pt>
                <c:pt idx="670">
                  <c:v>320.57142857142856</c:v>
                </c:pt>
                <c:pt idx="671">
                  <c:v>346.57142857142856</c:v>
                </c:pt>
                <c:pt idx="672">
                  <c:v>378.42857142857144</c:v>
                </c:pt>
                <c:pt idx="673">
                  <c:v>460.14285714285717</c:v>
                </c:pt>
                <c:pt idx="674">
                  <c:v>580.85714285714289</c:v>
                </c:pt>
                <c:pt idx="675">
                  <c:v>894.14285714285711</c:v>
                </c:pt>
                <c:pt idx="676">
                  <c:v>1464.2857142857142</c:v>
                </c:pt>
                <c:pt idx="677">
                  <c:v>2291.1428571428573</c:v>
                </c:pt>
                <c:pt idx="678">
                  <c:v>3421</c:v>
                </c:pt>
                <c:pt idx="679">
                  <c:v>4517.7142857142853</c:v>
                </c:pt>
                <c:pt idx="680">
                  <c:v>5283.4285714285716</c:v>
                </c:pt>
                <c:pt idx="681">
                  <c:v>5986.2857142857147</c:v>
                </c:pt>
                <c:pt idx="682">
                  <c:v>7587.2857142857147</c:v>
                </c:pt>
                <c:pt idx="683">
                  <c:v>9695.2857142857138</c:v>
                </c:pt>
                <c:pt idx="684">
                  <c:v>12013</c:v>
                </c:pt>
                <c:pt idx="685">
                  <c:v>14565</c:v>
                </c:pt>
                <c:pt idx="686">
                  <c:v>17073.285714285714</c:v>
                </c:pt>
                <c:pt idx="687">
                  <c:v>19050</c:v>
                </c:pt>
                <c:pt idx="688">
                  <c:v>22989.857142857141</c:v>
                </c:pt>
                <c:pt idx="689">
                  <c:v>27197</c:v>
                </c:pt>
                <c:pt idx="690">
                  <c:v>31178.857142857141</c:v>
                </c:pt>
                <c:pt idx="691">
                  <c:v>35197.285714285717</c:v>
                </c:pt>
                <c:pt idx="692">
                  <c:v>39465.285714285717</c:v>
                </c:pt>
                <c:pt idx="693">
                  <c:v>42961.714285714283</c:v>
                </c:pt>
                <c:pt idx="694">
                  <c:v>46350.714285714283</c:v>
                </c:pt>
                <c:pt idx="695">
                  <c:v>51114</c:v>
                </c:pt>
                <c:pt idx="696">
                  <c:v>55547.142857142855</c:v>
                </c:pt>
                <c:pt idx="697">
                  <c:v>60542.428571428572</c:v>
                </c:pt>
                <c:pt idx="698">
                  <c:v>65509.428571428572</c:v>
                </c:pt>
                <c:pt idx="699">
                  <c:v>70351.857142857145</c:v>
                </c:pt>
                <c:pt idx="700">
                  <c:v>74710.571428571435</c:v>
                </c:pt>
                <c:pt idx="701">
                  <c:v>76625</c:v>
                </c:pt>
                <c:pt idx="702">
                  <c:v>79511.71428571429</c:v>
                </c:pt>
                <c:pt idx="703">
                  <c:v>82957.71428571429</c:v>
                </c:pt>
                <c:pt idx="704">
                  <c:v>85499.71428571429</c:v>
                </c:pt>
                <c:pt idx="705">
                  <c:v>87032.28571428571</c:v>
                </c:pt>
                <c:pt idx="706">
                  <c:v>88859</c:v>
                </c:pt>
                <c:pt idx="707">
                  <c:v>89826.28571428571</c:v>
                </c:pt>
                <c:pt idx="708">
                  <c:v>90700.71428571429</c:v>
                </c:pt>
                <c:pt idx="709">
                  <c:v>91666.71428571429</c:v>
                </c:pt>
                <c:pt idx="710">
                  <c:v>91522.571428571435</c:v>
                </c:pt>
                <c:pt idx="711">
                  <c:v>91293.428571428565</c:v>
                </c:pt>
                <c:pt idx="712">
                  <c:v>91474.142857142855</c:v>
                </c:pt>
                <c:pt idx="713">
                  <c:v>85746.28571428571</c:v>
                </c:pt>
                <c:pt idx="714">
                  <c:v>84350.857142857145</c:v>
                </c:pt>
                <c:pt idx="715">
                  <c:v>83186.142857142855</c:v>
                </c:pt>
                <c:pt idx="716">
                  <c:v>82194.28571428571</c:v>
                </c:pt>
                <c:pt idx="717">
                  <c:v>81238.28571428571</c:v>
                </c:pt>
                <c:pt idx="718">
                  <c:v>80506.71428571429</c:v>
                </c:pt>
                <c:pt idx="719">
                  <c:v>78686.71428571429</c:v>
                </c:pt>
                <c:pt idx="720">
                  <c:v>81210.857142857145</c:v>
                </c:pt>
                <c:pt idx="721">
                  <c:v>80001.428571428565</c:v>
                </c:pt>
                <c:pt idx="722">
                  <c:v>78882.428571428565</c:v>
                </c:pt>
                <c:pt idx="723">
                  <c:v>76854.571428571435</c:v>
                </c:pt>
                <c:pt idx="724">
                  <c:v>75360</c:v>
                </c:pt>
                <c:pt idx="725">
                  <c:v>69984.71428571429</c:v>
                </c:pt>
                <c:pt idx="726">
                  <c:v>67469.857142857145</c:v>
                </c:pt>
                <c:pt idx="727">
                  <c:v>66243.71428571429</c:v>
                </c:pt>
                <c:pt idx="728">
                  <c:v>65004.714285714283</c:v>
                </c:pt>
                <c:pt idx="729">
                  <c:v>64971.285714285717</c:v>
                </c:pt>
                <c:pt idx="730">
                  <c:v>64298</c:v>
                </c:pt>
                <c:pt idx="731">
                  <c:v>63107.714285714283</c:v>
                </c:pt>
                <c:pt idx="732">
                  <c:v>64802.857142857145</c:v>
                </c:pt>
                <c:pt idx="733">
                  <c:v>64021.142857142855</c:v>
                </c:pt>
                <c:pt idx="734">
                  <c:v>62745.142857142855</c:v>
                </c:pt>
                <c:pt idx="735">
                  <c:v>61607.857142857145</c:v>
                </c:pt>
                <c:pt idx="736">
                  <c:v>59843</c:v>
                </c:pt>
                <c:pt idx="737">
                  <c:v>58027.571428571428</c:v>
                </c:pt>
                <c:pt idx="738">
                  <c:v>56758.714285714283</c:v>
                </c:pt>
                <c:pt idx="739">
                  <c:v>55697.285714285717</c:v>
                </c:pt>
                <c:pt idx="740">
                  <c:v>54703</c:v>
                </c:pt>
                <c:pt idx="741">
                  <c:v>53498.142857142855</c:v>
                </c:pt>
                <c:pt idx="742">
                  <c:v>53088.142857142855</c:v>
                </c:pt>
                <c:pt idx="743">
                  <c:v>52509</c:v>
                </c:pt>
                <c:pt idx="744">
                  <c:v>52167.571428571428</c:v>
                </c:pt>
                <c:pt idx="745">
                  <c:v>51380.857142857145</c:v>
                </c:pt>
                <c:pt idx="746">
                  <c:v>50258.714285714283</c:v>
                </c:pt>
                <c:pt idx="747">
                  <c:v>49301.714285714283</c:v>
                </c:pt>
                <c:pt idx="748">
                  <c:v>47852.857142857145</c:v>
                </c:pt>
                <c:pt idx="749">
                  <c:v>46247.285714285717</c:v>
                </c:pt>
                <c:pt idx="750">
                  <c:v>45676.714285714283</c:v>
                </c:pt>
                <c:pt idx="751">
                  <c:v>40954.428571428572</c:v>
                </c:pt>
                <c:pt idx="752">
                  <c:v>38874.857142857145</c:v>
                </c:pt>
                <c:pt idx="753">
                  <c:v>38547.714285714283</c:v>
                </c:pt>
                <c:pt idx="754">
                  <c:v>38364.285714285717</c:v>
                </c:pt>
                <c:pt idx="755">
                  <c:v>38768.857142857145</c:v>
                </c:pt>
                <c:pt idx="756">
                  <c:v>39304.857142857145</c:v>
                </c:pt>
                <c:pt idx="757">
                  <c:v>39530.428571428572</c:v>
                </c:pt>
                <c:pt idx="758">
                  <c:v>43338.857142857145</c:v>
                </c:pt>
                <c:pt idx="759">
                  <c:v>44900.428571428572</c:v>
                </c:pt>
                <c:pt idx="760">
                  <c:v>45113.714285714283</c:v>
                </c:pt>
                <c:pt idx="761">
                  <c:v>45379.571428571428</c:v>
                </c:pt>
                <c:pt idx="762">
                  <c:v>45639.571428571428</c:v>
                </c:pt>
                <c:pt idx="763">
                  <c:v>46171.857142857145</c:v>
                </c:pt>
                <c:pt idx="764">
                  <c:v>46240.142857142855</c:v>
                </c:pt>
                <c:pt idx="765">
                  <c:v>46370.714285714283</c:v>
                </c:pt>
                <c:pt idx="766">
                  <c:v>46538.428571428572</c:v>
                </c:pt>
                <c:pt idx="767">
                  <c:v>47027.714285714283</c:v>
                </c:pt>
                <c:pt idx="768">
                  <c:v>47376.285714285717</c:v>
                </c:pt>
                <c:pt idx="769">
                  <c:v>47911.714285714283</c:v>
                </c:pt>
                <c:pt idx="770">
                  <c:v>48172.285714285717</c:v>
                </c:pt>
                <c:pt idx="771">
                  <c:v>48602.285714285717</c:v>
                </c:pt>
                <c:pt idx="772">
                  <c:v>49195.428571428572</c:v>
                </c:pt>
                <c:pt idx="773">
                  <c:v>49632.142857142855</c:v>
                </c:pt>
                <c:pt idx="774">
                  <c:v>49619.571428571428</c:v>
                </c:pt>
                <c:pt idx="775">
                  <c:v>49326.714285714283</c:v>
                </c:pt>
                <c:pt idx="776">
                  <c:v>48553.428571428572</c:v>
                </c:pt>
                <c:pt idx="777">
                  <c:v>47126.142857142855</c:v>
                </c:pt>
                <c:pt idx="778">
                  <c:v>45920</c:v>
                </c:pt>
                <c:pt idx="779">
                  <c:v>44619.142857142855</c:v>
                </c:pt>
                <c:pt idx="780">
                  <c:v>43175.428571428572</c:v>
                </c:pt>
                <c:pt idx="781">
                  <c:v>42039.285714285717</c:v>
                </c:pt>
                <c:pt idx="782">
                  <c:v>41120.857142857145</c:v>
                </c:pt>
                <c:pt idx="783">
                  <c:v>40611.857142857145</c:v>
                </c:pt>
                <c:pt idx="784">
                  <c:v>40555.571428571428</c:v>
                </c:pt>
                <c:pt idx="785">
                  <c:v>40660.142857142855</c:v>
                </c:pt>
                <c:pt idx="786">
                  <c:v>40590.714285714283</c:v>
                </c:pt>
                <c:pt idx="787">
                  <c:v>40357</c:v>
                </c:pt>
                <c:pt idx="788">
                  <c:v>39526.571428571428</c:v>
                </c:pt>
                <c:pt idx="789">
                  <c:v>38605.857142857145</c:v>
                </c:pt>
                <c:pt idx="790">
                  <c:v>35729.428571428572</c:v>
                </c:pt>
                <c:pt idx="791">
                  <c:v>34242.285714285717</c:v>
                </c:pt>
                <c:pt idx="792">
                  <c:v>33509</c:v>
                </c:pt>
                <c:pt idx="793">
                  <c:v>32092</c:v>
                </c:pt>
                <c:pt idx="794">
                  <c:v>29070.714285714286</c:v>
                </c:pt>
                <c:pt idx="795">
                  <c:v>26149</c:v>
                </c:pt>
                <c:pt idx="796">
                  <c:v>24081.428571428572</c:v>
                </c:pt>
                <c:pt idx="797">
                  <c:v>26674.714285714286</c:v>
                </c:pt>
                <c:pt idx="798">
                  <c:v>28808.142857142859</c:v>
                </c:pt>
                <c:pt idx="799">
                  <c:v>29926.857142857141</c:v>
                </c:pt>
                <c:pt idx="800">
                  <c:v>31649.285714285714</c:v>
                </c:pt>
                <c:pt idx="801">
                  <c:v>34679.285714285717</c:v>
                </c:pt>
                <c:pt idx="802">
                  <c:v>37552</c:v>
                </c:pt>
                <c:pt idx="803">
                  <c:v>40052.142857142855</c:v>
                </c:pt>
                <c:pt idx="804">
                  <c:v>39723</c:v>
                </c:pt>
                <c:pt idx="805">
                  <c:v>38571.142857142855</c:v>
                </c:pt>
                <c:pt idx="806">
                  <c:v>37693</c:v>
                </c:pt>
                <c:pt idx="807">
                  <c:v>36961.285714285717</c:v>
                </c:pt>
                <c:pt idx="808">
                  <c:v>36382.857142857145</c:v>
                </c:pt>
                <c:pt idx="809">
                  <c:v>36183.714285714283</c:v>
                </c:pt>
                <c:pt idx="810">
                  <c:v>35877.714285714283</c:v>
                </c:pt>
                <c:pt idx="811">
                  <c:v>35349.285714285717</c:v>
                </c:pt>
                <c:pt idx="812">
                  <c:v>34821.857142857145</c:v>
                </c:pt>
                <c:pt idx="813">
                  <c:v>34389.714285714283</c:v>
                </c:pt>
                <c:pt idx="814">
                  <c:v>33671.857142857145</c:v>
                </c:pt>
                <c:pt idx="815">
                  <c:v>32654.142857142859</c:v>
                </c:pt>
                <c:pt idx="816">
                  <c:v>31381.857142857141</c:v>
                </c:pt>
                <c:pt idx="817">
                  <c:v>29934.714285714286</c:v>
                </c:pt>
                <c:pt idx="818">
                  <c:v>28483.428571428572</c:v>
                </c:pt>
                <c:pt idx="819">
                  <c:v>27007.571428571428</c:v>
                </c:pt>
                <c:pt idx="820">
                  <c:v>26168.571428571428</c:v>
                </c:pt>
                <c:pt idx="821">
                  <c:v>24578</c:v>
                </c:pt>
                <c:pt idx="822">
                  <c:v>22792.571428571428</c:v>
                </c:pt>
                <c:pt idx="823">
                  <c:v>21387.857142857141</c:v>
                </c:pt>
                <c:pt idx="824">
                  <c:v>20272.285714285714</c:v>
                </c:pt>
                <c:pt idx="825">
                  <c:v>19220.571428571428</c:v>
                </c:pt>
                <c:pt idx="826">
                  <c:v>18482.714285714286</c:v>
                </c:pt>
                <c:pt idx="827">
                  <c:v>18089.857142857141</c:v>
                </c:pt>
                <c:pt idx="828">
                  <c:v>17375.428571428572</c:v>
                </c:pt>
                <c:pt idx="829">
                  <c:v>16738.142857142859</c:v>
                </c:pt>
                <c:pt idx="830">
                  <c:v>16204.285714285714</c:v>
                </c:pt>
                <c:pt idx="831">
                  <c:v>15699.285714285714</c:v>
                </c:pt>
                <c:pt idx="832">
                  <c:v>15299.714285714286</c:v>
                </c:pt>
                <c:pt idx="833">
                  <c:v>15059.285714285714</c:v>
                </c:pt>
                <c:pt idx="834">
                  <c:v>14915.285714285714</c:v>
                </c:pt>
                <c:pt idx="835">
                  <c:v>14615.571428571429</c:v>
                </c:pt>
                <c:pt idx="836">
                  <c:v>14369.857142857143</c:v>
                </c:pt>
                <c:pt idx="837">
                  <c:v>14194.857142857143</c:v>
                </c:pt>
                <c:pt idx="838">
                  <c:v>14075.857142857143</c:v>
                </c:pt>
                <c:pt idx="839">
                  <c:v>14014.571428571429</c:v>
                </c:pt>
                <c:pt idx="840">
                  <c:v>13981.285714285714</c:v>
                </c:pt>
                <c:pt idx="841">
                  <c:v>13958</c:v>
                </c:pt>
                <c:pt idx="842">
                  <c:v>13976.857142857143</c:v>
                </c:pt>
                <c:pt idx="843">
                  <c:v>14062.285714285714</c:v>
                </c:pt>
                <c:pt idx="844">
                  <c:v>14236.714285714286</c:v>
                </c:pt>
                <c:pt idx="845">
                  <c:v>14418.142857142857</c:v>
                </c:pt>
                <c:pt idx="846">
                  <c:v>14668.857142857143</c:v>
                </c:pt>
                <c:pt idx="847">
                  <c:v>14837.428571428571</c:v>
                </c:pt>
                <c:pt idx="848">
                  <c:v>15111.285714285714</c:v>
                </c:pt>
                <c:pt idx="849">
                  <c:v>15717.571428571429</c:v>
                </c:pt>
                <c:pt idx="850">
                  <c:v>16629.714285714286</c:v>
                </c:pt>
                <c:pt idx="851">
                  <c:v>17561.428571428572</c:v>
                </c:pt>
                <c:pt idx="852">
                  <c:v>18615.714285714286</c:v>
                </c:pt>
                <c:pt idx="853">
                  <c:v>19780.571428571428</c:v>
                </c:pt>
                <c:pt idx="854">
                  <c:v>21105.571428571428</c:v>
                </c:pt>
                <c:pt idx="855">
                  <c:v>22202.714285714286</c:v>
                </c:pt>
                <c:pt idx="856">
                  <c:v>24470.714285714286</c:v>
                </c:pt>
                <c:pt idx="857">
                  <c:v>27631.571428571428</c:v>
                </c:pt>
                <c:pt idx="858">
                  <c:v>31188</c:v>
                </c:pt>
                <c:pt idx="859">
                  <c:v>35042.285714285717</c:v>
                </c:pt>
                <c:pt idx="860">
                  <c:v>39326.142857142855</c:v>
                </c:pt>
                <c:pt idx="861">
                  <c:v>43732.857142857145</c:v>
                </c:pt>
                <c:pt idx="862">
                  <c:v>46668.285714285717</c:v>
                </c:pt>
                <c:pt idx="863">
                  <c:v>52329.714285714283</c:v>
                </c:pt>
                <c:pt idx="864">
                  <c:v>59296</c:v>
                </c:pt>
                <c:pt idx="865">
                  <c:v>66397.71428571429</c:v>
                </c:pt>
                <c:pt idx="866">
                  <c:v>73971.428571428565</c:v>
                </c:pt>
                <c:pt idx="867">
                  <c:v>81917.571428571435</c:v>
                </c:pt>
                <c:pt idx="868">
                  <c:v>89228.571428571435</c:v>
                </c:pt>
                <c:pt idx="869">
                  <c:v>94744.428571428565</c:v>
                </c:pt>
                <c:pt idx="870">
                  <c:v>93608.71428571429</c:v>
                </c:pt>
                <c:pt idx="871">
                  <c:v>101836.71428571429</c:v>
                </c:pt>
                <c:pt idx="872">
                  <c:v>114460.14285714286</c:v>
                </c:pt>
                <c:pt idx="873">
                  <c:v>127581</c:v>
                </c:pt>
                <c:pt idx="874">
                  <c:v>140469.71428571429</c:v>
                </c:pt>
                <c:pt idx="875">
                  <c:v>150604.71428571429</c:v>
                </c:pt>
                <c:pt idx="876">
                  <c:v>158015.85714285713</c:v>
                </c:pt>
                <c:pt idx="877">
                  <c:v>176404.42857142858</c:v>
                </c:pt>
                <c:pt idx="878">
                  <c:v>184630.42857142858</c:v>
                </c:pt>
                <c:pt idx="879">
                  <c:v>191326.42857142858</c:v>
                </c:pt>
                <c:pt idx="880">
                  <c:v>195103</c:v>
                </c:pt>
                <c:pt idx="881">
                  <c:v>198158.71428571429</c:v>
                </c:pt>
                <c:pt idx="882">
                  <c:v>201124</c:v>
                </c:pt>
                <c:pt idx="883">
                  <c:v>202822.57142857142</c:v>
                </c:pt>
                <c:pt idx="884">
                  <c:v>204917.14285714287</c:v>
                </c:pt>
                <c:pt idx="885">
                  <c:v>210664.14285714287</c:v>
                </c:pt>
                <c:pt idx="886">
                  <c:v>211431.57142857142</c:v>
                </c:pt>
                <c:pt idx="887">
                  <c:v>213169</c:v>
                </c:pt>
                <c:pt idx="888">
                  <c:v>213936.71428571429</c:v>
                </c:pt>
                <c:pt idx="889">
                  <c:v>215213</c:v>
                </c:pt>
                <c:pt idx="890">
                  <c:v>215019.85714285713</c:v>
                </c:pt>
                <c:pt idx="891">
                  <c:v>215247.14285714287</c:v>
                </c:pt>
                <c:pt idx="892">
                  <c:v>215320.85714285713</c:v>
                </c:pt>
                <c:pt idx="893">
                  <c:v>215514.57142857142</c:v>
                </c:pt>
                <c:pt idx="894">
                  <c:v>206418.85714285713</c:v>
                </c:pt>
                <c:pt idx="895">
                  <c:v>200105.85714285713</c:v>
                </c:pt>
                <c:pt idx="896">
                  <c:v>196261.42857142858</c:v>
                </c:pt>
                <c:pt idx="897">
                  <c:v>196330.57142857142</c:v>
                </c:pt>
                <c:pt idx="898">
                  <c:v>190054</c:v>
                </c:pt>
                <c:pt idx="899">
                  <c:v>187380</c:v>
                </c:pt>
                <c:pt idx="900">
                  <c:v>189733.28571428571</c:v>
                </c:pt>
                <c:pt idx="901">
                  <c:v>202842.42857142858</c:v>
                </c:pt>
                <c:pt idx="902">
                  <c:v>212892.42857142858</c:v>
                </c:pt>
                <c:pt idx="903">
                  <c:v>219590.71428571429</c:v>
                </c:pt>
                <c:pt idx="904">
                  <c:v>220197.57142857142</c:v>
                </c:pt>
                <c:pt idx="905">
                  <c:v>225910.42857142858</c:v>
                </c:pt>
                <c:pt idx="906">
                  <c:v>227576.14285714287</c:v>
                </c:pt>
                <c:pt idx="907">
                  <c:v>222401.14285714287</c:v>
                </c:pt>
                <c:pt idx="908">
                  <c:v>212477.71428571429</c:v>
                </c:pt>
                <c:pt idx="909">
                  <c:v>201943.85714285713</c:v>
                </c:pt>
                <c:pt idx="910">
                  <c:v>192184.14285714287</c:v>
                </c:pt>
                <c:pt idx="911">
                  <c:v>185488.71428571429</c:v>
                </c:pt>
                <c:pt idx="912">
                  <c:v>177439.85714285713</c:v>
                </c:pt>
                <c:pt idx="913">
                  <c:v>166875</c:v>
                </c:pt>
                <c:pt idx="914">
                  <c:v>156837.42857142858</c:v>
                </c:pt>
                <c:pt idx="915">
                  <c:v>147755.28571428571</c:v>
                </c:pt>
                <c:pt idx="916">
                  <c:v>139626.71428571429</c:v>
                </c:pt>
                <c:pt idx="917">
                  <c:v>132474.28571428571</c:v>
                </c:pt>
                <c:pt idx="918">
                  <c:v>128475.85714285714</c:v>
                </c:pt>
                <c:pt idx="919">
                  <c:v>122706</c:v>
                </c:pt>
                <c:pt idx="920">
                  <c:v>117056</c:v>
                </c:pt>
                <c:pt idx="921">
                  <c:v>111715.42857142857</c:v>
                </c:pt>
                <c:pt idx="922">
                  <c:v>107533.42857142857</c:v>
                </c:pt>
                <c:pt idx="923">
                  <c:v>103185.42857142857</c:v>
                </c:pt>
                <c:pt idx="924">
                  <c:v>99454.142857142855</c:v>
                </c:pt>
                <c:pt idx="925">
                  <c:v>97256.857142857145</c:v>
                </c:pt>
                <c:pt idx="926">
                  <c:v>93726.28571428571</c:v>
                </c:pt>
                <c:pt idx="927">
                  <c:v>89490.428571428565</c:v>
                </c:pt>
                <c:pt idx="928">
                  <c:v>85696.71428571429</c:v>
                </c:pt>
                <c:pt idx="929">
                  <c:v>82345.428571428565</c:v>
                </c:pt>
                <c:pt idx="930">
                  <c:v>79247.571428571435</c:v>
                </c:pt>
                <c:pt idx="931">
                  <c:v>76755.428571428565</c:v>
                </c:pt>
                <c:pt idx="932">
                  <c:v>74575.571428571435</c:v>
                </c:pt>
                <c:pt idx="933">
                  <c:v>66704.142857142855</c:v>
                </c:pt>
                <c:pt idx="934">
                  <c:v>62325.428571428572</c:v>
                </c:pt>
                <c:pt idx="935">
                  <c:v>61125.714285714283</c:v>
                </c:pt>
                <c:pt idx="936">
                  <c:v>59365</c:v>
                </c:pt>
                <c:pt idx="937">
                  <c:v>54879</c:v>
                </c:pt>
                <c:pt idx="938">
                  <c:v>52424.714285714283</c:v>
                </c:pt>
                <c:pt idx="939">
                  <c:v>53228.571428571428</c:v>
                </c:pt>
                <c:pt idx="940">
                  <c:v>54562.857142857145</c:v>
                </c:pt>
                <c:pt idx="941">
                  <c:v>51726.285714285717</c:v>
                </c:pt>
                <c:pt idx="942">
                  <c:v>46694</c:v>
                </c:pt>
                <c:pt idx="943">
                  <c:v>42841.428571428572</c:v>
                </c:pt>
                <c:pt idx="944">
                  <c:v>42249</c:v>
                </c:pt>
                <c:pt idx="945">
                  <c:v>39760.857142857145</c:v>
                </c:pt>
                <c:pt idx="946">
                  <c:v>35718.142857142855</c:v>
                </c:pt>
                <c:pt idx="947">
                  <c:v>35419.428571428572</c:v>
                </c:pt>
                <c:pt idx="948">
                  <c:v>34191.571428571428</c:v>
                </c:pt>
                <c:pt idx="949">
                  <c:v>33037.285714285717</c:v>
                </c:pt>
                <c:pt idx="950">
                  <c:v>31979.285714285714</c:v>
                </c:pt>
                <c:pt idx="951">
                  <c:v>30744.428571428572</c:v>
                </c:pt>
                <c:pt idx="952">
                  <c:v>29785.571428571428</c:v>
                </c:pt>
                <c:pt idx="953">
                  <c:v>29455.857142857141</c:v>
                </c:pt>
                <c:pt idx="954">
                  <c:v>25722</c:v>
                </c:pt>
                <c:pt idx="955">
                  <c:v>26350.285714285714</c:v>
                </c:pt>
                <c:pt idx="956">
                  <c:v>28009</c:v>
                </c:pt>
                <c:pt idx="957">
                  <c:v>29059.142857142859</c:v>
                </c:pt>
                <c:pt idx="958">
                  <c:v>30233.428571428572</c:v>
                </c:pt>
                <c:pt idx="959">
                  <c:v>31234.714285714286</c:v>
                </c:pt>
                <c:pt idx="960">
                  <c:v>31593.428571428572</c:v>
                </c:pt>
                <c:pt idx="961">
                  <c:v>35726.285714285717</c:v>
                </c:pt>
                <c:pt idx="962">
                  <c:v>35440.142857142855</c:v>
                </c:pt>
                <c:pt idx="963">
                  <c:v>34077.857142857145</c:v>
                </c:pt>
                <c:pt idx="964">
                  <c:v>33413.428571428572</c:v>
                </c:pt>
                <c:pt idx="965">
                  <c:v>33261</c:v>
                </c:pt>
                <c:pt idx="966">
                  <c:v>33405.142857142855</c:v>
                </c:pt>
                <c:pt idx="967">
                  <c:v>33616.428571428572</c:v>
                </c:pt>
                <c:pt idx="968">
                  <c:v>34381.142857142855</c:v>
                </c:pt>
                <c:pt idx="969">
                  <c:v>35351.428571428572</c:v>
                </c:pt>
                <c:pt idx="970">
                  <c:v>36274.714285714283</c:v>
                </c:pt>
                <c:pt idx="971">
                  <c:v>37326</c:v>
                </c:pt>
                <c:pt idx="972">
                  <c:v>38839.857142857145</c:v>
                </c:pt>
                <c:pt idx="973">
                  <c:v>40259.285714285717</c:v>
                </c:pt>
                <c:pt idx="974">
                  <c:v>41053.142857142855</c:v>
                </c:pt>
                <c:pt idx="975">
                  <c:v>43557.857142857145</c:v>
                </c:pt>
                <c:pt idx="976">
                  <c:v>46418.714285714283</c:v>
                </c:pt>
                <c:pt idx="977">
                  <c:v>49969.714285714283</c:v>
                </c:pt>
                <c:pt idx="978">
                  <c:v>49259.142857142855</c:v>
                </c:pt>
                <c:pt idx="979">
                  <c:v>53456</c:v>
                </c:pt>
                <c:pt idx="980">
                  <c:v>57127.142857142855</c:v>
                </c:pt>
                <c:pt idx="981">
                  <c:v>58477.428571428572</c:v>
                </c:pt>
                <c:pt idx="982">
                  <c:v>60788.571428571428</c:v>
                </c:pt>
                <c:pt idx="983">
                  <c:v>63208.142857142855</c:v>
                </c:pt>
                <c:pt idx="984">
                  <c:v>64762</c:v>
                </c:pt>
                <c:pt idx="985">
                  <c:v>70449.28571428571</c:v>
                </c:pt>
                <c:pt idx="986">
                  <c:v>71236.428571428565</c:v>
                </c:pt>
                <c:pt idx="987">
                  <c:v>71600.71428571429</c:v>
                </c:pt>
                <c:pt idx="988">
                  <c:v>72449.571428571435</c:v>
                </c:pt>
                <c:pt idx="989">
                  <c:v>75486</c:v>
                </c:pt>
                <c:pt idx="990">
                  <c:v>78287.857142857145</c:v>
                </c:pt>
                <c:pt idx="991">
                  <c:v>80370.571428571435</c:v>
                </c:pt>
                <c:pt idx="992">
                  <c:v>81851.428571428565</c:v>
                </c:pt>
                <c:pt idx="993">
                  <c:v>83362.571428571435</c:v>
                </c:pt>
                <c:pt idx="994">
                  <c:v>84541.857142857145</c:v>
                </c:pt>
                <c:pt idx="995">
                  <c:v>85233.428571428565</c:v>
                </c:pt>
                <c:pt idx="996">
                  <c:v>87914</c:v>
                </c:pt>
                <c:pt idx="997">
                  <c:v>91597</c:v>
                </c:pt>
                <c:pt idx="998">
                  <c:v>87032</c:v>
                </c:pt>
                <c:pt idx="999">
                  <c:v>91592.571428571435</c:v>
                </c:pt>
                <c:pt idx="1000">
                  <c:v>96596.28571428571</c:v>
                </c:pt>
                <c:pt idx="1001">
                  <c:v>99575.71428571429</c:v>
                </c:pt>
                <c:pt idx="1002">
                  <c:v>100542.28571428571</c:v>
                </c:pt>
                <c:pt idx="1003">
                  <c:v>101357.28571428571</c:v>
                </c:pt>
                <c:pt idx="1004">
                  <c:v>102124</c:v>
                </c:pt>
                <c:pt idx="1005">
                  <c:v>110272.57142857143</c:v>
                </c:pt>
                <c:pt idx="1006">
                  <c:v>109309.28571428571</c:v>
                </c:pt>
                <c:pt idx="1007">
                  <c:v>107085.85714285714</c:v>
                </c:pt>
                <c:pt idx="1008">
                  <c:v>105802.28571428571</c:v>
                </c:pt>
                <c:pt idx="1009">
                  <c:v>105757.28571428571</c:v>
                </c:pt>
                <c:pt idx="1010">
                  <c:v>107138.42857142857</c:v>
                </c:pt>
                <c:pt idx="1011">
                  <c:v>108717.57142857143</c:v>
                </c:pt>
                <c:pt idx="1012">
                  <c:v>110852.42857142857</c:v>
                </c:pt>
                <c:pt idx="1013">
                  <c:v>113422.42857142857</c:v>
                </c:pt>
                <c:pt idx="1014">
                  <c:v>117107.85714285714</c:v>
                </c:pt>
                <c:pt idx="1015">
                  <c:v>121312.28571428571</c:v>
                </c:pt>
                <c:pt idx="1016">
                  <c:v>123532.14285714286</c:v>
                </c:pt>
                <c:pt idx="1017">
                  <c:v>129048</c:v>
                </c:pt>
                <c:pt idx="1018">
                  <c:v>134937.71428571429</c:v>
                </c:pt>
                <c:pt idx="1019">
                  <c:v>139958.28571428571</c:v>
                </c:pt>
                <c:pt idx="1020">
                  <c:v>143686.71428571429</c:v>
                </c:pt>
                <c:pt idx="1021">
                  <c:v>146980.14285714287</c:v>
                </c:pt>
                <c:pt idx="1022">
                  <c:v>149461.57142857142</c:v>
                </c:pt>
                <c:pt idx="1023">
                  <c:v>150487.57142857142</c:v>
                </c:pt>
                <c:pt idx="1024">
                  <c:v>151981</c:v>
                </c:pt>
                <c:pt idx="1025">
                  <c:v>154291.28571428571</c:v>
                </c:pt>
                <c:pt idx="1026">
                  <c:v>156563.57142857142</c:v>
                </c:pt>
                <c:pt idx="1027">
                  <c:v>159461.85714285713</c:v>
                </c:pt>
                <c:pt idx="1028">
                  <c:v>162188</c:v>
                </c:pt>
                <c:pt idx="1029">
                  <c:v>164073.28571428571</c:v>
                </c:pt>
                <c:pt idx="1030">
                  <c:v>165001.42857142858</c:v>
                </c:pt>
                <c:pt idx="1031">
                  <c:v>167390.85714285713</c:v>
                </c:pt>
                <c:pt idx="1032">
                  <c:v>168785</c:v>
                </c:pt>
                <c:pt idx="1033">
                  <c:v>169939.85714285713</c:v>
                </c:pt>
                <c:pt idx="1034">
                  <c:v>166406.14285714287</c:v>
                </c:pt>
                <c:pt idx="1035">
                  <c:v>156381.71428571429</c:v>
                </c:pt>
                <c:pt idx="1036">
                  <c:v>147517.14285714287</c:v>
                </c:pt>
                <c:pt idx="1037">
                  <c:v>147139.28571428571</c:v>
                </c:pt>
                <c:pt idx="1038">
                  <c:v>130993.71428571429</c:v>
                </c:pt>
                <c:pt idx="1039">
                  <c:v>115149.57142857143</c:v>
                </c:pt>
                <c:pt idx="1040">
                  <c:v>120047.14285714286</c:v>
                </c:pt>
                <c:pt idx="1041">
                  <c:v>133886.14285714287</c:v>
                </c:pt>
                <c:pt idx="1042">
                  <c:v>152549.14285714287</c:v>
                </c:pt>
                <c:pt idx="1043">
                  <c:v>167278.85714285713</c:v>
                </c:pt>
                <c:pt idx="1044">
                  <c:v>170013.57142857142</c:v>
                </c:pt>
                <c:pt idx="1045">
                  <c:v>168166.71428571429</c:v>
                </c:pt>
                <c:pt idx="1046">
                  <c:v>181424.85714285713</c:v>
                </c:pt>
                <c:pt idx="1047">
                  <c:v>175496.14285714287</c:v>
                </c:pt>
                <c:pt idx="1048">
                  <c:v>160940.57142857142</c:v>
                </c:pt>
                <c:pt idx="1049">
                  <c:v>145780.57142857142</c:v>
                </c:pt>
                <c:pt idx="1050">
                  <c:v>134053.42857142858</c:v>
                </c:pt>
                <c:pt idx="1051">
                  <c:v>128324.57142857143</c:v>
                </c:pt>
                <c:pt idx="1052">
                  <c:v>135407</c:v>
                </c:pt>
                <c:pt idx="1053">
                  <c:v>124898.57142857143</c:v>
                </c:pt>
                <c:pt idx="1054">
                  <c:v>112226.71428571429</c:v>
                </c:pt>
                <c:pt idx="1055">
                  <c:v>103395.85714285714</c:v>
                </c:pt>
                <c:pt idx="1056">
                  <c:v>95821</c:v>
                </c:pt>
                <c:pt idx="1057">
                  <c:v>89580.428571428565</c:v>
                </c:pt>
                <c:pt idx="1058">
                  <c:v>86462.428571428565</c:v>
                </c:pt>
                <c:pt idx="1059">
                  <c:v>80044.71428571429</c:v>
                </c:pt>
                <c:pt idx="1060">
                  <c:v>73550.142857142855</c:v>
                </c:pt>
                <c:pt idx="1061">
                  <c:v>68475.571428571435</c:v>
                </c:pt>
                <c:pt idx="1062">
                  <c:v>64370.571428571428</c:v>
                </c:pt>
                <c:pt idx="1063">
                  <c:v>60934.428571428572</c:v>
                </c:pt>
                <c:pt idx="1064">
                  <c:v>58124.714285714283</c:v>
                </c:pt>
                <c:pt idx="1065">
                  <c:v>56499.857142857145</c:v>
                </c:pt>
                <c:pt idx="1066">
                  <c:v>53040.714285714283</c:v>
                </c:pt>
                <c:pt idx="1067">
                  <c:v>49654.428571428572</c:v>
                </c:pt>
                <c:pt idx="1068">
                  <c:v>47521.714285714283</c:v>
                </c:pt>
                <c:pt idx="1069">
                  <c:v>45525.428571428572</c:v>
                </c:pt>
                <c:pt idx="1070">
                  <c:v>43221.428571428572</c:v>
                </c:pt>
                <c:pt idx="1071">
                  <c:v>41438.285714285717</c:v>
                </c:pt>
                <c:pt idx="1072">
                  <c:v>40590.857142857145</c:v>
                </c:pt>
                <c:pt idx="1073">
                  <c:v>38333.142857142855</c:v>
                </c:pt>
                <c:pt idx="1074">
                  <c:v>36342.714285714283</c:v>
                </c:pt>
                <c:pt idx="1075">
                  <c:v>34515.142857142855</c:v>
                </c:pt>
                <c:pt idx="1076">
                  <c:v>32907.571428571428</c:v>
                </c:pt>
                <c:pt idx="1077">
                  <c:v>31302.857142857141</c:v>
                </c:pt>
                <c:pt idx="1078">
                  <c:v>28679.428571428572</c:v>
                </c:pt>
                <c:pt idx="1079">
                  <c:v>27810</c:v>
                </c:pt>
                <c:pt idx="1080">
                  <c:v>26415.857142857141</c:v>
                </c:pt>
                <c:pt idx="1081">
                  <c:v>24593.714285714286</c:v>
                </c:pt>
                <c:pt idx="1082">
                  <c:v>22934.428571428572</c:v>
                </c:pt>
                <c:pt idx="1083">
                  <c:v>21512.285714285714</c:v>
                </c:pt>
                <c:pt idx="1084">
                  <c:v>20061.142857142859</c:v>
                </c:pt>
                <c:pt idx="1085">
                  <c:v>20132.142857142859</c:v>
                </c:pt>
                <c:pt idx="1086">
                  <c:v>19770.857142857141</c:v>
                </c:pt>
                <c:pt idx="1087">
                  <c:v>17994.714285714286</c:v>
                </c:pt>
                <c:pt idx="1088">
                  <c:v>16574.428571428572</c:v>
                </c:pt>
                <c:pt idx="1089">
                  <c:v>15673.714285714286</c:v>
                </c:pt>
                <c:pt idx="1090">
                  <c:v>13961.571428571429</c:v>
                </c:pt>
                <c:pt idx="1091">
                  <c:v>13641.571428571429</c:v>
                </c:pt>
                <c:pt idx="1092">
                  <c:v>13372.571428571429</c:v>
                </c:pt>
                <c:pt idx="1093">
                  <c:v>13134.428571428571</c:v>
                </c:pt>
                <c:pt idx="1094">
                  <c:v>12490.142857142857</c:v>
                </c:pt>
                <c:pt idx="1095">
                  <c:v>11800.428571428571</c:v>
                </c:pt>
                <c:pt idx="1096">
                  <c:v>11304.428571428571</c:v>
                </c:pt>
                <c:pt idx="1097">
                  <c:v>11861</c:v>
                </c:pt>
                <c:pt idx="1098">
                  <c:v>11234</c:v>
                </c:pt>
                <c:pt idx="1099">
                  <c:v>10718</c:v>
                </c:pt>
                <c:pt idx="1100">
                  <c:v>10567.285714285714</c:v>
                </c:pt>
                <c:pt idx="1101">
                  <c:v>10189.857142857143</c:v>
                </c:pt>
                <c:pt idx="1102">
                  <c:v>9890.1428571428569</c:v>
                </c:pt>
                <c:pt idx="1103">
                  <c:v>9648.5714285714294</c:v>
                </c:pt>
                <c:pt idx="1104">
                  <c:v>9446</c:v>
                </c:pt>
                <c:pt idx="1105">
                  <c:v>9255.4285714285706</c:v>
                </c:pt>
                <c:pt idx="1106">
                  <c:v>9014.2857142857138</c:v>
                </c:pt>
                <c:pt idx="1107">
                  <c:v>8873.1428571428569</c:v>
                </c:pt>
                <c:pt idx="1108">
                  <c:v>8583.8571428571431</c:v>
                </c:pt>
                <c:pt idx="1109">
                  <c:v>8253.8571428571431</c:v>
                </c:pt>
                <c:pt idx="1110">
                  <c:v>7956.8571428571431</c:v>
                </c:pt>
                <c:pt idx="1111">
                  <c:v>7647.2857142857147</c:v>
                </c:pt>
                <c:pt idx="1112">
                  <c:v>7357.1428571428569</c:v>
                </c:pt>
                <c:pt idx="1113">
                  <c:v>7203</c:v>
                </c:pt>
                <c:pt idx="1114">
                  <c:v>7118</c:v>
                </c:pt>
                <c:pt idx="1115">
                  <c:v>6938.8571428571431</c:v>
                </c:pt>
                <c:pt idx="1116">
                  <c:v>6228.1428571428569</c:v>
                </c:pt>
                <c:pt idx="1117">
                  <c:v>6334.4285714285716</c:v>
                </c:pt>
                <c:pt idx="1118">
                  <c:v>6573.7142857142853</c:v>
                </c:pt>
                <c:pt idx="1119">
                  <c:v>6745.2857142857147</c:v>
                </c:pt>
                <c:pt idx="1120">
                  <c:v>6789.8571428571431</c:v>
                </c:pt>
                <c:pt idx="1121">
                  <c:v>6797.4285714285716</c:v>
                </c:pt>
                <c:pt idx="1122">
                  <c:v>6718.4285714285716</c:v>
                </c:pt>
                <c:pt idx="1123">
                  <c:v>7261.2857142857147</c:v>
                </c:pt>
                <c:pt idx="1124">
                  <c:v>7077.4285714285716</c:v>
                </c:pt>
                <c:pt idx="1125">
                  <c:v>6821.1428571428569</c:v>
                </c:pt>
                <c:pt idx="1126">
                  <c:v>6700.8571428571431</c:v>
                </c:pt>
                <c:pt idx="1127">
                  <c:v>6710.2857142857147</c:v>
                </c:pt>
                <c:pt idx="1128">
                  <c:v>6760.5714285714284</c:v>
                </c:pt>
                <c:pt idx="1129">
                  <c:v>6944.5714285714284</c:v>
                </c:pt>
                <c:pt idx="1130">
                  <c:v>7129.5714285714284</c:v>
                </c:pt>
                <c:pt idx="1131">
                  <c:v>7329.2857142857147</c:v>
                </c:pt>
                <c:pt idx="1132">
                  <c:v>7544.5714285714284</c:v>
                </c:pt>
                <c:pt idx="1133">
                  <c:v>7684.1428571428569</c:v>
                </c:pt>
                <c:pt idx="1134">
                  <c:v>7804.2857142857147</c:v>
                </c:pt>
                <c:pt idx="1135">
                  <c:v>7810.4285714285716</c:v>
                </c:pt>
                <c:pt idx="1136">
                  <c:v>7890.8571428571431</c:v>
                </c:pt>
                <c:pt idx="1137">
                  <c:v>7973.7142857142853</c:v>
                </c:pt>
                <c:pt idx="1138">
                  <c:v>8047.5714285714284</c:v>
                </c:pt>
                <c:pt idx="1139">
                  <c:v>8062.2857142857147</c:v>
                </c:pt>
                <c:pt idx="1140">
                  <c:v>8076.8571428571431</c:v>
                </c:pt>
                <c:pt idx="1141">
                  <c:v>8063.4285714285716</c:v>
                </c:pt>
                <c:pt idx="1142">
                  <c:v>8093</c:v>
                </c:pt>
                <c:pt idx="1143">
                  <c:v>8325.7142857142862</c:v>
                </c:pt>
                <c:pt idx="1144">
                  <c:v>8594.2857142857138</c:v>
                </c:pt>
                <c:pt idx="1145">
                  <c:v>8802.2857142857138</c:v>
                </c:pt>
                <c:pt idx="1146">
                  <c:v>9043</c:v>
                </c:pt>
                <c:pt idx="1147">
                  <c:v>9351.4285714285706</c:v>
                </c:pt>
                <c:pt idx="1148">
                  <c:v>9577.4285714285706</c:v>
                </c:pt>
                <c:pt idx="1149">
                  <c:v>9671.8571428571431</c:v>
                </c:pt>
                <c:pt idx="1150">
                  <c:v>9805</c:v>
                </c:pt>
                <c:pt idx="1151">
                  <c:v>9965.7142857142862</c:v>
                </c:pt>
                <c:pt idx="1152">
                  <c:v>10152.714285714286</c:v>
                </c:pt>
                <c:pt idx="1153">
                  <c:v>10342</c:v>
                </c:pt>
                <c:pt idx="1154">
                  <c:v>10685.857142857143</c:v>
                </c:pt>
                <c:pt idx="1155">
                  <c:v>10417.857142857143</c:v>
                </c:pt>
                <c:pt idx="1156">
                  <c:v>10543.285714285714</c:v>
                </c:pt>
                <c:pt idx="1157">
                  <c:v>11180.428571428571</c:v>
                </c:pt>
                <c:pt idx="1158">
                  <c:v>11645.285714285714</c:v>
                </c:pt>
                <c:pt idx="1159">
                  <c:v>10995.285714285714</c:v>
                </c:pt>
                <c:pt idx="1160">
                  <c:v>10190.571428571429</c:v>
                </c:pt>
                <c:pt idx="1161">
                  <c:v>9221.7142857142862</c:v>
                </c:pt>
                <c:pt idx="1162">
                  <c:v>10309.285714285714</c:v>
                </c:pt>
                <c:pt idx="1163">
                  <c:v>10941.428571428571</c:v>
                </c:pt>
              </c:numCache>
            </c:numRef>
          </c:val>
          <c:smooth val="0"/>
          <c:extLst>
            <c:ext xmlns:c16="http://schemas.microsoft.com/office/drawing/2014/chart" uri="{C3380CC4-5D6E-409C-BE32-E72D297353CC}">
              <c16:uniqueId val="{00000000-5D66-41B5-8955-C991A00B63D0}"/>
            </c:ext>
          </c:extLst>
        </c:ser>
        <c:ser>
          <c:idx val="1"/>
          <c:order val="1"/>
          <c:tx>
            <c:strRef>
              <c:f>図_data!$E$1</c:f>
              <c:strCache>
                <c:ptCount val="1"/>
                <c:pt idx="0">
                  <c:v>モデル</c:v>
                </c:pt>
              </c:strCache>
            </c:strRef>
          </c:tx>
          <c:spPr>
            <a:ln w="28575" cap="rnd">
              <a:solidFill>
                <a:schemeClr val="accent1"/>
              </a:solidFill>
              <a:prstDash val="solid"/>
              <a:round/>
            </a:ln>
            <a:effectLst/>
          </c:spPr>
          <c:marker>
            <c:symbol val="none"/>
          </c:marker>
          <c:cat>
            <c:numRef>
              <c:f>図_data!$B$2:$B$1165</c:f>
              <c:numCache>
                <c:formatCode>m/d/yyyy</c:formatCode>
                <c:ptCount val="1164"/>
                <c:pt idx="0">
                  <c:v>43891</c:v>
                </c:pt>
                <c:pt idx="1">
                  <c:v>43892</c:v>
                </c:pt>
                <c:pt idx="2">
                  <c:v>43893</c:v>
                </c:pt>
                <c:pt idx="3">
                  <c:v>43894</c:v>
                </c:pt>
                <c:pt idx="4">
                  <c:v>43895</c:v>
                </c:pt>
                <c:pt idx="5">
                  <c:v>43896</c:v>
                </c:pt>
                <c:pt idx="6">
                  <c:v>43897</c:v>
                </c:pt>
                <c:pt idx="7">
                  <c:v>43898</c:v>
                </c:pt>
                <c:pt idx="8">
                  <c:v>43899</c:v>
                </c:pt>
                <c:pt idx="9">
                  <c:v>43900</c:v>
                </c:pt>
                <c:pt idx="10">
                  <c:v>43901</c:v>
                </c:pt>
                <c:pt idx="11">
                  <c:v>43902</c:v>
                </c:pt>
                <c:pt idx="12">
                  <c:v>43903</c:v>
                </c:pt>
                <c:pt idx="13">
                  <c:v>43904</c:v>
                </c:pt>
                <c:pt idx="14">
                  <c:v>43905</c:v>
                </c:pt>
                <c:pt idx="15">
                  <c:v>43906</c:v>
                </c:pt>
                <c:pt idx="16">
                  <c:v>43907</c:v>
                </c:pt>
                <c:pt idx="17">
                  <c:v>43908</c:v>
                </c:pt>
                <c:pt idx="18">
                  <c:v>43909</c:v>
                </c:pt>
                <c:pt idx="19">
                  <c:v>43910</c:v>
                </c:pt>
                <c:pt idx="20">
                  <c:v>43911</c:v>
                </c:pt>
                <c:pt idx="21">
                  <c:v>43912</c:v>
                </c:pt>
                <c:pt idx="22">
                  <c:v>43913</c:v>
                </c:pt>
                <c:pt idx="23">
                  <c:v>43914</c:v>
                </c:pt>
                <c:pt idx="24">
                  <c:v>43915</c:v>
                </c:pt>
                <c:pt idx="25">
                  <c:v>43916</c:v>
                </c:pt>
                <c:pt idx="26">
                  <c:v>43917</c:v>
                </c:pt>
                <c:pt idx="27">
                  <c:v>43918</c:v>
                </c:pt>
                <c:pt idx="28">
                  <c:v>43919</c:v>
                </c:pt>
                <c:pt idx="29">
                  <c:v>43920</c:v>
                </c:pt>
                <c:pt idx="30">
                  <c:v>43921</c:v>
                </c:pt>
                <c:pt idx="31">
                  <c:v>43922</c:v>
                </c:pt>
                <c:pt idx="32">
                  <c:v>43923</c:v>
                </c:pt>
                <c:pt idx="33">
                  <c:v>43924</c:v>
                </c:pt>
                <c:pt idx="34">
                  <c:v>43925</c:v>
                </c:pt>
                <c:pt idx="35">
                  <c:v>43926</c:v>
                </c:pt>
                <c:pt idx="36">
                  <c:v>43927</c:v>
                </c:pt>
                <c:pt idx="37">
                  <c:v>43928</c:v>
                </c:pt>
                <c:pt idx="38">
                  <c:v>43929</c:v>
                </c:pt>
                <c:pt idx="39">
                  <c:v>43930</c:v>
                </c:pt>
                <c:pt idx="40">
                  <c:v>43931</c:v>
                </c:pt>
                <c:pt idx="41">
                  <c:v>43932</c:v>
                </c:pt>
                <c:pt idx="42">
                  <c:v>43933</c:v>
                </c:pt>
                <c:pt idx="43">
                  <c:v>43934</c:v>
                </c:pt>
                <c:pt idx="44">
                  <c:v>43935</c:v>
                </c:pt>
                <c:pt idx="45">
                  <c:v>43936</c:v>
                </c:pt>
                <c:pt idx="46">
                  <c:v>43937</c:v>
                </c:pt>
                <c:pt idx="47">
                  <c:v>43938</c:v>
                </c:pt>
                <c:pt idx="48">
                  <c:v>43939</c:v>
                </c:pt>
                <c:pt idx="49">
                  <c:v>43940</c:v>
                </c:pt>
                <c:pt idx="50">
                  <c:v>43941</c:v>
                </c:pt>
                <c:pt idx="51">
                  <c:v>43942</c:v>
                </c:pt>
                <c:pt idx="52">
                  <c:v>43943</c:v>
                </c:pt>
                <c:pt idx="53">
                  <c:v>43944</c:v>
                </c:pt>
                <c:pt idx="54">
                  <c:v>43945</c:v>
                </c:pt>
                <c:pt idx="55">
                  <c:v>43946</c:v>
                </c:pt>
                <c:pt idx="56">
                  <c:v>43947</c:v>
                </c:pt>
                <c:pt idx="57">
                  <c:v>43948</c:v>
                </c:pt>
                <c:pt idx="58">
                  <c:v>43949</c:v>
                </c:pt>
                <c:pt idx="59">
                  <c:v>43950</c:v>
                </c:pt>
                <c:pt idx="60">
                  <c:v>43951</c:v>
                </c:pt>
                <c:pt idx="61">
                  <c:v>43952</c:v>
                </c:pt>
                <c:pt idx="62">
                  <c:v>43953</c:v>
                </c:pt>
                <c:pt idx="63">
                  <c:v>43954</c:v>
                </c:pt>
                <c:pt idx="64">
                  <c:v>43955</c:v>
                </c:pt>
                <c:pt idx="65">
                  <c:v>43956</c:v>
                </c:pt>
                <c:pt idx="66">
                  <c:v>43957</c:v>
                </c:pt>
                <c:pt idx="67">
                  <c:v>43958</c:v>
                </c:pt>
                <c:pt idx="68">
                  <c:v>43959</c:v>
                </c:pt>
                <c:pt idx="69">
                  <c:v>43960</c:v>
                </c:pt>
                <c:pt idx="70">
                  <c:v>43961</c:v>
                </c:pt>
                <c:pt idx="71">
                  <c:v>43962</c:v>
                </c:pt>
                <c:pt idx="72">
                  <c:v>43963</c:v>
                </c:pt>
                <c:pt idx="73">
                  <c:v>43964</c:v>
                </c:pt>
                <c:pt idx="74">
                  <c:v>43965</c:v>
                </c:pt>
                <c:pt idx="75">
                  <c:v>43966</c:v>
                </c:pt>
                <c:pt idx="76">
                  <c:v>43967</c:v>
                </c:pt>
                <c:pt idx="77">
                  <c:v>43968</c:v>
                </c:pt>
                <c:pt idx="78">
                  <c:v>43969</c:v>
                </c:pt>
                <c:pt idx="79">
                  <c:v>43970</c:v>
                </c:pt>
                <c:pt idx="80">
                  <c:v>43971</c:v>
                </c:pt>
                <c:pt idx="81">
                  <c:v>43972</c:v>
                </c:pt>
                <c:pt idx="82">
                  <c:v>43973</c:v>
                </c:pt>
                <c:pt idx="83">
                  <c:v>43974</c:v>
                </c:pt>
                <c:pt idx="84">
                  <c:v>43975</c:v>
                </c:pt>
                <c:pt idx="85">
                  <c:v>43976</c:v>
                </c:pt>
                <c:pt idx="86">
                  <c:v>43977</c:v>
                </c:pt>
                <c:pt idx="87">
                  <c:v>43978</c:v>
                </c:pt>
                <c:pt idx="88">
                  <c:v>43979</c:v>
                </c:pt>
                <c:pt idx="89">
                  <c:v>43980</c:v>
                </c:pt>
                <c:pt idx="90">
                  <c:v>43981</c:v>
                </c:pt>
                <c:pt idx="91">
                  <c:v>43982</c:v>
                </c:pt>
                <c:pt idx="92">
                  <c:v>43983</c:v>
                </c:pt>
                <c:pt idx="93">
                  <c:v>43984</c:v>
                </c:pt>
                <c:pt idx="94">
                  <c:v>43985</c:v>
                </c:pt>
                <c:pt idx="95">
                  <c:v>43986</c:v>
                </c:pt>
                <c:pt idx="96">
                  <c:v>43987</c:v>
                </c:pt>
                <c:pt idx="97">
                  <c:v>43988</c:v>
                </c:pt>
                <c:pt idx="98">
                  <c:v>43989</c:v>
                </c:pt>
                <c:pt idx="99">
                  <c:v>43990</c:v>
                </c:pt>
                <c:pt idx="100">
                  <c:v>43991</c:v>
                </c:pt>
                <c:pt idx="101">
                  <c:v>43992</c:v>
                </c:pt>
                <c:pt idx="102">
                  <c:v>43993</c:v>
                </c:pt>
                <c:pt idx="103">
                  <c:v>43994</c:v>
                </c:pt>
                <c:pt idx="104">
                  <c:v>43995</c:v>
                </c:pt>
                <c:pt idx="105">
                  <c:v>43996</c:v>
                </c:pt>
                <c:pt idx="106">
                  <c:v>43997</c:v>
                </c:pt>
                <c:pt idx="107">
                  <c:v>43998</c:v>
                </c:pt>
                <c:pt idx="108">
                  <c:v>43999</c:v>
                </c:pt>
                <c:pt idx="109">
                  <c:v>44000</c:v>
                </c:pt>
                <c:pt idx="110">
                  <c:v>44001</c:v>
                </c:pt>
                <c:pt idx="111">
                  <c:v>44002</c:v>
                </c:pt>
                <c:pt idx="112">
                  <c:v>44003</c:v>
                </c:pt>
                <c:pt idx="113">
                  <c:v>44004</c:v>
                </c:pt>
                <c:pt idx="114">
                  <c:v>44005</c:v>
                </c:pt>
                <c:pt idx="115">
                  <c:v>44006</c:v>
                </c:pt>
                <c:pt idx="116">
                  <c:v>44007</c:v>
                </c:pt>
                <c:pt idx="117">
                  <c:v>44008</c:v>
                </c:pt>
                <c:pt idx="118">
                  <c:v>44009</c:v>
                </c:pt>
                <c:pt idx="119">
                  <c:v>44010</c:v>
                </c:pt>
                <c:pt idx="120">
                  <c:v>44011</c:v>
                </c:pt>
                <c:pt idx="121">
                  <c:v>44012</c:v>
                </c:pt>
                <c:pt idx="122">
                  <c:v>44013</c:v>
                </c:pt>
                <c:pt idx="123">
                  <c:v>44014</c:v>
                </c:pt>
                <c:pt idx="124">
                  <c:v>44015</c:v>
                </c:pt>
                <c:pt idx="125">
                  <c:v>44016</c:v>
                </c:pt>
                <c:pt idx="126">
                  <c:v>44017</c:v>
                </c:pt>
                <c:pt idx="127">
                  <c:v>44018</c:v>
                </c:pt>
                <c:pt idx="128">
                  <c:v>44019</c:v>
                </c:pt>
                <c:pt idx="129">
                  <c:v>44020</c:v>
                </c:pt>
                <c:pt idx="130">
                  <c:v>44021</c:v>
                </c:pt>
                <c:pt idx="131">
                  <c:v>44022</c:v>
                </c:pt>
                <c:pt idx="132">
                  <c:v>44023</c:v>
                </c:pt>
                <c:pt idx="133">
                  <c:v>44024</c:v>
                </c:pt>
                <c:pt idx="134">
                  <c:v>44025</c:v>
                </c:pt>
                <c:pt idx="135">
                  <c:v>44026</c:v>
                </c:pt>
                <c:pt idx="136">
                  <c:v>44027</c:v>
                </c:pt>
                <c:pt idx="137">
                  <c:v>44028</c:v>
                </c:pt>
                <c:pt idx="138">
                  <c:v>44029</c:v>
                </c:pt>
                <c:pt idx="139">
                  <c:v>44030</c:v>
                </c:pt>
                <c:pt idx="140">
                  <c:v>44031</c:v>
                </c:pt>
                <c:pt idx="141">
                  <c:v>44032</c:v>
                </c:pt>
                <c:pt idx="142">
                  <c:v>44033</c:v>
                </c:pt>
                <c:pt idx="143">
                  <c:v>44034</c:v>
                </c:pt>
                <c:pt idx="144">
                  <c:v>44035</c:v>
                </c:pt>
                <c:pt idx="145">
                  <c:v>44036</c:v>
                </c:pt>
                <c:pt idx="146">
                  <c:v>44037</c:v>
                </c:pt>
                <c:pt idx="147">
                  <c:v>44038</c:v>
                </c:pt>
                <c:pt idx="148">
                  <c:v>44039</c:v>
                </c:pt>
                <c:pt idx="149">
                  <c:v>44040</c:v>
                </c:pt>
                <c:pt idx="150">
                  <c:v>44041</c:v>
                </c:pt>
                <c:pt idx="151">
                  <c:v>44042</c:v>
                </c:pt>
                <c:pt idx="152">
                  <c:v>44043</c:v>
                </c:pt>
                <c:pt idx="153">
                  <c:v>44044</c:v>
                </c:pt>
                <c:pt idx="154">
                  <c:v>44045</c:v>
                </c:pt>
                <c:pt idx="155">
                  <c:v>44046</c:v>
                </c:pt>
                <c:pt idx="156">
                  <c:v>44047</c:v>
                </c:pt>
                <c:pt idx="157">
                  <c:v>44048</c:v>
                </c:pt>
                <c:pt idx="158">
                  <c:v>44049</c:v>
                </c:pt>
                <c:pt idx="159">
                  <c:v>44050</c:v>
                </c:pt>
                <c:pt idx="160">
                  <c:v>44051</c:v>
                </c:pt>
                <c:pt idx="161">
                  <c:v>44052</c:v>
                </c:pt>
                <c:pt idx="162">
                  <c:v>44053</c:v>
                </c:pt>
                <c:pt idx="163">
                  <c:v>44054</c:v>
                </c:pt>
                <c:pt idx="164">
                  <c:v>44055</c:v>
                </c:pt>
                <c:pt idx="165">
                  <c:v>44056</c:v>
                </c:pt>
                <c:pt idx="166">
                  <c:v>44057</c:v>
                </c:pt>
                <c:pt idx="167">
                  <c:v>44058</c:v>
                </c:pt>
                <c:pt idx="168">
                  <c:v>44059</c:v>
                </c:pt>
                <c:pt idx="169">
                  <c:v>44060</c:v>
                </c:pt>
                <c:pt idx="170">
                  <c:v>44061</c:v>
                </c:pt>
                <c:pt idx="171">
                  <c:v>44062</c:v>
                </c:pt>
                <c:pt idx="172">
                  <c:v>44063</c:v>
                </c:pt>
                <c:pt idx="173">
                  <c:v>44064</c:v>
                </c:pt>
                <c:pt idx="174">
                  <c:v>44065</c:v>
                </c:pt>
                <c:pt idx="175">
                  <c:v>44066</c:v>
                </c:pt>
                <c:pt idx="176">
                  <c:v>44067</c:v>
                </c:pt>
                <c:pt idx="177">
                  <c:v>44068</c:v>
                </c:pt>
                <c:pt idx="178">
                  <c:v>44069</c:v>
                </c:pt>
                <c:pt idx="179">
                  <c:v>44070</c:v>
                </c:pt>
                <c:pt idx="180">
                  <c:v>44071</c:v>
                </c:pt>
                <c:pt idx="181">
                  <c:v>44072</c:v>
                </c:pt>
                <c:pt idx="182">
                  <c:v>44073</c:v>
                </c:pt>
                <c:pt idx="183">
                  <c:v>44074</c:v>
                </c:pt>
                <c:pt idx="184">
                  <c:v>44075</c:v>
                </c:pt>
                <c:pt idx="185">
                  <c:v>44076</c:v>
                </c:pt>
                <c:pt idx="186">
                  <c:v>44077</c:v>
                </c:pt>
                <c:pt idx="187">
                  <c:v>44078</c:v>
                </c:pt>
                <c:pt idx="188">
                  <c:v>44079</c:v>
                </c:pt>
                <c:pt idx="189">
                  <c:v>44080</c:v>
                </c:pt>
                <c:pt idx="190">
                  <c:v>44081</c:v>
                </c:pt>
                <c:pt idx="191">
                  <c:v>44082</c:v>
                </c:pt>
                <c:pt idx="192">
                  <c:v>44083</c:v>
                </c:pt>
                <c:pt idx="193">
                  <c:v>44084</c:v>
                </c:pt>
                <c:pt idx="194">
                  <c:v>44085</c:v>
                </c:pt>
                <c:pt idx="195">
                  <c:v>44086</c:v>
                </c:pt>
                <c:pt idx="196">
                  <c:v>44087</c:v>
                </c:pt>
                <c:pt idx="197">
                  <c:v>44088</c:v>
                </c:pt>
                <c:pt idx="198">
                  <c:v>44089</c:v>
                </c:pt>
                <c:pt idx="199">
                  <c:v>44090</c:v>
                </c:pt>
                <c:pt idx="200">
                  <c:v>44091</c:v>
                </c:pt>
                <c:pt idx="201">
                  <c:v>44092</c:v>
                </c:pt>
                <c:pt idx="202">
                  <c:v>44093</c:v>
                </c:pt>
                <c:pt idx="203">
                  <c:v>44094</c:v>
                </c:pt>
                <c:pt idx="204">
                  <c:v>44095</c:v>
                </c:pt>
                <c:pt idx="205">
                  <c:v>44096</c:v>
                </c:pt>
                <c:pt idx="206">
                  <c:v>44097</c:v>
                </c:pt>
                <c:pt idx="207">
                  <c:v>44098</c:v>
                </c:pt>
                <c:pt idx="208">
                  <c:v>44099</c:v>
                </c:pt>
                <c:pt idx="209">
                  <c:v>44100</c:v>
                </c:pt>
                <c:pt idx="210">
                  <c:v>44101</c:v>
                </c:pt>
                <c:pt idx="211">
                  <c:v>44102</c:v>
                </c:pt>
                <c:pt idx="212">
                  <c:v>44103</c:v>
                </c:pt>
                <c:pt idx="213">
                  <c:v>44104</c:v>
                </c:pt>
                <c:pt idx="214">
                  <c:v>44105</c:v>
                </c:pt>
                <c:pt idx="215">
                  <c:v>44106</c:v>
                </c:pt>
                <c:pt idx="216">
                  <c:v>44107</c:v>
                </c:pt>
                <c:pt idx="217">
                  <c:v>44108</c:v>
                </c:pt>
                <c:pt idx="218">
                  <c:v>44109</c:v>
                </c:pt>
                <c:pt idx="219">
                  <c:v>44110</c:v>
                </c:pt>
                <c:pt idx="220">
                  <c:v>44111</c:v>
                </c:pt>
                <c:pt idx="221">
                  <c:v>44112</c:v>
                </c:pt>
                <c:pt idx="222">
                  <c:v>44113</c:v>
                </c:pt>
                <c:pt idx="223">
                  <c:v>44114</c:v>
                </c:pt>
                <c:pt idx="224">
                  <c:v>44115</c:v>
                </c:pt>
                <c:pt idx="225">
                  <c:v>44116</c:v>
                </c:pt>
                <c:pt idx="226">
                  <c:v>44117</c:v>
                </c:pt>
                <c:pt idx="227">
                  <c:v>44118</c:v>
                </c:pt>
                <c:pt idx="228">
                  <c:v>44119</c:v>
                </c:pt>
                <c:pt idx="229">
                  <c:v>44120</c:v>
                </c:pt>
                <c:pt idx="230">
                  <c:v>44121</c:v>
                </c:pt>
                <c:pt idx="231">
                  <c:v>44122</c:v>
                </c:pt>
                <c:pt idx="232">
                  <c:v>44123</c:v>
                </c:pt>
                <c:pt idx="233">
                  <c:v>44124</c:v>
                </c:pt>
                <c:pt idx="234">
                  <c:v>44125</c:v>
                </c:pt>
                <c:pt idx="235">
                  <c:v>44126</c:v>
                </c:pt>
                <c:pt idx="236">
                  <c:v>44127</c:v>
                </c:pt>
                <c:pt idx="237">
                  <c:v>44128</c:v>
                </c:pt>
                <c:pt idx="238">
                  <c:v>44129</c:v>
                </c:pt>
                <c:pt idx="239">
                  <c:v>44130</c:v>
                </c:pt>
                <c:pt idx="240">
                  <c:v>44131</c:v>
                </c:pt>
                <c:pt idx="241">
                  <c:v>44132</c:v>
                </c:pt>
                <c:pt idx="242">
                  <c:v>44133</c:v>
                </c:pt>
                <c:pt idx="243">
                  <c:v>44134</c:v>
                </c:pt>
                <c:pt idx="244">
                  <c:v>44135</c:v>
                </c:pt>
                <c:pt idx="245">
                  <c:v>44136</c:v>
                </c:pt>
                <c:pt idx="246">
                  <c:v>44137</c:v>
                </c:pt>
                <c:pt idx="247">
                  <c:v>44138</c:v>
                </c:pt>
                <c:pt idx="248">
                  <c:v>44139</c:v>
                </c:pt>
                <c:pt idx="249">
                  <c:v>44140</c:v>
                </c:pt>
                <c:pt idx="250">
                  <c:v>44141</c:v>
                </c:pt>
                <c:pt idx="251">
                  <c:v>44142</c:v>
                </c:pt>
                <c:pt idx="252">
                  <c:v>44143</c:v>
                </c:pt>
                <c:pt idx="253">
                  <c:v>44144</c:v>
                </c:pt>
                <c:pt idx="254">
                  <c:v>44145</c:v>
                </c:pt>
                <c:pt idx="255">
                  <c:v>44146</c:v>
                </c:pt>
                <c:pt idx="256">
                  <c:v>44147</c:v>
                </c:pt>
                <c:pt idx="257">
                  <c:v>44148</c:v>
                </c:pt>
                <c:pt idx="258">
                  <c:v>44149</c:v>
                </c:pt>
                <c:pt idx="259">
                  <c:v>44150</c:v>
                </c:pt>
                <c:pt idx="260">
                  <c:v>44151</c:v>
                </c:pt>
                <c:pt idx="261">
                  <c:v>44152</c:v>
                </c:pt>
                <c:pt idx="262">
                  <c:v>44153</c:v>
                </c:pt>
                <c:pt idx="263">
                  <c:v>44154</c:v>
                </c:pt>
                <c:pt idx="264">
                  <c:v>44155</c:v>
                </c:pt>
                <c:pt idx="265">
                  <c:v>44156</c:v>
                </c:pt>
                <c:pt idx="266">
                  <c:v>44157</c:v>
                </c:pt>
                <c:pt idx="267">
                  <c:v>44158</c:v>
                </c:pt>
                <c:pt idx="268">
                  <c:v>44159</c:v>
                </c:pt>
                <c:pt idx="269">
                  <c:v>44160</c:v>
                </c:pt>
                <c:pt idx="270">
                  <c:v>44161</c:v>
                </c:pt>
                <c:pt idx="271">
                  <c:v>44162</c:v>
                </c:pt>
                <c:pt idx="272">
                  <c:v>44163</c:v>
                </c:pt>
                <c:pt idx="273">
                  <c:v>44164</c:v>
                </c:pt>
                <c:pt idx="274">
                  <c:v>44165</c:v>
                </c:pt>
                <c:pt idx="275">
                  <c:v>44166</c:v>
                </c:pt>
                <c:pt idx="276">
                  <c:v>44167</c:v>
                </c:pt>
                <c:pt idx="277">
                  <c:v>44168</c:v>
                </c:pt>
                <c:pt idx="278">
                  <c:v>44169</c:v>
                </c:pt>
                <c:pt idx="279">
                  <c:v>44170</c:v>
                </c:pt>
                <c:pt idx="280">
                  <c:v>44171</c:v>
                </c:pt>
                <c:pt idx="281">
                  <c:v>44172</c:v>
                </c:pt>
                <c:pt idx="282">
                  <c:v>44173</c:v>
                </c:pt>
                <c:pt idx="283">
                  <c:v>44174</c:v>
                </c:pt>
                <c:pt idx="284">
                  <c:v>44175</c:v>
                </c:pt>
                <c:pt idx="285">
                  <c:v>44176</c:v>
                </c:pt>
                <c:pt idx="286">
                  <c:v>44177</c:v>
                </c:pt>
                <c:pt idx="287">
                  <c:v>44178</c:v>
                </c:pt>
                <c:pt idx="288">
                  <c:v>44179</c:v>
                </c:pt>
                <c:pt idx="289">
                  <c:v>44180</c:v>
                </c:pt>
                <c:pt idx="290">
                  <c:v>44181</c:v>
                </c:pt>
                <c:pt idx="291">
                  <c:v>44182</c:v>
                </c:pt>
                <c:pt idx="292">
                  <c:v>44183</c:v>
                </c:pt>
                <c:pt idx="293">
                  <c:v>44184</c:v>
                </c:pt>
                <c:pt idx="294">
                  <c:v>44185</c:v>
                </c:pt>
                <c:pt idx="295">
                  <c:v>44186</c:v>
                </c:pt>
                <c:pt idx="296">
                  <c:v>44187</c:v>
                </c:pt>
                <c:pt idx="297">
                  <c:v>44188</c:v>
                </c:pt>
                <c:pt idx="298">
                  <c:v>44189</c:v>
                </c:pt>
                <c:pt idx="299">
                  <c:v>44190</c:v>
                </c:pt>
                <c:pt idx="300">
                  <c:v>44191</c:v>
                </c:pt>
                <c:pt idx="301">
                  <c:v>44192</c:v>
                </c:pt>
                <c:pt idx="302">
                  <c:v>44193</c:v>
                </c:pt>
                <c:pt idx="303">
                  <c:v>44194</c:v>
                </c:pt>
                <c:pt idx="304">
                  <c:v>44195</c:v>
                </c:pt>
                <c:pt idx="305">
                  <c:v>44196</c:v>
                </c:pt>
                <c:pt idx="306">
                  <c:v>44197</c:v>
                </c:pt>
                <c:pt idx="307">
                  <c:v>44198</c:v>
                </c:pt>
                <c:pt idx="308">
                  <c:v>44199</c:v>
                </c:pt>
                <c:pt idx="309">
                  <c:v>44200</c:v>
                </c:pt>
                <c:pt idx="310">
                  <c:v>44201</c:v>
                </c:pt>
                <c:pt idx="311">
                  <c:v>44202</c:v>
                </c:pt>
                <c:pt idx="312">
                  <c:v>44203</c:v>
                </c:pt>
                <c:pt idx="313">
                  <c:v>44204</c:v>
                </c:pt>
                <c:pt idx="314">
                  <c:v>44205</c:v>
                </c:pt>
                <c:pt idx="315">
                  <c:v>44206</c:v>
                </c:pt>
                <c:pt idx="316">
                  <c:v>44207</c:v>
                </c:pt>
                <c:pt idx="317">
                  <c:v>44208</c:v>
                </c:pt>
                <c:pt idx="318">
                  <c:v>44209</c:v>
                </c:pt>
                <c:pt idx="319">
                  <c:v>44210</c:v>
                </c:pt>
                <c:pt idx="320">
                  <c:v>44211</c:v>
                </c:pt>
                <c:pt idx="321">
                  <c:v>44212</c:v>
                </c:pt>
                <c:pt idx="322">
                  <c:v>44213</c:v>
                </c:pt>
                <c:pt idx="323">
                  <c:v>44214</c:v>
                </c:pt>
                <c:pt idx="324">
                  <c:v>44215</c:v>
                </c:pt>
                <c:pt idx="325">
                  <c:v>44216</c:v>
                </c:pt>
                <c:pt idx="326">
                  <c:v>44217</c:v>
                </c:pt>
                <c:pt idx="327">
                  <c:v>44218</c:v>
                </c:pt>
                <c:pt idx="328">
                  <c:v>44219</c:v>
                </c:pt>
                <c:pt idx="329">
                  <c:v>44220</c:v>
                </c:pt>
                <c:pt idx="330">
                  <c:v>44221</c:v>
                </c:pt>
                <c:pt idx="331">
                  <c:v>44222</c:v>
                </c:pt>
                <c:pt idx="332">
                  <c:v>44223</c:v>
                </c:pt>
                <c:pt idx="333">
                  <c:v>44224</c:v>
                </c:pt>
                <c:pt idx="334">
                  <c:v>44225</c:v>
                </c:pt>
                <c:pt idx="335">
                  <c:v>44226</c:v>
                </c:pt>
                <c:pt idx="336">
                  <c:v>44227</c:v>
                </c:pt>
                <c:pt idx="337">
                  <c:v>44228</c:v>
                </c:pt>
                <c:pt idx="338">
                  <c:v>44229</c:v>
                </c:pt>
                <c:pt idx="339">
                  <c:v>44230</c:v>
                </c:pt>
                <c:pt idx="340">
                  <c:v>44231</c:v>
                </c:pt>
                <c:pt idx="341">
                  <c:v>44232</c:v>
                </c:pt>
                <c:pt idx="342">
                  <c:v>44233</c:v>
                </c:pt>
                <c:pt idx="343">
                  <c:v>44234</c:v>
                </c:pt>
                <c:pt idx="344">
                  <c:v>44235</c:v>
                </c:pt>
                <c:pt idx="345">
                  <c:v>44236</c:v>
                </c:pt>
                <c:pt idx="346">
                  <c:v>44237</c:v>
                </c:pt>
                <c:pt idx="347">
                  <c:v>44238</c:v>
                </c:pt>
                <c:pt idx="348">
                  <c:v>44239</c:v>
                </c:pt>
                <c:pt idx="349">
                  <c:v>44240</c:v>
                </c:pt>
                <c:pt idx="350">
                  <c:v>44241</c:v>
                </c:pt>
                <c:pt idx="351">
                  <c:v>44242</c:v>
                </c:pt>
                <c:pt idx="352">
                  <c:v>44243</c:v>
                </c:pt>
                <c:pt idx="353">
                  <c:v>44244</c:v>
                </c:pt>
                <c:pt idx="354">
                  <c:v>44245</c:v>
                </c:pt>
                <c:pt idx="355">
                  <c:v>44246</c:v>
                </c:pt>
                <c:pt idx="356">
                  <c:v>44247</c:v>
                </c:pt>
                <c:pt idx="357">
                  <c:v>44248</c:v>
                </c:pt>
                <c:pt idx="358">
                  <c:v>44249</c:v>
                </c:pt>
                <c:pt idx="359">
                  <c:v>44250</c:v>
                </c:pt>
                <c:pt idx="360">
                  <c:v>44251</c:v>
                </c:pt>
                <c:pt idx="361">
                  <c:v>44252</c:v>
                </c:pt>
                <c:pt idx="362">
                  <c:v>44253</c:v>
                </c:pt>
                <c:pt idx="363">
                  <c:v>44254</c:v>
                </c:pt>
                <c:pt idx="364">
                  <c:v>44255</c:v>
                </c:pt>
                <c:pt idx="365">
                  <c:v>44256</c:v>
                </c:pt>
                <c:pt idx="366">
                  <c:v>44257</c:v>
                </c:pt>
                <c:pt idx="367">
                  <c:v>44258</c:v>
                </c:pt>
                <c:pt idx="368">
                  <c:v>44259</c:v>
                </c:pt>
                <c:pt idx="369">
                  <c:v>44260</c:v>
                </c:pt>
                <c:pt idx="370">
                  <c:v>44261</c:v>
                </c:pt>
                <c:pt idx="371">
                  <c:v>44262</c:v>
                </c:pt>
                <c:pt idx="372">
                  <c:v>44263</c:v>
                </c:pt>
                <c:pt idx="373">
                  <c:v>44264</c:v>
                </c:pt>
                <c:pt idx="374">
                  <c:v>44265</c:v>
                </c:pt>
                <c:pt idx="375">
                  <c:v>44266</c:v>
                </c:pt>
                <c:pt idx="376">
                  <c:v>44267</c:v>
                </c:pt>
                <c:pt idx="377">
                  <c:v>44268</c:v>
                </c:pt>
                <c:pt idx="378">
                  <c:v>44269</c:v>
                </c:pt>
                <c:pt idx="379">
                  <c:v>44270</c:v>
                </c:pt>
                <c:pt idx="380">
                  <c:v>44271</c:v>
                </c:pt>
                <c:pt idx="381">
                  <c:v>44272</c:v>
                </c:pt>
                <c:pt idx="382">
                  <c:v>44273</c:v>
                </c:pt>
                <c:pt idx="383">
                  <c:v>44274</c:v>
                </c:pt>
                <c:pt idx="384">
                  <c:v>44275</c:v>
                </c:pt>
                <c:pt idx="385">
                  <c:v>44276</c:v>
                </c:pt>
                <c:pt idx="386">
                  <c:v>44277</c:v>
                </c:pt>
                <c:pt idx="387">
                  <c:v>44278</c:v>
                </c:pt>
                <c:pt idx="388">
                  <c:v>44279</c:v>
                </c:pt>
                <c:pt idx="389">
                  <c:v>44280</c:v>
                </c:pt>
                <c:pt idx="390">
                  <c:v>44281</c:v>
                </c:pt>
                <c:pt idx="391">
                  <c:v>44282</c:v>
                </c:pt>
                <c:pt idx="392">
                  <c:v>44283</c:v>
                </c:pt>
                <c:pt idx="393">
                  <c:v>44284</c:v>
                </c:pt>
                <c:pt idx="394">
                  <c:v>44285</c:v>
                </c:pt>
                <c:pt idx="395">
                  <c:v>44286</c:v>
                </c:pt>
                <c:pt idx="396">
                  <c:v>44287</c:v>
                </c:pt>
                <c:pt idx="397">
                  <c:v>44288</c:v>
                </c:pt>
                <c:pt idx="398">
                  <c:v>44289</c:v>
                </c:pt>
                <c:pt idx="399">
                  <c:v>44290</c:v>
                </c:pt>
                <c:pt idx="400">
                  <c:v>44291</c:v>
                </c:pt>
                <c:pt idx="401">
                  <c:v>44292</c:v>
                </c:pt>
                <c:pt idx="402">
                  <c:v>44293</c:v>
                </c:pt>
                <c:pt idx="403">
                  <c:v>44294</c:v>
                </c:pt>
                <c:pt idx="404">
                  <c:v>44295</c:v>
                </c:pt>
                <c:pt idx="405">
                  <c:v>44296</c:v>
                </c:pt>
                <c:pt idx="406">
                  <c:v>44297</c:v>
                </c:pt>
                <c:pt idx="407">
                  <c:v>44298</c:v>
                </c:pt>
                <c:pt idx="408">
                  <c:v>44299</c:v>
                </c:pt>
                <c:pt idx="409">
                  <c:v>44300</c:v>
                </c:pt>
                <c:pt idx="410">
                  <c:v>44301</c:v>
                </c:pt>
                <c:pt idx="411">
                  <c:v>44302</c:v>
                </c:pt>
                <c:pt idx="412">
                  <c:v>44303</c:v>
                </c:pt>
                <c:pt idx="413">
                  <c:v>44304</c:v>
                </c:pt>
                <c:pt idx="414">
                  <c:v>44305</c:v>
                </c:pt>
                <c:pt idx="415">
                  <c:v>44306</c:v>
                </c:pt>
                <c:pt idx="416">
                  <c:v>44307</c:v>
                </c:pt>
                <c:pt idx="417">
                  <c:v>44308</c:v>
                </c:pt>
                <c:pt idx="418">
                  <c:v>44309</c:v>
                </c:pt>
                <c:pt idx="419">
                  <c:v>44310</c:v>
                </c:pt>
                <c:pt idx="420">
                  <c:v>44311</c:v>
                </c:pt>
                <c:pt idx="421">
                  <c:v>44312</c:v>
                </c:pt>
                <c:pt idx="422">
                  <c:v>44313</c:v>
                </c:pt>
                <c:pt idx="423">
                  <c:v>44314</c:v>
                </c:pt>
                <c:pt idx="424">
                  <c:v>44315</c:v>
                </c:pt>
                <c:pt idx="425">
                  <c:v>44316</c:v>
                </c:pt>
                <c:pt idx="426">
                  <c:v>44317</c:v>
                </c:pt>
                <c:pt idx="427">
                  <c:v>44318</c:v>
                </c:pt>
                <c:pt idx="428">
                  <c:v>44319</c:v>
                </c:pt>
                <c:pt idx="429">
                  <c:v>44320</c:v>
                </c:pt>
                <c:pt idx="430">
                  <c:v>44321</c:v>
                </c:pt>
                <c:pt idx="431">
                  <c:v>44322</c:v>
                </c:pt>
                <c:pt idx="432">
                  <c:v>44323</c:v>
                </c:pt>
                <c:pt idx="433">
                  <c:v>44324</c:v>
                </c:pt>
                <c:pt idx="434">
                  <c:v>44325</c:v>
                </c:pt>
                <c:pt idx="435">
                  <c:v>44326</c:v>
                </c:pt>
                <c:pt idx="436">
                  <c:v>44327</c:v>
                </c:pt>
                <c:pt idx="437">
                  <c:v>44328</c:v>
                </c:pt>
                <c:pt idx="438">
                  <c:v>44329</c:v>
                </c:pt>
                <c:pt idx="439">
                  <c:v>44330</c:v>
                </c:pt>
                <c:pt idx="440">
                  <c:v>44331</c:v>
                </c:pt>
                <c:pt idx="441">
                  <c:v>44332</c:v>
                </c:pt>
                <c:pt idx="442">
                  <c:v>44333</c:v>
                </c:pt>
                <c:pt idx="443">
                  <c:v>44334</c:v>
                </c:pt>
                <c:pt idx="444">
                  <c:v>44335</c:v>
                </c:pt>
                <c:pt idx="445">
                  <c:v>44336</c:v>
                </c:pt>
                <c:pt idx="446">
                  <c:v>44337</c:v>
                </c:pt>
                <c:pt idx="447">
                  <c:v>44338</c:v>
                </c:pt>
                <c:pt idx="448">
                  <c:v>44339</c:v>
                </c:pt>
                <c:pt idx="449">
                  <c:v>44340</c:v>
                </c:pt>
                <c:pt idx="450">
                  <c:v>44341</c:v>
                </c:pt>
                <c:pt idx="451">
                  <c:v>44342</c:v>
                </c:pt>
                <c:pt idx="452">
                  <c:v>44343</c:v>
                </c:pt>
                <c:pt idx="453">
                  <c:v>44344</c:v>
                </c:pt>
                <c:pt idx="454">
                  <c:v>44345</c:v>
                </c:pt>
                <c:pt idx="455">
                  <c:v>44346</c:v>
                </c:pt>
                <c:pt idx="456">
                  <c:v>44347</c:v>
                </c:pt>
                <c:pt idx="457">
                  <c:v>44348</c:v>
                </c:pt>
                <c:pt idx="458">
                  <c:v>44349</c:v>
                </c:pt>
                <c:pt idx="459">
                  <c:v>44350</c:v>
                </c:pt>
                <c:pt idx="460">
                  <c:v>44351</c:v>
                </c:pt>
                <c:pt idx="461">
                  <c:v>44352</c:v>
                </c:pt>
                <c:pt idx="462">
                  <c:v>44353</c:v>
                </c:pt>
                <c:pt idx="463">
                  <c:v>44354</c:v>
                </c:pt>
                <c:pt idx="464">
                  <c:v>44355</c:v>
                </c:pt>
                <c:pt idx="465">
                  <c:v>44356</c:v>
                </c:pt>
                <c:pt idx="466">
                  <c:v>44357</c:v>
                </c:pt>
                <c:pt idx="467">
                  <c:v>44358</c:v>
                </c:pt>
                <c:pt idx="468">
                  <c:v>44359</c:v>
                </c:pt>
                <c:pt idx="469">
                  <c:v>44360</c:v>
                </c:pt>
                <c:pt idx="470">
                  <c:v>44361</c:v>
                </c:pt>
                <c:pt idx="471">
                  <c:v>44362</c:v>
                </c:pt>
                <c:pt idx="472">
                  <c:v>44363</c:v>
                </c:pt>
                <c:pt idx="473">
                  <c:v>44364</c:v>
                </c:pt>
                <c:pt idx="474">
                  <c:v>44365</c:v>
                </c:pt>
                <c:pt idx="475">
                  <c:v>44366</c:v>
                </c:pt>
                <c:pt idx="476">
                  <c:v>44367</c:v>
                </c:pt>
                <c:pt idx="477">
                  <c:v>44368</c:v>
                </c:pt>
                <c:pt idx="478">
                  <c:v>44369</c:v>
                </c:pt>
                <c:pt idx="479">
                  <c:v>44370</c:v>
                </c:pt>
                <c:pt idx="480">
                  <c:v>44371</c:v>
                </c:pt>
                <c:pt idx="481">
                  <c:v>44372</c:v>
                </c:pt>
                <c:pt idx="482">
                  <c:v>44373</c:v>
                </c:pt>
                <c:pt idx="483">
                  <c:v>44374</c:v>
                </c:pt>
                <c:pt idx="484">
                  <c:v>44375</c:v>
                </c:pt>
                <c:pt idx="485">
                  <c:v>44376</c:v>
                </c:pt>
                <c:pt idx="486">
                  <c:v>44377</c:v>
                </c:pt>
                <c:pt idx="487">
                  <c:v>44378</c:v>
                </c:pt>
                <c:pt idx="488">
                  <c:v>44379</c:v>
                </c:pt>
                <c:pt idx="489">
                  <c:v>44380</c:v>
                </c:pt>
                <c:pt idx="490">
                  <c:v>44381</c:v>
                </c:pt>
                <c:pt idx="491">
                  <c:v>44382</c:v>
                </c:pt>
                <c:pt idx="492">
                  <c:v>44383</c:v>
                </c:pt>
                <c:pt idx="493">
                  <c:v>44384</c:v>
                </c:pt>
                <c:pt idx="494">
                  <c:v>44385</c:v>
                </c:pt>
                <c:pt idx="495">
                  <c:v>44386</c:v>
                </c:pt>
                <c:pt idx="496">
                  <c:v>44387</c:v>
                </c:pt>
                <c:pt idx="497">
                  <c:v>44388</c:v>
                </c:pt>
                <c:pt idx="498">
                  <c:v>44389</c:v>
                </c:pt>
                <c:pt idx="499">
                  <c:v>44390</c:v>
                </c:pt>
                <c:pt idx="500">
                  <c:v>44391</c:v>
                </c:pt>
                <c:pt idx="501">
                  <c:v>44392</c:v>
                </c:pt>
                <c:pt idx="502">
                  <c:v>44393</c:v>
                </c:pt>
                <c:pt idx="503">
                  <c:v>44394</c:v>
                </c:pt>
                <c:pt idx="504">
                  <c:v>44395</c:v>
                </c:pt>
                <c:pt idx="505">
                  <c:v>44396</c:v>
                </c:pt>
                <c:pt idx="506">
                  <c:v>44397</c:v>
                </c:pt>
                <c:pt idx="507">
                  <c:v>44398</c:v>
                </c:pt>
                <c:pt idx="508">
                  <c:v>44399</c:v>
                </c:pt>
                <c:pt idx="509">
                  <c:v>44400</c:v>
                </c:pt>
                <c:pt idx="510">
                  <c:v>44401</c:v>
                </c:pt>
                <c:pt idx="511">
                  <c:v>44402</c:v>
                </c:pt>
                <c:pt idx="512">
                  <c:v>44403</c:v>
                </c:pt>
                <c:pt idx="513">
                  <c:v>44404</c:v>
                </c:pt>
                <c:pt idx="514">
                  <c:v>44405</c:v>
                </c:pt>
                <c:pt idx="515">
                  <c:v>44406</c:v>
                </c:pt>
                <c:pt idx="516">
                  <c:v>44407</c:v>
                </c:pt>
                <c:pt idx="517">
                  <c:v>44408</c:v>
                </c:pt>
                <c:pt idx="518">
                  <c:v>44409</c:v>
                </c:pt>
                <c:pt idx="519">
                  <c:v>44410</c:v>
                </c:pt>
                <c:pt idx="520">
                  <c:v>44411</c:v>
                </c:pt>
                <c:pt idx="521">
                  <c:v>44412</c:v>
                </c:pt>
                <c:pt idx="522">
                  <c:v>44413</c:v>
                </c:pt>
                <c:pt idx="523">
                  <c:v>44414</c:v>
                </c:pt>
                <c:pt idx="524">
                  <c:v>44415</c:v>
                </c:pt>
                <c:pt idx="525">
                  <c:v>44416</c:v>
                </c:pt>
                <c:pt idx="526">
                  <c:v>44417</c:v>
                </c:pt>
                <c:pt idx="527">
                  <c:v>44418</c:v>
                </c:pt>
                <c:pt idx="528">
                  <c:v>44419</c:v>
                </c:pt>
                <c:pt idx="529">
                  <c:v>44420</c:v>
                </c:pt>
                <c:pt idx="530">
                  <c:v>44421</c:v>
                </c:pt>
                <c:pt idx="531">
                  <c:v>44422</c:v>
                </c:pt>
                <c:pt idx="532">
                  <c:v>44423</c:v>
                </c:pt>
                <c:pt idx="533">
                  <c:v>44424</c:v>
                </c:pt>
                <c:pt idx="534">
                  <c:v>44425</c:v>
                </c:pt>
                <c:pt idx="535">
                  <c:v>44426</c:v>
                </c:pt>
                <c:pt idx="536">
                  <c:v>44427</c:v>
                </c:pt>
                <c:pt idx="537">
                  <c:v>44428</c:v>
                </c:pt>
                <c:pt idx="538">
                  <c:v>44429</c:v>
                </c:pt>
                <c:pt idx="539">
                  <c:v>44430</c:v>
                </c:pt>
                <c:pt idx="540">
                  <c:v>44431</c:v>
                </c:pt>
                <c:pt idx="541">
                  <c:v>44432</c:v>
                </c:pt>
                <c:pt idx="542">
                  <c:v>44433</c:v>
                </c:pt>
                <c:pt idx="543">
                  <c:v>44434</c:v>
                </c:pt>
                <c:pt idx="544">
                  <c:v>44435</c:v>
                </c:pt>
                <c:pt idx="545">
                  <c:v>44436</c:v>
                </c:pt>
                <c:pt idx="546">
                  <c:v>44437</c:v>
                </c:pt>
                <c:pt idx="547">
                  <c:v>44438</c:v>
                </c:pt>
                <c:pt idx="548">
                  <c:v>44439</c:v>
                </c:pt>
                <c:pt idx="549">
                  <c:v>44440</c:v>
                </c:pt>
                <c:pt idx="550">
                  <c:v>44441</c:v>
                </c:pt>
                <c:pt idx="551">
                  <c:v>44442</c:v>
                </c:pt>
                <c:pt idx="552">
                  <c:v>44443</c:v>
                </c:pt>
                <c:pt idx="553">
                  <c:v>44444</c:v>
                </c:pt>
                <c:pt idx="554">
                  <c:v>44445</c:v>
                </c:pt>
                <c:pt idx="555">
                  <c:v>44446</c:v>
                </c:pt>
                <c:pt idx="556">
                  <c:v>44447</c:v>
                </c:pt>
                <c:pt idx="557">
                  <c:v>44448</c:v>
                </c:pt>
                <c:pt idx="558">
                  <c:v>44449</c:v>
                </c:pt>
                <c:pt idx="559">
                  <c:v>44450</c:v>
                </c:pt>
                <c:pt idx="560">
                  <c:v>44451</c:v>
                </c:pt>
                <c:pt idx="561">
                  <c:v>44452</c:v>
                </c:pt>
                <c:pt idx="562">
                  <c:v>44453</c:v>
                </c:pt>
                <c:pt idx="563">
                  <c:v>44454</c:v>
                </c:pt>
                <c:pt idx="564">
                  <c:v>44455</c:v>
                </c:pt>
                <c:pt idx="565">
                  <c:v>44456</c:v>
                </c:pt>
                <c:pt idx="566">
                  <c:v>44457</c:v>
                </c:pt>
                <c:pt idx="567">
                  <c:v>44458</c:v>
                </c:pt>
                <c:pt idx="568">
                  <c:v>44459</c:v>
                </c:pt>
                <c:pt idx="569">
                  <c:v>44460</c:v>
                </c:pt>
                <c:pt idx="570">
                  <c:v>44461</c:v>
                </c:pt>
                <c:pt idx="571">
                  <c:v>44462</c:v>
                </c:pt>
                <c:pt idx="572">
                  <c:v>44463</c:v>
                </c:pt>
                <c:pt idx="573">
                  <c:v>44464</c:v>
                </c:pt>
                <c:pt idx="574">
                  <c:v>44465</c:v>
                </c:pt>
                <c:pt idx="575">
                  <c:v>44466</c:v>
                </c:pt>
                <c:pt idx="576">
                  <c:v>44467</c:v>
                </c:pt>
                <c:pt idx="577">
                  <c:v>44468</c:v>
                </c:pt>
                <c:pt idx="578">
                  <c:v>44469</c:v>
                </c:pt>
                <c:pt idx="579">
                  <c:v>44470</c:v>
                </c:pt>
                <c:pt idx="580">
                  <c:v>44471</c:v>
                </c:pt>
                <c:pt idx="581">
                  <c:v>44472</c:v>
                </c:pt>
                <c:pt idx="582">
                  <c:v>44473</c:v>
                </c:pt>
                <c:pt idx="583">
                  <c:v>44474</c:v>
                </c:pt>
                <c:pt idx="584">
                  <c:v>44475</c:v>
                </c:pt>
                <c:pt idx="585">
                  <c:v>44476</c:v>
                </c:pt>
                <c:pt idx="586">
                  <c:v>44477</c:v>
                </c:pt>
                <c:pt idx="587">
                  <c:v>44478</c:v>
                </c:pt>
                <c:pt idx="588">
                  <c:v>44479</c:v>
                </c:pt>
                <c:pt idx="589">
                  <c:v>44480</c:v>
                </c:pt>
                <c:pt idx="590">
                  <c:v>44481</c:v>
                </c:pt>
                <c:pt idx="591">
                  <c:v>44482</c:v>
                </c:pt>
                <c:pt idx="592">
                  <c:v>44483</c:v>
                </c:pt>
                <c:pt idx="593">
                  <c:v>44484</c:v>
                </c:pt>
                <c:pt idx="594">
                  <c:v>44485</c:v>
                </c:pt>
                <c:pt idx="595">
                  <c:v>44486</c:v>
                </c:pt>
                <c:pt idx="596">
                  <c:v>44487</c:v>
                </c:pt>
                <c:pt idx="597">
                  <c:v>44488</c:v>
                </c:pt>
                <c:pt idx="598">
                  <c:v>44489</c:v>
                </c:pt>
                <c:pt idx="599">
                  <c:v>44490</c:v>
                </c:pt>
                <c:pt idx="600">
                  <c:v>44491</c:v>
                </c:pt>
                <c:pt idx="601">
                  <c:v>44492</c:v>
                </c:pt>
                <c:pt idx="602">
                  <c:v>44493</c:v>
                </c:pt>
                <c:pt idx="603">
                  <c:v>44494</c:v>
                </c:pt>
                <c:pt idx="604">
                  <c:v>44495</c:v>
                </c:pt>
                <c:pt idx="605">
                  <c:v>44496</c:v>
                </c:pt>
                <c:pt idx="606">
                  <c:v>44497</c:v>
                </c:pt>
                <c:pt idx="607">
                  <c:v>44498</c:v>
                </c:pt>
                <c:pt idx="608">
                  <c:v>44499</c:v>
                </c:pt>
                <c:pt idx="609">
                  <c:v>44500</c:v>
                </c:pt>
                <c:pt idx="610">
                  <c:v>44501</c:v>
                </c:pt>
                <c:pt idx="611">
                  <c:v>44502</c:v>
                </c:pt>
                <c:pt idx="612">
                  <c:v>44503</c:v>
                </c:pt>
                <c:pt idx="613">
                  <c:v>44504</c:v>
                </c:pt>
                <c:pt idx="614">
                  <c:v>44505</c:v>
                </c:pt>
                <c:pt idx="615">
                  <c:v>44506</c:v>
                </c:pt>
                <c:pt idx="616">
                  <c:v>44507</c:v>
                </c:pt>
                <c:pt idx="617">
                  <c:v>44508</c:v>
                </c:pt>
                <c:pt idx="618">
                  <c:v>44509</c:v>
                </c:pt>
                <c:pt idx="619">
                  <c:v>44510</c:v>
                </c:pt>
                <c:pt idx="620">
                  <c:v>44511</c:v>
                </c:pt>
                <c:pt idx="621">
                  <c:v>44512</c:v>
                </c:pt>
                <c:pt idx="622">
                  <c:v>44513</c:v>
                </c:pt>
                <c:pt idx="623">
                  <c:v>44514</c:v>
                </c:pt>
                <c:pt idx="624">
                  <c:v>44515</c:v>
                </c:pt>
                <c:pt idx="625">
                  <c:v>44516</c:v>
                </c:pt>
                <c:pt idx="626">
                  <c:v>44517</c:v>
                </c:pt>
                <c:pt idx="627">
                  <c:v>44518</c:v>
                </c:pt>
                <c:pt idx="628">
                  <c:v>44519</c:v>
                </c:pt>
                <c:pt idx="629">
                  <c:v>44520</c:v>
                </c:pt>
                <c:pt idx="630">
                  <c:v>44521</c:v>
                </c:pt>
                <c:pt idx="631">
                  <c:v>44522</c:v>
                </c:pt>
                <c:pt idx="632">
                  <c:v>44523</c:v>
                </c:pt>
                <c:pt idx="633">
                  <c:v>44524</c:v>
                </c:pt>
                <c:pt idx="634">
                  <c:v>44525</c:v>
                </c:pt>
                <c:pt idx="635">
                  <c:v>44526</c:v>
                </c:pt>
                <c:pt idx="636">
                  <c:v>44527</c:v>
                </c:pt>
                <c:pt idx="637">
                  <c:v>44528</c:v>
                </c:pt>
                <c:pt idx="638">
                  <c:v>44529</c:v>
                </c:pt>
                <c:pt idx="639">
                  <c:v>44530</c:v>
                </c:pt>
                <c:pt idx="640">
                  <c:v>44531</c:v>
                </c:pt>
                <c:pt idx="641">
                  <c:v>44532</c:v>
                </c:pt>
                <c:pt idx="642">
                  <c:v>44533</c:v>
                </c:pt>
                <c:pt idx="643">
                  <c:v>44534</c:v>
                </c:pt>
                <c:pt idx="644">
                  <c:v>44535</c:v>
                </c:pt>
                <c:pt idx="645">
                  <c:v>44536</c:v>
                </c:pt>
                <c:pt idx="646">
                  <c:v>44537</c:v>
                </c:pt>
                <c:pt idx="647">
                  <c:v>44538</c:v>
                </c:pt>
                <c:pt idx="648">
                  <c:v>44539</c:v>
                </c:pt>
                <c:pt idx="649">
                  <c:v>44540</c:v>
                </c:pt>
                <c:pt idx="650">
                  <c:v>44541</c:v>
                </c:pt>
                <c:pt idx="651">
                  <c:v>44542</c:v>
                </c:pt>
                <c:pt idx="652">
                  <c:v>44543</c:v>
                </c:pt>
                <c:pt idx="653">
                  <c:v>44544</c:v>
                </c:pt>
                <c:pt idx="654">
                  <c:v>44545</c:v>
                </c:pt>
                <c:pt idx="655">
                  <c:v>44546</c:v>
                </c:pt>
                <c:pt idx="656">
                  <c:v>44547</c:v>
                </c:pt>
                <c:pt idx="657">
                  <c:v>44548</c:v>
                </c:pt>
                <c:pt idx="658">
                  <c:v>44549</c:v>
                </c:pt>
                <c:pt idx="659">
                  <c:v>44550</c:v>
                </c:pt>
                <c:pt idx="660">
                  <c:v>44551</c:v>
                </c:pt>
                <c:pt idx="661">
                  <c:v>44552</c:v>
                </c:pt>
                <c:pt idx="662">
                  <c:v>44553</c:v>
                </c:pt>
                <c:pt idx="663">
                  <c:v>44554</c:v>
                </c:pt>
                <c:pt idx="664">
                  <c:v>44555</c:v>
                </c:pt>
                <c:pt idx="665">
                  <c:v>44556</c:v>
                </c:pt>
                <c:pt idx="666">
                  <c:v>44557</c:v>
                </c:pt>
                <c:pt idx="667">
                  <c:v>44558</c:v>
                </c:pt>
                <c:pt idx="668">
                  <c:v>44559</c:v>
                </c:pt>
                <c:pt idx="669">
                  <c:v>44560</c:v>
                </c:pt>
                <c:pt idx="670">
                  <c:v>44561</c:v>
                </c:pt>
                <c:pt idx="671">
                  <c:v>44562</c:v>
                </c:pt>
                <c:pt idx="672">
                  <c:v>44563</c:v>
                </c:pt>
                <c:pt idx="673">
                  <c:v>44564</c:v>
                </c:pt>
                <c:pt idx="674">
                  <c:v>44565</c:v>
                </c:pt>
                <c:pt idx="675">
                  <c:v>44566</c:v>
                </c:pt>
                <c:pt idx="676">
                  <c:v>44567</c:v>
                </c:pt>
                <c:pt idx="677">
                  <c:v>44568</c:v>
                </c:pt>
                <c:pt idx="678">
                  <c:v>44569</c:v>
                </c:pt>
                <c:pt idx="679">
                  <c:v>44570</c:v>
                </c:pt>
                <c:pt idx="680">
                  <c:v>44571</c:v>
                </c:pt>
                <c:pt idx="681">
                  <c:v>44572</c:v>
                </c:pt>
                <c:pt idx="682">
                  <c:v>44573</c:v>
                </c:pt>
                <c:pt idx="683">
                  <c:v>44574</c:v>
                </c:pt>
                <c:pt idx="684">
                  <c:v>44575</c:v>
                </c:pt>
                <c:pt idx="685">
                  <c:v>44576</c:v>
                </c:pt>
                <c:pt idx="686">
                  <c:v>44577</c:v>
                </c:pt>
                <c:pt idx="687">
                  <c:v>44578</c:v>
                </c:pt>
                <c:pt idx="688">
                  <c:v>44579</c:v>
                </c:pt>
                <c:pt idx="689">
                  <c:v>44580</c:v>
                </c:pt>
                <c:pt idx="690">
                  <c:v>44581</c:v>
                </c:pt>
                <c:pt idx="691">
                  <c:v>44582</c:v>
                </c:pt>
                <c:pt idx="692">
                  <c:v>44583</c:v>
                </c:pt>
                <c:pt idx="693">
                  <c:v>44584</c:v>
                </c:pt>
                <c:pt idx="694">
                  <c:v>44585</c:v>
                </c:pt>
                <c:pt idx="695">
                  <c:v>44586</c:v>
                </c:pt>
                <c:pt idx="696">
                  <c:v>44587</c:v>
                </c:pt>
                <c:pt idx="697">
                  <c:v>44588</c:v>
                </c:pt>
                <c:pt idx="698">
                  <c:v>44589</c:v>
                </c:pt>
                <c:pt idx="699">
                  <c:v>44590</c:v>
                </c:pt>
                <c:pt idx="700">
                  <c:v>44591</c:v>
                </c:pt>
                <c:pt idx="701">
                  <c:v>44592</c:v>
                </c:pt>
                <c:pt idx="702">
                  <c:v>44593</c:v>
                </c:pt>
                <c:pt idx="703">
                  <c:v>44594</c:v>
                </c:pt>
                <c:pt idx="704">
                  <c:v>44595</c:v>
                </c:pt>
                <c:pt idx="705">
                  <c:v>44596</c:v>
                </c:pt>
                <c:pt idx="706">
                  <c:v>44597</c:v>
                </c:pt>
                <c:pt idx="707">
                  <c:v>44598</c:v>
                </c:pt>
                <c:pt idx="708">
                  <c:v>44599</c:v>
                </c:pt>
                <c:pt idx="709">
                  <c:v>44600</c:v>
                </c:pt>
                <c:pt idx="710">
                  <c:v>44601</c:v>
                </c:pt>
                <c:pt idx="711">
                  <c:v>44602</c:v>
                </c:pt>
                <c:pt idx="712">
                  <c:v>44603</c:v>
                </c:pt>
                <c:pt idx="713">
                  <c:v>44604</c:v>
                </c:pt>
                <c:pt idx="714">
                  <c:v>44605</c:v>
                </c:pt>
                <c:pt idx="715">
                  <c:v>44606</c:v>
                </c:pt>
                <c:pt idx="716">
                  <c:v>44607</c:v>
                </c:pt>
                <c:pt idx="717">
                  <c:v>44608</c:v>
                </c:pt>
                <c:pt idx="718">
                  <c:v>44609</c:v>
                </c:pt>
                <c:pt idx="719">
                  <c:v>44610</c:v>
                </c:pt>
                <c:pt idx="720">
                  <c:v>44611</c:v>
                </c:pt>
                <c:pt idx="721">
                  <c:v>44612</c:v>
                </c:pt>
                <c:pt idx="722">
                  <c:v>44613</c:v>
                </c:pt>
                <c:pt idx="723">
                  <c:v>44614</c:v>
                </c:pt>
                <c:pt idx="724">
                  <c:v>44615</c:v>
                </c:pt>
                <c:pt idx="725">
                  <c:v>44616</c:v>
                </c:pt>
                <c:pt idx="726">
                  <c:v>44617</c:v>
                </c:pt>
                <c:pt idx="727">
                  <c:v>44618</c:v>
                </c:pt>
                <c:pt idx="728">
                  <c:v>44619</c:v>
                </c:pt>
                <c:pt idx="729">
                  <c:v>44620</c:v>
                </c:pt>
                <c:pt idx="730">
                  <c:v>44621</c:v>
                </c:pt>
                <c:pt idx="731">
                  <c:v>44622</c:v>
                </c:pt>
                <c:pt idx="732">
                  <c:v>44623</c:v>
                </c:pt>
                <c:pt idx="733">
                  <c:v>44624</c:v>
                </c:pt>
                <c:pt idx="734">
                  <c:v>44625</c:v>
                </c:pt>
                <c:pt idx="735">
                  <c:v>44626</c:v>
                </c:pt>
                <c:pt idx="736">
                  <c:v>44627</c:v>
                </c:pt>
                <c:pt idx="737">
                  <c:v>44628</c:v>
                </c:pt>
                <c:pt idx="738">
                  <c:v>44629</c:v>
                </c:pt>
                <c:pt idx="739">
                  <c:v>44630</c:v>
                </c:pt>
                <c:pt idx="740">
                  <c:v>44631</c:v>
                </c:pt>
                <c:pt idx="741">
                  <c:v>44632</c:v>
                </c:pt>
                <c:pt idx="742">
                  <c:v>44633</c:v>
                </c:pt>
                <c:pt idx="743">
                  <c:v>44634</c:v>
                </c:pt>
                <c:pt idx="744">
                  <c:v>44635</c:v>
                </c:pt>
                <c:pt idx="745">
                  <c:v>44636</c:v>
                </c:pt>
                <c:pt idx="746">
                  <c:v>44637</c:v>
                </c:pt>
                <c:pt idx="747">
                  <c:v>44638</c:v>
                </c:pt>
                <c:pt idx="748">
                  <c:v>44639</c:v>
                </c:pt>
                <c:pt idx="749">
                  <c:v>44640</c:v>
                </c:pt>
                <c:pt idx="750">
                  <c:v>44641</c:v>
                </c:pt>
                <c:pt idx="751">
                  <c:v>44642</c:v>
                </c:pt>
                <c:pt idx="752">
                  <c:v>44643</c:v>
                </c:pt>
                <c:pt idx="753">
                  <c:v>44644</c:v>
                </c:pt>
                <c:pt idx="754">
                  <c:v>44645</c:v>
                </c:pt>
                <c:pt idx="755">
                  <c:v>44646</c:v>
                </c:pt>
                <c:pt idx="756">
                  <c:v>44647</c:v>
                </c:pt>
                <c:pt idx="757">
                  <c:v>44648</c:v>
                </c:pt>
                <c:pt idx="758">
                  <c:v>44649</c:v>
                </c:pt>
                <c:pt idx="759">
                  <c:v>44650</c:v>
                </c:pt>
                <c:pt idx="760">
                  <c:v>44651</c:v>
                </c:pt>
                <c:pt idx="761">
                  <c:v>44652</c:v>
                </c:pt>
                <c:pt idx="762">
                  <c:v>44653</c:v>
                </c:pt>
                <c:pt idx="763">
                  <c:v>44654</c:v>
                </c:pt>
                <c:pt idx="764">
                  <c:v>44655</c:v>
                </c:pt>
                <c:pt idx="765">
                  <c:v>44656</c:v>
                </c:pt>
                <c:pt idx="766">
                  <c:v>44657</c:v>
                </c:pt>
                <c:pt idx="767">
                  <c:v>44658</c:v>
                </c:pt>
                <c:pt idx="768">
                  <c:v>44659</c:v>
                </c:pt>
                <c:pt idx="769">
                  <c:v>44660</c:v>
                </c:pt>
                <c:pt idx="770">
                  <c:v>44661</c:v>
                </c:pt>
                <c:pt idx="771">
                  <c:v>44662</c:v>
                </c:pt>
                <c:pt idx="772">
                  <c:v>44663</c:v>
                </c:pt>
                <c:pt idx="773">
                  <c:v>44664</c:v>
                </c:pt>
                <c:pt idx="774">
                  <c:v>44665</c:v>
                </c:pt>
                <c:pt idx="775">
                  <c:v>44666</c:v>
                </c:pt>
                <c:pt idx="776">
                  <c:v>44667</c:v>
                </c:pt>
                <c:pt idx="777">
                  <c:v>44668</c:v>
                </c:pt>
                <c:pt idx="778">
                  <c:v>44669</c:v>
                </c:pt>
                <c:pt idx="779">
                  <c:v>44670</c:v>
                </c:pt>
                <c:pt idx="780">
                  <c:v>44671</c:v>
                </c:pt>
                <c:pt idx="781">
                  <c:v>44672</c:v>
                </c:pt>
                <c:pt idx="782">
                  <c:v>44673</c:v>
                </c:pt>
                <c:pt idx="783">
                  <c:v>44674</c:v>
                </c:pt>
                <c:pt idx="784">
                  <c:v>44675</c:v>
                </c:pt>
                <c:pt idx="785">
                  <c:v>44676</c:v>
                </c:pt>
                <c:pt idx="786">
                  <c:v>44677</c:v>
                </c:pt>
                <c:pt idx="787">
                  <c:v>44678</c:v>
                </c:pt>
                <c:pt idx="788">
                  <c:v>44679</c:v>
                </c:pt>
                <c:pt idx="789">
                  <c:v>44680</c:v>
                </c:pt>
                <c:pt idx="790">
                  <c:v>44681</c:v>
                </c:pt>
                <c:pt idx="791">
                  <c:v>44682</c:v>
                </c:pt>
                <c:pt idx="792">
                  <c:v>44683</c:v>
                </c:pt>
                <c:pt idx="793">
                  <c:v>44684</c:v>
                </c:pt>
                <c:pt idx="794">
                  <c:v>44685</c:v>
                </c:pt>
                <c:pt idx="795">
                  <c:v>44686</c:v>
                </c:pt>
                <c:pt idx="796">
                  <c:v>44687</c:v>
                </c:pt>
                <c:pt idx="797">
                  <c:v>44688</c:v>
                </c:pt>
                <c:pt idx="798">
                  <c:v>44689</c:v>
                </c:pt>
                <c:pt idx="799">
                  <c:v>44690</c:v>
                </c:pt>
                <c:pt idx="800">
                  <c:v>44691</c:v>
                </c:pt>
                <c:pt idx="801">
                  <c:v>44692</c:v>
                </c:pt>
                <c:pt idx="802">
                  <c:v>44693</c:v>
                </c:pt>
                <c:pt idx="803">
                  <c:v>44694</c:v>
                </c:pt>
                <c:pt idx="804">
                  <c:v>44695</c:v>
                </c:pt>
                <c:pt idx="805">
                  <c:v>44696</c:v>
                </c:pt>
                <c:pt idx="806">
                  <c:v>44697</c:v>
                </c:pt>
                <c:pt idx="807">
                  <c:v>44698</c:v>
                </c:pt>
                <c:pt idx="808">
                  <c:v>44699</c:v>
                </c:pt>
                <c:pt idx="809">
                  <c:v>44700</c:v>
                </c:pt>
                <c:pt idx="810">
                  <c:v>44701</c:v>
                </c:pt>
                <c:pt idx="811">
                  <c:v>44702</c:v>
                </c:pt>
                <c:pt idx="812">
                  <c:v>44703</c:v>
                </c:pt>
                <c:pt idx="813">
                  <c:v>44704</c:v>
                </c:pt>
                <c:pt idx="814">
                  <c:v>44705</c:v>
                </c:pt>
                <c:pt idx="815">
                  <c:v>44706</c:v>
                </c:pt>
                <c:pt idx="816">
                  <c:v>44707</c:v>
                </c:pt>
                <c:pt idx="817">
                  <c:v>44708</c:v>
                </c:pt>
                <c:pt idx="818">
                  <c:v>44709</c:v>
                </c:pt>
                <c:pt idx="819">
                  <c:v>44710</c:v>
                </c:pt>
                <c:pt idx="820">
                  <c:v>44711</c:v>
                </c:pt>
                <c:pt idx="821">
                  <c:v>44712</c:v>
                </c:pt>
                <c:pt idx="822">
                  <c:v>44713</c:v>
                </c:pt>
                <c:pt idx="823">
                  <c:v>44714</c:v>
                </c:pt>
                <c:pt idx="824">
                  <c:v>44715</c:v>
                </c:pt>
                <c:pt idx="825">
                  <c:v>44716</c:v>
                </c:pt>
                <c:pt idx="826">
                  <c:v>44717</c:v>
                </c:pt>
                <c:pt idx="827">
                  <c:v>44718</c:v>
                </c:pt>
                <c:pt idx="828">
                  <c:v>44719</c:v>
                </c:pt>
                <c:pt idx="829">
                  <c:v>44720</c:v>
                </c:pt>
                <c:pt idx="830">
                  <c:v>44721</c:v>
                </c:pt>
                <c:pt idx="831">
                  <c:v>44722</c:v>
                </c:pt>
                <c:pt idx="832">
                  <c:v>44723</c:v>
                </c:pt>
                <c:pt idx="833">
                  <c:v>44724</c:v>
                </c:pt>
                <c:pt idx="834">
                  <c:v>44725</c:v>
                </c:pt>
                <c:pt idx="835">
                  <c:v>44726</c:v>
                </c:pt>
                <c:pt idx="836">
                  <c:v>44727</c:v>
                </c:pt>
                <c:pt idx="837">
                  <c:v>44728</c:v>
                </c:pt>
                <c:pt idx="838">
                  <c:v>44729</c:v>
                </c:pt>
                <c:pt idx="839">
                  <c:v>44730</c:v>
                </c:pt>
                <c:pt idx="840">
                  <c:v>44731</c:v>
                </c:pt>
                <c:pt idx="841">
                  <c:v>44732</c:v>
                </c:pt>
                <c:pt idx="842">
                  <c:v>44733</c:v>
                </c:pt>
                <c:pt idx="843">
                  <c:v>44734</c:v>
                </c:pt>
                <c:pt idx="844">
                  <c:v>44735</c:v>
                </c:pt>
                <c:pt idx="845">
                  <c:v>44736</c:v>
                </c:pt>
                <c:pt idx="846">
                  <c:v>44737</c:v>
                </c:pt>
                <c:pt idx="847">
                  <c:v>44738</c:v>
                </c:pt>
                <c:pt idx="848">
                  <c:v>44739</c:v>
                </c:pt>
                <c:pt idx="849">
                  <c:v>44740</c:v>
                </c:pt>
                <c:pt idx="850">
                  <c:v>44741</c:v>
                </c:pt>
                <c:pt idx="851">
                  <c:v>44742</c:v>
                </c:pt>
                <c:pt idx="852">
                  <c:v>44743</c:v>
                </c:pt>
                <c:pt idx="853">
                  <c:v>44744</c:v>
                </c:pt>
                <c:pt idx="854">
                  <c:v>44745</c:v>
                </c:pt>
                <c:pt idx="855">
                  <c:v>44746</c:v>
                </c:pt>
                <c:pt idx="856">
                  <c:v>44747</c:v>
                </c:pt>
                <c:pt idx="857">
                  <c:v>44748</c:v>
                </c:pt>
                <c:pt idx="858">
                  <c:v>44749</c:v>
                </c:pt>
                <c:pt idx="859">
                  <c:v>44750</c:v>
                </c:pt>
                <c:pt idx="860">
                  <c:v>44751</c:v>
                </c:pt>
                <c:pt idx="861">
                  <c:v>44752</c:v>
                </c:pt>
                <c:pt idx="862">
                  <c:v>44753</c:v>
                </c:pt>
                <c:pt idx="863">
                  <c:v>44754</c:v>
                </c:pt>
                <c:pt idx="864">
                  <c:v>44755</c:v>
                </c:pt>
                <c:pt idx="865">
                  <c:v>44756</c:v>
                </c:pt>
                <c:pt idx="866">
                  <c:v>44757</c:v>
                </c:pt>
                <c:pt idx="867">
                  <c:v>44758</c:v>
                </c:pt>
                <c:pt idx="868">
                  <c:v>44759</c:v>
                </c:pt>
                <c:pt idx="869">
                  <c:v>44760</c:v>
                </c:pt>
                <c:pt idx="870">
                  <c:v>44761</c:v>
                </c:pt>
                <c:pt idx="871">
                  <c:v>44762</c:v>
                </c:pt>
                <c:pt idx="872">
                  <c:v>44763</c:v>
                </c:pt>
                <c:pt idx="873">
                  <c:v>44764</c:v>
                </c:pt>
                <c:pt idx="874">
                  <c:v>44765</c:v>
                </c:pt>
                <c:pt idx="875">
                  <c:v>44766</c:v>
                </c:pt>
                <c:pt idx="876">
                  <c:v>44767</c:v>
                </c:pt>
                <c:pt idx="877">
                  <c:v>44768</c:v>
                </c:pt>
                <c:pt idx="878">
                  <c:v>44769</c:v>
                </c:pt>
                <c:pt idx="879">
                  <c:v>44770</c:v>
                </c:pt>
                <c:pt idx="880">
                  <c:v>44771</c:v>
                </c:pt>
                <c:pt idx="881">
                  <c:v>44772</c:v>
                </c:pt>
                <c:pt idx="882">
                  <c:v>44773</c:v>
                </c:pt>
                <c:pt idx="883">
                  <c:v>44774</c:v>
                </c:pt>
                <c:pt idx="884">
                  <c:v>44775</c:v>
                </c:pt>
                <c:pt idx="885">
                  <c:v>44776</c:v>
                </c:pt>
                <c:pt idx="886">
                  <c:v>44777</c:v>
                </c:pt>
                <c:pt idx="887">
                  <c:v>44778</c:v>
                </c:pt>
                <c:pt idx="888">
                  <c:v>44779</c:v>
                </c:pt>
                <c:pt idx="889">
                  <c:v>44780</c:v>
                </c:pt>
                <c:pt idx="890">
                  <c:v>44781</c:v>
                </c:pt>
                <c:pt idx="891">
                  <c:v>44782</c:v>
                </c:pt>
                <c:pt idx="892">
                  <c:v>44783</c:v>
                </c:pt>
                <c:pt idx="893">
                  <c:v>44784</c:v>
                </c:pt>
                <c:pt idx="894">
                  <c:v>44785</c:v>
                </c:pt>
                <c:pt idx="895">
                  <c:v>44786</c:v>
                </c:pt>
                <c:pt idx="896">
                  <c:v>44787</c:v>
                </c:pt>
                <c:pt idx="897">
                  <c:v>44788</c:v>
                </c:pt>
                <c:pt idx="898">
                  <c:v>44789</c:v>
                </c:pt>
                <c:pt idx="899">
                  <c:v>44790</c:v>
                </c:pt>
                <c:pt idx="900">
                  <c:v>44791</c:v>
                </c:pt>
                <c:pt idx="901">
                  <c:v>44792</c:v>
                </c:pt>
                <c:pt idx="902">
                  <c:v>44793</c:v>
                </c:pt>
                <c:pt idx="903">
                  <c:v>44794</c:v>
                </c:pt>
                <c:pt idx="904">
                  <c:v>44795</c:v>
                </c:pt>
                <c:pt idx="905">
                  <c:v>44796</c:v>
                </c:pt>
                <c:pt idx="906">
                  <c:v>44797</c:v>
                </c:pt>
                <c:pt idx="907">
                  <c:v>44798</c:v>
                </c:pt>
                <c:pt idx="908">
                  <c:v>44799</c:v>
                </c:pt>
                <c:pt idx="909">
                  <c:v>44800</c:v>
                </c:pt>
                <c:pt idx="910">
                  <c:v>44801</c:v>
                </c:pt>
                <c:pt idx="911">
                  <c:v>44802</c:v>
                </c:pt>
                <c:pt idx="912">
                  <c:v>44803</c:v>
                </c:pt>
                <c:pt idx="913">
                  <c:v>44804</c:v>
                </c:pt>
                <c:pt idx="914">
                  <c:v>44805</c:v>
                </c:pt>
                <c:pt idx="915">
                  <c:v>44806</c:v>
                </c:pt>
                <c:pt idx="916">
                  <c:v>44807</c:v>
                </c:pt>
                <c:pt idx="917">
                  <c:v>44808</c:v>
                </c:pt>
                <c:pt idx="918">
                  <c:v>44809</c:v>
                </c:pt>
                <c:pt idx="919">
                  <c:v>44810</c:v>
                </c:pt>
                <c:pt idx="920">
                  <c:v>44811</c:v>
                </c:pt>
                <c:pt idx="921">
                  <c:v>44812</c:v>
                </c:pt>
                <c:pt idx="922">
                  <c:v>44813</c:v>
                </c:pt>
                <c:pt idx="923">
                  <c:v>44814</c:v>
                </c:pt>
                <c:pt idx="924">
                  <c:v>44815</c:v>
                </c:pt>
                <c:pt idx="925">
                  <c:v>44816</c:v>
                </c:pt>
                <c:pt idx="926">
                  <c:v>44817</c:v>
                </c:pt>
                <c:pt idx="927">
                  <c:v>44818</c:v>
                </c:pt>
                <c:pt idx="928">
                  <c:v>44819</c:v>
                </c:pt>
                <c:pt idx="929">
                  <c:v>44820</c:v>
                </c:pt>
                <c:pt idx="930">
                  <c:v>44821</c:v>
                </c:pt>
                <c:pt idx="931">
                  <c:v>44822</c:v>
                </c:pt>
                <c:pt idx="932">
                  <c:v>44823</c:v>
                </c:pt>
                <c:pt idx="933">
                  <c:v>44824</c:v>
                </c:pt>
                <c:pt idx="934">
                  <c:v>44825</c:v>
                </c:pt>
                <c:pt idx="935">
                  <c:v>44826</c:v>
                </c:pt>
                <c:pt idx="936">
                  <c:v>44827</c:v>
                </c:pt>
                <c:pt idx="937">
                  <c:v>44828</c:v>
                </c:pt>
                <c:pt idx="938">
                  <c:v>44829</c:v>
                </c:pt>
                <c:pt idx="939">
                  <c:v>44830</c:v>
                </c:pt>
                <c:pt idx="940">
                  <c:v>44831</c:v>
                </c:pt>
                <c:pt idx="941">
                  <c:v>44832</c:v>
                </c:pt>
                <c:pt idx="942">
                  <c:v>44833</c:v>
                </c:pt>
                <c:pt idx="943">
                  <c:v>44834</c:v>
                </c:pt>
                <c:pt idx="944">
                  <c:v>44835</c:v>
                </c:pt>
                <c:pt idx="945">
                  <c:v>44836</c:v>
                </c:pt>
                <c:pt idx="946">
                  <c:v>44837</c:v>
                </c:pt>
                <c:pt idx="947">
                  <c:v>44838</c:v>
                </c:pt>
                <c:pt idx="948">
                  <c:v>44839</c:v>
                </c:pt>
                <c:pt idx="949">
                  <c:v>44840</c:v>
                </c:pt>
                <c:pt idx="950">
                  <c:v>44841</c:v>
                </c:pt>
                <c:pt idx="951">
                  <c:v>44842</c:v>
                </c:pt>
                <c:pt idx="952">
                  <c:v>44843</c:v>
                </c:pt>
                <c:pt idx="953">
                  <c:v>44844</c:v>
                </c:pt>
                <c:pt idx="954">
                  <c:v>44845</c:v>
                </c:pt>
                <c:pt idx="955">
                  <c:v>44846</c:v>
                </c:pt>
                <c:pt idx="956">
                  <c:v>44847</c:v>
                </c:pt>
                <c:pt idx="957">
                  <c:v>44848</c:v>
                </c:pt>
                <c:pt idx="958">
                  <c:v>44849</c:v>
                </c:pt>
                <c:pt idx="959">
                  <c:v>44850</c:v>
                </c:pt>
                <c:pt idx="960">
                  <c:v>44851</c:v>
                </c:pt>
                <c:pt idx="961">
                  <c:v>44852</c:v>
                </c:pt>
                <c:pt idx="962">
                  <c:v>44853</c:v>
                </c:pt>
                <c:pt idx="963">
                  <c:v>44854</c:v>
                </c:pt>
                <c:pt idx="964">
                  <c:v>44855</c:v>
                </c:pt>
                <c:pt idx="965">
                  <c:v>44856</c:v>
                </c:pt>
                <c:pt idx="966">
                  <c:v>44857</c:v>
                </c:pt>
                <c:pt idx="967">
                  <c:v>44858</c:v>
                </c:pt>
                <c:pt idx="968">
                  <c:v>44859</c:v>
                </c:pt>
                <c:pt idx="969">
                  <c:v>44860</c:v>
                </c:pt>
                <c:pt idx="970">
                  <c:v>44861</c:v>
                </c:pt>
                <c:pt idx="971">
                  <c:v>44862</c:v>
                </c:pt>
                <c:pt idx="972">
                  <c:v>44863</c:v>
                </c:pt>
                <c:pt idx="973">
                  <c:v>44864</c:v>
                </c:pt>
                <c:pt idx="974">
                  <c:v>44865</c:v>
                </c:pt>
                <c:pt idx="975">
                  <c:v>44866</c:v>
                </c:pt>
                <c:pt idx="976">
                  <c:v>44867</c:v>
                </c:pt>
                <c:pt idx="977">
                  <c:v>44868</c:v>
                </c:pt>
                <c:pt idx="978">
                  <c:v>44869</c:v>
                </c:pt>
                <c:pt idx="979">
                  <c:v>44870</c:v>
                </c:pt>
                <c:pt idx="980">
                  <c:v>44871</c:v>
                </c:pt>
                <c:pt idx="981">
                  <c:v>44872</c:v>
                </c:pt>
                <c:pt idx="982">
                  <c:v>44873</c:v>
                </c:pt>
                <c:pt idx="983">
                  <c:v>44874</c:v>
                </c:pt>
                <c:pt idx="984">
                  <c:v>44875</c:v>
                </c:pt>
                <c:pt idx="985">
                  <c:v>44876</c:v>
                </c:pt>
                <c:pt idx="986">
                  <c:v>44877</c:v>
                </c:pt>
                <c:pt idx="987">
                  <c:v>44878</c:v>
                </c:pt>
                <c:pt idx="988">
                  <c:v>44879</c:v>
                </c:pt>
                <c:pt idx="989">
                  <c:v>44880</c:v>
                </c:pt>
                <c:pt idx="990">
                  <c:v>44881</c:v>
                </c:pt>
                <c:pt idx="991">
                  <c:v>44882</c:v>
                </c:pt>
                <c:pt idx="992">
                  <c:v>44883</c:v>
                </c:pt>
                <c:pt idx="993">
                  <c:v>44884</c:v>
                </c:pt>
                <c:pt idx="994">
                  <c:v>44885</c:v>
                </c:pt>
                <c:pt idx="995">
                  <c:v>44886</c:v>
                </c:pt>
                <c:pt idx="996">
                  <c:v>44887</c:v>
                </c:pt>
                <c:pt idx="997">
                  <c:v>44888</c:v>
                </c:pt>
                <c:pt idx="998">
                  <c:v>44889</c:v>
                </c:pt>
                <c:pt idx="999">
                  <c:v>44890</c:v>
                </c:pt>
                <c:pt idx="1000">
                  <c:v>44891</c:v>
                </c:pt>
                <c:pt idx="1001">
                  <c:v>44892</c:v>
                </c:pt>
                <c:pt idx="1002">
                  <c:v>44893</c:v>
                </c:pt>
                <c:pt idx="1003">
                  <c:v>44894</c:v>
                </c:pt>
                <c:pt idx="1004">
                  <c:v>44895</c:v>
                </c:pt>
                <c:pt idx="1005">
                  <c:v>44896</c:v>
                </c:pt>
                <c:pt idx="1006">
                  <c:v>44897</c:v>
                </c:pt>
                <c:pt idx="1007">
                  <c:v>44898</c:v>
                </c:pt>
                <c:pt idx="1008">
                  <c:v>44899</c:v>
                </c:pt>
                <c:pt idx="1009">
                  <c:v>44900</c:v>
                </c:pt>
                <c:pt idx="1010">
                  <c:v>44901</c:v>
                </c:pt>
                <c:pt idx="1011">
                  <c:v>44902</c:v>
                </c:pt>
                <c:pt idx="1012">
                  <c:v>44903</c:v>
                </c:pt>
                <c:pt idx="1013">
                  <c:v>44904</c:v>
                </c:pt>
                <c:pt idx="1014">
                  <c:v>44905</c:v>
                </c:pt>
                <c:pt idx="1015">
                  <c:v>44906</c:v>
                </c:pt>
                <c:pt idx="1016">
                  <c:v>44907</c:v>
                </c:pt>
                <c:pt idx="1017">
                  <c:v>44908</c:v>
                </c:pt>
                <c:pt idx="1018">
                  <c:v>44909</c:v>
                </c:pt>
                <c:pt idx="1019">
                  <c:v>44910</c:v>
                </c:pt>
                <c:pt idx="1020">
                  <c:v>44911</c:v>
                </c:pt>
                <c:pt idx="1021">
                  <c:v>44912</c:v>
                </c:pt>
                <c:pt idx="1022">
                  <c:v>44913</c:v>
                </c:pt>
                <c:pt idx="1023">
                  <c:v>44914</c:v>
                </c:pt>
                <c:pt idx="1024">
                  <c:v>44915</c:v>
                </c:pt>
                <c:pt idx="1025">
                  <c:v>44916</c:v>
                </c:pt>
                <c:pt idx="1026">
                  <c:v>44917</c:v>
                </c:pt>
                <c:pt idx="1027">
                  <c:v>44918</c:v>
                </c:pt>
                <c:pt idx="1028">
                  <c:v>44919</c:v>
                </c:pt>
                <c:pt idx="1029">
                  <c:v>44920</c:v>
                </c:pt>
                <c:pt idx="1030">
                  <c:v>44921</c:v>
                </c:pt>
                <c:pt idx="1031">
                  <c:v>44922</c:v>
                </c:pt>
                <c:pt idx="1032">
                  <c:v>44923</c:v>
                </c:pt>
                <c:pt idx="1033">
                  <c:v>44924</c:v>
                </c:pt>
                <c:pt idx="1034">
                  <c:v>44925</c:v>
                </c:pt>
                <c:pt idx="1035">
                  <c:v>44926</c:v>
                </c:pt>
                <c:pt idx="1036">
                  <c:v>44927</c:v>
                </c:pt>
                <c:pt idx="1037">
                  <c:v>44928</c:v>
                </c:pt>
                <c:pt idx="1038">
                  <c:v>44929</c:v>
                </c:pt>
                <c:pt idx="1039">
                  <c:v>44930</c:v>
                </c:pt>
                <c:pt idx="1040">
                  <c:v>44931</c:v>
                </c:pt>
                <c:pt idx="1041">
                  <c:v>44932</c:v>
                </c:pt>
                <c:pt idx="1042">
                  <c:v>44933</c:v>
                </c:pt>
                <c:pt idx="1043">
                  <c:v>44934</c:v>
                </c:pt>
                <c:pt idx="1044">
                  <c:v>44935</c:v>
                </c:pt>
                <c:pt idx="1045">
                  <c:v>44936</c:v>
                </c:pt>
                <c:pt idx="1046">
                  <c:v>44937</c:v>
                </c:pt>
                <c:pt idx="1047">
                  <c:v>44938</c:v>
                </c:pt>
                <c:pt idx="1048">
                  <c:v>44939</c:v>
                </c:pt>
                <c:pt idx="1049">
                  <c:v>44940</c:v>
                </c:pt>
                <c:pt idx="1050">
                  <c:v>44941</c:v>
                </c:pt>
                <c:pt idx="1051">
                  <c:v>44942</c:v>
                </c:pt>
                <c:pt idx="1052">
                  <c:v>44943</c:v>
                </c:pt>
                <c:pt idx="1053">
                  <c:v>44944</c:v>
                </c:pt>
                <c:pt idx="1054">
                  <c:v>44945</c:v>
                </c:pt>
                <c:pt idx="1055">
                  <c:v>44946</c:v>
                </c:pt>
                <c:pt idx="1056">
                  <c:v>44947</c:v>
                </c:pt>
                <c:pt idx="1057">
                  <c:v>44948</c:v>
                </c:pt>
                <c:pt idx="1058">
                  <c:v>44949</c:v>
                </c:pt>
                <c:pt idx="1059">
                  <c:v>44950</c:v>
                </c:pt>
                <c:pt idx="1060">
                  <c:v>44951</c:v>
                </c:pt>
                <c:pt idx="1061">
                  <c:v>44952</c:v>
                </c:pt>
                <c:pt idx="1062">
                  <c:v>44953</c:v>
                </c:pt>
                <c:pt idx="1063">
                  <c:v>44954</c:v>
                </c:pt>
                <c:pt idx="1064">
                  <c:v>44955</c:v>
                </c:pt>
                <c:pt idx="1065">
                  <c:v>44956</c:v>
                </c:pt>
                <c:pt idx="1066">
                  <c:v>44957</c:v>
                </c:pt>
                <c:pt idx="1067">
                  <c:v>44958</c:v>
                </c:pt>
                <c:pt idx="1068">
                  <c:v>44959</c:v>
                </c:pt>
                <c:pt idx="1069">
                  <c:v>44960</c:v>
                </c:pt>
                <c:pt idx="1070">
                  <c:v>44961</c:v>
                </c:pt>
                <c:pt idx="1071">
                  <c:v>44962</c:v>
                </c:pt>
                <c:pt idx="1072">
                  <c:v>44963</c:v>
                </c:pt>
                <c:pt idx="1073">
                  <c:v>44964</c:v>
                </c:pt>
                <c:pt idx="1074">
                  <c:v>44965</c:v>
                </c:pt>
                <c:pt idx="1075">
                  <c:v>44966</c:v>
                </c:pt>
                <c:pt idx="1076">
                  <c:v>44967</c:v>
                </c:pt>
                <c:pt idx="1077">
                  <c:v>44968</c:v>
                </c:pt>
                <c:pt idx="1078">
                  <c:v>44969</c:v>
                </c:pt>
                <c:pt idx="1079">
                  <c:v>44970</c:v>
                </c:pt>
                <c:pt idx="1080">
                  <c:v>44971</c:v>
                </c:pt>
                <c:pt idx="1081">
                  <c:v>44972</c:v>
                </c:pt>
                <c:pt idx="1082">
                  <c:v>44973</c:v>
                </c:pt>
                <c:pt idx="1083">
                  <c:v>44974</c:v>
                </c:pt>
                <c:pt idx="1084">
                  <c:v>44975</c:v>
                </c:pt>
                <c:pt idx="1085">
                  <c:v>44976</c:v>
                </c:pt>
                <c:pt idx="1086">
                  <c:v>44977</c:v>
                </c:pt>
                <c:pt idx="1087">
                  <c:v>44978</c:v>
                </c:pt>
                <c:pt idx="1088">
                  <c:v>44979</c:v>
                </c:pt>
                <c:pt idx="1089">
                  <c:v>44980</c:v>
                </c:pt>
                <c:pt idx="1090">
                  <c:v>44981</c:v>
                </c:pt>
                <c:pt idx="1091">
                  <c:v>44982</c:v>
                </c:pt>
                <c:pt idx="1092">
                  <c:v>44983</c:v>
                </c:pt>
                <c:pt idx="1093">
                  <c:v>44984</c:v>
                </c:pt>
                <c:pt idx="1094">
                  <c:v>44985</c:v>
                </c:pt>
                <c:pt idx="1095">
                  <c:v>44986</c:v>
                </c:pt>
                <c:pt idx="1096">
                  <c:v>44987</c:v>
                </c:pt>
                <c:pt idx="1097">
                  <c:v>44988</c:v>
                </c:pt>
                <c:pt idx="1098">
                  <c:v>44989</c:v>
                </c:pt>
                <c:pt idx="1099">
                  <c:v>44990</c:v>
                </c:pt>
                <c:pt idx="1100">
                  <c:v>44991</c:v>
                </c:pt>
                <c:pt idx="1101">
                  <c:v>44992</c:v>
                </c:pt>
                <c:pt idx="1102">
                  <c:v>44993</c:v>
                </c:pt>
                <c:pt idx="1103">
                  <c:v>44994</c:v>
                </c:pt>
                <c:pt idx="1104">
                  <c:v>44995</c:v>
                </c:pt>
                <c:pt idx="1105">
                  <c:v>44996</c:v>
                </c:pt>
                <c:pt idx="1106">
                  <c:v>44997</c:v>
                </c:pt>
                <c:pt idx="1107">
                  <c:v>44998</c:v>
                </c:pt>
                <c:pt idx="1108">
                  <c:v>44999</c:v>
                </c:pt>
                <c:pt idx="1109">
                  <c:v>45000</c:v>
                </c:pt>
                <c:pt idx="1110">
                  <c:v>45001</c:v>
                </c:pt>
                <c:pt idx="1111">
                  <c:v>45002</c:v>
                </c:pt>
                <c:pt idx="1112">
                  <c:v>45003</c:v>
                </c:pt>
                <c:pt idx="1113">
                  <c:v>45004</c:v>
                </c:pt>
                <c:pt idx="1114">
                  <c:v>45005</c:v>
                </c:pt>
                <c:pt idx="1115">
                  <c:v>45006</c:v>
                </c:pt>
                <c:pt idx="1116">
                  <c:v>45007</c:v>
                </c:pt>
                <c:pt idx="1117">
                  <c:v>45008</c:v>
                </c:pt>
                <c:pt idx="1118">
                  <c:v>45009</c:v>
                </c:pt>
                <c:pt idx="1119">
                  <c:v>45010</c:v>
                </c:pt>
                <c:pt idx="1120">
                  <c:v>45011</c:v>
                </c:pt>
                <c:pt idx="1121">
                  <c:v>45012</c:v>
                </c:pt>
                <c:pt idx="1122">
                  <c:v>45013</c:v>
                </c:pt>
                <c:pt idx="1123">
                  <c:v>45014</c:v>
                </c:pt>
                <c:pt idx="1124">
                  <c:v>45015</c:v>
                </c:pt>
                <c:pt idx="1125">
                  <c:v>45016</c:v>
                </c:pt>
                <c:pt idx="1126">
                  <c:v>45017</c:v>
                </c:pt>
                <c:pt idx="1127">
                  <c:v>45018</c:v>
                </c:pt>
                <c:pt idx="1128">
                  <c:v>45019</c:v>
                </c:pt>
                <c:pt idx="1129">
                  <c:v>45020</c:v>
                </c:pt>
                <c:pt idx="1130">
                  <c:v>45021</c:v>
                </c:pt>
                <c:pt idx="1131">
                  <c:v>45022</c:v>
                </c:pt>
                <c:pt idx="1132">
                  <c:v>45023</c:v>
                </c:pt>
                <c:pt idx="1133">
                  <c:v>45024</c:v>
                </c:pt>
                <c:pt idx="1134">
                  <c:v>45025</c:v>
                </c:pt>
                <c:pt idx="1135">
                  <c:v>45026</c:v>
                </c:pt>
                <c:pt idx="1136">
                  <c:v>45027</c:v>
                </c:pt>
                <c:pt idx="1137">
                  <c:v>45028</c:v>
                </c:pt>
                <c:pt idx="1138">
                  <c:v>45029</c:v>
                </c:pt>
                <c:pt idx="1139">
                  <c:v>45030</c:v>
                </c:pt>
                <c:pt idx="1140">
                  <c:v>45031</c:v>
                </c:pt>
                <c:pt idx="1141">
                  <c:v>45032</c:v>
                </c:pt>
                <c:pt idx="1142">
                  <c:v>45033</c:v>
                </c:pt>
                <c:pt idx="1143">
                  <c:v>45034</c:v>
                </c:pt>
                <c:pt idx="1144">
                  <c:v>45035</c:v>
                </c:pt>
                <c:pt idx="1145">
                  <c:v>45036</c:v>
                </c:pt>
                <c:pt idx="1146">
                  <c:v>45037</c:v>
                </c:pt>
                <c:pt idx="1147">
                  <c:v>45038</c:v>
                </c:pt>
                <c:pt idx="1148">
                  <c:v>45039</c:v>
                </c:pt>
                <c:pt idx="1149">
                  <c:v>45040</c:v>
                </c:pt>
                <c:pt idx="1150">
                  <c:v>45041</c:v>
                </c:pt>
                <c:pt idx="1151">
                  <c:v>45042</c:v>
                </c:pt>
                <c:pt idx="1152">
                  <c:v>45043</c:v>
                </c:pt>
                <c:pt idx="1153">
                  <c:v>45044</c:v>
                </c:pt>
                <c:pt idx="1154">
                  <c:v>45045</c:v>
                </c:pt>
                <c:pt idx="1155">
                  <c:v>45046</c:v>
                </c:pt>
                <c:pt idx="1156">
                  <c:v>45047</c:v>
                </c:pt>
                <c:pt idx="1157">
                  <c:v>45048</c:v>
                </c:pt>
                <c:pt idx="1158">
                  <c:v>45049</c:v>
                </c:pt>
                <c:pt idx="1159">
                  <c:v>45050</c:v>
                </c:pt>
                <c:pt idx="1160">
                  <c:v>45051</c:v>
                </c:pt>
                <c:pt idx="1161">
                  <c:v>45052</c:v>
                </c:pt>
                <c:pt idx="1162">
                  <c:v>45053</c:v>
                </c:pt>
                <c:pt idx="1163">
                  <c:v>45054</c:v>
                </c:pt>
              </c:numCache>
            </c:numRef>
          </c:cat>
          <c:val>
            <c:numRef>
              <c:f>図_data!$E$2:$E$1165</c:f>
              <c:numCache>
                <c:formatCode>General</c:formatCode>
                <c:ptCount val="1164"/>
                <c:pt idx="10">
                  <c:v>0.52083332904410806</c:v>
                </c:pt>
                <c:pt idx="11">
                  <c:v>0.71189474556073273</c:v>
                </c:pt>
                <c:pt idx="12">
                  <c:v>0.97304473004882408</c:v>
                </c:pt>
                <c:pt idx="13">
                  <c:v>1.3299944207952152</c:v>
                </c:pt>
                <c:pt idx="14">
                  <c:v>1.8178867703976291</c:v>
                </c:pt>
                <c:pt idx="15">
                  <c:v>2.4847564872525094</c:v>
                </c:pt>
                <c:pt idx="16">
                  <c:v>3.3962592097642466</c:v>
                </c:pt>
                <c:pt idx="17">
                  <c:v>4.6421355115719196</c:v>
                </c:pt>
                <c:pt idx="18">
                  <c:v>6.3450461313695179</c:v>
                </c:pt>
                <c:pt idx="19">
                  <c:v>8.6726482670295404</c:v>
                </c:pt>
                <c:pt idx="20">
                  <c:v>11.85410185054241</c:v>
                </c:pt>
                <c:pt idx="21">
                  <c:v>16.202630834924463</c:v>
                </c:pt>
                <c:pt idx="22">
                  <c:v>22.146360600537385</c:v>
                </c:pt>
                <c:pt idx="23">
                  <c:v>30.270467287324337</c:v>
                </c:pt>
                <c:pt idx="24">
                  <c:v>41.374788345154244</c:v>
                </c:pt>
                <c:pt idx="25">
                  <c:v>56.552565407147441</c:v>
                </c:pt>
                <c:pt idx="26">
                  <c:v>77.298070397249745</c:v>
                </c:pt>
                <c:pt idx="27">
                  <c:v>105.65370804669392</c:v>
                </c:pt>
                <c:pt idx="28">
                  <c:v>144.41107198280025</c:v>
                </c:pt>
                <c:pt idx="29">
                  <c:v>197.38573860953528</c:v>
                </c:pt>
                <c:pt idx="30">
                  <c:v>269.79283365787825</c:v>
                </c:pt>
                <c:pt idx="31">
                  <c:v>368.7603107313704</c:v>
                </c:pt>
                <c:pt idx="32">
                  <c:v>504.03040768619917</c:v>
                </c:pt>
                <c:pt idx="33">
                  <c:v>688.91821420386304</c:v>
                </c:pt>
                <c:pt idx="34">
                  <c:v>941.62148673209686</c:v>
                </c:pt>
                <c:pt idx="35">
                  <c:v>1287.0102217604624</c:v>
                </c:pt>
                <c:pt idx="36">
                  <c:v>1759.0713461366554</c:v>
                </c:pt>
                <c:pt idx="37">
                  <c:v>2404.2476605398515</c:v>
                </c:pt>
                <c:pt idx="38">
                  <c:v>3285.9968679778922</c:v>
                </c:pt>
                <c:pt idx="39">
                  <c:v>4491.0141268265406</c:v>
                </c:pt>
                <c:pt idx="40">
                  <c:v>6137.7206556125739</c:v>
                </c:pt>
                <c:pt idx="41">
                  <c:v>8387.8352632565202</c:v>
                </c:pt>
                <c:pt idx="42">
                  <c:v>11462.132878549852</c:v>
                </c:pt>
                <c:pt idx="43">
                  <c:v>15661.875956034191</c:v>
                </c:pt>
                <c:pt idx="44">
                  <c:v>21397.906512575457</c:v>
                </c:pt>
                <c:pt idx="45">
                  <c:v>29230.035454404388</c:v>
                </c:pt>
                <c:pt idx="46">
                  <c:v>39920.184190763684</c:v>
                </c:pt>
                <c:pt idx="47">
                  <c:v>54503.725555761834</c:v>
                </c:pt>
                <c:pt idx="48">
                  <c:v>74384.594895444345</c:v>
                </c:pt>
                <c:pt idx="49">
                  <c:v>101460.85536486105</c:v>
                </c:pt>
                <c:pt idx="50">
                  <c:v>138288.15983247315</c:v>
                </c:pt>
                <c:pt idx="51">
                  <c:v>188288.2296986361</c:v>
                </c:pt>
                <c:pt idx="52">
                  <c:v>256006.65883088516</c:v>
                </c:pt>
                <c:pt idx="53">
                  <c:v>347416.4832416295</c:v>
                </c:pt>
                <c:pt idx="54">
                  <c:v>470246.66691134137</c:v>
                </c:pt>
                <c:pt idx="55">
                  <c:v>634281.11951951589</c:v>
                </c:pt>
                <c:pt idx="56">
                  <c:v>851514.79362540203</c:v>
                </c:pt>
                <c:pt idx="57">
                  <c:v>1135959.4118074635</c:v>
                </c:pt>
                <c:pt idx="58">
                  <c:v>1502761.3625529737</c:v>
                </c:pt>
                <c:pt idx="59">
                  <c:v>1966155.8327769949</c:v>
                </c:pt>
                <c:pt idx="60">
                  <c:v>2535727.1752582239</c:v>
                </c:pt>
                <c:pt idx="61">
                  <c:v>3210675.3263738817</c:v>
                </c:pt>
                <c:pt idx="62">
                  <c:v>3972594.4667627504</c:v>
                </c:pt>
                <c:pt idx="63">
                  <c:v>4778838.8343395423</c:v>
                </c:pt>
                <c:pt idx="64">
                  <c:v>5560461.0349345952</c:v>
                </c:pt>
                <c:pt idx="65">
                  <c:v>6229402.8936647233</c:v>
                </c:pt>
                <c:pt idx="66">
                  <c:v>6696877.0656577535</c:v>
                </c:pt>
                <c:pt idx="67">
                  <c:v>6898271.4919392262</c:v>
                </c:pt>
                <c:pt idx="68">
                  <c:v>6813479.4592499388</c:v>
                </c:pt>
                <c:pt idx="69">
                  <c:v>6471825.4985325243</c:v>
                </c:pt>
                <c:pt idx="70">
                  <c:v>5939373.1996581778</c:v>
                </c:pt>
                <c:pt idx="71">
                  <c:v>5296552.4176956583</c:v>
                </c:pt>
                <c:pt idx="72">
                  <c:v>4617448.8887313949</c:v>
                </c:pt>
                <c:pt idx="73">
                  <c:v>3957797.7830005307</c:v>
                </c:pt>
                <c:pt idx="74">
                  <c:v>3352210.7210569382</c:v>
                </c:pt>
                <c:pt idx="75">
                  <c:v>2817319.7999693481</c:v>
                </c:pt>
                <c:pt idx="76">
                  <c:v>2357098.1454734881</c:v>
                </c:pt>
                <c:pt idx="77">
                  <c:v>1967927.0166805242</c:v>
                </c:pt>
                <c:pt idx="78">
                  <c:v>1642412.9664620485</c:v>
                </c:pt>
                <c:pt idx="79">
                  <c:v>1371859.3720367728</c:v>
                </c:pt>
                <c:pt idx="80">
                  <c:v>1147673.2938534641</c:v>
                </c:pt>
                <c:pt idx="81">
                  <c:v>962054.83211864019</c:v>
                </c:pt>
                <c:pt idx="82">
                  <c:v>808254.63399456232</c:v>
                </c:pt>
                <c:pt idx="83">
                  <c:v>680596.82236937899</c:v>
                </c:pt>
                <c:pt idx="84">
                  <c:v>574389.58888126211</c:v>
                </c:pt>
                <c:pt idx="85">
                  <c:v>485793.06524084444</c:v>
                </c:pt>
                <c:pt idx="86">
                  <c:v>411680.92518978141</c:v>
                </c:pt>
                <c:pt idx="87">
                  <c:v>349512.79407455225</c:v>
                </c:pt>
                <c:pt idx="88">
                  <c:v>297223.93932554661</c:v>
                </c:pt>
                <c:pt idx="89">
                  <c:v>253133.31390715018</c:v>
                </c:pt>
                <c:pt idx="90">
                  <c:v>215868.54309191817</c:v>
                </c:pt>
                <c:pt idx="91">
                  <c:v>184305.51654185468</c:v>
                </c:pt>
                <c:pt idx="92">
                  <c:v>157520.09419936471</c:v>
                </c:pt>
                <c:pt idx="93">
                  <c:v>134749.63096284328</c:v>
                </c:pt>
                <c:pt idx="94">
                  <c:v>115362.34997823984</c:v>
                </c:pt>
                <c:pt idx="95">
                  <c:v>98832.938864696684</c:v>
                </c:pt>
                <c:pt idx="96">
                  <c:v>84723.058968377241</c:v>
                </c:pt>
                <c:pt idx="97">
                  <c:v>72665.727500127075</c:v>
                </c:pt>
                <c:pt idx="98">
                  <c:v>62352.753891754088</c:v>
                </c:pt>
                <c:pt idx="99">
                  <c:v>53524.589217039444</c:v>
                </c:pt>
                <c:pt idx="100">
                  <c:v>45962.08766945175</c:v>
                </c:pt>
                <c:pt idx="101">
                  <c:v>39479.788701519763</c:v>
                </c:pt>
                <c:pt idx="102">
                  <c:v>33920.413686479755</c:v>
                </c:pt>
                <c:pt idx="103">
                  <c:v>29150.33708178173</c:v>
                </c:pt>
                <c:pt idx="104">
                  <c:v>25055.843303744783</c:v>
                </c:pt>
                <c:pt idx="105">
                  <c:v>21540.020237736389</c:v>
                </c:pt>
                <c:pt idx="106">
                  <c:v>18520.171149314843</c:v>
                </c:pt>
                <c:pt idx="107">
                  <c:v>15925.650774558089</c:v>
                </c:pt>
                <c:pt idx="108">
                  <c:v>13696.050127075352</c:v>
                </c:pt>
                <c:pt idx="109">
                  <c:v>11779.669272423447</c:v>
                </c:pt>
                <c:pt idx="110">
                  <c:v>10132.228911713766</c:v>
                </c:pt>
                <c:pt idx="111">
                  <c:v>8715.780791490055</c:v>
                </c:pt>
                <c:pt idx="112">
                  <c:v>7497.7842567827502</c:v>
                </c:pt>
                <c:pt idx="113">
                  <c:v>6450.3221023851875</c:v>
                </c:pt>
                <c:pt idx="114">
                  <c:v>5549.4335713810397</c:v>
                </c:pt>
                <c:pt idx="115">
                  <c:v>4774.5461440989238</c:v>
                </c:pt>
                <c:pt idx="116">
                  <c:v>4107.9908435730413</c:v>
                </c:pt>
                <c:pt idx="117">
                  <c:v>3534.5883013728012</c:v>
                </c:pt>
                <c:pt idx="118">
                  <c:v>3041.2948940212768</c:v>
                </c:pt>
                <c:pt idx="119">
                  <c:v>2616.8999640136408</c:v>
                </c:pt>
                <c:pt idx="120">
                  <c:v>2251.7665504654883</c:v>
                </c:pt>
                <c:pt idx="121">
                  <c:v>1937.6092277660725</c:v>
                </c:pt>
                <c:pt idx="122">
                  <c:v>1667.3036300120671</c:v>
                </c:pt>
                <c:pt idx="123">
                  <c:v>1434.7230593497561</c:v>
                </c:pt>
                <c:pt idx="124">
                  <c:v>1234.5982656563663</c:v>
                </c:pt>
                <c:pt idx="125">
                  <c:v>1062.3970658337996</c:v>
                </c:pt>
                <c:pt idx="126">
                  <c:v>914.22096169214001</c:v>
                </c:pt>
                <c:pt idx="127">
                  <c:v>786.71633090528167</c:v>
                </c:pt>
                <c:pt idx="128">
                  <c:v>676.99811806871708</c:v>
                </c:pt>
                <c:pt idx="129">
                  <c:v>582.58425256006933</c:v>
                </c:pt>
                <c:pt idx="130">
                  <c:v>501.33927503347888</c:v>
                </c:pt>
                <c:pt idx="131">
                  <c:v>431.42587189436932</c:v>
                </c:pt>
                <c:pt idx="132">
                  <c:v>371.26320277542334</c:v>
                </c:pt>
                <c:pt idx="133">
                  <c:v>319.4910646996583</c:v>
                </c:pt>
                <c:pt idx="134">
                  <c:v>274.93907232864802</c:v>
                </c:pt>
                <c:pt idx="135">
                  <c:v>236.60014986880606</c:v>
                </c:pt>
                <c:pt idx="136">
                  <c:v>203.60772972965344</c:v>
                </c:pt>
                <c:pt idx="137">
                  <c:v>175.2161383353245</c:v>
                </c:pt>
                <c:pt idx="138">
                  <c:v>150.78372265347821</c:v>
                </c:pt>
                <c:pt idx="139">
                  <c:v>129.75833378238491</c:v>
                </c:pt>
                <c:pt idx="140">
                  <c:v>111.66483782339608</c:v>
                </c:pt>
                <c:pt idx="141">
                  <c:v>96.094370537398746</c:v>
                </c:pt>
                <c:pt idx="142">
                  <c:v>82.695092028302042</c:v>
                </c:pt>
                <c:pt idx="143">
                  <c:v>71.164231843670308</c:v>
                </c:pt>
                <c:pt idx="144">
                  <c:v>61.241244227191729</c:v>
                </c:pt>
                <c:pt idx="145">
                  <c:v>52.701918480087052</c:v>
                </c:pt>
                <c:pt idx="146">
                  <c:v>45.353311071489799</c:v>
                </c:pt>
                <c:pt idx="147">
                  <c:v>39.029384780669602</c:v>
                </c:pt>
                <c:pt idx="148">
                  <c:v>33.587256184949808</c:v>
                </c:pt>
                <c:pt idx="149">
                  <c:v>28.903966593693234</c:v>
                </c:pt>
                <c:pt idx="150">
                  <c:v>24.873703386129559</c:v>
                </c:pt>
                <c:pt idx="151">
                  <c:v>21.405408909826058</c:v>
                </c:pt>
                <c:pt idx="152">
                  <c:v>18.420722869801349</c:v>
                </c:pt>
                <c:pt idx="153">
                  <c:v>15.852211685426017</c:v>
                </c:pt>
                <c:pt idx="154">
                  <c:v>13.641844785016572</c:v>
                </c:pt>
                <c:pt idx="155">
                  <c:v>11.739683393957577</c:v>
                </c:pt>
                <c:pt idx="156">
                  <c:v>10.102752178119371</c:v>
                </c:pt>
                <c:pt idx="157">
                  <c:v>8.6940682393239168</c:v>
                </c:pt>
                <c:pt idx="158">
                  <c:v>7.4818055174192946</c:v>
                </c:pt>
                <c:pt idx="159">
                  <c:v>6.4385757147918659</c:v>
                </c:pt>
                <c:pt idx="160">
                  <c:v>5.5408094932276448</c:v>
                </c:pt>
                <c:pt idx="161">
                  <c:v>4.7682239595830493</c:v>
                </c:pt>
                <c:pt idx="162">
                  <c:v>4.1033644070522879</c:v>
                </c:pt>
                <c:pt idx="163">
                  <c:v>3.5312099570640165</c:v>
                </c:pt>
                <c:pt idx="164">
                  <c:v>3.0388341909774699</c:v>
                </c:pt>
                <c:pt idx="165">
                  <c:v>2.6151131034468782</c:v>
                </c:pt>
                <c:pt idx="166">
                  <c:v>2.2504737786899121</c:v>
                </c:pt>
                <c:pt idx="167">
                  <c:v>1.9366781111141671</c:v>
                </c:pt>
                <c:pt idx="168">
                  <c:v>1.6666366836325319</c:v>
                </c:pt>
                <c:pt idx="169">
                  <c:v>1.4342485984369673</c:v>
                </c:pt>
                <c:pt idx="170">
                  <c:v>1.2342636414055324</c:v>
                </c:pt>
                <c:pt idx="171">
                  <c:v>1.0621636659448566</c:v>
                </c:pt>
                <c:pt idx="172">
                  <c:v>0.91406051632553809</c:v>
                </c:pt>
                <c:pt idx="173">
                  <c:v>0.78660818426594414</c:v>
                </c:pt>
                <c:pt idx="174">
                  <c:v>0.67692721410613887</c:v>
                </c:pt>
                <c:pt idx="175">
                  <c:v>0.58253964865574548</c:v>
                </c:pt>
                <c:pt idx="176">
                  <c:v>0.50131304595121184</c:v>
                </c:pt>
                <c:pt idx="177">
                  <c:v>0.43141230210085663</c:v>
                </c:pt>
                <c:pt idx="178">
                  <c:v>0.37125819176117036</c:v>
                </c:pt>
                <c:pt idx="179">
                  <c:v>0.31949168956030782</c:v>
                </c:pt>
                <c:pt idx="180">
                  <c:v>0.27494326639390293</c:v>
                </c:pt>
                <c:pt idx="181">
                  <c:v>0.23660646691538278</c:v>
                </c:pt>
                <c:pt idx="182">
                  <c:v>0.20361517126743106</c:v>
                </c:pt>
                <c:pt idx="183">
                  <c:v>0.17522402733858539</c:v>
                </c:pt>
                <c:pt idx="184">
                  <c:v>0.15079161145981007</c:v>
                </c:pt>
                <c:pt idx="185">
                  <c:v>0.12976593709869233</c:v>
                </c:pt>
                <c:pt idx="186">
                  <c:v>0.11167198415639255</c:v>
                </c:pt>
                <c:pt idx="187">
                  <c:v>9.6100967123172745E-2</c:v>
                </c:pt>
                <c:pt idx="188">
                  <c:v>8.2701099633622099E-2</c:v>
                </c:pt>
                <c:pt idx="189">
                  <c:v>7.1169646770188125E-2</c:v>
                </c:pt>
                <c:pt idx="190">
                  <c:v>6.1246085557104861E-2</c:v>
                </c:pt>
                <c:pt idx="191">
                  <c:v>5.2706219123610641E-2</c:v>
                </c:pt>
                <c:pt idx="192">
                  <c:v>4.5357111561107041E-2</c:v>
                </c:pt>
                <c:pt idx="193">
                  <c:v>3.9032729040417963E-2</c:v>
                </c:pt>
                <c:pt idx="194">
                  <c:v>3.3590188711458108E-2</c:v>
                </c:pt>
                <c:pt idx="195">
                  <c:v>2.8906530638914317E-2</c:v>
                </c:pt>
                <c:pt idx="196">
                  <c:v>2.4875939844200935E-2</c:v>
                </c:pt>
                <c:pt idx="197">
                  <c:v>2.1407355692944836E-2</c:v>
                </c:pt>
                <c:pt idx="198">
                  <c:v>1.8422414618329892E-2</c:v>
                </c:pt>
                <c:pt idx="199">
                  <c:v>1.5853679701492662E-2</c:v>
                </c:pt>
                <c:pt idx="200">
                  <c:v>1.3643117110954041E-2</c:v>
                </c:pt>
                <c:pt idx="201">
                  <c:v>1.1740784980210577E-2</c:v>
                </c:pt>
                <c:pt idx="202">
                  <c:v>1.0103705102097972E-2</c:v>
                </c:pt>
                <c:pt idx="203">
                  <c:v>8.694891948808554E-3</c:v>
                </c:pt>
                <c:pt idx="204">
                  <c:v>7.4825170808079473E-3</c:v>
                </c:pt>
                <c:pt idx="205">
                  <c:v>6.4391900666555535E-3</c:v>
                </c:pt>
                <c:pt idx="206">
                  <c:v>5.5413396679932867E-3</c:v>
                </c:pt>
                <c:pt idx="207">
                  <c:v>4.7686813091966261E-3</c:v>
                </c:pt>
                <c:pt idx="208">
                  <c:v>4.1037588005588812E-3</c:v>
                </c:pt>
                <c:pt idx="209">
                  <c:v>3.5315499614438028E-3</c:v>
                </c:pt>
                <c:pt idx="210">
                  <c:v>3.0391272334944802E-3</c:v>
                </c:pt>
                <c:pt idx="211">
                  <c:v>2.6153656163429378E-3</c:v>
                </c:pt>
                <c:pt idx="212">
                  <c:v>2.2506913273929226E-3</c:v>
                </c:pt>
                <c:pt idx="213">
                  <c:v>1.9368655073021641E-3</c:v>
                </c:pt>
                <c:pt idx="214">
                  <c:v>1.666798084556271E-3</c:v>
                </c:pt>
                <c:pt idx="215">
                  <c:v>1.4343875938920827E-3</c:v>
                </c:pt>
                <c:pt idx="216">
                  <c:v>1.2343833296875792E-3</c:v>
                </c:pt>
                <c:pt idx="217">
                  <c:v>1.0622667200354573E-3</c:v>
                </c:pt>
                <c:pt idx="218">
                  <c:v>9.1414924145855232E-4</c:v>
                </c:pt>
                <c:pt idx="219">
                  <c:v>7.8668456791766098E-4</c:v>
                </c:pt>
                <c:pt idx="220">
                  <c:v>6.7699296934891587E-4</c:v>
                </c:pt>
                <c:pt idx="221">
                  <c:v>5.8259625171384779E-4</c:v>
                </c:pt>
                <c:pt idx="222">
                  <c:v>5.0136176870313616E-4</c:v>
                </c:pt>
                <c:pt idx="223">
                  <c:v>4.314542401852763E-4</c:v>
                </c:pt>
                <c:pt idx="224">
                  <c:v>3.7129428886433516E-4</c:v>
                </c:pt>
                <c:pt idx="225">
                  <c:v>3.1952275839129088E-4</c:v>
                </c:pt>
                <c:pt idx="226">
                  <c:v>2.7497000679022922E-4</c:v>
                </c:pt>
                <c:pt idx="227">
                  <c:v>2.366294814648793E-4</c:v>
                </c:pt>
                <c:pt idx="228">
                  <c:v>2.0363497878204509E-4</c:v>
                </c:pt>
                <c:pt idx="229">
                  <c:v>1.7524107447184481E-4</c:v>
                </c:pt>
                <c:pt idx="230">
                  <c:v>1.5080628272096615E-4</c:v>
                </c:pt>
                <c:pt idx="231">
                  <c:v>1.2977856348280408E-4</c:v>
                </c:pt>
                <c:pt idx="232">
                  <c:v>1.1168285058015963E-4</c:v>
                </c:pt>
                <c:pt idx="233">
                  <c:v>9.6110318830677923E-5</c:v>
                </c:pt>
                <c:pt idx="234">
                  <c:v>8.2709147713870524E-5</c:v>
                </c:pt>
                <c:pt idx="235">
                  <c:v>7.1176572908996798E-5</c:v>
                </c:pt>
                <c:pt idx="236">
                  <c:v>6.1252046129143896E-5</c:v>
                </c:pt>
                <c:pt idx="237">
                  <c:v>5.2711348715893107E-5</c:v>
                </c:pt>
                <c:pt idx="238">
                  <c:v>4.5361526006679235E-5</c:v>
                </c:pt>
                <c:pt idx="239">
                  <c:v>3.9036528030155587E-5</c:v>
                </c:pt>
                <c:pt idx="240">
                  <c:v>3.3593458042508228E-5</c:v>
                </c:pt>
                <c:pt idx="241">
                  <c:v>2.8909344150233814E-5</c:v>
                </c:pt>
                <c:pt idx="242">
                  <c:v>2.487836108266335E-5</c:v>
                </c:pt>
                <c:pt idx="243">
                  <c:v>2.1409439347467052E-5</c:v>
                </c:pt>
                <c:pt idx="244">
                  <c:v>1.8424207754278101E-5</c:v>
                </c:pt>
                <c:pt idx="245">
                  <c:v>1.5855222823151789E-5</c:v>
                </c:pt>
                <c:pt idx="246">
                  <c:v>1.3644445075986944E-5</c:v>
                </c:pt>
                <c:pt idx="247">
                  <c:v>1.1741927786709808E-5</c:v>
                </c:pt>
                <c:pt idx="248">
                  <c:v>1.0104688565969108E-5</c:v>
                </c:pt>
                <c:pt idx="249">
                  <c:v>8.6957382867574658E-6</c:v>
                </c:pt>
                <c:pt idx="250">
                  <c:v>7.4832454120798563E-6</c:v>
                </c:pt>
                <c:pt idx="251">
                  <c:v>6.4398168448441643E-6</c:v>
                </c:pt>
                <c:pt idx="252">
                  <c:v>5.5418790526628118E-6</c:v>
                </c:pt>
                <c:pt idx="253">
                  <c:v>4.7691454857032113E-6</c:v>
                </c:pt>
                <c:pt idx="254">
                  <c:v>4.1041582552898609E-6</c:v>
                </c:pt>
                <c:pt idx="255">
                  <c:v>3.5318937186879952E-6</c:v>
                </c:pt>
                <c:pt idx="256">
                  <c:v>3.0394230592911184E-6</c:v>
                </c:pt>
                <c:pt idx="257">
                  <c:v>2.6156201939118588E-6</c:v>
                </c:pt>
                <c:pt idx="258">
                  <c:v>2.250910408107275E-6</c:v>
                </c:pt>
                <c:pt idx="259">
                  <c:v>1.9370540406129272E-6</c:v>
                </c:pt>
                <c:pt idx="260">
                  <c:v>1.6669603298027387E-6</c:v>
                </c:pt>
                <c:pt idx="261">
                  <c:v>1.4345272165235121E-6</c:v>
                </c:pt>
                <c:pt idx="262">
                  <c:v>1.2345034840692552E-6</c:v>
                </c:pt>
                <c:pt idx="263">
                  <c:v>1.062370120709497E-6</c:v>
                </c:pt>
                <c:pt idx="264">
                  <c:v>9.1423822446903986E-7</c:v>
                </c:pt>
                <c:pt idx="265">
                  <c:v>7.8676114358534773E-7</c:v>
                </c:pt>
                <c:pt idx="266">
                  <c:v>6.7705886768759691E-7</c:v>
                </c:pt>
                <c:pt idx="267">
                  <c:v>5.8265296151434179E-7</c:v>
                </c:pt>
                <c:pt idx="268">
                  <c:v>5.0141057116775942E-7</c:v>
                </c:pt>
                <c:pt idx="269">
                  <c:v>4.3149623787262094E-7</c:v>
                </c:pt>
                <c:pt idx="270">
                  <c:v>3.7133043059822496E-7</c:v>
                </c:pt>
                <c:pt idx="271">
                  <c:v>3.1955386069662128E-7</c:v>
                </c:pt>
                <c:pt idx="272">
                  <c:v>2.7499677233995001E-7</c:v>
                </c:pt>
                <c:pt idx="273">
                  <c:v>2.3665251495486038E-7</c:v>
                </c:pt>
                <c:pt idx="274">
                  <c:v>2.0365480059245221E-7</c:v>
                </c:pt>
                <c:pt idx="275">
                  <c:v>1.7525813242366192E-7</c:v>
                </c:pt>
                <c:pt idx="276">
                  <c:v>1.5082096219325858E-7</c:v>
                </c:pt>
                <c:pt idx="277">
                  <c:v>1.2979119611929191E-7</c:v>
                </c:pt>
                <c:pt idx="278">
                  <c:v>1.1169372178179537E-7</c:v>
                </c:pt>
                <c:pt idx="279">
                  <c:v>9.6119674203501583E-8</c:v>
                </c:pt>
                <c:pt idx="280">
                  <c:v>8.2717198617811037E-8</c:v>
                </c:pt>
                <c:pt idx="281">
                  <c:v>7.118350123297812E-8</c:v>
                </c:pt>
                <c:pt idx="282">
                  <c:v>6.1258008400375541E-8</c:v>
                </c:pt>
                <c:pt idx="283">
                  <c:v>5.2716479636182807E-8</c:v>
                </c:pt>
                <c:pt idx="284">
                  <c:v>4.53659414956598E-8</c:v>
                </c:pt>
                <c:pt idx="285">
                  <c:v>3.9040327844180272E-8</c:v>
                </c:pt>
                <c:pt idx="286">
                  <c:v>3.3596728028379977E-8</c:v>
                </c:pt>
                <c:pt idx="287">
                  <c:v>2.8912158184685779E-8</c:v>
                </c:pt>
                <c:pt idx="288">
                  <c:v>2.4880782741407958E-8</c:v>
                </c:pt>
                <c:pt idx="289">
                  <c:v>2.1411523341520912E-8</c:v>
                </c:pt>
                <c:pt idx="290">
                  <c:v>1.8426001166012812E-8</c:v>
                </c:pt>
                <c:pt idx="291">
                  <c:v>1.5856766169995865E-8</c:v>
                </c:pt>
                <c:pt idx="292">
                  <c:v>1.3645773225810216E-8</c:v>
                </c:pt>
                <c:pt idx="293">
                  <c:v>1.1743070745571032E-8</c:v>
                </c:pt>
                <c:pt idx="294">
                  <c:v>1.0105672156023862E-8</c:v>
                </c:pt>
                <c:pt idx="295">
                  <c:v>8.6965847296417625E-9</c:v>
                </c:pt>
                <c:pt idx="296">
                  <c:v>7.4839738309495724E-9</c:v>
                </c:pt>
                <c:pt idx="297">
                  <c:v>6.4404436964124417E-9</c:v>
                </c:pt>
                <c:pt idx="298">
                  <c:v>5.5424184989962522E-9</c:v>
                </c:pt>
                <c:pt idx="299">
                  <c:v>4.7696097141765443E-9</c:v>
                </c:pt>
                <c:pt idx="300">
                  <c:v>4.1045577539276751E-9</c:v>
                </c:pt>
                <c:pt idx="301">
                  <c:v>3.5322375131140993E-9</c:v>
                </c:pt>
                <c:pt idx="302">
                  <c:v>3.0397189166388116E-9</c:v>
                </c:pt>
                <c:pt idx="303">
                  <c:v>2.6158747983019242E-9</c:v>
                </c:pt>
                <c:pt idx="304">
                  <c:v>2.2511295116581385E-9</c:v>
                </c:pt>
                <c:pt idx="305">
                  <c:v>1.937242593394681E-9</c:v>
                </c:pt>
                <c:pt idx="306">
                  <c:v>1.6671225916709829E-9</c:v>
                </c:pt>
                <c:pt idx="307">
                  <c:v>1.4346668533596189E-9</c:v>
                </c:pt>
                <c:pt idx="308">
                  <c:v>1.2346236506013365E-9</c:v>
                </c:pt>
                <c:pt idx="309">
                  <c:v>1.0624735317852119E-9</c:v>
                </c:pt>
                <c:pt idx="310">
                  <c:v>9.1432721639045544E-10</c:v>
                </c:pt>
                <c:pt idx="311">
                  <c:v>7.8683772689155469E-10</c:v>
                </c:pt>
                <c:pt idx="312">
                  <c:v>6.7712477257756922E-10</c:v>
                </c:pt>
                <c:pt idx="313">
                  <c:v>5.8270967693624209E-10</c:v>
                </c:pt>
                <c:pt idx="314">
                  <c:v>5.014593784578186E-10</c:v>
                </c:pt>
                <c:pt idx="315">
                  <c:v>4.3153823970356975E-10</c:v>
                </c:pt>
                <c:pt idx="316">
                  <c:v>3.7136657589129205E-10</c:v>
                </c:pt>
                <c:pt idx="317">
                  <c:v>3.195849660599195E-10</c:v>
                </c:pt>
                <c:pt idx="318">
                  <c:v>2.7502354051759658E-10</c:v>
                </c:pt>
                <c:pt idx="319">
                  <c:v>2.3667555070363548E-10</c:v>
                </c:pt>
                <c:pt idx="320">
                  <c:v>2.0367462434469377E-10</c:v>
                </c:pt>
                <c:pt idx="321">
                  <c:v>1.7527519204506876E-10</c:v>
                </c:pt>
                <c:pt idx="322">
                  <c:v>1.5083564310124186E-10</c:v>
                </c:pt>
                <c:pt idx="323">
                  <c:v>1.2980382999047068E-10</c:v>
                </c:pt>
                <c:pt idx="324">
                  <c:v>1.1170459404535995E-10</c:v>
                </c:pt>
                <c:pt idx="325">
                  <c:v>9.6129030489737546E-11</c:v>
                </c:pt>
                <c:pt idx="326">
                  <c:v>8.2725250307471467E-11</c:v>
                </c:pt>
                <c:pt idx="327">
                  <c:v>7.1190430232877468E-11</c:v>
                </c:pt>
                <c:pt idx="328">
                  <c:v>6.1263971253097094E-11</c:v>
                </c:pt>
                <c:pt idx="329">
                  <c:v>5.2721611056747821E-11</c:v>
                </c:pt>
                <c:pt idx="330">
                  <c:v>4.5370357415060284E-11</c:v>
                </c:pt>
                <c:pt idx="331">
                  <c:v>3.904412802853554E-11</c:v>
                </c:pt>
                <c:pt idx="332">
                  <c:v>3.3599998332890551E-11</c:v>
                </c:pt>
                <c:pt idx="333">
                  <c:v>2.8914972493306627E-11</c:v>
                </c:pt>
                <c:pt idx="334">
                  <c:v>2.4883204636062629E-11</c:v>
                </c:pt>
                <c:pt idx="335">
                  <c:v>2.1413607538568416E-11</c:v>
                </c:pt>
                <c:pt idx="336">
                  <c:v>1.8427794752420243E-11</c:v>
                </c:pt>
                <c:pt idx="337">
                  <c:v>1.5858309667144926E-11</c:v>
                </c:pt>
                <c:pt idx="338">
                  <c:v>1.3647101504971609E-11</c:v>
                </c:pt>
                <c:pt idx="339">
                  <c:v>1.1744213815729386E-11</c:v>
                </c:pt>
                <c:pt idx="340">
                  <c:v>1.010665584185204E-11</c:v>
                </c:pt>
                <c:pt idx="341">
                  <c:v>8.6974312549416141E-12</c:v>
                </c:pt>
                <c:pt idx="342">
                  <c:v>7.4847023207404762E-12</c:v>
                </c:pt>
                <c:pt idx="343">
                  <c:v>6.4410706090109801E-12</c:v>
                </c:pt>
                <c:pt idx="344">
                  <c:v>5.5429579978486899E-12</c:v>
                </c:pt>
                <c:pt idx="345">
                  <c:v>4.7700739878447707E-12</c:v>
                </c:pt>
                <c:pt idx="346">
                  <c:v>4.1049572914578007E-12</c:v>
                </c:pt>
                <c:pt idx="347">
                  <c:v>3.5325813410089436E-12</c:v>
                </c:pt>
                <c:pt idx="348">
                  <c:v>3.0400148027880737E-12</c:v>
                </c:pt>
                <c:pt idx="349">
                  <c:v>2.6161294274772692E-12</c:v>
                </c:pt>
                <c:pt idx="350">
                  <c:v>2.2513486365380913E-12</c:v>
                </c:pt>
                <c:pt idx="351">
                  <c:v>1.9374311645313133E-12</c:v>
                </c:pt>
                <c:pt idx="352">
                  <c:v>1.6672848693346524E-12</c:v>
                </c:pt>
                <c:pt idx="353">
                  <c:v>1.4348065037886092E-12</c:v>
                </c:pt>
                <c:pt idx="354">
                  <c:v>1.234743828830899E-12</c:v>
                </c:pt>
                <c:pt idx="355">
                  <c:v>1.0625769529273106E-12</c:v>
                </c:pt>
                <c:pt idx="356">
                  <c:v>9.1441621697460332E-13</c:v>
                </c:pt>
                <c:pt idx="357">
                  <c:v>7.8691431765257316E-13</c:v>
                </c:pt>
                <c:pt idx="358">
                  <c:v>6.7719068388286586E-13</c:v>
                </c:pt>
                <c:pt idx="359">
                  <c:v>5.8276639787892684E-13</c:v>
                </c:pt>
                <c:pt idx="360">
                  <c:v>5.0150819049885689E-13</c:v>
                </c:pt>
                <c:pt idx="361">
                  <c:v>4.3158024562303388E-13</c:v>
                </c:pt>
                <c:pt idx="362">
                  <c:v>3.7140272470278384E-13</c:v>
                </c:pt>
                <c:pt idx="363">
                  <c:v>3.1961607445104476E-13</c:v>
                </c:pt>
                <c:pt idx="364">
                  <c:v>2.7505031130088023E-13</c:v>
                </c:pt>
                <c:pt idx="365">
                  <c:v>2.3669858869472717E-13</c:v>
                </c:pt>
                <c:pt idx="366">
                  <c:v>2.0369445002659161E-13</c:v>
                </c:pt>
                <c:pt idx="367">
                  <c:v>1.7529225332706826E-13</c:v>
                </c:pt>
                <c:pt idx="368">
                  <c:v>1.5085032543827142E-13</c:v>
                </c:pt>
                <c:pt idx="369">
                  <c:v>1.2981646509143531E-13</c:v>
                </c:pt>
                <c:pt idx="370">
                  <c:v>1.1171546736723407E-13</c:v>
                </c:pt>
                <c:pt idx="371">
                  <c:v>9.6138387686716723E-14</c:v>
                </c:pt>
                <c:pt idx="372">
                  <c:v>8.2733302780884919E-14</c:v>
                </c:pt>
                <c:pt idx="373">
                  <c:v>7.1197359907246679E-14</c:v>
                </c:pt>
                <c:pt idx="374">
                  <c:v>6.1269934686243379E-14</c:v>
                </c:pt>
                <c:pt idx="375">
                  <c:v>5.2726742976805759E-14</c:v>
                </c:pt>
                <c:pt idx="376">
                  <c:v>4.5374773764306592E-14</c:v>
                </c:pt>
                <c:pt idx="377">
                  <c:v>3.904792858280079E-14</c:v>
                </c:pt>
                <c:pt idx="378">
                  <c:v>3.3603268955732548E-14</c:v>
                </c:pt>
                <c:pt idx="379">
                  <c:v>2.8917787075872231E-14</c:v>
                </c:pt>
                <c:pt idx="380">
                  <c:v>2.4885626766464498E-14</c:v>
                </c:pt>
                <c:pt idx="381">
                  <c:v>2.1415691938491627E-14</c:v>
                </c:pt>
                <c:pt idx="382">
                  <c:v>1.8429588513415326E-14</c:v>
                </c:pt>
                <c:pt idx="383">
                  <c:v>1.5859853314537952E-14</c:v>
                </c:pt>
                <c:pt idx="384">
                  <c:v>1.3648429913427663E-14</c:v>
                </c:pt>
                <c:pt idx="385">
                  <c:v>1.1745356997154164E-14</c:v>
                </c:pt>
                <c:pt idx="386">
                  <c:v>1.0107639623432166E-14</c:v>
                </c:pt>
                <c:pt idx="387">
                  <c:v>8.698277862642218E-15</c:v>
                </c:pt>
                <c:pt idx="388">
                  <c:v>7.4854308814425636E-15</c:v>
                </c:pt>
                <c:pt idx="389">
                  <c:v>6.4416975826331761E-15</c:v>
                </c:pt>
                <c:pt idx="390">
                  <c:v>5.543497549215929E-15</c:v>
                </c:pt>
                <c:pt idx="391">
                  <c:v>4.7705383067053815E-15</c:v>
                </c:pt>
                <c:pt idx="392">
                  <c:v>4.1053568678788973E-15</c:v>
                </c:pt>
                <c:pt idx="393">
                  <c:v>3.5329252023719849E-15</c:v>
                </c:pt>
                <c:pt idx="394">
                  <c:v>3.040310717738883E-15</c:v>
                </c:pt>
                <c:pt idx="395">
                  <c:v>2.6163840814382068E-15</c:v>
                </c:pt>
                <c:pt idx="396">
                  <c:v>2.2515677827476495E-15</c:v>
                </c:pt>
                <c:pt idx="397">
                  <c:v>1.9376197540234495E-15</c:v>
                </c:pt>
                <c:pt idx="398">
                  <c:v>1.6674471627944199E-15</c:v>
                </c:pt>
                <c:pt idx="399">
                  <c:v>1.4349461678111653E-15</c:v>
                </c:pt>
                <c:pt idx="400">
                  <c:v>1.2348640187586033E-15</c:v>
                </c:pt>
                <c:pt idx="401">
                  <c:v>1.0626803841364171E-15</c:v>
                </c:pt>
                <c:pt idx="402">
                  <c:v>9.145052262220631E-16</c:v>
                </c:pt>
                <c:pt idx="403">
                  <c:v>7.8699091586893179E-16</c:v>
                </c:pt>
                <c:pt idx="404">
                  <c:v>6.7725660160396574E-16</c:v>
                </c:pt>
                <c:pt idx="405">
                  <c:v>5.8282312434282552E-16</c:v>
                </c:pt>
                <c:pt idx="406">
                  <c:v>5.015570072912576E-16</c:v>
                </c:pt>
                <c:pt idx="407">
                  <c:v>4.3162225563135269E-16</c:v>
                </c:pt>
                <c:pt idx="408">
                  <c:v>3.714388770329997E-16</c:v>
                </c:pt>
                <c:pt idx="409">
                  <c:v>3.1964718587026005E-16</c:v>
                </c:pt>
                <c:pt idx="410">
                  <c:v>2.7507708469003117E-16</c:v>
                </c:pt>
                <c:pt idx="411">
                  <c:v>2.3672162892833619E-16</c:v>
                </c:pt>
                <c:pt idx="412">
                  <c:v>2.0371427763832065E-16</c:v>
                </c:pt>
                <c:pt idx="413">
                  <c:v>1.7530931626981215E-16</c:v>
                </c:pt>
                <c:pt idx="414">
                  <c:v>1.5086500920447897E-16</c:v>
                </c:pt>
                <c:pt idx="415">
                  <c:v>1.2982910142230013E-16</c:v>
                </c:pt>
                <c:pt idx="416">
                  <c:v>1.1172634174751686E-16</c:v>
                </c:pt>
                <c:pt idx="417">
                  <c:v>9.6147745794525031E-17</c:v>
                </c:pt>
                <c:pt idx="418">
                  <c:v>8.274135603812577E-17</c:v>
                </c:pt>
                <c:pt idx="419">
                  <c:v>7.1204290256150083E-17</c:v>
                </c:pt>
                <c:pt idx="420">
                  <c:v>6.127589869986999E-17</c:v>
                </c:pt>
                <c:pt idx="421">
                  <c:v>5.2731875396404525E-17</c:v>
                </c:pt>
                <c:pt idx="422">
                  <c:v>4.5379190543440085E-17</c:v>
                </c:pt>
                <c:pt idx="423">
                  <c:v>3.9051729507011827E-17</c:v>
                </c:pt>
                <c:pt idx="424">
                  <c:v>3.3606539896936845E-17</c:v>
                </c:pt>
                <c:pt idx="425">
                  <c:v>2.8920601932409223E-17</c:v>
                </c:pt>
                <c:pt idx="426">
                  <c:v>2.4888049132636464E-17</c:v>
                </c:pt>
                <c:pt idx="427">
                  <c:v>2.1417776541310264E-17</c:v>
                </c:pt>
                <c:pt idx="428">
                  <c:v>1.8431382449015065E-17</c:v>
                </c:pt>
                <c:pt idx="429">
                  <c:v>1.5861397112189586E-17</c:v>
                </c:pt>
                <c:pt idx="430">
                  <c:v>1.3649758451190965E-17</c:v>
                </c:pt>
                <c:pt idx="431">
                  <c:v>1.1746500289856193E-17</c:v>
                </c:pt>
                <c:pt idx="432">
                  <c:v>1.0108623500773569E-17</c:v>
                </c:pt>
                <c:pt idx="433">
                  <c:v>8.6991245527515923E-18</c:v>
                </c:pt>
                <c:pt idx="434">
                  <c:v>7.4861595130627354E-18</c:v>
                </c:pt>
                <c:pt idx="435">
                  <c:v>6.4423246172849686E-18</c:v>
                </c:pt>
                <c:pt idx="436">
                  <c:v>5.544037153103087E-18</c:v>
                </c:pt>
                <c:pt idx="437">
                  <c:v>4.7710026707627786E-18</c:v>
                </c:pt>
                <c:pt idx="438">
                  <c:v>4.1057564831947511E-18</c:v>
                </c:pt>
                <c:pt idx="439">
                  <c:v>3.5332690972064845E-18</c:v>
                </c:pt>
                <c:pt idx="440">
                  <c:v>3.0406066614940469E-18</c:v>
                </c:pt>
                <c:pt idx="441">
                  <c:v>2.6166387601871579E-18</c:v>
                </c:pt>
                <c:pt idx="442">
                  <c:v>2.2517869502888962E-18</c:v>
                </c:pt>
                <c:pt idx="443">
                  <c:v>1.9378083618728836E-18</c:v>
                </c:pt>
                <c:pt idx="444">
                  <c:v>1.6676094720518319E-18</c:v>
                </c:pt>
                <c:pt idx="445">
                  <c:v>1.4350858454286154E-18</c:v>
                </c:pt>
                <c:pt idx="446">
                  <c:v>1.2349842203855942E-18</c:v>
                </c:pt>
                <c:pt idx="447">
                  <c:v>1.062783825413516E-18</c:v>
                </c:pt>
                <c:pt idx="448">
                  <c:v>9.1459424413368214E-19</c:v>
                </c:pt>
                <c:pt idx="449">
                  <c:v>7.8706752154135975E-19</c:v>
                </c:pt>
                <c:pt idx="450">
                  <c:v>6.7732252574149473E-19</c:v>
                </c:pt>
                <c:pt idx="451">
                  <c:v>5.8287985632847675E-19</c:v>
                </c:pt>
                <c:pt idx="452">
                  <c:v>5.0160582883548342E-19</c:v>
                </c:pt>
                <c:pt idx="453">
                  <c:v>4.3166426972892432E-19</c:v>
                </c:pt>
                <c:pt idx="454">
                  <c:v>3.7147503288228222E-19</c:v>
                </c:pt>
                <c:pt idx="455">
                  <c:v>3.1967830031785953E-19</c:v>
                </c:pt>
                <c:pt idx="456">
                  <c:v>2.7510386068530264E-19</c:v>
                </c:pt>
                <c:pt idx="457">
                  <c:v>2.3674467140468038E-19</c:v>
                </c:pt>
                <c:pt idx="458">
                  <c:v>2.0373410718006864E-19</c:v>
                </c:pt>
                <c:pt idx="459">
                  <c:v>1.7532638087346237E-19</c:v>
                </c:pt>
                <c:pt idx="460">
                  <c:v>1.5087969440000393E-19</c:v>
                </c:pt>
                <c:pt idx="461">
                  <c:v>1.2984173898318494E-19</c:v>
                </c:pt>
                <c:pt idx="462">
                  <c:v>1.1173721718631139E-19</c:v>
                </c:pt>
                <c:pt idx="463">
                  <c:v>9.6157104813251203E-20</c:v>
                </c:pt>
                <c:pt idx="464">
                  <c:v>8.2749410079270359E-20</c:v>
                </c:pt>
                <c:pt idx="465">
                  <c:v>7.1211221279653399E-20</c:v>
                </c:pt>
                <c:pt idx="466">
                  <c:v>6.1281863294033398E-20</c:v>
                </c:pt>
                <c:pt idx="467">
                  <c:v>5.2737008315592809E-20</c:v>
                </c:pt>
                <c:pt idx="468">
                  <c:v>4.5383607752502677E-20</c:v>
                </c:pt>
                <c:pt idx="469">
                  <c:v>3.9055530801204666E-20</c:v>
                </c:pt>
                <c:pt idx="470">
                  <c:v>3.3609811156534426E-20</c:v>
                </c:pt>
                <c:pt idx="471">
                  <c:v>2.8923417062944202E-20</c:v>
                </c:pt>
                <c:pt idx="472">
                  <c:v>2.4890471734601423E-20</c:v>
                </c:pt>
                <c:pt idx="473">
                  <c:v>2.1419861347044042E-20</c:v>
                </c:pt>
                <c:pt idx="474">
                  <c:v>1.84331765592364E-20</c:v>
                </c:pt>
                <c:pt idx="475">
                  <c:v>1.5862941060114403E-20</c:v>
                </c:pt>
                <c:pt idx="476">
                  <c:v>1.365108711827406E-20</c:v>
                </c:pt>
                <c:pt idx="477">
                  <c:v>1.1747643693846272E-20</c:v>
                </c:pt>
                <c:pt idx="478">
                  <c:v>1.0109607473885547E-20</c:v>
                </c:pt>
                <c:pt idx="479">
                  <c:v>8.6999713252777424E-21</c:v>
                </c:pt>
                <c:pt idx="480">
                  <c:v>7.4868882156078714E-21</c:v>
                </c:pt>
                <c:pt idx="481">
                  <c:v>6.4429517129722903E-21</c:v>
                </c:pt>
                <c:pt idx="482">
                  <c:v>5.5445768095152688E-21</c:v>
                </c:pt>
                <c:pt idx="483">
                  <c:v>4.7714670800213576E-21</c:v>
                </c:pt>
                <c:pt idx="484">
                  <c:v>4.1061561374091477E-21</c:v>
                </c:pt>
                <c:pt idx="485">
                  <c:v>3.533613025515695E-21</c:v>
                </c:pt>
                <c:pt idx="486">
                  <c:v>3.040902634056365E-21</c:v>
                </c:pt>
                <c:pt idx="487">
                  <c:v>2.6168934637265289E-21</c:v>
                </c:pt>
                <c:pt idx="488">
                  <c:v>2.2520061391639048E-21</c:v>
                </c:pt>
                <c:pt idx="489">
                  <c:v>1.9379969880814009E-21</c:v>
                </c:pt>
                <c:pt idx="490">
                  <c:v>1.6677717971084202E-21</c:v>
                </c:pt>
                <c:pt idx="491">
                  <c:v>1.4352255366422799E-21</c:v>
                </c:pt>
                <c:pt idx="492">
                  <c:v>1.235104433713007E-21</c:v>
                </c:pt>
                <c:pt idx="493">
                  <c:v>1.0628872767595857E-21</c:v>
                </c:pt>
                <c:pt idx="494">
                  <c:v>9.1468327071030172E-22</c:v>
                </c:pt>
                <c:pt idx="495">
                  <c:v>7.8714413467058153E-22</c:v>
                </c:pt>
                <c:pt idx="496">
                  <c:v>6.7738845629607765E-22</c:v>
                </c:pt>
                <c:pt idx="497">
                  <c:v>5.8293659383641748E-22</c:v>
                </c:pt>
                <c:pt idx="498">
                  <c:v>5.016546551319966E-22</c:v>
                </c:pt>
                <c:pt idx="499">
                  <c:v>4.3170628791614715E-22</c:v>
                </c:pt>
                <c:pt idx="500">
                  <c:v>3.7151119225097391E-22</c:v>
                </c:pt>
                <c:pt idx="501">
                  <c:v>3.1970941779413857E-22</c:v>
                </c:pt>
                <c:pt idx="502">
                  <c:v>2.7513063928694887E-22</c:v>
                </c:pt>
                <c:pt idx="503">
                  <c:v>2.3676771612397894E-22</c:v>
                </c:pt>
                <c:pt idx="504">
                  <c:v>2.0375393865202386E-22</c:v>
                </c:pt>
                <c:pt idx="505">
                  <c:v>1.7534344713818073E-22</c:v>
                </c:pt>
                <c:pt idx="506">
                  <c:v>1.5089438102498542E-22</c:v>
                </c:pt>
                <c:pt idx="507">
                  <c:v>1.2985437777420966E-22</c:v>
                </c:pt>
                <c:pt idx="508">
                  <c:v>1.117480936837209E-22</c:v>
                </c:pt>
                <c:pt idx="509">
                  <c:v>9.6166464742984089E-23</c:v>
                </c:pt>
                <c:pt idx="510">
                  <c:v>8.2757464904395226E-23</c:v>
                </c:pt>
              </c:numCache>
            </c:numRef>
          </c:val>
          <c:smooth val="0"/>
          <c:extLst>
            <c:ext xmlns:c16="http://schemas.microsoft.com/office/drawing/2014/chart" uri="{C3380CC4-5D6E-409C-BE32-E72D297353CC}">
              <c16:uniqueId val="{00000001-5D66-41B5-8955-C991A00B63D0}"/>
            </c:ext>
          </c:extLst>
        </c:ser>
        <c:dLbls>
          <c:showLegendKey val="0"/>
          <c:showVal val="0"/>
          <c:showCatName val="0"/>
          <c:showSerName val="0"/>
          <c:showPercent val="0"/>
          <c:showBubbleSize val="0"/>
        </c:dLbls>
        <c:smooth val="0"/>
        <c:axId val="2054231263"/>
        <c:axId val="2049385647"/>
      </c:lineChart>
      <c:dateAx>
        <c:axId val="2054231263"/>
        <c:scaling>
          <c:orientation val="minMax"/>
        </c:scaling>
        <c:delete val="0"/>
        <c:axPos val="b"/>
        <c:numFmt formatCode="yyyy&quot;年&quot;m&quot;月&quot;;@" sourceLinked="0"/>
        <c:majorTickMark val="in"/>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500" b="0" i="0" u="none" strike="noStrike" kern="1200" baseline="0">
                <a:solidFill>
                  <a:schemeClr val="tx1">
                    <a:lumMod val="65000"/>
                    <a:lumOff val="35000"/>
                  </a:schemeClr>
                </a:solidFill>
                <a:latin typeface="+mn-lt"/>
                <a:ea typeface="+mn-ea"/>
                <a:cs typeface="+mn-cs"/>
              </a:defRPr>
            </a:pPr>
            <a:endParaRPr lang="ja-JP"/>
          </a:p>
        </c:txPr>
        <c:crossAx val="2049385647"/>
        <c:crosses val="autoZero"/>
        <c:auto val="1"/>
        <c:lblOffset val="100"/>
        <c:baseTimeUnit val="days"/>
        <c:majorUnit val="6"/>
        <c:majorTimeUnit val="months"/>
      </c:dateAx>
      <c:valAx>
        <c:axId val="2049385647"/>
        <c:scaling>
          <c:logBase val="10"/>
          <c:orientation val="minMax"/>
          <c:min val="1"/>
        </c:scaling>
        <c:delete val="0"/>
        <c:axPos val="l"/>
        <c:majorGridlines>
          <c:spPr>
            <a:ln w="9525" cap="flat" cmpd="sng" algn="ctr">
              <a:noFill/>
              <a:round/>
            </a:ln>
            <a:effectLst/>
          </c:spPr>
        </c:majorGridlines>
        <c:title>
          <c:tx>
            <c:rich>
              <a:bodyPr rot="0" spcFirstLastPara="1" vertOverflow="ellipsis" vert="eaVert" wrap="square" anchor="ctr" anchorCtr="1"/>
              <a:lstStyle/>
              <a:p>
                <a:pPr>
                  <a:defRPr sz="1600" b="0" i="0" u="none" strike="noStrike" kern="1200" baseline="0">
                    <a:solidFill>
                      <a:schemeClr val="tx1">
                        <a:lumMod val="65000"/>
                        <a:lumOff val="35000"/>
                      </a:schemeClr>
                    </a:solidFill>
                    <a:latin typeface="+mn-lt"/>
                    <a:ea typeface="+mn-ea"/>
                    <a:cs typeface="+mn-cs"/>
                  </a:defRPr>
                </a:pPr>
                <a:r>
                  <a:rPr lang="ja-JP" altLang="en-US"/>
                  <a:t>新規感染者数（人）</a:t>
                </a:r>
              </a:p>
            </c:rich>
          </c:tx>
          <c:overlay val="0"/>
          <c:spPr>
            <a:noFill/>
            <a:ln>
              <a:noFill/>
            </a:ln>
            <a:effectLst/>
          </c:spPr>
          <c:txPr>
            <a:bodyPr rot="0" spcFirstLastPara="1" vertOverflow="ellipsis" vert="eaVert"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ja-JP"/>
            </a:p>
          </c:txPr>
        </c:title>
        <c:numFmt formatCode="#,##0_ " sourceLinked="0"/>
        <c:majorTickMark val="in"/>
        <c:minorTickMark val="none"/>
        <c:tickLblPos val="nextTo"/>
        <c:spPr>
          <a:noFill/>
          <a:ln>
            <a:solidFill>
              <a:schemeClr val="tx1"/>
            </a:solidFill>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ja-JP"/>
          </a:p>
        </c:txPr>
        <c:crossAx val="205423126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sz="1600" baseline="0"/>
      </a:pPr>
      <a:endParaRPr lang="ja-JP"/>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図_data!$D$1</c:f>
              <c:strCache>
                <c:ptCount val="1"/>
                <c:pt idx="0">
                  <c:v>新規陽性者数</c:v>
                </c:pt>
              </c:strCache>
            </c:strRef>
          </c:tx>
          <c:spPr>
            <a:ln w="28575" cap="rnd">
              <a:solidFill>
                <a:schemeClr val="accent1"/>
              </a:solidFill>
              <a:round/>
            </a:ln>
            <a:effectLst/>
          </c:spPr>
          <c:marker>
            <c:symbol val="none"/>
          </c:marker>
          <c:cat>
            <c:numRef>
              <c:f>図_data!$B$19:$B$39</c:f>
              <c:numCache>
                <c:formatCode>m/d/yyyy</c:formatCode>
                <c:ptCount val="21"/>
                <c:pt idx="0">
                  <c:v>43908</c:v>
                </c:pt>
                <c:pt idx="1">
                  <c:v>43909</c:v>
                </c:pt>
                <c:pt idx="2">
                  <c:v>43910</c:v>
                </c:pt>
                <c:pt idx="3">
                  <c:v>43911</c:v>
                </c:pt>
                <c:pt idx="4">
                  <c:v>43912</c:v>
                </c:pt>
                <c:pt idx="5">
                  <c:v>43913</c:v>
                </c:pt>
                <c:pt idx="6">
                  <c:v>43914</c:v>
                </c:pt>
                <c:pt idx="7">
                  <c:v>43915</c:v>
                </c:pt>
                <c:pt idx="8">
                  <c:v>43916</c:v>
                </c:pt>
                <c:pt idx="9">
                  <c:v>43917</c:v>
                </c:pt>
                <c:pt idx="10">
                  <c:v>43918</c:v>
                </c:pt>
                <c:pt idx="11">
                  <c:v>43919</c:v>
                </c:pt>
                <c:pt idx="12">
                  <c:v>43920</c:v>
                </c:pt>
                <c:pt idx="13">
                  <c:v>43921</c:v>
                </c:pt>
                <c:pt idx="14">
                  <c:v>43922</c:v>
                </c:pt>
                <c:pt idx="15">
                  <c:v>43923</c:v>
                </c:pt>
                <c:pt idx="16">
                  <c:v>43924</c:v>
                </c:pt>
                <c:pt idx="17">
                  <c:v>43925</c:v>
                </c:pt>
                <c:pt idx="18">
                  <c:v>43926</c:v>
                </c:pt>
                <c:pt idx="19">
                  <c:v>43927</c:v>
                </c:pt>
                <c:pt idx="20">
                  <c:v>43928</c:v>
                </c:pt>
              </c:numCache>
            </c:numRef>
          </c:cat>
          <c:val>
            <c:numRef>
              <c:f>図_data!$C$19:$C$39</c:f>
              <c:numCache>
                <c:formatCode>General</c:formatCode>
                <c:ptCount val="21"/>
                <c:pt idx="0">
                  <c:v>45</c:v>
                </c:pt>
                <c:pt idx="1">
                  <c:v>40</c:v>
                </c:pt>
                <c:pt idx="2">
                  <c:v>49</c:v>
                </c:pt>
                <c:pt idx="3">
                  <c:v>36</c:v>
                </c:pt>
                <c:pt idx="4">
                  <c:v>45</c:v>
                </c:pt>
                <c:pt idx="5">
                  <c:v>39</c:v>
                </c:pt>
                <c:pt idx="6">
                  <c:v>72</c:v>
                </c:pt>
                <c:pt idx="7">
                  <c:v>91</c:v>
                </c:pt>
                <c:pt idx="8">
                  <c:v>93</c:v>
                </c:pt>
                <c:pt idx="9">
                  <c:v>116</c:v>
                </c:pt>
                <c:pt idx="10">
                  <c:v>196</c:v>
                </c:pt>
                <c:pt idx="11">
                  <c:v>169</c:v>
                </c:pt>
                <c:pt idx="12">
                  <c:v>72</c:v>
                </c:pt>
                <c:pt idx="13">
                  <c:v>246</c:v>
                </c:pt>
                <c:pt idx="14">
                  <c:v>266</c:v>
                </c:pt>
                <c:pt idx="15">
                  <c:v>279</c:v>
                </c:pt>
                <c:pt idx="16">
                  <c:v>342</c:v>
                </c:pt>
                <c:pt idx="17">
                  <c:v>370</c:v>
                </c:pt>
                <c:pt idx="18">
                  <c:v>355</c:v>
                </c:pt>
                <c:pt idx="19">
                  <c:v>243</c:v>
                </c:pt>
                <c:pt idx="20">
                  <c:v>367</c:v>
                </c:pt>
              </c:numCache>
            </c:numRef>
          </c:val>
          <c:smooth val="0"/>
          <c:extLst>
            <c:ext xmlns:c16="http://schemas.microsoft.com/office/drawing/2014/chart" uri="{C3380CC4-5D6E-409C-BE32-E72D297353CC}">
              <c16:uniqueId val="{00000000-FCBE-44E7-98E7-D370BE4B9445}"/>
            </c:ext>
          </c:extLst>
        </c:ser>
        <c:ser>
          <c:idx val="1"/>
          <c:order val="1"/>
          <c:tx>
            <c:strRef>
              <c:f>図_data!$E$1</c:f>
              <c:strCache>
                <c:ptCount val="1"/>
                <c:pt idx="0">
                  <c:v>モデル</c:v>
                </c:pt>
              </c:strCache>
            </c:strRef>
          </c:tx>
          <c:spPr>
            <a:ln w="28575" cap="rnd">
              <a:solidFill>
                <a:schemeClr val="accent2"/>
              </a:solidFill>
              <a:round/>
            </a:ln>
            <a:effectLst/>
          </c:spPr>
          <c:marker>
            <c:symbol val="none"/>
          </c:marker>
          <c:cat>
            <c:numRef>
              <c:f>図_data!$B$19:$B$39</c:f>
              <c:numCache>
                <c:formatCode>m/d/yyyy</c:formatCode>
                <c:ptCount val="21"/>
                <c:pt idx="0">
                  <c:v>43908</c:v>
                </c:pt>
                <c:pt idx="1">
                  <c:v>43909</c:v>
                </c:pt>
                <c:pt idx="2">
                  <c:v>43910</c:v>
                </c:pt>
                <c:pt idx="3">
                  <c:v>43911</c:v>
                </c:pt>
                <c:pt idx="4">
                  <c:v>43912</c:v>
                </c:pt>
                <c:pt idx="5">
                  <c:v>43913</c:v>
                </c:pt>
                <c:pt idx="6">
                  <c:v>43914</c:v>
                </c:pt>
                <c:pt idx="7">
                  <c:v>43915</c:v>
                </c:pt>
                <c:pt idx="8">
                  <c:v>43916</c:v>
                </c:pt>
                <c:pt idx="9">
                  <c:v>43917</c:v>
                </c:pt>
                <c:pt idx="10">
                  <c:v>43918</c:v>
                </c:pt>
                <c:pt idx="11">
                  <c:v>43919</c:v>
                </c:pt>
                <c:pt idx="12">
                  <c:v>43920</c:v>
                </c:pt>
                <c:pt idx="13">
                  <c:v>43921</c:v>
                </c:pt>
                <c:pt idx="14">
                  <c:v>43922</c:v>
                </c:pt>
                <c:pt idx="15">
                  <c:v>43923</c:v>
                </c:pt>
                <c:pt idx="16">
                  <c:v>43924</c:v>
                </c:pt>
                <c:pt idx="17">
                  <c:v>43925</c:v>
                </c:pt>
                <c:pt idx="18">
                  <c:v>43926</c:v>
                </c:pt>
                <c:pt idx="19">
                  <c:v>43927</c:v>
                </c:pt>
                <c:pt idx="20">
                  <c:v>43928</c:v>
                </c:pt>
              </c:numCache>
            </c:numRef>
          </c:cat>
          <c:val>
            <c:numRef>
              <c:f>図_data!$E$19:$E$39</c:f>
              <c:numCache>
                <c:formatCode>General</c:formatCode>
                <c:ptCount val="21"/>
                <c:pt idx="0">
                  <c:v>4.6421355115719196</c:v>
                </c:pt>
                <c:pt idx="1">
                  <c:v>6.3450461313695179</c:v>
                </c:pt>
                <c:pt idx="2">
                  <c:v>8.6726482670295404</c:v>
                </c:pt>
                <c:pt idx="3">
                  <c:v>11.85410185054241</c:v>
                </c:pt>
                <c:pt idx="4">
                  <c:v>16.202630834924463</c:v>
                </c:pt>
                <c:pt idx="5">
                  <c:v>22.146360600537385</c:v>
                </c:pt>
                <c:pt idx="6">
                  <c:v>30.270467287324337</c:v>
                </c:pt>
                <c:pt idx="7">
                  <c:v>41.374788345154244</c:v>
                </c:pt>
                <c:pt idx="8">
                  <c:v>56.552565407147441</c:v>
                </c:pt>
                <c:pt idx="9">
                  <c:v>77.298070397249745</c:v>
                </c:pt>
                <c:pt idx="10">
                  <c:v>105.65370804669392</c:v>
                </c:pt>
                <c:pt idx="11">
                  <c:v>144.41107198280025</c:v>
                </c:pt>
                <c:pt idx="12">
                  <c:v>197.38573860953528</c:v>
                </c:pt>
                <c:pt idx="13">
                  <c:v>269.79283365787825</c:v>
                </c:pt>
                <c:pt idx="14">
                  <c:v>368.7603107313704</c:v>
                </c:pt>
                <c:pt idx="15">
                  <c:v>504.03040768619917</c:v>
                </c:pt>
                <c:pt idx="16">
                  <c:v>688.91821420386304</c:v>
                </c:pt>
                <c:pt idx="17">
                  <c:v>941.62148673209686</c:v>
                </c:pt>
                <c:pt idx="18">
                  <c:v>1287.0102217604624</c:v>
                </c:pt>
                <c:pt idx="19">
                  <c:v>1759.0713461366554</c:v>
                </c:pt>
                <c:pt idx="20">
                  <c:v>2404.2476605398515</c:v>
                </c:pt>
              </c:numCache>
            </c:numRef>
          </c:val>
          <c:smooth val="0"/>
          <c:extLst>
            <c:ext xmlns:c16="http://schemas.microsoft.com/office/drawing/2014/chart" uri="{C3380CC4-5D6E-409C-BE32-E72D297353CC}">
              <c16:uniqueId val="{00000001-FCBE-44E7-98E7-D370BE4B9445}"/>
            </c:ext>
          </c:extLst>
        </c:ser>
        <c:dLbls>
          <c:showLegendKey val="0"/>
          <c:showVal val="0"/>
          <c:showCatName val="0"/>
          <c:showSerName val="0"/>
          <c:showPercent val="0"/>
          <c:showBubbleSize val="0"/>
        </c:dLbls>
        <c:smooth val="0"/>
        <c:axId val="1722761887"/>
        <c:axId val="850071007"/>
      </c:lineChart>
      <c:dateAx>
        <c:axId val="1722761887"/>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850071007"/>
        <c:crosses val="autoZero"/>
        <c:auto val="1"/>
        <c:lblOffset val="100"/>
        <c:baseTimeUnit val="days"/>
      </c:dateAx>
      <c:valAx>
        <c:axId val="850071007"/>
        <c:scaling>
          <c:orientation val="minMax"/>
          <c:max val="40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1722761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26602AB3-0395-4501-BEC1-A07881747874}">
  <sheetPr/>
  <sheetViews>
    <sheetView tabSelected="1" zoomScale="91"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4B014E91-8E58-4451-9016-EE2819E9DB6F}">
  <sheetPr/>
  <sheetViews>
    <sheetView zoomScale="86" workbookViewId="0" zoomToFit="1"/>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C1B25FF-30BC-487D-A43D-B697FBCB023A}">
  <sheetPr/>
  <sheetViews>
    <sheetView zoomScale="91" workbookViewId="0" zoomToFit="1"/>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absoluteAnchor>
    <xdr:pos x="0" y="0"/>
    <xdr:ext cx="9301703" cy="6077857"/>
    <xdr:graphicFrame macro="">
      <xdr:nvGraphicFramePr>
        <xdr:cNvPr id="2" name="グラフ 1">
          <a:extLst>
            <a:ext uri="{FF2B5EF4-FFF2-40B4-BE49-F238E27FC236}">
              <a16:creationId xmlns:a16="http://schemas.microsoft.com/office/drawing/2014/main" id="{9EE1558D-EDB2-8E9F-8D9C-AC8768C8A331}"/>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296105" cy="6069419"/>
    <xdr:graphicFrame macro="">
      <xdr:nvGraphicFramePr>
        <xdr:cNvPr id="2" name="グラフ 1">
          <a:extLst>
            <a:ext uri="{FF2B5EF4-FFF2-40B4-BE49-F238E27FC236}">
              <a16:creationId xmlns:a16="http://schemas.microsoft.com/office/drawing/2014/main" id="{C1FECB10-C9CC-AFE0-068C-23B77E66253E}"/>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0" y="0"/>
    <xdr:ext cx="9301703" cy="6077857"/>
    <xdr:graphicFrame macro="">
      <xdr:nvGraphicFramePr>
        <xdr:cNvPr id="2" name="グラフ 1">
          <a:extLst>
            <a:ext uri="{FF2B5EF4-FFF2-40B4-BE49-F238E27FC236}">
              <a16:creationId xmlns:a16="http://schemas.microsoft.com/office/drawing/2014/main" id="{BDE20E1D-D547-75E0-6D29-B527D0EFAC83}"/>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1" xr16:uid="{F7A93742-961B-41DA-A394-AF6DD962A5D8}" autoFormatId="20" applyNumberFormats="0" applyBorderFormats="0" applyFontFormats="0" applyPatternFormats="0" applyAlignmentFormats="0" applyWidthHeightFormats="0">
  <queryTableRefresh nextId="50">
    <queryTableFields count="49">
      <queryTableField id="1" name="Date" tableColumnId="1"/>
      <queryTableField id="2" name="ALL" tableColumnId="2"/>
      <queryTableField id="3" name="Hokkaido" tableColumnId="3"/>
      <queryTableField id="4" name="Aomori" tableColumnId="4"/>
      <queryTableField id="5" name="Iwate" tableColumnId="5"/>
      <queryTableField id="6" name="Miyagi" tableColumnId="6"/>
      <queryTableField id="7" name="Akita" tableColumnId="7"/>
      <queryTableField id="8" name="Yamagata" tableColumnId="8"/>
      <queryTableField id="9" name="Fukushima" tableColumnId="9"/>
      <queryTableField id="10" name="Ibaraki" tableColumnId="10"/>
      <queryTableField id="11" name="Tochigi" tableColumnId="11"/>
      <queryTableField id="12" name="Gunma" tableColumnId="12"/>
      <queryTableField id="13" name="Saitama" tableColumnId="13"/>
      <queryTableField id="14" name="Chiba" tableColumnId="14"/>
      <queryTableField id="15" name="Tokyo" tableColumnId="15"/>
      <queryTableField id="16" name="Kanagawa" tableColumnId="16"/>
      <queryTableField id="17" name="Niigata" tableColumnId="17"/>
      <queryTableField id="18" name="Toyama" tableColumnId="18"/>
      <queryTableField id="19" name="Ishikawa" tableColumnId="19"/>
      <queryTableField id="20" name="Fukui" tableColumnId="20"/>
      <queryTableField id="21" name="Yamanashi" tableColumnId="21"/>
      <queryTableField id="22" name="Nagano" tableColumnId="22"/>
      <queryTableField id="23" name="Gifu" tableColumnId="23"/>
      <queryTableField id="24" name="Shizuoka" tableColumnId="24"/>
      <queryTableField id="25" name="Aichi" tableColumnId="25"/>
      <queryTableField id="26" name="Mie" tableColumnId="26"/>
      <queryTableField id="27" name="Shiga" tableColumnId="27"/>
      <queryTableField id="28" name="Kyoto" tableColumnId="28"/>
      <queryTableField id="29" name="Osaka" tableColumnId="29"/>
      <queryTableField id="30" name="Hyogo" tableColumnId="30"/>
      <queryTableField id="31" name="Nara" tableColumnId="31"/>
      <queryTableField id="32" name="Wakayama" tableColumnId="32"/>
      <queryTableField id="33" name="Tottori" tableColumnId="33"/>
      <queryTableField id="34" name="Shimane" tableColumnId="34"/>
      <queryTableField id="35" name="Okayama" tableColumnId="35"/>
      <queryTableField id="36" name="Hiroshima" tableColumnId="36"/>
      <queryTableField id="37" name="Yamaguchi" tableColumnId="37"/>
      <queryTableField id="38" name="Tokushima" tableColumnId="38"/>
      <queryTableField id="39" name="Kagawa" tableColumnId="39"/>
      <queryTableField id="40" name="Ehime" tableColumnId="40"/>
      <queryTableField id="41" name="Kochi" tableColumnId="41"/>
      <queryTableField id="42" name="Fukuoka" tableColumnId="42"/>
      <queryTableField id="43" name="Saga" tableColumnId="43"/>
      <queryTableField id="44" name="Nagasaki" tableColumnId="44"/>
      <queryTableField id="45" name="Kumamoto" tableColumnId="45"/>
      <queryTableField id="46" name="Oita" tableColumnId="46"/>
      <queryTableField id="47" name="Miyazaki" tableColumnId="47"/>
      <queryTableField id="48" name="Kagoshima" tableColumnId="48"/>
      <queryTableField id="49" name="Okinawa" tableColumnId="49"/>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434569B-CB86-42E1-83B7-E65CB66EB5AC}" name="newly_confirmed_cases_daily" displayName="newly_confirmed_cases_daily" ref="A1:AW1210" tableType="queryTable" totalsRowShown="0">
  <autoFilter ref="A1:AW1210" xr:uid="{8E87080F-96CF-43A1-A869-195761CC8B5E}"/>
  <tableColumns count="49">
    <tableColumn id="1" xr3:uid="{C7F5B749-0937-447C-836C-A178D2E313C1}" uniqueName="1" name="Date" queryTableFieldId="1" dataDxfId="0"/>
    <tableColumn id="2" xr3:uid="{8E7560FC-F9B3-482B-9D7A-F3E5DCEDA003}" uniqueName="2" name="ALL" queryTableFieldId="2"/>
    <tableColumn id="3" xr3:uid="{07866F84-B983-47AF-B1FE-7A51F7D24827}" uniqueName="3" name="Hokkaido" queryTableFieldId="3"/>
    <tableColumn id="4" xr3:uid="{8C4D2F21-008D-4362-9812-C2CE2FD12DD9}" uniqueName="4" name="Aomori" queryTableFieldId="4"/>
    <tableColumn id="5" xr3:uid="{9534DB16-2B55-444D-8D9B-7356EFCA8E14}" uniqueName="5" name="Iwate" queryTableFieldId="5"/>
    <tableColumn id="6" xr3:uid="{F540A95C-D4E3-4029-B87B-69F7E0347DF2}" uniqueName="6" name="Miyagi" queryTableFieldId="6"/>
    <tableColumn id="7" xr3:uid="{DF9080A5-EB45-45D0-8324-CA39B9DA0FDC}" uniqueName="7" name="Akita" queryTableFieldId="7"/>
    <tableColumn id="8" xr3:uid="{5BA34F8B-5EF8-4E49-A480-9967B18B1D58}" uniqueName="8" name="Yamagata" queryTableFieldId="8"/>
    <tableColumn id="9" xr3:uid="{BC8174C2-4580-4D01-9E89-7603229CDEC4}" uniqueName="9" name="Fukushima" queryTableFieldId="9"/>
    <tableColumn id="10" xr3:uid="{92B57D75-E2BC-4B92-81E6-462926474651}" uniqueName="10" name="Ibaraki" queryTableFieldId="10"/>
    <tableColumn id="11" xr3:uid="{D3BF71C8-9DB2-4309-9442-6655EEF8DB94}" uniqueName="11" name="Tochigi" queryTableFieldId="11"/>
    <tableColumn id="12" xr3:uid="{05E94899-63D3-4D82-ACF2-A7805AAD72D8}" uniqueName="12" name="Gunma" queryTableFieldId="12"/>
    <tableColumn id="13" xr3:uid="{FA0531AE-E314-4B68-9968-B51A2889E856}" uniqueName="13" name="Saitama" queryTableFieldId="13"/>
    <tableColumn id="14" xr3:uid="{0927527F-45C0-454C-918C-747818FB9137}" uniqueName="14" name="Chiba" queryTableFieldId="14"/>
    <tableColumn id="15" xr3:uid="{762D0F4C-9527-4473-B17A-048D20D4373C}" uniqueName="15" name="Tokyo" queryTableFieldId="15"/>
    <tableColumn id="16" xr3:uid="{4725E2C2-F9D9-4C7F-B57E-2C94445FCFCF}" uniqueName="16" name="Kanagawa" queryTableFieldId="16"/>
    <tableColumn id="17" xr3:uid="{DDB1BB01-0601-49E9-963C-2DCC1E8AE86B}" uniqueName="17" name="Niigata" queryTableFieldId="17"/>
    <tableColumn id="18" xr3:uid="{5853BECE-AF23-462D-BD37-76091F0B3ABE}" uniqueName="18" name="Toyama" queryTableFieldId="18"/>
    <tableColumn id="19" xr3:uid="{B171AB93-3F54-4B61-87D1-C04B524F49A4}" uniqueName="19" name="Ishikawa" queryTableFieldId="19"/>
    <tableColumn id="20" xr3:uid="{74DC3F40-B095-4E05-9D0E-F62401C800B3}" uniqueName="20" name="Fukui" queryTableFieldId="20"/>
    <tableColumn id="21" xr3:uid="{851B487A-BE65-457A-9145-508D957A20D9}" uniqueName="21" name="Yamanashi" queryTableFieldId="21"/>
    <tableColumn id="22" xr3:uid="{30A1012D-D213-47DF-9959-9C95C1657364}" uniqueName="22" name="Nagano" queryTableFieldId="22"/>
    <tableColumn id="23" xr3:uid="{596A7465-2487-40A7-9557-C142DE8A1998}" uniqueName="23" name="Gifu" queryTableFieldId="23"/>
    <tableColumn id="24" xr3:uid="{3BFA94D4-3005-4D53-9F38-7A29ECDC5946}" uniqueName="24" name="Shizuoka" queryTableFieldId="24"/>
    <tableColumn id="25" xr3:uid="{328DD0FC-7B91-46E1-A714-4D32487FB5E7}" uniqueName="25" name="Aichi" queryTableFieldId="25"/>
    <tableColumn id="26" xr3:uid="{55F4524C-46DF-47B0-9A92-E2A76C1A39B2}" uniqueName="26" name="Mie" queryTableFieldId="26"/>
    <tableColumn id="27" xr3:uid="{527C4908-C3BC-4C03-9550-7B7706285AEA}" uniqueName="27" name="Shiga" queryTableFieldId="27"/>
    <tableColumn id="28" xr3:uid="{7543660D-C798-461E-8079-A075C8993B17}" uniqueName="28" name="Kyoto" queryTableFieldId="28"/>
    <tableColumn id="29" xr3:uid="{AE5329C0-E44F-4705-BB7E-BCF3E7A9AACE}" uniqueName="29" name="Osaka" queryTableFieldId="29"/>
    <tableColumn id="30" xr3:uid="{9B84700C-DBAF-4799-B408-5D75C1F64350}" uniqueName="30" name="Hyogo" queryTableFieldId="30"/>
    <tableColumn id="31" xr3:uid="{A008CC78-3C37-4A28-BF29-B6BB0D7C4D2C}" uniqueName="31" name="Nara" queryTableFieldId="31"/>
    <tableColumn id="32" xr3:uid="{3F041AAE-2009-4EAB-A3E5-EF30AED14E64}" uniqueName="32" name="Wakayama" queryTableFieldId="32"/>
    <tableColumn id="33" xr3:uid="{A7C33642-F9C5-4CC9-BC71-2BF44377EE18}" uniqueName="33" name="Tottori" queryTableFieldId="33"/>
    <tableColumn id="34" xr3:uid="{08F3BABA-6D7C-4F9F-8200-7140BCA412AC}" uniqueName="34" name="Shimane" queryTableFieldId="34"/>
    <tableColumn id="35" xr3:uid="{0F90FA89-F2A6-4599-83DF-8BA7C3A7E215}" uniqueName="35" name="Okayama" queryTableFieldId="35"/>
    <tableColumn id="36" xr3:uid="{1A213B4A-A1B5-4A42-A906-FFF0935101B0}" uniqueName="36" name="Hiroshima" queryTableFieldId="36"/>
    <tableColumn id="37" xr3:uid="{5EF6C1CB-BBC6-4CE7-BB6E-D917DA6A4666}" uniqueName="37" name="Yamaguchi" queryTableFieldId="37"/>
    <tableColumn id="38" xr3:uid="{E74EDF77-3C92-424E-A0DE-85825C264A62}" uniqueName="38" name="Tokushima" queryTableFieldId="38"/>
    <tableColumn id="39" xr3:uid="{2D6C0DC1-683E-4125-85DF-A8BE5BC47BD7}" uniqueName="39" name="Kagawa" queryTableFieldId="39"/>
    <tableColumn id="40" xr3:uid="{590FF2FC-306C-4E34-A935-041395106A1C}" uniqueName="40" name="Ehime" queryTableFieldId="40"/>
    <tableColumn id="41" xr3:uid="{CF8A4FF5-C133-452C-B28E-BD579ADFFEE6}" uniqueName="41" name="Kochi" queryTableFieldId="41"/>
    <tableColumn id="42" xr3:uid="{F6A48826-6D5B-438F-A29E-0B1939B540A9}" uniqueName="42" name="Fukuoka" queryTableFieldId="42"/>
    <tableColumn id="43" xr3:uid="{B9921BF4-0E12-4A76-89D2-EAAC1887F57D}" uniqueName="43" name="Saga" queryTableFieldId="43"/>
    <tableColumn id="44" xr3:uid="{E874619C-C26D-4C20-B4C2-F8EAE7DAD4E4}" uniqueName="44" name="Nagasaki" queryTableFieldId="44"/>
    <tableColumn id="45" xr3:uid="{A655EE9A-F937-4323-980E-9898A8C4127A}" uniqueName="45" name="Kumamoto" queryTableFieldId="45"/>
    <tableColumn id="46" xr3:uid="{EEDD17FF-7D1B-498A-9F0A-EA9BB0E6B8C6}" uniqueName="46" name="Oita" queryTableFieldId="46"/>
    <tableColumn id="47" xr3:uid="{2C8D0E3C-07ED-4F0A-A764-7D9EC2E32FEE}" uniqueName="47" name="Miyazaki" queryTableFieldId="47"/>
    <tableColumn id="48" xr3:uid="{6C84762D-FF55-48E5-95D1-65A616E1E5B1}" uniqueName="48" name="Kagoshima" queryTableFieldId="48"/>
    <tableColumn id="49" xr3:uid="{740FD6A9-D08E-4CB1-AAE1-14C351FD735C}" uniqueName="49" name="Okinawa" queryTableFieldId="49"/>
  </tableColumns>
  <tableStyleInfo name="TableStyleMedium7"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5992ED-3465-49F9-99C5-FD69242D8B2C}">
  <dimension ref="A1:B1"/>
  <sheetViews>
    <sheetView workbookViewId="0"/>
  </sheetViews>
  <sheetFormatPr defaultRowHeight="18" x14ac:dyDescent="0.55000000000000004"/>
  <cols>
    <col min="1" max="1" width="15" bestFit="1" customWidth="1"/>
  </cols>
  <sheetData>
    <row r="1" spans="1:2" x14ac:dyDescent="0.55000000000000004">
      <c r="A1" s="9">
        <v>45776</v>
      </c>
      <c r="B1" t="s">
        <v>111</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099DB-19D5-4B57-901F-6F1502DC6477}">
  <dimension ref="A1:A4"/>
  <sheetViews>
    <sheetView workbookViewId="0"/>
  </sheetViews>
  <sheetFormatPr defaultRowHeight="18" x14ac:dyDescent="0.55000000000000004"/>
  <sheetData>
    <row r="1" spans="1:1" x14ac:dyDescent="0.55000000000000004">
      <c r="A1" t="s">
        <v>55</v>
      </c>
    </row>
    <row r="2" spans="1:1" x14ac:dyDescent="0.55000000000000004">
      <c r="A2" t="s">
        <v>56</v>
      </c>
    </row>
    <row r="3" spans="1:1" x14ac:dyDescent="0.55000000000000004">
      <c r="A3" t="s">
        <v>57</v>
      </c>
    </row>
    <row r="4" spans="1:1" x14ac:dyDescent="0.55000000000000004">
      <c r="A4" t="s">
        <v>58</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E6DDB-3734-4B3F-BE2A-DB3EF072E6C2}">
  <dimension ref="A1:AW1210"/>
  <sheetViews>
    <sheetView topLeftCell="A34" workbookViewId="0"/>
  </sheetViews>
  <sheetFormatPr defaultRowHeight="18" x14ac:dyDescent="0.55000000000000004"/>
  <cols>
    <col min="1" max="1" width="11.08203125" bestFit="1" customWidth="1"/>
    <col min="2" max="2" width="7.1640625" bestFit="1" customWidth="1"/>
    <col min="3" max="3" width="11.9140625" bestFit="1" customWidth="1"/>
    <col min="4" max="4" width="9.75" bestFit="1" customWidth="1"/>
    <col min="5" max="5" width="8.33203125" bestFit="1" customWidth="1"/>
    <col min="6" max="6" width="9.33203125" bestFit="1" customWidth="1"/>
    <col min="7" max="7" width="8" bestFit="1" customWidth="1"/>
    <col min="8" max="8" width="12.4140625" bestFit="1" customWidth="1"/>
    <col min="9" max="9" width="13.5" bestFit="1" customWidth="1"/>
    <col min="10" max="10" width="9.58203125" bestFit="1" customWidth="1"/>
    <col min="11" max="12" width="9.9140625" bestFit="1" customWidth="1"/>
    <col min="13" max="13" width="10.75" bestFit="1" customWidth="1"/>
    <col min="14" max="14" width="8.58203125" bestFit="1" customWidth="1"/>
    <col min="15" max="15" width="8.83203125" bestFit="1" customWidth="1"/>
    <col min="16" max="16" width="12.9140625" bestFit="1" customWidth="1"/>
    <col min="17" max="17" width="9.75" bestFit="1" customWidth="1"/>
    <col min="18" max="18" width="10.5" bestFit="1" customWidth="1"/>
    <col min="19" max="19" width="11.4140625" bestFit="1" customWidth="1"/>
    <col min="20" max="20" width="8.5" bestFit="1" customWidth="1"/>
    <col min="21" max="21" width="13.5" bestFit="1" customWidth="1"/>
    <col min="22" max="22" width="10.33203125" bestFit="1" customWidth="1"/>
    <col min="23" max="23" width="7.1640625" bestFit="1" customWidth="1"/>
    <col min="24" max="24" width="11.6640625" bestFit="1" customWidth="1"/>
    <col min="25" max="25" width="7.83203125" bestFit="1" customWidth="1"/>
    <col min="26" max="26" width="6.75" bestFit="1" customWidth="1"/>
    <col min="27" max="27" width="8.5" bestFit="1" customWidth="1"/>
    <col min="28" max="28" width="8.58203125" bestFit="1" customWidth="1"/>
    <col min="29" max="30" width="9.08203125" bestFit="1" customWidth="1"/>
    <col min="31" max="31" width="7.75" bestFit="1" customWidth="1"/>
    <col min="32" max="32" width="13.25" bestFit="1" customWidth="1"/>
    <col min="33" max="33" width="9.33203125" bestFit="1" customWidth="1"/>
    <col min="34" max="34" width="11.33203125" bestFit="1" customWidth="1"/>
    <col min="35" max="35" width="11.83203125" bestFit="1" customWidth="1"/>
    <col min="36" max="36" width="12.6640625" bestFit="1" customWidth="1"/>
    <col min="37" max="37" width="13.5" bestFit="1" customWidth="1"/>
    <col min="38" max="38" width="13.4140625" bestFit="1" customWidth="1"/>
    <col min="39" max="39" width="10.58203125" bestFit="1" customWidth="1"/>
    <col min="40" max="40" width="9" bestFit="1" customWidth="1"/>
    <col min="41" max="41" width="8.5" bestFit="1" customWidth="1"/>
    <col min="42" max="42" width="11.25" bestFit="1" customWidth="1"/>
    <col min="43" max="43" width="7.9140625" bestFit="1" customWidth="1"/>
    <col min="44" max="44" width="11.75" bestFit="1" customWidth="1"/>
    <col min="45" max="45" width="13.25" bestFit="1" customWidth="1"/>
    <col min="46" max="46" width="7.08203125" bestFit="1" customWidth="1"/>
    <col min="47" max="47" width="11.33203125" bestFit="1" customWidth="1"/>
    <col min="48" max="48" width="13.5" bestFit="1" customWidth="1"/>
    <col min="49" max="49" width="11.25" bestFit="1" customWidth="1"/>
  </cols>
  <sheetData>
    <row r="1" spans="1:49" x14ac:dyDescent="0.55000000000000004">
      <c r="A1" t="s">
        <v>59</v>
      </c>
      <c r="B1" t="s">
        <v>60</v>
      </c>
      <c r="C1" t="s">
        <v>61</v>
      </c>
      <c r="D1" t="s">
        <v>62</v>
      </c>
      <c r="E1" t="s">
        <v>63</v>
      </c>
      <c r="F1" t="s">
        <v>64</v>
      </c>
      <c r="G1" t="s">
        <v>65</v>
      </c>
      <c r="H1" t="s">
        <v>66</v>
      </c>
      <c r="I1" t="s">
        <v>67</v>
      </c>
      <c r="J1" t="s">
        <v>68</v>
      </c>
      <c r="K1" t="s">
        <v>69</v>
      </c>
      <c r="L1" t="s">
        <v>70</v>
      </c>
      <c r="M1" t="s">
        <v>71</v>
      </c>
      <c r="N1" t="s">
        <v>72</v>
      </c>
      <c r="O1" t="s">
        <v>73</v>
      </c>
      <c r="P1" t="s">
        <v>74</v>
      </c>
      <c r="Q1" t="s">
        <v>75</v>
      </c>
      <c r="R1" t="s">
        <v>76</v>
      </c>
      <c r="S1" t="s">
        <v>77</v>
      </c>
      <c r="T1" t="s">
        <v>78</v>
      </c>
      <c r="U1" t="s">
        <v>79</v>
      </c>
      <c r="V1" t="s">
        <v>80</v>
      </c>
      <c r="W1" t="s">
        <v>81</v>
      </c>
      <c r="X1" t="s">
        <v>82</v>
      </c>
      <c r="Y1" t="s">
        <v>83</v>
      </c>
      <c r="Z1" t="s">
        <v>84</v>
      </c>
      <c r="AA1" t="s">
        <v>85</v>
      </c>
      <c r="AB1" t="s">
        <v>86</v>
      </c>
      <c r="AC1" t="s">
        <v>87</v>
      </c>
      <c r="AD1" t="s">
        <v>88</v>
      </c>
      <c r="AE1" t="s">
        <v>89</v>
      </c>
      <c r="AF1" t="s">
        <v>90</v>
      </c>
      <c r="AG1" t="s">
        <v>91</v>
      </c>
      <c r="AH1" t="s">
        <v>92</v>
      </c>
      <c r="AI1" t="s">
        <v>93</v>
      </c>
      <c r="AJ1" t="s">
        <v>94</v>
      </c>
      <c r="AK1" t="s">
        <v>95</v>
      </c>
      <c r="AL1" t="s">
        <v>96</v>
      </c>
      <c r="AM1" t="s">
        <v>97</v>
      </c>
      <c r="AN1" t="s">
        <v>98</v>
      </c>
      <c r="AO1" t="s">
        <v>99</v>
      </c>
      <c r="AP1" t="s">
        <v>100</v>
      </c>
      <c r="AQ1" t="s">
        <v>101</v>
      </c>
      <c r="AR1" t="s">
        <v>102</v>
      </c>
      <c r="AS1" t="s">
        <v>103</v>
      </c>
      <c r="AT1" t="s">
        <v>104</v>
      </c>
      <c r="AU1" t="s">
        <v>105</v>
      </c>
      <c r="AV1" t="s">
        <v>106</v>
      </c>
      <c r="AW1" t="s">
        <v>107</v>
      </c>
    </row>
    <row r="2" spans="1:49" x14ac:dyDescent="0.55000000000000004">
      <c r="A2" s="10">
        <v>43846</v>
      </c>
      <c r="B2">
        <v>1</v>
      </c>
      <c r="C2">
        <v>0</v>
      </c>
      <c r="D2">
        <v>0</v>
      </c>
      <c r="E2">
        <v>0</v>
      </c>
      <c r="F2">
        <v>0</v>
      </c>
      <c r="G2">
        <v>0</v>
      </c>
      <c r="H2">
        <v>0</v>
      </c>
      <c r="I2">
        <v>0</v>
      </c>
      <c r="J2">
        <v>0</v>
      </c>
      <c r="K2">
        <v>0</v>
      </c>
      <c r="L2">
        <v>0</v>
      </c>
      <c r="M2">
        <v>0</v>
      </c>
      <c r="N2">
        <v>0</v>
      </c>
      <c r="O2">
        <v>0</v>
      </c>
      <c r="P2">
        <v>1</v>
      </c>
      <c r="Q2">
        <v>0</v>
      </c>
      <c r="R2">
        <v>0</v>
      </c>
      <c r="S2">
        <v>0</v>
      </c>
      <c r="T2">
        <v>0</v>
      </c>
      <c r="U2">
        <v>0</v>
      </c>
      <c r="V2">
        <v>0</v>
      </c>
      <c r="W2">
        <v>0</v>
      </c>
      <c r="X2">
        <v>0</v>
      </c>
      <c r="Y2">
        <v>0</v>
      </c>
      <c r="Z2">
        <v>0</v>
      </c>
      <c r="AA2">
        <v>0</v>
      </c>
      <c r="AB2">
        <v>0</v>
      </c>
      <c r="AC2">
        <v>0</v>
      </c>
      <c r="AD2">
        <v>0</v>
      </c>
      <c r="AE2">
        <v>0</v>
      </c>
      <c r="AF2">
        <v>0</v>
      </c>
      <c r="AG2">
        <v>0</v>
      </c>
      <c r="AH2">
        <v>0</v>
      </c>
      <c r="AI2">
        <v>0</v>
      </c>
      <c r="AJ2">
        <v>0</v>
      </c>
      <c r="AK2">
        <v>0</v>
      </c>
      <c r="AL2">
        <v>0</v>
      </c>
      <c r="AM2">
        <v>0</v>
      </c>
      <c r="AN2">
        <v>0</v>
      </c>
      <c r="AO2">
        <v>0</v>
      </c>
      <c r="AP2">
        <v>0</v>
      </c>
      <c r="AQ2">
        <v>0</v>
      </c>
      <c r="AR2">
        <v>0</v>
      </c>
      <c r="AS2">
        <v>0</v>
      </c>
      <c r="AT2">
        <v>0</v>
      </c>
      <c r="AU2">
        <v>0</v>
      </c>
      <c r="AV2">
        <v>0</v>
      </c>
      <c r="AW2">
        <v>0</v>
      </c>
    </row>
    <row r="3" spans="1:49" x14ac:dyDescent="0.55000000000000004">
      <c r="A3" s="10">
        <v>43847</v>
      </c>
      <c r="B3">
        <v>0</v>
      </c>
      <c r="C3">
        <v>0</v>
      </c>
      <c r="D3">
        <v>0</v>
      </c>
      <c r="E3">
        <v>0</v>
      </c>
      <c r="F3">
        <v>0</v>
      </c>
      <c r="G3">
        <v>0</v>
      </c>
      <c r="H3">
        <v>0</v>
      </c>
      <c r="I3">
        <v>0</v>
      </c>
      <c r="J3">
        <v>0</v>
      </c>
      <c r="K3">
        <v>0</v>
      </c>
      <c r="L3">
        <v>0</v>
      </c>
      <c r="M3">
        <v>0</v>
      </c>
      <c r="N3">
        <v>0</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v>0</v>
      </c>
      <c r="AO3">
        <v>0</v>
      </c>
      <c r="AP3">
        <v>0</v>
      </c>
      <c r="AQ3">
        <v>0</v>
      </c>
      <c r="AR3">
        <v>0</v>
      </c>
      <c r="AS3">
        <v>0</v>
      </c>
      <c r="AT3">
        <v>0</v>
      </c>
      <c r="AU3">
        <v>0</v>
      </c>
      <c r="AV3">
        <v>0</v>
      </c>
      <c r="AW3">
        <v>0</v>
      </c>
    </row>
    <row r="4" spans="1:49" x14ac:dyDescent="0.55000000000000004">
      <c r="A4" s="10">
        <v>43848</v>
      </c>
      <c r="B4">
        <v>0</v>
      </c>
      <c r="C4">
        <v>0</v>
      </c>
      <c r="D4">
        <v>0</v>
      </c>
      <c r="E4">
        <v>0</v>
      </c>
      <c r="F4">
        <v>0</v>
      </c>
      <c r="G4">
        <v>0</v>
      </c>
      <c r="H4">
        <v>0</v>
      </c>
      <c r="I4">
        <v>0</v>
      </c>
      <c r="J4">
        <v>0</v>
      </c>
      <c r="K4">
        <v>0</v>
      </c>
      <c r="L4">
        <v>0</v>
      </c>
      <c r="M4">
        <v>0</v>
      </c>
      <c r="N4">
        <v>0</v>
      </c>
      <c r="O4">
        <v>0</v>
      </c>
      <c r="P4">
        <v>0</v>
      </c>
      <c r="Q4">
        <v>0</v>
      </c>
      <c r="R4">
        <v>0</v>
      </c>
      <c r="S4">
        <v>0</v>
      </c>
      <c r="T4">
        <v>0</v>
      </c>
      <c r="U4">
        <v>0</v>
      </c>
      <c r="V4">
        <v>0</v>
      </c>
      <c r="W4">
        <v>0</v>
      </c>
      <c r="X4">
        <v>0</v>
      </c>
      <c r="Y4">
        <v>0</v>
      </c>
      <c r="Z4">
        <v>0</v>
      </c>
      <c r="AA4">
        <v>0</v>
      </c>
      <c r="AB4">
        <v>0</v>
      </c>
      <c r="AC4">
        <v>0</v>
      </c>
      <c r="AD4">
        <v>0</v>
      </c>
      <c r="AE4">
        <v>0</v>
      </c>
      <c r="AF4">
        <v>0</v>
      </c>
      <c r="AG4">
        <v>0</v>
      </c>
      <c r="AH4">
        <v>0</v>
      </c>
      <c r="AI4">
        <v>0</v>
      </c>
      <c r="AJ4">
        <v>0</v>
      </c>
      <c r="AK4">
        <v>0</v>
      </c>
      <c r="AL4">
        <v>0</v>
      </c>
      <c r="AM4">
        <v>0</v>
      </c>
      <c r="AN4">
        <v>0</v>
      </c>
      <c r="AO4">
        <v>0</v>
      </c>
      <c r="AP4">
        <v>0</v>
      </c>
      <c r="AQ4">
        <v>0</v>
      </c>
      <c r="AR4">
        <v>0</v>
      </c>
      <c r="AS4">
        <v>0</v>
      </c>
      <c r="AT4">
        <v>0</v>
      </c>
      <c r="AU4">
        <v>0</v>
      </c>
      <c r="AV4">
        <v>0</v>
      </c>
      <c r="AW4">
        <v>0</v>
      </c>
    </row>
    <row r="5" spans="1:49" x14ac:dyDescent="0.55000000000000004">
      <c r="A5" s="10">
        <v>43849</v>
      </c>
      <c r="B5">
        <v>0</v>
      </c>
      <c r="C5">
        <v>0</v>
      </c>
      <c r="D5">
        <v>0</v>
      </c>
      <c r="E5">
        <v>0</v>
      </c>
      <c r="F5">
        <v>0</v>
      </c>
      <c r="G5">
        <v>0</v>
      </c>
      <c r="H5">
        <v>0</v>
      </c>
      <c r="I5">
        <v>0</v>
      </c>
      <c r="J5">
        <v>0</v>
      </c>
      <c r="K5">
        <v>0</v>
      </c>
      <c r="L5">
        <v>0</v>
      </c>
      <c r="M5">
        <v>0</v>
      </c>
      <c r="N5">
        <v>0</v>
      </c>
      <c r="O5">
        <v>0</v>
      </c>
      <c r="P5">
        <v>0</v>
      </c>
      <c r="Q5">
        <v>0</v>
      </c>
      <c r="R5">
        <v>0</v>
      </c>
      <c r="S5">
        <v>0</v>
      </c>
      <c r="T5">
        <v>0</v>
      </c>
      <c r="U5">
        <v>0</v>
      </c>
      <c r="V5">
        <v>0</v>
      </c>
      <c r="W5">
        <v>0</v>
      </c>
      <c r="X5">
        <v>0</v>
      </c>
      <c r="Y5">
        <v>0</v>
      </c>
      <c r="Z5">
        <v>0</v>
      </c>
      <c r="AA5">
        <v>0</v>
      </c>
      <c r="AB5">
        <v>0</v>
      </c>
      <c r="AC5">
        <v>0</v>
      </c>
      <c r="AD5">
        <v>0</v>
      </c>
      <c r="AE5">
        <v>0</v>
      </c>
      <c r="AF5">
        <v>0</v>
      </c>
      <c r="AG5">
        <v>0</v>
      </c>
      <c r="AH5">
        <v>0</v>
      </c>
      <c r="AI5">
        <v>0</v>
      </c>
      <c r="AJ5">
        <v>0</v>
      </c>
      <c r="AK5">
        <v>0</v>
      </c>
      <c r="AL5">
        <v>0</v>
      </c>
      <c r="AM5">
        <v>0</v>
      </c>
      <c r="AN5">
        <v>0</v>
      </c>
      <c r="AO5">
        <v>0</v>
      </c>
      <c r="AP5">
        <v>0</v>
      </c>
      <c r="AQ5">
        <v>0</v>
      </c>
      <c r="AR5">
        <v>0</v>
      </c>
      <c r="AS5">
        <v>0</v>
      </c>
      <c r="AT5">
        <v>0</v>
      </c>
      <c r="AU5">
        <v>0</v>
      </c>
      <c r="AV5">
        <v>0</v>
      </c>
      <c r="AW5">
        <v>0</v>
      </c>
    </row>
    <row r="6" spans="1:49" x14ac:dyDescent="0.55000000000000004">
      <c r="A6" s="10">
        <v>43850</v>
      </c>
      <c r="B6">
        <v>0</v>
      </c>
      <c r="C6">
        <v>0</v>
      </c>
      <c r="D6">
        <v>0</v>
      </c>
      <c r="E6">
        <v>0</v>
      </c>
      <c r="F6">
        <v>0</v>
      </c>
      <c r="G6">
        <v>0</v>
      </c>
      <c r="H6">
        <v>0</v>
      </c>
      <c r="I6">
        <v>0</v>
      </c>
      <c r="J6">
        <v>0</v>
      </c>
      <c r="K6">
        <v>0</v>
      </c>
      <c r="L6">
        <v>0</v>
      </c>
      <c r="M6">
        <v>0</v>
      </c>
      <c r="N6">
        <v>0</v>
      </c>
      <c r="O6">
        <v>0</v>
      </c>
      <c r="P6">
        <v>0</v>
      </c>
      <c r="Q6">
        <v>0</v>
      </c>
      <c r="R6">
        <v>0</v>
      </c>
      <c r="S6">
        <v>0</v>
      </c>
      <c r="T6">
        <v>0</v>
      </c>
      <c r="U6">
        <v>0</v>
      </c>
      <c r="V6">
        <v>0</v>
      </c>
      <c r="W6">
        <v>0</v>
      </c>
      <c r="X6">
        <v>0</v>
      </c>
      <c r="Y6">
        <v>0</v>
      </c>
      <c r="Z6">
        <v>0</v>
      </c>
      <c r="AA6">
        <v>0</v>
      </c>
      <c r="AB6">
        <v>0</v>
      </c>
      <c r="AC6">
        <v>0</v>
      </c>
      <c r="AD6">
        <v>0</v>
      </c>
      <c r="AE6">
        <v>0</v>
      </c>
      <c r="AF6">
        <v>0</v>
      </c>
      <c r="AG6">
        <v>0</v>
      </c>
      <c r="AH6">
        <v>0</v>
      </c>
      <c r="AI6">
        <v>0</v>
      </c>
      <c r="AJ6">
        <v>0</v>
      </c>
      <c r="AK6">
        <v>0</v>
      </c>
      <c r="AL6">
        <v>0</v>
      </c>
      <c r="AM6">
        <v>0</v>
      </c>
      <c r="AN6">
        <v>0</v>
      </c>
      <c r="AO6">
        <v>0</v>
      </c>
      <c r="AP6">
        <v>0</v>
      </c>
      <c r="AQ6">
        <v>0</v>
      </c>
      <c r="AR6">
        <v>0</v>
      </c>
      <c r="AS6">
        <v>0</v>
      </c>
      <c r="AT6">
        <v>0</v>
      </c>
      <c r="AU6">
        <v>0</v>
      </c>
      <c r="AV6">
        <v>0</v>
      </c>
      <c r="AW6">
        <v>0</v>
      </c>
    </row>
    <row r="7" spans="1:49" x14ac:dyDescent="0.55000000000000004">
      <c r="A7" s="10">
        <v>43851</v>
      </c>
      <c r="B7">
        <v>0</v>
      </c>
      <c r="C7">
        <v>0</v>
      </c>
      <c r="D7">
        <v>0</v>
      </c>
      <c r="E7">
        <v>0</v>
      </c>
      <c r="F7">
        <v>0</v>
      </c>
      <c r="G7">
        <v>0</v>
      </c>
      <c r="H7">
        <v>0</v>
      </c>
      <c r="I7">
        <v>0</v>
      </c>
      <c r="J7">
        <v>0</v>
      </c>
      <c r="K7">
        <v>0</v>
      </c>
      <c r="L7">
        <v>0</v>
      </c>
      <c r="M7">
        <v>0</v>
      </c>
      <c r="N7">
        <v>0</v>
      </c>
      <c r="O7">
        <v>0</v>
      </c>
      <c r="P7">
        <v>0</v>
      </c>
      <c r="Q7">
        <v>0</v>
      </c>
      <c r="R7">
        <v>0</v>
      </c>
      <c r="S7">
        <v>0</v>
      </c>
      <c r="T7">
        <v>0</v>
      </c>
      <c r="U7">
        <v>0</v>
      </c>
      <c r="V7">
        <v>0</v>
      </c>
      <c r="W7">
        <v>0</v>
      </c>
      <c r="X7">
        <v>0</v>
      </c>
      <c r="Y7">
        <v>0</v>
      </c>
      <c r="Z7">
        <v>0</v>
      </c>
      <c r="AA7">
        <v>0</v>
      </c>
      <c r="AB7">
        <v>0</v>
      </c>
      <c r="AC7">
        <v>0</v>
      </c>
      <c r="AD7">
        <v>0</v>
      </c>
      <c r="AE7">
        <v>0</v>
      </c>
      <c r="AF7">
        <v>0</v>
      </c>
      <c r="AG7">
        <v>0</v>
      </c>
      <c r="AH7">
        <v>0</v>
      </c>
      <c r="AI7">
        <v>0</v>
      </c>
      <c r="AJ7">
        <v>0</v>
      </c>
      <c r="AK7">
        <v>0</v>
      </c>
      <c r="AL7">
        <v>0</v>
      </c>
      <c r="AM7">
        <v>0</v>
      </c>
      <c r="AN7">
        <v>0</v>
      </c>
      <c r="AO7">
        <v>0</v>
      </c>
      <c r="AP7">
        <v>0</v>
      </c>
      <c r="AQ7">
        <v>0</v>
      </c>
      <c r="AR7">
        <v>0</v>
      </c>
      <c r="AS7">
        <v>0</v>
      </c>
      <c r="AT7">
        <v>0</v>
      </c>
      <c r="AU7">
        <v>0</v>
      </c>
      <c r="AV7">
        <v>0</v>
      </c>
      <c r="AW7">
        <v>0</v>
      </c>
    </row>
    <row r="8" spans="1:49" x14ac:dyDescent="0.55000000000000004">
      <c r="A8" s="10">
        <v>43852</v>
      </c>
      <c r="B8">
        <v>0</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c r="AI8">
        <v>0</v>
      </c>
      <c r="AJ8">
        <v>0</v>
      </c>
      <c r="AK8">
        <v>0</v>
      </c>
      <c r="AL8">
        <v>0</v>
      </c>
      <c r="AM8">
        <v>0</v>
      </c>
      <c r="AN8">
        <v>0</v>
      </c>
      <c r="AO8">
        <v>0</v>
      </c>
      <c r="AP8">
        <v>0</v>
      </c>
      <c r="AQ8">
        <v>0</v>
      </c>
      <c r="AR8">
        <v>0</v>
      </c>
      <c r="AS8">
        <v>0</v>
      </c>
      <c r="AT8">
        <v>0</v>
      </c>
      <c r="AU8">
        <v>0</v>
      </c>
      <c r="AV8">
        <v>0</v>
      </c>
      <c r="AW8">
        <v>0</v>
      </c>
    </row>
    <row r="9" spans="1:49" x14ac:dyDescent="0.55000000000000004">
      <c r="A9" s="10">
        <v>43853</v>
      </c>
      <c r="B9">
        <v>0</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c r="AI9">
        <v>0</v>
      </c>
      <c r="AJ9">
        <v>0</v>
      </c>
      <c r="AK9">
        <v>0</v>
      </c>
      <c r="AL9">
        <v>0</v>
      </c>
      <c r="AM9">
        <v>0</v>
      </c>
      <c r="AN9">
        <v>0</v>
      </c>
      <c r="AO9">
        <v>0</v>
      </c>
      <c r="AP9">
        <v>0</v>
      </c>
      <c r="AQ9">
        <v>0</v>
      </c>
      <c r="AR9">
        <v>0</v>
      </c>
      <c r="AS9">
        <v>0</v>
      </c>
      <c r="AT9">
        <v>0</v>
      </c>
      <c r="AU9">
        <v>0</v>
      </c>
      <c r="AV9">
        <v>0</v>
      </c>
      <c r="AW9">
        <v>0</v>
      </c>
    </row>
    <row r="10" spans="1:49" x14ac:dyDescent="0.55000000000000004">
      <c r="A10" s="10">
        <v>43854</v>
      </c>
      <c r="B10">
        <v>1</v>
      </c>
      <c r="C10">
        <v>0</v>
      </c>
      <c r="D10">
        <v>0</v>
      </c>
      <c r="E10">
        <v>0</v>
      </c>
      <c r="F10">
        <v>0</v>
      </c>
      <c r="G10">
        <v>0</v>
      </c>
      <c r="H10">
        <v>0</v>
      </c>
      <c r="I10">
        <v>0</v>
      </c>
      <c r="J10">
        <v>0</v>
      </c>
      <c r="K10">
        <v>0</v>
      </c>
      <c r="L10">
        <v>0</v>
      </c>
      <c r="M10">
        <v>0</v>
      </c>
      <c r="N10">
        <v>0</v>
      </c>
      <c r="O10">
        <v>1</v>
      </c>
      <c r="P10">
        <v>0</v>
      </c>
      <c r="Q10">
        <v>0</v>
      </c>
      <c r="R10">
        <v>0</v>
      </c>
      <c r="S10">
        <v>0</v>
      </c>
      <c r="T10">
        <v>0</v>
      </c>
      <c r="U10">
        <v>0</v>
      </c>
      <c r="V10">
        <v>0</v>
      </c>
      <c r="W10">
        <v>0</v>
      </c>
      <c r="X10">
        <v>0</v>
      </c>
      <c r="Y10">
        <v>0</v>
      </c>
      <c r="Z10">
        <v>0</v>
      </c>
      <c r="AA10">
        <v>0</v>
      </c>
      <c r="AB10">
        <v>0</v>
      </c>
      <c r="AC10">
        <v>0</v>
      </c>
      <c r="AD10">
        <v>0</v>
      </c>
      <c r="AE10">
        <v>0</v>
      </c>
      <c r="AF10">
        <v>0</v>
      </c>
      <c r="AG10">
        <v>0</v>
      </c>
      <c r="AH10">
        <v>0</v>
      </c>
      <c r="AI10">
        <v>0</v>
      </c>
      <c r="AJ10">
        <v>0</v>
      </c>
      <c r="AK10">
        <v>0</v>
      </c>
      <c r="AL10">
        <v>0</v>
      </c>
      <c r="AM10">
        <v>0</v>
      </c>
      <c r="AN10">
        <v>0</v>
      </c>
      <c r="AO10">
        <v>0</v>
      </c>
      <c r="AP10">
        <v>0</v>
      </c>
      <c r="AQ10">
        <v>0</v>
      </c>
      <c r="AR10">
        <v>0</v>
      </c>
      <c r="AS10">
        <v>0</v>
      </c>
      <c r="AT10">
        <v>0</v>
      </c>
      <c r="AU10">
        <v>0</v>
      </c>
      <c r="AV10">
        <v>0</v>
      </c>
      <c r="AW10">
        <v>0</v>
      </c>
    </row>
    <row r="11" spans="1:49" x14ac:dyDescent="0.55000000000000004">
      <c r="A11" s="10">
        <v>43855</v>
      </c>
      <c r="B11">
        <v>1</v>
      </c>
      <c r="C11">
        <v>0</v>
      </c>
      <c r="D11">
        <v>0</v>
      </c>
      <c r="E11">
        <v>0</v>
      </c>
      <c r="F11">
        <v>0</v>
      </c>
      <c r="G11">
        <v>0</v>
      </c>
      <c r="H11">
        <v>0</v>
      </c>
      <c r="I11">
        <v>0</v>
      </c>
      <c r="J11">
        <v>0</v>
      </c>
      <c r="K11">
        <v>0</v>
      </c>
      <c r="L11">
        <v>0</v>
      </c>
      <c r="M11">
        <v>0</v>
      </c>
      <c r="N11">
        <v>0</v>
      </c>
      <c r="O11">
        <v>1</v>
      </c>
      <c r="P11">
        <v>0</v>
      </c>
      <c r="Q11">
        <v>0</v>
      </c>
      <c r="R11">
        <v>0</v>
      </c>
      <c r="S11">
        <v>0</v>
      </c>
      <c r="T11">
        <v>0</v>
      </c>
      <c r="U11">
        <v>0</v>
      </c>
      <c r="V11">
        <v>0</v>
      </c>
      <c r="W11">
        <v>0</v>
      </c>
      <c r="X11">
        <v>0</v>
      </c>
      <c r="Y11">
        <v>0</v>
      </c>
      <c r="Z11">
        <v>0</v>
      </c>
      <c r="AA11">
        <v>0</v>
      </c>
      <c r="AB11">
        <v>0</v>
      </c>
      <c r="AC11">
        <v>0</v>
      </c>
      <c r="AD11">
        <v>0</v>
      </c>
      <c r="AE11">
        <v>0</v>
      </c>
      <c r="AF11">
        <v>0</v>
      </c>
      <c r="AG11">
        <v>0</v>
      </c>
      <c r="AH11">
        <v>0</v>
      </c>
      <c r="AI11">
        <v>0</v>
      </c>
      <c r="AJ11">
        <v>0</v>
      </c>
      <c r="AK11">
        <v>0</v>
      </c>
      <c r="AL11">
        <v>0</v>
      </c>
      <c r="AM11">
        <v>0</v>
      </c>
      <c r="AN11">
        <v>0</v>
      </c>
      <c r="AO11">
        <v>0</v>
      </c>
      <c r="AP11">
        <v>0</v>
      </c>
      <c r="AQ11">
        <v>0</v>
      </c>
      <c r="AR11">
        <v>0</v>
      </c>
      <c r="AS11">
        <v>0</v>
      </c>
      <c r="AT11">
        <v>0</v>
      </c>
      <c r="AU11">
        <v>0</v>
      </c>
      <c r="AV11">
        <v>0</v>
      </c>
      <c r="AW11">
        <v>0</v>
      </c>
    </row>
    <row r="12" spans="1:49" x14ac:dyDescent="0.55000000000000004">
      <c r="A12" s="10">
        <v>43856</v>
      </c>
      <c r="B12">
        <v>1</v>
      </c>
      <c r="C12">
        <v>0</v>
      </c>
      <c r="D12">
        <v>0</v>
      </c>
      <c r="E12">
        <v>0</v>
      </c>
      <c r="F12">
        <v>0</v>
      </c>
      <c r="G12">
        <v>0</v>
      </c>
      <c r="H12">
        <v>0</v>
      </c>
      <c r="I12">
        <v>0</v>
      </c>
      <c r="J12">
        <v>0</v>
      </c>
      <c r="K12">
        <v>0</v>
      </c>
      <c r="L12">
        <v>0</v>
      </c>
      <c r="M12">
        <v>0</v>
      </c>
      <c r="N12">
        <v>0</v>
      </c>
      <c r="O12">
        <v>0</v>
      </c>
      <c r="P12">
        <v>0</v>
      </c>
      <c r="Q12">
        <v>0</v>
      </c>
      <c r="R12">
        <v>0</v>
      </c>
      <c r="S12">
        <v>0</v>
      </c>
      <c r="T12">
        <v>0</v>
      </c>
      <c r="U12">
        <v>0</v>
      </c>
      <c r="V12">
        <v>0</v>
      </c>
      <c r="W12">
        <v>0</v>
      </c>
      <c r="X12">
        <v>0</v>
      </c>
      <c r="Y12">
        <v>1</v>
      </c>
      <c r="Z12">
        <v>0</v>
      </c>
      <c r="AA12">
        <v>0</v>
      </c>
      <c r="AB12">
        <v>0</v>
      </c>
      <c r="AC12">
        <v>0</v>
      </c>
      <c r="AD12">
        <v>0</v>
      </c>
      <c r="AE12">
        <v>0</v>
      </c>
      <c r="AF12">
        <v>0</v>
      </c>
      <c r="AG12">
        <v>0</v>
      </c>
      <c r="AH12">
        <v>0</v>
      </c>
      <c r="AI12">
        <v>0</v>
      </c>
      <c r="AJ12">
        <v>0</v>
      </c>
      <c r="AK12">
        <v>0</v>
      </c>
      <c r="AL12">
        <v>0</v>
      </c>
      <c r="AM12">
        <v>0</v>
      </c>
      <c r="AN12">
        <v>0</v>
      </c>
      <c r="AO12">
        <v>0</v>
      </c>
      <c r="AP12">
        <v>0</v>
      </c>
      <c r="AQ12">
        <v>0</v>
      </c>
      <c r="AR12">
        <v>0</v>
      </c>
      <c r="AS12">
        <v>0</v>
      </c>
      <c r="AT12">
        <v>0</v>
      </c>
      <c r="AU12">
        <v>0</v>
      </c>
      <c r="AV12">
        <v>0</v>
      </c>
      <c r="AW12">
        <v>0</v>
      </c>
    </row>
    <row r="13" spans="1:49" x14ac:dyDescent="0.55000000000000004">
      <c r="A13" s="10">
        <v>43857</v>
      </c>
      <c r="B13">
        <v>0</v>
      </c>
      <c r="C13">
        <v>0</v>
      </c>
      <c r="D13">
        <v>0</v>
      </c>
      <c r="E13">
        <v>0</v>
      </c>
      <c r="F13">
        <v>0</v>
      </c>
      <c r="G13">
        <v>0</v>
      </c>
      <c r="H13">
        <v>0</v>
      </c>
      <c r="I13">
        <v>0</v>
      </c>
      <c r="J13">
        <v>0</v>
      </c>
      <c r="K13">
        <v>0</v>
      </c>
      <c r="L13">
        <v>0</v>
      </c>
      <c r="M13">
        <v>0</v>
      </c>
      <c r="N13">
        <v>0</v>
      </c>
      <c r="O13">
        <v>0</v>
      </c>
      <c r="P13">
        <v>0</v>
      </c>
      <c r="Q13">
        <v>0</v>
      </c>
      <c r="R13">
        <v>0</v>
      </c>
      <c r="S13">
        <v>0</v>
      </c>
      <c r="T13">
        <v>0</v>
      </c>
      <c r="U13">
        <v>0</v>
      </c>
      <c r="V13">
        <v>0</v>
      </c>
      <c r="W13">
        <v>0</v>
      </c>
      <c r="X13">
        <v>0</v>
      </c>
      <c r="Y13">
        <v>0</v>
      </c>
      <c r="Z13">
        <v>0</v>
      </c>
      <c r="AA13">
        <v>0</v>
      </c>
      <c r="AB13">
        <v>0</v>
      </c>
      <c r="AC13">
        <v>0</v>
      </c>
      <c r="AD13">
        <v>0</v>
      </c>
      <c r="AE13">
        <v>0</v>
      </c>
      <c r="AF13">
        <v>0</v>
      </c>
      <c r="AG13">
        <v>0</v>
      </c>
      <c r="AH13">
        <v>0</v>
      </c>
      <c r="AI13">
        <v>0</v>
      </c>
      <c r="AJ13">
        <v>0</v>
      </c>
      <c r="AK13">
        <v>0</v>
      </c>
      <c r="AL13">
        <v>0</v>
      </c>
      <c r="AM13">
        <v>0</v>
      </c>
      <c r="AN13">
        <v>0</v>
      </c>
      <c r="AO13">
        <v>0</v>
      </c>
      <c r="AP13">
        <v>0</v>
      </c>
      <c r="AQ13">
        <v>0</v>
      </c>
      <c r="AR13">
        <v>0</v>
      </c>
      <c r="AS13">
        <v>0</v>
      </c>
      <c r="AT13">
        <v>0</v>
      </c>
      <c r="AU13">
        <v>0</v>
      </c>
      <c r="AV13">
        <v>0</v>
      </c>
      <c r="AW13">
        <v>0</v>
      </c>
    </row>
    <row r="14" spans="1:49" x14ac:dyDescent="0.55000000000000004">
      <c r="A14" s="10">
        <v>43858</v>
      </c>
      <c r="B14">
        <v>3</v>
      </c>
      <c r="C14">
        <v>1</v>
      </c>
      <c r="D14">
        <v>0</v>
      </c>
      <c r="E14">
        <v>0</v>
      </c>
      <c r="F14">
        <v>0</v>
      </c>
      <c r="G14">
        <v>0</v>
      </c>
      <c r="H14">
        <v>0</v>
      </c>
      <c r="I14">
        <v>0</v>
      </c>
      <c r="J14">
        <v>0</v>
      </c>
      <c r="K14">
        <v>0</v>
      </c>
      <c r="L14">
        <v>0</v>
      </c>
      <c r="M14">
        <v>0</v>
      </c>
      <c r="N14">
        <v>0</v>
      </c>
      <c r="O14">
        <v>0</v>
      </c>
      <c r="P14">
        <v>0</v>
      </c>
      <c r="Q14">
        <v>0</v>
      </c>
      <c r="R14">
        <v>0</v>
      </c>
      <c r="S14">
        <v>0</v>
      </c>
      <c r="T14">
        <v>0</v>
      </c>
      <c r="U14">
        <v>0</v>
      </c>
      <c r="V14">
        <v>0</v>
      </c>
      <c r="W14">
        <v>0</v>
      </c>
      <c r="X14">
        <v>0</v>
      </c>
      <c r="Y14">
        <v>1</v>
      </c>
      <c r="Z14">
        <v>0</v>
      </c>
      <c r="AA14">
        <v>0</v>
      </c>
      <c r="AB14">
        <v>0</v>
      </c>
      <c r="AC14">
        <v>0</v>
      </c>
      <c r="AD14">
        <v>0</v>
      </c>
      <c r="AE14">
        <v>1</v>
      </c>
      <c r="AF14">
        <v>0</v>
      </c>
      <c r="AG14">
        <v>0</v>
      </c>
      <c r="AH14">
        <v>0</v>
      </c>
      <c r="AI14">
        <v>0</v>
      </c>
      <c r="AJ14">
        <v>0</v>
      </c>
      <c r="AK14">
        <v>0</v>
      </c>
      <c r="AL14">
        <v>0</v>
      </c>
      <c r="AM14">
        <v>0</v>
      </c>
      <c r="AN14">
        <v>0</v>
      </c>
      <c r="AO14">
        <v>0</v>
      </c>
      <c r="AP14">
        <v>0</v>
      </c>
      <c r="AQ14">
        <v>0</v>
      </c>
      <c r="AR14">
        <v>0</v>
      </c>
      <c r="AS14">
        <v>0</v>
      </c>
      <c r="AT14">
        <v>0</v>
      </c>
      <c r="AU14">
        <v>0</v>
      </c>
      <c r="AV14">
        <v>0</v>
      </c>
      <c r="AW14">
        <v>0</v>
      </c>
    </row>
    <row r="15" spans="1:49" x14ac:dyDescent="0.55000000000000004">
      <c r="A15" s="10">
        <v>43859</v>
      </c>
      <c r="B15">
        <v>1</v>
      </c>
      <c r="C15">
        <v>0</v>
      </c>
      <c r="D15">
        <v>0</v>
      </c>
      <c r="E15">
        <v>0</v>
      </c>
      <c r="F15">
        <v>0</v>
      </c>
      <c r="G15">
        <v>0</v>
      </c>
      <c r="H15">
        <v>0</v>
      </c>
      <c r="I15">
        <v>0</v>
      </c>
      <c r="J15">
        <v>0</v>
      </c>
      <c r="K15">
        <v>0</v>
      </c>
      <c r="L15">
        <v>0</v>
      </c>
      <c r="M15">
        <v>0</v>
      </c>
      <c r="N15">
        <v>0</v>
      </c>
      <c r="O15">
        <v>0</v>
      </c>
      <c r="P15">
        <v>0</v>
      </c>
      <c r="Q15">
        <v>0</v>
      </c>
      <c r="R15">
        <v>0</v>
      </c>
      <c r="S15">
        <v>0</v>
      </c>
      <c r="T15">
        <v>0</v>
      </c>
      <c r="U15">
        <v>0</v>
      </c>
      <c r="V15">
        <v>0</v>
      </c>
      <c r="W15">
        <v>0</v>
      </c>
      <c r="X15">
        <v>0</v>
      </c>
      <c r="Y15">
        <v>0</v>
      </c>
      <c r="Z15">
        <v>0</v>
      </c>
      <c r="AA15">
        <v>0</v>
      </c>
      <c r="AB15">
        <v>0</v>
      </c>
      <c r="AC15">
        <v>1</v>
      </c>
      <c r="AD15">
        <v>0</v>
      </c>
      <c r="AE15">
        <v>0</v>
      </c>
      <c r="AF15">
        <v>0</v>
      </c>
      <c r="AG15">
        <v>0</v>
      </c>
      <c r="AH15">
        <v>0</v>
      </c>
      <c r="AI15">
        <v>0</v>
      </c>
      <c r="AJ15">
        <v>0</v>
      </c>
      <c r="AK15">
        <v>0</v>
      </c>
      <c r="AL15">
        <v>0</v>
      </c>
      <c r="AM15">
        <v>0</v>
      </c>
      <c r="AN15">
        <v>0</v>
      </c>
      <c r="AO15">
        <v>0</v>
      </c>
      <c r="AP15">
        <v>0</v>
      </c>
      <c r="AQ15">
        <v>0</v>
      </c>
      <c r="AR15">
        <v>0</v>
      </c>
      <c r="AS15">
        <v>0</v>
      </c>
      <c r="AT15">
        <v>0</v>
      </c>
      <c r="AU15">
        <v>0</v>
      </c>
      <c r="AV15">
        <v>0</v>
      </c>
      <c r="AW15">
        <v>0</v>
      </c>
    </row>
    <row r="16" spans="1:49" x14ac:dyDescent="0.55000000000000004">
      <c r="A16" s="10">
        <v>43860</v>
      </c>
      <c r="B16">
        <v>5</v>
      </c>
      <c r="C16">
        <v>0</v>
      </c>
      <c r="D16">
        <v>0</v>
      </c>
      <c r="E16">
        <v>0</v>
      </c>
      <c r="F16">
        <v>0</v>
      </c>
      <c r="G16">
        <v>0</v>
      </c>
      <c r="H16">
        <v>0</v>
      </c>
      <c r="I16">
        <v>0</v>
      </c>
      <c r="J16">
        <v>0</v>
      </c>
      <c r="K16">
        <v>0</v>
      </c>
      <c r="L16">
        <v>0</v>
      </c>
      <c r="M16">
        <v>0</v>
      </c>
      <c r="N16">
        <v>2</v>
      </c>
      <c r="O16">
        <v>1</v>
      </c>
      <c r="P16">
        <v>0</v>
      </c>
      <c r="Q16">
        <v>0</v>
      </c>
      <c r="R16">
        <v>0</v>
      </c>
      <c r="S16">
        <v>0</v>
      </c>
      <c r="T16">
        <v>0</v>
      </c>
      <c r="U16">
        <v>0</v>
      </c>
      <c r="V16">
        <v>0</v>
      </c>
      <c r="W16">
        <v>0</v>
      </c>
      <c r="X16">
        <v>0</v>
      </c>
      <c r="Y16">
        <v>0</v>
      </c>
      <c r="Z16">
        <v>1</v>
      </c>
      <c r="AA16">
        <v>0</v>
      </c>
      <c r="AB16">
        <v>1</v>
      </c>
      <c r="AC16">
        <v>0</v>
      </c>
      <c r="AD16">
        <v>0</v>
      </c>
      <c r="AE16">
        <v>0</v>
      </c>
      <c r="AF16">
        <v>0</v>
      </c>
      <c r="AG16">
        <v>0</v>
      </c>
      <c r="AH16">
        <v>0</v>
      </c>
      <c r="AI16">
        <v>0</v>
      </c>
      <c r="AJ16">
        <v>0</v>
      </c>
      <c r="AK16">
        <v>0</v>
      </c>
      <c r="AL16">
        <v>0</v>
      </c>
      <c r="AM16">
        <v>0</v>
      </c>
      <c r="AN16">
        <v>0</v>
      </c>
      <c r="AO16">
        <v>0</v>
      </c>
      <c r="AP16">
        <v>0</v>
      </c>
      <c r="AQ16">
        <v>0</v>
      </c>
      <c r="AR16">
        <v>0</v>
      </c>
      <c r="AS16">
        <v>0</v>
      </c>
      <c r="AT16">
        <v>0</v>
      </c>
      <c r="AU16">
        <v>0</v>
      </c>
      <c r="AV16">
        <v>0</v>
      </c>
      <c r="AW16">
        <v>0</v>
      </c>
    </row>
    <row r="17" spans="1:49" x14ac:dyDescent="0.55000000000000004">
      <c r="A17" s="10">
        <v>43861</v>
      </c>
      <c r="B17">
        <v>1</v>
      </c>
      <c r="C17">
        <v>0</v>
      </c>
      <c r="D17">
        <v>0</v>
      </c>
      <c r="E17">
        <v>0</v>
      </c>
      <c r="F17">
        <v>0</v>
      </c>
      <c r="G17">
        <v>0</v>
      </c>
      <c r="H17">
        <v>0</v>
      </c>
      <c r="I17">
        <v>0</v>
      </c>
      <c r="J17">
        <v>0</v>
      </c>
      <c r="K17">
        <v>0</v>
      </c>
      <c r="L17">
        <v>0</v>
      </c>
      <c r="M17">
        <v>0</v>
      </c>
      <c r="N17">
        <v>1</v>
      </c>
      <c r="O17">
        <v>0</v>
      </c>
      <c r="P17">
        <v>0</v>
      </c>
      <c r="Q17">
        <v>0</v>
      </c>
      <c r="R17">
        <v>0</v>
      </c>
      <c r="S17">
        <v>0</v>
      </c>
      <c r="T17">
        <v>0</v>
      </c>
      <c r="U17">
        <v>0</v>
      </c>
      <c r="V17">
        <v>0</v>
      </c>
      <c r="W17">
        <v>0</v>
      </c>
      <c r="X17">
        <v>0</v>
      </c>
      <c r="Y17">
        <v>0</v>
      </c>
      <c r="Z17">
        <v>0</v>
      </c>
      <c r="AA17">
        <v>0</v>
      </c>
      <c r="AB17">
        <v>0</v>
      </c>
      <c r="AC17">
        <v>0</v>
      </c>
      <c r="AD17">
        <v>0</v>
      </c>
      <c r="AE17">
        <v>0</v>
      </c>
      <c r="AF17">
        <v>0</v>
      </c>
      <c r="AG17">
        <v>0</v>
      </c>
      <c r="AH17">
        <v>0</v>
      </c>
      <c r="AI17">
        <v>0</v>
      </c>
      <c r="AJ17">
        <v>0</v>
      </c>
      <c r="AK17">
        <v>0</v>
      </c>
      <c r="AL17">
        <v>0</v>
      </c>
      <c r="AM17">
        <v>0</v>
      </c>
      <c r="AN17">
        <v>0</v>
      </c>
      <c r="AO17">
        <v>0</v>
      </c>
      <c r="AP17">
        <v>0</v>
      </c>
      <c r="AQ17">
        <v>0</v>
      </c>
      <c r="AR17">
        <v>0</v>
      </c>
      <c r="AS17">
        <v>0</v>
      </c>
      <c r="AT17">
        <v>0</v>
      </c>
      <c r="AU17">
        <v>0</v>
      </c>
      <c r="AV17">
        <v>0</v>
      </c>
      <c r="AW17">
        <v>0</v>
      </c>
    </row>
    <row r="18" spans="1:49" x14ac:dyDescent="0.55000000000000004">
      <c r="A18" s="10">
        <v>43862</v>
      </c>
      <c r="B18">
        <v>1</v>
      </c>
      <c r="C18">
        <v>0</v>
      </c>
      <c r="D18">
        <v>0</v>
      </c>
      <c r="E18">
        <v>0</v>
      </c>
      <c r="F18">
        <v>0</v>
      </c>
      <c r="G18">
        <v>0</v>
      </c>
      <c r="H18">
        <v>0</v>
      </c>
      <c r="I18">
        <v>0</v>
      </c>
      <c r="J18">
        <v>0</v>
      </c>
      <c r="K18">
        <v>0</v>
      </c>
      <c r="L18">
        <v>0</v>
      </c>
      <c r="M18">
        <v>1</v>
      </c>
      <c r="N18">
        <v>0</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0</v>
      </c>
      <c r="AK18">
        <v>0</v>
      </c>
      <c r="AL18">
        <v>0</v>
      </c>
      <c r="AM18">
        <v>0</v>
      </c>
      <c r="AN18">
        <v>0</v>
      </c>
      <c r="AO18">
        <v>0</v>
      </c>
      <c r="AP18">
        <v>0</v>
      </c>
      <c r="AQ18">
        <v>0</v>
      </c>
      <c r="AR18">
        <v>0</v>
      </c>
      <c r="AS18">
        <v>0</v>
      </c>
      <c r="AT18">
        <v>0</v>
      </c>
      <c r="AU18">
        <v>0</v>
      </c>
      <c r="AV18">
        <v>0</v>
      </c>
      <c r="AW18">
        <v>0</v>
      </c>
    </row>
    <row r="19" spans="1:49" x14ac:dyDescent="0.55000000000000004">
      <c r="A19" s="10">
        <v>43863</v>
      </c>
      <c r="B19">
        <v>0</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c r="AB19">
        <v>0</v>
      </c>
      <c r="AC19">
        <v>0</v>
      </c>
      <c r="AD19">
        <v>0</v>
      </c>
      <c r="AE19">
        <v>0</v>
      </c>
      <c r="AF19">
        <v>0</v>
      </c>
      <c r="AG19">
        <v>0</v>
      </c>
      <c r="AH19">
        <v>0</v>
      </c>
      <c r="AI19">
        <v>0</v>
      </c>
      <c r="AJ19">
        <v>0</v>
      </c>
      <c r="AK19">
        <v>0</v>
      </c>
      <c r="AL19">
        <v>0</v>
      </c>
      <c r="AM19">
        <v>0</v>
      </c>
      <c r="AN19">
        <v>0</v>
      </c>
      <c r="AO19">
        <v>0</v>
      </c>
      <c r="AP19">
        <v>0</v>
      </c>
      <c r="AQ19">
        <v>0</v>
      </c>
      <c r="AR19">
        <v>0</v>
      </c>
      <c r="AS19">
        <v>0</v>
      </c>
      <c r="AT19">
        <v>0</v>
      </c>
      <c r="AU19">
        <v>0</v>
      </c>
      <c r="AV19">
        <v>0</v>
      </c>
      <c r="AW19">
        <v>0</v>
      </c>
    </row>
    <row r="20" spans="1:49" x14ac:dyDescent="0.55000000000000004">
      <c r="A20" s="10">
        <v>43864</v>
      </c>
      <c r="B20">
        <v>0</v>
      </c>
      <c r="C20">
        <v>0</v>
      </c>
      <c r="D20">
        <v>0</v>
      </c>
      <c r="E20">
        <v>0</v>
      </c>
      <c r="F20">
        <v>0</v>
      </c>
      <c r="G20">
        <v>0</v>
      </c>
      <c r="H20">
        <v>0</v>
      </c>
      <c r="I20">
        <v>0</v>
      </c>
      <c r="J20">
        <v>0</v>
      </c>
      <c r="K20">
        <v>0</v>
      </c>
      <c r="L20">
        <v>0</v>
      </c>
      <c r="M20">
        <v>0</v>
      </c>
      <c r="N20">
        <v>0</v>
      </c>
      <c r="O20">
        <v>0</v>
      </c>
      <c r="P20">
        <v>0</v>
      </c>
      <c r="Q20">
        <v>0</v>
      </c>
      <c r="R20">
        <v>0</v>
      </c>
      <c r="S20">
        <v>0</v>
      </c>
      <c r="T20">
        <v>0</v>
      </c>
      <c r="U20">
        <v>0</v>
      </c>
      <c r="V20">
        <v>0</v>
      </c>
      <c r="W20">
        <v>0</v>
      </c>
      <c r="X20">
        <v>0</v>
      </c>
      <c r="Y20">
        <v>0</v>
      </c>
      <c r="Z20">
        <v>0</v>
      </c>
      <c r="AA20">
        <v>0</v>
      </c>
      <c r="AB20">
        <v>0</v>
      </c>
      <c r="AC20">
        <v>0</v>
      </c>
      <c r="AD20">
        <v>0</v>
      </c>
      <c r="AE20">
        <v>0</v>
      </c>
      <c r="AF20">
        <v>0</v>
      </c>
      <c r="AG20">
        <v>0</v>
      </c>
      <c r="AH20">
        <v>0</v>
      </c>
      <c r="AI20">
        <v>0</v>
      </c>
      <c r="AJ20">
        <v>0</v>
      </c>
      <c r="AK20">
        <v>0</v>
      </c>
      <c r="AL20">
        <v>0</v>
      </c>
      <c r="AM20">
        <v>0</v>
      </c>
      <c r="AN20">
        <v>0</v>
      </c>
      <c r="AO20">
        <v>0</v>
      </c>
      <c r="AP20">
        <v>0</v>
      </c>
      <c r="AQ20">
        <v>0</v>
      </c>
      <c r="AR20">
        <v>0</v>
      </c>
      <c r="AS20">
        <v>0</v>
      </c>
      <c r="AT20">
        <v>0</v>
      </c>
      <c r="AU20">
        <v>0</v>
      </c>
      <c r="AV20">
        <v>0</v>
      </c>
      <c r="AW20">
        <v>0</v>
      </c>
    </row>
    <row r="21" spans="1:49" x14ac:dyDescent="0.55000000000000004">
      <c r="A21" s="10">
        <v>43865</v>
      </c>
      <c r="B21">
        <v>1</v>
      </c>
      <c r="C21">
        <v>0</v>
      </c>
      <c r="D21">
        <v>0</v>
      </c>
      <c r="E21">
        <v>0</v>
      </c>
      <c r="F21">
        <v>0</v>
      </c>
      <c r="G21">
        <v>0</v>
      </c>
      <c r="H21">
        <v>0</v>
      </c>
      <c r="I21">
        <v>0</v>
      </c>
      <c r="J21">
        <v>0</v>
      </c>
      <c r="K21">
        <v>0</v>
      </c>
      <c r="L21">
        <v>0</v>
      </c>
      <c r="M21">
        <v>0</v>
      </c>
      <c r="N21">
        <v>1</v>
      </c>
      <c r="O21">
        <v>0</v>
      </c>
      <c r="P21">
        <v>0</v>
      </c>
      <c r="Q21">
        <v>0</v>
      </c>
      <c r="R21">
        <v>0</v>
      </c>
      <c r="S21">
        <v>0</v>
      </c>
      <c r="T21">
        <v>0</v>
      </c>
      <c r="U21">
        <v>0</v>
      </c>
      <c r="V21">
        <v>0</v>
      </c>
      <c r="W21">
        <v>0</v>
      </c>
      <c r="X21">
        <v>0</v>
      </c>
      <c r="Y21">
        <v>0</v>
      </c>
      <c r="Z21">
        <v>0</v>
      </c>
      <c r="AA21">
        <v>0</v>
      </c>
      <c r="AB21">
        <v>0</v>
      </c>
      <c r="AC21">
        <v>0</v>
      </c>
      <c r="AD21">
        <v>0</v>
      </c>
      <c r="AE21">
        <v>0</v>
      </c>
      <c r="AF21">
        <v>0</v>
      </c>
      <c r="AG21">
        <v>0</v>
      </c>
      <c r="AH21">
        <v>0</v>
      </c>
      <c r="AI21">
        <v>0</v>
      </c>
      <c r="AJ21">
        <v>0</v>
      </c>
      <c r="AK21">
        <v>0</v>
      </c>
      <c r="AL21">
        <v>0</v>
      </c>
      <c r="AM21">
        <v>0</v>
      </c>
      <c r="AN21">
        <v>0</v>
      </c>
      <c r="AO21">
        <v>0</v>
      </c>
      <c r="AP21">
        <v>0</v>
      </c>
      <c r="AQ21">
        <v>0</v>
      </c>
      <c r="AR21">
        <v>0</v>
      </c>
      <c r="AS21">
        <v>0</v>
      </c>
      <c r="AT21">
        <v>0</v>
      </c>
      <c r="AU21">
        <v>0</v>
      </c>
      <c r="AV21">
        <v>0</v>
      </c>
      <c r="AW21">
        <v>0</v>
      </c>
    </row>
    <row r="22" spans="1:49" x14ac:dyDescent="0.55000000000000004">
      <c r="A22" s="10">
        <v>43866</v>
      </c>
      <c r="B22">
        <v>2</v>
      </c>
      <c r="C22">
        <v>0</v>
      </c>
      <c r="D22">
        <v>0</v>
      </c>
      <c r="E22">
        <v>0</v>
      </c>
      <c r="F22">
        <v>0</v>
      </c>
      <c r="G22">
        <v>0</v>
      </c>
      <c r="H22">
        <v>0</v>
      </c>
      <c r="I22">
        <v>0</v>
      </c>
      <c r="J22">
        <v>0</v>
      </c>
      <c r="K22">
        <v>0</v>
      </c>
      <c r="L22">
        <v>0</v>
      </c>
      <c r="M22">
        <v>0</v>
      </c>
      <c r="N22">
        <v>1</v>
      </c>
      <c r="O22">
        <v>0</v>
      </c>
      <c r="P22">
        <v>0</v>
      </c>
      <c r="Q22">
        <v>0</v>
      </c>
      <c r="R22">
        <v>0</v>
      </c>
      <c r="S22">
        <v>0</v>
      </c>
      <c r="T22">
        <v>0</v>
      </c>
      <c r="U22">
        <v>0</v>
      </c>
      <c r="V22">
        <v>0</v>
      </c>
      <c r="W22">
        <v>0</v>
      </c>
      <c r="X22">
        <v>0</v>
      </c>
      <c r="Y22">
        <v>0</v>
      </c>
      <c r="Z22">
        <v>0</v>
      </c>
      <c r="AA22">
        <v>0</v>
      </c>
      <c r="AB22">
        <v>1</v>
      </c>
      <c r="AC22">
        <v>0</v>
      </c>
      <c r="AD22">
        <v>0</v>
      </c>
      <c r="AE22">
        <v>0</v>
      </c>
      <c r="AF22">
        <v>0</v>
      </c>
      <c r="AG22">
        <v>0</v>
      </c>
      <c r="AH22">
        <v>0</v>
      </c>
      <c r="AI22">
        <v>0</v>
      </c>
      <c r="AJ22">
        <v>0</v>
      </c>
      <c r="AK22">
        <v>0</v>
      </c>
      <c r="AL22">
        <v>0</v>
      </c>
      <c r="AM22">
        <v>0</v>
      </c>
      <c r="AN22">
        <v>0</v>
      </c>
      <c r="AO22">
        <v>0</v>
      </c>
      <c r="AP22">
        <v>0</v>
      </c>
      <c r="AQ22">
        <v>0</v>
      </c>
      <c r="AR22">
        <v>0</v>
      </c>
      <c r="AS22">
        <v>0</v>
      </c>
      <c r="AT22">
        <v>0</v>
      </c>
      <c r="AU22">
        <v>0</v>
      </c>
      <c r="AV22">
        <v>0</v>
      </c>
      <c r="AW22">
        <v>0</v>
      </c>
    </row>
    <row r="23" spans="1:49" x14ac:dyDescent="0.55000000000000004">
      <c r="A23" s="10">
        <v>43867</v>
      </c>
      <c r="B23">
        <v>0</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c r="AB23">
        <v>0</v>
      </c>
      <c r="AC23">
        <v>0</v>
      </c>
      <c r="AD23">
        <v>0</v>
      </c>
      <c r="AE23">
        <v>0</v>
      </c>
      <c r="AF23">
        <v>0</v>
      </c>
      <c r="AG23">
        <v>0</v>
      </c>
      <c r="AH23">
        <v>0</v>
      </c>
      <c r="AI23">
        <v>0</v>
      </c>
      <c r="AJ23">
        <v>0</v>
      </c>
      <c r="AK23">
        <v>0</v>
      </c>
      <c r="AL23">
        <v>0</v>
      </c>
      <c r="AM23">
        <v>0</v>
      </c>
      <c r="AN23">
        <v>0</v>
      </c>
      <c r="AO23">
        <v>0</v>
      </c>
      <c r="AP23">
        <v>0</v>
      </c>
      <c r="AQ23">
        <v>0</v>
      </c>
      <c r="AR23">
        <v>0</v>
      </c>
      <c r="AS23">
        <v>0</v>
      </c>
      <c r="AT23">
        <v>0</v>
      </c>
      <c r="AU23">
        <v>0</v>
      </c>
      <c r="AV23">
        <v>0</v>
      </c>
      <c r="AW23">
        <v>0</v>
      </c>
    </row>
    <row r="24" spans="1:49" x14ac:dyDescent="0.55000000000000004">
      <c r="A24" s="10">
        <v>43868</v>
      </c>
      <c r="B24">
        <v>0</v>
      </c>
      <c r="C24">
        <v>0</v>
      </c>
      <c r="D24">
        <v>0</v>
      </c>
      <c r="E24">
        <v>0</v>
      </c>
      <c r="F24">
        <v>0</v>
      </c>
      <c r="G24">
        <v>0</v>
      </c>
      <c r="H24">
        <v>0</v>
      </c>
      <c r="I24">
        <v>0</v>
      </c>
      <c r="J24">
        <v>0</v>
      </c>
      <c r="K24">
        <v>0</v>
      </c>
      <c r="L24">
        <v>0</v>
      </c>
      <c r="M24">
        <v>0</v>
      </c>
      <c r="N24">
        <v>0</v>
      </c>
      <c r="O24">
        <v>0</v>
      </c>
      <c r="P24">
        <v>0</v>
      </c>
      <c r="Q24">
        <v>0</v>
      </c>
      <c r="R24">
        <v>0</v>
      </c>
      <c r="S24">
        <v>0</v>
      </c>
      <c r="T24">
        <v>0</v>
      </c>
      <c r="U24">
        <v>0</v>
      </c>
      <c r="V24">
        <v>0</v>
      </c>
      <c r="W24">
        <v>0</v>
      </c>
      <c r="X24">
        <v>0</v>
      </c>
      <c r="Y24">
        <v>0</v>
      </c>
      <c r="Z24">
        <v>0</v>
      </c>
      <c r="AA24">
        <v>0</v>
      </c>
      <c r="AB24">
        <v>0</v>
      </c>
      <c r="AC24">
        <v>0</v>
      </c>
      <c r="AD24">
        <v>0</v>
      </c>
      <c r="AE24">
        <v>0</v>
      </c>
      <c r="AF24">
        <v>0</v>
      </c>
      <c r="AG24">
        <v>0</v>
      </c>
      <c r="AH24">
        <v>0</v>
      </c>
      <c r="AI24">
        <v>0</v>
      </c>
      <c r="AJ24">
        <v>0</v>
      </c>
      <c r="AK24">
        <v>0</v>
      </c>
      <c r="AL24">
        <v>0</v>
      </c>
      <c r="AM24">
        <v>0</v>
      </c>
      <c r="AN24">
        <v>0</v>
      </c>
      <c r="AO24">
        <v>0</v>
      </c>
      <c r="AP24">
        <v>0</v>
      </c>
      <c r="AQ24">
        <v>0</v>
      </c>
      <c r="AR24">
        <v>0</v>
      </c>
      <c r="AS24">
        <v>0</v>
      </c>
      <c r="AT24">
        <v>0</v>
      </c>
      <c r="AU24">
        <v>0</v>
      </c>
      <c r="AV24">
        <v>0</v>
      </c>
      <c r="AW24">
        <v>0</v>
      </c>
    </row>
    <row r="25" spans="1:49" x14ac:dyDescent="0.55000000000000004">
      <c r="A25" s="10">
        <v>43869</v>
      </c>
      <c r="B25">
        <v>0</v>
      </c>
      <c r="C25">
        <v>0</v>
      </c>
      <c r="D25">
        <v>0</v>
      </c>
      <c r="E25">
        <v>0</v>
      </c>
      <c r="F25">
        <v>0</v>
      </c>
      <c r="G25">
        <v>0</v>
      </c>
      <c r="H25">
        <v>0</v>
      </c>
      <c r="I25">
        <v>0</v>
      </c>
      <c r="J25">
        <v>0</v>
      </c>
      <c r="K25">
        <v>0</v>
      </c>
      <c r="L25">
        <v>0</v>
      </c>
      <c r="M25">
        <v>0</v>
      </c>
      <c r="N25">
        <v>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0</v>
      </c>
      <c r="AJ25">
        <v>0</v>
      </c>
      <c r="AK25">
        <v>0</v>
      </c>
      <c r="AL25">
        <v>0</v>
      </c>
      <c r="AM25">
        <v>0</v>
      </c>
      <c r="AN25">
        <v>0</v>
      </c>
      <c r="AO25">
        <v>0</v>
      </c>
      <c r="AP25">
        <v>0</v>
      </c>
      <c r="AQ25">
        <v>0</v>
      </c>
      <c r="AR25">
        <v>0</v>
      </c>
      <c r="AS25">
        <v>0</v>
      </c>
      <c r="AT25">
        <v>0</v>
      </c>
      <c r="AU25">
        <v>0</v>
      </c>
      <c r="AV25">
        <v>0</v>
      </c>
      <c r="AW25">
        <v>0</v>
      </c>
    </row>
    <row r="26" spans="1:49" x14ac:dyDescent="0.55000000000000004">
      <c r="A26" s="10">
        <v>43870</v>
      </c>
      <c r="B26">
        <v>0</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c r="AB26">
        <v>0</v>
      </c>
      <c r="AC26">
        <v>0</v>
      </c>
      <c r="AD26">
        <v>0</v>
      </c>
      <c r="AE26">
        <v>0</v>
      </c>
      <c r="AF26">
        <v>0</v>
      </c>
      <c r="AG26">
        <v>0</v>
      </c>
      <c r="AH26">
        <v>0</v>
      </c>
      <c r="AI26">
        <v>0</v>
      </c>
      <c r="AJ26">
        <v>0</v>
      </c>
      <c r="AK26">
        <v>0</v>
      </c>
      <c r="AL26">
        <v>0</v>
      </c>
      <c r="AM26">
        <v>0</v>
      </c>
      <c r="AN26">
        <v>0</v>
      </c>
      <c r="AO26">
        <v>0</v>
      </c>
      <c r="AP26">
        <v>0</v>
      </c>
      <c r="AQ26">
        <v>0</v>
      </c>
      <c r="AR26">
        <v>0</v>
      </c>
      <c r="AS26">
        <v>0</v>
      </c>
      <c r="AT26">
        <v>0</v>
      </c>
      <c r="AU26">
        <v>0</v>
      </c>
      <c r="AV26">
        <v>0</v>
      </c>
      <c r="AW26">
        <v>0</v>
      </c>
    </row>
    <row r="27" spans="1:49" x14ac:dyDescent="0.55000000000000004">
      <c r="A27" s="10">
        <v>43871</v>
      </c>
      <c r="B27">
        <v>1</v>
      </c>
      <c r="C27">
        <v>0</v>
      </c>
      <c r="D27">
        <v>0</v>
      </c>
      <c r="E27">
        <v>0</v>
      </c>
      <c r="F27">
        <v>0</v>
      </c>
      <c r="G27">
        <v>0</v>
      </c>
      <c r="H27">
        <v>0</v>
      </c>
      <c r="I27">
        <v>0</v>
      </c>
      <c r="J27">
        <v>0</v>
      </c>
      <c r="K27">
        <v>0</v>
      </c>
      <c r="L27">
        <v>0</v>
      </c>
      <c r="M27">
        <v>1</v>
      </c>
      <c r="N27">
        <v>0</v>
      </c>
      <c r="O27">
        <v>0</v>
      </c>
      <c r="P27">
        <v>0</v>
      </c>
      <c r="Q27">
        <v>0</v>
      </c>
      <c r="R27">
        <v>0</v>
      </c>
      <c r="S27">
        <v>0</v>
      </c>
      <c r="T27">
        <v>0</v>
      </c>
      <c r="U27">
        <v>0</v>
      </c>
      <c r="V27">
        <v>0</v>
      </c>
      <c r="W27">
        <v>0</v>
      </c>
      <c r="X27">
        <v>0</v>
      </c>
      <c r="Y27">
        <v>0</v>
      </c>
      <c r="Z27">
        <v>0</v>
      </c>
      <c r="AA27">
        <v>0</v>
      </c>
      <c r="AB27">
        <v>0</v>
      </c>
      <c r="AC27">
        <v>0</v>
      </c>
      <c r="AD27">
        <v>0</v>
      </c>
      <c r="AE27">
        <v>0</v>
      </c>
      <c r="AF27">
        <v>0</v>
      </c>
      <c r="AG27">
        <v>0</v>
      </c>
      <c r="AH27">
        <v>0</v>
      </c>
      <c r="AI27">
        <v>0</v>
      </c>
      <c r="AJ27">
        <v>0</v>
      </c>
      <c r="AK27">
        <v>0</v>
      </c>
      <c r="AL27">
        <v>0</v>
      </c>
      <c r="AM27">
        <v>0</v>
      </c>
      <c r="AN27">
        <v>0</v>
      </c>
      <c r="AO27">
        <v>0</v>
      </c>
      <c r="AP27">
        <v>0</v>
      </c>
      <c r="AQ27">
        <v>0</v>
      </c>
      <c r="AR27">
        <v>0</v>
      </c>
      <c r="AS27">
        <v>0</v>
      </c>
      <c r="AT27">
        <v>0</v>
      </c>
      <c r="AU27">
        <v>0</v>
      </c>
      <c r="AV27">
        <v>0</v>
      </c>
      <c r="AW27">
        <v>0</v>
      </c>
    </row>
    <row r="28" spans="1:49" x14ac:dyDescent="0.55000000000000004">
      <c r="A28" s="10">
        <v>43872</v>
      </c>
      <c r="B28">
        <v>2</v>
      </c>
      <c r="C28">
        <v>0</v>
      </c>
      <c r="D28">
        <v>0</v>
      </c>
      <c r="E28">
        <v>0</v>
      </c>
      <c r="F28">
        <v>0</v>
      </c>
      <c r="G28">
        <v>0</v>
      </c>
      <c r="H28">
        <v>0</v>
      </c>
      <c r="I28">
        <v>0</v>
      </c>
      <c r="J28">
        <v>0</v>
      </c>
      <c r="K28">
        <v>0</v>
      </c>
      <c r="L28">
        <v>0</v>
      </c>
      <c r="M28">
        <v>0</v>
      </c>
      <c r="N28">
        <v>1</v>
      </c>
      <c r="O28">
        <v>0</v>
      </c>
      <c r="P28">
        <v>1</v>
      </c>
      <c r="Q28">
        <v>0</v>
      </c>
      <c r="R28">
        <v>0</v>
      </c>
      <c r="S28">
        <v>0</v>
      </c>
      <c r="T28">
        <v>0</v>
      </c>
      <c r="U28">
        <v>0</v>
      </c>
      <c r="V28">
        <v>0</v>
      </c>
      <c r="W28">
        <v>0</v>
      </c>
      <c r="X28">
        <v>0</v>
      </c>
      <c r="Y28">
        <v>0</v>
      </c>
      <c r="Z28">
        <v>0</v>
      </c>
      <c r="AA28">
        <v>0</v>
      </c>
      <c r="AB28">
        <v>0</v>
      </c>
      <c r="AC28">
        <v>0</v>
      </c>
      <c r="AD28">
        <v>0</v>
      </c>
      <c r="AE28">
        <v>0</v>
      </c>
      <c r="AF28">
        <v>0</v>
      </c>
      <c r="AG28">
        <v>0</v>
      </c>
      <c r="AH28">
        <v>0</v>
      </c>
      <c r="AI28">
        <v>0</v>
      </c>
      <c r="AJ28">
        <v>0</v>
      </c>
      <c r="AK28">
        <v>0</v>
      </c>
      <c r="AL28">
        <v>0</v>
      </c>
      <c r="AM28">
        <v>0</v>
      </c>
      <c r="AN28">
        <v>0</v>
      </c>
      <c r="AO28">
        <v>0</v>
      </c>
      <c r="AP28">
        <v>0</v>
      </c>
      <c r="AQ28">
        <v>0</v>
      </c>
      <c r="AR28">
        <v>0</v>
      </c>
      <c r="AS28">
        <v>0</v>
      </c>
      <c r="AT28">
        <v>0</v>
      </c>
      <c r="AU28">
        <v>0</v>
      </c>
      <c r="AV28">
        <v>0</v>
      </c>
      <c r="AW28">
        <v>0</v>
      </c>
    </row>
    <row r="29" spans="1:49" x14ac:dyDescent="0.55000000000000004">
      <c r="A29" s="10">
        <v>43873</v>
      </c>
      <c r="B29">
        <v>0</v>
      </c>
      <c r="C29">
        <v>0</v>
      </c>
      <c r="D29">
        <v>0</v>
      </c>
      <c r="E29">
        <v>0</v>
      </c>
      <c r="F29">
        <v>0</v>
      </c>
      <c r="G29">
        <v>0</v>
      </c>
      <c r="H29">
        <v>0</v>
      </c>
      <c r="I29">
        <v>0</v>
      </c>
      <c r="J29">
        <v>0</v>
      </c>
      <c r="K29">
        <v>0</v>
      </c>
      <c r="L29">
        <v>0</v>
      </c>
      <c r="M29">
        <v>0</v>
      </c>
      <c r="N29">
        <v>0</v>
      </c>
      <c r="O29">
        <v>0</v>
      </c>
      <c r="P29">
        <v>0</v>
      </c>
      <c r="Q29">
        <v>0</v>
      </c>
      <c r="R29">
        <v>0</v>
      </c>
      <c r="S29">
        <v>0</v>
      </c>
      <c r="T29">
        <v>0</v>
      </c>
      <c r="U29">
        <v>0</v>
      </c>
      <c r="V29">
        <v>0</v>
      </c>
      <c r="W29">
        <v>0</v>
      </c>
      <c r="X29">
        <v>0</v>
      </c>
      <c r="Y29">
        <v>0</v>
      </c>
      <c r="Z29">
        <v>0</v>
      </c>
      <c r="AA29">
        <v>0</v>
      </c>
      <c r="AB29">
        <v>0</v>
      </c>
      <c r="AC29">
        <v>0</v>
      </c>
      <c r="AD29">
        <v>0</v>
      </c>
      <c r="AE29">
        <v>0</v>
      </c>
      <c r="AF29">
        <v>0</v>
      </c>
      <c r="AG29">
        <v>0</v>
      </c>
      <c r="AH29">
        <v>0</v>
      </c>
      <c r="AI29">
        <v>0</v>
      </c>
      <c r="AJ29">
        <v>0</v>
      </c>
      <c r="AK29">
        <v>0</v>
      </c>
      <c r="AL29">
        <v>0</v>
      </c>
      <c r="AM29">
        <v>0</v>
      </c>
      <c r="AN29">
        <v>0</v>
      </c>
      <c r="AO29">
        <v>0</v>
      </c>
      <c r="AP29">
        <v>0</v>
      </c>
      <c r="AQ29">
        <v>0</v>
      </c>
      <c r="AR29">
        <v>0</v>
      </c>
      <c r="AS29">
        <v>0</v>
      </c>
      <c r="AT29">
        <v>0</v>
      </c>
      <c r="AU29">
        <v>0</v>
      </c>
      <c r="AV29">
        <v>0</v>
      </c>
      <c r="AW29">
        <v>0</v>
      </c>
    </row>
    <row r="30" spans="1:49" x14ac:dyDescent="0.55000000000000004">
      <c r="A30" s="10">
        <v>43874</v>
      </c>
      <c r="B30">
        <v>4</v>
      </c>
      <c r="C30">
        <v>0</v>
      </c>
      <c r="D30">
        <v>0</v>
      </c>
      <c r="E30">
        <v>0</v>
      </c>
      <c r="F30">
        <v>0</v>
      </c>
      <c r="G30">
        <v>0</v>
      </c>
      <c r="H30">
        <v>0</v>
      </c>
      <c r="I30">
        <v>0</v>
      </c>
      <c r="J30">
        <v>0</v>
      </c>
      <c r="K30">
        <v>0</v>
      </c>
      <c r="L30">
        <v>0</v>
      </c>
      <c r="M30">
        <v>0</v>
      </c>
      <c r="N30">
        <v>1</v>
      </c>
      <c r="O30">
        <v>1</v>
      </c>
      <c r="P30">
        <v>1</v>
      </c>
      <c r="Q30">
        <v>0</v>
      </c>
      <c r="R30">
        <v>0</v>
      </c>
      <c r="S30">
        <v>0</v>
      </c>
      <c r="T30">
        <v>0</v>
      </c>
      <c r="U30">
        <v>0</v>
      </c>
      <c r="V30">
        <v>0</v>
      </c>
      <c r="W30">
        <v>0</v>
      </c>
      <c r="X30">
        <v>0</v>
      </c>
      <c r="Y30">
        <v>0</v>
      </c>
      <c r="Z30">
        <v>0</v>
      </c>
      <c r="AA30">
        <v>0</v>
      </c>
      <c r="AB30">
        <v>0</v>
      </c>
      <c r="AC30">
        <v>0</v>
      </c>
      <c r="AD30">
        <v>0</v>
      </c>
      <c r="AE30">
        <v>0</v>
      </c>
      <c r="AF30">
        <v>1</v>
      </c>
      <c r="AG30">
        <v>0</v>
      </c>
      <c r="AH30">
        <v>0</v>
      </c>
      <c r="AI30">
        <v>0</v>
      </c>
      <c r="AJ30">
        <v>0</v>
      </c>
      <c r="AK30">
        <v>0</v>
      </c>
      <c r="AL30">
        <v>0</v>
      </c>
      <c r="AM30">
        <v>0</v>
      </c>
      <c r="AN30">
        <v>0</v>
      </c>
      <c r="AO30">
        <v>0</v>
      </c>
      <c r="AP30">
        <v>0</v>
      </c>
      <c r="AQ30">
        <v>0</v>
      </c>
      <c r="AR30">
        <v>0</v>
      </c>
      <c r="AS30">
        <v>0</v>
      </c>
      <c r="AT30">
        <v>0</v>
      </c>
      <c r="AU30">
        <v>0</v>
      </c>
      <c r="AV30">
        <v>0</v>
      </c>
      <c r="AW30">
        <v>0</v>
      </c>
    </row>
    <row r="31" spans="1:49" x14ac:dyDescent="0.55000000000000004">
      <c r="A31" s="10">
        <v>43875</v>
      </c>
      <c r="B31">
        <v>8</v>
      </c>
      <c r="C31">
        <v>1</v>
      </c>
      <c r="D31">
        <v>0</v>
      </c>
      <c r="E31">
        <v>0</v>
      </c>
      <c r="F31">
        <v>0</v>
      </c>
      <c r="G31">
        <v>0</v>
      </c>
      <c r="H31">
        <v>0</v>
      </c>
      <c r="I31">
        <v>0</v>
      </c>
      <c r="J31">
        <v>0</v>
      </c>
      <c r="K31">
        <v>0</v>
      </c>
      <c r="L31">
        <v>0</v>
      </c>
      <c r="M31">
        <v>1</v>
      </c>
      <c r="N31">
        <v>0</v>
      </c>
      <c r="O31">
        <v>2</v>
      </c>
      <c r="P31">
        <v>1</v>
      </c>
      <c r="Q31">
        <v>0</v>
      </c>
      <c r="R31">
        <v>0</v>
      </c>
      <c r="S31">
        <v>0</v>
      </c>
      <c r="T31">
        <v>0</v>
      </c>
      <c r="U31">
        <v>0</v>
      </c>
      <c r="V31">
        <v>0</v>
      </c>
      <c r="W31">
        <v>0</v>
      </c>
      <c r="X31">
        <v>0</v>
      </c>
      <c r="Y31">
        <v>1</v>
      </c>
      <c r="Z31">
        <v>0</v>
      </c>
      <c r="AA31">
        <v>0</v>
      </c>
      <c r="AB31">
        <v>0</v>
      </c>
      <c r="AC31">
        <v>0</v>
      </c>
      <c r="AD31">
        <v>0</v>
      </c>
      <c r="AE31">
        <v>0</v>
      </c>
      <c r="AF31">
        <v>1</v>
      </c>
      <c r="AG31">
        <v>0</v>
      </c>
      <c r="AH31">
        <v>0</v>
      </c>
      <c r="AI31">
        <v>0</v>
      </c>
      <c r="AJ31">
        <v>0</v>
      </c>
      <c r="AK31">
        <v>0</v>
      </c>
      <c r="AL31">
        <v>0</v>
      </c>
      <c r="AM31">
        <v>0</v>
      </c>
      <c r="AN31">
        <v>0</v>
      </c>
      <c r="AO31">
        <v>0</v>
      </c>
      <c r="AP31">
        <v>0</v>
      </c>
      <c r="AQ31">
        <v>0</v>
      </c>
      <c r="AR31">
        <v>0</v>
      </c>
      <c r="AS31">
        <v>0</v>
      </c>
      <c r="AT31">
        <v>0</v>
      </c>
      <c r="AU31">
        <v>0</v>
      </c>
      <c r="AV31">
        <v>0</v>
      </c>
      <c r="AW31">
        <v>1</v>
      </c>
    </row>
    <row r="32" spans="1:49" x14ac:dyDescent="0.55000000000000004">
      <c r="A32" s="10">
        <v>43876</v>
      </c>
      <c r="B32">
        <v>12</v>
      </c>
      <c r="C32">
        <v>0</v>
      </c>
      <c r="D32">
        <v>0</v>
      </c>
      <c r="E32">
        <v>0</v>
      </c>
      <c r="F32">
        <v>0</v>
      </c>
      <c r="G32">
        <v>0</v>
      </c>
      <c r="H32">
        <v>0</v>
      </c>
      <c r="I32">
        <v>0</v>
      </c>
      <c r="J32">
        <v>0</v>
      </c>
      <c r="K32">
        <v>0</v>
      </c>
      <c r="L32">
        <v>0</v>
      </c>
      <c r="M32">
        <v>0</v>
      </c>
      <c r="N32">
        <v>0</v>
      </c>
      <c r="O32">
        <v>8</v>
      </c>
      <c r="P32">
        <v>0</v>
      </c>
      <c r="Q32">
        <v>0</v>
      </c>
      <c r="R32">
        <v>0</v>
      </c>
      <c r="S32">
        <v>0</v>
      </c>
      <c r="T32">
        <v>0</v>
      </c>
      <c r="U32">
        <v>0</v>
      </c>
      <c r="V32">
        <v>0</v>
      </c>
      <c r="W32">
        <v>0</v>
      </c>
      <c r="X32">
        <v>0</v>
      </c>
      <c r="Y32">
        <v>1</v>
      </c>
      <c r="Z32">
        <v>0</v>
      </c>
      <c r="AA32">
        <v>0</v>
      </c>
      <c r="AB32">
        <v>0</v>
      </c>
      <c r="AC32">
        <v>0</v>
      </c>
      <c r="AD32">
        <v>0</v>
      </c>
      <c r="AE32">
        <v>0</v>
      </c>
      <c r="AF32">
        <v>3</v>
      </c>
      <c r="AG32">
        <v>0</v>
      </c>
      <c r="AH32">
        <v>0</v>
      </c>
      <c r="AI32">
        <v>0</v>
      </c>
      <c r="AJ32">
        <v>0</v>
      </c>
      <c r="AK32">
        <v>0</v>
      </c>
      <c r="AL32">
        <v>0</v>
      </c>
      <c r="AM32">
        <v>0</v>
      </c>
      <c r="AN32">
        <v>0</v>
      </c>
      <c r="AO32">
        <v>0</v>
      </c>
      <c r="AP32">
        <v>0</v>
      </c>
      <c r="AQ32">
        <v>0</v>
      </c>
      <c r="AR32">
        <v>0</v>
      </c>
      <c r="AS32">
        <v>0</v>
      </c>
      <c r="AT32">
        <v>0</v>
      </c>
      <c r="AU32">
        <v>0</v>
      </c>
      <c r="AV32">
        <v>0</v>
      </c>
      <c r="AW32">
        <v>0</v>
      </c>
    </row>
    <row r="33" spans="1:49" x14ac:dyDescent="0.55000000000000004">
      <c r="A33" s="10">
        <v>43877</v>
      </c>
      <c r="B33">
        <v>6</v>
      </c>
      <c r="C33">
        <v>0</v>
      </c>
      <c r="D33">
        <v>0</v>
      </c>
      <c r="E33">
        <v>0</v>
      </c>
      <c r="F33">
        <v>0</v>
      </c>
      <c r="G33">
        <v>0</v>
      </c>
      <c r="H33">
        <v>0</v>
      </c>
      <c r="I33">
        <v>0</v>
      </c>
      <c r="J33">
        <v>0</v>
      </c>
      <c r="K33">
        <v>0</v>
      </c>
      <c r="L33">
        <v>0</v>
      </c>
      <c r="M33">
        <v>0</v>
      </c>
      <c r="N33">
        <v>0</v>
      </c>
      <c r="O33">
        <v>5</v>
      </c>
      <c r="P33">
        <v>0</v>
      </c>
      <c r="Q33">
        <v>0</v>
      </c>
      <c r="R33">
        <v>0</v>
      </c>
      <c r="S33">
        <v>0</v>
      </c>
      <c r="T33">
        <v>0</v>
      </c>
      <c r="U33">
        <v>0</v>
      </c>
      <c r="V33">
        <v>0</v>
      </c>
      <c r="W33">
        <v>0</v>
      </c>
      <c r="X33">
        <v>0</v>
      </c>
      <c r="Y33">
        <v>1</v>
      </c>
      <c r="Z33">
        <v>0</v>
      </c>
      <c r="AA33">
        <v>0</v>
      </c>
      <c r="AB33">
        <v>0</v>
      </c>
      <c r="AC33">
        <v>0</v>
      </c>
      <c r="AD33">
        <v>0</v>
      </c>
      <c r="AE33">
        <v>0</v>
      </c>
      <c r="AF33">
        <v>0</v>
      </c>
      <c r="AG33">
        <v>0</v>
      </c>
      <c r="AH33">
        <v>0</v>
      </c>
      <c r="AI33">
        <v>0</v>
      </c>
      <c r="AJ33">
        <v>0</v>
      </c>
      <c r="AK33">
        <v>0</v>
      </c>
      <c r="AL33">
        <v>0</v>
      </c>
      <c r="AM33">
        <v>0</v>
      </c>
      <c r="AN33">
        <v>0</v>
      </c>
      <c r="AO33">
        <v>0</v>
      </c>
      <c r="AP33">
        <v>0</v>
      </c>
      <c r="AQ33">
        <v>0</v>
      </c>
      <c r="AR33">
        <v>0</v>
      </c>
      <c r="AS33">
        <v>0</v>
      </c>
      <c r="AT33">
        <v>0</v>
      </c>
      <c r="AU33">
        <v>0</v>
      </c>
      <c r="AV33">
        <v>0</v>
      </c>
      <c r="AW33">
        <v>0</v>
      </c>
    </row>
    <row r="34" spans="1:49" x14ac:dyDescent="0.55000000000000004">
      <c r="A34" s="10">
        <v>43878</v>
      </c>
      <c r="B34">
        <v>6</v>
      </c>
      <c r="C34">
        <v>0</v>
      </c>
      <c r="D34">
        <v>0</v>
      </c>
      <c r="E34">
        <v>0</v>
      </c>
      <c r="F34">
        <v>0</v>
      </c>
      <c r="G34">
        <v>0</v>
      </c>
      <c r="H34">
        <v>0</v>
      </c>
      <c r="I34">
        <v>0</v>
      </c>
      <c r="J34">
        <v>0</v>
      </c>
      <c r="K34">
        <v>0</v>
      </c>
      <c r="L34">
        <v>0</v>
      </c>
      <c r="M34">
        <v>0</v>
      </c>
      <c r="N34">
        <v>0</v>
      </c>
      <c r="O34">
        <v>0</v>
      </c>
      <c r="P34">
        <v>1</v>
      </c>
      <c r="Q34">
        <v>0</v>
      </c>
      <c r="R34">
        <v>0</v>
      </c>
      <c r="S34">
        <v>0</v>
      </c>
      <c r="T34">
        <v>0</v>
      </c>
      <c r="U34">
        <v>0</v>
      </c>
      <c r="V34">
        <v>0</v>
      </c>
      <c r="W34">
        <v>0</v>
      </c>
      <c r="X34">
        <v>0</v>
      </c>
      <c r="Y34">
        <v>1</v>
      </c>
      <c r="Z34">
        <v>0</v>
      </c>
      <c r="AA34">
        <v>0</v>
      </c>
      <c r="AB34">
        <v>0</v>
      </c>
      <c r="AC34">
        <v>0</v>
      </c>
      <c r="AD34">
        <v>0</v>
      </c>
      <c r="AE34">
        <v>0</v>
      </c>
      <c r="AF34">
        <v>4</v>
      </c>
      <c r="AG34">
        <v>0</v>
      </c>
      <c r="AH34">
        <v>0</v>
      </c>
      <c r="AI34">
        <v>0</v>
      </c>
      <c r="AJ34">
        <v>0</v>
      </c>
      <c r="AK34">
        <v>0</v>
      </c>
      <c r="AL34">
        <v>0</v>
      </c>
      <c r="AM34">
        <v>0</v>
      </c>
      <c r="AN34">
        <v>0</v>
      </c>
      <c r="AO34">
        <v>0</v>
      </c>
      <c r="AP34">
        <v>0</v>
      </c>
      <c r="AQ34">
        <v>0</v>
      </c>
      <c r="AR34">
        <v>0</v>
      </c>
      <c r="AS34">
        <v>0</v>
      </c>
      <c r="AT34">
        <v>0</v>
      </c>
      <c r="AU34">
        <v>0</v>
      </c>
      <c r="AV34">
        <v>0</v>
      </c>
      <c r="AW34">
        <v>0</v>
      </c>
    </row>
    <row r="35" spans="1:49" x14ac:dyDescent="0.55000000000000004">
      <c r="A35" s="10">
        <v>43879</v>
      </c>
      <c r="B35">
        <v>9</v>
      </c>
      <c r="C35">
        <v>1</v>
      </c>
      <c r="D35">
        <v>0</v>
      </c>
      <c r="E35">
        <v>0</v>
      </c>
      <c r="F35">
        <v>0</v>
      </c>
      <c r="G35">
        <v>0</v>
      </c>
      <c r="H35">
        <v>0</v>
      </c>
      <c r="I35">
        <v>0</v>
      </c>
      <c r="J35">
        <v>0</v>
      </c>
      <c r="K35">
        <v>0</v>
      </c>
      <c r="L35">
        <v>0</v>
      </c>
      <c r="M35">
        <v>0</v>
      </c>
      <c r="N35">
        <v>0</v>
      </c>
      <c r="O35">
        <v>3</v>
      </c>
      <c r="P35">
        <v>1</v>
      </c>
      <c r="Q35">
        <v>0</v>
      </c>
      <c r="R35">
        <v>0</v>
      </c>
      <c r="S35">
        <v>0</v>
      </c>
      <c r="T35">
        <v>0</v>
      </c>
      <c r="U35">
        <v>0</v>
      </c>
      <c r="V35">
        <v>0</v>
      </c>
      <c r="W35">
        <v>0</v>
      </c>
      <c r="X35">
        <v>0</v>
      </c>
      <c r="Y35">
        <v>1</v>
      </c>
      <c r="Z35">
        <v>0</v>
      </c>
      <c r="AA35">
        <v>0</v>
      </c>
      <c r="AB35">
        <v>0</v>
      </c>
      <c r="AC35">
        <v>0</v>
      </c>
      <c r="AD35">
        <v>0</v>
      </c>
      <c r="AE35">
        <v>0</v>
      </c>
      <c r="AF35">
        <v>3</v>
      </c>
      <c r="AG35">
        <v>0</v>
      </c>
      <c r="AH35">
        <v>0</v>
      </c>
      <c r="AI35">
        <v>0</v>
      </c>
      <c r="AJ35">
        <v>0</v>
      </c>
      <c r="AK35">
        <v>0</v>
      </c>
      <c r="AL35">
        <v>0</v>
      </c>
      <c r="AM35">
        <v>0</v>
      </c>
      <c r="AN35">
        <v>0</v>
      </c>
      <c r="AO35">
        <v>0</v>
      </c>
      <c r="AP35">
        <v>0</v>
      </c>
      <c r="AQ35">
        <v>0</v>
      </c>
      <c r="AR35">
        <v>0</v>
      </c>
      <c r="AS35">
        <v>0</v>
      </c>
      <c r="AT35">
        <v>0</v>
      </c>
      <c r="AU35">
        <v>0</v>
      </c>
      <c r="AV35">
        <v>0</v>
      </c>
      <c r="AW35">
        <v>0</v>
      </c>
    </row>
    <row r="36" spans="1:49" x14ac:dyDescent="0.55000000000000004">
      <c r="A36" s="10">
        <v>43880</v>
      </c>
      <c r="B36">
        <v>9</v>
      </c>
      <c r="C36">
        <v>2</v>
      </c>
      <c r="D36">
        <v>0</v>
      </c>
      <c r="E36">
        <v>0</v>
      </c>
      <c r="F36">
        <v>0</v>
      </c>
      <c r="G36">
        <v>0</v>
      </c>
      <c r="H36">
        <v>0</v>
      </c>
      <c r="I36">
        <v>0</v>
      </c>
      <c r="J36">
        <v>0</v>
      </c>
      <c r="K36">
        <v>0</v>
      </c>
      <c r="L36">
        <v>0</v>
      </c>
      <c r="M36">
        <v>0</v>
      </c>
      <c r="N36">
        <v>0</v>
      </c>
      <c r="O36">
        <v>3</v>
      </c>
      <c r="P36">
        <v>2</v>
      </c>
      <c r="Q36">
        <v>0</v>
      </c>
      <c r="R36">
        <v>0</v>
      </c>
      <c r="S36">
        <v>0</v>
      </c>
      <c r="T36">
        <v>0</v>
      </c>
      <c r="U36">
        <v>0</v>
      </c>
      <c r="V36">
        <v>0</v>
      </c>
      <c r="W36">
        <v>0</v>
      </c>
      <c r="X36">
        <v>0</v>
      </c>
      <c r="Y36">
        <v>1</v>
      </c>
      <c r="Z36">
        <v>0</v>
      </c>
      <c r="AA36">
        <v>0</v>
      </c>
      <c r="AB36">
        <v>0</v>
      </c>
      <c r="AC36">
        <v>0</v>
      </c>
      <c r="AD36">
        <v>0</v>
      </c>
      <c r="AE36">
        <v>0</v>
      </c>
      <c r="AF36">
        <v>0</v>
      </c>
      <c r="AG36">
        <v>0</v>
      </c>
      <c r="AH36">
        <v>0</v>
      </c>
      <c r="AI36">
        <v>0</v>
      </c>
      <c r="AJ36">
        <v>0</v>
      </c>
      <c r="AK36">
        <v>0</v>
      </c>
      <c r="AL36">
        <v>0</v>
      </c>
      <c r="AM36">
        <v>0</v>
      </c>
      <c r="AN36">
        <v>0</v>
      </c>
      <c r="AO36">
        <v>0</v>
      </c>
      <c r="AP36">
        <v>0</v>
      </c>
      <c r="AQ36">
        <v>0</v>
      </c>
      <c r="AR36">
        <v>0</v>
      </c>
      <c r="AS36">
        <v>0</v>
      </c>
      <c r="AT36">
        <v>0</v>
      </c>
      <c r="AU36">
        <v>0</v>
      </c>
      <c r="AV36">
        <v>0</v>
      </c>
      <c r="AW36">
        <v>1</v>
      </c>
    </row>
    <row r="37" spans="1:49" x14ac:dyDescent="0.55000000000000004">
      <c r="A37" s="10">
        <v>43881</v>
      </c>
      <c r="B37">
        <v>7</v>
      </c>
      <c r="C37">
        <v>0</v>
      </c>
      <c r="D37">
        <v>0</v>
      </c>
      <c r="E37">
        <v>0</v>
      </c>
      <c r="F37">
        <v>0</v>
      </c>
      <c r="G37">
        <v>0</v>
      </c>
      <c r="H37">
        <v>0</v>
      </c>
      <c r="I37">
        <v>0</v>
      </c>
      <c r="J37">
        <v>0</v>
      </c>
      <c r="K37">
        <v>0</v>
      </c>
      <c r="L37">
        <v>0</v>
      </c>
      <c r="M37">
        <v>0</v>
      </c>
      <c r="N37">
        <v>1</v>
      </c>
      <c r="O37">
        <v>0</v>
      </c>
      <c r="P37">
        <v>2</v>
      </c>
      <c r="Q37">
        <v>0</v>
      </c>
      <c r="R37">
        <v>0</v>
      </c>
      <c r="S37">
        <v>0</v>
      </c>
      <c r="T37">
        <v>0</v>
      </c>
      <c r="U37">
        <v>0</v>
      </c>
      <c r="V37">
        <v>0</v>
      </c>
      <c r="W37">
        <v>0</v>
      </c>
      <c r="X37">
        <v>0</v>
      </c>
      <c r="Y37">
        <v>1</v>
      </c>
      <c r="Z37">
        <v>0</v>
      </c>
      <c r="AA37">
        <v>0</v>
      </c>
      <c r="AB37">
        <v>0</v>
      </c>
      <c r="AC37">
        <v>0</v>
      </c>
      <c r="AD37">
        <v>0</v>
      </c>
      <c r="AE37">
        <v>0</v>
      </c>
      <c r="AF37">
        <v>0</v>
      </c>
      <c r="AG37">
        <v>0</v>
      </c>
      <c r="AH37">
        <v>0</v>
      </c>
      <c r="AI37">
        <v>0</v>
      </c>
      <c r="AJ37">
        <v>0</v>
      </c>
      <c r="AK37">
        <v>0</v>
      </c>
      <c r="AL37">
        <v>0</v>
      </c>
      <c r="AM37">
        <v>0</v>
      </c>
      <c r="AN37">
        <v>0</v>
      </c>
      <c r="AO37">
        <v>0</v>
      </c>
      <c r="AP37">
        <v>2</v>
      </c>
      <c r="AQ37">
        <v>0</v>
      </c>
      <c r="AR37">
        <v>0</v>
      </c>
      <c r="AS37">
        <v>0</v>
      </c>
      <c r="AT37">
        <v>0</v>
      </c>
      <c r="AU37">
        <v>0</v>
      </c>
      <c r="AV37">
        <v>0</v>
      </c>
      <c r="AW37">
        <v>1</v>
      </c>
    </row>
    <row r="38" spans="1:49" x14ac:dyDescent="0.55000000000000004">
      <c r="A38" s="10">
        <v>43882</v>
      </c>
      <c r="B38">
        <v>14</v>
      </c>
      <c r="C38">
        <v>3</v>
      </c>
      <c r="D38">
        <v>0</v>
      </c>
      <c r="E38">
        <v>0</v>
      </c>
      <c r="F38">
        <v>0</v>
      </c>
      <c r="G38">
        <v>0</v>
      </c>
      <c r="H38">
        <v>0</v>
      </c>
      <c r="I38">
        <v>0</v>
      </c>
      <c r="J38">
        <v>0</v>
      </c>
      <c r="K38">
        <v>0</v>
      </c>
      <c r="L38">
        <v>0</v>
      </c>
      <c r="M38">
        <v>1</v>
      </c>
      <c r="N38">
        <v>1</v>
      </c>
      <c r="O38">
        <v>3</v>
      </c>
      <c r="P38">
        <v>3</v>
      </c>
      <c r="Q38">
        <v>0</v>
      </c>
      <c r="R38">
        <v>0</v>
      </c>
      <c r="S38">
        <v>1</v>
      </c>
      <c r="T38">
        <v>0</v>
      </c>
      <c r="U38">
        <v>0</v>
      </c>
      <c r="V38">
        <v>0</v>
      </c>
      <c r="W38">
        <v>0</v>
      </c>
      <c r="X38">
        <v>0</v>
      </c>
      <c r="Y38">
        <v>2</v>
      </c>
      <c r="Z38">
        <v>0</v>
      </c>
      <c r="AA38">
        <v>0</v>
      </c>
      <c r="AB38">
        <v>0</v>
      </c>
      <c r="AC38">
        <v>0</v>
      </c>
      <c r="AD38">
        <v>0</v>
      </c>
      <c r="AE38">
        <v>0</v>
      </c>
      <c r="AF38">
        <v>0</v>
      </c>
      <c r="AG38">
        <v>0</v>
      </c>
      <c r="AH38">
        <v>0</v>
      </c>
      <c r="AI38">
        <v>0</v>
      </c>
      <c r="AJ38">
        <v>0</v>
      </c>
      <c r="AK38">
        <v>0</v>
      </c>
      <c r="AL38">
        <v>0</v>
      </c>
      <c r="AM38">
        <v>0</v>
      </c>
      <c r="AN38">
        <v>0</v>
      </c>
      <c r="AO38">
        <v>0</v>
      </c>
      <c r="AP38">
        <v>0</v>
      </c>
      <c r="AQ38">
        <v>0</v>
      </c>
      <c r="AR38">
        <v>0</v>
      </c>
      <c r="AS38">
        <v>0</v>
      </c>
      <c r="AT38">
        <v>0</v>
      </c>
      <c r="AU38">
        <v>0</v>
      </c>
      <c r="AV38">
        <v>0</v>
      </c>
      <c r="AW38">
        <v>0</v>
      </c>
    </row>
    <row r="39" spans="1:49" x14ac:dyDescent="0.55000000000000004">
      <c r="A39" s="10">
        <v>43883</v>
      </c>
      <c r="B39">
        <v>25</v>
      </c>
      <c r="C39">
        <v>10</v>
      </c>
      <c r="D39">
        <v>0</v>
      </c>
      <c r="E39">
        <v>0</v>
      </c>
      <c r="F39">
        <v>0</v>
      </c>
      <c r="G39">
        <v>0</v>
      </c>
      <c r="H39">
        <v>0</v>
      </c>
      <c r="I39">
        <v>0</v>
      </c>
      <c r="J39">
        <v>0</v>
      </c>
      <c r="K39">
        <v>1</v>
      </c>
      <c r="L39">
        <v>0</v>
      </c>
      <c r="M39">
        <v>0</v>
      </c>
      <c r="N39">
        <v>3</v>
      </c>
      <c r="O39">
        <v>1</v>
      </c>
      <c r="P39">
        <v>1</v>
      </c>
      <c r="Q39">
        <v>0</v>
      </c>
      <c r="R39">
        <v>0</v>
      </c>
      <c r="S39">
        <v>1</v>
      </c>
      <c r="T39">
        <v>0</v>
      </c>
      <c r="U39">
        <v>0</v>
      </c>
      <c r="V39">
        <v>0</v>
      </c>
      <c r="W39">
        <v>0</v>
      </c>
      <c r="X39">
        <v>0</v>
      </c>
      <c r="Y39">
        <v>4</v>
      </c>
      <c r="Z39">
        <v>0</v>
      </c>
      <c r="AA39">
        <v>0</v>
      </c>
      <c r="AB39">
        <v>0</v>
      </c>
      <c r="AC39">
        <v>0</v>
      </c>
      <c r="AD39">
        <v>0</v>
      </c>
      <c r="AE39">
        <v>0</v>
      </c>
      <c r="AF39">
        <v>1</v>
      </c>
      <c r="AG39">
        <v>0</v>
      </c>
      <c r="AH39">
        <v>0</v>
      </c>
      <c r="AI39">
        <v>0</v>
      </c>
      <c r="AJ39">
        <v>0</v>
      </c>
      <c r="AK39">
        <v>0</v>
      </c>
      <c r="AL39">
        <v>0</v>
      </c>
      <c r="AM39">
        <v>0</v>
      </c>
      <c r="AN39">
        <v>0</v>
      </c>
      <c r="AO39">
        <v>0</v>
      </c>
      <c r="AP39">
        <v>0</v>
      </c>
      <c r="AQ39">
        <v>0</v>
      </c>
      <c r="AR39">
        <v>0</v>
      </c>
      <c r="AS39">
        <v>3</v>
      </c>
      <c r="AT39">
        <v>0</v>
      </c>
      <c r="AU39">
        <v>0</v>
      </c>
      <c r="AV39">
        <v>0</v>
      </c>
      <c r="AW39">
        <v>0</v>
      </c>
    </row>
    <row r="40" spans="1:49" x14ac:dyDescent="0.55000000000000004">
      <c r="A40" s="10">
        <v>43884</v>
      </c>
      <c r="B40">
        <v>11</v>
      </c>
      <c r="C40">
        <v>8</v>
      </c>
      <c r="D40">
        <v>0</v>
      </c>
      <c r="E40">
        <v>0</v>
      </c>
      <c r="F40">
        <v>0</v>
      </c>
      <c r="G40">
        <v>0</v>
      </c>
      <c r="H40">
        <v>0</v>
      </c>
      <c r="I40">
        <v>0</v>
      </c>
      <c r="J40">
        <v>0</v>
      </c>
      <c r="K40">
        <v>0</v>
      </c>
      <c r="L40">
        <v>0</v>
      </c>
      <c r="M40">
        <v>0</v>
      </c>
      <c r="N40">
        <v>1</v>
      </c>
      <c r="O40">
        <v>0</v>
      </c>
      <c r="P40">
        <v>0</v>
      </c>
      <c r="Q40">
        <v>0</v>
      </c>
      <c r="R40">
        <v>0</v>
      </c>
      <c r="S40">
        <v>0</v>
      </c>
      <c r="T40">
        <v>0</v>
      </c>
      <c r="U40">
        <v>0</v>
      </c>
      <c r="V40">
        <v>0</v>
      </c>
      <c r="W40">
        <v>0</v>
      </c>
      <c r="X40">
        <v>0</v>
      </c>
      <c r="Y40">
        <v>2</v>
      </c>
      <c r="Z40">
        <v>0</v>
      </c>
      <c r="AA40">
        <v>0</v>
      </c>
      <c r="AB40">
        <v>0</v>
      </c>
      <c r="AC40">
        <v>0</v>
      </c>
      <c r="AD40">
        <v>0</v>
      </c>
      <c r="AE40">
        <v>0</v>
      </c>
      <c r="AF40">
        <v>0</v>
      </c>
      <c r="AG40">
        <v>0</v>
      </c>
      <c r="AH40">
        <v>0</v>
      </c>
      <c r="AI40">
        <v>0</v>
      </c>
      <c r="AJ40">
        <v>0</v>
      </c>
      <c r="AK40">
        <v>0</v>
      </c>
      <c r="AL40">
        <v>0</v>
      </c>
      <c r="AM40">
        <v>0</v>
      </c>
      <c r="AN40">
        <v>0</v>
      </c>
      <c r="AO40">
        <v>0</v>
      </c>
      <c r="AP40">
        <v>0</v>
      </c>
      <c r="AQ40">
        <v>0</v>
      </c>
      <c r="AR40">
        <v>0</v>
      </c>
      <c r="AS40">
        <v>0</v>
      </c>
      <c r="AT40">
        <v>0</v>
      </c>
      <c r="AU40">
        <v>0</v>
      </c>
      <c r="AV40">
        <v>0</v>
      </c>
      <c r="AW40">
        <v>0</v>
      </c>
    </row>
    <row r="41" spans="1:49" x14ac:dyDescent="0.55000000000000004">
      <c r="A41" s="10">
        <v>43885</v>
      </c>
      <c r="B41">
        <v>13</v>
      </c>
      <c r="C41">
        <v>4</v>
      </c>
      <c r="D41">
        <v>0</v>
      </c>
      <c r="E41">
        <v>0</v>
      </c>
      <c r="F41">
        <v>0</v>
      </c>
      <c r="G41">
        <v>0</v>
      </c>
      <c r="H41">
        <v>0</v>
      </c>
      <c r="I41">
        <v>0</v>
      </c>
      <c r="J41">
        <v>0</v>
      </c>
      <c r="K41">
        <v>0</v>
      </c>
      <c r="L41">
        <v>0</v>
      </c>
      <c r="M41">
        <v>0</v>
      </c>
      <c r="N41">
        <v>0</v>
      </c>
      <c r="O41">
        <v>3</v>
      </c>
      <c r="P41">
        <v>4</v>
      </c>
      <c r="Q41">
        <v>0</v>
      </c>
      <c r="R41">
        <v>0</v>
      </c>
      <c r="S41">
        <v>2</v>
      </c>
      <c r="T41">
        <v>0</v>
      </c>
      <c r="U41">
        <v>0</v>
      </c>
      <c r="V41">
        <v>0</v>
      </c>
      <c r="W41">
        <v>0</v>
      </c>
      <c r="X41">
        <v>0</v>
      </c>
      <c r="Y41">
        <v>0</v>
      </c>
      <c r="Z41">
        <v>0</v>
      </c>
      <c r="AA41">
        <v>0</v>
      </c>
      <c r="AB41">
        <v>0</v>
      </c>
      <c r="AC41">
        <v>0</v>
      </c>
      <c r="AD41">
        <v>0</v>
      </c>
      <c r="AE41">
        <v>0</v>
      </c>
      <c r="AF41">
        <v>0</v>
      </c>
      <c r="AG41">
        <v>0</v>
      </c>
      <c r="AH41">
        <v>0</v>
      </c>
      <c r="AI41">
        <v>0</v>
      </c>
      <c r="AJ41">
        <v>0</v>
      </c>
      <c r="AK41">
        <v>0</v>
      </c>
      <c r="AL41">
        <v>0</v>
      </c>
      <c r="AM41">
        <v>0</v>
      </c>
      <c r="AN41">
        <v>0</v>
      </c>
      <c r="AO41">
        <v>0</v>
      </c>
      <c r="AP41">
        <v>0</v>
      </c>
      <c r="AQ41">
        <v>0</v>
      </c>
      <c r="AR41">
        <v>0</v>
      </c>
      <c r="AS41">
        <v>0</v>
      </c>
      <c r="AT41">
        <v>0</v>
      </c>
      <c r="AU41">
        <v>0</v>
      </c>
      <c r="AV41">
        <v>0</v>
      </c>
      <c r="AW41">
        <v>0</v>
      </c>
    </row>
    <row r="42" spans="1:49" x14ac:dyDescent="0.55000000000000004">
      <c r="A42" s="10">
        <v>43886</v>
      </c>
      <c r="B42">
        <v>11</v>
      </c>
      <c r="C42">
        <v>5</v>
      </c>
      <c r="D42">
        <v>0</v>
      </c>
      <c r="E42">
        <v>0</v>
      </c>
      <c r="F42">
        <v>0</v>
      </c>
      <c r="G42">
        <v>0</v>
      </c>
      <c r="H42">
        <v>0</v>
      </c>
      <c r="I42">
        <v>0</v>
      </c>
      <c r="J42">
        <v>0</v>
      </c>
      <c r="K42">
        <v>0</v>
      </c>
      <c r="L42">
        <v>0</v>
      </c>
      <c r="M42">
        <v>0</v>
      </c>
      <c r="N42">
        <v>0</v>
      </c>
      <c r="O42">
        <v>0</v>
      </c>
      <c r="P42">
        <v>0</v>
      </c>
      <c r="Q42">
        <v>0</v>
      </c>
      <c r="R42">
        <v>0</v>
      </c>
      <c r="S42">
        <v>0</v>
      </c>
      <c r="T42">
        <v>0</v>
      </c>
      <c r="U42">
        <v>0</v>
      </c>
      <c r="V42">
        <v>1</v>
      </c>
      <c r="W42">
        <v>0</v>
      </c>
      <c r="X42">
        <v>0</v>
      </c>
      <c r="Y42">
        <v>3</v>
      </c>
      <c r="Z42">
        <v>0</v>
      </c>
      <c r="AA42">
        <v>0</v>
      </c>
      <c r="AB42">
        <v>0</v>
      </c>
      <c r="AC42">
        <v>0</v>
      </c>
      <c r="AD42">
        <v>0</v>
      </c>
      <c r="AE42">
        <v>0</v>
      </c>
      <c r="AF42">
        <v>0</v>
      </c>
      <c r="AG42">
        <v>0</v>
      </c>
      <c r="AH42">
        <v>0</v>
      </c>
      <c r="AI42">
        <v>0</v>
      </c>
      <c r="AJ42">
        <v>0</v>
      </c>
      <c r="AK42">
        <v>0</v>
      </c>
      <c r="AL42">
        <v>0</v>
      </c>
      <c r="AM42">
        <v>0</v>
      </c>
      <c r="AN42">
        <v>0</v>
      </c>
      <c r="AO42">
        <v>0</v>
      </c>
      <c r="AP42">
        <v>0</v>
      </c>
      <c r="AQ42">
        <v>0</v>
      </c>
      <c r="AR42">
        <v>0</v>
      </c>
      <c r="AS42">
        <v>2</v>
      </c>
      <c r="AT42">
        <v>0</v>
      </c>
      <c r="AU42">
        <v>0</v>
      </c>
      <c r="AV42">
        <v>0</v>
      </c>
      <c r="AW42">
        <v>0</v>
      </c>
    </row>
    <row r="43" spans="1:49" x14ac:dyDescent="0.55000000000000004">
      <c r="A43" s="10">
        <v>43887</v>
      </c>
      <c r="B43">
        <v>19</v>
      </c>
      <c r="C43">
        <v>4</v>
      </c>
      <c r="D43">
        <v>0</v>
      </c>
      <c r="E43">
        <v>0</v>
      </c>
      <c r="F43">
        <v>0</v>
      </c>
      <c r="G43">
        <v>0</v>
      </c>
      <c r="H43">
        <v>0</v>
      </c>
      <c r="I43">
        <v>0</v>
      </c>
      <c r="J43">
        <v>0</v>
      </c>
      <c r="K43">
        <v>0</v>
      </c>
      <c r="L43">
        <v>0</v>
      </c>
      <c r="M43">
        <v>0</v>
      </c>
      <c r="N43">
        <v>3</v>
      </c>
      <c r="O43">
        <v>3</v>
      </c>
      <c r="P43">
        <v>1</v>
      </c>
      <c r="Q43">
        <v>0</v>
      </c>
      <c r="R43">
        <v>0</v>
      </c>
      <c r="S43">
        <v>0</v>
      </c>
      <c r="T43">
        <v>0</v>
      </c>
      <c r="U43">
        <v>0</v>
      </c>
      <c r="V43">
        <v>1</v>
      </c>
      <c r="W43">
        <v>1</v>
      </c>
      <c r="X43">
        <v>0</v>
      </c>
      <c r="Y43">
        <v>5</v>
      </c>
      <c r="Z43">
        <v>0</v>
      </c>
      <c r="AA43">
        <v>0</v>
      </c>
      <c r="AB43">
        <v>0</v>
      </c>
      <c r="AC43">
        <v>0</v>
      </c>
      <c r="AD43">
        <v>0</v>
      </c>
      <c r="AE43">
        <v>0</v>
      </c>
      <c r="AF43">
        <v>0</v>
      </c>
      <c r="AG43">
        <v>0</v>
      </c>
      <c r="AH43">
        <v>0</v>
      </c>
      <c r="AI43">
        <v>0</v>
      </c>
      <c r="AJ43">
        <v>0</v>
      </c>
      <c r="AK43">
        <v>0</v>
      </c>
      <c r="AL43">
        <v>1</v>
      </c>
      <c r="AM43">
        <v>0</v>
      </c>
      <c r="AN43">
        <v>0</v>
      </c>
      <c r="AO43">
        <v>0</v>
      </c>
      <c r="AP43">
        <v>0</v>
      </c>
      <c r="AQ43">
        <v>0</v>
      </c>
      <c r="AR43">
        <v>0</v>
      </c>
      <c r="AS43">
        <v>0</v>
      </c>
      <c r="AT43">
        <v>0</v>
      </c>
      <c r="AU43">
        <v>0</v>
      </c>
      <c r="AV43">
        <v>0</v>
      </c>
      <c r="AW43">
        <v>0</v>
      </c>
    </row>
    <row r="44" spans="1:49" x14ac:dyDescent="0.55000000000000004">
      <c r="A44" s="10">
        <v>43888</v>
      </c>
      <c r="B44">
        <v>24</v>
      </c>
      <c r="C44">
        <v>15</v>
      </c>
      <c r="D44">
        <v>0</v>
      </c>
      <c r="E44">
        <v>0</v>
      </c>
      <c r="F44">
        <v>0</v>
      </c>
      <c r="G44">
        <v>0</v>
      </c>
      <c r="H44">
        <v>0</v>
      </c>
      <c r="I44">
        <v>0</v>
      </c>
      <c r="J44">
        <v>0</v>
      </c>
      <c r="K44">
        <v>0</v>
      </c>
      <c r="L44">
        <v>0</v>
      </c>
      <c r="M44">
        <v>0</v>
      </c>
      <c r="N44">
        <v>0</v>
      </c>
      <c r="O44">
        <v>1</v>
      </c>
      <c r="P44">
        <v>3</v>
      </c>
      <c r="Q44">
        <v>0</v>
      </c>
      <c r="R44">
        <v>0</v>
      </c>
      <c r="S44">
        <v>1</v>
      </c>
      <c r="T44">
        <v>0</v>
      </c>
      <c r="U44">
        <v>0</v>
      </c>
      <c r="V44">
        <v>0</v>
      </c>
      <c r="W44">
        <v>1</v>
      </c>
      <c r="X44">
        <v>0</v>
      </c>
      <c r="Y44">
        <v>2</v>
      </c>
      <c r="Z44">
        <v>0</v>
      </c>
      <c r="AA44">
        <v>0</v>
      </c>
      <c r="AB44">
        <v>0</v>
      </c>
      <c r="AC44">
        <v>1</v>
      </c>
      <c r="AD44">
        <v>0</v>
      </c>
      <c r="AE44">
        <v>0</v>
      </c>
      <c r="AF44">
        <v>0</v>
      </c>
      <c r="AG44">
        <v>0</v>
      </c>
      <c r="AH44">
        <v>0</v>
      </c>
      <c r="AI44">
        <v>0</v>
      </c>
      <c r="AJ44">
        <v>0</v>
      </c>
      <c r="AK44">
        <v>0</v>
      </c>
      <c r="AL44">
        <v>0</v>
      </c>
      <c r="AM44">
        <v>0</v>
      </c>
      <c r="AN44">
        <v>0</v>
      </c>
      <c r="AO44">
        <v>0</v>
      </c>
      <c r="AP44">
        <v>0</v>
      </c>
      <c r="AQ44">
        <v>0</v>
      </c>
      <c r="AR44">
        <v>0</v>
      </c>
      <c r="AS44">
        <v>0</v>
      </c>
      <c r="AT44">
        <v>0</v>
      </c>
      <c r="AU44">
        <v>0</v>
      </c>
      <c r="AV44">
        <v>0</v>
      </c>
      <c r="AW44">
        <v>0</v>
      </c>
    </row>
    <row r="45" spans="1:49" x14ac:dyDescent="0.55000000000000004">
      <c r="A45" s="10">
        <v>43889</v>
      </c>
      <c r="B45">
        <v>19</v>
      </c>
      <c r="C45">
        <v>12</v>
      </c>
      <c r="D45">
        <v>0</v>
      </c>
      <c r="E45">
        <v>0</v>
      </c>
      <c r="F45">
        <v>0</v>
      </c>
      <c r="G45">
        <v>0</v>
      </c>
      <c r="H45">
        <v>0</v>
      </c>
      <c r="I45">
        <v>0</v>
      </c>
      <c r="J45">
        <v>0</v>
      </c>
      <c r="K45">
        <v>0</v>
      </c>
      <c r="L45">
        <v>0</v>
      </c>
      <c r="M45">
        <v>0</v>
      </c>
      <c r="N45">
        <v>0</v>
      </c>
      <c r="O45">
        <v>0</v>
      </c>
      <c r="P45">
        <v>2</v>
      </c>
      <c r="Q45">
        <v>0</v>
      </c>
      <c r="R45">
        <v>0</v>
      </c>
      <c r="S45">
        <v>1</v>
      </c>
      <c r="T45">
        <v>0</v>
      </c>
      <c r="U45">
        <v>0</v>
      </c>
      <c r="V45">
        <v>0</v>
      </c>
      <c r="W45">
        <v>0</v>
      </c>
      <c r="X45">
        <v>1</v>
      </c>
      <c r="Y45">
        <v>1</v>
      </c>
      <c r="Z45">
        <v>0</v>
      </c>
      <c r="AA45">
        <v>0</v>
      </c>
      <c r="AB45">
        <v>0</v>
      </c>
      <c r="AC45">
        <v>2</v>
      </c>
      <c r="AD45">
        <v>0</v>
      </c>
      <c r="AE45">
        <v>0</v>
      </c>
      <c r="AF45">
        <v>0</v>
      </c>
      <c r="AG45">
        <v>0</v>
      </c>
      <c r="AH45">
        <v>0</v>
      </c>
      <c r="AI45">
        <v>0</v>
      </c>
      <c r="AJ45">
        <v>0</v>
      </c>
      <c r="AK45">
        <v>0</v>
      </c>
      <c r="AL45">
        <v>0</v>
      </c>
      <c r="AM45">
        <v>0</v>
      </c>
      <c r="AN45">
        <v>0</v>
      </c>
      <c r="AO45">
        <v>0</v>
      </c>
      <c r="AP45">
        <v>0</v>
      </c>
      <c r="AQ45">
        <v>0</v>
      </c>
      <c r="AR45">
        <v>0</v>
      </c>
      <c r="AS45">
        <v>0</v>
      </c>
      <c r="AT45">
        <v>0</v>
      </c>
      <c r="AU45">
        <v>0</v>
      </c>
      <c r="AV45">
        <v>0</v>
      </c>
      <c r="AW45">
        <v>0</v>
      </c>
    </row>
    <row r="46" spans="1:49" x14ac:dyDescent="0.55000000000000004">
      <c r="A46" s="10">
        <v>43890</v>
      </c>
      <c r="B46">
        <v>9</v>
      </c>
      <c r="C46">
        <v>4</v>
      </c>
      <c r="D46">
        <v>0</v>
      </c>
      <c r="E46">
        <v>0</v>
      </c>
      <c r="F46">
        <v>1</v>
      </c>
      <c r="G46">
        <v>0</v>
      </c>
      <c r="H46">
        <v>0</v>
      </c>
      <c r="I46">
        <v>0</v>
      </c>
      <c r="J46">
        <v>0</v>
      </c>
      <c r="K46">
        <v>0</v>
      </c>
      <c r="L46">
        <v>0</v>
      </c>
      <c r="M46">
        <v>0</v>
      </c>
      <c r="N46">
        <v>0</v>
      </c>
      <c r="O46">
        <v>1</v>
      </c>
      <c r="P46">
        <v>0</v>
      </c>
      <c r="Q46">
        <v>1</v>
      </c>
      <c r="R46">
        <v>0</v>
      </c>
      <c r="S46">
        <v>0</v>
      </c>
      <c r="T46">
        <v>0</v>
      </c>
      <c r="U46">
        <v>0</v>
      </c>
      <c r="V46">
        <v>0</v>
      </c>
      <c r="W46">
        <v>0</v>
      </c>
      <c r="X46">
        <v>0</v>
      </c>
      <c r="Y46">
        <v>1</v>
      </c>
      <c r="Z46">
        <v>0</v>
      </c>
      <c r="AA46">
        <v>0</v>
      </c>
      <c r="AB46">
        <v>0</v>
      </c>
      <c r="AC46">
        <v>0</v>
      </c>
      <c r="AD46">
        <v>0</v>
      </c>
      <c r="AE46">
        <v>0</v>
      </c>
      <c r="AF46">
        <v>0</v>
      </c>
      <c r="AG46">
        <v>0</v>
      </c>
      <c r="AH46">
        <v>0</v>
      </c>
      <c r="AI46">
        <v>0</v>
      </c>
      <c r="AJ46">
        <v>0</v>
      </c>
      <c r="AK46">
        <v>0</v>
      </c>
      <c r="AL46">
        <v>0</v>
      </c>
      <c r="AM46">
        <v>0</v>
      </c>
      <c r="AN46">
        <v>0</v>
      </c>
      <c r="AO46">
        <v>1</v>
      </c>
      <c r="AP46">
        <v>0</v>
      </c>
      <c r="AQ46">
        <v>0</v>
      </c>
      <c r="AR46">
        <v>0</v>
      </c>
      <c r="AS46">
        <v>0</v>
      </c>
      <c r="AT46">
        <v>0</v>
      </c>
      <c r="AU46">
        <v>0</v>
      </c>
      <c r="AV46">
        <v>0</v>
      </c>
      <c r="AW46">
        <v>0</v>
      </c>
    </row>
    <row r="47" spans="1:49" x14ac:dyDescent="0.55000000000000004">
      <c r="A47" s="10">
        <v>43891</v>
      </c>
      <c r="B47">
        <v>14</v>
      </c>
      <c r="C47">
        <v>2</v>
      </c>
      <c r="D47">
        <v>0</v>
      </c>
      <c r="E47">
        <v>0</v>
      </c>
      <c r="F47">
        <v>0</v>
      </c>
      <c r="G47">
        <v>0</v>
      </c>
      <c r="H47">
        <v>0</v>
      </c>
      <c r="I47">
        <v>0</v>
      </c>
      <c r="J47">
        <v>0</v>
      </c>
      <c r="K47">
        <v>0</v>
      </c>
      <c r="L47">
        <v>0</v>
      </c>
      <c r="M47">
        <v>0</v>
      </c>
      <c r="N47">
        <v>1</v>
      </c>
      <c r="O47">
        <v>2</v>
      </c>
      <c r="P47">
        <v>3</v>
      </c>
      <c r="Q47">
        <v>0</v>
      </c>
      <c r="R47">
        <v>0</v>
      </c>
      <c r="S47">
        <v>0</v>
      </c>
      <c r="T47">
        <v>0</v>
      </c>
      <c r="U47">
        <v>0</v>
      </c>
      <c r="V47">
        <v>0</v>
      </c>
      <c r="W47">
        <v>0</v>
      </c>
      <c r="X47">
        <v>0</v>
      </c>
      <c r="Y47">
        <v>3</v>
      </c>
      <c r="Z47">
        <v>0</v>
      </c>
      <c r="AA47">
        <v>0</v>
      </c>
      <c r="AB47">
        <v>0</v>
      </c>
      <c r="AC47">
        <v>0</v>
      </c>
      <c r="AD47">
        <v>1</v>
      </c>
      <c r="AE47">
        <v>0</v>
      </c>
      <c r="AF47">
        <v>0</v>
      </c>
      <c r="AG47">
        <v>0</v>
      </c>
      <c r="AH47">
        <v>0</v>
      </c>
      <c r="AI47">
        <v>0</v>
      </c>
      <c r="AJ47">
        <v>0</v>
      </c>
      <c r="AK47">
        <v>0</v>
      </c>
      <c r="AL47">
        <v>0</v>
      </c>
      <c r="AM47">
        <v>0</v>
      </c>
      <c r="AN47">
        <v>0</v>
      </c>
      <c r="AO47">
        <v>1</v>
      </c>
      <c r="AP47">
        <v>1</v>
      </c>
      <c r="AQ47">
        <v>0</v>
      </c>
      <c r="AR47">
        <v>0</v>
      </c>
      <c r="AS47">
        <v>0</v>
      </c>
      <c r="AT47">
        <v>0</v>
      </c>
      <c r="AU47">
        <v>0</v>
      </c>
      <c r="AV47">
        <v>0</v>
      </c>
      <c r="AW47">
        <v>0</v>
      </c>
    </row>
    <row r="48" spans="1:49" x14ac:dyDescent="0.55000000000000004">
      <c r="A48" s="10">
        <v>43892</v>
      </c>
      <c r="B48">
        <v>17</v>
      </c>
      <c r="C48">
        <v>5</v>
      </c>
      <c r="D48">
        <v>0</v>
      </c>
      <c r="E48">
        <v>0</v>
      </c>
      <c r="F48">
        <v>0</v>
      </c>
      <c r="G48">
        <v>0</v>
      </c>
      <c r="H48">
        <v>0</v>
      </c>
      <c r="I48">
        <v>0</v>
      </c>
      <c r="J48">
        <v>0</v>
      </c>
      <c r="K48">
        <v>0</v>
      </c>
      <c r="L48">
        <v>0</v>
      </c>
      <c r="M48">
        <v>0</v>
      </c>
      <c r="N48">
        <v>0</v>
      </c>
      <c r="O48">
        <v>0</v>
      </c>
      <c r="P48">
        <v>4</v>
      </c>
      <c r="Q48">
        <v>4</v>
      </c>
      <c r="R48">
        <v>0</v>
      </c>
      <c r="S48">
        <v>0</v>
      </c>
      <c r="T48">
        <v>0</v>
      </c>
      <c r="U48">
        <v>0</v>
      </c>
      <c r="V48">
        <v>0</v>
      </c>
      <c r="W48">
        <v>0</v>
      </c>
      <c r="X48">
        <v>0</v>
      </c>
      <c r="Y48">
        <v>0</v>
      </c>
      <c r="Z48">
        <v>0</v>
      </c>
      <c r="AA48">
        <v>0</v>
      </c>
      <c r="AB48">
        <v>0</v>
      </c>
      <c r="AC48">
        <v>2</v>
      </c>
      <c r="AD48">
        <v>0</v>
      </c>
      <c r="AE48">
        <v>0</v>
      </c>
      <c r="AF48">
        <v>0</v>
      </c>
      <c r="AG48">
        <v>0</v>
      </c>
      <c r="AH48">
        <v>0</v>
      </c>
      <c r="AI48">
        <v>0</v>
      </c>
      <c r="AJ48">
        <v>0</v>
      </c>
      <c r="AK48">
        <v>0</v>
      </c>
      <c r="AL48">
        <v>0</v>
      </c>
      <c r="AM48">
        <v>0</v>
      </c>
      <c r="AN48">
        <v>1</v>
      </c>
      <c r="AO48">
        <v>1</v>
      </c>
      <c r="AP48">
        <v>0</v>
      </c>
      <c r="AQ48">
        <v>0</v>
      </c>
      <c r="AR48">
        <v>0</v>
      </c>
      <c r="AS48">
        <v>0</v>
      </c>
      <c r="AT48">
        <v>0</v>
      </c>
      <c r="AU48">
        <v>0</v>
      </c>
      <c r="AV48">
        <v>0</v>
      </c>
      <c r="AW48">
        <v>0</v>
      </c>
    </row>
    <row r="49" spans="1:49" x14ac:dyDescent="0.55000000000000004">
      <c r="A49" s="10">
        <v>43893</v>
      </c>
      <c r="B49">
        <v>19</v>
      </c>
      <c r="C49">
        <v>2</v>
      </c>
      <c r="D49">
        <v>0</v>
      </c>
      <c r="E49">
        <v>0</v>
      </c>
      <c r="F49">
        <v>0</v>
      </c>
      <c r="G49">
        <v>0</v>
      </c>
      <c r="H49">
        <v>0</v>
      </c>
      <c r="I49">
        <v>0</v>
      </c>
      <c r="J49">
        <v>0</v>
      </c>
      <c r="K49">
        <v>0</v>
      </c>
      <c r="L49">
        <v>0</v>
      </c>
      <c r="M49">
        <v>0</v>
      </c>
      <c r="N49">
        <v>0</v>
      </c>
      <c r="O49">
        <v>1</v>
      </c>
      <c r="P49">
        <v>1</v>
      </c>
      <c r="Q49">
        <v>0</v>
      </c>
      <c r="R49">
        <v>0</v>
      </c>
      <c r="S49">
        <v>0</v>
      </c>
      <c r="T49">
        <v>0</v>
      </c>
      <c r="U49">
        <v>0</v>
      </c>
      <c r="V49">
        <v>0</v>
      </c>
      <c r="W49">
        <v>0</v>
      </c>
      <c r="X49">
        <v>0</v>
      </c>
      <c r="Y49">
        <v>9</v>
      </c>
      <c r="Z49">
        <v>0</v>
      </c>
      <c r="AA49">
        <v>0</v>
      </c>
      <c r="AB49">
        <v>1</v>
      </c>
      <c r="AC49">
        <v>2</v>
      </c>
      <c r="AD49">
        <v>2</v>
      </c>
      <c r="AE49">
        <v>0</v>
      </c>
      <c r="AF49">
        <v>0</v>
      </c>
      <c r="AG49">
        <v>0</v>
      </c>
      <c r="AH49">
        <v>0</v>
      </c>
      <c r="AI49">
        <v>0</v>
      </c>
      <c r="AJ49">
        <v>0</v>
      </c>
      <c r="AK49">
        <v>0</v>
      </c>
      <c r="AL49">
        <v>0</v>
      </c>
      <c r="AM49">
        <v>0</v>
      </c>
      <c r="AN49">
        <v>0</v>
      </c>
      <c r="AO49">
        <v>0</v>
      </c>
      <c r="AP49">
        <v>0</v>
      </c>
      <c r="AQ49">
        <v>0</v>
      </c>
      <c r="AR49">
        <v>0</v>
      </c>
      <c r="AS49">
        <v>0</v>
      </c>
      <c r="AT49">
        <v>1</v>
      </c>
      <c r="AU49">
        <v>0</v>
      </c>
      <c r="AV49">
        <v>0</v>
      </c>
      <c r="AW49">
        <v>0</v>
      </c>
    </row>
    <row r="50" spans="1:49" x14ac:dyDescent="0.55000000000000004">
      <c r="A50" s="10">
        <v>43894</v>
      </c>
      <c r="B50">
        <v>34</v>
      </c>
      <c r="C50">
        <v>3</v>
      </c>
      <c r="D50">
        <v>0</v>
      </c>
      <c r="E50">
        <v>0</v>
      </c>
      <c r="F50">
        <v>0</v>
      </c>
      <c r="G50">
        <v>0</v>
      </c>
      <c r="H50">
        <v>0</v>
      </c>
      <c r="I50">
        <v>0</v>
      </c>
      <c r="J50">
        <v>0</v>
      </c>
      <c r="K50">
        <v>0</v>
      </c>
      <c r="L50">
        <v>0</v>
      </c>
      <c r="M50">
        <v>0</v>
      </c>
      <c r="N50">
        <v>1</v>
      </c>
      <c r="O50">
        <v>4</v>
      </c>
      <c r="P50">
        <v>0</v>
      </c>
      <c r="Q50">
        <v>0</v>
      </c>
      <c r="R50">
        <v>0</v>
      </c>
      <c r="S50">
        <v>0</v>
      </c>
      <c r="T50">
        <v>0</v>
      </c>
      <c r="U50">
        <v>0</v>
      </c>
      <c r="V50">
        <v>0</v>
      </c>
      <c r="W50">
        <v>0</v>
      </c>
      <c r="X50">
        <v>0</v>
      </c>
      <c r="Y50">
        <v>8</v>
      </c>
      <c r="Z50">
        <v>0</v>
      </c>
      <c r="AA50">
        <v>0</v>
      </c>
      <c r="AB50">
        <v>2</v>
      </c>
      <c r="AC50">
        <v>9</v>
      </c>
      <c r="AD50">
        <v>0</v>
      </c>
      <c r="AE50">
        <v>0</v>
      </c>
      <c r="AF50">
        <v>0</v>
      </c>
      <c r="AG50">
        <v>0</v>
      </c>
      <c r="AH50">
        <v>0</v>
      </c>
      <c r="AI50">
        <v>0</v>
      </c>
      <c r="AJ50">
        <v>0</v>
      </c>
      <c r="AK50">
        <v>1</v>
      </c>
      <c r="AL50">
        <v>0</v>
      </c>
      <c r="AM50">
        <v>0</v>
      </c>
      <c r="AN50">
        <v>1</v>
      </c>
      <c r="AO50">
        <v>4</v>
      </c>
      <c r="AP50">
        <v>0</v>
      </c>
      <c r="AQ50">
        <v>0</v>
      </c>
      <c r="AR50">
        <v>0</v>
      </c>
      <c r="AS50">
        <v>1</v>
      </c>
      <c r="AT50">
        <v>0</v>
      </c>
      <c r="AU50">
        <v>0</v>
      </c>
      <c r="AV50">
        <v>0</v>
      </c>
      <c r="AW50">
        <v>0</v>
      </c>
    </row>
    <row r="51" spans="1:49" x14ac:dyDescent="0.55000000000000004">
      <c r="A51" s="10">
        <v>43895</v>
      </c>
      <c r="B51">
        <v>32</v>
      </c>
      <c r="C51">
        <v>1</v>
      </c>
      <c r="D51">
        <v>0</v>
      </c>
      <c r="E51">
        <v>0</v>
      </c>
      <c r="F51">
        <v>0</v>
      </c>
      <c r="G51">
        <v>0</v>
      </c>
      <c r="H51">
        <v>0</v>
      </c>
      <c r="I51">
        <v>0</v>
      </c>
      <c r="J51">
        <v>0</v>
      </c>
      <c r="K51">
        <v>1</v>
      </c>
      <c r="L51">
        <v>0</v>
      </c>
      <c r="M51">
        <v>2</v>
      </c>
      <c r="N51">
        <v>0</v>
      </c>
      <c r="O51">
        <v>8</v>
      </c>
      <c r="P51">
        <v>3</v>
      </c>
      <c r="Q51">
        <v>1</v>
      </c>
      <c r="R51">
        <v>0</v>
      </c>
      <c r="S51">
        <v>0</v>
      </c>
      <c r="T51">
        <v>0</v>
      </c>
      <c r="U51">
        <v>0</v>
      </c>
      <c r="V51">
        <v>0</v>
      </c>
      <c r="W51">
        <v>0</v>
      </c>
      <c r="X51">
        <v>0</v>
      </c>
      <c r="Y51">
        <v>8</v>
      </c>
      <c r="Z51">
        <v>0</v>
      </c>
      <c r="AA51">
        <v>1</v>
      </c>
      <c r="AB51">
        <v>1</v>
      </c>
      <c r="AC51">
        <v>1</v>
      </c>
      <c r="AD51">
        <v>1</v>
      </c>
      <c r="AE51">
        <v>0</v>
      </c>
      <c r="AF51">
        <v>1</v>
      </c>
      <c r="AG51">
        <v>0</v>
      </c>
      <c r="AH51">
        <v>0</v>
      </c>
      <c r="AI51">
        <v>0</v>
      </c>
      <c r="AJ51">
        <v>0</v>
      </c>
      <c r="AK51">
        <v>2</v>
      </c>
      <c r="AL51">
        <v>0</v>
      </c>
      <c r="AM51">
        <v>0</v>
      </c>
      <c r="AN51">
        <v>0</v>
      </c>
      <c r="AO51">
        <v>0</v>
      </c>
      <c r="AP51">
        <v>0</v>
      </c>
      <c r="AQ51">
        <v>0</v>
      </c>
      <c r="AR51">
        <v>0</v>
      </c>
      <c r="AS51">
        <v>0</v>
      </c>
      <c r="AT51">
        <v>0</v>
      </c>
      <c r="AU51">
        <v>1</v>
      </c>
      <c r="AV51">
        <v>0</v>
      </c>
      <c r="AW51">
        <v>0</v>
      </c>
    </row>
    <row r="52" spans="1:49" x14ac:dyDescent="0.55000000000000004">
      <c r="A52" s="10">
        <v>43896</v>
      </c>
      <c r="B52">
        <v>56</v>
      </c>
      <c r="C52">
        <v>7</v>
      </c>
      <c r="D52">
        <v>0</v>
      </c>
      <c r="E52">
        <v>0</v>
      </c>
      <c r="F52">
        <v>0</v>
      </c>
      <c r="G52">
        <v>2</v>
      </c>
      <c r="H52">
        <v>0</v>
      </c>
      <c r="I52">
        <v>0</v>
      </c>
      <c r="J52">
        <v>0</v>
      </c>
      <c r="K52">
        <v>0</v>
      </c>
      <c r="L52">
        <v>0</v>
      </c>
      <c r="M52">
        <v>3</v>
      </c>
      <c r="N52">
        <v>2</v>
      </c>
      <c r="O52">
        <v>6</v>
      </c>
      <c r="P52">
        <v>6</v>
      </c>
      <c r="Q52">
        <v>0</v>
      </c>
      <c r="R52">
        <v>0</v>
      </c>
      <c r="S52">
        <v>0</v>
      </c>
      <c r="T52">
        <v>0</v>
      </c>
      <c r="U52">
        <v>1</v>
      </c>
      <c r="V52">
        <v>1</v>
      </c>
      <c r="W52">
        <v>0</v>
      </c>
      <c r="X52">
        <v>0</v>
      </c>
      <c r="Y52">
        <v>5</v>
      </c>
      <c r="Z52">
        <v>0</v>
      </c>
      <c r="AA52">
        <v>0</v>
      </c>
      <c r="AB52">
        <v>1</v>
      </c>
      <c r="AC52">
        <v>13</v>
      </c>
      <c r="AD52">
        <v>4</v>
      </c>
      <c r="AE52">
        <v>3</v>
      </c>
      <c r="AF52">
        <v>0</v>
      </c>
      <c r="AG52">
        <v>0</v>
      </c>
      <c r="AH52">
        <v>0</v>
      </c>
      <c r="AI52">
        <v>0</v>
      </c>
      <c r="AJ52">
        <v>0</v>
      </c>
      <c r="AK52">
        <v>0</v>
      </c>
      <c r="AL52">
        <v>0</v>
      </c>
      <c r="AM52">
        <v>0</v>
      </c>
      <c r="AN52">
        <v>0</v>
      </c>
      <c r="AO52">
        <v>2</v>
      </c>
      <c r="AP52">
        <v>0</v>
      </c>
      <c r="AQ52">
        <v>0</v>
      </c>
      <c r="AR52">
        <v>0</v>
      </c>
      <c r="AS52">
        <v>0</v>
      </c>
      <c r="AT52">
        <v>0</v>
      </c>
      <c r="AU52">
        <v>0</v>
      </c>
      <c r="AV52">
        <v>0</v>
      </c>
      <c r="AW52">
        <v>0</v>
      </c>
    </row>
    <row r="53" spans="1:49" x14ac:dyDescent="0.55000000000000004">
      <c r="A53" s="10">
        <v>43897</v>
      </c>
      <c r="B53">
        <v>43</v>
      </c>
      <c r="C53">
        <v>8</v>
      </c>
      <c r="D53">
        <v>0</v>
      </c>
      <c r="E53">
        <v>0</v>
      </c>
      <c r="F53">
        <v>0</v>
      </c>
      <c r="G53">
        <v>0</v>
      </c>
      <c r="H53">
        <v>0</v>
      </c>
      <c r="I53">
        <v>1</v>
      </c>
      <c r="J53">
        <v>0</v>
      </c>
      <c r="K53">
        <v>0</v>
      </c>
      <c r="L53">
        <v>0</v>
      </c>
      <c r="M53">
        <v>0</v>
      </c>
      <c r="N53">
        <v>4</v>
      </c>
      <c r="O53">
        <v>6</v>
      </c>
      <c r="P53">
        <v>1</v>
      </c>
      <c r="Q53">
        <v>0</v>
      </c>
      <c r="R53">
        <v>0</v>
      </c>
      <c r="S53">
        <v>0</v>
      </c>
      <c r="T53">
        <v>0</v>
      </c>
      <c r="U53">
        <v>1</v>
      </c>
      <c r="V53">
        <v>0</v>
      </c>
      <c r="W53">
        <v>0</v>
      </c>
      <c r="X53">
        <v>0</v>
      </c>
      <c r="Y53">
        <v>7</v>
      </c>
      <c r="Z53">
        <v>0</v>
      </c>
      <c r="AA53">
        <v>0</v>
      </c>
      <c r="AB53">
        <v>1</v>
      </c>
      <c r="AC53">
        <v>10</v>
      </c>
      <c r="AD53">
        <v>2</v>
      </c>
      <c r="AE53">
        <v>0</v>
      </c>
      <c r="AF53">
        <v>0</v>
      </c>
      <c r="AG53">
        <v>0</v>
      </c>
      <c r="AH53">
        <v>0</v>
      </c>
      <c r="AI53">
        <v>0</v>
      </c>
      <c r="AJ53">
        <v>1</v>
      </c>
      <c r="AK53">
        <v>0</v>
      </c>
      <c r="AL53">
        <v>0</v>
      </c>
      <c r="AM53">
        <v>0</v>
      </c>
      <c r="AN53">
        <v>0</v>
      </c>
      <c r="AO53">
        <v>1</v>
      </c>
      <c r="AP53">
        <v>0</v>
      </c>
      <c r="AQ53">
        <v>0</v>
      </c>
      <c r="AR53">
        <v>0</v>
      </c>
      <c r="AS53">
        <v>0</v>
      </c>
      <c r="AT53">
        <v>0</v>
      </c>
      <c r="AU53">
        <v>0</v>
      </c>
      <c r="AV53">
        <v>0</v>
      </c>
      <c r="AW53">
        <v>0</v>
      </c>
    </row>
    <row r="54" spans="1:49" x14ac:dyDescent="0.55000000000000004">
      <c r="A54" s="10">
        <v>43898</v>
      </c>
      <c r="B54">
        <v>34</v>
      </c>
      <c r="C54">
        <v>3</v>
      </c>
      <c r="D54">
        <v>0</v>
      </c>
      <c r="E54">
        <v>0</v>
      </c>
      <c r="F54">
        <v>0</v>
      </c>
      <c r="G54">
        <v>0</v>
      </c>
      <c r="H54">
        <v>0</v>
      </c>
      <c r="I54">
        <v>0</v>
      </c>
      <c r="J54">
        <v>0</v>
      </c>
      <c r="K54">
        <v>0</v>
      </c>
      <c r="L54">
        <v>1</v>
      </c>
      <c r="M54">
        <v>1</v>
      </c>
      <c r="N54">
        <v>0</v>
      </c>
      <c r="O54">
        <v>0</v>
      </c>
      <c r="P54">
        <v>0</v>
      </c>
      <c r="Q54">
        <v>0</v>
      </c>
      <c r="R54">
        <v>0</v>
      </c>
      <c r="S54">
        <v>0</v>
      </c>
      <c r="T54">
        <v>0</v>
      </c>
      <c r="U54">
        <v>0</v>
      </c>
      <c r="V54">
        <v>0</v>
      </c>
      <c r="W54">
        <v>0</v>
      </c>
      <c r="X54">
        <v>0</v>
      </c>
      <c r="Y54">
        <v>11</v>
      </c>
      <c r="Z54">
        <v>0</v>
      </c>
      <c r="AA54">
        <v>0</v>
      </c>
      <c r="AB54">
        <v>0</v>
      </c>
      <c r="AC54">
        <v>14</v>
      </c>
      <c r="AD54">
        <v>2</v>
      </c>
      <c r="AE54">
        <v>0</v>
      </c>
      <c r="AF54">
        <v>0</v>
      </c>
      <c r="AG54">
        <v>0</v>
      </c>
      <c r="AH54">
        <v>0</v>
      </c>
      <c r="AI54">
        <v>0</v>
      </c>
      <c r="AJ54">
        <v>0</v>
      </c>
      <c r="AK54">
        <v>0</v>
      </c>
      <c r="AL54">
        <v>0</v>
      </c>
      <c r="AM54">
        <v>0</v>
      </c>
      <c r="AN54">
        <v>0</v>
      </c>
      <c r="AO54">
        <v>2</v>
      </c>
      <c r="AP54">
        <v>0</v>
      </c>
      <c r="AQ54">
        <v>0</v>
      </c>
      <c r="AR54">
        <v>0</v>
      </c>
      <c r="AS54">
        <v>0</v>
      </c>
      <c r="AT54">
        <v>0</v>
      </c>
      <c r="AU54">
        <v>0</v>
      </c>
      <c r="AV54">
        <v>0</v>
      </c>
      <c r="AW54">
        <v>0</v>
      </c>
    </row>
    <row r="55" spans="1:49" x14ac:dyDescent="0.55000000000000004">
      <c r="A55" s="10">
        <v>43899</v>
      </c>
      <c r="B55">
        <v>27</v>
      </c>
      <c r="C55">
        <v>7</v>
      </c>
      <c r="D55">
        <v>0</v>
      </c>
      <c r="E55">
        <v>0</v>
      </c>
      <c r="F55">
        <v>0</v>
      </c>
      <c r="G55">
        <v>0</v>
      </c>
      <c r="H55">
        <v>0</v>
      </c>
      <c r="I55">
        <v>0</v>
      </c>
      <c r="J55">
        <v>0</v>
      </c>
      <c r="K55">
        <v>0</v>
      </c>
      <c r="L55">
        <v>0</v>
      </c>
      <c r="M55">
        <v>0</v>
      </c>
      <c r="N55">
        <v>1</v>
      </c>
      <c r="O55">
        <v>0</v>
      </c>
      <c r="P55">
        <v>0</v>
      </c>
      <c r="Q55">
        <v>2</v>
      </c>
      <c r="R55">
        <v>0</v>
      </c>
      <c r="S55">
        <v>1</v>
      </c>
      <c r="T55">
        <v>0</v>
      </c>
      <c r="U55">
        <v>0</v>
      </c>
      <c r="V55">
        <v>0</v>
      </c>
      <c r="W55">
        <v>0</v>
      </c>
      <c r="X55">
        <v>0</v>
      </c>
      <c r="Y55">
        <v>6</v>
      </c>
      <c r="Z55">
        <v>0</v>
      </c>
      <c r="AA55">
        <v>0</v>
      </c>
      <c r="AB55">
        <v>4</v>
      </c>
      <c r="AC55">
        <v>0</v>
      </c>
      <c r="AD55">
        <v>4</v>
      </c>
      <c r="AE55">
        <v>2</v>
      </c>
      <c r="AF55">
        <v>0</v>
      </c>
      <c r="AG55">
        <v>0</v>
      </c>
      <c r="AH55">
        <v>0</v>
      </c>
      <c r="AI55">
        <v>0</v>
      </c>
      <c r="AJ55">
        <v>0</v>
      </c>
      <c r="AK55">
        <v>0</v>
      </c>
      <c r="AL55">
        <v>0</v>
      </c>
      <c r="AM55">
        <v>0</v>
      </c>
      <c r="AN55">
        <v>0</v>
      </c>
      <c r="AO55">
        <v>0</v>
      </c>
      <c r="AP55">
        <v>0</v>
      </c>
      <c r="AQ55">
        <v>0</v>
      </c>
      <c r="AR55">
        <v>0</v>
      </c>
      <c r="AS55">
        <v>0</v>
      </c>
      <c r="AT55">
        <v>0</v>
      </c>
      <c r="AU55">
        <v>0</v>
      </c>
      <c r="AV55">
        <v>0</v>
      </c>
      <c r="AW55">
        <v>0</v>
      </c>
    </row>
    <row r="56" spans="1:49" x14ac:dyDescent="0.55000000000000004">
      <c r="A56" s="10">
        <v>43900</v>
      </c>
      <c r="B56">
        <v>61</v>
      </c>
      <c r="C56">
        <v>3</v>
      </c>
      <c r="D56">
        <v>0</v>
      </c>
      <c r="E56">
        <v>0</v>
      </c>
      <c r="F56">
        <v>0</v>
      </c>
      <c r="G56">
        <v>0</v>
      </c>
      <c r="H56">
        <v>0</v>
      </c>
      <c r="I56">
        <v>0</v>
      </c>
      <c r="J56">
        <v>0</v>
      </c>
      <c r="K56">
        <v>0</v>
      </c>
      <c r="L56">
        <v>0</v>
      </c>
      <c r="M56">
        <v>5</v>
      </c>
      <c r="N56">
        <v>1</v>
      </c>
      <c r="O56">
        <v>3</v>
      </c>
      <c r="P56">
        <v>2</v>
      </c>
      <c r="Q56">
        <v>3</v>
      </c>
      <c r="R56">
        <v>0</v>
      </c>
      <c r="S56">
        <v>0</v>
      </c>
      <c r="T56">
        <v>0</v>
      </c>
      <c r="U56">
        <v>0</v>
      </c>
      <c r="V56">
        <v>0</v>
      </c>
      <c r="W56">
        <v>0</v>
      </c>
      <c r="X56">
        <v>1</v>
      </c>
      <c r="Y56">
        <v>13</v>
      </c>
      <c r="Z56">
        <v>1</v>
      </c>
      <c r="AA56">
        <v>0</v>
      </c>
      <c r="AB56">
        <v>1</v>
      </c>
      <c r="AC56">
        <v>18</v>
      </c>
      <c r="AD56">
        <v>9</v>
      </c>
      <c r="AE56">
        <v>1</v>
      </c>
      <c r="AF56">
        <v>0</v>
      </c>
      <c r="AG56">
        <v>0</v>
      </c>
      <c r="AH56">
        <v>0</v>
      </c>
      <c r="AI56">
        <v>0</v>
      </c>
      <c r="AJ56">
        <v>0</v>
      </c>
      <c r="AK56">
        <v>0</v>
      </c>
      <c r="AL56">
        <v>0</v>
      </c>
      <c r="AM56">
        <v>0</v>
      </c>
      <c r="AN56">
        <v>0</v>
      </c>
      <c r="AO56">
        <v>0</v>
      </c>
      <c r="AP56">
        <v>0</v>
      </c>
      <c r="AQ56">
        <v>0</v>
      </c>
      <c r="AR56">
        <v>0</v>
      </c>
      <c r="AS56">
        <v>0</v>
      </c>
      <c r="AT56">
        <v>0</v>
      </c>
      <c r="AU56">
        <v>0</v>
      </c>
      <c r="AV56">
        <v>0</v>
      </c>
      <c r="AW56">
        <v>0</v>
      </c>
    </row>
    <row r="57" spans="1:49" x14ac:dyDescent="0.55000000000000004">
      <c r="A57" s="10">
        <v>43901</v>
      </c>
      <c r="B57">
        <v>52</v>
      </c>
      <c r="C57">
        <v>7</v>
      </c>
      <c r="D57">
        <v>0</v>
      </c>
      <c r="E57">
        <v>0</v>
      </c>
      <c r="F57">
        <v>0</v>
      </c>
      <c r="G57">
        <v>0</v>
      </c>
      <c r="H57">
        <v>0</v>
      </c>
      <c r="I57">
        <v>0</v>
      </c>
      <c r="J57">
        <v>0</v>
      </c>
      <c r="K57">
        <v>0</v>
      </c>
      <c r="L57">
        <v>0</v>
      </c>
      <c r="M57">
        <v>2</v>
      </c>
      <c r="N57">
        <v>2</v>
      </c>
      <c r="O57">
        <v>6</v>
      </c>
      <c r="P57">
        <v>3</v>
      </c>
      <c r="Q57">
        <v>0</v>
      </c>
      <c r="R57">
        <v>0</v>
      </c>
      <c r="S57">
        <v>0</v>
      </c>
      <c r="T57">
        <v>0</v>
      </c>
      <c r="U57">
        <v>0</v>
      </c>
      <c r="V57">
        <v>0</v>
      </c>
      <c r="W57">
        <v>0</v>
      </c>
      <c r="X57">
        <v>0</v>
      </c>
      <c r="Y57">
        <v>5</v>
      </c>
      <c r="Z57">
        <v>5</v>
      </c>
      <c r="AA57">
        <v>0</v>
      </c>
      <c r="AB57">
        <v>2</v>
      </c>
      <c r="AC57">
        <v>7</v>
      </c>
      <c r="AD57">
        <v>12</v>
      </c>
      <c r="AE57">
        <v>1</v>
      </c>
      <c r="AF57">
        <v>0</v>
      </c>
      <c r="AG57">
        <v>0</v>
      </c>
      <c r="AH57">
        <v>0</v>
      </c>
      <c r="AI57">
        <v>0</v>
      </c>
      <c r="AJ57">
        <v>0</v>
      </c>
      <c r="AK57">
        <v>0</v>
      </c>
      <c r="AL57">
        <v>0</v>
      </c>
      <c r="AM57">
        <v>0</v>
      </c>
      <c r="AN57">
        <v>0</v>
      </c>
      <c r="AO57">
        <v>0</v>
      </c>
      <c r="AP57">
        <v>0</v>
      </c>
      <c r="AQ57">
        <v>0</v>
      </c>
      <c r="AR57">
        <v>0</v>
      </c>
      <c r="AS57">
        <v>0</v>
      </c>
      <c r="AT57">
        <v>0</v>
      </c>
      <c r="AU57">
        <v>0</v>
      </c>
      <c r="AV57">
        <v>0</v>
      </c>
      <c r="AW57">
        <v>0</v>
      </c>
    </row>
    <row r="58" spans="1:49" x14ac:dyDescent="0.55000000000000004">
      <c r="A58" s="10">
        <v>43902</v>
      </c>
      <c r="B58">
        <v>54</v>
      </c>
      <c r="C58">
        <v>10</v>
      </c>
      <c r="D58">
        <v>0</v>
      </c>
      <c r="E58">
        <v>0</v>
      </c>
      <c r="F58">
        <v>0</v>
      </c>
      <c r="G58">
        <v>0</v>
      </c>
      <c r="H58">
        <v>0</v>
      </c>
      <c r="I58">
        <v>0</v>
      </c>
      <c r="J58">
        <v>0</v>
      </c>
      <c r="K58">
        <v>0</v>
      </c>
      <c r="L58">
        <v>0</v>
      </c>
      <c r="M58">
        <v>6</v>
      </c>
      <c r="N58">
        <v>2</v>
      </c>
      <c r="O58">
        <v>2</v>
      </c>
      <c r="P58">
        <v>3</v>
      </c>
      <c r="Q58">
        <v>3</v>
      </c>
      <c r="R58">
        <v>0</v>
      </c>
      <c r="S58">
        <v>0</v>
      </c>
      <c r="T58">
        <v>0</v>
      </c>
      <c r="U58">
        <v>0</v>
      </c>
      <c r="V58">
        <v>0</v>
      </c>
      <c r="W58">
        <v>0</v>
      </c>
      <c r="X58">
        <v>1</v>
      </c>
      <c r="Y58">
        <v>7</v>
      </c>
      <c r="Z58">
        <v>0</v>
      </c>
      <c r="AA58">
        <v>0</v>
      </c>
      <c r="AB58">
        <v>2</v>
      </c>
      <c r="AC58">
        <v>9</v>
      </c>
      <c r="AD58">
        <v>9</v>
      </c>
      <c r="AE58">
        <v>0</v>
      </c>
      <c r="AF58">
        <v>0</v>
      </c>
      <c r="AG58">
        <v>0</v>
      </c>
      <c r="AH58">
        <v>0</v>
      </c>
      <c r="AI58">
        <v>0</v>
      </c>
      <c r="AJ58">
        <v>0</v>
      </c>
      <c r="AK58">
        <v>0</v>
      </c>
      <c r="AL58">
        <v>0</v>
      </c>
      <c r="AM58">
        <v>0</v>
      </c>
      <c r="AN58">
        <v>0</v>
      </c>
      <c r="AO58">
        <v>0</v>
      </c>
      <c r="AP58">
        <v>0</v>
      </c>
      <c r="AQ58">
        <v>0</v>
      </c>
      <c r="AR58">
        <v>0</v>
      </c>
      <c r="AS58">
        <v>0</v>
      </c>
      <c r="AT58">
        <v>0</v>
      </c>
      <c r="AU58">
        <v>0</v>
      </c>
      <c r="AV58">
        <v>0</v>
      </c>
      <c r="AW58">
        <v>0</v>
      </c>
    </row>
    <row r="59" spans="1:49" x14ac:dyDescent="0.55000000000000004">
      <c r="A59" s="10">
        <v>43903</v>
      </c>
      <c r="B59">
        <v>40</v>
      </c>
      <c r="C59">
        <v>9</v>
      </c>
      <c r="D59">
        <v>0</v>
      </c>
      <c r="E59">
        <v>0</v>
      </c>
      <c r="F59">
        <v>0</v>
      </c>
      <c r="G59">
        <v>0</v>
      </c>
      <c r="H59">
        <v>0</v>
      </c>
      <c r="I59">
        <v>0</v>
      </c>
      <c r="J59">
        <v>0</v>
      </c>
      <c r="K59">
        <v>0</v>
      </c>
      <c r="L59">
        <v>2</v>
      </c>
      <c r="M59">
        <v>7</v>
      </c>
      <c r="N59">
        <v>2</v>
      </c>
      <c r="O59">
        <v>2</v>
      </c>
      <c r="P59">
        <v>1</v>
      </c>
      <c r="Q59">
        <v>0</v>
      </c>
      <c r="R59">
        <v>0</v>
      </c>
      <c r="S59">
        <v>0</v>
      </c>
      <c r="T59">
        <v>0</v>
      </c>
      <c r="U59">
        <v>0</v>
      </c>
      <c r="V59">
        <v>0</v>
      </c>
      <c r="W59">
        <v>0</v>
      </c>
      <c r="X59">
        <v>0</v>
      </c>
      <c r="Y59">
        <v>3</v>
      </c>
      <c r="Z59">
        <v>0</v>
      </c>
      <c r="AA59">
        <v>0</v>
      </c>
      <c r="AB59">
        <v>0</v>
      </c>
      <c r="AC59">
        <v>3</v>
      </c>
      <c r="AD59">
        <v>10</v>
      </c>
      <c r="AE59">
        <v>0</v>
      </c>
      <c r="AF59">
        <v>0</v>
      </c>
      <c r="AG59">
        <v>0</v>
      </c>
      <c r="AH59">
        <v>0</v>
      </c>
      <c r="AI59">
        <v>0</v>
      </c>
      <c r="AJ59">
        <v>0</v>
      </c>
      <c r="AK59">
        <v>0</v>
      </c>
      <c r="AL59">
        <v>0</v>
      </c>
      <c r="AM59">
        <v>0</v>
      </c>
      <c r="AN59">
        <v>0</v>
      </c>
      <c r="AO59">
        <v>0</v>
      </c>
      <c r="AP59">
        <v>0</v>
      </c>
      <c r="AQ59">
        <v>1</v>
      </c>
      <c r="AR59">
        <v>0</v>
      </c>
      <c r="AS59">
        <v>0</v>
      </c>
      <c r="AT59">
        <v>0</v>
      </c>
      <c r="AU59">
        <v>0</v>
      </c>
      <c r="AV59">
        <v>0</v>
      </c>
      <c r="AW59">
        <v>0</v>
      </c>
    </row>
    <row r="60" spans="1:49" x14ac:dyDescent="0.55000000000000004">
      <c r="A60" s="10">
        <v>43904</v>
      </c>
      <c r="B60">
        <v>55</v>
      </c>
      <c r="C60">
        <v>7</v>
      </c>
      <c r="D60">
        <v>0</v>
      </c>
      <c r="E60">
        <v>0</v>
      </c>
      <c r="F60">
        <v>0</v>
      </c>
      <c r="G60">
        <v>0</v>
      </c>
      <c r="H60">
        <v>0</v>
      </c>
      <c r="I60">
        <v>1</v>
      </c>
      <c r="J60">
        <v>0</v>
      </c>
      <c r="K60">
        <v>0</v>
      </c>
      <c r="L60">
        <v>0</v>
      </c>
      <c r="M60">
        <v>2</v>
      </c>
      <c r="N60">
        <v>2</v>
      </c>
      <c r="O60">
        <v>10</v>
      </c>
      <c r="P60">
        <v>0</v>
      </c>
      <c r="Q60">
        <v>2</v>
      </c>
      <c r="R60">
        <v>0</v>
      </c>
      <c r="S60">
        <v>0</v>
      </c>
      <c r="T60">
        <v>0</v>
      </c>
      <c r="U60">
        <v>0</v>
      </c>
      <c r="V60">
        <v>1</v>
      </c>
      <c r="W60">
        <v>0</v>
      </c>
      <c r="X60">
        <v>0</v>
      </c>
      <c r="Y60">
        <v>7</v>
      </c>
      <c r="Z60">
        <v>1</v>
      </c>
      <c r="AA60">
        <v>0</v>
      </c>
      <c r="AB60">
        <v>0</v>
      </c>
      <c r="AC60">
        <v>10</v>
      </c>
      <c r="AD60">
        <v>11</v>
      </c>
      <c r="AE60">
        <v>0</v>
      </c>
      <c r="AF60">
        <v>0</v>
      </c>
      <c r="AG60">
        <v>0</v>
      </c>
      <c r="AH60">
        <v>0</v>
      </c>
      <c r="AI60">
        <v>0</v>
      </c>
      <c r="AJ60">
        <v>0</v>
      </c>
      <c r="AK60">
        <v>0</v>
      </c>
      <c r="AL60">
        <v>0</v>
      </c>
      <c r="AM60">
        <v>0</v>
      </c>
      <c r="AN60">
        <v>0</v>
      </c>
      <c r="AO60">
        <v>0</v>
      </c>
      <c r="AP60">
        <v>0</v>
      </c>
      <c r="AQ60">
        <v>0</v>
      </c>
      <c r="AR60">
        <v>1</v>
      </c>
      <c r="AS60">
        <v>0</v>
      </c>
      <c r="AT60">
        <v>0</v>
      </c>
      <c r="AU60">
        <v>0</v>
      </c>
      <c r="AV60">
        <v>0</v>
      </c>
      <c r="AW60">
        <v>0</v>
      </c>
    </row>
    <row r="61" spans="1:49" x14ac:dyDescent="0.55000000000000004">
      <c r="A61" s="10">
        <v>43905</v>
      </c>
      <c r="B61">
        <v>33</v>
      </c>
      <c r="C61">
        <v>4</v>
      </c>
      <c r="D61">
        <v>0</v>
      </c>
      <c r="E61">
        <v>0</v>
      </c>
      <c r="F61">
        <v>0</v>
      </c>
      <c r="G61">
        <v>0</v>
      </c>
      <c r="H61">
        <v>0</v>
      </c>
      <c r="I61">
        <v>0</v>
      </c>
      <c r="J61">
        <v>0</v>
      </c>
      <c r="K61">
        <v>0</v>
      </c>
      <c r="L61">
        <v>2</v>
      </c>
      <c r="M61">
        <v>0</v>
      </c>
      <c r="N61">
        <v>1</v>
      </c>
      <c r="O61">
        <v>3</v>
      </c>
      <c r="P61">
        <v>6</v>
      </c>
      <c r="Q61">
        <v>0</v>
      </c>
      <c r="R61">
        <v>0</v>
      </c>
      <c r="S61">
        <v>0</v>
      </c>
      <c r="T61">
        <v>0</v>
      </c>
      <c r="U61">
        <v>0</v>
      </c>
      <c r="V61">
        <v>0</v>
      </c>
      <c r="W61">
        <v>0</v>
      </c>
      <c r="X61">
        <v>0</v>
      </c>
      <c r="Y61">
        <v>0</v>
      </c>
      <c r="Z61">
        <v>0</v>
      </c>
      <c r="AA61">
        <v>1</v>
      </c>
      <c r="AB61">
        <v>0</v>
      </c>
      <c r="AC61">
        <v>4</v>
      </c>
      <c r="AD61">
        <v>11</v>
      </c>
      <c r="AE61">
        <v>0</v>
      </c>
      <c r="AF61">
        <v>1</v>
      </c>
      <c r="AG61">
        <v>0</v>
      </c>
      <c r="AH61">
        <v>0</v>
      </c>
      <c r="AI61">
        <v>0</v>
      </c>
      <c r="AJ61">
        <v>0</v>
      </c>
      <c r="AK61">
        <v>0</v>
      </c>
      <c r="AL61">
        <v>0</v>
      </c>
      <c r="AM61">
        <v>0</v>
      </c>
      <c r="AN61">
        <v>0</v>
      </c>
      <c r="AO61">
        <v>0</v>
      </c>
      <c r="AP61">
        <v>0</v>
      </c>
      <c r="AQ61">
        <v>0</v>
      </c>
      <c r="AR61">
        <v>0</v>
      </c>
      <c r="AS61">
        <v>0</v>
      </c>
      <c r="AT61">
        <v>0</v>
      </c>
      <c r="AU61">
        <v>0</v>
      </c>
      <c r="AV61">
        <v>0</v>
      </c>
      <c r="AW61">
        <v>0</v>
      </c>
    </row>
    <row r="62" spans="1:49" x14ac:dyDescent="0.55000000000000004">
      <c r="A62" s="10">
        <v>43906</v>
      </c>
      <c r="B62">
        <v>16</v>
      </c>
      <c r="C62">
        <v>4</v>
      </c>
      <c r="D62">
        <v>0</v>
      </c>
      <c r="E62">
        <v>0</v>
      </c>
      <c r="F62">
        <v>0</v>
      </c>
      <c r="G62">
        <v>0</v>
      </c>
      <c r="H62">
        <v>0</v>
      </c>
      <c r="I62">
        <v>0</v>
      </c>
      <c r="J62">
        <v>0</v>
      </c>
      <c r="K62">
        <v>0</v>
      </c>
      <c r="L62">
        <v>0</v>
      </c>
      <c r="M62">
        <v>0</v>
      </c>
      <c r="N62">
        <v>0</v>
      </c>
      <c r="O62">
        <v>0</v>
      </c>
      <c r="P62">
        <v>0</v>
      </c>
      <c r="Q62">
        <v>3</v>
      </c>
      <c r="R62">
        <v>0</v>
      </c>
      <c r="S62">
        <v>0</v>
      </c>
      <c r="T62">
        <v>0</v>
      </c>
      <c r="U62">
        <v>0</v>
      </c>
      <c r="V62">
        <v>0</v>
      </c>
      <c r="W62">
        <v>0</v>
      </c>
      <c r="X62">
        <v>0</v>
      </c>
      <c r="Y62">
        <v>2</v>
      </c>
      <c r="Z62">
        <v>0</v>
      </c>
      <c r="AA62">
        <v>1</v>
      </c>
      <c r="AB62">
        <v>0</v>
      </c>
      <c r="AC62">
        <v>2</v>
      </c>
      <c r="AD62">
        <v>4</v>
      </c>
      <c r="AE62">
        <v>0</v>
      </c>
      <c r="AF62">
        <v>0</v>
      </c>
      <c r="AG62">
        <v>0</v>
      </c>
      <c r="AH62">
        <v>0</v>
      </c>
      <c r="AI62">
        <v>0</v>
      </c>
      <c r="AJ62">
        <v>0</v>
      </c>
      <c r="AK62">
        <v>0</v>
      </c>
      <c r="AL62">
        <v>0</v>
      </c>
      <c r="AM62">
        <v>0</v>
      </c>
      <c r="AN62">
        <v>0</v>
      </c>
      <c r="AO62">
        <v>0</v>
      </c>
      <c r="AP62">
        <v>0</v>
      </c>
      <c r="AQ62">
        <v>0</v>
      </c>
      <c r="AR62">
        <v>0</v>
      </c>
      <c r="AS62">
        <v>0</v>
      </c>
      <c r="AT62">
        <v>0</v>
      </c>
      <c r="AU62">
        <v>0</v>
      </c>
      <c r="AV62">
        <v>0</v>
      </c>
      <c r="AW62">
        <v>0</v>
      </c>
    </row>
    <row r="63" spans="1:49" x14ac:dyDescent="0.55000000000000004">
      <c r="A63" s="10">
        <v>43907</v>
      </c>
      <c r="B63">
        <v>40</v>
      </c>
      <c r="C63">
        <v>0</v>
      </c>
      <c r="D63">
        <v>0</v>
      </c>
      <c r="E63">
        <v>0</v>
      </c>
      <c r="F63">
        <v>0</v>
      </c>
      <c r="G63">
        <v>0</v>
      </c>
      <c r="H63">
        <v>0</v>
      </c>
      <c r="I63">
        <v>0</v>
      </c>
      <c r="J63">
        <v>1</v>
      </c>
      <c r="K63">
        <v>0</v>
      </c>
      <c r="L63">
        <v>1</v>
      </c>
      <c r="M63">
        <v>5</v>
      </c>
      <c r="N63">
        <v>0</v>
      </c>
      <c r="O63">
        <v>12</v>
      </c>
      <c r="P63">
        <v>4</v>
      </c>
      <c r="Q63">
        <v>2</v>
      </c>
      <c r="R63">
        <v>0</v>
      </c>
      <c r="S63">
        <v>0</v>
      </c>
      <c r="T63">
        <v>0</v>
      </c>
      <c r="U63">
        <v>0</v>
      </c>
      <c r="V63">
        <v>0</v>
      </c>
      <c r="W63">
        <v>0</v>
      </c>
      <c r="X63">
        <v>0</v>
      </c>
      <c r="Y63">
        <v>2</v>
      </c>
      <c r="Z63">
        <v>0</v>
      </c>
      <c r="AA63">
        <v>1</v>
      </c>
      <c r="AB63">
        <v>2</v>
      </c>
      <c r="AC63">
        <v>4</v>
      </c>
      <c r="AD63">
        <v>4</v>
      </c>
      <c r="AE63">
        <v>0</v>
      </c>
      <c r="AF63">
        <v>0</v>
      </c>
      <c r="AG63">
        <v>0</v>
      </c>
      <c r="AH63">
        <v>0</v>
      </c>
      <c r="AI63">
        <v>0</v>
      </c>
      <c r="AJ63">
        <v>0</v>
      </c>
      <c r="AK63">
        <v>0</v>
      </c>
      <c r="AL63">
        <v>0</v>
      </c>
      <c r="AM63">
        <v>1</v>
      </c>
      <c r="AN63">
        <v>0</v>
      </c>
      <c r="AO63">
        <v>0</v>
      </c>
      <c r="AP63">
        <v>1</v>
      </c>
      <c r="AQ63">
        <v>0</v>
      </c>
      <c r="AR63">
        <v>0</v>
      </c>
      <c r="AS63">
        <v>0</v>
      </c>
      <c r="AT63">
        <v>0</v>
      </c>
      <c r="AU63">
        <v>0</v>
      </c>
      <c r="AV63">
        <v>0</v>
      </c>
      <c r="AW63">
        <v>0</v>
      </c>
    </row>
    <row r="64" spans="1:49" x14ac:dyDescent="0.55000000000000004">
      <c r="A64" s="10">
        <v>43908</v>
      </c>
      <c r="B64">
        <v>45</v>
      </c>
      <c r="C64">
        <v>2</v>
      </c>
      <c r="D64">
        <v>0</v>
      </c>
      <c r="E64">
        <v>0</v>
      </c>
      <c r="F64">
        <v>0</v>
      </c>
      <c r="G64">
        <v>0</v>
      </c>
      <c r="H64">
        <v>0</v>
      </c>
      <c r="I64">
        <v>0</v>
      </c>
      <c r="J64">
        <v>1</v>
      </c>
      <c r="K64">
        <v>1</v>
      </c>
      <c r="L64">
        <v>4</v>
      </c>
      <c r="M64">
        <v>1</v>
      </c>
      <c r="N64">
        <v>2</v>
      </c>
      <c r="O64">
        <v>9</v>
      </c>
      <c r="P64">
        <v>1</v>
      </c>
      <c r="Q64">
        <v>1</v>
      </c>
      <c r="R64">
        <v>0</v>
      </c>
      <c r="S64">
        <v>0</v>
      </c>
      <c r="T64">
        <v>1</v>
      </c>
      <c r="U64">
        <v>0</v>
      </c>
      <c r="V64">
        <v>0</v>
      </c>
      <c r="W64">
        <v>1</v>
      </c>
      <c r="X64">
        <v>0</v>
      </c>
      <c r="Y64">
        <v>5</v>
      </c>
      <c r="Z64">
        <v>1</v>
      </c>
      <c r="AA64">
        <v>0</v>
      </c>
      <c r="AB64">
        <v>2</v>
      </c>
      <c r="AC64">
        <v>5</v>
      </c>
      <c r="AD64">
        <v>5</v>
      </c>
      <c r="AE64">
        <v>0</v>
      </c>
      <c r="AF64">
        <v>0</v>
      </c>
      <c r="AG64">
        <v>0</v>
      </c>
      <c r="AH64">
        <v>0</v>
      </c>
      <c r="AI64">
        <v>0</v>
      </c>
      <c r="AJ64">
        <v>0</v>
      </c>
      <c r="AK64">
        <v>0</v>
      </c>
      <c r="AL64">
        <v>0</v>
      </c>
      <c r="AM64">
        <v>0</v>
      </c>
      <c r="AN64">
        <v>1</v>
      </c>
      <c r="AO64">
        <v>0</v>
      </c>
      <c r="AP64">
        <v>0</v>
      </c>
      <c r="AQ64">
        <v>0</v>
      </c>
      <c r="AR64">
        <v>0</v>
      </c>
      <c r="AS64">
        <v>0</v>
      </c>
      <c r="AT64">
        <v>0</v>
      </c>
      <c r="AU64">
        <v>2</v>
      </c>
      <c r="AV64">
        <v>0</v>
      </c>
      <c r="AW64">
        <v>0</v>
      </c>
    </row>
    <row r="65" spans="1:49" x14ac:dyDescent="0.55000000000000004">
      <c r="A65" s="10">
        <v>43909</v>
      </c>
      <c r="B65">
        <v>40</v>
      </c>
      <c r="C65">
        <v>3</v>
      </c>
      <c r="D65">
        <v>0</v>
      </c>
      <c r="E65">
        <v>0</v>
      </c>
      <c r="F65">
        <v>0</v>
      </c>
      <c r="G65">
        <v>0</v>
      </c>
      <c r="H65">
        <v>0</v>
      </c>
      <c r="I65">
        <v>0</v>
      </c>
      <c r="J65">
        <v>1</v>
      </c>
      <c r="K65">
        <v>0</v>
      </c>
      <c r="L65">
        <v>0</v>
      </c>
      <c r="M65">
        <v>4</v>
      </c>
      <c r="N65">
        <v>3</v>
      </c>
      <c r="O65">
        <v>7</v>
      </c>
      <c r="P65">
        <v>6</v>
      </c>
      <c r="Q65">
        <v>2</v>
      </c>
      <c r="R65">
        <v>0</v>
      </c>
      <c r="S65">
        <v>0</v>
      </c>
      <c r="T65">
        <v>0</v>
      </c>
      <c r="U65">
        <v>0</v>
      </c>
      <c r="V65">
        <v>0</v>
      </c>
      <c r="W65">
        <v>0</v>
      </c>
      <c r="X65">
        <v>0</v>
      </c>
      <c r="Y65">
        <v>4</v>
      </c>
      <c r="Z65">
        <v>0</v>
      </c>
      <c r="AA65">
        <v>0</v>
      </c>
      <c r="AB65">
        <v>0</v>
      </c>
      <c r="AC65">
        <v>2</v>
      </c>
      <c r="AD65">
        <v>2</v>
      </c>
      <c r="AE65">
        <v>0</v>
      </c>
      <c r="AF65">
        <v>2</v>
      </c>
      <c r="AG65">
        <v>0</v>
      </c>
      <c r="AH65">
        <v>0</v>
      </c>
      <c r="AI65">
        <v>0</v>
      </c>
      <c r="AJ65">
        <v>0</v>
      </c>
      <c r="AK65">
        <v>0</v>
      </c>
      <c r="AL65">
        <v>0</v>
      </c>
      <c r="AM65">
        <v>0</v>
      </c>
      <c r="AN65">
        <v>0</v>
      </c>
      <c r="AO65">
        <v>0</v>
      </c>
      <c r="AP65">
        <v>1</v>
      </c>
      <c r="AQ65">
        <v>0</v>
      </c>
      <c r="AR65">
        <v>0</v>
      </c>
      <c r="AS65">
        <v>1</v>
      </c>
      <c r="AT65">
        <v>2</v>
      </c>
      <c r="AU65">
        <v>0</v>
      </c>
      <c r="AV65">
        <v>0</v>
      </c>
      <c r="AW65">
        <v>0</v>
      </c>
    </row>
    <row r="66" spans="1:49" x14ac:dyDescent="0.55000000000000004">
      <c r="A66" s="10">
        <v>43910</v>
      </c>
      <c r="B66">
        <v>49</v>
      </c>
      <c r="C66">
        <v>1</v>
      </c>
      <c r="D66">
        <v>0</v>
      </c>
      <c r="E66">
        <v>0</v>
      </c>
      <c r="F66">
        <v>0</v>
      </c>
      <c r="G66">
        <v>0</v>
      </c>
      <c r="H66">
        <v>0</v>
      </c>
      <c r="I66">
        <v>0</v>
      </c>
      <c r="J66">
        <v>0</v>
      </c>
      <c r="K66">
        <v>1</v>
      </c>
      <c r="L66">
        <v>0</v>
      </c>
      <c r="M66">
        <v>3</v>
      </c>
      <c r="N66">
        <v>5</v>
      </c>
      <c r="O66">
        <v>11</v>
      </c>
      <c r="P66">
        <v>2</v>
      </c>
      <c r="Q66">
        <v>1</v>
      </c>
      <c r="R66">
        <v>0</v>
      </c>
      <c r="S66">
        <v>1</v>
      </c>
      <c r="T66">
        <v>0</v>
      </c>
      <c r="U66">
        <v>0</v>
      </c>
      <c r="V66">
        <v>0</v>
      </c>
      <c r="W66">
        <v>0</v>
      </c>
      <c r="X66">
        <v>0</v>
      </c>
      <c r="Y66">
        <v>5</v>
      </c>
      <c r="Z66">
        <v>0</v>
      </c>
      <c r="AA66">
        <v>0</v>
      </c>
      <c r="AB66">
        <v>1</v>
      </c>
      <c r="AC66">
        <v>4</v>
      </c>
      <c r="AD66">
        <v>8</v>
      </c>
      <c r="AE66">
        <v>0</v>
      </c>
      <c r="AF66">
        <v>0</v>
      </c>
      <c r="AG66">
        <v>0</v>
      </c>
      <c r="AH66">
        <v>0</v>
      </c>
      <c r="AI66">
        <v>0</v>
      </c>
      <c r="AJ66">
        <v>1</v>
      </c>
      <c r="AK66">
        <v>0</v>
      </c>
      <c r="AL66">
        <v>0</v>
      </c>
      <c r="AM66">
        <v>0</v>
      </c>
      <c r="AN66">
        <v>0</v>
      </c>
      <c r="AO66">
        <v>0</v>
      </c>
      <c r="AP66">
        <v>0</v>
      </c>
      <c r="AQ66">
        <v>0</v>
      </c>
      <c r="AR66">
        <v>0</v>
      </c>
      <c r="AS66">
        <v>0</v>
      </c>
      <c r="AT66">
        <v>5</v>
      </c>
      <c r="AU66">
        <v>0</v>
      </c>
      <c r="AV66">
        <v>0</v>
      </c>
      <c r="AW66">
        <v>0</v>
      </c>
    </row>
    <row r="67" spans="1:49" x14ac:dyDescent="0.55000000000000004">
      <c r="A67" s="10">
        <v>43911</v>
      </c>
      <c r="B67">
        <v>36</v>
      </c>
      <c r="C67">
        <v>1</v>
      </c>
      <c r="D67">
        <v>0</v>
      </c>
      <c r="E67">
        <v>0</v>
      </c>
      <c r="F67">
        <v>0</v>
      </c>
      <c r="G67">
        <v>0</v>
      </c>
      <c r="H67">
        <v>0</v>
      </c>
      <c r="I67">
        <v>0</v>
      </c>
      <c r="J67">
        <v>0</v>
      </c>
      <c r="K67">
        <v>0</v>
      </c>
      <c r="L67">
        <v>1</v>
      </c>
      <c r="M67">
        <v>3</v>
      </c>
      <c r="N67">
        <v>1</v>
      </c>
      <c r="O67">
        <v>7</v>
      </c>
      <c r="P67">
        <v>4</v>
      </c>
      <c r="Q67">
        <v>2</v>
      </c>
      <c r="R67">
        <v>0</v>
      </c>
      <c r="S67">
        <v>0</v>
      </c>
      <c r="T67">
        <v>0</v>
      </c>
      <c r="U67">
        <v>0</v>
      </c>
      <c r="V67">
        <v>0</v>
      </c>
      <c r="W67">
        <v>0</v>
      </c>
      <c r="X67">
        <v>0</v>
      </c>
      <c r="Y67">
        <v>2</v>
      </c>
      <c r="Z67">
        <v>0</v>
      </c>
      <c r="AA67">
        <v>0</v>
      </c>
      <c r="AB67">
        <v>1</v>
      </c>
      <c r="AC67">
        <v>2</v>
      </c>
      <c r="AD67">
        <v>6</v>
      </c>
      <c r="AE67">
        <v>0</v>
      </c>
      <c r="AF67">
        <v>0</v>
      </c>
      <c r="AG67">
        <v>0</v>
      </c>
      <c r="AH67">
        <v>0</v>
      </c>
      <c r="AI67">
        <v>0</v>
      </c>
      <c r="AJ67">
        <v>1</v>
      </c>
      <c r="AK67">
        <v>0</v>
      </c>
      <c r="AL67">
        <v>0</v>
      </c>
      <c r="AM67">
        <v>0</v>
      </c>
      <c r="AN67">
        <v>0</v>
      </c>
      <c r="AO67">
        <v>0</v>
      </c>
      <c r="AP67">
        <v>0</v>
      </c>
      <c r="AQ67">
        <v>0</v>
      </c>
      <c r="AR67">
        <v>0</v>
      </c>
      <c r="AS67">
        <v>0</v>
      </c>
      <c r="AT67">
        <v>5</v>
      </c>
      <c r="AU67">
        <v>0</v>
      </c>
      <c r="AV67">
        <v>0</v>
      </c>
      <c r="AW67">
        <v>0</v>
      </c>
    </row>
    <row r="68" spans="1:49" x14ac:dyDescent="0.55000000000000004">
      <c r="A68" s="10">
        <v>43912</v>
      </c>
      <c r="B68">
        <v>45</v>
      </c>
      <c r="C68">
        <v>3</v>
      </c>
      <c r="D68">
        <v>0</v>
      </c>
      <c r="E68">
        <v>0</v>
      </c>
      <c r="F68">
        <v>0</v>
      </c>
      <c r="G68">
        <v>0</v>
      </c>
      <c r="H68">
        <v>0</v>
      </c>
      <c r="I68">
        <v>0</v>
      </c>
      <c r="J68">
        <v>0</v>
      </c>
      <c r="K68">
        <v>0</v>
      </c>
      <c r="L68">
        <v>0</v>
      </c>
      <c r="M68">
        <v>6</v>
      </c>
      <c r="N68">
        <v>2</v>
      </c>
      <c r="O68">
        <v>3</v>
      </c>
      <c r="P68">
        <v>5</v>
      </c>
      <c r="Q68">
        <v>0</v>
      </c>
      <c r="R68">
        <v>0</v>
      </c>
      <c r="S68">
        <v>0</v>
      </c>
      <c r="T68">
        <v>0</v>
      </c>
      <c r="U68">
        <v>0</v>
      </c>
      <c r="V68">
        <v>0</v>
      </c>
      <c r="W68">
        <v>2</v>
      </c>
      <c r="X68">
        <v>0</v>
      </c>
      <c r="Y68">
        <v>2</v>
      </c>
      <c r="Z68">
        <v>0</v>
      </c>
      <c r="AA68">
        <v>0</v>
      </c>
      <c r="AB68">
        <v>1</v>
      </c>
      <c r="AC68">
        <v>6</v>
      </c>
      <c r="AD68">
        <v>4</v>
      </c>
      <c r="AE68">
        <v>1</v>
      </c>
      <c r="AF68">
        <v>0</v>
      </c>
      <c r="AG68">
        <v>0</v>
      </c>
      <c r="AH68">
        <v>0</v>
      </c>
      <c r="AI68">
        <v>1</v>
      </c>
      <c r="AJ68">
        <v>0</v>
      </c>
      <c r="AK68">
        <v>1</v>
      </c>
      <c r="AL68">
        <v>0</v>
      </c>
      <c r="AM68">
        <v>0</v>
      </c>
      <c r="AN68">
        <v>0</v>
      </c>
      <c r="AO68">
        <v>0</v>
      </c>
      <c r="AP68">
        <v>0</v>
      </c>
      <c r="AQ68">
        <v>0</v>
      </c>
      <c r="AR68">
        <v>0</v>
      </c>
      <c r="AS68">
        <v>0</v>
      </c>
      <c r="AT68">
        <v>8</v>
      </c>
      <c r="AU68">
        <v>0</v>
      </c>
      <c r="AV68">
        <v>0</v>
      </c>
      <c r="AW68">
        <v>0</v>
      </c>
    </row>
    <row r="69" spans="1:49" x14ac:dyDescent="0.55000000000000004">
      <c r="A69" s="10">
        <v>43913</v>
      </c>
      <c r="B69">
        <v>39</v>
      </c>
      <c r="C69">
        <v>0</v>
      </c>
      <c r="D69">
        <v>2</v>
      </c>
      <c r="E69">
        <v>0</v>
      </c>
      <c r="F69">
        <v>0</v>
      </c>
      <c r="G69">
        <v>0</v>
      </c>
      <c r="H69">
        <v>0</v>
      </c>
      <c r="I69">
        <v>0</v>
      </c>
      <c r="J69">
        <v>2</v>
      </c>
      <c r="K69">
        <v>0</v>
      </c>
      <c r="L69">
        <v>0</v>
      </c>
      <c r="M69">
        <v>1</v>
      </c>
      <c r="N69">
        <v>3</v>
      </c>
      <c r="O69">
        <v>16</v>
      </c>
      <c r="P69">
        <v>0</v>
      </c>
      <c r="Q69">
        <v>0</v>
      </c>
      <c r="R69">
        <v>0</v>
      </c>
      <c r="S69">
        <v>0</v>
      </c>
      <c r="T69">
        <v>0</v>
      </c>
      <c r="U69">
        <v>0</v>
      </c>
      <c r="V69">
        <v>0</v>
      </c>
      <c r="W69">
        <v>3</v>
      </c>
      <c r="X69">
        <v>0</v>
      </c>
      <c r="Y69">
        <v>2</v>
      </c>
      <c r="Z69">
        <v>0</v>
      </c>
      <c r="AA69">
        <v>1</v>
      </c>
      <c r="AB69">
        <v>1</v>
      </c>
      <c r="AC69">
        <v>3</v>
      </c>
      <c r="AD69">
        <v>2</v>
      </c>
      <c r="AE69">
        <v>0</v>
      </c>
      <c r="AF69">
        <v>0</v>
      </c>
      <c r="AG69">
        <v>0</v>
      </c>
      <c r="AH69">
        <v>0</v>
      </c>
      <c r="AI69">
        <v>0</v>
      </c>
      <c r="AJ69">
        <v>0</v>
      </c>
      <c r="AK69">
        <v>0</v>
      </c>
      <c r="AL69">
        <v>0</v>
      </c>
      <c r="AM69">
        <v>0</v>
      </c>
      <c r="AN69">
        <v>0</v>
      </c>
      <c r="AO69">
        <v>0</v>
      </c>
      <c r="AP69">
        <v>1</v>
      </c>
      <c r="AQ69">
        <v>0</v>
      </c>
      <c r="AR69">
        <v>0</v>
      </c>
      <c r="AS69">
        <v>0</v>
      </c>
      <c r="AT69">
        <v>1</v>
      </c>
      <c r="AU69">
        <v>0</v>
      </c>
      <c r="AV69">
        <v>0</v>
      </c>
      <c r="AW69">
        <v>1</v>
      </c>
    </row>
    <row r="70" spans="1:49" x14ac:dyDescent="0.55000000000000004">
      <c r="A70" s="10">
        <v>43914</v>
      </c>
      <c r="B70">
        <v>72</v>
      </c>
      <c r="C70">
        <v>1</v>
      </c>
      <c r="D70">
        <v>0</v>
      </c>
      <c r="E70">
        <v>0</v>
      </c>
      <c r="F70">
        <v>0</v>
      </c>
      <c r="G70">
        <v>0</v>
      </c>
      <c r="H70">
        <v>0</v>
      </c>
      <c r="I70">
        <v>0</v>
      </c>
      <c r="J70">
        <v>5</v>
      </c>
      <c r="K70">
        <v>2</v>
      </c>
      <c r="L70">
        <v>0</v>
      </c>
      <c r="M70">
        <v>7</v>
      </c>
      <c r="N70">
        <v>1</v>
      </c>
      <c r="O70">
        <v>18</v>
      </c>
      <c r="P70">
        <v>6</v>
      </c>
      <c r="Q70">
        <v>1</v>
      </c>
      <c r="R70">
        <v>0</v>
      </c>
      <c r="S70">
        <v>0</v>
      </c>
      <c r="T70">
        <v>0</v>
      </c>
      <c r="U70">
        <v>2</v>
      </c>
      <c r="V70">
        <v>1</v>
      </c>
      <c r="W70">
        <v>3</v>
      </c>
      <c r="X70">
        <v>0</v>
      </c>
      <c r="Y70">
        <v>3</v>
      </c>
      <c r="Z70">
        <v>0</v>
      </c>
      <c r="AA70">
        <v>0</v>
      </c>
      <c r="AB70">
        <v>2</v>
      </c>
      <c r="AC70">
        <v>8</v>
      </c>
      <c r="AD70">
        <v>5</v>
      </c>
      <c r="AE70">
        <v>0</v>
      </c>
      <c r="AF70">
        <v>0</v>
      </c>
      <c r="AG70">
        <v>0</v>
      </c>
      <c r="AH70">
        <v>0</v>
      </c>
      <c r="AI70">
        <v>0</v>
      </c>
      <c r="AJ70">
        <v>0</v>
      </c>
      <c r="AK70">
        <v>0</v>
      </c>
      <c r="AL70">
        <v>0</v>
      </c>
      <c r="AM70">
        <v>0</v>
      </c>
      <c r="AN70">
        <v>0</v>
      </c>
      <c r="AO70">
        <v>0</v>
      </c>
      <c r="AP70">
        <v>3</v>
      </c>
      <c r="AQ70">
        <v>0</v>
      </c>
      <c r="AR70">
        <v>0</v>
      </c>
      <c r="AS70">
        <v>0</v>
      </c>
      <c r="AT70">
        <v>3</v>
      </c>
      <c r="AU70">
        <v>0</v>
      </c>
      <c r="AV70">
        <v>0</v>
      </c>
      <c r="AW70">
        <v>1</v>
      </c>
    </row>
    <row r="71" spans="1:49" x14ac:dyDescent="0.55000000000000004">
      <c r="A71" s="10">
        <v>43915</v>
      </c>
      <c r="B71">
        <v>91</v>
      </c>
      <c r="C71">
        <v>4</v>
      </c>
      <c r="D71">
        <v>4</v>
      </c>
      <c r="E71">
        <v>0</v>
      </c>
      <c r="F71">
        <v>0</v>
      </c>
      <c r="G71">
        <v>0</v>
      </c>
      <c r="H71">
        <v>0</v>
      </c>
      <c r="I71">
        <v>0</v>
      </c>
      <c r="J71">
        <v>0</v>
      </c>
      <c r="K71">
        <v>4</v>
      </c>
      <c r="L71">
        <v>3</v>
      </c>
      <c r="M71">
        <v>1</v>
      </c>
      <c r="N71">
        <v>5</v>
      </c>
      <c r="O71">
        <v>41</v>
      </c>
      <c r="P71">
        <v>4</v>
      </c>
      <c r="Q71">
        <v>1</v>
      </c>
      <c r="R71">
        <v>0</v>
      </c>
      <c r="S71">
        <v>0</v>
      </c>
      <c r="T71">
        <v>2</v>
      </c>
      <c r="U71">
        <v>0</v>
      </c>
      <c r="V71">
        <v>0</v>
      </c>
      <c r="W71">
        <v>1</v>
      </c>
      <c r="X71">
        <v>0</v>
      </c>
      <c r="Y71">
        <v>6</v>
      </c>
      <c r="Z71">
        <v>0</v>
      </c>
      <c r="AA71">
        <v>0</v>
      </c>
      <c r="AB71">
        <v>4</v>
      </c>
      <c r="AC71">
        <v>7</v>
      </c>
      <c r="AD71">
        <v>1</v>
      </c>
      <c r="AE71">
        <v>0</v>
      </c>
      <c r="AF71">
        <v>0</v>
      </c>
      <c r="AG71">
        <v>0</v>
      </c>
      <c r="AH71">
        <v>0</v>
      </c>
      <c r="AI71">
        <v>0</v>
      </c>
      <c r="AJ71">
        <v>0</v>
      </c>
      <c r="AK71">
        <v>1</v>
      </c>
      <c r="AL71">
        <v>0</v>
      </c>
      <c r="AM71">
        <v>0</v>
      </c>
      <c r="AN71">
        <v>0</v>
      </c>
      <c r="AO71">
        <v>0</v>
      </c>
      <c r="AP71">
        <v>0</v>
      </c>
      <c r="AQ71">
        <v>0</v>
      </c>
      <c r="AR71">
        <v>1</v>
      </c>
      <c r="AS71">
        <v>1</v>
      </c>
      <c r="AT71">
        <v>0</v>
      </c>
      <c r="AU71">
        <v>0</v>
      </c>
      <c r="AV71">
        <v>0</v>
      </c>
      <c r="AW71">
        <v>0</v>
      </c>
    </row>
    <row r="72" spans="1:49" x14ac:dyDescent="0.55000000000000004">
      <c r="A72" s="10">
        <v>43916</v>
      </c>
      <c r="B72">
        <v>93</v>
      </c>
      <c r="C72">
        <v>1</v>
      </c>
      <c r="D72">
        <v>0</v>
      </c>
      <c r="E72">
        <v>0</v>
      </c>
      <c r="F72">
        <v>1</v>
      </c>
      <c r="G72">
        <v>0</v>
      </c>
      <c r="H72">
        <v>0</v>
      </c>
      <c r="I72">
        <v>0</v>
      </c>
      <c r="J72">
        <v>0</v>
      </c>
      <c r="K72">
        <v>1</v>
      </c>
      <c r="L72">
        <v>0</v>
      </c>
      <c r="M72">
        <v>7</v>
      </c>
      <c r="N72">
        <v>3</v>
      </c>
      <c r="O72">
        <v>46</v>
      </c>
      <c r="P72">
        <v>6</v>
      </c>
      <c r="Q72">
        <v>0</v>
      </c>
      <c r="R72">
        <v>0</v>
      </c>
      <c r="S72">
        <v>0</v>
      </c>
      <c r="T72">
        <v>3</v>
      </c>
      <c r="U72">
        <v>0</v>
      </c>
      <c r="V72">
        <v>0</v>
      </c>
      <c r="W72">
        <v>3</v>
      </c>
      <c r="X72">
        <v>0</v>
      </c>
      <c r="Y72">
        <v>3</v>
      </c>
      <c r="Z72">
        <v>0</v>
      </c>
      <c r="AA72">
        <v>1</v>
      </c>
      <c r="AB72">
        <v>3</v>
      </c>
      <c r="AC72">
        <v>7</v>
      </c>
      <c r="AD72">
        <v>1</v>
      </c>
      <c r="AE72">
        <v>0</v>
      </c>
      <c r="AF72">
        <v>0</v>
      </c>
      <c r="AG72">
        <v>0</v>
      </c>
      <c r="AH72">
        <v>0</v>
      </c>
      <c r="AI72">
        <v>0</v>
      </c>
      <c r="AJ72">
        <v>1</v>
      </c>
      <c r="AK72">
        <v>1</v>
      </c>
      <c r="AL72">
        <v>0</v>
      </c>
      <c r="AM72">
        <v>0</v>
      </c>
      <c r="AN72">
        <v>0</v>
      </c>
      <c r="AO72">
        <v>0</v>
      </c>
      <c r="AP72">
        <v>3</v>
      </c>
      <c r="AQ72">
        <v>0</v>
      </c>
      <c r="AR72">
        <v>0</v>
      </c>
      <c r="AS72">
        <v>0</v>
      </c>
      <c r="AT72">
        <v>0</v>
      </c>
      <c r="AU72">
        <v>0</v>
      </c>
      <c r="AV72">
        <v>1</v>
      </c>
      <c r="AW72">
        <v>1</v>
      </c>
    </row>
    <row r="73" spans="1:49" x14ac:dyDescent="0.55000000000000004">
      <c r="A73" s="10">
        <v>43917</v>
      </c>
      <c r="B73">
        <v>116</v>
      </c>
      <c r="C73">
        <v>1</v>
      </c>
      <c r="D73">
        <v>0</v>
      </c>
      <c r="E73">
        <v>0</v>
      </c>
      <c r="F73">
        <v>0</v>
      </c>
      <c r="G73">
        <v>2</v>
      </c>
      <c r="H73">
        <v>0</v>
      </c>
      <c r="I73">
        <v>0</v>
      </c>
      <c r="J73">
        <v>3</v>
      </c>
      <c r="K73">
        <v>0</v>
      </c>
      <c r="L73">
        <v>0</v>
      </c>
      <c r="M73">
        <v>6</v>
      </c>
      <c r="N73">
        <v>8</v>
      </c>
      <c r="O73">
        <v>40</v>
      </c>
      <c r="P73">
        <v>11</v>
      </c>
      <c r="Q73">
        <v>1</v>
      </c>
      <c r="R73">
        <v>0</v>
      </c>
      <c r="S73">
        <v>0</v>
      </c>
      <c r="T73">
        <v>3</v>
      </c>
      <c r="U73">
        <v>0</v>
      </c>
      <c r="V73">
        <v>1</v>
      </c>
      <c r="W73">
        <v>2</v>
      </c>
      <c r="X73">
        <v>0</v>
      </c>
      <c r="Y73">
        <v>3</v>
      </c>
      <c r="Z73">
        <v>0</v>
      </c>
      <c r="AA73">
        <v>0</v>
      </c>
      <c r="AB73">
        <v>1</v>
      </c>
      <c r="AC73">
        <v>20</v>
      </c>
      <c r="AD73">
        <v>3</v>
      </c>
      <c r="AE73">
        <v>0</v>
      </c>
      <c r="AF73">
        <v>0</v>
      </c>
      <c r="AG73">
        <v>0</v>
      </c>
      <c r="AH73">
        <v>0</v>
      </c>
      <c r="AI73">
        <v>1</v>
      </c>
      <c r="AJ73">
        <v>0</v>
      </c>
      <c r="AK73">
        <v>0</v>
      </c>
      <c r="AL73">
        <v>0</v>
      </c>
      <c r="AM73">
        <v>0</v>
      </c>
      <c r="AN73">
        <v>1</v>
      </c>
      <c r="AO73">
        <v>1</v>
      </c>
      <c r="AP73">
        <v>4</v>
      </c>
      <c r="AQ73">
        <v>0</v>
      </c>
      <c r="AR73">
        <v>0</v>
      </c>
      <c r="AS73">
        <v>2</v>
      </c>
      <c r="AT73">
        <v>2</v>
      </c>
      <c r="AU73">
        <v>0</v>
      </c>
      <c r="AV73">
        <v>0</v>
      </c>
      <c r="AW73">
        <v>0</v>
      </c>
    </row>
    <row r="74" spans="1:49" x14ac:dyDescent="0.55000000000000004">
      <c r="A74" s="10">
        <v>43918</v>
      </c>
      <c r="B74">
        <v>196</v>
      </c>
      <c r="C74">
        <v>3</v>
      </c>
      <c r="D74">
        <v>1</v>
      </c>
      <c r="E74">
        <v>0</v>
      </c>
      <c r="F74">
        <v>0</v>
      </c>
      <c r="G74">
        <v>0</v>
      </c>
      <c r="H74">
        <v>0</v>
      </c>
      <c r="I74">
        <v>0</v>
      </c>
      <c r="J74">
        <v>3</v>
      </c>
      <c r="K74">
        <v>0</v>
      </c>
      <c r="L74">
        <v>0</v>
      </c>
      <c r="M74">
        <v>6</v>
      </c>
      <c r="N74">
        <v>61</v>
      </c>
      <c r="O74">
        <v>64</v>
      </c>
      <c r="P74">
        <v>12</v>
      </c>
      <c r="Q74">
        <v>1</v>
      </c>
      <c r="R74">
        <v>0</v>
      </c>
      <c r="S74">
        <v>1</v>
      </c>
      <c r="T74">
        <v>3</v>
      </c>
      <c r="U74">
        <v>0</v>
      </c>
      <c r="V74">
        <v>0</v>
      </c>
      <c r="W74">
        <v>2</v>
      </c>
      <c r="X74">
        <v>0</v>
      </c>
      <c r="Y74">
        <v>4</v>
      </c>
      <c r="Z74">
        <v>0</v>
      </c>
      <c r="AA74">
        <v>0</v>
      </c>
      <c r="AB74">
        <v>5</v>
      </c>
      <c r="AC74">
        <v>15</v>
      </c>
      <c r="AD74">
        <v>3</v>
      </c>
      <c r="AE74">
        <v>2</v>
      </c>
      <c r="AF74">
        <v>0</v>
      </c>
      <c r="AG74">
        <v>0</v>
      </c>
      <c r="AH74">
        <v>0</v>
      </c>
      <c r="AI74">
        <v>1</v>
      </c>
      <c r="AJ74">
        <v>0</v>
      </c>
      <c r="AK74">
        <v>0</v>
      </c>
      <c r="AL74">
        <v>0</v>
      </c>
      <c r="AM74">
        <v>0</v>
      </c>
      <c r="AN74">
        <v>0</v>
      </c>
      <c r="AO74">
        <v>0</v>
      </c>
      <c r="AP74">
        <v>6</v>
      </c>
      <c r="AQ74">
        <v>0</v>
      </c>
      <c r="AR74">
        <v>0</v>
      </c>
      <c r="AS74">
        <v>1</v>
      </c>
      <c r="AT74">
        <v>0</v>
      </c>
      <c r="AU74">
        <v>0</v>
      </c>
      <c r="AV74">
        <v>0</v>
      </c>
      <c r="AW74">
        <v>2</v>
      </c>
    </row>
    <row r="75" spans="1:49" x14ac:dyDescent="0.55000000000000004">
      <c r="A75" s="10">
        <v>43919</v>
      </c>
      <c r="B75">
        <v>169</v>
      </c>
      <c r="C75">
        <v>4</v>
      </c>
      <c r="D75">
        <v>0</v>
      </c>
      <c r="E75">
        <v>0</v>
      </c>
      <c r="F75">
        <v>2</v>
      </c>
      <c r="G75">
        <v>0</v>
      </c>
      <c r="H75">
        <v>0</v>
      </c>
      <c r="I75">
        <v>0</v>
      </c>
      <c r="J75">
        <v>0</v>
      </c>
      <c r="K75">
        <v>1</v>
      </c>
      <c r="L75">
        <v>4</v>
      </c>
      <c r="M75">
        <v>5</v>
      </c>
      <c r="N75">
        <v>25</v>
      </c>
      <c r="O75">
        <v>72</v>
      </c>
      <c r="P75">
        <v>9</v>
      </c>
      <c r="Q75">
        <v>0</v>
      </c>
      <c r="R75">
        <v>0</v>
      </c>
      <c r="S75">
        <v>0</v>
      </c>
      <c r="T75">
        <v>1</v>
      </c>
      <c r="U75">
        <v>0</v>
      </c>
      <c r="V75">
        <v>2</v>
      </c>
      <c r="W75">
        <v>1</v>
      </c>
      <c r="X75">
        <v>0</v>
      </c>
      <c r="Y75">
        <v>3</v>
      </c>
      <c r="Z75">
        <v>0</v>
      </c>
      <c r="AA75">
        <v>0</v>
      </c>
      <c r="AB75">
        <v>7</v>
      </c>
      <c r="AC75">
        <v>17</v>
      </c>
      <c r="AD75">
        <v>7</v>
      </c>
      <c r="AE75">
        <v>0</v>
      </c>
      <c r="AF75">
        <v>0</v>
      </c>
      <c r="AG75">
        <v>0</v>
      </c>
      <c r="AH75">
        <v>0</v>
      </c>
      <c r="AI75">
        <v>0</v>
      </c>
      <c r="AJ75">
        <v>2</v>
      </c>
      <c r="AK75">
        <v>0</v>
      </c>
      <c r="AL75">
        <v>0</v>
      </c>
      <c r="AM75">
        <v>0</v>
      </c>
      <c r="AN75">
        <v>0</v>
      </c>
      <c r="AO75">
        <v>1</v>
      </c>
      <c r="AP75">
        <v>4</v>
      </c>
      <c r="AQ75">
        <v>0</v>
      </c>
      <c r="AR75">
        <v>0</v>
      </c>
      <c r="AS75">
        <v>1</v>
      </c>
      <c r="AT75">
        <v>1</v>
      </c>
      <c r="AU75">
        <v>0</v>
      </c>
      <c r="AV75">
        <v>0</v>
      </c>
      <c r="AW75">
        <v>0</v>
      </c>
    </row>
    <row r="76" spans="1:49" x14ac:dyDescent="0.55000000000000004">
      <c r="A76" s="10">
        <v>43920</v>
      </c>
      <c r="B76">
        <v>72</v>
      </c>
      <c r="C76">
        <v>1</v>
      </c>
      <c r="D76">
        <v>1</v>
      </c>
      <c r="E76">
        <v>0</v>
      </c>
      <c r="F76">
        <v>2</v>
      </c>
      <c r="G76">
        <v>1</v>
      </c>
      <c r="H76">
        <v>0</v>
      </c>
      <c r="I76">
        <v>0</v>
      </c>
      <c r="J76">
        <v>4</v>
      </c>
      <c r="K76">
        <v>0</v>
      </c>
      <c r="L76">
        <v>0</v>
      </c>
      <c r="M76">
        <v>1</v>
      </c>
      <c r="N76">
        <v>0</v>
      </c>
      <c r="O76">
        <v>12</v>
      </c>
      <c r="P76">
        <v>3</v>
      </c>
      <c r="Q76">
        <v>0</v>
      </c>
      <c r="R76">
        <v>0</v>
      </c>
      <c r="S76">
        <v>2</v>
      </c>
      <c r="T76">
        <v>2</v>
      </c>
      <c r="U76">
        <v>1</v>
      </c>
      <c r="V76">
        <v>0</v>
      </c>
      <c r="W76">
        <v>2</v>
      </c>
      <c r="X76">
        <v>4</v>
      </c>
      <c r="Y76">
        <v>3</v>
      </c>
      <c r="Z76">
        <v>2</v>
      </c>
      <c r="AA76">
        <v>0</v>
      </c>
      <c r="AB76">
        <v>9</v>
      </c>
      <c r="AC76">
        <v>8</v>
      </c>
      <c r="AD76">
        <v>4</v>
      </c>
      <c r="AE76">
        <v>0</v>
      </c>
      <c r="AF76">
        <v>1</v>
      </c>
      <c r="AG76">
        <v>0</v>
      </c>
      <c r="AH76">
        <v>0</v>
      </c>
      <c r="AI76">
        <v>1</v>
      </c>
      <c r="AJ76">
        <v>0</v>
      </c>
      <c r="AK76">
        <v>0</v>
      </c>
      <c r="AL76">
        <v>0</v>
      </c>
      <c r="AM76">
        <v>1</v>
      </c>
      <c r="AN76">
        <v>0</v>
      </c>
      <c r="AO76">
        <v>1</v>
      </c>
      <c r="AP76">
        <v>3</v>
      </c>
      <c r="AQ76">
        <v>0</v>
      </c>
      <c r="AR76">
        <v>0</v>
      </c>
      <c r="AS76">
        <v>2</v>
      </c>
      <c r="AT76">
        <v>0</v>
      </c>
      <c r="AU76">
        <v>0</v>
      </c>
      <c r="AV76">
        <v>0</v>
      </c>
      <c r="AW76">
        <v>1</v>
      </c>
    </row>
    <row r="77" spans="1:49" x14ac:dyDescent="0.55000000000000004">
      <c r="A77" s="10">
        <v>43921</v>
      </c>
      <c r="B77">
        <v>246</v>
      </c>
      <c r="C77">
        <v>0</v>
      </c>
      <c r="D77">
        <v>0</v>
      </c>
      <c r="E77">
        <v>0</v>
      </c>
      <c r="F77">
        <v>1</v>
      </c>
      <c r="G77">
        <v>1</v>
      </c>
      <c r="H77">
        <v>1</v>
      </c>
      <c r="I77">
        <v>2</v>
      </c>
      <c r="J77">
        <v>4</v>
      </c>
      <c r="K77">
        <v>2</v>
      </c>
      <c r="L77">
        <v>0</v>
      </c>
      <c r="M77">
        <v>15</v>
      </c>
      <c r="N77">
        <v>22</v>
      </c>
      <c r="O77">
        <v>78</v>
      </c>
      <c r="P77">
        <v>14</v>
      </c>
      <c r="Q77">
        <v>0</v>
      </c>
      <c r="R77">
        <v>2</v>
      </c>
      <c r="S77">
        <v>2</v>
      </c>
      <c r="T77">
        <v>5</v>
      </c>
      <c r="U77">
        <v>2</v>
      </c>
      <c r="V77">
        <v>0</v>
      </c>
      <c r="W77">
        <v>5</v>
      </c>
      <c r="X77">
        <v>1</v>
      </c>
      <c r="Y77">
        <v>8</v>
      </c>
      <c r="Z77">
        <v>0</v>
      </c>
      <c r="AA77">
        <v>1</v>
      </c>
      <c r="AB77">
        <v>13</v>
      </c>
      <c r="AC77">
        <v>28</v>
      </c>
      <c r="AD77">
        <v>11</v>
      </c>
      <c r="AE77">
        <v>0</v>
      </c>
      <c r="AF77">
        <v>0</v>
      </c>
      <c r="AG77">
        <v>0</v>
      </c>
      <c r="AH77">
        <v>0</v>
      </c>
      <c r="AI77">
        <v>0</v>
      </c>
      <c r="AJ77">
        <v>0</v>
      </c>
      <c r="AK77">
        <v>0</v>
      </c>
      <c r="AL77">
        <v>2</v>
      </c>
      <c r="AM77">
        <v>0</v>
      </c>
      <c r="AN77">
        <v>5</v>
      </c>
      <c r="AO77">
        <v>2</v>
      </c>
      <c r="AP77">
        <v>17</v>
      </c>
      <c r="AQ77">
        <v>1</v>
      </c>
      <c r="AR77">
        <v>0</v>
      </c>
      <c r="AS77">
        <v>0</v>
      </c>
      <c r="AT77">
        <v>1</v>
      </c>
      <c r="AU77">
        <v>0</v>
      </c>
      <c r="AV77">
        <v>0</v>
      </c>
      <c r="AW77">
        <v>0</v>
      </c>
    </row>
    <row r="78" spans="1:49" x14ac:dyDescent="0.55000000000000004">
      <c r="A78" s="10">
        <v>43922</v>
      </c>
      <c r="B78">
        <v>266</v>
      </c>
      <c r="C78">
        <v>5</v>
      </c>
      <c r="D78">
        <v>0</v>
      </c>
      <c r="E78">
        <v>0</v>
      </c>
      <c r="F78">
        <v>4</v>
      </c>
      <c r="G78">
        <v>1</v>
      </c>
      <c r="H78">
        <v>1</v>
      </c>
      <c r="I78">
        <v>2</v>
      </c>
      <c r="J78">
        <v>18</v>
      </c>
      <c r="K78">
        <v>3</v>
      </c>
      <c r="L78">
        <v>2</v>
      </c>
      <c r="M78">
        <v>3</v>
      </c>
      <c r="N78">
        <v>14</v>
      </c>
      <c r="O78">
        <v>67</v>
      </c>
      <c r="P78">
        <v>19</v>
      </c>
      <c r="Q78">
        <v>1</v>
      </c>
      <c r="R78">
        <v>3</v>
      </c>
      <c r="S78">
        <v>2</v>
      </c>
      <c r="T78">
        <v>1</v>
      </c>
      <c r="U78">
        <v>2</v>
      </c>
      <c r="V78">
        <v>1</v>
      </c>
      <c r="W78">
        <v>6</v>
      </c>
      <c r="X78">
        <v>4</v>
      </c>
      <c r="Y78">
        <v>5</v>
      </c>
      <c r="Z78">
        <v>0</v>
      </c>
      <c r="AA78">
        <v>0</v>
      </c>
      <c r="AB78">
        <v>7</v>
      </c>
      <c r="AC78">
        <v>34</v>
      </c>
      <c r="AD78">
        <v>14</v>
      </c>
      <c r="AE78">
        <v>4</v>
      </c>
      <c r="AF78">
        <v>1</v>
      </c>
      <c r="AG78">
        <v>0</v>
      </c>
      <c r="AH78">
        <v>0</v>
      </c>
      <c r="AI78">
        <v>1</v>
      </c>
      <c r="AJ78">
        <v>0</v>
      </c>
      <c r="AK78">
        <v>0</v>
      </c>
      <c r="AL78">
        <v>0</v>
      </c>
      <c r="AM78">
        <v>0</v>
      </c>
      <c r="AN78">
        <v>0</v>
      </c>
      <c r="AO78">
        <v>3</v>
      </c>
      <c r="AP78">
        <v>32</v>
      </c>
      <c r="AQ78">
        <v>1</v>
      </c>
      <c r="AR78">
        <v>3</v>
      </c>
      <c r="AS78">
        <v>1</v>
      </c>
      <c r="AT78">
        <v>0</v>
      </c>
      <c r="AU78">
        <v>0</v>
      </c>
      <c r="AV78">
        <v>1</v>
      </c>
      <c r="AW78">
        <v>0</v>
      </c>
    </row>
    <row r="79" spans="1:49" x14ac:dyDescent="0.55000000000000004">
      <c r="A79" s="10">
        <v>43923</v>
      </c>
      <c r="B79">
        <v>279</v>
      </c>
      <c r="C79">
        <v>3</v>
      </c>
      <c r="D79">
        <v>1</v>
      </c>
      <c r="E79">
        <v>0</v>
      </c>
      <c r="F79">
        <v>1</v>
      </c>
      <c r="G79">
        <v>2</v>
      </c>
      <c r="H79">
        <v>1</v>
      </c>
      <c r="I79">
        <v>2</v>
      </c>
      <c r="J79">
        <v>2</v>
      </c>
      <c r="K79">
        <v>0</v>
      </c>
      <c r="L79">
        <v>0</v>
      </c>
      <c r="M79">
        <v>15</v>
      </c>
      <c r="N79">
        <v>5</v>
      </c>
      <c r="O79">
        <v>98</v>
      </c>
      <c r="P79">
        <v>25</v>
      </c>
      <c r="Q79">
        <v>0</v>
      </c>
      <c r="R79">
        <v>3</v>
      </c>
      <c r="S79">
        <v>1</v>
      </c>
      <c r="T79">
        <v>9</v>
      </c>
      <c r="U79">
        <v>0</v>
      </c>
      <c r="V79">
        <v>0</v>
      </c>
      <c r="W79">
        <v>5</v>
      </c>
      <c r="X79">
        <v>1</v>
      </c>
      <c r="Y79">
        <v>7</v>
      </c>
      <c r="Z79">
        <v>1</v>
      </c>
      <c r="AA79">
        <v>1</v>
      </c>
      <c r="AB79">
        <v>12</v>
      </c>
      <c r="AC79">
        <v>33</v>
      </c>
      <c r="AD79">
        <v>7</v>
      </c>
      <c r="AE79">
        <v>4</v>
      </c>
      <c r="AF79">
        <v>2</v>
      </c>
      <c r="AG79">
        <v>0</v>
      </c>
      <c r="AH79">
        <v>0</v>
      </c>
      <c r="AI79">
        <v>2</v>
      </c>
      <c r="AJ79">
        <v>5</v>
      </c>
      <c r="AK79">
        <v>0</v>
      </c>
      <c r="AL79">
        <v>0</v>
      </c>
      <c r="AM79">
        <v>0</v>
      </c>
      <c r="AN79">
        <v>3</v>
      </c>
      <c r="AO79">
        <v>1</v>
      </c>
      <c r="AP79">
        <v>23</v>
      </c>
      <c r="AQ79">
        <v>0</v>
      </c>
      <c r="AR79">
        <v>2</v>
      </c>
      <c r="AS79">
        <v>0</v>
      </c>
      <c r="AT79">
        <v>1</v>
      </c>
      <c r="AU79">
        <v>0</v>
      </c>
      <c r="AV79">
        <v>1</v>
      </c>
      <c r="AW79">
        <v>0</v>
      </c>
    </row>
    <row r="80" spans="1:49" x14ac:dyDescent="0.55000000000000004">
      <c r="A80" s="10">
        <v>43924</v>
      </c>
      <c r="B80">
        <v>342</v>
      </c>
      <c r="C80">
        <v>5</v>
      </c>
      <c r="D80">
        <v>2</v>
      </c>
      <c r="E80">
        <v>0</v>
      </c>
      <c r="F80">
        <v>6</v>
      </c>
      <c r="G80">
        <v>1</v>
      </c>
      <c r="H80">
        <v>0</v>
      </c>
      <c r="I80">
        <v>1</v>
      </c>
      <c r="J80">
        <v>10</v>
      </c>
      <c r="K80">
        <v>0</v>
      </c>
      <c r="L80">
        <v>1</v>
      </c>
      <c r="M80">
        <v>17</v>
      </c>
      <c r="N80">
        <v>20</v>
      </c>
      <c r="O80">
        <v>92</v>
      </c>
      <c r="P80">
        <v>31</v>
      </c>
      <c r="Q80">
        <v>3</v>
      </c>
      <c r="R80">
        <v>0</v>
      </c>
      <c r="S80">
        <v>8</v>
      </c>
      <c r="T80">
        <v>12</v>
      </c>
      <c r="U80">
        <v>2</v>
      </c>
      <c r="V80">
        <v>1</v>
      </c>
      <c r="W80">
        <v>4</v>
      </c>
      <c r="X80">
        <v>2</v>
      </c>
      <c r="Y80">
        <v>12</v>
      </c>
      <c r="Z80">
        <v>1</v>
      </c>
      <c r="AA80">
        <v>6</v>
      </c>
      <c r="AB80">
        <v>18</v>
      </c>
      <c r="AC80">
        <v>35</v>
      </c>
      <c r="AD80">
        <v>6</v>
      </c>
      <c r="AE80">
        <v>2</v>
      </c>
      <c r="AF80">
        <v>1</v>
      </c>
      <c r="AG80">
        <v>0</v>
      </c>
      <c r="AH80">
        <v>0</v>
      </c>
      <c r="AI80">
        <v>2</v>
      </c>
      <c r="AJ80">
        <v>2</v>
      </c>
      <c r="AK80">
        <v>1</v>
      </c>
      <c r="AL80">
        <v>0</v>
      </c>
      <c r="AM80">
        <v>0</v>
      </c>
      <c r="AN80">
        <v>7</v>
      </c>
      <c r="AO80">
        <v>2</v>
      </c>
      <c r="AP80">
        <v>19</v>
      </c>
      <c r="AQ80">
        <v>2</v>
      </c>
      <c r="AR80">
        <v>2</v>
      </c>
      <c r="AS80">
        <v>3</v>
      </c>
      <c r="AT80">
        <v>1</v>
      </c>
      <c r="AU80">
        <v>0</v>
      </c>
      <c r="AV80">
        <v>0</v>
      </c>
      <c r="AW80">
        <v>2</v>
      </c>
    </row>
    <row r="81" spans="1:49" x14ac:dyDescent="0.55000000000000004">
      <c r="A81" s="10">
        <v>43925</v>
      </c>
      <c r="B81">
        <v>370</v>
      </c>
      <c r="C81">
        <v>3</v>
      </c>
      <c r="D81">
        <v>0</v>
      </c>
      <c r="E81">
        <v>0</v>
      </c>
      <c r="F81">
        <v>2</v>
      </c>
      <c r="G81">
        <v>1</v>
      </c>
      <c r="H81">
        <v>5</v>
      </c>
      <c r="I81">
        <v>5</v>
      </c>
      <c r="J81">
        <v>5</v>
      </c>
      <c r="K81">
        <v>0</v>
      </c>
      <c r="L81">
        <v>4</v>
      </c>
      <c r="M81">
        <v>18</v>
      </c>
      <c r="N81">
        <v>26</v>
      </c>
      <c r="O81">
        <v>118</v>
      </c>
      <c r="P81">
        <v>21</v>
      </c>
      <c r="Q81">
        <v>0</v>
      </c>
      <c r="R81">
        <v>2</v>
      </c>
      <c r="S81">
        <v>8</v>
      </c>
      <c r="T81">
        <v>4</v>
      </c>
      <c r="U81">
        <v>1</v>
      </c>
      <c r="V81">
        <v>1</v>
      </c>
      <c r="W81">
        <v>7</v>
      </c>
      <c r="X81">
        <v>1</v>
      </c>
      <c r="Y81">
        <v>19</v>
      </c>
      <c r="Z81">
        <v>0</v>
      </c>
      <c r="AA81">
        <v>3</v>
      </c>
      <c r="AB81">
        <v>10</v>
      </c>
      <c r="AC81">
        <v>41</v>
      </c>
      <c r="AD81">
        <v>15</v>
      </c>
      <c r="AE81">
        <v>3</v>
      </c>
      <c r="AF81">
        <v>0</v>
      </c>
      <c r="AG81">
        <v>0</v>
      </c>
      <c r="AH81">
        <v>0</v>
      </c>
      <c r="AI81">
        <v>1</v>
      </c>
      <c r="AJ81">
        <v>2</v>
      </c>
      <c r="AK81">
        <v>1</v>
      </c>
      <c r="AL81">
        <v>0</v>
      </c>
      <c r="AM81">
        <v>0</v>
      </c>
      <c r="AN81">
        <v>1</v>
      </c>
      <c r="AO81">
        <v>3</v>
      </c>
      <c r="AP81">
        <v>27</v>
      </c>
      <c r="AQ81">
        <v>1</v>
      </c>
      <c r="AR81">
        <v>1</v>
      </c>
      <c r="AS81">
        <v>0</v>
      </c>
      <c r="AT81">
        <v>1</v>
      </c>
      <c r="AU81">
        <v>4</v>
      </c>
      <c r="AV81">
        <v>0</v>
      </c>
      <c r="AW81">
        <v>5</v>
      </c>
    </row>
    <row r="82" spans="1:49" x14ac:dyDescent="0.55000000000000004">
      <c r="A82" s="10">
        <v>43926</v>
      </c>
      <c r="B82">
        <v>355</v>
      </c>
      <c r="C82">
        <v>1</v>
      </c>
      <c r="D82">
        <v>0</v>
      </c>
      <c r="E82">
        <v>0</v>
      </c>
      <c r="F82">
        <v>3</v>
      </c>
      <c r="G82">
        <v>0</v>
      </c>
      <c r="H82">
        <v>2</v>
      </c>
      <c r="I82">
        <v>2</v>
      </c>
      <c r="J82">
        <v>5</v>
      </c>
      <c r="K82">
        <v>0</v>
      </c>
      <c r="L82">
        <v>1</v>
      </c>
      <c r="M82">
        <v>30</v>
      </c>
      <c r="N82">
        <v>26</v>
      </c>
      <c r="O82">
        <v>141</v>
      </c>
      <c r="P82">
        <v>27</v>
      </c>
      <c r="Q82">
        <v>0</v>
      </c>
      <c r="R82">
        <v>0</v>
      </c>
      <c r="S82">
        <v>11</v>
      </c>
      <c r="T82">
        <v>7</v>
      </c>
      <c r="U82">
        <v>3</v>
      </c>
      <c r="V82">
        <v>1</v>
      </c>
      <c r="W82">
        <v>11</v>
      </c>
      <c r="X82">
        <v>0</v>
      </c>
      <c r="Y82">
        <v>7</v>
      </c>
      <c r="Z82">
        <v>0</v>
      </c>
      <c r="AA82">
        <v>1</v>
      </c>
      <c r="AB82">
        <v>9</v>
      </c>
      <c r="AC82">
        <v>21</v>
      </c>
      <c r="AD82">
        <v>13</v>
      </c>
      <c r="AE82">
        <v>1</v>
      </c>
      <c r="AF82">
        <v>2</v>
      </c>
      <c r="AG82">
        <v>0</v>
      </c>
      <c r="AH82">
        <v>0</v>
      </c>
      <c r="AI82">
        <v>1</v>
      </c>
      <c r="AJ82">
        <v>0</v>
      </c>
      <c r="AK82">
        <v>0</v>
      </c>
      <c r="AL82">
        <v>0</v>
      </c>
      <c r="AM82">
        <v>0</v>
      </c>
      <c r="AN82">
        <v>1</v>
      </c>
      <c r="AO82">
        <v>7</v>
      </c>
      <c r="AP82">
        <v>16</v>
      </c>
      <c r="AQ82">
        <v>2</v>
      </c>
      <c r="AR82">
        <v>1</v>
      </c>
      <c r="AS82">
        <v>1</v>
      </c>
      <c r="AT82">
        <v>0</v>
      </c>
      <c r="AU82">
        <v>1</v>
      </c>
      <c r="AV82">
        <v>0</v>
      </c>
      <c r="AW82">
        <v>0</v>
      </c>
    </row>
    <row r="83" spans="1:49" x14ac:dyDescent="0.55000000000000004">
      <c r="A83" s="10">
        <v>43927</v>
      </c>
      <c r="B83">
        <v>243</v>
      </c>
      <c r="C83">
        <v>0</v>
      </c>
      <c r="D83">
        <v>0</v>
      </c>
      <c r="E83">
        <v>0</v>
      </c>
      <c r="F83">
        <v>3</v>
      </c>
      <c r="G83">
        <v>0</v>
      </c>
      <c r="H83">
        <v>3</v>
      </c>
      <c r="I83">
        <v>0</v>
      </c>
      <c r="J83">
        <v>7</v>
      </c>
      <c r="K83">
        <v>2</v>
      </c>
      <c r="L83">
        <v>0</v>
      </c>
      <c r="M83">
        <v>16</v>
      </c>
      <c r="N83">
        <v>18</v>
      </c>
      <c r="O83">
        <v>85</v>
      </c>
      <c r="P83">
        <v>6</v>
      </c>
      <c r="Q83">
        <v>0</v>
      </c>
      <c r="R83">
        <v>1</v>
      </c>
      <c r="S83">
        <v>2</v>
      </c>
      <c r="T83">
        <v>6</v>
      </c>
      <c r="U83">
        <v>4</v>
      </c>
      <c r="V83">
        <v>2</v>
      </c>
      <c r="W83">
        <v>1</v>
      </c>
      <c r="X83">
        <v>0</v>
      </c>
      <c r="Y83">
        <v>11</v>
      </c>
      <c r="Z83">
        <v>0</v>
      </c>
      <c r="AA83">
        <v>1</v>
      </c>
      <c r="AB83">
        <v>8</v>
      </c>
      <c r="AC83">
        <v>20</v>
      </c>
      <c r="AD83">
        <v>6</v>
      </c>
      <c r="AE83">
        <v>1</v>
      </c>
      <c r="AF83">
        <v>5</v>
      </c>
      <c r="AG83">
        <v>0</v>
      </c>
      <c r="AH83">
        <v>0</v>
      </c>
      <c r="AI83">
        <v>0</v>
      </c>
      <c r="AJ83">
        <v>1</v>
      </c>
      <c r="AK83">
        <v>5</v>
      </c>
      <c r="AL83">
        <v>0</v>
      </c>
      <c r="AM83">
        <v>0</v>
      </c>
      <c r="AN83">
        <v>2</v>
      </c>
      <c r="AO83">
        <v>3</v>
      </c>
      <c r="AP83">
        <v>14</v>
      </c>
      <c r="AQ83">
        <v>0</v>
      </c>
      <c r="AR83">
        <v>0</v>
      </c>
      <c r="AS83">
        <v>1</v>
      </c>
      <c r="AT83">
        <v>1</v>
      </c>
      <c r="AU83">
        <v>2</v>
      </c>
      <c r="AV83">
        <v>0</v>
      </c>
      <c r="AW83">
        <v>6</v>
      </c>
    </row>
    <row r="84" spans="1:49" x14ac:dyDescent="0.55000000000000004">
      <c r="A84" s="10">
        <v>43928</v>
      </c>
      <c r="B84">
        <v>367</v>
      </c>
      <c r="C84">
        <v>4</v>
      </c>
      <c r="D84">
        <v>1</v>
      </c>
      <c r="E84">
        <v>0</v>
      </c>
      <c r="F84">
        <v>6</v>
      </c>
      <c r="G84">
        <v>0</v>
      </c>
      <c r="H84">
        <v>6</v>
      </c>
      <c r="I84">
        <v>8</v>
      </c>
      <c r="J84">
        <v>6</v>
      </c>
      <c r="K84">
        <v>3</v>
      </c>
      <c r="L84">
        <v>0</v>
      </c>
      <c r="M84">
        <v>17</v>
      </c>
      <c r="N84">
        <v>13</v>
      </c>
      <c r="O84">
        <v>87</v>
      </c>
      <c r="P84">
        <v>18</v>
      </c>
      <c r="Q84">
        <v>2</v>
      </c>
      <c r="R84">
        <v>1</v>
      </c>
      <c r="S84">
        <v>6</v>
      </c>
      <c r="T84">
        <v>6</v>
      </c>
      <c r="U84">
        <v>3</v>
      </c>
      <c r="V84">
        <v>0</v>
      </c>
      <c r="W84">
        <v>10</v>
      </c>
      <c r="X84">
        <v>5</v>
      </c>
      <c r="Y84">
        <v>21</v>
      </c>
      <c r="Z84">
        <v>0</v>
      </c>
      <c r="AA84">
        <v>5</v>
      </c>
      <c r="AB84">
        <v>12</v>
      </c>
      <c r="AC84">
        <v>53</v>
      </c>
      <c r="AD84">
        <v>20</v>
      </c>
      <c r="AE84">
        <v>2</v>
      </c>
      <c r="AF84">
        <v>2</v>
      </c>
      <c r="AG84">
        <v>0</v>
      </c>
      <c r="AH84">
        <v>0</v>
      </c>
      <c r="AI84">
        <v>1</v>
      </c>
      <c r="AJ84">
        <v>3</v>
      </c>
      <c r="AK84">
        <v>3</v>
      </c>
      <c r="AL84">
        <v>0</v>
      </c>
      <c r="AM84">
        <v>0</v>
      </c>
      <c r="AN84">
        <v>0</v>
      </c>
      <c r="AO84">
        <v>2</v>
      </c>
      <c r="AP84">
        <v>23</v>
      </c>
      <c r="AQ84">
        <v>3</v>
      </c>
      <c r="AR84">
        <v>0</v>
      </c>
      <c r="AS84">
        <v>1</v>
      </c>
      <c r="AT84">
        <v>2</v>
      </c>
      <c r="AU84">
        <v>1</v>
      </c>
      <c r="AV84">
        <v>0</v>
      </c>
      <c r="AW84">
        <v>11</v>
      </c>
    </row>
    <row r="85" spans="1:49" x14ac:dyDescent="0.55000000000000004">
      <c r="A85" s="10">
        <v>43929</v>
      </c>
      <c r="B85">
        <v>516</v>
      </c>
      <c r="C85">
        <v>10</v>
      </c>
      <c r="D85">
        <v>0</v>
      </c>
      <c r="E85">
        <v>0</v>
      </c>
      <c r="F85">
        <v>2</v>
      </c>
      <c r="G85">
        <v>0</v>
      </c>
      <c r="H85">
        <v>3</v>
      </c>
      <c r="I85">
        <v>5</v>
      </c>
      <c r="J85">
        <v>0</v>
      </c>
      <c r="K85">
        <v>6</v>
      </c>
      <c r="L85">
        <v>3</v>
      </c>
      <c r="M85">
        <v>34</v>
      </c>
      <c r="N85">
        <v>34</v>
      </c>
      <c r="O85">
        <v>156</v>
      </c>
      <c r="P85">
        <v>64</v>
      </c>
      <c r="Q85">
        <v>2</v>
      </c>
      <c r="R85">
        <v>2</v>
      </c>
      <c r="S85">
        <v>15</v>
      </c>
      <c r="T85">
        <v>7</v>
      </c>
      <c r="U85">
        <v>3</v>
      </c>
      <c r="V85">
        <v>5</v>
      </c>
      <c r="W85">
        <v>8</v>
      </c>
      <c r="X85">
        <v>5</v>
      </c>
      <c r="Y85">
        <v>20</v>
      </c>
      <c r="Z85">
        <v>0</v>
      </c>
      <c r="AA85">
        <v>2</v>
      </c>
      <c r="AB85">
        <v>10</v>
      </c>
      <c r="AC85">
        <v>43</v>
      </c>
      <c r="AD85">
        <v>19</v>
      </c>
      <c r="AE85">
        <v>2</v>
      </c>
      <c r="AF85">
        <v>3</v>
      </c>
      <c r="AG85">
        <v>0</v>
      </c>
      <c r="AH85">
        <v>0</v>
      </c>
      <c r="AI85">
        <v>2</v>
      </c>
      <c r="AJ85">
        <v>5</v>
      </c>
      <c r="AK85">
        <v>1</v>
      </c>
      <c r="AL85">
        <v>0</v>
      </c>
      <c r="AM85">
        <v>1</v>
      </c>
      <c r="AN85">
        <v>2</v>
      </c>
      <c r="AO85">
        <v>1</v>
      </c>
      <c r="AP85">
        <v>25</v>
      </c>
      <c r="AQ85">
        <v>0</v>
      </c>
      <c r="AR85">
        <v>2</v>
      </c>
      <c r="AS85">
        <v>1</v>
      </c>
      <c r="AT85">
        <v>6</v>
      </c>
      <c r="AU85">
        <v>1</v>
      </c>
      <c r="AV85">
        <v>1</v>
      </c>
      <c r="AW85">
        <v>5</v>
      </c>
    </row>
    <row r="86" spans="1:49" x14ac:dyDescent="0.55000000000000004">
      <c r="A86" s="10">
        <v>43930</v>
      </c>
      <c r="B86">
        <v>580</v>
      </c>
      <c r="C86">
        <v>18</v>
      </c>
      <c r="D86">
        <v>2</v>
      </c>
      <c r="E86">
        <v>0</v>
      </c>
      <c r="F86">
        <v>2</v>
      </c>
      <c r="G86">
        <v>0</v>
      </c>
      <c r="H86">
        <v>5</v>
      </c>
      <c r="I86">
        <v>4</v>
      </c>
      <c r="J86">
        <v>4</v>
      </c>
      <c r="K86">
        <v>3</v>
      </c>
      <c r="L86">
        <v>0</v>
      </c>
      <c r="M86">
        <v>35</v>
      </c>
      <c r="N86">
        <v>30</v>
      </c>
      <c r="O86">
        <v>183</v>
      </c>
      <c r="P86">
        <v>28</v>
      </c>
      <c r="Q86">
        <v>2</v>
      </c>
      <c r="R86">
        <v>7</v>
      </c>
      <c r="S86">
        <v>6</v>
      </c>
      <c r="T86">
        <v>5</v>
      </c>
      <c r="U86">
        <v>2</v>
      </c>
      <c r="V86">
        <v>2</v>
      </c>
      <c r="W86">
        <v>9</v>
      </c>
      <c r="X86">
        <v>5</v>
      </c>
      <c r="Y86">
        <v>21</v>
      </c>
      <c r="Z86">
        <v>2</v>
      </c>
      <c r="AA86">
        <v>7</v>
      </c>
      <c r="AB86">
        <v>10</v>
      </c>
      <c r="AC86">
        <v>92</v>
      </c>
      <c r="AD86">
        <v>39</v>
      </c>
      <c r="AE86">
        <v>5</v>
      </c>
      <c r="AF86">
        <v>3</v>
      </c>
      <c r="AG86">
        <v>0</v>
      </c>
      <c r="AH86">
        <v>1</v>
      </c>
      <c r="AI86">
        <v>1</v>
      </c>
      <c r="AJ86">
        <v>1</v>
      </c>
      <c r="AK86">
        <v>0</v>
      </c>
      <c r="AL86">
        <v>0</v>
      </c>
      <c r="AM86">
        <v>0</v>
      </c>
      <c r="AN86">
        <v>1</v>
      </c>
      <c r="AO86">
        <v>10</v>
      </c>
      <c r="AP86">
        <v>26</v>
      </c>
      <c r="AQ86">
        <v>1</v>
      </c>
      <c r="AR86">
        <v>0</v>
      </c>
      <c r="AS86">
        <v>1</v>
      </c>
      <c r="AT86">
        <v>0</v>
      </c>
      <c r="AU86">
        <v>4</v>
      </c>
      <c r="AV86">
        <v>0</v>
      </c>
      <c r="AW86">
        <v>3</v>
      </c>
    </row>
    <row r="87" spans="1:49" x14ac:dyDescent="0.55000000000000004">
      <c r="A87" s="10">
        <v>43931</v>
      </c>
      <c r="B87">
        <v>640</v>
      </c>
      <c r="C87">
        <v>13</v>
      </c>
      <c r="D87">
        <v>3</v>
      </c>
      <c r="E87">
        <v>0</v>
      </c>
      <c r="F87">
        <v>2</v>
      </c>
      <c r="G87">
        <v>2</v>
      </c>
      <c r="H87">
        <v>5</v>
      </c>
      <c r="I87">
        <v>3</v>
      </c>
      <c r="J87">
        <v>10</v>
      </c>
      <c r="K87">
        <v>1</v>
      </c>
      <c r="L87">
        <v>4</v>
      </c>
      <c r="M87">
        <v>53</v>
      </c>
      <c r="N87">
        <v>33</v>
      </c>
      <c r="O87">
        <v>199</v>
      </c>
      <c r="P87">
        <v>55</v>
      </c>
      <c r="Q87">
        <v>0</v>
      </c>
      <c r="R87">
        <v>2</v>
      </c>
      <c r="S87">
        <v>20</v>
      </c>
      <c r="T87">
        <v>5</v>
      </c>
      <c r="U87">
        <v>3</v>
      </c>
      <c r="V87">
        <v>5</v>
      </c>
      <c r="W87">
        <v>11</v>
      </c>
      <c r="X87">
        <v>5</v>
      </c>
      <c r="Y87">
        <v>14</v>
      </c>
      <c r="Z87">
        <v>0</v>
      </c>
      <c r="AA87">
        <v>1</v>
      </c>
      <c r="AB87">
        <v>9</v>
      </c>
      <c r="AC87">
        <v>80</v>
      </c>
      <c r="AD87">
        <v>29</v>
      </c>
      <c r="AE87">
        <v>3</v>
      </c>
      <c r="AF87">
        <v>1</v>
      </c>
      <c r="AG87">
        <v>1</v>
      </c>
      <c r="AH87">
        <v>5</v>
      </c>
      <c r="AI87">
        <v>0</v>
      </c>
      <c r="AJ87">
        <v>5</v>
      </c>
      <c r="AK87">
        <v>1</v>
      </c>
      <c r="AL87">
        <v>0</v>
      </c>
      <c r="AM87">
        <v>1</v>
      </c>
      <c r="AN87">
        <v>2</v>
      </c>
      <c r="AO87">
        <v>5</v>
      </c>
      <c r="AP87">
        <v>39</v>
      </c>
      <c r="AQ87">
        <v>0</v>
      </c>
      <c r="AR87">
        <v>1</v>
      </c>
      <c r="AS87">
        <v>1</v>
      </c>
      <c r="AT87">
        <v>1</v>
      </c>
      <c r="AU87">
        <v>0</v>
      </c>
      <c r="AV87">
        <v>0</v>
      </c>
      <c r="AW87">
        <v>7</v>
      </c>
    </row>
    <row r="88" spans="1:49" x14ac:dyDescent="0.55000000000000004">
      <c r="A88" s="10">
        <v>43932</v>
      </c>
      <c r="B88">
        <v>663</v>
      </c>
      <c r="C88">
        <v>16</v>
      </c>
      <c r="D88">
        <v>5</v>
      </c>
      <c r="E88">
        <v>0</v>
      </c>
      <c r="F88">
        <v>7</v>
      </c>
      <c r="G88">
        <v>2</v>
      </c>
      <c r="H88">
        <v>1</v>
      </c>
      <c r="I88">
        <v>1</v>
      </c>
      <c r="J88">
        <v>10</v>
      </c>
      <c r="K88">
        <v>3</v>
      </c>
      <c r="L88">
        <v>11</v>
      </c>
      <c r="M88">
        <v>37</v>
      </c>
      <c r="N88">
        <v>36</v>
      </c>
      <c r="O88">
        <v>198</v>
      </c>
      <c r="P88">
        <v>76</v>
      </c>
      <c r="Q88">
        <v>1</v>
      </c>
      <c r="R88">
        <v>7</v>
      </c>
      <c r="S88">
        <v>12</v>
      </c>
      <c r="T88">
        <v>4</v>
      </c>
      <c r="U88">
        <v>3</v>
      </c>
      <c r="V88">
        <v>2</v>
      </c>
      <c r="W88">
        <v>9</v>
      </c>
      <c r="X88">
        <v>2</v>
      </c>
      <c r="Y88">
        <v>10</v>
      </c>
      <c r="Z88">
        <v>2</v>
      </c>
      <c r="AA88">
        <v>4</v>
      </c>
      <c r="AB88">
        <v>7</v>
      </c>
      <c r="AC88">
        <v>70</v>
      </c>
      <c r="AD88">
        <v>42</v>
      </c>
      <c r="AE88">
        <v>2</v>
      </c>
      <c r="AF88">
        <v>0</v>
      </c>
      <c r="AG88">
        <v>0</v>
      </c>
      <c r="AH88">
        <v>1</v>
      </c>
      <c r="AI88">
        <v>0</v>
      </c>
      <c r="AJ88">
        <v>26</v>
      </c>
      <c r="AK88">
        <v>1</v>
      </c>
      <c r="AL88">
        <v>0</v>
      </c>
      <c r="AM88">
        <v>0</v>
      </c>
      <c r="AN88">
        <v>2</v>
      </c>
      <c r="AO88">
        <v>0</v>
      </c>
      <c r="AP88">
        <v>43</v>
      </c>
      <c r="AQ88">
        <v>1</v>
      </c>
      <c r="AR88">
        <v>0</v>
      </c>
      <c r="AS88">
        <v>1</v>
      </c>
      <c r="AT88">
        <v>0</v>
      </c>
      <c r="AU88">
        <v>0</v>
      </c>
      <c r="AV88">
        <v>0</v>
      </c>
      <c r="AW88">
        <v>8</v>
      </c>
    </row>
    <row r="89" spans="1:49" x14ac:dyDescent="0.55000000000000004">
      <c r="A89" s="10">
        <v>43933</v>
      </c>
      <c r="B89">
        <v>519</v>
      </c>
      <c r="C89">
        <v>12</v>
      </c>
      <c r="D89">
        <v>0</v>
      </c>
      <c r="E89">
        <v>0</v>
      </c>
      <c r="F89">
        <v>6</v>
      </c>
      <c r="G89">
        <v>0</v>
      </c>
      <c r="H89">
        <v>5</v>
      </c>
      <c r="I89">
        <v>1</v>
      </c>
      <c r="J89">
        <v>8</v>
      </c>
      <c r="K89">
        <v>0</v>
      </c>
      <c r="L89">
        <v>35</v>
      </c>
      <c r="M89">
        <v>40</v>
      </c>
      <c r="N89">
        <v>44</v>
      </c>
      <c r="O89">
        <v>174</v>
      </c>
      <c r="P89">
        <v>31</v>
      </c>
      <c r="Q89">
        <v>0</v>
      </c>
      <c r="R89">
        <v>0</v>
      </c>
      <c r="S89">
        <v>9</v>
      </c>
      <c r="T89">
        <v>2</v>
      </c>
      <c r="U89">
        <v>2</v>
      </c>
      <c r="V89">
        <v>1</v>
      </c>
      <c r="W89">
        <v>6</v>
      </c>
      <c r="X89">
        <v>2</v>
      </c>
      <c r="Y89">
        <v>2</v>
      </c>
      <c r="Z89">
        <v>0</v>
      </c>
      <c r="AA89">
        <v>0</v>
      </c>
      <c r="AB89">
        <v>12</v>
      </c>
      <c r="AC89">
        <v>45</v>
      </c>
      <c r="AD89">
        <v>17</v>
      </c>
      <c r="AE89">
        <v>2</v>
      </c>
      <c r="AF89">
        <v>1</v>
      </c>
      <c r="AG89">
        <v>0</v>
      </c>
      <c r="AH89">
        <v>1</v>
      </c>
      <c r="AI89">
        <v>0</v>
      </c>
      <c r="AJ89">
        <v>6</v>
      </c>
      <c r="AK89">
        <v>4</v>
      </c>
      <c r="AL89">
        <v>0</v>
      </c>
      <c r="AM89">
        <v>4</v>
      </c>
      <c r="AN89">
        <v>0</v>
      </c>
      <c r="AO89">
        <v>6</v>
      </c>
      <c r="AP89">
        <v>30</v>
      </c>
      <c r="AQ89">
        <v>0</v>
      </c>
      <c r="AR89">
        <v>0</v>
      </c>
      <c r="AS89">
        <v>2</v>
      </c>
      <c r="AT89">
        <v>0</v>
      </c>
      <c r="AU89">
        <v>1</v>
      </c>
      <c r="AV89">
        <v>0</v>
      </c>
      <c r="AW89">
        <v>8</v>
      </c>
    </row>
    <row r="90" spans="1:49" x14ac:dyDescent="0.55000000000000004">
      <c r="A90" s="10">
        <v>43934</v>
      </c>
      <c r="B90">
        <v>321</v>
      </c>
      <c r="C90">
        <v>5</v>
      </c>
      <c r="D90">
        <v>0</v>
      </c>
      <c r="E90">
        <v>0</v>
      </c>
      <c r="F90">
        <v>3</v>
      </c>
      <c r="G90">
        <v>0</v>
      </c>
      <c r="H90">
        <v>1</v>
      </c>
      <c r="I90">
        <v>1</v>
      </c>
      <c r="J90">
        <v>1</v>
      </c>
      <c r="K90">
        <v>1</v>
      </c>
      <c r="L90">
        <v>11</v>
      </c>
      <c r="M90">
        <v>15</v>
      </c>
      <c r="N90">
        <v>19</v>
      </c>
      <c r="O90">
        <v>100</v>
      </c>
      <c r="P90">
        <v>15</v>
      </c>
      <c r="Q90">
        <v>0</v>
      </c>
      <c r="R90">
        <v>19</v>
      </c>
      <c r="S90">
        <v>8</v>
      </c>
      <c r="T90">
        <v>4</v>
      </c>
      <c r="U90">
        <v>1</v>
      </c>
      <c r="V90">
        <v>7</v>
      </c>
      <c r="W90">
        <v>7</v>
      </c>
      <c r="X90">
        <v>5</v>
      </c>
      <c r="Y90">
        <v>9</v>
      </c>
      <c r="Z90">
        <v>0</v>
      </c>
      <c r="AA90">
        <v>2</v>
      </c>
      <c r="AB90">
        <v>12</v>
      </c>
      <c r="AC90">
        <v>24</v>
      </c>
      <c r="AD90">
        <v>9</v>
      </c>
      <c r="AE90">
        <v>3</v>
      </c>
      <c r="AF90">
        <v>0</v>
      </c>
      <c r="AG90">
        <v>0</v>
      </c>
      <c r="AH90">
        <v>1</v>
      </c>
      <c r="AI90">
        <v>0</v>
      </c>
      <c r="AJ90">
        <v>3</v>
      </c>
      <c r="AK90">
        <v>1</v>
      </c>
      <c r="AL90">
        <v>0</v>
      </c>
      <c r="AM90">
        <v>8</v>
      </c>
      <c r="AN90">
        <v>7</v>
      </c>
      <c r="AO90">
        <v>0</v>
      </c>
      <c r="AP90">
        <v>11</v>
      </c>
      <c r="AQ90">
        <v>0</v>
      </c>
      <c r="AR90">
        <v>0</v>
      </c>
      <c r="AS90">
        <v>1</v>
      </c>
      <c r="AT90">
        <v>1</v>
      </c>
      <c r="AU90">
        <v>0</v>
      </c>
      <c r="AV90">
        <v>0</v>
      </c>
      <c r="AW90">
        <v>6</v>
      </c>
    </row>
    <row r="91" spans="1:49" x14ac:dyDescent="0.55000000000000004">
      <c r="A91" s="10">
        <v>43935</v>
      </c>
      <c r="B91">
        <v>459</v>
      </c>
      <c r="C91">
        <v>18</v>
      </c>
      <c r="D91">
        <v>0</v>
      </c>
      <c r="E91">
        <v>0</v>
      </c>
      <c r="F91">
        <v>10</v>
      </c>
      <c r="G91">
        <v>1</v>
      </c>
      <c r="H91">
        <v>4</v>
      </c>
      <c r="I91">
        <v>0</v>
      </c>
      <c r="J91">
        <v>6</v>
      </c>
      <c r="K91">
        <v>2</v>
      </c>
      <c r="L91">
        <v>0</v>
      </c>
      <c r="M91">
        <v>22</v>
      </c>
      <c r="N91">
        <v>16</v>
      </c>
      <c r="O91">
        <v>159</v>
      </c>
      <c r="P91">
        <v>20</v>
      </c>
      <c r="Q91">
        <v>3</v>
      </c>
      <c r="R91">
        <v>1</v>
      </c>
      <c r="S91">
        <v>10</v>
      </c>
      <c r="T91">
        <v>0</v>
      </c>
      <c r="U91">
        <v>1</v>
      </c>
      <c r="V91">
        <v>1</v>
      </c>
      <c r="W91">
        <v>8</v>
      </c>
      <c r="X91">
        <v>1</v>
      </c>
      <c r="Y91">
        <v>10</v>
      </c>
      <c r="Z91">
        <v>2</v>
      </c>
      <c r="AA91">
        <v>11</v>
      </c>
      <c r="AB91">
        <v>5</v>
      </c>
      <c r="AC91">
        <v>59</v>
      </c>
      <c r="AD91">
        <v>19</v>
      </c>
      <c r="AE91">
        <v>3</v>
      </c>
      <c r="AF91">
        <v>1</v>
      </c>
      <c r="AG91">
        <v>0</v>
      </c>
      <c r="AH91">
        <v>4</v>
      </c>
      <c r="AI91">
        <v>1</v>
      </c>
      <c r="AJ91">
        <v>10</v>
      </c>
      <c r="AK91">
        <v>0</v>
      </c>
      <c r="AL91">
        <v>0</v>
      </c>
      <c r="AM91">
        <v>4</v>
      </c>
      <c r="AN91">
        <v>2</v>
      </c>
      <c r="AO91">
        <v>0</v>
      </c>
      <c r="AP91">
        <v>33</v>
      </c>
      <c r="AQ91">
        <v>2</v>
      </c>
      <c r="AR91">
        <v>0</v>
      </c>
      <c r="AS91">
        <v>3</v>
      </c>
      <c r="AT91">
        <v>2</v>
      </c>
      <c r="AU91">
        <v>0</v>
      </c>
      <c r="AV91">
        <v>0</v>
      </c>
      <c r="AW91">
        <v>5</v>
      </c>
    </row>
    <row r="92" spans="1:49" x14ac:dyDescent="0.55000000000000004">
      <c r="A92" s="10">
        <v>43936</v>
      </c>
      <c r="B92">
        <v>551</v>
      </c>
      <c r="C92">
        <v>23</v>
      </c>
      <c r="D92">
        <v>0</v>
      </c>
      <c r="E92">
        <v>0</v>
      </c>
      <c r="F92">
        <v>1</v>
      </c>
      <c r="G92">
        <v>0</v>
      </c>
      <c r="H92">
        <v>6</v>
      </c>
      <c r="I92">
        <v>1</v>
      </c>
      <c r="J92">
        <v>3</v>
      </c>
      <c r="K92">
        <v>2</v>
      </c>
      <c r="L92">
        <v>6</v>
      </c>
      <c r="M92">
        <v>61</v>
      </c>
      <c r="N92">
        <v>35</v>
      </c>
      <c r="O92">
        <v>127</v>
      </c>
      <c r="P92">
        <v>40</v>
      </c>
      <c r="Q92">
        <v>1</v>
      </c>
      <c r="R92">
        <v>5</v>
      </c>
      <c r="S92">
        <v>9</v>
      </c>
      <c r="T92">
        <v>8</v>
      </c>
      <c r="U92">
        <v>3</v>
      </c>
      <c r="V92">
        <v>2</v>
      </c>
      <c r="W92">
        <v>3</v>
      </c>
      <c r="X92">
        <v>1</v>
      </c>
      <c r="Y92">
        <v>12</v>
      </c>
      <c r="Z92">
        <v>1</v>
      </c>
      <c r="AA92">
        <v>1</v>
      </c>
      <c r="AB92">
        <v>5</v>
      </c>
      <c r="AC92">
        <v>74</v>
      </c>
      <c r="AD92">
        <v>20</v>
      </c>
      <c r="AE92">
        <v>6</v>
      </c>
      <c r="AF92">
        <v>2</v>
      </c>
      <c r="AG92">
        <v>0</v>
      </c>
      <c r="AH92">
        <v>0</v>
      </c>
      <c r="AI92">
        <v>0</v>
      </c>
      <c r="AJ92">
        <v>38</v>
      </c>
      <c r="AK92">
        <v>4</v>
      </c>
      <c r="AL92">
        <v>0</v>
      </c>
      <c r="AM92">
        <v>0</v>
      </c>
      <c r="AN92">
        <v>1</v>
      </c>
      <c r="AO92">
        <v>2</v>
      </c>
      <c r="AP92">
        <v>30</v>
      </c>
      <c r="AQ92">
        <v>0</v>
      </c>
      <c r="AR92">
        <v>1</v>
      </c>
      <c r="AS92">
        <v>2</v>
      </c>
      <c r="AT92">
        <v>5</v>
      </c>
      <c r="AU92">
        <v>0</v>
      </c>
      <c r="AV92">
        <v>0</v>
      </c>
      <c r="AW92">
        <v>10</v>
      </c>
    </row>
    <row r="93" spans="1:49" x14ac:dyDescent="0.55000000000000004">
      <c r="A93" s="10">
        <v>43937</v>
      </c>
      <c r="B93">
        <v>583</v>
      </c>
      <c r="C93">
        <v>23</v>
      </c>
      <c r="D93">
        <v>0</v>
      </c>
      <c r="E93">
        <v>0</v>
      </c>
      <c r="F93">
        <v>10</v>
      </c>
      <c r="G93">
        <v>0</v>
      </c>
      <c r="H93">
        <v>5</v>
      </c>
      <c r="I93">
        <v>9</v>
      </c>
      <c r="J93">
        <v>4</v>
      </c>
      <c r="K93">
        <v>2</v>
      </c>
      <c r="L93">
        <v>10</v>
      </c>
      <c r="M93">
        <v>51</v>
      </c>
      <c r="N93">
        <v>58</v>
      </c>
      <c r="O93">
        <v>151</v>
      </c>
      <c r="P93">
        <v>55</v>
      </c>
      <c r="Q93">
        <v>1</v>
      </c>
      <c r="R93">
        <v>10</v>
      </c>
      <c r="S93">
        <v>6</v>
      </c>
      <c r="T93">
        <v>3</v>
      </c>
      <c r="U93">
        <v>3</v>
      </c>
      <c r="V93">
        <v>6</v>
      </c>
      <c r="W93">
        <v>5</v>
      </c>
      <c r="X93">
        <v>0</v>
      </c>
      <c r="Y93">
        <v>14</v>
      </c>
      <c r="Z93">
        <v>6</v>
      </c>
      <c r="AA93">
        <v>5</v>
      </c>
      <c r="AB93">
        <v>10</v>
      </c>
      <c r="AC93">
        <v>52</v>
      </c>
      <c r="AD93">
        <v>31</v>
      </c>
      <c r="AE93">
        <v>1</v>
      </c>
      <c r="AF93">
        <v>1</v>
      </c>
      <c r="AG93">
        <v>0</v>
      </c>
      <c r="AH93">
        <v>2</v>
      </c>
      <c r="AI93">
        <v>1</v>
      </c>
      <c r="AJ93">
        <v>5</v>
      </c>
      <c r="AK93">
        <v>1</v>
      </c>
      <c r="AL93">
        <v>0</v>
      </c>
      <c r="AM93">
        <v>2</v>
      </c>
      <c r="AN93">
        <v>1</v>
      </c>
      <c r="AO93">
        <v>0</v>
      </c>
      <c r="AP93">
        <v>26</v>
      </c>
      <c r="AQ93">
        <v>0</v>
      </c>
      <c r="AR93">
        <v>1</v>
      </c>
      <c r="AS93">
        <v>0</v>
      </c>
      <c r="AT93">
        <v>4</v>
      </c>
      <c r="AU93">
        <v>0</v>
      </c>
      <c r="AV93">
        <v>0</v>
      </c>
      <c r="AW93">
        <v>8</v>
      </c>
    </row>
    <row r="94" spans="1:49" x14ac:dyDescent="0.55000000000000004">
      <c r="A94" s="10">
        <v>43938</v>
      </c>
      <c r="B94">
        <v>567</v>
      </c>
      <c r="C94">
        <v>33</v>
      </c>
      <c r="D94">
        <v>0</v>
      </c>
      <c r="E94">
        <v>0</v>
      </c>
      <c r="F94">
        <v>4</v>
      </c>
      <c r="G94">
        <v>0</v>
      </c>
      <c r="H94">
        <v>4</v>
      </c>
      <c r="I94">
        <v>3</v>
      </c>
      <c r="J94">
        <v>8</v>
      </c>
      <c r="K94">
        <v>2</v>
      </c>
      <c r="L94">
        <v>6</v>
      </c>
      <c r="M94">
        <v>26</v>
      </c>
      <c r="N94">
        <v>35</v>
      </c>
      <c r="O94">
        <v>206</v>
      </c>
      <c r="P94">
        <v>34</v>
      </c>
      <c r="Q94">
        <v>6</v>
      </c>
      <c r="R94">
        <v>14</v>
      </c>
      <c r="S94">
        <v>14</v>
      </c>
      <c r="T94">
        <v>1</v>
      </c>
      <c r="U94">
        <v>3</v>
      </c>
      <c r="V94">
        <v>2</v>
      </c>
      <c r="W94">
        <v>1</v>
      </c>
      <c r="X94">
        <v>2</v>
      </c>
      <c r="Y94">
        <v>10</v>
      </c>
      <c r="Z94">
        <v>6</v>
      </c>
      <c r="AA94">
        <v>11</v>
      </c>
      <c r="AB94">
        <v>10</v>
      </c>
      <c r="AC94">
        <v>55</v>
      </c>
      <c r="AD94">
        <v>27</v>
      </c>
      <c r="AE94">
        <v>2</v>
      </c>
      <c r="AF94">
        <v>1</v>
      </c>
      <c r="AG94">
        <v>0</v>
      </c>
      <c r="AH94">
        <v>0</v>
      </c>
      <c r="AI94">
        <v>1</v>
      </c>
      <c r="AJ94">
        <v>6</v>
      </c>
      <c r="AK94">
        <v>1</v>
      </c>
      <c r="AL94">
        <v>0</v>
      </c>
      <c r="AM94">
        <v>2</v>
      </c>
      <c r="AN94">
        <v>0</v>
      </c>
      <c r="AO94">
        <v>1</v>
      </c>
      <c r="AP94">
        <v>17</v>
      </c>
      <c r="AQ94">
        <v>1</v>
      </c>
      <c r="AR94">
        <v>1</v>
      </c>
      <c r="AS94">
        <v>2</v>
      </c>
      <c r="AT94">
        <v>0</v>
      </c>
      <c r="AU94">
        <v>0</v>
      </c>
      <c r="AV94">
        <v>2</v>
      </c>
      <c r="AW94">
        <v>7</v>
      </c>
    </row>
    <row r="95" spans="1:49" x14ac:dyDescent="0.55000000000000004">
      <c r="A95" s="10">
        <v>43939</v>
      </c>
      <c r="B95">
        <v>576</v>
      </c>
      <c r="C95">
        <v>38</v>
      </c>
      <c r="D95">
        <v>0</v>
      </c>
      <c r="E95">
        <v>0</v>
      </c>
      <c r="F95">
        <v>4</v>
      </c>
      <c r="G95">
        <v>0</v>
      </c>
      <c r="H95">
        <v>2</v>
      </c>
      <c r="I95">
        <v>8</v>
      </c>
      <c r="J95">
        <v>4</v>
      </c>
      <c r="K95">
        <v>0</v>
      </c>
      <c r="L95">
        <v>2</v>
      </c>
      <c r="M95">
        <v>37</v>
      </c>
      <c r="N95">
        <v>34</v>
      </c>
      <c r="O95">
        <v>186</v>
      </c>
      <c r="P95">
        <v>44</v>
      </c>
      <c r="Q95">
        <v>3</v>
      </c>
      <c r="R95">
        <v>3</v>
      </c>
      <c r="S95">
        <v>13</v>
      </c>
      <c r="T95">
        <v>2</v>
      </c>
      <c r="U95">
        <v>2</v>
      </c>
      <c r="V95">
        <v>0</v>
      </c>
      <c r="W95">
        <v>1</v>
      </c>
      <c r="X95">
        <v>0</v>
      </c>
      <c r="Y95">
        <v>17</v>
      </c>
      <c r="Z95">
        <v>3</v>
      </c>
      <c r="AA95">
        <v>2</v>
      </c>
      <c r="AB95">
        <v>7</v>
      </c>
      <c r="AC95">
        <v>88</v>
      </c>
      <c r="AD95">
        <v>21</v>
      </c>
      <c r="AE95">
        <v>4</v>
      </c>
      <c r="AF95">
        <v>1</v>
      </c>
      <c r="AG95">
        <v>2</v>
      </c>
      <c r="AH95">
        <v>1</v>
      </c>
      <c r="AI95">
        <v>0</v>
      </c>
      <c r="AJ95">
        <v>6</v>
      </c>
      <c r="AK95">
        <v>0</v>
      </c>
      <c r="AL95">
        <v>0</v>
      </c>
      <c r="AM95">
        <v>1</v>
      </c>
      <c r="AN95">
        <v>3</v>
      </c>
      <c r="AO95">
        <v>1</v>
      </c>
      <c r="AP95">
        <v>24</v>
      </c>
      <c r="AQ95">
        <v>0</v>
      </c>
      <c r="AR95">
        <v>0</v>
      </c>
      <c r="AS95">
        <v>2</v>
      </c>
      <c r="AT95">
        <v>0</v>
      </c>
      <c r="AU95">
        <v>0</v>
      </c>
      <c r="AV95">
        <v>1</v>
      </c>
      <c r="AW95">
        <v>9</v>
      </c>
    </row>
    <row r="96" spans="1:49" x14ac:dyDescent="0.55000000000000004">
      <c r="A96" s="10">
        <v>43940</v>
      </c>
      <c r="B96">
        <v>385</v>
      </c>
      <c r="C96">
        <v>27</v>
      </c>
      <c r="D96">
        <v>0</v>
      </c>
      <c r="E96">
        <v>0</v>
      </c>
      <c r="F96">
        <v>0</v>
      </c>
      <c r="G96">
        <v>0</v>
      </c>
      <c r="H96">
        <v>1</v>
      </c>
      <c r="I96">
        <v>2</v>
      </c>
      <c r="J96">
        <v>4</v>
      </c>
      <c r="K96">
        <v>2</v>
      </c>
      <c r="L96">
        <v>6</v>
      </c>
      <c r="M96">
        <v>37</v>
      </c>
      <c r="N96">
        <v>18</v>
      </c>
      <c r="O96">
        <v>109</v>
      </c>
      <c r="P96">
        <v>30</v>
      </c>
      <c r="Q96">
        <v>0</v>
      </c>
      <c r="R96">
        <v>10</v>
      </c>
      <c r="S96">
        <v>5</v>
      </c>
      <c r="T96">
        <v>6</v>
      </c>
      <c r="U96">
        <v>1</v>
      </c>
      <c r="V96">
        <v>5</v>
      </c>
      <c r="W96">
        <v>2</v>
      </c>
      <c r="X96">
        <v>3</v>
      </c>
      <c r="Y96">
        <v>10</v>
      </c>
      <c r="Z96">
        <v>1</v>
      </c>
      <c r="AA96">
        <v>1</v>
      </c>
      <c r="AB96">
        <v>9</v>
      </c>
      <c r="AC96">
        <v>48</v>
      </c>
      <c r="AD96">
        <v>11</v>
      </c>
      <c r="AE96">
        <v>2</v>
      </c>
      <c r="AF96">
        <v>0</v>
      </c>
      <c r="AG96">
        <v>0</v>
      </c>
      <c r="AH96">
        <v>0</v>
      </c>
      <c r="AI96">
        <v>1</v>
      </c>
      <c r="AJ96">
        <v>2</v>
      </c>
      <c r="AK96">
        <v>0</v>
      </c>
      <c r="AL96">
        <v>0</v>
      </c>
      <c r="AM96">
        <v>1</v>
      </c>
      <c r="AN96">
        <v>1</v>
      </c>
      <c r="AO96">
        <v>4</v>
      </c>
      <c r="AP96">
        <v>16</v>
      </c>
      <c r="AQ96">
        <v>1</v>
      </c>
      <c r="AR96">
        <v>0</v>
      </c>
      <c r="AS96">
        <v>3</v>
      </c>
      <c r="AT96">
        <v>0</v>
      </c>
      <c r="AU96">
        <v>0</v>
      </c>
      <c r="AV96">
        <v>1</v>
      </c>
      <c r="AW96">
        <v>5</v>
      </c>
    </row>
    <row r="97" spans="1:49" x14ac:dyDescent="0.55000000000000004">
      <c r="A97" s="10">
        <v>43941</v>
      </c>
      <c r="B97">
        <v>325</v>
      </c>
      <c r="C97">
        <v>17</v>
      </c>
      <c r="D97">
        <v>0</v>
      </c>
      <c r="E97">
        <v>0</v>
      </c>
      <c r="F97">
        <v>1</v>
      </c>
      <c r="G97">
        <v>0</v>
      </c>
      <c r="H97">
        <v>3</v>
      </c>
      <c r="I97">
        <v>2</v>
      </c>
      <c r="J97">
        <v>4</v>
      </c>
      <c r="K97">
        <v>3</v>
      </c>
      <c r="L97">
        <v>2</v>
      </c>
      <c r="M97">
        <v>12</v>
      </c>
      <c r="N97">
        <v>22</v>
      </c>
      <c r="O97">
        <v>101</v>
      </c>
      <c r="P97">
        <v>16</v>
      </c>
      <c r="Q97">
        <v>0</v>
      </c>
      <c r="R97">
        <v>4</v>
      </c>
      <c r="S97">
        <v>2</v>
      </c>
      <c r="T97">
        <v>1</v>
      </c>
      <c r="U97">
        <v>0</v>
      </c>
      <c r="V97">
        <v>0</v>
      </c>
      <c r="W97">
        <v>0</v>
      </c>
      <c r="X97">
        <v>0</v>
      </c>
      <c r="Y97">
        <v>5</v>
      </c>
      <c r="Z97">
        <v>3</v>
      </c>
      <c r="AA97">
        <v>1</v>
      </c>
      <c r="AB97">
        <v>8</v>
      </c>
      <c r="AC97">
        <v>84</v>
      </c>
      <c r="AD97">
        <v>11</v>
      </c>
      <c r="AE97">
        <v>2</v>
      </c>
      <c r="AF97">
        <v>0</v>
      </c>
      <c r="AG97">
        <v>0</v>
      </c>
      <c r="AH97">
        <v>0</v>
      </c>
      <c r="AI97">
        <v>0</v>
      </c>
      <c r="AJ97">
        <v>5</v>
      </c>
      <c r="AK97">
        <v>0</v>
      </c>
      <c r="AL97">
        <v>0</v>
      </c>
      <c r="AM97">
        <v>2</v>
      </c>
      <c r="AN97">
        <v>1</v>
      </c>
      <c r="AO97">
        <v>1</v>
      </c>
      <c r="AP97">
        <v>2</v>
      </c>
      <c r="AQ97">
        <v>0</v>
      </c>
      <c r="AR97">
        <v>0</v>
      </c>
      <c r="AS97">
        <v>1</v>
      </c>
      <c r="AT97">
        <v>1</v>
      </c>
      <c r="AU97">
        <v>0</v>
      </c>
      <c r="AV97">
        <v>2</v>
      </c>
      <c r="AW97">
        <v>6</v>
      </c>
    </row>
    <row r="98" spans="1:49" x14ac:dyDescent="0.55000000000000004">
      <c r="A98" s="10">
        <v>43942</v>
      </c>
      <c r="B98">
        <v>388</v>
      </c>
      <c r="C98">
        <v>22</v>
      </c>
      <c r="D98">
        <v>0</v>
      </c>
      <c r="E98">
        <v>0</v>
      </c>
      <c r="F98">
        <v>0</v>
      </c>
      <c r="G98">
        <v>0</v>
      </c>
      <c r="H98">
        <v>0</v>
      </c>
      <c r="I98">
        <v>0</v>
      </c>
      <c r="J98">
        <v>3</v>
      </c>
      <c r="K98">
        <v>2</v>
      </c>
      <c r="L98">
        <v>2</v>
      </c>
      <c r="M98">
        <v>10</v>
      </c>
      <c r="N98">
        <v>21</v>
      </c>
      <c r="O98">
        <v>123</v>
      </c>
      <c r="P98">
        <v>14</v>
      </c>
      <c r="Q98">
        <v>2</v>
      </c>
      <c r="R98">
        <v>19</v>
      </c>
      <c r="S98">
        <v>10</v>
      </c>
      <c r="T98">
        <v>5</v>
      </c>
      <c r="U98">
        <v>1</v>
      </c>
      <c r="V98">
        <v>2</v>
      </c>
      <c r="W98">
        <v>5</v>
      </c>
      <c r="X98">
        <v>0</v>
      </c>
      <c r="Y98">
        <v>16</v>
      </c>
      <c r="Z98">
        <v>2</v>
      </c>
      <c r="AA98">
        <v>4</v>
      </c>
      <c r="AB98">
        <v>5</v>
      </c>
      <c r="AC98">
        <v>54</v>
      </c>
      <c r="AD98">
        <v>19</v>
      </c>
      <c r="AE98">
        <v>9</v>
      </c>
      <c r="AF98">
        <v>2</v>
      </c>
      <c r="AG98">
        <v>0</v>
      </c>
      <c r="AH98">
        <v>0</v>
      </c>
      <c r="AI98">
        <v>0</v>
      </c>
      <c r="AJ98">
        <v>2</v>
      </c>
      <c r="AK98">
        <v>1</v>
      </c>
      <c r="AL98">
        <v>1</v>
      </c>
      <c r="AM98">
        <v>0</v>
      </c>
      <c r="AN98">
        <v>1</v>
      </c>
      <c r="AO98">
        <v>0</v>
      </c>
      <c r="AP98">
        <v>21</v>
      </c>
      <c r="AQ98">
        <v>0</v>
      </c>
      <c r="AR98">
        <v>0</v>
      </c>
      <c r="AS98">
        <v>1</v>
      </c>
      <c r="AT98">
        <v>5</v>
      </c>
      <c r="AU98">
        <v>0</v>
      </c>
      <c r="AV98">
        <v>0</v>
      </c>
      <c r="AW98">
        <v>4</v>
      </c>
    </row>
    <row r="99" spans="1:49" x14ac:dyDescent="0.55000000000000004">
      <c r="A99" s="10">
        <v>43943</v>
      </c>
      <c r="B99">
        <v>421</v>
      </c>
      <c r="C99">
        <v>22</v>
      </c>
      <c r="D99">
        <v>0</v>
      </c>
      <c r="E99">
        <v>0</v>
      </c>
      <c r="F99">
        <v>0</v>
      </c>
      <c r="G99">
        <v>0</v>
      </c>
      <c r="H99">
        <v>1</v>
      </c>
      <c r="I99">
        <v>1</v>
      </c>
      <c r="J99">
        <v>5</v>
      </c>
      <c r="K99">
        <v>1</v>
      </c>
      <c r="L99">
        <v>7</v>
      </c>
      <c r="M99">
        <v>39</v>
      </c>
      <c r="N99">
        <v>20</v>
      </c>
      <c r="O99">
        <v>123</v>
      </c>
      <c r="P99">
        <v>25</v>
      </c>
      <c r="Q99">
        <v>3</v>
      </c>
      <c r="R99">
        <v>22</v>
      </c>
      <c r="S99">
        <v>9</v>
      </c>
      <c r="T99">
        <v>1</v>
      </c>
      <c r="U99">
        <v>1</v>
      </c>
      <c r="V99">
        <v>5</v>
      </c>
      <c r="W99">
        <v>3</v>
      </c>
      <c r="X99">
        <v>4</v>
      </c>
      <c r="Y99">
        <v>19</v>
      </c>
      <c r="Z99">
        <v>2</v>
      </c>
      <c r="AA99">
        <v>12</v>
      </c>
      <c r="AB99">
        <v>11</v>
      </c>
      <c r="AC99">
        <v>31</v>
      </c>
      <c r="AD99">
        <v>17</v>
      </c>
      <c r="AE99">
        <v>2</v>
      </c>
      <c r="AF99">
        <v>2</v>
      </c>
      <c r="AG99">
        <v>0</v>
      </c>
      <c r="AH99">
        <v>0</v>
      </c>
      <c r="AI99">
        <v>0</v>
      </c>
      <c r="AJ99">
        <v>2</v>
      </c>
      <c r="AK99">
        <v>0</v>
      </c>
      <c r="AL99">
        <v>1</v>
      </c>
      <c r="AM99">
        <v>0</v>
      </c>
      <c r="AN99">
        <v>0</v>
      </c>
      <c r="AO99">
        <v>1</v>
      </c>
      <c r="AP99">
        <v>21</v>
      </c>
      <c r="AQ99">
        <v>2</v>
      </c>
      <c r="AR99">
        <v>0</v>
      </c>
      <c r="AS99">
        <v>1</v>
      </c>
      <c r="AT99">
        <v>0</v>
      </c>
      <c r="AU99">
        <v>0</v>
      </c>
      <c r="AV99">
        <v>0</v>
      </c>
      <c r="AW99">
        <v>5</v>
      </c>
    </row>
    <row r="100" spans="1:49" x14ac:dyDescent="0.55000000000000004">
      <c r="A100" s="10">
        <v>43944</v>
      </c>
      <c r="B100">
        <v>424</v>
      </c>
      <c r="C100">
        <v>45</v>
      </c>
      <c r="D100">
        <v>0</v>
      </c>
      <c r="E100">
        <v>0</v>
      </c>
      <c r="F100">
        <v>0</v>
      </c>
      <c r="G100">
        <v>0</v>
      </c>
      <c r="H100">
        <v>0</v>
      </c>
      <c r="I100">
        <v>0</v>
      </c>
      <c r="J100">
        <v>2</v>
      </c>
      <c r="K100">
        <v>0</v>
      </c>
      <c r="L100">
        <v>3</v>
      </c>
      <c r="M100">
        <v>33</v>
      </c>
      <c r="N100">
        <v>24</v>
      </c>
      <c r="O100">
        <v>134</v>
      </c>
      <c r="P100">
        <v>39</v>
      </c>
      <c r="Q100">
        <v>1</v>
      </c>
      <c r="R100">
        <v>12</v>
      </c>
      <c r="S100">
        <v>17</v>
      </c>
      <c r="T100">
        <v>0</v>
      </c>
      <c r="U100">
        <v>0</v>
      </c>
      <c r="V100">
        <v>3</v>
      </c>
      <c r="W100">
        <v>2</v>
      </c>
      <c r="X100">
        <v>1</v>
      </c>
      <c r="Y100">
        <v>12</v>
      </c>
      <c r="Z100">
        <v>0</v>
      </c>
      <c r="AA100">
        <v>4</v>
      </c>
      <c r="AB100">
        <v>7</v>
      </c>
      <c r="AC100">
        <v>35</v>
      </c>
      <c r="AD100">
        <v>20</v>
      </c>
      <c r="AE100">
        <v>1</v>
      </c>
      <c r="AF100">
        <v>1</v>
      </c>
      <c r="AG100">
        <v>0</v>
      </c>
      <c r="AH100">
        <v>0</v>
      </c>
      <c r="AI100">
        <v>0</v>
      </c>
      <c r="AJ100">
        <v>3</v>
      </c>
      <c r="AK100">
        <v>0</v>
      </c>
      <c r="AL100">
        <v>0</v>
      </c>
      <c r="AM100">
        <v>0</v>
      </c>
      <c r="AN100">
        <v>0</v>
      </c>
      <c r="AO100">
        <v>1</v>
      </c>
      <c r="AP100">
        <v>12</v>
      </c>
      <c r="AQ100">
        <v>9</v>
      </c>
      <c r="AR100">
        <v>0</v>
      </c>
      <c r="AS100">
        <v>1</v>
      </c>
      <c r="AT100">
        <v>0</v>
      </c>
      <c r="AU100">
        <v>0</v>
      </c>
      <c r="AV100">
        <v>0</v>
      </c>
      <c r="AW100">
        <v>2</v>
      </c>
    </row>
    <row r="101" spans="1:49" x14ac:dyDescent="0.55000000000000004">
      <c r="A101" s="10">
        <v>43945</v>
      </c>
      <c r="B101">
        <v>394</v>
      </c>
      <c r="C101">
        <v>22</v>
      </c>
      <c r="D101">
        <v>0</v>
      </c>
      <c r="E101">
        <v>0</v>
      </c>
      <c r="F101">
        <v>0</v>
      </c>
      <c r="G101">
        <v>0</v>
      </c>
      <c r="H101">
        <v>1</v>
      </c>
      <c r="I101">
        <v>1</v>
      </c>
      <c r="J101">
        <v>4</v>
      </c>
      <c r="K101">
        <v>0</v>
      </c>
      <c r="L101">
        <v>4</v>
      </c>
      <c r="M101">
        <v>18</v>
      </c>
      <c r="N101">
        <v>18</v>
      </c>
      <c r="O101">
        <v>170</v>
      </c>
      <c r="P101">
        <v>32</v>
      </c>
      <c r="Q101">
        <v>2</v>
      </c>
      <c r="R101">
        <v>7</v>
      </c>
      <c r="S101">
        <v>6</v>
      </c>
      <c r="T101">
        <v>1</v>
      </c>
      <c r="U101">
        <v>0</v>
      </c>
      <c r="V101">
        <v>3</v>
      </c>
      <c r="W101">
        <v>0</v>
      </c>
      <c r="X101">
        <v>1</v>
      </c>
      <c r="Y101">
        <v>14</v>
      </c>
      <c r="Z101">
        <v>2</v>
      </c>
      <c r="AA101">
        <v>1</v>
      </c>
      <c r="AB101">
        <v>4</v>
      </c>
      <c r="AC101">
        <v>31</v>
      </c>
      <c r="AD101">
        <v>25</v>
      </c>
      <c r="AE101">
        <v>1</v>
      </c>
      <c r="AF101">
        <v>2</v>
      </c>
      <c r="AG101">
        <v>0</v>
      </c>
      <c r="AH101">
        <v>0</v>
      </c>
      <c r="AI101">
        <v>2</v>
      </c>
      <c r="AJ101">
        <v>0</v>
      </c>
      <c r="AK101">
        <v>0</v>
      </c>
      <c r="AL101">
        <v>0</v>
      </c>
      <c r="AM101">
        <v>0</v>
      </c>
      <c r="AN101">
        <v>0</v>
      </c>
      <c r="AO101">
        <v>0</v>
      </c>
      <c r="AP101">
        <v>12</v>
      </c>
      <c r="AQ101">
        <v>8</v>
      </c>
      <c r="AR101">
        <v>0</v>
      </c>
      <c r="AS101">
        <v>1</v>
      </c>
      <c r="AT101">
        <v>0</v>
      </c>
      <c r="AU101">
        <v>0</v>
      </c>
      <c r="AV101">
        <v>0</v>
      </c>
      <c r="AW101">
        <v>1</v>
      </c>
    </row>
    <row r="102" spans="1:49" x14ac:dyDescent="0.55000000000000004">
      <c r="A102" s="10">
        <v>43946</v>
      </c>
      <c r="B102">
        <v>322</v>
      </c>
      <c r="C102">
        <v>39</v>
      </c>
      <c r="D102">
        <v>0</v>
      </c>
      <c r="E102">
        <v>0</v>
      </c>
      <c r="F102">
        <v>1</v>
      </c>
      <c r="G102">
        <v>0</v>
      </c>
      <c r="H102">
        <v>0</v>
      </c>
      <c r="I102">
        <v>2</v>
      </c>
      <c r="J102">
        <v>3</v>
      </c>
      <c r="K102">
        <v>0</v>
      </c>
      <c r="L102">
        <v>2</v>
      </c>
      <c r="M102">
        <v>22</v>
      </c>
      <c r="N102">
        <v>8</v>
      </c>
      <c r="O102">
        <v>119</v>
      </c>
      <c r="P102">
        <v>31</v>
      </c>
      <c r="Q102">
        <v>1</v>
      </c>
      <c r="R102">
        <v>13</v>
      </c>
      <c r="S102">
        <v>2</v>
      </c>
      <c r="T102">
        <v>0</v>
      </c>
      <c r="U102">
        <v>1</v>
      </c>
      <c r="V102">
        <v>1</v>
      </c>
      <c r="W102">
        <v>0</v>
      </c>
      <c r="X102">
        <v>1</v>
      </c>
      <c r="Y102">
        <v>1</v>
      </c>
      <c r="Z102">
        <v>0</v>
      </c>
      <c r="AA102">
        <v>1</v>
      </c>
      <c r="AB102">
        <v>4</v>
      </c>
      <c r="AC102">
        <v>29</v>
      </c>
      <c r="AD102">
        <v>15</v>
      </c>
      <c r="AE102">
        <v>0</v>
      </c>
      <c r="AF102">
        <v>5</v>
      </c>
      <c r="AG102">
        <v>0</v>
      </c>
      <c r="AH102">
        <v>1</v>
      </c>
      <c r="AI102">
        <v>1</v>
      </c>
      <c r="AJ102">
        <v>2</v>
      </c>
      <c r="AK102">
        <v>0</v>
      </c>
      <c r="AL102">
        <v>0</v>
      </c>
      <c r="AM102">
        <v>0</v>
      </c>
      <c r="AN102">
        <v>0</v>
      </c>
      <c r="AO102">
        <v>1</v>
      </c>
      <c r="AP102">
        <v>14</v>
      </c>
      <c r="AQ102">
        <v>1</v>
      </c>
      <c r="AR102">
        <v>0</v>
      </c>
      <c r="AS102">
        <v>0</v>
      </c>
      <c r="AT102">
        <v>0</v>
      </c>
      <c r="AU102">
        <v>0</v>
      </c>
      <c r="AV102">
        <v>0</v>
      </c>
      <c r="AW102">
        <v>1</v>
      </c>
    </row>
    <row r="103" spans="1:49" x14ac:dyDescent="0.55000000000000004">
      <c r="A103" s="10">
        <v>43947</v>
      </c>
      <c r="B103">
        <v>217</v>
      </c>
      <c r="C103">
        <v>14</v>
      </c>
      <c r="D103">
        <v>0</v>
      </c>
      <c r="E103">
        <v>0</v>
      </c>
      <c r="F103">
        <v>0</v>
      </c>
      <c r="G103">
        <v>0</v>
      </c>
      <c r="H103">
        <v>0</v>
      </c>
      <c r="I103">
        <v>1</v>
      </c>
      <c r="J103">
        <v>1</v>
      </c>
      <c r="K103">
        <v>2</v>
      </c>
      <c r="L103">
        <v>0</v>
      </c>
      <c r="M103">
        <v>19</v>
      </c>
      <c r="N103">
        <v>8</v>
      </c>
      <c r="O103">
        <v>82</v>
      </c>
      <c r="P103">
        <v>16</v>
      </c>
      <c r="Q103">
        <v>4</v>
      </c>
      <c r="R103">
        <v>8</v>
      </c>
      <c r="S103">
        <v>5</v>
      </c>
      <c r="T103">
        <v>1</v>
      </c>
      <c r="U103">
        <v>0</v>
      </c>
      <c r="V103">
        <v>0</v>
      </c>
      <c r="W103">
        <v>0</v>
      </c>
      <c r="X103">
        <v>1</v>
      </c>
      <c r="Y103">
        <v>1</v>
      </c>
      <c r="Z103">
        <v>0</v>
      </c>
      <c r="AA103">
        <v>0</v>
      </c>
      <c r="AB103">
        <v>4</v>
      </c>
      <c r="AC103">
        <v>16</v>
      </c>
      <c r="AD103">
        <v>9</v>
      </c>
      <c r="AE103">
        <v>0</v>
      </c>
      <c r="AF103">
        <v>1</v>
      </c>
      <c r="AG103">
        <v>0</v>
      </c>
      <c r="AH103">
        <v>5</v>
      </c>
      <c r="AI103">
        <v>0</v>
      </c>
      <c r="AJ103">
        <v>2</v>
      </c>
      <c r="AK103">
        <v>0</v>
      </c>
      <c r="AL103">
        <v>0</v>
      </c>
      <c r="AM103">
        <v>0</v>
      </c>
      <c r="AN103">
        <v>0</v>
      </c>
      <c r="AO103">
        <v>1</v>
      </c>
      <c r="AP103">
        <v>11</v>
      </c>
      <c r="AQ103">
        <v>0</v>
      </c>
      <c r="AR103">
        <v>0</v>
      </c>
      <c r="AS103">
        <v>2</v>
      </c>
      <c r="AT103">
        <v>0</v>
      </c>
      <c r="AU103">
        <v>0</v>
      </c>
      <c r="AV103">
        <v>0</v>
      </c>
      <c r="AW103">
        <v>3</v>
      </c>
    </row>
    <row r="104" spans="1:49" x14ac:dyDescent="0.55000000000000004">
      <c r="A104" s="10">
        <v>43948</v>
      </c>
      <c r="B104">
        <v>172</v>
      </c>
      <c r="C104">
        <v>35</v>
      </c>
      <c r="D104">
        <v>1</v>
      </c>
      <c r="E104">
        <v>0</v>
      </c>
      <c r="F104">
        <v>1</v>
      </c>
      <c r="G104">
        <v>0</v>
      </c>
      <c r="H104">
        <v>0</v>
      </c>
      <c r="I104">
        <v>0</v>
      </c>
      <c r="J104">
        <v>0</v>
      </c>
      <c r="K104">
        <v>0</v>
      </c>
      <c r="L104">
        <v>1</v>
      </c>
      <c r="M104">
        <v>8</v>
      </c>
      <c r="N104">
        <v>7</v>
      </c>
      <c r="O104">
        <v>41</v>
      </c>
      <c r="P104">
        <v>7</v>
      </c>
      <c r="Q104">
        <v>0</v>
      </c>
      <c r="R104">
        <v>2</v>
      </c>
      <c r="S104">
        <v>7</v>
      </c>
      <c r="T104">
        <v>0</v>
      </c>
      <c r="U104">
        <v>0</v>
      </c>
      <c r="V104">
        <v>0</v>
      </c>
      <c r="W104">
        <v>0</v>
      </c>
      <c r="X104">
        <v>1</v>
      </c>
      <c r="Y104">
        <v>0</v>
      </c>
      <c r="Z104">
        <v>0</v>
      </c>
      <c r="AA104">
        <v>0</v>
      </c>
      <c r="AB104">
        <v>15</v>
      </c>
      <c r="AC104">
        <v>30</v>
      </c>
      <c r="AD104">
        <v>1</v>
      </c>
      <c r="AE104">
        <v>2</v>
      </c>
      <c r="AF104">
        <v>1</v>
      </c>
      <c r="AG104">
        <v>0</v>
      </c>
      <c r="AH104">
        <v>1</v>
      </c>
      <c r="AI104">
        <v>0</v>
      </c>
      <c r="AJ104">
        <v>1</v>
      </c>
      <c r="AK104">
        <v>1</v>
      </c>
      <c r="AL104">
        <v>0</v>
      </c>
      <c r="AM104">
        <v>0</v>
      </c>
      <c r="AN104">
        <v>0</v>
      </c>
      <c r="AO104">
        <v>0</v>
      </c>
      <c r="AP104">
        <v>9</v>
      </c>
      <c r="AQ104">
        <v>0</v>
      </c>
      <c r="AR104">
        <v>0</v>
      </c>
      <c r="AS104">
        <v>0</v>
      </c>
      <c r="AT104">
        <v>0</v>
      </c>
      <c r="AU104">
        <v>0</v>
      </c>
      <c r="AV104">
        <v>0</v>
      </c>
      <c r="AW104">
        <v>0</v>
      </c>
    </row>
    <row r="105" spans="1:49" x14ac:dyDescent="0.55000000000000004">
      <c r="A105" s="10">
        <v>43949</v>
      </c>
      <c r="B105">
        <v>279</v>
      </c>
      <c r="C105">
        <v>38</v>
      </c>
      <c r="D105">
        <v>3</v>
      </c>
      <c r="E105">
        <v>0</v>
      </c>
      <c r="F105">
        <v>2</v>
      </c>
      <c r="G105">
        <v>0</v>
      </c>
      <c r="H105">
        <v>1</v>
      </c>
      <c r="I105">
        <v>1</v>
      </c>
      <c r="J105">
        <v>1</v>
      </c>
      <c r="K105">
        <v>0</v>
      </c>
      <c r="L105">
        <v>5</v>
      </c>
      <c r="M105">
        <v>7</v>
      </c>
      <c r="N105">
        <v>8</v>
      </c>
      <c r="O105">
        <v>113</v>
      </c>
      <c r="P105">
        <v>10</v>
      </c>
      <c r="Q105">
        <v>5</v>
      </c>
      <c r="R105">
        <v>2</v>
      </c>
      <c r="S105">
        <v>9</v>
      </c>
      <c r="T105">
        <v>1</v>
      </c>
      <c r="U105">
        <v>1</v>
      </c>
      <c r="V105">
        <v>0</v>
      </c>
      <c r="W105">
        <v>0</v>
      </c>
      <c r="X105">
        <v>5</v>
      </c>
      <c r="Y105">
        <v>5</v>
      </c>
      <c r="Z105">
        <v>0</v>
      </c>
      <c r="AA105">
        <v>1</v>
      </c>
      <c r="AB105">
        <v>4</v>
      </c>
      <c r="AC105">
        <v>32</v>
      </c>
      <c r="AD105">
        <v>7</v>
      </c>
      <c r="AE105">
        <v>3</v>
      </c>
      <c r="AF105">
        <v>1</v>
      </c>
      <c r="AG105">
        <v>0</v>
      </c>
      <c r="AH105">
        <v>0</v>
      </c>
      <c r="AI105">
        <v>0</v>
      </c>
      <c r="AJ105">
        <v>5</v>
      </c>
      <c r="AK105">
        <v>0</v>
      </c>
      <c r="AL105">
        <v>0</v>
      </c>
      <c r="AM105">
        <v>0</v>
      </c>
      <c r="AN105">
        <v>0</v>
      </c>
      <c r="AO105">
        <v>0</v>
      </c>
      <c r="AP105">
        <v>4</v>
      </c>
      <c r="AQ105">
        <v>1</v>
      </c>
      <c r="AR105">
        <v>0</v>
      </c>
      <c r="AS105">
        <v>0</v>
      </c>
      <c r="AT105">
        <v>0</v>
      </c>
      <c r="AU105">
        <v>0</v>
      </c>
      <c r="AV105">
        <v>0</v>
      </c>
      <c r="AW105">
        <v>4</v>
      </c>
    </row>
    <row r="106" spans="1:49" x14ac:dyDescent="0.55000000000000004">
      <c r="A106" s="10">
        <v>43950</v>
      </c>
      <c r="B106">
        <v>227</v>
      </c>
      <c r="C106">
        <v>38</v>
      </c>
      <c r="D106">
        <v>0</v>
      </c>
      <c r="E106">
        <v>0</v>
      </c>
      <c r="F106">
        <v>0</v>
      </c>
      <c r="G106">
        <v>0</v>
      </c>
      <c r="H106">
        <v>1</v>
      </c>
      <c r="I106">
        <v>1</v>
      </c>
      <c r="J106">
        <v>1</v>
      </c>
      <c r="K106">
        <v>0</v>
      </c>
      <c r="L106">
        <v>0</v>
      </c>
      <c r="M106">
        <v>15</v>
      </c>
      <c r="N106">
        <v>5</v>
      </c>
      <c r="O106">
        <v>47</v>
      </c>
      <c r="P106">
        <v>26</v>
      </c>
      <c r="Q106">
        <v>0</v>
      </c>
      <c r="R106">
        <v>9</v>
      </c>
      <c r="S106">
        <v>5</v>
      </c>
      <c r="T106">
        <v>0</v>
      </c>
      <c r="U106">
        <v>0</v>
      </c>
      <c r="V106">
        <v>0</v>
      </c>
      <c r="W106">
        <v>0</v>
      </c>
      <c r="X106">
        <v>1</v>
      </c>
      <c r="Y106">
        <v>4</v>
      </c>
      <c r="Z106">
        <v>0</v>
      </c>
      <c r="AA106">
        <v>0</v>
      </c>
      <c r="AB106">
        <v>4</v>
      </c>
      <c r="AC106">
        <v>44</v>
      </c>
      <c r="AD106">
        <v>6</v>
      </c>
      <c r="AE106">
        <v>1</v>
      </c>
      <c r="AF106">
        <v>0</v>
      </c>
      <c r="AG106">
        <v>0</v>
      </c>
      <c r="AH106">
        <v>0</v>
      </c>
      <c r="AI106">
        <v>1</v>
      </c>
      <c r="AJ106">
        <v>1</v>
      </c>
      <c r="AK106">
        <v>0</v>
      </c>
      <c r="AL106">
        <v>0</v>
      </c>
      <c r="AM106">
        <v>0</v>
      </c>
      <c r="AN106">
        <v>0</v>
      </c>
      <c r="AO106">
        <v>1</v>
      </c>
      <c r="AP106">
        <v>13</v>
      </c>
      <c r="AQ106">
        <v>3</v>
      </c>
      <c r="AR106">
        <v>0</v>
      </c>
      <c r="AS106">
        <v>0</v>
      </c>
      <c r="AT106">
        <v>0</v>
      </c>
      <c r="AU106">
        <v>0</v>
      </c>
      <c r="AV106">
        <v>0</v>
      </c>
      <c r="AW106">
        <v>0</v>
      </c>
    </row>
    <row r="107" spans="1:49" x14ac:dyDescent="0.55000000000000004">
      <c r="A107" s="10">
        <v>43951</v>
      </c>
      <c r="B107">
        <v>201</v>
      </c>
      <c r="C107">
        <v>41</v>
      </c>
      <c r="D107">
        <v>0</v>
      </c>
      <c r="E107">
        <v>0</v>
      </c>
      <c r="F107">
        <v>0</v>
      </c>
      <c r="G107">
        <v>0</v>
      </c>
      <c r="H107">
        <v>0</v>
      </c>
      <c r="I107">
        <v>2</v>
      </c>
      <c r="J107">
        <v>0</v>
      </c>
      <c r="K107">
        <v>0</v>
      </c>
      <c r="L107">
        <v>0</v>
      </c>
      <c r="M107">
        <v>12</v>
      </c>
      <c r="N107">
        <v>9</v>
      </c>
      <c r="O107">
        <v>59</v>
      </c>
      <c r="P107">
        <v>26</v>
      </c>
      <c r="Q107">
        <v>0</v>
      </c>
      <c r="R107">
        <v>7</v>
      </c>
      <c r="S107">
        <v>1</v>
      </c>
      <c r="T107">
        <v>0</v>
      </c>
      <c r="U107">
        <v>0</v>
      </c>
      <c r="V107">
        <v>0</v>
      </c>
      <c r="W107">
        <v>0</v>
      </c>
      <c r="X107">
        <v>3</v>
      </c>
      <c r="Y107">
        <v>1</v>
      </c>
      <c r="Z107">
        <v>0</v>
      </c>
      <c r="AA107">
        <v>0</v>
      </c>
      <c r="AB107">
        <v>3</v>
      </c>
      <c r="AC107">
        <v>28</v>
      </c>
      <c r="AD107">
        <v>3</v>
      </c>
      <c r="AE107">
        <v>0</v>
      </c>
      <c r="AF107">
        <v>2</v>
      </c>
      <c r="AG107">
        <v>0</v>
      </c>
      <c r="AH107">
        <v>0</v>
      </c>
      <c r="AI107">
        <v>0</v>
      </c>
      <c r="AJ107">
        <v>0</v>
      </c>
      <c r="AK107">
        <v>0</v>
      </c>
      <c r="AL107">
        <v>0</v>
      </c>
      <c r="AM107">
        <v>0</v>
      </c>
      <c r="AN107">
        <v>0</v>
      </c>
      <c r="AO107">
        <v>0</v>
      </c>
      <c r="AP107">
        <v>3</v>
      </c>
      <c r="AQ107">
        <v>0</v>
      </c>
      <c r="AR107">
        <v>0</v>
      </c>
      <c r="AS107">
        <v>0</v>
      </c>
      <c r="AT107">
        <v>0</v>
      </c>
      <c r="AU107">
        <v>0</v>
      </c>
      <c r="AV107">
        <v>0</v>
      </c>
      <c r="AW107">
        <v>1</v>
      </c>
    </row>
    <row r="108" spans="1:49" x14ac:dyDescent="0.55000000000000004">
      <c r="A108" s="10">
        <v>43952</v>
      </c>
      <c r="B108">
        <v>268</v>
      </c>
      <c r="C108">
        <v>23</v>
      </c>
      <c r="D108">
        <v>0</v>
      </c>
      <c r="E108">
        <v>0</v>
      </c>
      <c r="F108">
        <v>0</v>
      </c>
      <c r="G108">
        <v>0</v>
      </c>
      <c r="H108">
        <v>0</v>
      </c>
      <c r="I108">
        <v>1</v>
      </c>
      <c r="J108">
        <v>2</v>
      </c>
      <c r="K108">
        <v>0</v>
      </c>
      <c r="L108">
        <v>0</v>
      </c>
      <c r="M108">
        <v>5</v>
      </c>
      <c r="N108">
        <v>6</v>
      </c>
      <c r="O108">
        <v>165</v>
      </c>
      <c r="P108">
        <v>15</v>
      </c>
      <c r="Q108">
        <v>2</v>
      </c>
      <c r="R108">
        <v>4</v>
      </c>
      <c r="S108">
        <v>3</v>
      </c>
      <c r="T108">
        <v>0</v>
      </c>
      <c r="U108">
        <v>1</v>
      </c>
      <c r="V108">
        <v>0</v>
      </c>
      <c r="W108">
        <v>0</v>
      </c>
      <c r="X108">
        <v>2</v>
      </c>
      <c r="Y108">
        <v>3</v>
      </c>
      <c r="Z108">
        <v>0</v>
      </c>
      <c r="AA108">
        <v>0</v>
      </c>
      <c r="AB108">
        <v>4</v>
      </c>
      <c r="AC108">
        <v>14</v>
      </c>
      <c r="AD108">
        <v>5</v>
      </c>
      <c r="AE108">
        <v>3</v>
      </c>
      <c r="AF108">
        <v>0</v>
      </c>
      <c r="AG108">
        <v>0</v>
      </c>
      <c r="AH108">
        <v>0</v>
      </c>
      <c r="AI108">
        <v>0</v>
      </c>
      <c r="AJ108">
        <v>4</v>
      </c>
      <c r="AK108">
        <v>2</v>
      </c>
      <c r="AL108">
        <v>0</v>
      </c>
      <c r="AM108">
        <v>0</v>
      </c>
      <c r="AN108">
        <v>0</v>
      </c>
      <c r="AO108">
        <v>0</v>
      </c>
      <c r="AP108">
        <v>3</v>
      </c>
      <c r="AQ108">
        <v>1</v>
      </c>
      <c r="AR108">
        <v>0</v>
      </c>
      <c r="AS108">
        <v>0</v>
      </c>
      <c r="AT108">
        <v>0</v>
      </c>
      <c r="AU108">
        <v>0</v>
      </c>
      <c r="AV108">
        <v>0</v>
      </c>
      <c r="AW108">
        <v>0</v>
      </c>
    </row>
    <row r="109" spans="1:49" x14ac:dyDescent="0.55000000000000004">
      <c r="A109" s="10">
        <v>43953</v>
      </c>
      <c r="B109">
        <v>298</v>
      </c>
      <c r="C109">
        <v>33</v>
      </c>
      <c r="D109">
        <v>0</v>
      </c>
      <c r="E109">
        <v>0</v>
      </c>
      <c r="F109">
        <v>0</v>
      </c>
      <c r="G109">
        <v>0</v>
      </c>
      <c r="H109">
        <v>0</v>
      </c>
      <c r="I109">
        <v>1</v>
      </c>
      <c r="J109">
        <v>0</v>
      </c>
      <c r="K109">
        <v>0</v>
      </c>
      <c r="L109">
        <v>0</v>
      </c>
      <c r="M109">
        <v>21</v>
      </c>
      <c r="N109">
        <v>6</v>
      </c>
      <c r="O109">
        <v>154</v>
      </c>
      <c r="P109">
        <v>36</v>
      </c>
      <c r="Q109">
        <v>0</v>
      </c>
      <c r="R109">
        <v>4</v>
      </c>
      <c r="S109">
        <v>6</v>
      </c>
      <c r="T109">
        <v>0</v>
      </c>
      <c r="U109">
        <v>1</v>
      </c>
      <c r="V109">
        <v>4</v>
      </c>
      <c r="W109">
        <v>1</v>
      </c>
      <c r="X109">
        <v>0</v>
      </c>
      <c r="Y109">
        <v>0</v>
      </c>
      <c r="Z109">
        <v>0</v>
      </c>
      <c r="AA109">
        <v>0</v>
      </c>
      <c r="AB109">
        <v>5</v>
      </c>
      <c r="AC109">
        <v>17</v>
      </c>
      <c r="AD109">
        <v>4</v>
      </c>
      <c r="AE109">
        <v>0</v>
      </c>
      <c r="AF109">
        <v>0</v>
      </c>
      <c r="AG109">
        <v>0</v>
      </c>
      <c r="AH109">
        <v>1</v>
      </c>
      <c r="AI109">
        <v>0</v>
      </c>
      <c r="AJ109">
        <v>1</v>
      </c>
      <c r="AK109">
        <v>0</v>
      </c>
      <c r="AL109">
        <v>0</v>
      </c>
      <c r="AM109">
        <v>0</v>
      </c>
      <c r="AN109">
        <v>0</v>
      </c>
      <c r="AO109">
        <v>0</v>
      </c>
      <c r="AP109">
        <v>3</v>
      </c>
      <c r="AQ109">
        <v>0</v>
      </c>
      <c r="AR109">
        <v>0</v>
      </c>
      <c r="AS109">
        <v>0</v>
      </c>
      <c r="AT109">
        <v>0</v>
      </c>
      <c r="AU109">
        <v>0</v>
      </c>
      <c r="AV109">
        <v>0</v>
      </c>
      <c r="AW109">
        <v>0</v>
      </c>
    </row>
    <row r="110" spans="1:49" x14ac:dyDescent="0.55000000000000004">
      <c r="A110" s="10">
        <v>43954</v>
      </c>
      <c r="B110">
        <v>203</v>
      </c>
      <c r="C110">
        <v>25</v>
      </c>
      <c r="D110">
        <v>0</v>
      </c>
      <c r="E110">
        <v>0</v>
      </c>
      <c r="F110">
        <v>0</v>
      </c>
      <c r="G110">
        <v>0</v>
      </c>
      <c r="H110">
        <v>0</v>
      </c>
      <c r="I110">
        <v>3</v>
      </c>
      <c r="J110">
        <v>0</v>
      </c>
      <c r="K110">
        <v>0</v>
      </c>
      <c r="L110">
        <v>0</v>
      </c>
      <c r="M110">
        <v>12</v>
      </c>
      <c r="N110">
        <v>5</v>
      </c>
      <c r="O110">
        <v>93</v>
      </c>
      <c r="P110">
        <v>23</v>
      </c>
      <c r="Q110">
        <v>0</v>
      </c>
      <c r="R110">
        <v>4</v>
      </c>
      <c r="S110">
        <v>4</v>
      </c>
      <c r="T110">
        <v>0</v>
      </c>
      <c r="U110">
        <v>1</v>
      </c>
      <c r="V110">
        <v>0</v>
      </c>
      <c r="W110">
        <v>0</v>
      </c>
      <c r="X110">
        <v>0</v>
      </c>
      <c r="Y110">
        <v>2</v>
      </c>
      <c r="Z110">
        <v>0</v>
      </c>
      <c r="AA110">
        <v>0</v>
      </c>
      <c r="AB110">
        <v>3</v>
      </c>
      <c r="AC110">
        <v>10</v>
      </c>
      <c r="AD110">
        <v>12</v>
      </c>
      <c r="AE110">
        <v>1</v>
      </c>
      <c r="AF110">
        <v>0</v>
      </c>
      <c r="AG110">
        <v>0</v>
      </c>
      <c r="AH110">
        <v>0</v>
      </c>
      <c r="AI110">
        <v>0</v>
      </c>
      <c r="AJ110">
        <v>1</v>
      </c>
      <c r="AK110">
        <v>1</v>
      </c>
      <c r="AL110">
        <v>0</v>
      </c>
      <c r="AM110">
        <v>0</v>
      </c>
      <c r="AN110">
        <v>1</v>
      </c>
      <c r="AO110">
        <v>0</v>
      </c>
      <c r="AP110">
        <v>0</v>
      </c>
      <c r="AQ110">
        <v>2</v>
      </c>
      <c r="AR110">
        <v>0</v>
      </c>
      <c r="AS110">
        <v>0</v>
      </c>
      <c r="AT110">
        <v>0</v>
      </c>
      <c r="AU110">
        <v>0</v>
      </c>
      <c r="AV110">
        <v>0</v>
      </c>
      <c r="AW110">
        <v>0</v>
      </c>
    </row>
    <row r="111" spans="1:49" x14ac:dyDescent="0.55000000000000004">
      <c r="A111" s="10">
        <v>43955</v>
      </c>
      <c r="B111">
        <v>177</v>
      </c>
      <c r="C111">
        <v>31</v>
      </c>
      <c r="D111">
        <v>0</v>
      </c>
      <c r="E111">
        <v>0</v>
      </c>
      <c r="F111">
        <v>0</v>
      </c>
      <c r="G111">
        <v>0</v>
      </c>
      <c r="H111">
        <v>1</v>
      </c>
      <c r="I111">
        <v>0</v>
      </c>
      <c r="J111">
        <v>2</v>
      </c>
      <c r="K111">
        <v>0</v>
      </c>
      <c r="L111">
        <v>0</v>
      </c>
      <c r="M111">
        <v>5</v>
      </c>
      <c r="N111">
        <v>5</v>
      </c>
      <c r="O111">
        <v>87</v>
      </c>
      <c r="P111">
        <v>10</v>
      </c>
      <c r="Q111">
        <v>0</v>
      </c>
      <c r="R111">
        <v>3</v>
      </c>
      <c r="S111">
        <v>3</v>
      </c>
      <c r="T111">
        <v>0</v>
      </c>
      <c r="U111">
        <v>0</v>
      </c>
      <c r="V111">
        <v>2</v>
      </c>
      <c r="W111">
        <v>0</v>
      </c>
      <c r="X111">
        <v>0</v>
      </c>
      <c r="Y111">
        <v>3</v>
      </c>
      <c r="Z111">
        <v>0</v>
      </c>
      <c r="AA111">
        <v>2</v>
      </c>
      <c r="AB111">
        <v>3</v>
      </c>
      <c r="AC111">
        <v>13</v>
      </c>
      <c r="AD111">
        <v>0</v>
      </c>
      <c r="AE111">
        <v>0</v>
      </c>
      <c r="AF111">
        <v>0</v>
      </c>
      <c r="AG111">
        <v>0</v>
      </c>
      <c r="AH111">
        <v>0</v>
      </c>
      <c r="AI111">
        <v>0</v>
      </c>
      <c r="AJ111">
        <v>4</v>
      </c>
      <c r="AK111">
        <v>1</v>
      </c>
      <c r="AL111">
        <v>0</v>
      </c>
      <c r="AM111">
        <v>0</v>
      </c>
      <c r="AN111">
        <v>0</v>
      </c>
      <c r="AO111">
        <v>0</v>
      </c>
      <c r="AP111">
        <v>1</v>
      </c>
      <c r="AQ111">
        <v>1</v>
      </c>
      <c r="AR111">
        <v>0</v>
      </c>
      <c r="AS111">
        <v>0</v>
      </c>
      <c r="AT111">
        <v>0</v>
      </c>
      <c r="AU111">
        <v>0</v>
      </c>
      <c r="AV111">
        <v>0</v>
      </c>
      <c r="AW111">
        <v>0</v>
      </c>
    </row>
    <row r="112" spans="1:49" x14ac:dyDescent="0.55000000000000004">
      <c r="A112" s="10">
        <v>43956</v>
      </c>
      <c r="B112">
        <v>120</v>
      </c>
      <c r="C112">
        <v>12</v>
      </c>
      <c r="D112">
        <v>0</v>
      </c>
      <c r="E112">
        <v>0</v>
      </c>
      <c r="F112">
        <v>0</v>
      </c>
      <c r="G112">
        <v>0</v>
      </c>
      <c r="H112">
        <v>0</v>
      </c>
      <c r="I112">
        <v>1</v>
      </c>
      <c r="J112">
        <v>1</v>
      </c>
      <c r="K112">
        <v>0</v>
      </c>
      <c r="L112">
        <v>0</v>
      </c>
      <c r="M112">
        <v>6</v>
      </c>
      <c r="N112">
        <v>1</v>
      </c>
      <c r="O112">
        <v>57</v>
      </c>
      <c r="P112">
        <v>14</v>
      </c>
      <c r="Q112">
        <v>1</v>
      </c>
      <c r="R112">
        <v>3</v>
      </c>
      <c r="S112">
        <v>1</v>
      </c>
      <c r="T112">
        <v>0</v>
      </c>
      <c r="U112">
        <v>0</v>
      </c>
      <c r="V112">
        <v>0</v>
      </c>
      <c r="W112">
        <v>0</v>
      </c>
      <c r="X112">
        <v>0</v>
      </c>
      <c r="Y112">
        <v>3</v>
      </c>
      <c r="Z112">
        <v>0</v>
      </c>
      <c r="AA112">
        <v>0</v>
      </c>
      <c r="AB112">
        <v>4</v>
      </c>
      <c r="AC112">
        <v>7</v>
      </c>
      <c r="AD112">
        <v>6</v>
      </c>
      <c r="AE112">
        <v>1</v>
      </c>
      <c r="AF112">
        <v>0</v>
      </c>
      <c r="AG112">
        <v>0</v>
      </c>
      <c r="AH112">
        <v>0</v>
      </c>
      <c r="AI112">
        <v>0</v>
      </c>
      <c r="AJ112">
        <v>0</v>
      </c>
      <c r="AK112">
        <v>1</v>
      </c>
      <c r="AL112">
        <v>0</v>
      </c>
      <c r="AM112">
        <v>0</v>
      </c>
      <c r="AN112">
        <v>0</v>
      </c>
      <c r="AO112">
        <v>0</v>
      </c>
      <c r="AP112">
        <v>1</v>
      </c>
      <c r="AQ112">
        <v>0</v>
      </c>
      <c r="AR112">
        <v>0</v>
      </c>
      <c r="AS112">
        <v>0</v>
      </c>
      <c r="AT112">
        <v>0</v>
      </c>
      <c r="AU112">
        <v>0</v>
      </c>
      <c r="AV112">
        <v>0</v>
      </c>
      <c r="AW112">
        <v>0</v>
      </c>
    </row>
    <row r="113" spans="1:49" x14ac:dyDescent="0.55000000000000004">
      <c r="A113" s="10">
        <v>43957</v>
      </c>
      <c r="B113">
        <v>103</v>
      </c>
      <c r="C113">
        <v>23</v>
      </c>
      <c r="D113">
        <v>0</v>
      </c>
      <c r="E113">
        <v>0</v>
      </c>
      <c r="F113">
        <v>0</v>
      </c>
      <c r="G113">
        <v>0</v>
      </c>
      <c r="H113">
        <v>0</v>
      </c>
      <c r="I113">
        <v>1</v>
      </c>
      <c r="J113">
        <v>0</v>
      </c>
      <c r="K113">
        <v>0</v>
      </c>
      <c r="L113">
        <v>0</v>
      </c>
      <c r="M113">
        <v>9</v>
      </c>
      <c r="N113">
        <v>2</v>
      </c>
      <c r="O113">
        <v>37</v>
      </c>
      <c r="P113">
        <v>7</v>
      </c>
      <c r="Q113">
        <v>0</v>
      </c>
      <c r="R113">
        <v>1</v>
      </c>
      <c r="S113">
        <v>3</v>
      </c>
      <c r="T113">
        <v>0</v>
      </c>
      <c r="U113">
        <v>0</v>
      </c>
      <c r="V113">
        <v>1</v>
      </c>
      <c r="W113">
        <v>0</v>
      </c>
      <c r="X113">
        <v>0</v>
      </c>
      <c r="Y113">
        <v>0</v>
      </c>
      <c r="Z113">
        <v>0</v>
      </c>
      <c r="AA113">
        <v>0</v>
      </c>
      <c r="AB113">
        <v>3</v>
      </c>
      <c r="AC113">
        <v>12</v>
      </c>
      <c r="AD113">
        <v>3</v>
      </c>
      <c r="AE113">
        <v>0</v>
      </c>
      <c r="AF113">
        <v>0</v>
      </c>
      <c r="AG113">
        <v>0</v>
      </c>
      <c r="AH113">
        <v>0</v>
      </c>
      <c r="AI113">
        <v>0</v>
      </c>
      <c r="AJ113">
        <v>0</v>
      </c>
      <c r="AK113">
        <v>0</v>
      </c>
      <c r="AL113">
        <v>0</v>
      </c>
      <c r="AM113">
        <v>0</v>
      </c>
      <c r="AN113">
        <v>0</v>
      </c>
      <c r="AO113">
        <v>0</v>
      </c>
      <c r="AP113">
        <v>1</v>
      </c>
      <c r="AQ113">
        <v>0</v>
      </c>
      <c r="AR113">
        <v>0</v>
      </c>
      <c r="AS113">
        <v>0</v>
      </c>
      <c r="AT113">
        <v>0</v>
      </c>
      <c r="AU113">
        <v>0</v>
      </c>
      <c r="AV113">
        <v>0</v>
      </c>
      <c r="AW113">
        <v>0</v>
      </c>
    </row>
    <row r="114" spans="1:49" x14ac:dyDescent="0.55000000000000004">
      <c r="A114" s="10">
        <v>43958</v>
      </c>
      <c r="B114">
        <v>94</v>
      </c>
      <c r="C114">
        <v>14</v>
      </c>
      <c r="D114">
        <v>1</v>
      </c>
      <c r="E114">
        <v>0</v>
      </c>
      <c r="F114">
        <v>0</v>
      </c>
      <c r="G114">
        <v>0</v>
      </c>
      <c r="H114">
        <v>0</v>
      </c>
      <c r="I114">
        <v>0</v>
      </c>
      <c r="J114">
        <v>0</v>
      </c>
      <c r="K114">
        <v>1</v>
      </c>
      <c r="L114">
        <v>1</v>
      </c>
      <c r="M114">
        <v>14</v>
      </c>
      <c r="N114">
        <v>5</v>
      </c>
      <c r="O114">
        <v>23</v>
      </c>
      <c r="P114">
        <v>13</v>
      </c>
      <c r="Q114">
        <v>0</v>
      </c>
      <c r="R114">
        <v>0</v>
      </c>
      <c r="S114">
        <v>4</v>
      </c>
      <c r="T114">
        <v>0</v>
      </c>
      <c r="U114">
        <v>0</v>
      </c>
      <c r="V114">
        <v>0</v>
      </c>
      <c r="W114">
        <v>0</v>
      </c>
      <c r="X114">
        <v>0</v>
      </c>
      <c r="Y114">
        <v>0</v>
      </c>
      <c r="Z114">
        <v>0</v>
      </c>
      <c r="AA114">
        <v>0</v>
      </c>
      <c r="AB114">
        <v>6</v>
      </c>
      <c r="AC114">
        <v>8</v>
      </c>
      <c r="AD114">
        <v>3</v>
      </c>
      <c r="AE114">
        <v>0</v>
      </c>
      <c r="AF114">
        <v>0</v>
      </c>
      <c r="AG114">
        <v>0</v>
      </c>
      <c r="AH114">
        <v>0</v>
      </c>
      <c r="AI114">
        <v>0</v>
      </c>
      <c r="AJ114">
        <v>0</v>
      </c>
      <c r="AK114">
        <v>0</v>
      </c>
      <c r="AL114">
        <v>0</v>
      </c>
      <c r="AM114">
        <v>0</v>
      </c>
      <c r="AN114">
        <v>0</v>
      </c>
      <c r="AO114">
        <v>0</v>
      </c>
      <c r="AP114">
        <v>1</v>
      </c>
      <c r="AQ114">
        <v>0</v>
      </c>
      <c r="AR114">
        <v>0</v>
      </c>
      <c r="AS114">
        <v>0</v>
      </c>
      <c r="AT114">
        <v>0</v>
      </c>
      <c r="AU114">
        <v>0</v>
      </c>
      <c r="AV114">
        <v>0</v>
      </c>
      <c r="AW114">
        <v>0</v>
      </c>
    </row>
    <row r="115" spans="1:49" x14ac:dyDescent="0.55000000000000004">
      <c r="A115" s="10">
        <v>43959</v>
      </c>
      <c r="B115">
        <v>88</v>
      </c>
      <c r="C115">
        <v>6</v>
      </c>
      <c r="D115">
        <v>0</v>
      </c>
      <c r="E115">
        <v>0</v>
      </c>
      <c r="F115">
        <v>0</v>
      </c>
      <c r="G115">
        <v>0</v>
      </c>
      <c r="H115">
        <v>0</v>
      </c>
      <c r="I115">
        <v>1</v>
      </c>
      <c r="J115">
        <v>0</v>
      </c>
      <c r="K115">
        <v>1</v>
      </c>
      <c r="L115">
        <v>0</v>
      </c>
      <c r="M115">
        <v>11</v>
      </c>
      <c r="N115">
        <v>3</v>
      </c>
      <c r="O115">
        <v>39</v>
      </c>
      <c r="P115">
        <v>7</v>
      </c>
      <c r="Q115">
        <v>3</v>
      </c>
      <c r="R115">
        <v>1</v>
      </c>
      <c r="S115">
        <v>0</v>
      </c>
      <c r="T115">
        <v>0</v>
      </c>
      <c r="U115">
        <v>0</v>
      </c>
      <c r="V115">
        <v>1</v>
      </c>
      <c r="W115">
        <v>0</v>
      </c>
      <c r="X115">
        <v>0</v>
      </c>
      <c r="Y115">
        <v>0</v>
      </c>
      <c r="Z115">
        <v>0</v>
      </c>
      <c r="AA115">
        <v>0</v>
      </c>
      <c r="AB115">
        <v>1</v>
      </c>
      <c r="AC115">
        <v>10</v>
      </c>
      <c r="AD115">
        <v>1</v>
      </c>
      <c r="AE115">
        <v>1</v>
      </c>
      <c r="AF115">
        <v>0</v>
      </c>
      <c r="AG115">
        <v>0</v>
      </c>
      <c r="AH115">
        <v>0</v>
      </c>
      <c r="AI115">
        <v>1</v>
      </c>
      <c r="AJ115">
        <v>0</v>
      </c>
      <c r="AK115">
        <v>0</v>
      </c>
      <c r="AL115">
        <v>0</v>
      </c>
      <c r="AM115">
        <v>0</v>
      </c>
      <c r="AN115">
        <v>0</v>
      </c>
      <c r="AO115">
        <v>0</v>
      </c>
      <c r="AP115">
        <v>0</v>
      </c>
      <c r="AQ115">
        <v>0</v>
      </c>
      <c r="AR115">
        <v>0</v>
      </c>
      <c r="AS115">
        <v>1</v>
      </c>
      <c r="AT115">
        <v>0</v>
      </c>
      <c r="AU115">
        <v>0</v>
      </c>
      <c r="AV115">
        <v>0</v>
      </c>
      <c r="AW115">
        <v>0</v>
      </c>
    </row>
    <row r="116" spans="1:49" x14ac:dyDescent="0.55000000000000004">
      <c r="A116" s="10">
        <v>43960</v>
      </c>
      <c r="B116">
        <v>115</v>
      </c>
      <c r="C116">
        <v>11</v>
      </c>
      <c r="D116">
        <v>0</v>
      </c>
      <c r="E116">
        <v>0</v>
      </c>
      <c r="F116">
        <v>0</v>
      </c>
      <c r="G116">
        <v>0</v>
      </c>
      <c r="H116">
        <v>0</v>
      </c>
      <c r="I116">
        <v>0</v>
      </c>
      <c r="J116">
        <v>0</v>
      </c>
      <c r="K116">
        <v>0</v>
      </c>
      <c r="L116">
        <v>0</v>
      </c>
      <c r="M116">
        <v>16</v>
      </c>
      <c r="N116">
        <v>3</v>
      </c>
      <c r="O116">
        <v>36</v>
      </c>
      <c r="P116">
        <v>8</v>
      </c>
      <c r="Q116">
        <v>0</v>
      </c>
      <c r="R116">
        <v>4</v>
      </c>
      <c r="S116">
        <v>2</v>
      </c>
      <c r="T116">
        <v>0</v>
      </c>
      <c r="U116">
        <v>0</v>
      </c>
      <c r="V116">
        <v>1</v>
      </c>
      <c r="W116">
        <v>0</v>
      </c>
      <c r="X116">
        <v>0</v>
      </c>
      <c r="Y116">
        <v>3</v>
      </c>
      <c r="Z116">
        <v>0</v>
      </c>
      <c r="AA116">
        <v>0</v>
      </c>
      <c r="AB116">
        <v>4</v>
      </c>
      <c r="AC116">
        <v>16</v>
      </c>
      <c r="AD116">
        <v>8</v>
      </c>
      <c r="AE116">
        <v>1</v>
      </c>
      <c r="AF116">
        <v>0</v>
      </c>
      <c r="AG116">
        <v>0</v>
      </c>
      <c r="AH116">
        <v>0</v>
      </c>
      <c r="AI116">
        <v>0</v>
      </c>
      <c r="AJ116">
        <v>0</v>
      </c>
      <c r="AK116">
        <v>0</v>
      </c>
      <c r="AL116">
        <v>0</v>
      </c>
      <c r="AM116">
        <v>0</v>
      </c>
      <c r="AN116">
        <v>0</v>
      </c>
      <c r="AO116">
        <v>0</v>
      </c>
      <c r="AP116">
        <v>2</v>
      </c>
      <c r="AQ116">
        <v>0</v>
      </c>
      <c r="AR116">
        <v>0</v>
      </c>
      <c r="AS116">
        <v>0</v>
      </c>
      <c r="AT116">
        <v>0</v>
      </c>
      <c r="AU116">
        <v>0</v>
      </c>
      <c r="AV116">
        <v>0</v>
      </c>
      <c r="AW116">
        <v>0</v>
      </c>
    </row>
    <row r="117" spans="1:49" x14ac:dyDescent="0.55000000000000004">
      <c r="A117" s="10">
        <v>43961</v>
      </c>
      <c r="B117">
        <v>67</v>
      </c>
      <c r="C117">
        <v>9</v>
      </c>
      <c r="D117">
        <v>0</v>
      </c>
      <c r="E117">
        <v>0</v>
      </c>
      <c r="F117">
        <v>0</v>
      </c>
      <c r="G117">
        <v>0</v>
      </c>
      <c r="H117">
        <v>0</v>
      </c>
      <c r="I117">
        <v>0</v>
      </c>
      <c r="J117">
        <v>0</v>
      </c>
      <c r="K117">
        <v>0</v>
      </c>
      <c r="L117">
        <v>0</v>
      </c>
      <c r="M117">
        <v>5</v>
      </c>
      <c r="N117">
        <v>0</v>
      </c>
      <c r="O117">
        <v>22</v>
      </c>
      <c r="P117">
        <v>13</v>
      </c>
      <c r="Q117">
        <v>0</v>
      </c>
      <c r="R117">
        <v>0</v>
      </c>
      <c r="S117">
        <v>1</v>
      </c>
      <c r="T117">
        <v>0</v>
      </c>
      <c r="U117">
        <v>0</v>
      </c>
      <c r="V117">
        <v>0</v>
      </c>
      <c r="W117">
        <v>0</v>
      </c>
      <c r="X117">
        <v>0</v>
      </c>
      <c r="Y117">
        <v>0</v>
      </c>
      <c r="Z117">
        <v>0</v>
      </c>
      <c r="AA117">
        <v>0</v>
      </c>
      <c r="AB117">
        <v>0</v>
      </c>
      <c r="AC117">
        <v>11</v>
      </c>
      <c r="AD117">
        <v>5</v>
      </c>
      <c r="AE117">
        <v>0</v>
      </c>
      <c r="AF117">
        <v>0</v>
      </c>
      <c r="AG117">
        <v>0</v>
      </c>
      <c r="AH117">
        <v>0</v>
      </c>
      <c r="AI117">
        <v>0</v>
      </c>
      <c r="AJ117">
        <v>0</v>
      </c>
      <c r="AK117">
        <v>0</v>
      </c>
      <c r="AL117">
        <v>0</v>
      </c>
      <c r="AM117">
        <v>0</v>
      </c>
      <c r="AN117">
        <v>0</v>
      </c>
      <c r="AO117">
        <v>0</v>
      </c>
      <c r="AP117">
        <v>1</v>
      </c>
      <c r="AQ117">
        <v>0</v>
      </c>
      <c r="AR117">
        <v>0</v>
      </c>
      <c r="AS117">
        <v>0</v>
      </c>
      <c r="AT117">
        <v>0</v>
      </c>
      <c r="AU117">
        <v>0</v>
      </c>
      <c r="AV117">
        <v>0</v>
      </c>
      <c r="AW117">
        <v>0</v>
      </c>
    </row>
    <row r="118" spans="1:49" x14ac:dyDescent="0.55000000000000004">
      <c r="A118" s="10">
        <v>43962</v>
      </c>
      <c r="B118">
        <v>45</v>
      </c>
      <c r="C118">
        <v>12</v>
      </c>
      <c r="D118">
        <v>0</v>
      </c>
      <c r="E118">
        <v>0</v>
      </c>
      <c r="F118">
        <v>0</v>
      </c>
      <c r="G118">
        <v>0</v>
      </c>
      <c r="H118">
        <v>0</v>
      </c>
      <c r="I118">
        <v>0</v>
      </c>
      <c r="J118">
        <v>0</v>
      </c>
      <c r="K118">
        <v>0</v>
      </c>
      <c r="L118">
        <v>0</v>
      </c>
      <c r="M118">
        <v>2</v>
      </c>
      <c r="N118">
        <v>3</v>
      </c>
      <c r="O118">
        <v>15</v>
      </c>
      <c r="P118">
        <v>7</v>
      </c>
      <c r="Q118">
        <v>0</v>
      </c>
      <c r="R118">
        <v>0</v>
      </c>
      <c r="S118">
        <v>2</v>
      </c>
      <c r="T118">
        <v>0</v>
      </c>
      <c r="U118">
        <v>0</v>
      </c>
      <c r="V118">
        <v>0</v>
      </c>
      <c r="W118">
        <v>0</v>
      </c>
      <c r="X118">
        <v>0</v>
      </c>
      <c r="Y118">
        <v>1</v>
      </c>
      <c r="Z118">
        <v>0</v>
      </c>
      <c r="AA118">
        <v>0</v>
      </c>
      <c r="AB118">
        <v>0</v>
      </c>
      <c r="AC118">
        <v>1</v>
      </c>
      <c r="AD118">
        <v>1</v>
      </c>
      <c r="AE118">
        <v>0</v>
      </c>
      <c r="AF118">
        <v>0</v>
      </c>
      <c r="AG118">
        <v>0</v>
      </c>
      <c r="AH118">
        <v>0</v>
      </c>
      <c r="AI118">
        <v>1</v>
      </c>
      <c r="AJ118">
        <v>0</v>
      </c>
      <c r="AK118">
        <v>0</v>
      </c>
      <c r="AL118">
        <v>0</v>
      </c>
      <c r="AM118">
        <v>0</v>
      </c>
      <c r="AN118">
        <v>0</v>
      </c>
      <c r="AO118">
        <v>0</v>
      </c>
      <c r="AP118">
        <v>0</v>
      </c>
      <c r="AQ118">
        <v>0</v>
      </c>
      <c r="AR118">
        <v>0</v>
      </c>
      <c r="AS118">
        <v>0</v>
      </c>
      <c r="AT118">
        <v>0</v>
      </c>
      <c r="AU118">
        <v>0</v>
      </c>
      <c r="AV118">
        <v>0</v>
      </c>
      <c r="AW118">
        <v>0</v>
      </c>
    </row>
    <row r="119" spans="1:49" x14ac:dyDescent="0.55000000000000004">
      <c r="A119" s="10">
        <v>43963</v>
      </c>
      <c r="B119">
        <v>77</v>
      </c>
      <c r="C119">
        <v>13</v>
      </c>
      <c r="D119">
        <v>0</v>
      </c>
      <c r="E119">
        <v>0</v>
      </c>
      <c r="F119">
        <v>0</v>
      </c>
      <c r="G119">
        <v>0</v>
      </c>
      <c r="H119">
        <v>0</v>
      </c>
      <c r="I119">
        <v>0</v>
      </c>
      <c r="J119">
        <v>0</v>
      </c>
      <c r="K119">
        <v>1</v>
      </c>
      <c r="L119">
        <v>0</v>
      </c>
      <c r="M119">
        <v>1</v>
      </c>
      <c r="N119">
        <v>3</v>
      </c>
      <c r="O119">
        <v>27</v>
      </c>
      <c r="P119">
        <v>15</v>
      </c>
      <c r="Q119">
        <v>0</v>
      </c>
      <c r="R119">
        <v>0</v>
      </c>
      <c r="S119">
        <v>3</v>
      </c>
      <c r="T119">
        <v>0</v>
      </c>
      <c r="U119">
        <v>1</v>
      </c>
      <c r="V119">
        <v>0</v>
      </c>
      <c r="W119">
        <v>0</v>
      </c>
      <c r="X119">
        <v>0</v>
      </c>
      <c r="Y119">
        <v>1</v>
      </c>
      <c r="Z119">
        <v>0</v>
      </c>
      <c r="AA119">
        <v>0</v>
      </c>
      <c r="AB119">
        <v>4</v>
      </c>
      <c r="AC119">
        <v>6</v>
      </c>
      <c r="AD119">
        <v>0</v>
      </c>
      <c r="AE119">
        <v>0</v>
      </c>
      <c r="AF119">
        <v>1</v>
      </c>
      <c r="AG119">
        <v>0</v>
      </c>
      <c r="AH119">
        <v>0</v>
      </c>
      <c r="AI119">
        <v>0</v>
      </c>
      <c r="AJ119">
        <v>0</v>
      </c>
      <c r="AK119">
        <v>0</v>
      </c>
      <c r="AL119">
        <v>0</v>
      </c>
      <c r="AM119">
        <v>0</v>
      </c>
      <c r="AN119">
        <v>0</v>
      </c>
      <c r="AO119">
        <v>0</v>
      </c>
      <c r="AP119">
        <v>1</v>
      </c>
      <c r="AQ119">
        <v>0</v>
      </c>
      <c r="AR119">
        <v>0</v>
      </c>
      <c r="AS119">
        <v>0</v>
      </c>
      <c r="AT119">
        <v>0</v>
      </c>
      <c r="AU119">
        <v>0</v>
      </c>
      <c r="AV119">
        <v>0</v>
      </c>
      <c r="AW119">
        <v>0</v>
      </c>
    </row>
    <row r="120" spans="1:49" x14ac:dyDescent="0.55000000000000004">
      <c r="A120" s="10">
        <v>43964</v>
      </c>
      <c r="B120">
        <v>55</v>
      </c>
      <c r="C120">
        <v>4</v>
      </c>
      <c r="D120">
        <v>0</v>
      </c>
      <c r="E120">
        <v>0</v>
      </c>
      <c r="F120">
        <v>0</v>
      </c>
      <c r="G120">
        <v>0</v>
      </c>
      <c r="H120">
        <v>0</v>
      </c>
      <c r="I120">
        <v>0</v>
      </c>
      <c r="J120">
        <v>0</v>
      </c>
      <c r="K120">
        <v>0</v>
      </c>
      <c r="L120">
        <v>0</v>
      </c>
      <c r="M120">
        <v>4</v>
      </c>
      <c r="N120">
        <v>2</v>
      </c>
      <c r="O120">
        <v>10</v>
      </c>
      <c r="P120">
        <v>10</v>
      </c>
      <c r="Q120">
        <v>0</v>
      </c>
      <c r="R120">
        <v>1</v>
      </c>
      <c r="S120">
        <v>1</v>
      </c>
      <c r="T120">
        <v>0</v>
      </c>
      <c r="U120">
        <v>0</v>
      </c>
      <c r="V120">
        <v>1</v>
      </c>
      <c r="W120">
        <v>0</v>
      </c>
      <c r="X120">
        <v>0</v>
      </c>
      <c r="Y120">
        <v>1</v>
      </c>
      <c r="Z120">
        <v>0</v>
      </c>
      <c r="AA120">
        <v>0</v>
      </c>
      <c r="AB120">
        <v>1</v>
      </c>
      <c r="AC120">
        <v>12</v>
      </c>
      <c r="AD120">
        <v>3</v>
      </c>
      <c r="AE120">
        <v>0</v>
      </c>
      <c r="AF120">
        <v>0</v>
      </c>
      <c r="AG120">
        <v>0</v>
      </c>
      <c r="AH120">
        <v>0</v>
      </c>
      <c r="AI120">
        <v>0</v>
      </c>
      <c r="AJ120">
        <v>0</v>
      </c>
      <c r="AK120">
        <v>0</v>
      </c>
      <c r="AL120">
        <v>0</v>
      </c>
      <c r="AM120">
        <v>0</v>
      </c>
      <c r="AN120">
        <v>3</v>
      </c>
      <c r="AO120">
        <v>0</v>
      </c>
      <c r="AP120">
        <v>1</v>
      </c>
      <c r="AQ120">
        <v>1</v>
      </c>
      <c r="AR120">
        <v>0</v>
      </c>
      <c r="AS120">
        <v>0</v>
      </c>
      <c r="AT120">
        <v>0</v>
      </c>
      <c r="AU120">
        <v>0</v>
      </c>
      <c r="AV120">
        <v>0</v>
      </c>
      <c r="AW120">
        <v>0</v>
      </c>
    </row>
    <row r="121" spans="1:49" x14ac:dyDescent="0.55000000000000004">
      <c r="A121" s="10">
        <v>43965</v>
      </c>
      <c r="B121">
        <v>100</v>
      </c>
      <c r="C121">
        <v>6</v>
      </c>
      <c r="D121">
        <v>0</v>
      </c>
      <c r="E121">
        <v>0</v>
      </c>
      <c r="F121">
        <v>0</v>
      </c>
      <c r="G121">
        <v>0</v>
      </c>
      <c r="H121">
        <v>0</v>
      </c>
      <c r="I121">
        <v>0</v>
      </c>
      <c r="J121">
        <v>0</v>
      </c>
      <c r="K121">
        <v>1</v>
      </c>
      <c r="L121">
        <v>0</v>
      </c>
      <c r="M121">
        <v>4</v>
      </c>
      <c r="N121">
        <v>0</v>
      </c>
      <c r="O121">
        <v>30</v>
      </c>
      <c r="P121">
        <v>32</v>
      </c>
      <c r="Q121">
        <v>0</v>
      </c>
      <c r="R121">
        <v>2</v>
      </c>
      <c r="S121">
        <v>0</v>
      </c>
      <c r="T121">
        <v>0</v>
      </c>
      <c r="U121">
        <v>0</v>
      </c>
      <c r="V121">
        <v>0</v>
      </c>
      <c r="W121">
        <v>0</v>
      </c>
      <c r="X121">
        <v>0</v>
      </c>
      <c r="Y121">
        <v>2</v>
      </c>
      <c r="Z121">
        <v>0</v>
      </c>
      <c r="AA121">
        <v>0</v>
      </c>
      <c r="AB121">
        <v>1</v>
      </c>
      <c r="AC121">
        <v>3</v>
      </c>
      <c r="AD121">
        <v>1</v>
      </c>
      <c r="AE121">
        <v>0</v>
      </c>
      <c r="AF121">
        <v>0</v>
      </c>
      <c r="AG121">
        <v>0</v>
      </c>
      <c r="AH121">
        <v>0</v>
      </c>
      <c r="AI121">
        <v>0</v>
      </c>
      <c r="AJ121">
        <v>0</v>
      </c>
      <c r="AK121">
        <v>0</v>
      </c>
      <c r="AL121">
        <v>0</v>
      </c>
      <c r="AM121">
        <v>0</v>
      </c>
      <c r="AN121">
        <v>17</v>
      </c>
      <c r="AO121">
        <v>0</v>
      </c>
      <c r="AP121">
        <v>1</v>
      </c>
      <c r="AQ121">
        <v>0</v>
      </c>
      <c r="AR121">
        <v>0</v>
      </c>
      <c r="AS121">
        <v>0</v>
      </c>
      <c r="AT121">
        <v>0</v>
      </c>
      <c r="AU121">
        <v>0</v>
      </c>
      <c r="AV121">
        <v>0</v>
      </c>
      <c r="AW121">
        <v>0</v>
      </c>
    </row>
    <row r="122" spans="1:49" x14ac:dyDescent="0.55000000000000004">
      <c r="A122" s="10">
        <v>43966</v>
      </c>
      <c r="B122">
        <v>50</v>
      </c>
      <c r="C122">
        <v>10</v>
      </c>
      <c r="D122">
        <v>0</v>
      </c>
      <c r="E122">
        <v>0</v>
      </c>
      <c r="F122">
        <v>0</v>
      </c>
      <c r="G122">
        <v>0</v>
      </c>
      <c r="H122">
        <v>0</v>
      </c>
      <c r="I122">
        <v>0</v>
      </c>
      <c r="J122">
        <v>0</v>
      </c>
      <c r="K122">
        <v>2</v>
      </c>
      <c r="L122">
        <v>0</v>
      </c>
      <c r="M122">
        <v>2</v>
      </c>
      <c r="N122">
        <v>2</v>
      </c>
      <c r="O122">
        <v>9</v>
      </c>
      <c r="P122">
        <v>16</v>
      </c>
      <c r="Q122">
        <v>1</v>
      </c>
      <c r="R122">
        <v>0</v>
      </c>
      <c r="S122">
        <v>1</v>
      </c>
      <c r="T122">
        <v>0</v>
      </c>
      <c r="U122">
        <v>0</v>
      </c>
      <c r="V122">
        <v>0</v>
      </c>
      <c r="W122">
        <v>0</v>
      </c>
      <c r="X122">
        <v>0</v>
      </c>
      <c r="Y122">
        <v>1</v>
      </c>
      <c r="Z122">
        <v>0</v>
      </c>
      <c r="AA122">
        <v>1</v>
      </c>
      <c r="AB122">
        <v>0</v>
      </c>
      <c r="AC122">
        <v>3</v>
      </c>
      <c r="AD122">
        <v>0</v>
      </c>
      <c r="AE122">
        <v>0</v>
      </c>
      <c r="AF122">
        <v>0</v>
      </c>
      <c r="AG122">
        <v>0</v>
      </c>
      <c r="AH122">
        <v>0</v>
      </c>
      <c r="AI122">
        <v>0</v>
      </c>
      <c r="AJ122">
        <v>0</v>
      </c>
      <c r="AK122">
        <v>0</v>
      </c>
      <c r="AL122">
        <v>0</v>
      </c>
      <c r="AM122">
        <v>0</v>
      </c>
      <c r="AN122">
        <v>2</v>
      </c>
      <c r="AO122">
        <v>0</v>
      </c>
      <c r="AP122">
        <v>0</v>
      </c>
      <c r="AQ122">
        <v>0</v>
      </c>
      <c r="AR122">
        <v>0</v>
      </c>
      <c r="AS122">
        <v>0</v>
      </c>
      <c r="AT122">
        <v>0</v>
      </c>
      <c r="AU122">
        <v>0</v>
      </c>
      <c r="AV122">
        <v>0</v>
      </c>
      <c r="AW122">
        <v>0</v>
      </c>
    </row>
    <row r="123" spans="1:49" x14ac:dyDescent="0.55000000000000004">
      <c r="A123" s="10">
        <v>43967</v>
      </c>
      <c r="B123">
        <v>55</v>
      </c>
      <c r="C123">
        <v>7</v>
      </c>
      <c r="D123">
        <v>0</v>
      </c>
      <c r="E123">
        <v>0</v>
      </c>
      <c r="F123">
        <v>0</v>
      </c>
      <c r="G123">
        <v>0</v>
      </c>
      <c r="H123">
        <v>0</v>
      </c>
      <c r="I123">
        <v>0</v>
      </c>
      <c r="J123">
        <v>0</v>
      </c>
      <c r="K123">
        <v>0</v>
      </c>
      <c r="L123">
        <v>0</v>
      </c>
      <c r="M123">
        <v>5</v>
      </c>
      <c r="N123">
        <v>8</v>
      </c>
      <c r="O123">
        <v>14</v>
      </c>
      <c r="P123">
        <v>12</v>
      </c>
      <c r="Q123">
        <v>0</v>
      </c>
      <c r="R123">
        <v>1</v>
      </c>
      <c r="S123">
        <v>1</v>
      </c>
      <c r="T123">
        <v>0</v>
      </c>
      <c r="U123">
        <v>0</v>
      </c>
      <c r="V123">
        <v>0</v>
      </c>
      <c r="W123">
        <v>0</v>
      </c>
      <c r="X123">
        <v>0</v>
      </c>
      <c r="Y123">
        <v>2</v>
      </c>
      <c r="Z123">
        <v>0</v>
      </c>
      <c r="AA123">
        <v>1</v>
      </c>
      <c r="AB123">
        <v>0</v>
      </c>
      <c r="AC123">
        <v>2</v>
      </c>
      <c r="AD123">
        <v>1</v>
      </c>
      <c r="AE123">
        <v>0</v>
      </c>
      <c r="AF123">
        <v>0</v>
      </c>
      <c r="AG123">
        <v>0</v>
      </c>
      <c r="AH123">
        <v>0</v>
      </c>
      <c r="AI123">
        <v>0</v>
      </c>
      <c r="AJ123">
        <v>0</v>
      </c>
      <c r="AK123">
        <v>0</v>
      </c>
      <c r="AL123">
        <v>0</v>
      </c>
      <c r="AM123">
        <v>0</v>
      </c>
      <c r="AN123">
        <v>0</v>
      </c>
      <c r="AO123">
        <v>0</v>
      </c>
      <c r="AP123">
        <v>0</v>
      </c>
      <c r="AQ123">
        <v>1</v>
      </c>
      <c r="AR123">
        <v>0</v>
      </c>
      <c r="AS123">
        <v>0</v>
      </c>
      <c r="AT123">
        <v>0</v>
      </c>
      <c r="AU123">
        <v>0</v>
      </c>
      <c r="AV123">
        <v>0</v>
      </c>
      <c r="AW123">
        <v>0</v>
      </c>
    </row>
    <row r="124" spans="1:49" x14ac:dyDescent="0.55000000000000004">
      <c r="A124" s="10">
        <v>43968</v>
      </c>
      <c r="B124">
        <v>26</v>
      </c>
      <c r="C124">
        <v>8</v>
      </c>
      <c r="D124">
        <v>0</v>
      </c>
      <c r="E124">
        <v>0</v>
      </c>
      <c r="F124">
        <v>0</v>
      </c>
      <c r="G124">
        <v>0</v>
      </c>
      <c r="H124">
        <v>0</v>
      </c>
      <c r="I124">
        <v>0</v>
      </c>
      <c r="J124">
        <v>0</v>
      </c>
      <c r="K124">
        <v>0</v>
      </c>
      <c r="L124">
        <v>0</v>
      </c>
      <c r="M124">
        <v>4</v>
      </c>
      <c r="N124">
        <v>0</v>
      </c>
      <c r="O124">
        <v>5</v>
      </c>
      <c r="P124">
        <v>5</v>
      </c>
      <c r="Q124">
        <v>0</v>
      </c>
      <c r="R124">
        <v>0</v>
      </c>
      <c r="S124">
        <v>1</v>
      </c>
      <c r="T124">
        <v>0</v>
      </c>
      <c r="U124">
        <v>0</v>
      </c>
      <c r="V124">
        <v>0</v>
      </c>
      <c r="W124">
        <v>0</v>
      </c>
      <c r="X124">
        <v>0</v>
      </c>
      <c r="Y124">
        <v>0</v>
      </c>
      <c r="Z124">
        <v>0</v>
      </c>
      <c r="AA124">
        <v>0</v>
      </c>
      <c r="AB124">
        <v>0</v>
      </c>
      <c r="AC124">
        <v>0</v>
      </c>
      <c r="AD124">
        <v>0</v>
      </c>
      <c r="AE124">
        <v>0</v>
      </c>
      <c r="AF124">
        <v>0</v>
      </c>
      <c r="AG124">
        <v>0</v>
      </c>
      <c r="AH124">
        <v>0</v>
      </c>
      <c r="AI124">
        <v>0</v>
      </c>
      <c r="AJ124">
        <v>1</v>
      </c>
      <c r="AK124">
        <v>0</v>
      </c>
      <c r="AL124">
        <v>0</v>
      </c>
      <c r="AM124">
        <v>0</v>
      </c>
      <c r="AN124">
        <v>1</v>
      </c>
      <c r="AO124">
        <v>0</v>
      </c>
      <c r="AP124">
        <v>1</v>
      </c>
      <c r="AQ124">
        <v>0</v>
      </c>
      <c r="AR124">
        <v>0</v>
      </c>
      <c r="AS124">
        <v>0</v>
      </c>
      <c r="AT124">
        <v>0</v>
      </c>
      <c r="AU124">
        <v>0</v>
      </c>
      <c r="AV124">
        <v>0</v>
      </c>
      <c r="AW124">
        <v>0</v>
      </c>
    </row>
    <row r="125" spans="1:49" x14ac:dyDescent="0.55000000000000004">
      <c r="A125" s="10">
        <v>43969</v>
      </c>
      <c r="B125">
        <v>31</v>
      </c>
      <c r="C125">
        <v>1</v>
      </c>
      <c r="D125">
        <v>0</v>
      </c>
      <c r="E125">
        <v>0</v>
      </c>
      <c r="F125">
        <v>0</v>
      </c>
      <c r="G125">
        <v>0</v>
      </c>
      <c r="H125">
        <v>0</v>
      </c>
      <c r="I125">
        <v>0</v>
      </c>
      <c r="J125">
        <v>0</v>
      </c>
      <c r="K125">
        <v>1</v>
      </c>
      <c r="L125">
        <v>0</v>
      </c>
      <c r="M125">
        <v>3</v>
      </c>
      <c r="N125">
        <v>2</v>
      </c>
      <c r="O125">
        <v>10</v>
      </c>
      <c r="P125">
        <v>8</v>
      </c>
      <c r="Q125">
        <v>0</v>
      </c>
      <c r="R125">
        <v>2</v>
      </c>
      <c r="S125">
        <v>0</v>
      </c>
      <c r="T125">
        <v>0</v>
      </c>
      <c r="U125">
        <v>1</v>
      </c>
      <c r="V125">
        <v>0</v>
      </c>
      <c r="W125">
        <v>0</v>
      </c>
      <c r="X125">
        <v>0</v>
      </c>
      <c r="Y125">
        <v>0</v>
      </c>
      <c r="Z125">
        <v>0</v>
      </c>
      <c r="AA125">
        <v>0</v>
      </c>
      <c r="AB125">
        <v>0</v>
      </c>
      <c r="AC125">
        <v>1</v>
      </c>
      <c r="AD125">
        <v>0</v>
      </c>
      <c r="AE125">
        <v>0</v>
      </c>
      <c r="AF125">
        <v>0</v>
      </c>
      <c r="AG125">
        <v>0</v>
      </c>
      <c r="AH125">
        <v>0</v>
      </c>
      <c r="AI125">
        <v>0</v>
      </c>
      <c r="AJ125">
        <v>0</v>
      </c>
      <c r="AK125">
        <v>0</v>
      </c>
      <c r="AL125">
        <v>0</v>
      </c>
      <c r="AM125">
        <v>0</v>
      </c>
      <c r="AN125">
        <v>2</v>
      </c>
      <c r="AO125">
        <v>0</v>
      </c>
      <c r="AP125">
        <v>0</v>
      </c>
      <c r="AQ125">
        <v>0</v>
      </c>
      <c r="AR125">
        <v>0</v>
      </c>
      <c r="AS125">
        <v>0</v>
      </c>
      <c r="AT125">
        <v>0</v>
      </c>
      <c r="AU125">
        <v>0</v>
      </c>
      <c r="AV125">
        <v>0</v>
      </c>
      <c r="AW125">
        <v>0</v>
      </c>
    </row>
    <row r="126" spans="1:49" x14ac:dyDescent="0.55000000000000004">
      <c r="A126" s="10">
        <v>43970</v>
      </c>
      <c r="B126">
        <v>26</v>
      </c>
      <c r="C126">
        <v>3</v>
      </c>
      <c r="D126">
        <v>0</v>
      </c>
      <c r="E126">
        <v>0</v>
      </c>
      <c r="F126">
        <v>0</v>
      </c>
      <c r="G126">
        <v>0</v>
      </c>
      <c r="H126">
        <v>0</v>
      </c>
      <c r="I126">
        <v>0</v>
      </c>
      <c r="J126">
        <v>0</v>
      </c>
      <c r="K126">
        <v>1</v>
      </c>
      <c r="L126">
        <v>0</v>
      </c>
      <c r="M126">
        <v>0</v>
      </c>
      <c r="N126">
        <v>0</v>
      </c>
      <c r="O126">
        <v>5</v>
      </c>
      <c r="P126">
        <v>8</v>
      </c>
      <c r="Q126">
        <v>0</v>
      </c>
      <c r="R126">
        <v>0</v>
      </c>
      <c r="S126">
        <v>3</v>
      </c>
      <c r="T126">
        <v>0</v>
      </c>
      <c r="U126">
        <v>2</v>
      </c>
      <c r="V126">
        <v>0</v>
      </c>
      <c r="W126">
        <v>0</v>
      </c>
      <c r="X126">
        <v>0</v>
      </c>
      <c r="Y126">
        <v>0</v>
      </c>
      <c r="Z126">
        <v>0</v>
      </c>
      <c r="AA126">
        <v>0</v>
      </c>
      <c r="AB126">
        <v>0</v>
      </c>
      <c r="AC126">
        <v>3</v>
      </c>
      <c r="AD126">
        <v>0</v>
      </c>
      <c r="AE126">
        <v>0</v>
      </c>
      <c r="AF126">
        <v>0</v>
      </c>
      <c r="AG126">
        <v>0</v>
      </c>
      <c r="AH126">
        <v>0</v>
      </c>
      <c r="AI126">
        <v>0</v>
      </c>
      <c r="AJ126">
        <v>0</v>
      </c>
      <c r="AK126">
        <v>0</v>
      </c>
      <c r="AL126">
        <v>0</v>
      </c>
      <c r="AM126">
        <v>0</v>
      </c>
      <c r="AN126">
        <v>1</v>
      </c>
      <c r="AO126">
        <v>0</v>
      </c>
      <c r="AP126">
        <v>0</v>
      </c>
      <c r="AQ126">
        <v>0</v>
      </c>
      <c r="AR126">
        <v>0</v>
      </c>
      <c r="AS126">
        <v>0</v>
      </c>
      <c r="AT126">
        <v>0</v>
      </c>
      <c r="AU126">
        <v>0</v>
      </c>
      <c r="AV126">
        <v>0</v>
      </c>
      <c r="AW126">
        <v>0</v>
      </c>
    </row>
    <row r="127" spans="1:49" x14ac:dyDescent="0.55000000000000004">
      <c r="A127" s="10">
        <v>43971</v>
      </c>
      <c r="B127">
        <v>37</v>
      </c>
      <c r="C127">
        <v>2</v>
      </c>
      <c r="D127">
        <v>0</v>
      </c>
      <c r="E127">
        <v>0</v>
      </c>
      <c r="F127">
        <v>0</v>
      </c>
      <c r="G127">
        <v>0</v>
      </c>
      <c r="H127">
        <v>0</v>
      </c>
      <c r="I127">
        <v>0</v>
      </c>
      <c r="J127">
        <v>0</v>
      </c>
      <c r="K127">
        <v>2</v>
      </c>
      <c r="L127">
        <v>1</v>
      </c>
      <c r="M127">
        <v>5</v>
      </c>
      <c r="N127">
        <v>1</v>
      </c>
      <c r="O127">
        <v>5</v>
      </c>
      <c r="P127">
        <v>18</v>
      </c>
      <c r="Q127">
        <v>0</v>
      </c>
      <c r="R127">
        <v>0</v>
      </c>
      <c r="S127">
        <v>0</v>
      </c>
      <c r="T127">
        <v>0</v>
      </c>
      <c r="U127">
        <v>0</v>
      </c>
      <c r="V127">
        <v>0</v>
      </c>
      <c r="W127">
        <v>0</v>
      </c>
      <c r="X127">
        <v>0</v>
      </c>
      <c r="Y127">
        <v>0</v>
      </c>
      <c r="Z127">
        <v>0</v>
      </c>
      <c r="AA127">
        <v>0</v>
      </c>
      <c r="AB127">
        <v>0</v>
      </c>
      <c r="AC127">
        <v>3</v>
      </c>
      <c r="AD127">
        <v>0</v>
      </c>
      <c r="AE127">
        <v>0</v>
      </c>
      <c r="AF127">
        <v>0</v>
      </c>
      <c r="AG127">
        <v>0</v>
      </c>
      <c r="AH127">
        <v>0</v>
      </c>
      <c r="AI127">
        <v>0</v>
      </c>
      <c r="AJ127">
        <v>0</v>
      </c>
      <c r="AK127">
        <v>0</v>
      </c>
      <c r="AL127">
        <v>0</v>
      </c>
      <c r="AM127">
        <v>0</v>
      </c>
      <c r="AN127">
        <v>0</v>
      </c>
      <c r="AO127">
        <v>0</v>
      </c>
      <c r="AP127">
        <v>0</v>
      </c>
      <c r="AQ127">
        <v>0</v>
      </c>
      <c r="AR127">
        <v>0</v>
      </c>
      <c r="AS127">
        <v>0</v>
      </c>
      <c r="AT127">
        <v>0</v>
      </c>
      <c r="AU127">
        <v>0</v>
      </c>
      <c r="AV127">
        <v>0</v>
      </c>
      <c r="AW127">
        <v>0</v>
      </c>
    </row>
    <row r="128" spans="1:49" x14ac:dyDescent="0.55000000000000004">
      <c r="A128" s="10">
        <v>43972</v>
      </c>
      <c r="B128">
        <v>40</v>
      </c>
      <c r="C128">
        <v>5</v>
      </c>
      <c r="D128">
        <v>0</v>
      </c>
      <c r="E128">
        <v>0</v>
      </c>
      <c r="F128">
        <v>0</v>
      </c>
      <c r="G128">
        <v>0</v>
      </c>
      <c r="H128">
        <v>0</v>
      </c>
      <c r="I128">
        <v>0</v>
      </c>
      <c r="J128">
        <v>0</v>
      </c>
      <c r="K128">
        <v>0</v>
      </c>
      <c r="L128">
        <v>0</v>
      </c>
      <c r="M128">
        <v>1</v>
      </c>
      <c r="N128">
        <v>3</v>
      </c>
      <c r="O128">
        <v>11</v>
      </c>
      <c r="P128">
        <v>13</v>
      </c>
      <c r="Q128">
        <v>0</v>
      </c>
      <c r="R128">
        <v>0</v>
      </c>
      <c r="S128">
        <v>2</v>
      </c>
      <c r="T128">
        <v>0</v>
      </c>
      <c r="U128">
        <v>0</v>
      </c>
      <c r="V128">
        <v>0</v>
      </c>
      <c r="W128">
        <v>0</v>
      </c>
      <c r="X128">
        <v>1</v>
      </c>
      <c r="Y128">
        <v>0</v>
      </c>
      <c r="Z128">
        <v>0</v>
      </c>
      <c r="AA128">
        <v>0</v>
      </c>
      <c r="AB128">
        <v>0</v>
      </c>
      <c r="AC128">
        <v>3</v>
      </c>
      <c r="AD128">
        <v>0</v>
      </c>
      <c r="AE128">
        <v>0</v>
      </c>
      <c r="AF128">
        <v>0</v>
      </c>
      <c r="AG128">
        <v>0</v>
      </c>
      <c r="AH128">
        <v>0</v>
      </c>
      <c r="AI128">
        <v>0</v>
      </c>
      <c r="AJ128">
        <v>0</v>
      </c>
      <c r="AK128">
        <v>0</v>
      </c>
      <c r="AL128">
        <v>0</v>
      </c>
      <c r="AM128">
        <v>0</v>
      </c>
      <c r="AN128">
        <v>1</v>
      </c>
      <c r="AO128">
        <v>0</v>
      </c>
      <c r="AP128">
        <v>0</v>
      </c>
      <c r="AQ128">
        <v>0</v>
      </c>
      <c r="AR128">
        <v>0</v>
      </c>
      <c r="AS128">
        <v>0</v>
      </c>
      <c r="AT128">
        <v>0</v>
      </c>
      <c r="AU128">
        <v>0</v>
      </c>
      <c r="AV128">
        <v>0</v>
      </c>
      <c r="AW128">
        <v>0</v>
      </c>
    </row>
    <row r="129" spans="1:49" x14ac:dyDescent="0.55000000000000004">
      <c r="A129" s="10">
        <v>43973</v>
      </c>
      <c r="B129">
        <v>24</v>
      </c>
      <c r="C129">
        <v>6</v>
      </c>
      <c r="D129">
        <v>0</v>
      </c>
      <c r="E129">
        <v>0</v>
      </c>
      <c r="F129">
        <v>0</v>
      </c>
      <c r="G129">
        <v>0</v>
      </c>
      <c r="H129">
        <v>0</v>
      </c>
      <c r="I129">
        <v>0</v>
      </c>
      <c r="J129">
        <v>0</v>
      </c>
      <c r="K129">
        <v>0</v>
      </c>
      <c r="L129">
        <v>0</v>
      </c>
      <c r="M129">
        <v>1</v>
      </c>
      <c r="N129">
        <v>0</v>
      </c>
      <c r="O129">
        <v>3</v>
      </c>
      <c r="P129">
        <v>7</v>
      </c>
      <c r="Q129">
        <v>0</v>
      </c>
      <c r="R129">
        <v>0</v>
      </c>
      <c r="S129">
        <v>2</v>
      </c>
      <c r="T129">
        <v>0</v>
      </c>
      <c r="U129">
        <v>0</v>
      </c>
      <c r="V129">
        <v>0</v>
      </c>
      <c r="W129">
        <v>0</v>
      </c>
      <c r="X129">
        <v>0</v>
      </c>
      <c r="Y129">
        <v>0</v>
      </c>
      <c r="Z129">
        <v>0</v>
      </c>
      <c r="AA129">
        <v>0</v>
      </c>
      <c r="AB129">
        <v>0</v>
      </c>
      <c r="AC129">
        <v>1</v>
      </c>
      <c r="AD129">
        <v>0</v>
      </c>
      <c r="AE129">
        <v>0</v>
      </c>
      <c r="AF129">
        <v>0</v>
      </c>
      <c r="AG129">
        <v>0</v>
      </c>
      <c r="AH129">
        <v>0</v>
      </c>
      <c r="AI129">
        <v>0</v>
      </c>
      <c r="AJ129">
        <v>1</v>
      </c>
      <c r="AK129">
        <v>0</v>
      </c>
      <c r="AL129">
        <v>0</v>
      </c>
      <c r="AM129">
        <v>0</v>
      </c>
      <c r="AN129">
        <v>3</v>
      </c>
      <c r="AO129">
        <v>0</v>
      </c>
      <c r="AP129">
        <v>0</v>
      </c>
      <c r="AQ129">
        <v>0</v>
      </c>
      <c r="AR129">
        <v>0</v>
      </c>
      <c r="AS129">
        <v>0</v>
      </c>
      <c r="AT129">
        <v>0</v>
      </c>
      <c r="AU129">
        <v>0</v>
      </c>
      <c r="AV129">
        <v>0</v>
      </c>
      <c r="AW129">
        <v>0</v>
      </c>
    </row>
    <row r="130" spans="1:49" x14ac:dyDescent="0.55000000000000004">
      <c r="A130" s="10">
        <v>43974</v>
      </c>
      <c r="B130">
        <v>26</v>
      </c>
      <c r="C130">
        <v>9</v>
      </c>
      <c r="D130">
        <v>0</v>
      </c>
      <c r="E130">
        <v>0</v>
      </c>
      <c r="F130">
        <v>0</v>
      </c>
      <c r="G130">
        <v>0</v>
      </c>
      <c r="H130">
        <v>0</v>
      </c>
      <c r="I130">
        <v>0</v>
      </c>
      <c r="J130">
        <v>0</v>
      </c>
      <c r="K130">
        <v>0</v>
      </c>
      <c r="L130">
        <v>1</v>
      </c>
      <c r="M130">
        <v>1</v>
      </c>
      <c r="N130">
        <v>0</v>
      </c>
      <c r="O130">
        <v>2</v>
      </c>
      <c r="P130">
        <v>5</v>
      </c>
      <c r="Q130">
        <v>0</v>
      </c>
      <c r="R130">
        <v>0</v>
      </c>
      <c r="S130">
        <v>1</v>
      </c>
      <c r="T130">
        <v>0</v>
      </c>
      <c r="U130">
        <v>0</v>
      </c>
      <c r="V130">
        <v>0</v>
      </c>
      <c r="W130">
        <v>0</v>
      </c>
      <c r="X130">
        <v>0</v>
      </c>
      <c r="Y130">
        <v>1</v>
      </c>
      <c r="Z130">
        <v>0</v>
      </c>
      <c r="AA130">
        <v>1</v>
      </c>
      <c r="AB130">
        <v>0</v>
      </c>
      <c r="AC130">
        <v>0</v>
      </c>
      <c r="AD130">
        <v>0</v>
      </c>
      <c r="AE130">
        <v>0</v>
      </c>
      <c r="AF130">
        <v>0</v>
      </c>
      <c r="AG130">
        <v>0</v>
      </c>
      <c r="AH130">
        <v>0</v>
      </c>
      <c r="AI130">
        <v>0</v>
      </c>
      <c r="AJ130">
        <v>0</v>
      </c>
      <c r="AK130">
        <v>0</v>
      </c>
      <c r="AL130">
        <v>0</v>
      </c>
      <c r="AM130">
        <v>0</v>
      </c>
      <c r="AN130">
        <v>1</v>
      </c>
      <c r="AO130">
        <v>0</v>
      </c>
      <c r="AP130">
        <v>4</v>
      </c>
      <c r="AQ130">
        <v>0</v>
      </c>
      <c r="AR130">
        <v>0</v>
      </c>
      <c r="AS130">
        <v>0</v>
      </c>
      <c r="AT130">
        <v>0</v>
      </c>
      <c r="AU130">
        <v>0</v>
      </c>
      <c r="AV130">
        <v>0</v>
      </c>
      <c r="AW130">
        <v>0</v>
      </c>
    </row>
    <row r="131" spans="1:49" x14ac:dyDescent="0.55000000000000004">
      <c r="A131" s="10">
        <v>43975</v>
      </c>
      <c r="B131">
        <v>40</v>
      </c>
      <c r="C131">
        <v>15</v>
      </c>
      <c r="D131">
        <v>0</v>
      </c>
      <c r="E131">
        <v>0</v>
      </c>
      <c r="F131">
        <v>0</v>
      </c>
      <c r="G131">
        <v>0</v>
      </c>
      <c r="H131">
        <v>0</v>
      </c>
      <c r="I131">
        <v>0</v>
      </c>
      <c r="J131">
        <v>0</v>
      </c>
      <c r="K131">
        <v>0</v>
      </c>
      <c r="L131">
        <v>0</v>
      </c>
      <c r="M131">
        <v>0</v>
      </c>
      <c r="N131">
        <v>0</v>
      </c>
      <c r="O131">
        <v>14</v>
      </c>
      <c r="P131">
        <v>5</v>
      </c>
      <c r="Q131">
        <v>0</v>
      </c>
      <c r="R131">
        <v>0</v>
      </c>
      <c r="S131">
        <v>0</v>
      </c>
      <c r="T131">
        <v>0</v>
      </c>
      <c r="U131">
        <v>0</v>
      </c>
      <c r="V131">
        <v>0</v>
      </c>
      <c r="W131">
        <v>0</v>
      </c>
      <c r="X131">
        <v>1</v>
      </c>
      <c r="Y131">
        <v>0</v>
      </c>
      <c r="Z131">
        <v>0</v>
      </c>
      <c r="AA131">
        <v>0</v>
      </c>
      <c r="AB131">
        <v>0</v>
      </c>
      <c r="AC131">
        <v>0</v>
      </c>
      <c r="AD131">
        <v>0</v>
      </c>
      <c r="AE131">
        <v>0</v>
      </c>
      <c r="AF131">
        <v>0</v>
      </c>
      <c r="AG131">
        <v>0</v>
      </c>
      <c r="AH131">
        <v>0</v>
      </c>
      <c r="AI131">
        <v>0</v>
      </c>
      <c r="AJ131">
        <v>0</v>
      </c>
      <c r="AK131">
        <v>0</v>
      </c>
      <c r="AL131">
        <v>0</v>
      </c>
      <c r="AM131">
        <v>0</v>
      </c>
      <c r="AN131">
        <v>1</v>
      </c>
      <c r="AO131">
        <v>0</v>
      </c>
      <c r="AP131">
        <v>4</v>
      </c>
      <c r="AQ131">
        <v>0</v>
      </c>
      <c r="AR131">
        <v>0</v>
      </c>
      <c r="AS131">
        <v>0</v>
      </c>
      <c r="AT131">
        <v>0</v>
      </c>
      <c r="AU131">
        <v>0</v>
      </c>
      <c r="AV131">
        <v>0</v>
      </c>
      <c r="AW131">
        <v>0</v>
      </c>
    </row>
    <row r="132" spans="1:49" x14ac:dyDescent="0.55000000000000004">
      <c r="A132" s="10">
        <v>43976</v>
      </c>
      <c r="B132">
        <v>20</v>
      </c>
      <c r="C132">
        <v>3</v>
      </c>
      <c r="D132">
        <v>0</v>
      </c>
      <c r="E132">
        <v>0</v>
      </c>
      <c r="F132">
        <v>0</v>
      </c>
      <c r="G132">
        <v>0</v>
      </c>
      <c r="H132">
        <v>0</v>
      </c>
      <c r="I132">
        <v>0</v>
      </c>
      <c r="J132">
        <v>0</v>
      </c>
      <c r="K132">
        <v>1</v>
      </c>
      <c r="L132">
        <v>0</v>
      </c>
      <c r="M132">
        <v>0</v>
      </c>
      <c r="N132">
        <v>0</v>
      </c>
      <c r="O132">
        <v>8</v>
      </c>
      <c r="P132">
        <v>1</v>
      </c>
      <c r="Q132">
        <v>0</v>
      </c>
      <c r="R132">
        <v>0</v>
      </c>
      <c r="S132">
        <v>0</v>
      </c>
      <c r="T132">
        <v>0</v>
      </c>
      <c r="U132">
        <v>0</v>
      </c>
      <c r="V132">
        <v>0</v>
      </c>
      <c r="W132">
        <v>0</v>
      </c>
      <c r="X132">
        <v>0</v>
      </c>
      <c r="Y132">
        <v>0</v>
      </c>
      <c r="Z132">
        <v>0</v>
      </c>
      <c r="AA132">
        <v>0</v>
      </c>
      <c r="AB132">
        <v>0</v>
      </c>
      <c r="AC132">
        <v>0</v>
      </c>
      <c r="AD132">
        <v>0</v>
      </c>
      <c r="AE132">
        <v>0</v>
      </c>
      <c r="AF132">
        <v>0</v>
      </c>
      <c r="AG132">
        <v>0</v>
      </c>
      <c r="AH132">
        <v>0</v>
      </c>
      <c r="AI132">
        <v>0</v>
      </c>
      <c r="AJ132">
        <v>0</v>
      </c>
      <c r="AK132">
        <v>0</v>
      </c>
      <c r="AL132">
        <v>0</v>
      </c>
      <c r="AM132">
        <v>0</v>
      </c>
      <c r="AN132">
        <v>1</v>
      </c>
      <c r="AO132">
        <v>0</v>
      </c>
      <c r="AP132">
        <v>6</v>
      </c>
      <c r="AQ132">
        <v>0</v>
      </c>
      <c r="AR132">
        <v>0</v>
      </c>
      <c r="AS132">
        <v>0</v>
      </c>
      <c r="AT132">
        <v>0</v>
      </c>
      <c r="AU132">
        <v>0</v>
      </c>
      <c r="AV132">
        <v>0</v>
      </c>
      <c r="AW132">
        <v>0</v>
      </c>
    </row>
    <row r="133" spans="1:49" x14ac:dyDescent="0.55000000000000004">
      <c r="A133" s="10">
        <v>43977</v>
      </c>
      <c r="B133">
        <v>24</v>
      </c>
      <c r="C133">
        <v>8</v>
      </c>
      <c r="D133">
        <v>0</v>
      </c>
      <c r="E133">
        <v>0</v>
      </c>
      <c r="F133">
        <v>0</v>
      </c>
      <c r="G133">
        <v>0</v>
      </c>
      <c r="H133">
        <v>0</v>
      </c>
      <c r="I133">
        <v>0</v>
      </c>
      <c r="J133">
        <v>0</v>
      </c>
      <c r="K133">
        <v>0</v>
      </c>
      <c r="L133">
        <v>0</v>
      </c>
      <c r="M133">
        <v>0</v>
      </c>
      <c r="N133">
        <v>0</v>
      </c>
      <c r="O133">
        <v>10</v>
      </c>
      <c r="P133">
        <v>3</v>
      </c>
      <c r="Q133">
        <v>0</v>
      </c>
      <c r="R133">
        <v>0</v>
      </c>
      <c r="S133">
        <v>1</v>
      </c>
      <c r="T133">
        <v>0</v>
      </c>
      <c r="U133">
        <v>0</v>
      </c>
      <c r="V133">
        <v>0</v>
      </c>
      <c r="W133">
        <v>0</v>
      </c>
      <c r="X133">
        <v>0</v>
      </c>
      <c r="Y133">
        <v>0</v>
      </c>
      <c r="Z133">
        <v>0</v>
      </c>
      <c r="AA133">
        <v>0</v>
      </c>
      <c r="AB133">
        <v>0</v>
      </c>
      <c r="AC133">
        <v>0</v>
      </c>
      <c r="AD133">
        <v>0</v>
      </c>
      <c r="AE133">
        <v>0</v>
      </c>
      <c r="AF133">
        <v>0</v>
      </c>
      <c r="AG133">
        <v>0</v>
      </c>
      <c r="AH133">
        <v>0</v>
      </c>
      <c r="AI133">
        <v>0</v>
      </c>
      <c r="AJ133">
        <v>0</v>
      </c>
      <c r="AK133">
        <v>0</v>
      </c>
      <c r="AL133">
        <v>0</v>
      </c>
      <c r="AM133">
        <v>0</v>
      </c>
      <c r="AN133">
        <v>0</v>
      </c>
      <c r="AO133">
        <v>0</v>
      </c>
      <c r="AP133">
        <v>2</v>
      </c>
      <c r="AQ133">
        <v>0</v>
      </c>
      <c r="AR133">
        <v>0</v>
      </c>
      <c r="AS133">
        <v>0</v>
      </c>
      <c r="AT133">
        <v>0</v>
      </c>
      <c r="AU133">
        <v>0</v>
      </c>
      <c r="AV133">
        <v>0</v>
      </c>
      <c r="AW133">
        <v>0</v>
      </c>
    </row>
    <row r="134" spans="1:49" x14ac:dyDescent="0.55000000000000004">
      <c r="A134" s="10">
        <v>43978</v>
      </c>
      <c r="B134">
        <v>33</v>
      </c>
      <c r="C134">
        <v>5</v>
      </c>
      <c r="D134">
        <v>0</v>
      </c>
      <c r="E134">
        <v>0</v>
      </c>
      <c r="F134">
        <v>0</v>
      </c>
      <c r="G134">
        <v>0</v>
      </c>
      <c r="H134">
        <v>0</v>
      </c>
      <c r="I134">
        <v>0</v>
      </c>
      <c r="J134">
        <v>0</v>
      </c>
      <c r="K134">
        <v>0</v>
      </c>
      <c r="L134">
        <v>0</v>
      </c>
      <c r="M134">
        <v>0</v>
      </c>
      <c r="N134">
        <v>1</v>
      </c>
      <c r="O134">
        <v>11</v>
      </c>
      <c r="P134">
        <v>5</v>
      </c>
      <c r="Q134">
        <v>0</v>
      </c>
      <c r="R134">
        <v>0</v>
      </c>
      <c r="S134">
        <v>0</v>
      </c>
      <c r="T134">
        <v>0</v>
      </c>
      <c r="U134">
        <v>0</v>
      </c>
      <c r="V134">
        <v>0</v>
      </c>
      <c r="W134">
        <v>0</v>
      </c>
      <c r="X134">
        <v>0</v>
      </c>
      <c r="Y134">
        <v>0</v>
      </c>
      <c r="Z134">
        <v>0</v>
      </c>
      <c r="AA134">
        <v>0</v>
      </c>
      <c r="AB134">
        <v>1</v>
      </c>
      <c r="AC134">
        <v>1</v>
      </c>
      <c r="AD134">
        <v>0</v>
      </c>
      <c r="AE134">
        <v>1</v>
      </c>
      <c r="AF134">
        <v>0</v>
      </c>
      <c r="AG134">
        <v>0</v>
      </c>
      <c r="AH134">
        <v>0</v>
      </c>
      <c r="AI134">
        <v>0</v>
      </c>
      <c r="AJ134">
        <v>0</v>
      </c>
      <c r="AK134">
        <v>0</v>
      </c>
      <c r="AL134">
        <v>0</v>
      </c>
      <c r="AM134">
        <v>0</v>
      </c>
      <c r="AN134">
        <v>0</v>
      </c>
      <c r="AO134">
        <v>0</v>
      </c>
      <c r="AP134">
        <v>8</v>
      </c>
      <c r="AQ134">
        <v>0</v>
      </c>
      <c r="AR134">
        <v>0</v>
      </c>
      <c r="AS134">
        <v>0</v>
      </c>
      <c r="AT134">
        <v>0</v>
      </c>
      <c r="AU134">
        <v>0</v>
      </c>
      <c r="AV134">
        <v>0</v>
      </c>
      <c r="AW134">
        <v>0</v>
      </c>
    </row>
    <row r="135" spans="1:49" x14ac:dyDescent="0.55000000000000004">
      <c r="A135" s="10">
        <v>43979</v>
      </c>
      <c r="B135">
        <v>61</v>
      </c>
      <c r="C135">
        <v>7</v>
      </c>
      <c r="D135">
        <v>0</v>
      </c>
      <c r="E135">
        <v>0</v>
      </c>
      <c r="F135">
        <v>0</v>
      </c>
      <c r="G135">
        <v>0</v>
      </c>
      <c r="H135">
        <v>0</v>
      </c>
      <c r="I135">
        <v>0</v>
      </c>
      <c r="J135">
        <v>0</v>
      </c>
      <c r="K135">
        <v>0</v>
      </c>
      <c r="L135">
        <v>0</v>
      </c>
      <c r="M135">
        <v>2</v>
      </c>
      <c r="N135">
        <v>1</v>
      </c>
      <c r="O135">
        <v>15</v>
      </c>
      <c r="P135">
        <v>8</v>
      </c>
      <c r="Q135">
        <v>0</v>
      </c>
      <c r="R135">
        <v>0</v>
      </c>
      <c r="S135">
        <v>1</v>
      </c>
      <c r="T135">
        <v>0</v>
      </c>
      <c r="U135">
        <v>4</v>
      </c>
      <c r="V135">
        <v>0</v>
      </c>
      <c r="W135">
        <v>0</v>
      </c>
      <c r="X135">
        <v>1</v>
      </c>
      <c r="Y135">
        <v>0</v>
      </c>
      <c r="Z135">
        <v>0</v>
      </c>
      <c r="AA135">
        <v>0</v>
      </c>
      <c r="AB135">
        <v>0</v>
      </c>
      <c r="AC135">
        <v>0</v>
      </c>
      <c r="AD135">
        <v>0</v>
      </c>
      <c r="AE135">
        <v>0</v>
      </c>
      <c r="AF135">
        <v>0</v>
      </c>
      <c r="AG135">
        <v>0</v>
      </c>
      <c r="AH135">
        <v>0</v>
      </c>
      <c r="AI135">
        <v>0</v>
      </c>
      <c r="AJ135">
        <v>0</v>
      </c>
      <c r="AK135">
        <v>0</v>
      </c>
      <c r="AL135">
        <v>0</v>
      </c>
      <c r="AM135">
        <v>0</v>
      </c>
      <c r="AN135">
        <v>1</v>
      </c>
      <c r="AO135">
        <v>0</v>
      </c>
      <c r="AP135">
        <v>21</v>
      </c>
      <c r="AQ135">
        <v>0</v>
      </c>
      <c r="AR135">
        <v>0</v>
      </c>
      <c r="AS135">
        <v>0</v>
      </c>
      <c r="AT135">
        <v>0</v>
      </c>
      <c r="AU135">
        <v>0</v>
      </c>
      <c r="AV135">
        <v>0</v>
      </c>
      <c r="AW135">
        <v>0</v>
      </c>
    </row>
    <row r="136" spans="1:49" x14ac:dyDescent="0.55000000000000004">
      <c r="A136" s="10">
        <v>43980</v>
      </c>
      <c r="B136">
        <v>63</v>
      </c>
      <c r="C136">
        <v>3</v>
      </c>
      <c r="D136">
        <v>0</v>
      </c>
      <c r="E136">
        <v>0</v>
      </c>
      <c r="F136">
        <v>0</v>
      </c>
      <c r="G136">
        <v>0</v>
      </c>
      <c r="H136">
        <v>0</v>
      </c>
      <c r="I136">
        <v>0</v>
      </c>
      <c r="J136">
        <v>0</v>
      </c>
      <c r="K136">
        <v>0</v>
      </c>
      <c r="L136">
        <v>0</v>
      </c>
      <c r="M136">
        <v>2</v>
      </c>
      <c r="N136">
        <v>0</v>
      </c>
      <c r="O136">
        <v>21</v>
      </c>
      <c r="P136">
        <v>10</v>
      </c>
      <c r="Q136">
        <v>0</v>
      </c>
      <c r="R136">
        <v>0</v>
      </c>
      <c r="S136">
        <v>1</v>
      </c>
      <c r="T136">
        <v>0</v>
      </c>
      <c r="U136">
        <v>0</v>
      </c>
      <c r="V136">
        <v>0</v>
      </c>
      <c r="W136">
        <v>0</v>
      </c>
      <c r="X136">
        <v>0</v>
      </c>
      <c r="Y136">
        <v>0</v>
      </c>
      <c r="Z136">
        <v>0</v>
      </c>
      <c r="AA136">
        <v>0</v>
      </c>
      <c r="AB136">
        <v>0</v>
      </c>
      <c r="AC136">
        <v>0</v>
      </c>
      <c r="AD136">
        <v>0</v>
      </c>
      <c r="AE136">
        <v>0</v>
      </c>
      <c r="AF136">
        <v>0</v>
      </c>
      <c r="AG136">
        <v>0</v>
      </c>
      <c r="AH136">
        <v>0</v>
      </c>
      <c r="AI136">
        <v>0</v>
      </c>
      <c r="AJ136">
        <v>0</v>
      </c>
      <c r="AK136">
        <v>0</v>
      </c>
      <c r="AL136">
        <v>0</v>
      </c>
      <c r="AM136">
        <v>0</v>
      </c>
      <c r="AN136">
        <v>0</v>
      </c>
      <c r="AO136">
        <v>0</v>
      </c>
      <c r="AP136">
        <v>26</v>
      </c>
      <c r="AQ136">
        <v>0</v>
      </c>
      <c r="AR136">
        <v>0</v>
      </c>
      <c r="AS136">
        <v>0</v>
      </c>
      <c r="AT136">
        <v>0</v>
      </c>
      <c r="AU136">
        <v>0</v>
      </c>
      <c r="AV136">
        <v>0</v>
      </c>
      <c r="AW136">
        <v>0</v>
      </c>
    </row>
    <row r="137" spans="1:49" x14ac:dyDescent="0.55000000000000004">
      <c r="A137" s="10">
        <v>43981</v>
      </c>
      <c r="B137">
        <v>41</v>
      </c>
      <c r="C137">
        <v>4</v>
      </c>
      <c r="D137">
        <v>0</v>
      </c>
      <c r="E137">
        <v>0</v>
      </c>
      <c r="F137">
        <v>0</v>
      </c>
      <c r="G137">
        <v>0</v>
      </c>
      <c r="H137">
        <v>0</v>
      </c>
      <c r="I137">
        <v>0</v>
      </c>
      <c r="J137">
        <v>0</v>
      </c>
      <c r="K137">
        <v>0</v>
      </c>
      <c r="L137">
        <v>0</v>
      </c>
      <c r="M137">
        <v>0</v>
      </c>
      <c r="N137">
        <v>1</v>
      </c>
      <c r="O137">
        <v>14</v>
      </c>
      <c r="P137">
        <v>4</v>
      </c>
      <c r="Q137">
        <v>0</v>
      </c>
      <c r="R137">
        <v>0</v>
      </c>
      <c r="S137">
        <v>0</v>
      </c>
      <c r="T137">
        <v>0</v>
      </c>
      <c r="U137">
        <v>0</v>
      </c>
      <c r="V137">
        <v>0</v>
      </c>
      <c r="W137">
        <v>0</v>
      </c>
      <c r="X137">
        <v>0</v>
      </c>
      <c r="Y137">
        <v>1</v>
      </c>
      <c r="Z137">
        <v>0</v>
      </c>
      <c r="AA137">
        <v>0</v>
      </c>
      <c r="AB137">
        <v>0</v>
      </c>
      <c r="AC137">
        <v>0</v>
      </c>
      <c r="AD137">
        <v>0</v>
      </c>
      <c r="AE137">
        <v>0</v>
      </c>
      <c r="AF137">
        <v>0</v>
      </c>
      <c r="AG137">
        <v>0</v>
      </c>
      <c r="AH137">
        <v>0</v>
      </c>
      <c r="AI137">
        <v>0</v>
      </c>
      <c r="AJ137">
        <v>0</v>
      </c>
      <c r="AK137">
        <v>0</v>
      </c>
      <c r="AL137">
        <v>0</v>
      </c>
      <c r="AM137">
        <v>0</v>
      </c>
      <c r="AN137">
        <v>0</v>
      </c>
      <c r="AO137">
        <v>0</v>
      </c>
      <c r="AP137">
        <v>17</v>
      </c>
      <c r="AQ137">
        <v>0</v>
      </c>
      <c r="AR137">
        <v>0</v>
      </c>
      <c r="AS137">
        <v>0</v>
      </c>
      <c r="AT137">
        <v>0</v>
      </c>
      <c r="AU137">
        <v>0</v>
      </c>
      <c r="AV137">
        <v>0</v>
      </c>
      <c r="AW137">
        <v>0</v>
      </c>
    </row>
    <row r="138" spans="1:49" x14ac:dyDescent="0.55000000000000004">
      <c r="A138" s="10">
        <v>43982</v>
      </c>
      <c r="B138">
        <v>32</v>
      </c>
      <c r="C138">
        <v>6</v>
      </c>
      <c r="D138">
        <v>0</v>
      </c>
      <c r="E138">
        <v>0</v>
      </c>
      <c r="F138">
        <v>0</v>
      </c>
      <c r="G138">
        <v>0</v>
      </c>
      <c r="H138">
        <v>0</v>
      </c>
      <c r="I138">
        <v>0</v>
      </c>
      <c r="J138">
        <v>0</v>
      </c>
      <c r="K138">
        <v>0</v>
      </c>
      <c r="L138">
        <v>0</v>
      </c>
      <c r="M138">
        <v>0</v>
      </c>
      <c r="N138">
        <v>2</v>
      </c>
      <c r="O138">
        <v>5</v>
      </c>
      <c r="P138">
        <v>6</v>
      </c>
      <c r="Q138">
        <v>0</v>
      </c>
      <c r="R138">
        <v>0</v>
      </c>
      <c r="S138">
        <v>0</v>
      </c>
      <c r="T138">
        <v>0</v>
      </c>
      <c r="U138">
        <v>0</v>
      </c>
      <c r="V138">
        <v>0</v>
      </c>
      <c r="W138">
        <v>0</v>
      </c>
      <c r="X138">
        <v>0</v>
      </c>
      <c r="Y138">
        <v>0</v>
      </c>
      <c r="Z138">
        <v>0</v>
      </c>
      <c r="AA138">
        <v>0</v>
      </c>
      <c r="AB138">
        <v>0</v>
      </c>
      <c r="AC138">
        <v>1</v>
      </c>
      <c r="AD138">
        <v>0</v>
      </c>
      <c r="AE138">
        <v>0</v>
      </c>
      <c r="AF138">
        <v>0</v>
      </c>
      <c r="AG138">
        <v>0</v>
      </c>
      <c r="AH138">
        <v>0</v>
      </c>
      <c r="AI138">
        <v>0</v>
      </c>
      <c r="AJ138">
        <v>0</v>
      </c>
      <c r="AK138">
        <v>0</v>
      </c>
      <c r="AL138">
        <v>0</v>
      </c>
      <c r="AM138">
        <v>0</v>
      </c>
      <c r="AN138">
        <v>0</v>
      </c>
      <c r="AO138">
        <v>0</v>
      </c>
      <c r="AP138">
        <v>12</v>
      </c>
      <c r="AQ138">
        <v>0</v>
      </c>
      <c r="AR138">
        <v>0</v>
      </c>
      <c r="AS138">
        <v>0</v>
      </c>
      <c r="AT138">
        <v>0</v>
      </c>
      <c r="AU138">
        <v>0</v>
      </c>
      <c r="AV138">
        <v>0</v>
      </c>
      <c r="AW138">
        <v>0</v>
      </c>
    </row>
    <row r="139" spans="1:49" x14ac:dyDescent="0.55000000000000004">
      <c r="A139" s="10">
        <v>43983</v>
      </c>
      <c r="B139">
        <v>36</v>
      </c>
      <c r="C139">
        <v>5</v>
      </c>
      <c r="D139">
        <v>0</v>
      </c>
      <c r="E139">
        <v>0</v>
      </c>
      <c r="F139">
        <v>0</v>
      </c>
      <c r="G139">
        <v>0</v>
      </c>
      <c r="H139">
        <v>0</v>
      </c>
      <c r="I139">
        <v>0</v>
      </c>
      <c r="J139">
        <v>0</v>
      </c>
      <c r="K139">
        <v>0</v>
      </c>
      <c r="L139">
        <v>0</v>
      </c>
      <c r="M139">
        <v>0</v>
      </c>
      <c r="N139">
        <v>0</v>
      </c>
      <c r="O139">
        <v>13</v>
      </c>
      <c r="P139">
        <v>1</v>
      </c>
      <c r="Q139">
        <v>0</v>
      </c>
      <c r="R139">
        <v>0</v>
      </c>
      <c r="S139">
        <v>0</v>
      </c>
      <c r="T139">
        <v>0</v>
      </c>
      <c r="U139">
        <v>0</v>
      </c>
      <c r="V139">
        <v>0</v>
      </c>
      <c r="W139">
        <v>1</v>
      </c>
      <c r="X139">
        <v>0</v>
      </c>
      <c r="Y139">
        <v>0</v>
      </c>
      <c r="Z139">
        <v>0</v>
      </c>
      <c r="AA139">
        <v>0</v>
      </c>
      <c r="AB139">
        <v>0</v>
      </c>
      <c r="AC139">
        <v>0</v>
      </c>
      <c r="AD139">
        <v>0</v>
      </c>
      <c r="AE139">
        <v>0</v>
      </c>
      <c r="AF139">
        <v>0</v>
      </c>
      <c r="AG139">
        <v>0</v>
      </c>
      <c r="AH139">
        <v>0</v>
      </c>
      <c r="AI139">
        <v>0</v>
      </c>
      <c r="AJ139">
        <v>0</v>
      </c>
      <c r="AK139">
        <v>0</v>
      </c>
      <c r="AL139">
        <v>0</v>
      </c>
      <c r="AM139">
        <v>0</v>
      </c>
      <c r="AN139">
        <v>0</v>
      </c>
      <c r="AO139">
        <v>0</v>
      </c>
      <c r="AP139">
        <v>16</v>
      </c>
      <c r="AQ139">
        <v>0</v>
      </c>
      <c r="AR139">
        <v>0</v>
      </c>
      <c r="AS139">
        <v>0</v>
      </c>
      <c r="AT139">
        <v>0</v>
      </c>
      <c r="AU139">
        <v>0</v>
      </c>
      <c r="AV139">
        <v>0</v>
      </c>
      <c r="AW139">
        <v>0</v>
      </c>
    </row>
    <row r="140" spans="1:49" x14ac:dyDescent="0.55000000000000004">
      <c r="A140" s="10">
        <v>43984</v>
      </c>
      <c r="B140">
        <v>50</v>
      </c>
      <c r="C140">
        <v>3</v>
      </c>
      <c r="D140">
        <v>0</v>
      </c>
      <c r="E140">
        <v>0</v>
      </c>
      <c r="F140">
        <v>0</v>
      </c>
      <c r="G140">
        <v>0</v>
      </c>
      <c r="H140">
        <v>0</v>
      </c>
      <c r="I140">
        <v>0</v>
      </c>
      <c r="J140">
        <v>0</v>
      </c>
      <c r="K140">
        <v>1</v>
      </c>
      <c r="L140">
        <v>0</v>
      </c>
      <c r="M140">
        <v>0</v>
      </c>
      <c r="N140">
        <v>1</v>
      </c>
      <c r="O140">
        <v>34</v>
      </c>
      <c r="P140">
        <v>3</v>
      </c>
      <c r="Q140">
        <v>0</v>
      </c>
      <c r="R140">
        <v>0</v>
      </c>
      <c r="S140">
        <v>0</v>
      </c>
      <c r="T140">
        <v>0</v>
      </c>
      <c r="U140">
        <v>1</v>
      </c>
      <c r="V140">
        <v>0</v>
      </c>
      <c r="W140">
        <v>0</v>
      </c>
      <c r="X140">
        <v>0</v>
      </c>
      <c r="Y140">
        <v>1</v>
      </c>
      <c r="Z140">
        <v>0</v>
      </c>
      <c r="AA140">
        <v>0</v>
      </c>
      <c r="AB140">
        <v>0</v>
      </c>
      <c r="AC140">
        <v>0</v>
      </c>
      <c r="AD140">
        <v>0</v>
      </c>
      <c r="AE140">
        <v>0</v>
      </c>
      <c r="AF140">
        <v>0</v>
      </c>
      <c r="AG140">
        <v>0</v>
      </c>
      <c r="AH140">
        <v>0</v>
      </c>
      <c r="AI140">
        <v>0</v>
      </c>
      <c r="AJ140">
        <v>0</v>
      </c>
      <c r="AK140">
        <v>0</v>
      </c>
      <c r="AL140">
        <v>0</v>
      </c>
      <c r="AM140">
        <v>0</v>
      </c>
      <c r="AN140">
        <v>0</v>
      </c>
      <c r="AO140">
        <v>0</v>
      </c>
      <c r="AP140">
        <v>6</v>
      </c>
      <c r="AQ140">
        <v>0</v>
      </c>
      <c r="AR140">
        <v>0</v>
      </c>
      <c r="AS140">
        <v>0</v>
      </c>
      <c r="AT140">
        <v>0</v>
      </c>
      <c r="AU140">
        <v>0</v>
      </c>
      <c r="AV140">
        <v>0</v>
      </c>
      <c r="AW140">
        <v>0</v>
      </c>
    </row>
    <row r="141" spans="1:49" x14ac:dyDescent="0.55000000000000004">
      <c r="A141" s="10">
        <v>43985</v>
      </c>
      <c r="B141">
        <v>26</v>
      </c>
      <c r="C141">
        <v>3</v>
      </c>
      <c r="D141">
        <v>0</v>
      </c>
      <c r="E141">
        <v>0</v>
      </c>
      <c r="F141">
        <v>0</v>
      </c>
      <c r="G141">
        <v>0</v>
      </c>
      <c r="H141">
        <v>0</v>
      </c>
      <c r="I141">
        <v>0</v>
      </c>
      <c r="J141">
        <v>0</v>
      </c>
      <c r="K141">
        <v>0</v>
      </c>
      <c r="L141">
        <v>0</v>
      </c>
      <c r="M141">
        <v>2</v>
      </c>
      <c r="N141">
        <v>1</v>
      </c>
      <c r="O141">
        <v>12</v>
      </c>
      <c r="P141">
        <v>2</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0</v>
      </c>
      <c r="AK141">
        <v>0</v>
      </c>
      <c r="AL141">
        <v>0</v>
      </c>
      <c r="AM141">
        <v>0</v>
      </c>
      <c r="AN141">
        <v>0</v>
      </c>
      <c r="AO141">
        <v>0</v>
      </c>
      <c r="AP141">
        <v>6</v>
      </c>
      <c r="AQ141">
        <v>0</v>
      </c>
      <c r="AR141">
        <v>0</v>
      </c>
      <c r="AS141">
        <v>0</v>
      </c>
      <c r="AT141">
        <v>0</v>
      </c>
      <c r="AU141">
        <v>0</v>
      </c>
      <c r="AV141">
        <v>0</v>
      </c>
      <c r="AW141">
        <v>0</v>
      </c>
    </row>
    <row r="142" spans="1:49" x14ac:dyDescent="0.55000000000000004">
      <c r="A142" s="10">
        <v>43986</v>
      </c>
      <c r="B142">
        <v>44</v>
      </c>
      <c r="C142">
        <v>3</v>
      </c>
      <c r="D142">
        <v>0</v>
      </c>
      <c r="E142">
        <v>0</v>
      </c>
      <c r="F142">
        <v>0</v>
      </c>
      <c r="G142">
        <v>0</v>
      </c>
      <c r="H142">
        <v>0</v>
      </c>
      <c r="I142">
        <v>0</v>
      </c>
      <c r="J142">
        <v>0</v>
      </c>
      <c r="K142">
        <v>0</v>
      </c>
      <c r="L142">
        <v>0</v>
      </c>
      <c r="M142">
        <v>0</v>
      </c>
      <c r="N142">
        <v>0</v>
      </c>
      <c r="O142">
        <v>28</v>
      </c>
      <c r="P142">
        <v>6</v>
      </c>
      <c r="Q142">
        <v>0</v>
      </c>
      <c r="R142">
        <v>0</v>
      </c>
      <c r="S142">
        <v>0</v>
      </c>
      <c r="T142">
        <v>0</v>
      </c>
      <c r="U142">
        <v>0</v>
      </c>
      <c r="V142">
        <v>0</v>
      </c>
      <c r="W142">
        <v>0</v>
      </c>
      <c r="X142">
        <v>0</v>
      </c>
      <c r="Y142">
        <v>0</v>
      </c>
      <c r="Z142">
        <v>0</v>
      </c>
      <c r="AA142">
        <v>0</v>
      </c>
      <c r="AB142">
        <v>0</v>
      </c>
      <c r="AC142">
        <v>0</v>
      </c>
      <c r="AD142">
        <v>0</v>
      </c>
      <c r="AE142">
        <v>0</v>
      </c>
      <c r="AF142">
        <v>0</v>
      </c>
      <c r="AG142">
        <v>0</v>
      </c>
      <c r="AH142">
        <v>0</v>
      </c>
      <c r="AI142">
        <v>0</v>
      </c>
      <c r="AJ142">
        <v>1</v>
      </c>
      <c r="AK142">
        <v>0</v>
      </c>
      <c r="AL142">
        <v>0</v>
      </c>
      <c r="AM142">
        <v>0</v>
      </c>
      <c r="AN142">
        <v>0</v>
      </c>
      <c r="AO142">
        <v>0</v>
      </c>
      <c r="AP142">
        <v>6</v>
      </c>
      <c r="AQ142">
        <v>0</v>
      </c>
      <c r="AR142">
        <v>0</v>
      </c>
      <c r="AS142">
        <v>0</v>
      </c>
      <c r="AT142">
        <v>0</v>
      </c>
      <c r="AU142">
        <v>0</v>
      </c>
      <c r="AV142">
        <v>0</v>
      </c>
      <c r="AW142">
        <v>0</v>
      </c>
    </row>
    <row r="143" spans="1:49" x14ac:dyDescent="0.55000000000000004">
      <c r="A143" s="10">
        <v>43987</v>
      </c>
      <c r="B143">
        <v>39</v>
      </c>
      <c r="C143">
        <v>4</v>
      </c>
      <c r="D143">
        <v>0</v>
      </c>
      <c r="E143">
        <v>0</v>
      </c>
      <c r="F143">
        <v>0</v>
      </c>
      <c r="G143">
        <v>0</v>
      </c>
      <c r="H143">
        <v>0</v>
      </c>
      <c r="I143">
        <v>0</v>
      </c>
      <c r="J143">
        <v>0</v>
      </c>
      <c r="K143">
        <v>0</v>
      </c>
      <c r="L143">
        <v>0</v>
      </c>
      <c r="M143">
        <v>1</v>
      </c>
      <c r="N143">
        <v>1</v>
      </c>
      <c r="O143">
        <v>20</v>
      </c>
      <c r="P143">
        <v>6</v>
      </c>
      <c r="Q143">
        <v>0</v>
      </c>
      <c r="R143">
        <v>0</v>
      </c>
      <c r="S143">
        <v>1</v>
      </c>
      <c r="T143">
        <v>0</v>
      </c>
      <c r="U143">
        <v>0</v>
      </c>
      <c r="V143">
        <v>0</v>
      </c>
      <c r="W143">
        <v>0</v>
      </c>
      <c r="X143">
        <v>0</v>
      </c>
      <c r="Y143">
        <v>1</v>
      </c>
      <c r="Z143">
        <v>0</v>
      </c>
      <c r="AA143">
        <v>0</v>
      </c>
      <c r="AB143">
        <v>0</v>
      </c>
      <c r="AC143">
        <v>0</v>
      </c>
      <c r="AD143">
        <v>0</v>
      </c>
      <c r="AE143">
        <v>0</v>
      </c>
      <c r="AF143">
        <v>0</v>
      </c>
      <c r="AG143">
        <v>0</v>
      </c>
      <c r="AH143">
        <v>0</v>
      </c>
      <c r="AI143">
        <v>0</v>
      </c>
      <c r="AJ143">
        <v>0</v>
      </c>
      <c r="AK143">
        <v>0</v>
      </c>
      <c r="AL143">
        <v>0</v>
      </c>
      <c r="AM143">
        <v>0</v>
      </c>
      <c r="AN143">
        <v>0</v>
      </c>
      <c r="AO143">
        <v>0</v>
      </c>
      <c r="AP143">
        <v>5</v>
      </c>
      <c r="AQ143">
        <v>0</v>
      </c>
      <c r="AR143">
        <v>0</v>
      </c>
      <c r="AS143">
        <v>0</v>
      </c>
      <c r="AT143">
        <v>0</v>
      </c>
      <c r="AU143">
        <v>0</v>
      </c>
      <c r="AV143">
        <v>0</v>
      </c>
      <c r="AW143">
        <v>0</v>
      </c>
    </row>
    <row r="144" spans="1:49" x14ac:dyDescent="0.55000000000000004">
      <c r="A144" s="10">
        <v>43988</v>
      </c>
      <c r="B144">
        <v>47</v>
      </c>
      <c r="C144">
        <v>8</v>
      </c>
      <c r="D144">
        <v>0</v>
      </c>
      <c r="E144">
        <v>0</v>
      </c>
      <c r="F144">
        <v>0</v>
      </c>
      <c r="G144">
        <v>0</v>
      </c>
      <c r="H144">
        <v>0</v>
      </c>
      <c r="I144">
        <v>0</v>
      </c>
      <c r="J144">
        <v>0</v>
      </c>
      <c r="K144">
        <v>0</v>
      </c>
      <c r="L144">
        <v>2</v>
      </c>
      <c r="M144">
        <v>1</v>
      </c>
      <c r="N144">
        <v>0</v>
      </c>
      <c r="O144">
        <v>26</v>
      </c>
      <c r="P144">
        <v>5</v>
      </c>
      <c r="Q144">
        <v>0</v>
      </c>
      <c r="R144">
        <v>0</v>
      </c>
      <c r="S144">
        <v>0</v>
      </c>
      <c r="T144">
        <v>0</v>
      </c>
      <c r="U144">
        <v>1</v>
      </c>
      <c r="V144">
        <v>0</v>
      </c>
      <c r="W144">
        <v>0</v>
      </c>
      <c r="X144">
        <v>0</v>
      </c>
      <c r="Y144">
        <v>0</v>
      </c>
      <c r="Z144">
        <v>0</v>
      </c>
      <c r="AA144">
        <v>0</v>
      </c>
      <c r="AB144">
        <v>1</v>
      </c>
      <c r="AC144">
        <v>1</v>
      </c>
      <c r="AD144">
        <v>0</v>
      </c>
      <c r="AE144">
        <v>0</v>
      </c>
      <c r="AF144">
        <v>0</v>
      </c>
      <c r="AG144">
        <v>0</v>
      </c>
      <c r="AH144">
        <v>0</v>
      </c>
      <c r="AI144">
        <v>0</v>
      </c>
      <c r="AJ144">
        <v>0</v>
      </c>
      <c r="AK144">
        <v>0</v>
      </c>
      <c r="AL144">
        <v>0</v>
      </c>
      <c r="AM144">
        <v>0</v>
      </c>
      <c r="AN144">
        <v>0</v>
      </c>
      <c r="AO144">
        <v>0</v>
      </c>
      <c r="AP144">
        <v>2</v>
      </c>
      <c r="AQ144">
        <v>0</v>
      </c>
      <c r="AR144">
        <v>0</v>
      </c>
      <c r="AS144">
        <v>0</v>
      </c>
      <c r="AT144">
        <v>0</v>
      </c>
      <c r="AU144">
        <v>0</v>
      </c>
      <c r="AV144">
        <v>0</v>
      </c>
      <c r="AW144">
        <v>0</v>
      </c>
    </row>
    <row r="145" spans="1:49" x14ac:dyDescent="0.55000000000000004">
      <c r="A145" s="10">
        <v>43989</v>
      </c>
      <c r="B145">
        <v>32</v>
      </c>
      <c r="C145">
        <v>4</v>
      </c>
      <c r="D145">
        <v>0</v>
      </c>
      <c r="E145">
        <v>0</v>
      </c>
      <c r="F145">
        <v>0</v>
      </c>
      <c r="G145">
        <v>0</v>
      </c>
      <c r="H145">
        <v>0</v>
      </c>
      <c r="I145">
        <v>0</v>
      </c>
      <c r="J145">
        <v>0</v>
      </c>
      <c r="K145">
        <v>0</v>
      </c>
      <c r="L145">
        <v>0</v>
      </c>
      <c r="M145">
        <v>0</v>
      </c>
      <c r="N145">
        <v>3</v>
      </c>
      <c r="O145">
        <v>14</v>
      </c>
      <c r="P145">
        <v>5</v>
      </c>
      <c r="Q145">
        <v>0</v>
      </c>
      <c r="R145">
        <v>0</v>
      </c>
      <c r="S145">
        <v>0</v>
      </c>
      <c r="T145">
        <v>0</v>
      </c>
      <c r="U145">
        <v>1</v>
      </c>
      <c r="V145">
        <v>0</v>
      </c>
      <c r="W145">
        <v>0</v>
      </c>
      <c r="X145">
        <v>0</v>
      </c>
      <c r="Y145">
        <v>1</v>
      </c>
      <c r="Z145">
        <v>0</v>
      </c>
      <c r="AA145">
        <v>0</v>
      </c>
      <c r="AB145">
        <v>0</v>
      </c>
      <c r="AC145">
        <v>1</v>
      </c>
      <c r="AD145">
        <v>0</v>
      </c>
      <c r="AE145">
        <v>0</v>
      </c>
      <c r="AF145">
        <v>0</v>
      </c>
      <c r="AG145">
        <v>0</v>
      </c>
      <c r="AH145">
        <v>0</v>
      </c>
      <c r="AI145">
        <v>0</v>
      </c>
      <c r="AJ145">
        <v>0</v>
      </c>
      <c r="AK145">
        <v>0</v>
      </c>
      <c r="AL145">
        <v>0</v>
      </c>
      <c r="AM145">
        <v>0</v>
      </c>
      <c r="AN145">
        <v>0</v>
      </c>
      <c r="AO145">
        <v>0</v>
      </c>
      <c r="AP145">
        <v>3</v>
      </c>
      <c r="AQ145">
        <v>0</v>
      </c>
      <c r="AR145">
        <v>0</v>
      </c>
      <c r="AS145">
        <v>0</v>
      </c>
      <c r="AT145">
        <v>0</v>
      </c>
      <c r="AU145">
        <v>0</v>
      </c>
      <c r="AV145">
        <v>0</v>
      </c>
      <c r="AW145">
        <v>0</v>
      </c>
    </row>
    <row r="146" spans="1:49" x14ac:dyDescent="0.55000000000000004">
      <c r="A146" s="10">
        <v>43990</v>
      </c>
      <c r="B146">
        <v>21</v>
      </c>
      <c r="C146">
        <v>4</v>
      </c>
      <c r="D146">
        <v>0</v>
      </c>
      <c r="E146">
        <v>0</v>
      </c>
      <c r="F146">
        <v>0</v>
      </c>
      <c r="G146">
        <v>0</v>
      </c>
      <c r="H146">
        <v>0</v>
      </c>
      <c r="I146">
        <v>0</v>
      </c>
      <c r="J146">
        <v>0</v>
      </c>
      <c r="K146">
        <v>0</v>
      </c>
      <c r="L146">
        <v>0</v>
      </c>
      <c r="M146">
        <v>0</v>
      </c>
      <c r="N146">
        <v>0</v>
      </c>
      <c r="O146">
        <v>13</v>
      </c>
      <c r="P146">
        <v>0</v>
      </c>
      <c r="Q146">
        <v>0</v>
      </c>
      <c r="R146">
        <v>0</v>
      </c>
      <c r="S146">
        <v>0</v>
      </c>
      <c r="T146">
        <v>0</v>
      </c>
      <c r="U146">
        <v>0</v>
      </c>
      <c r="V146">
        <v>0</v>
      </c>
      <c r="W146">
        <v>1</v>
      </c>
      <c r="X146">
        <v>0</v>
      </c>
      <c r="Y146">
        <v>0</v>
      </c>
      <c r="Z146">
        <v>0</v>
      </c>
      <c r="AA146">
        <v>0</v>
      </c>
      <c r="AB146">
        <v>0</v>
      </c>
      <c r="AC146">
        <v>0</v>
      </c>
      <c r="AD146">
        <v>0</v>
      </c>
      <c r="AE146">
        <v>0</v>
      </c>
      <c r="AF146">
        <v>0</v>
      </c>
      <c r="AG146">
        <v>0</v>
      </c>
      <c r="AH146">
        <v>0</v>
      </c>
      <c r="AI146">
        <v>0</v>
      </c>
      <c r="AJ146">
        <v>0</v>
      </c>
      <c r="AK146">
        <v>0</v>
      </c>
      <c r="AL146">
        <v>0</v>
      </c>
      <c r="AM146">
        <v>0</v>
      </c>
      <c r="AN146">
        <v>0</v>
      </c>
      <c r="AO146">
        <v>0</v>
      </c>
      <c r="AP146">
        <v>3</v>
      </c>
      <c r="AQ146">
        <v>0</v>
      </c>
      <c r="AR146">
        <v>0</v>
      </c>
      <c r="AS146">
        <v>0</v>
      </c>
      <c r="AT146">
        <v>0</v>
      </c>
      <c r="AU146">
        <v>0</v>
      </c>
      <c r="AV146">
        <v>0</v>
      </c>
      <c r="AW146">
        <v>0</v>
      </c>
    </row>
    <row r="147" spans="1:49" x14ac:dyDescent="0.55000000000000004">
      <c r="A147" s="10">
        <v>43991</v>
      </c>
      <c r="B147">
        <v>30</v>
      </c>
      <c r="C147">
        <v>7</v>
      </c>
      <c r="D147">
        <v>0</v>
      </c>
      <c r="E147">
        <v>0</v>
      </c>
      <c r="F147">
        <v>0</v>
      </c>
      <c r="G147">
        <v>0</v>
      </c>
      <c r="H147">
        <v>0</v>
      </c>
      <c r="I147">
        <v>0</v>
      </c>
      <c r="J147">
        <v>0</v>
      </c>
      <c r="K147">
        <v>0</v>
      </c>
      <c r="L147">
        <v>0</v>
      </c>
      <c r="M147">
        <v>1</v>
      </c>
      <c r="N147">
        <v>3</v>
      </c>
      <c r="O147">
        <v>12</v>
      </c>
      <c r="P147">
        <v>1</v>
      </c>
      <c r="Q147">
        <v>0</v>
      </c>
      <c r="R147">
        <v>0</v>
      </c>
      <c r="S147">
        <v>0</v>
      </c>
      <c r="T147">
        <v>0</v>
      </c>
      <c r="U147">
        <v>1</v>
      </c>
      <c r="V147">
        <v>0</v>
      </c>
      <c r="W147">
        <v>1</v>
      </c>
      <c r="X147">
        <v>0</v>
      </c>
      <c r="Y147">
        <v>0</v>
      </c>
      <c r="Z147">
        <v>0</v>
      </c>
      <c r="AA147">
        <v>0</v>
      </c>
      <c r="AB147">
        <v>1</v>
      </c>
      <c r="AC147">
        <v>0</v>
      </c>
      <c r="AD147">
        <v>0</v>
      </c>
      <c r="AE147">
        <v>0</v>
      </c>
      <c r="AF147">
        <v>0</v>
      </c>
      <c r="AG147">
        <v>0</v>
      </c>
      <c r="AH147">
        <v>0</v>
      </c>
      <c r="AI147">
        <v>0</v>
      </c>
      <c r="AJ147">
        <v>0</v>
      </c>
      <c r="AK147">
        <v>0</v>
      </c>
      <c r="AL147">
        <v>0</v>
      </c>
      <c r="AM147">
        <v>0</v>
      </c>
      <c r="AN147">
        <v>0</v>
      </c>
      <c r="AO147">
        <v>0</v>
      </c>
      <c r="AP147">
        <v>3</v>
      </c>
      <c r="AQ147">
        <v>0</v>
      </c>
      <c r="AR147">
        <v>0</v>
      </c>
      <c r="AS147">
        <v>0</v>
      </c>
      <c r="AT147">
        <v>0</v>
      </c>
      <c r="AU147">
        <v>0</v>
      </c>
      <c r="AV147">
        <v>0</v>
      </c>
      <c r="AW147">
        <v>0</v>
      </c>
    </row>
    <row r="148" spans="1:49" x14ac:dyDescent="0.55000000000000004">
      <c r="A148" s="10">
        <v>43992</v>
      </c>
      <c r="B148">
        <v>36</v>
      </c>
      <c r="C148">
        <v>5</v>
      </c>
      <c r="D148">
        <v>0</v>
      </c>
      <c r="E148">
        <v>0</v>
      </c>
      <c r="F148">
        <v>0</v>
      </c>
      <c r="G148">
        <v>0</v>
      </c>
      <c r="H148">
        <v>0</v>
      </c>
      <c r="I148">
        <v>0</v>
      </c>
      <c r="J148">
        <v>0</v>
      </c>
      <c r="K148">
        <v>0</v>
      </c>
      <c r="L148">
        <v>0</v>
      </c>
      <c r="M148">
        <v>6</v>
      </c>
      <c r="N148">
        <v>2</v>
      </c>
      <c r="O148">
        <v>18</v>
      </c>
      <c r="P148">
        <v>0</v>
      </c>
      <c r="Q148">
        <v>0</v>
      </c>
      <c r="R148">
        <v>0</v>
      </c>
      <c r="S148">
        <v>0</v>
      </c>
      <c r="T148">
        <v>0</v>
      </c>
      <c r="U148">
        <v>0</v>
      </c>
      <c r="V148">
        <v>0</v>
      </c>
      <c r="W148">
        <v>0</v>
      </c>
      <c r="X148">
        <v>1</v>
      </c>
      <c r="Y148">
        <v>2</v>
      </c>
      <c r="Z148">
        <v>0</v>
      </c>
      <c r="AA148">
        <v>0</v>
      </c>
      <c r="AB148">
        <v>0</v>
      </c>
      <c r="AC148">
        <v>0</v>
      </c>
      <c r="AD148">
        <v>0</v>
      </c>
      <c r="AE148">
        <v>0</v>
      </c>
      <c r="AF148">
        <v>0</v>
      </c>
      <c r="AG148">
        <v>0</v>
      </c>
      <c r="AH148">
        <v>0</v>
      </c>
      <c r="AI148">
        <v>0</v>
      </c>
      <c r="AJ148">
        <v>0</v>
      </c>
      <c r="AK148">
        <v>0</v>
      </c>
      <c r="AL148">
        <v>0</v>
      </c>
      <c r="AM148">
        <v>0</v>
      </c>
      <c r="AN148">
        <v>0</v>
      </c>
      <c r="AO148">
        <v>0</v>
      </c>
      <c r="AP148">
        <v>2</v>
      </c>
      <c r="AQ148">
        <v>0</v>
      </c>
      <c r="AR148">
        <v>0</v>
      </c>
      <c r="AS148">
        <v>0</v>
      </c>
      <c r="AT148">
        <v>0</v>
      </c>
      <c r="AU148">
        <v>0</v>
      </c>
      <c r="AV148">
        <v>0</v>
      </c>
      <c r="AW148">
        <v>0</v>
      </c>
    </row>
    <row r="149" spans="1:49" x14ac:dyDescent="0.55000000000000004">
      <c r="A149" s="10">
        <v>43993</v>
      </c>
      <c r="B149">
        <v>41</v>
      </c>
      <c r="C149">
        <v>7</v>
      </c>
      <c r="D149">
        <v>0</v>
      </c>
      <c r="E149">
        <v>0</v>
      </c>
      <c r="F149">
        <v>0</v>
      </c>
      <c r="G149">
        <v>0</v>
      </c>
      <c r="H149">
        <v>0</v>
      </c>
      <c r="I149">
        <v>0</v>
      </c>
      <c r="J149">
        <v>0</v>
      </c>
      <c r="K149">
        <v>0</v>
      </c>
      <c r="L149">
        <v>0</v>
      </c>
      <c r="M149">
        <v>3</v>
      </c>
      <c r="N149">
        <v>3</v>
      </c>
      <c r="O149">
        <v>22</v>
      </c>
      <c r="P149">
        <v>1</v>
      </c>
      <c r="Q149">
        <v>0</v>
      </c>
      <c r="R149">
        <v>0</v>
      </c>
      <c r="S149">
        <v>0</v>
      </c>
      <c r="T149">
        <v>0</v>
      </c>
      <c r="U149">
        <v>1</v>
      </c>
      <c r="V149">
        <v>0</v>
      </c>
      <c r="W149">
        <v>0</v>
      </c>
      <c r="X149">
        <v>1</v>
      </c>
      <c r="Y149">
        <v>0</v>
      </c>
      <c r="Z149">
        <v>0</v>
      </c>
      <c r="AA149">
        <v>0</v>
      </c>
      <c r="AB149">
        <v>0</v>
      </c>
      <c r="AC149">
        <v>1</v>
      </c>
      <c r="AD149">
        <v>0</v>
      </c>
      <c r="AE149">
        <v>0</v>
      </c>
      <c r="AF149">
        <v>0</v>
      </c>
      <c r="AG149">
        <v>0</v>
      </c>
      <c r="AH149">
        <v>0</v>
      </c>
      <c r="AI149">
        <v>0</v>
      </c>
      <c r="AJ149">
        <v>0</v>
      </c>
      <c r="AK149">
        <v>0</v>
      </c>
      <c r="AL149">
        <v>0</v>
      </c>
      <c r="AM149">
        <v>0</v>
      </c>
      <c r="AN149">
        <v>0</v>
      </c>
      <c r="AO149">
        <v>0</v>
      </c>
      <c r="AP149">
        <v>2</v>
      </c>
      <c r="AQ149">
        <v>0</v>
      </c>
      <c r="AR149">
        <v>0</v>
      </c>
      <c r="AS149">
        <v>0</v>
      </c>
      <c r="AT149">
        <v>0</v>
      </c>
      <c r="AU149">
        <v>0</v>
      </c>
      <c r="AV149">
        <v>0</v>
      </c>
      <c r="AW149">
        <v>0</v>
      </c>
    </row>
    <row r="150" spans="1:49" x14ac:dyDescent="0.55000000000000004">
      <c r="A150" s="10">
        <v>43994</v>
      </c>
      <c r="B150">
        <v>56</v>
      </c>
      <c r="C150">
        <v>10</v>
      </c>
      <c r="D150">
        <v>0</v>
      </c>
      <c r="E150">
        <v>0</v>
      </c>
      <c r="F150">
        <v>0</v>
      </c>
      <c r="G150">
        <v>0</v>
      </c>
      <c r="H150">
        <v>0</v>
      </c>
      <c r="I150">
        <v>0</v>
      </c>
      <c r="J150">
        <v>0</v>
      </c>
      <c r="K150">
        <v>0</v>
      </c>
      <c r="L150">
        <v>0</v>
      </c>
      <c r="M150">
        <v>2</v>
      </c>
      <c r="N150">
        <v>3</v>
      </c>
      <c r="O150">
        <v>25</v>
      </c>
      <c r="P150">
        <v>3</v>
      </c>
      <c r="Q150">
        <v>0</v>
      </c>
      <c r="R150">
        <v>0</v>
      </c>
      <c r="S150">
        <v>0</v>
      </c>
      <c r="T150">
        <v>0</v>
      </c>
      <c r="U150">
        <v>1</v>
      </c>
      <c r="V150">
        <v>0</v>
      </c>
      <c r="W150">
        <v>0</v>
      </c>
      <c r="X150">
        <v>0</v>
      </c>
      <c r="Y150">
        <v>2</v>
      </c>
      <c r="Z150">
        <v>0</v>
      </c>
      <c r="AA150">
        <v>0</v>
      </c>
      <c r="AB150">
        <v>0</v>
      </c>
      <c r="AC150">
        <v>0</v>
      </c>
      <c r="AD150">
        <v>0</v>
      </c>
      <c r="AE150">
        <v>0</v>
      </c>
      <c r="AF150">
        <v>0</v>
      </c>
      <c r="AG150">
        <v>0</v>
      </c>
      <c r="AH150">
        <v>0</v>
      </c>
      <c r="AI150">
        <v>0</v>
      </c>
      <c r="AJ150">
        <v>0</v>
      </c>
      <c r="AK150">
        <v>0</v>
      </c>
      <c r="AL150">
        <v>0</v>
      </c>
      <c r="AM150">
        <v>0</v>
      </c>
      <c r="AN150">
        <v>0</v>
      </c>
      <c r="AO150">
        <v>0</v>
      </c>
      <c r="AP150">
        <v>9</v>
      </c>
      <c r="AQ150">
        <v>0</v>
      </c>
      <c r="AR150">
        <v>0</v>
      </c>
      <c r="AS150">
        <v>0</v>
      </c>
      <c r="AT150">
        <v>0</v>
      </c>
      <c r="AU150">
        <v>0</v>
      </c>
      <c r="AV150">
        <v>1</v>
      </c>
      <c r="AW150">
        <v>0</v>
      </c>
    </row>
    <row r="151" spans="1:49" x14ac:dyDescent="0.55000000000000004">
      <c r="A151" s="10">
        <v>43995</v>
      </c>
      <c r="B151">
        <v>42</v>
      </c>
      <c r="C151">
        <v>9</v>
      </c>
      <c r="D151">
        <v>0</v>
      </c>
      <c r="E151">
        <v>0</v>
      </c>
      <c r="F151">
        <v>0</v>
      </c>
      <c r="G151">
        <v>0</v>
      </c>
      <c r="H151">
        <v>0</v>
      </c>
      <c r="I151">
        <v>0</v>
      </c>
      <c r="J151">
        <v>0</v>
      </c>
      <c r="K151">
        <v>0</v>
      </c>
      <c r="L151">
        <v>0</v>
      </c>
      <c r="M151">
        <v>0</v>
      </c>
      <c r="N151">
        <v>1</v>
      </c>
      <c r="O151">
        <v>24</v>
      </c>
      <c r="P151">
        <v>6</v>
      </c>
      <c r="Q151">
        <v>0</v>
      </c>
      <c r="R151">
        <v>0</v>
      </c>
      <c r="S151">
        <v>0</v>
      </c>
      <c r="T151">
        <v>0</v>
      </c>
      <c r="U151">
        <v>0</v>
      </c>
      <c r="V151">
        <v>0</v>
      </c>
      <c r="W151">
        <v>0</v>
      </c>
      <c r="X151">
        <v>0</v>
      </c>
      <c r="Y151">
        <v>1</v>
      </c>
      <c r="Z151">
        <v>0</v>
      </c>
      <c r="AA151">
        <v>0</v>
      </c>
      <c r="AB151">
        <v>0</v>
      </c>
      <c r="AC151">
        <v>0</v>
      </c>
      <c r="AD151">
        <v>0</v>
      </c>
      <c r="AE151">
        <v>0</v>
      </c>
      <c r="AF151">
        <v>0</v>
      </c>
      <c r="AG151">
        <v>0</v>
      </c>
      <c r="AH151">
        <v>0</v>
      </c>
      <c r="AI151">
        <v>0</v>
      </c>
      <c r="AJ151">
        <v>0</v>
      </c>
      <c r="AK151">
        <v>0</v>
      </c>
      <c r="AL151">
        <v>0</v>
      </c>
      <c r="AM151">
        <v>0</v>
      </c>
      <c r="AN151">
        <v>0</v>
      </c>
      <c r="AO151">
        <v>0</v>
      </c>
      <c r="AP151">
        <v>1</v>
      </c>
      <c r="AQ151">
        <v>0</v>
      </c>
      <c r="AR151">
        <v>0</v>
      </c>
      <c r="AS151">
        <v>0</v>
      </c>
      <c r="AT151">
        <v>0</v>
      </c>
      <c r="AU151">
        <v>0</v>
      </c>
      <c r="AV151">
        <v>0</v>
      </c>
      <c r="AW151">
        <v>0</v>
      </c>
    </row>
    <row r="152" spans="1:49" x14ac:dyDescent="0.55000000000000004">
      <c r="A152" s="10">
        <v>43996</v>
      </c>
      <c r="B152">
        <v>61</v>
      </c>
      <c r="C152">
        <v>7</v>
      </c>
      <c r="D152">
        <v>0</v>
      </c>
      <c r="E152">
        <v>0</v>
      </c>
      <c r="F152">
        <v>0</v>
      </c>
      <c r="G152">
        <v>0</v>
      </c>
      <c r="H152">
        <v>0</v>
      </c>
      <c r="I152">
        <v>0</v>
      </c>
      <c r="J152">
        <v>0</v>
      </c>
      <c r="K152">
        <v>0</v>
      </c>
      <c r="L152">
        <v>0</v>
      </c>
      <c r="M152">
        <v>2</v>
      </c>
      <c r="N152">
        <v>0</v>
      </c>
      <c r="O152">
        <v>47</v>
      </c>
      <c r="P152">
        <v>0</v>
      </c>
      <c r="Q152">
        <v>0</v>
      </c>
      <c r="R152">
        <v>0</v>
      </c>
      <c r="S152">
        <v>0</v>
      </c>
      <c r="T152">
        <v>0</v>
      </c>
      <c r="U152">
        <v>1</v>
      </c>
      <c r="V152">
        <v>0</v>
      </c>
      <c r="W152">
        <v>0</v>
      </c>
      <c r="X152">
        <v>0</v>
      </c>
      <c r="Y152">
        <v>0</v>
      </c>
      <c r="Z152">
        <v>0</v>
      </c>
      <c r="AA152">
        <v>0</v>
      </c>
      <c r="AB152">
        <v>0</v>
      </c>
      <c r="AC152">
        <v>1</v>
      </c>
      <c r="AD152">
        <v>0</v>
      </c>
      <c r="AE152">
        <v>0</v>
      </c>
      <c r="AF152">
        <v>0</v>
      </c>
      <c r="AG152">
        <v>0</v>
      </c>
      <c r="AH152">
        <v>0</v>
      </c>
      <c r="AI152">
        <v>0</v>
      </c>
      <c r="AJ152">
        <v>0</v>
      </c>
      <c r="AK152">
        <v>0</v>
      </c>
      <c r="AL152">
        <v>0</v>
      </c>
      <c r="AM152">
        <v>0</v>
      </c>
      <c r="AN152">
        <v>0</v>
      </c>
      <c r="AO152">
        <v>0</v>
      </c>
      <c r="AP152">
        <v>3</v>
      </c>
      <c r="AQ152">
        <v>0</v>
      </c>
      <c r="AR152">
        <v>0</v>
      </c>
      <c r="AS152">
        <v>0</v>
      </c>
      <c r="AT152">
        <v>0</v>
      </c>
      <c r="AU152">
        <v>0</v>
      </c>
      <c r="AV152">
        <v>0</v>
      </c>
      <c r="AW152">
        <v>0</v>
      </c>
    </row>
    <row r="153" spans="1:49" x14ac:dyDescent="0.55000000000000004">
      <c r="A153" s="10">
        <v>43997</v>
      </c>
      <c r="B153">
        <v>60</v>
      </c>
      <c r="C153">
        <v>6</v>
      </c>
      <c r="D153">
        <v>0</v>
      </c>
      <c r="E153">
        <v>0</v>
      </c>
      <c r="F153">
        <v>0</v>
      </c>
      <c r="G153">
        <v>0</v>
      </c>
      <c r="H153">
        <v>0</v>
      </c>
      <c r="I153">
        <v>0</v>
      </c>
      <c r="J153">
        <v>0</v>
      </c>
      <c r="K153">
        <v>0</v>
      </c>
      <c r="L153">
        <v>0</v>
      </c>
      <c r="M153">
        <v>0</v>
      </c>
      <c r="N153">
        <v>0</v>
      </c>
      <c r="O153">
        <v>48</v>
      </c>
      <c r="P153">
        <v>3</v>
      </c>
      <c r="Q153">
        <v>0</v>
      </c>
      <c r="R153">
        <v>0</v>
      </c>
      <c r="S153">
        <v>0</v>
      </c>
      <c r="T153">
        <v>0</v>
      </c>
      <c r="U153">
        <v>0</v>
      </c>
      <c r="V153">
        <v>0</v>
      </c>
      <c r="W153">
        <v>1</v>
      </c>
      <c r="X153">
        <v>0</v>
      </c>
      <c r="Y153">
        <v>1</v>
      </c>
      <c r="Z153">
        <v>0</v>
      </c>
      <c r="AA153">
        <v>0</v>
      </c>
      <c r="AB153">
        <v>0</v>
      </c>
      <c r="AC153">
        <v>0</v>
      </c>
      <c r="AD153">
        <v>0</v>
      </c>
      <c r="AE153">
        <v>0</v>
      </c>
      <c r="AF153">
        <v>0</v>
      </c>
      <c r="AG153">
        <v>0</v>
      </c>
      <c r="AH153">
        <v>0</v>
      </c>
      <c r="AI153">
        <v>0</v>
      </c>
      <c r="AJ153">
        <v>0</v>
      </c>
      <c r="AK153">
        <v>0</v>
      </c>
      <c r="AL153">
        <v>0</v>
      </c>
      <c r="AM153">
        <v>0</v>
      </c>
      <c r="AN153">
        <v>0</v>
      </c>
      <c r="AO153">
        <v>0</v>
      </c>
      <c r="AP153">
        <v>1</v>
      </c>
      <c r="AQ153">
        <v>0</v>
      </c>
      <c r="AR153">
        <v>0</v>
      </c>
      <c r="AS153">
        <v>0</v>
      </c>
      <c r="AT153">
        <v>0</v>
      </c>
      <c r="AU153">
        <v>0</v>
      </c>
      <c r="AV153">
        <v>0</v>
      </c>
      <c r="AW153">
        <v>0</v>
      </c>
    </row>
    <row r="154" spans="1:49" x14ac:dyDescent="0.55000000000000004">
      <c r="A154" s="10">
        <v>43998</v>
      </c>
      <c r="B154">
        <v>42</v>
      </c>
      <c r="C154">
        <v>2</v>
      </c>
      <c r="D154">
        <v>0</v>
      </c>
      <c r="E154">
        <v>0</v>
      </c>
      <c r="F154">
        <v>0</v>
      </c>
      <c r="G154">
        <v>0</v>
      </c>
      <c r="H154">
        <v>0</v>
      </c>
      <c r="I154">
        <v>0</v>
      </c>
      <c r="J154">
        <v>0</v>
      </c>
      <c r="K154">
        <v>0</v>
      </c>
      <c r="L154">
        <v>0</v>
      </c>
      <c r="M154">
        <v>1</v>
      </c>
      <c r="N154">
        <v>0</v>
      </c>
      <c r="O154">
        <v>27</v>
      </c>
      <c r="P154">
        <v>2</v>
      </c>
      <c r="Q154">
        <v>0</v>
      </c>
      <c r="R154">
        <v>0</v>
      </c>
      <c r="S154">
        <v>0</v>
      </c>
      <c r="T154">
        <v>0</v>
      </c>
      <c r="U154">
        <v>1</v>
      </c>
      <c r="V154">
        <v>0</v>
      </c>
      <c r="W154">
        <v>0</v>
      </c>
      <c r="X154">
        <v>1</v>
      </c>
      <c r="Y154">
        <v>1</v>
      </c>
      <c r="Z154">
        <v>0</v>
      </c>
      <c r="AA154">
        <v>0</v>
      </c>
      <c r="AB154">
        <v>3</v>
      </c>
      <c r="AC154">
        <v>3</v>
      </c>
      <c r="AD154">
        <v>0</v>
      </c>
      <c r="AE154">
        <v>0</v>
      </c>
      <c r="AF154">
        <v>0</v>
      </c>
      <c r="AG154">
        <v>0</v>
      </c>
      <c r="AH154">
        <v>0</v>
      </c>
      <c r="AI154">
        <v>0</v>
      </c>
      <c r="AJ154">
        <v>0</v>
      </c>
      <c r="AK154">
        <v>0</v>
      </c>
      <c r="AL154">
        <v>0</v>
      </c>
      <c r="AM154">
        <v>0</v>
      </c>
      <c r="AN154">
        <v>0</v>
      </c>
      <c r="AO154">
        <v>0</v>
      </c>
      <c r="AP154">
        <v>1</v>
      </c>
      <c r="AQ154">
        <v>0</v>
      </c>
      <c r="AR154">
        <v>0</v>
      </c>
      <c r="AS154">
        <v>0</v>
      </c>
      <c r="AT154">
        <v>0</v>
      </c>
      <c r="AU154">
        <v>0</v>
      </c>
      <c r="AV154">
        <v>0</v>
      </c>
      <c r="AW154">
        <v>0</v>
      </c>
    </row>
    <row r="155" spans="1:49" x14ac:dyDescent="0.55000000000000004">
      <c r="A155" s="10">
        <v>43999</v>
      </c>
      <c r="B155">
        <v>43</v>
      </c>
      <c r="C155">
        <v>6</v>
      </c>
      <c r="D155">
        <v>0</v>
      </c>
      <c r="E155">
        <v>0</v>
      </c>
      <c r="F155">
        <v>0</v>
      </c>
      <c r="G155">
        <v>0</v>
      </c>
      <c r="H155">
        <v>0</v>
      </c>
      <c r="I155">
        <v>0</v>
      </c>
      <c r="J155">
        <v>0</v>
      </c>
      <c r="K155">
        <v>0</v>
      </c>
      <c r="L155">
        <v>0</v>
      </c>
      <c r="M155">
        <v>1</v>
      </c>
      <c r="N155">
        <v>1</v>
      </c>
      <c r="O155">
        <v>16</v>
      </c>
      <c r="P155">
        <v>7</v>
      </c>
      <c r="Q155">
        <v>0</v>
      </c>
      <c r="R155">
        <v>0</v>
      </c>
      <c r="S155">
        <v>0</v>
      </c>
      <c r="T155">
        <v>0</v>
      </c>
      <c r="U155">
        <v>0</v>
      </c>
      <c r="V155">
        <v>0</v>
      </c>
      <c r="W155">
        <v>1</v>
      </c>
      <c r="X155">
        <v>1</v>
      </c>
      <c r="Y155">
        <v>3</v>
      </c>
      <c r="Z155">
        <v>0</v>
      </c>
      <c r="AA155">
        <v>0</v>
      </c>
      <c r="AB155">
        <v>0</v>
      </c>
      <c r="AC155">
        <v>4</v>
      </c>
      <c r="AD155">
        <v>0</v>
      </c>
      <c r="AE155">
        <v>0</v>
      </c>
      <c r="AF155">
        <v>0</v>
      </c>
      <c r="AG155">
        <v>0</v>
      </c>
      <c r="AH155">
        <v>0</v>
      </c>
      <c r="AI155">
        <v>0</v>
      </c>
      <c r="AJ155">
        <v>0</v>
      </c>
      <c r="AK155">
        <v>0</v>
      </c>
      <c r="AL155">
        <v>0</v>
      </c>
      <c r="AM155">
        <v>0</v>
      </c>
      <c r="AN155">
        <v>0</v>
      </c>
      <c r="AO155">
        <v>0</v>
      </c>
      <c r="AP155">
        <v>3</v>
      </c>
      <c r="AQ155">
        <v>0</v>
      </c>
      <c r="AR155">
        <v>0</v>
      </c>
      <c r="AS155">
        <v>0</v>
      </c>
      <c r="AT155">
        <v>0</v>
      </c>
      <c r="AU155">
        <v>0</v>
      </c>
      <c r="AV155">
        <v>0</v>
      </c>
      <c r="AW155">
        <v>0</v>
      </c>
    </row>
    <row r="156" spans="1:49" x14ac:dyDescent="0.55000000000000004">
      <c r="A156" s="10">
        <v>44000</v>
      </c>
      <c r="B156">
        <v>67</v>
      </c>
      <c r="C156">
        <v>5</v>
      </c>
      <c r="D156">
        <v>0</v>
      </c>
      <c r="E156">
        <v>0</v>
      </c>
      <c r="F156">
        <v>1</v>
      </c>
      <c r="G156">
        <v>0</v>
      </c>
      <c r="H156">
        <v>0</v>
      </c>
      <c r="I156">
        <v>1</v>
      </c>
      <c r="J156">
        <v>0</v>
      </c>
      <c r="K156">
        <v>0</v>
      </c>
      <c r="L156">
        <v>0</v>
      </c>
      <c r="M156">
        <v>2</v>
      </c>
      <c r="N156">
        <v>2</v>
      </c>
      <c r="O156">
        <v>41</v>
      </c>
      <c r="P156">
        <v>6</v>
      </c>
      <c r="Q156">
        <v>1</v>
      </c>
      <c r="R156">
        <v>0</v>
      </c>
      <c r="S156">
        <v>0</v>
      </c>
      <c r="T156">
        <v>0</v>
      </c>
      <c r="U156">
        <v>0</v>
      </c>
      <c r="V156">
        <v>0</v>
      </c>
      <c r="W156">
        <v>0</v>
      </c>
      <c r="X156">
        <v>0</v>
      </c>
      <c r="Y156">
        <v>0</v>
      </c>
      <c r="Z156">
        <v>0</v>
      </c>
      <c r="AA156">
        <v>1</v>
      </c>
      <c r="AB156">
        <v>0</v>
      </c>
      <c r="AC156">
        <v>4</v>
      </c>
      <c r="AD156">
        <v>0</v>
      </c>
      <c r="AE156">
        <v>0</v>
      </c>
      <c r="AF156">
        <v>0</v>
      </c>
      <c r="AG156">
        <v>0</v>
      </c>
      <c r="AH156">
        <v>0</v>
      </c>
      <c r="AI156">
        <v>0</v>
      </c>
      <c r="AJ156">
        <v>0</v>
      </c>
      <c r="AK156">
        <v>0</v>
      </c>
      <c r="AL156">
        <v>0</v>
      </c>
      <c r="AM156">
        <v>0</v>
      </c>
      <c r="AN156">
        <v>0</v>
      </c>
      <c r="AO156">
        <v>0</v>
      </c>
      <c r="AP156">
        <v>3</v>
      </c>
      <c r="AQ156">
        <v>0</v>
      </c>
      <c r="AR156">
        <v>0</v>
      </c>
      <c r="AS156">
        <v>0</v>
      </c>
      <c r="AT156">
        <v>0</v>
      </c>
      <c r="AU156">
        <v>0</v>
      </c>
      <c r="AV156">
        <v>0</v>
      </c>
      <c r="AW156">
        <v>0</v>
      </c>
    </row>
    <row r="157" spans="1:49" x14ac:dyDescent="0.55000000000000004">
      <c r="A157" s="10">
        <v>44001</v>
      </c>
      <c r="B157">
        <v>55</v>
      </c>
      <c r="C157">
        <v>3</v>
      </c>
      <c r="D157">
        <v>0</v>
      </c>
      <c r="E157">
        <v>0</v>
      </c>
      <c r="F157">
        <v>0</v>
      </c>
      <c r="G157">
        <v>0</v>
      </c>
      <c r="H157">
        <v>0</v>
      </c>
      <c r="I157">
        <v>0</v>
      </c>
      <c r="J157">
        <v>0</v>
      </c>
      <c r="K157">
        <v>0</v>
      </c>
      <c r="L157">
        <v>0</v>
      </c>
      <c r="M157">
        <v>2</v>
      </c>
      <c r="N157">
        <v>0</v>
      </c>
      <c r="O157">
        <v>35</v>
      </c>
      <c r="P157">
        <v>2</v>
      </c>
      <c r="Q157">
        <v>0</v>
      </c>
      <c r="R157">
        <v>0</v>
      </c>
      <c r="S157">
        <v>0</v>
      </c>
      <c r="T157">
        <v>0</v>
      </c>
      <c r="U157">
        <v>0</v>
      </c>
      <c r="V157">
        <v>1</v>
      </c>
      <c r="W157">
        <v>0</v>
      </c>
      <c r="X157">
        <v>1</v>
      </c>
      <c r="Y157">
        <v>1</v>
      </c>
      <c r="Z157">
        <v>1</v>
      </c>
      <c r="AA157">
        <v>0</v>
      </c>
      <c r="AB157">
        <v>1</v>
      </c>
      <c r="AC157">
        <v>2</v>
      </c>
      <c r="AD157">
        <v>1</v>
      </c>
      <c r="AE157">
        <v>0</v>
      </c>
      <c r="AF157">
        <v>0</v>
      </c>
      <c r="AG157">
        <v>0</v>
      </c>
      <c r="AH157">
        <v>0</v>
      </c>
      <c r="AI157">
        <v>0</v>
      </c>
      <c r="AJ157">
        <v>0</v>
      </c>
      <c r="AK157">
        <v>0</v>
      </c>
      <c r="AL157">
        <v>0</v>
      </c>
      <c r="AM157">
        <v>0</v>
      </c>
      <c r="AN157">
        <v>0</v>
      </c>
      <c r="AO157">
        <v>0</v>
      </c>
      <c r="AP157">
        <v>5</v>
      </c>
      <c r="AQ157">
        <v>0</v>
      </c>
      <c r="AR157">
        <v>0</v>
      </c>
      <c r="AS157">
        <v>0</v>
      </c>
      <c r="AT157">
        <v>0</v>
      </c>
      <c r="AU157">
        <v>0</v>
      </c>
      <c r="AV157">
        <v>0</v>
      </c>
      <c r="AW157">
        <v>0</v>
      </c>
    </row>
    <row r="158" spans="1:49" x14ac:dyDescent="0.55000000000000004">
      <c r="A158" s="10">
        <v>44002</v>
      </c>
      <c r="B158">
        <v>64</v>
      </c>
      <c r="C158">
        <v>3</v>
      </c>
      <c r="D158">
        <v>0</v>
      </c>
      <c r="E158">
        <v>0</v>
      </c>
      <c r="F158">
        <v>0</v>
      </c>
      <c r="G158">
        <v>0</v>
      </c>
      <c r="H158">
        <v>0</v>
      </c>
      <c r="I158">
        <v>0</v>
      </c>
      <c r="J158">
        <v>2</v>
      </c>
      <c r="K158">
        <v>0</v>
      </c>
      <c r="L158">
        <v>0</v>
      </c>
      <c r="M158">
        <v>4</v>
      </c>
      <c r="N158">
        <v>2</v>
      </c>
      <c r="O158">
        <v>39</v>
      </c>
      <c r="P158">
        <v>5</v>
      </c>
      <c r="Q158">
        <v>0</v>
      </c>
      <c r="R158">
        <v>0</v>
      </c>
      <c r="S158">
        <v>0</v>
      </c>
      <c r="T158">
        <v>0</v>
      </c>
      <c r="U158">
        <v>0</v>
      </c>
      <c r="V158">
        <v>0</v>
      </c>
      <c r="W158">
        <v>1</v>
      </c>
      <c r="X158">
        <v>0</v>
      </c>
      <c r="Y158">
        <v>1</v>
      </c>
      <c r="Z158">
        <v>0</v>
      </c>
      <c r="AA158">
        <v>0</v>
      </c>
      <c r="AB158">
        <v>1</v>
      </c>
      <c r="AC158">
        <v>6</v>
      </c>
      <c r="AD158">
        <v>0</v>
      </c>
      <c r="AE158">
        <v>0</v>
      </c>
      <c r="AF158">
        <v>0</v>
      </c>
      <c r="AG158">
        <v>0</v>
      </c>
      <c r="AH158">
        <v>0</v>
      </c>
      <c r="AI158">
        <v>0</v>
      </c>
      <c r="AJ158">
        <v>0</v>
      </c>
      <c r="AK158">
        <v>0</v>
      </c>
      <c r="AL158">
        <v>0</v>
      </c>
      <c r="AM158">
        <v>0</v>
      </c>
      <c r="AN158">
        <v>0</v>
      </c>
      <c r="AO158">
        <v>0</v>
      </c>
      <c r="AP158">
        <v>0</v>
      </c>
      <c r="AQ158">
        <v>0</v>
      </c>
      <c r="AR158">
        <v>0</v>
      </c>
      <c r="AS158">
        <v>0</v>
      </c>
      <c r="AT158">
        <v>0</v>
      </c>
      <c r="AU158">
        <v>0</v>
      </c>
      <c r="AV158">
        <v>0</v>
      </c>
      <c r="AW158">
        <v>0</v>
      </c>
    </row>
    <row r="159" spans="1:49" x14ac:dyDescent="0.55000000000000004">
      <c r="A159" s="10">
        <v>44003</v>
      </c>
      <c r="B159">
        <v>48</v>
      </c>
      <c r="C159">
        <v>2</v>
      </c>
      <c r="D159">
        <v>0</v>
      </c>
      <c r="E159">
        <v>0</v>
      </c>
      <c r="F159">
        <v>0</v>
      </c>
      <c r="G159">
        <v>0</v>
      </c>
      <c r="H159">
        <v>0</v>
      </c>
      <c r="I159">
        <v>0</v>
      </c>
      <c r="J159">
        <v>0</v>
      </c>
      <c r="K159">
        <v>0</v>
      </c>
      <c r="L159">
        <v>0</v>
      </c>
      <c r="M159">
        <v>7</v>
      </c>
      <c r="N159">
        <v>0</v>
      </c>
      <c r="O159">
        <v>34</v>
      </c>
      <c r="P159">
        <v>0</v>
      </c>
      <c r="Q159">
        <v>0</v>
      </c>
      <c r="R159">
        <v>0</v>
      </c>
      <c r="S159">
        <v>0</v>
      </c>
      <c r="T159">
        <v>0</v>
      </c>
      <c r="U159">
        <v>0</v>
      </c>
      <c r="V159">
        <v>0</v>
      </c>
      <c r="W159">
        <v>0</v>
      </c>
      <c r="X159">
        <v>0</v>
      </c>
      <c r="Y159">
        <v>0</v>
      </c>
      <c r="Z159">
        <v>0</v>
      </c>
      <c r="AA159">
        <v>0</v>
      </c>
      <c r="AB159">
        <v>0</v>
      </c>
      <c r="AC159">
        <v>3</v>
      </c>
      <c r="AD159">
        <v>2</v>
      </c>
      <c r="AE159">
        <v>0</v>
      </c>
      <c r="AF159">
        <v>0</v>
      </c>
      <c r="AG159">
        <v>0</v>
      </c>
      <c r="AH159">
        <v>0</v>
      </c>
      <c r="AI159">
        <v>0</v>
      </c>
      <c r="AJ159">
        <v>0</v>
      </c>
      <c r="AK159">
        <v>0</v>
      </c>
      <c r="AL159">
        <v>0</v>
      </c>
      <c r="AM159">
        <v>0</v>
      </c>
      <c r="AN159">
        <v>0</v>
      </c>
      <c r="AO159">
        <v>0</v>
      </c>
      <c r="AP159">
        <v>0</v>
      </c>
      <c r="AQ159">
        <v>0</v>
      </c>
      <c r="AR159">
        <v>0</v>
      </c>
      <c r="AS159">
        <v>0</v>
      </c>
      <c r="AT159">
        <v>0</v>
      </c>
      <c r="AU159">
        <v>0</v>
      </c>
      <c r="AV159">
        <v>0</v>
      </c>
      <c r="AW159">
        <v>0</v>
      </c>
    </row>
    <row r="160" spans="1:49" x14ac:dyDescent="0.55000000000000004">
      <c r="A160" s="10">
        <v>44004</v>
      </c>
      <c r="B160">
        <v>40</v>
      </c>
      <c r="C160">
        <v>2</v>
      </c>
      <c r="D160">
        <v>0</v>
      </c>
      <c r="E160">
        <v>0</v>
      </c>
      <c r="F160">
        <v>1</v>
      </c>
      <c r="G160">
        <v>0</v>
      </c>
      <c r="H160">
        <v>0</v>
      </c>
      <c r="I160">
        <v>0</v>
      </c>
      <c r="J160">
        <v>0</v>
      </c>
      <c r="K160">
        <v>0</v>
      </c>
      <c r="L160">
        <v>0</v>
      </c>
      <c r="M160">
        <v>4</v>
      </c>
      <c r="N160">
        <v>2</v>
      </c>
      <c r="O160">
        <v>29</v>
      </c>
      <c r="P160">
        <v>0</v>
      </c>
      <c r="Q160">
        <v>0</v>
      </c>
      <c r="R160">
        <v>0</v>
      </c>
      <c r="S160">
        <v>1</v>
      </c>
      <c r="T160">
        <v>0</v>
      </c>
      <c r="U160">
        <v>0</v>
      </c>
      <c r="V160">
        <v>0</v>
      </c>
      <c r="W160">
        <v>0</v>
      </c>
      <c r="X160">
        <v>0</v>
      </c>
      <c r="Y160">
        <v>0</v>
      </c>
      <c r="Z160">
        <v>0</v>
      </c>
      <c r="AA160">
        <v>0</v>
      </c>
      <c r="AB160">
        <v>0</v>
      </c>
      <c r="AC160">
        <v>0</v>
      </c>
      <c r="AD160">
        <v>0</v>
      </c>
      <c r="AE160">
        <v>0</v>
      </c>
      <c r="AF160">
        <v>0</v>
      </c>
      <c r="AG160">
        <v>0</v>
      </c>
      <c r="AH160">
        <v>0</v>
      </c>
      <c r="AI160">
        <v>0</v>
      </c>
      <c r="AJ160">
        <v>0</v>
      </c>
      <c r="AK160">
        <v>0</v>
      </c>
      <c r="AL160">
        <v>0</v>
      </c>
      <c r="AM160">
        <v>0</v>
      </c>
      <c r="AN160">
        <v>0</v>
      </c>
      <c r="AO160">
        <v>0</v>
      </c>
      <c r="AP160">
        <v>0</v>
      </c>
      <c r="AQ160">
        <v>0</v>
      </c>
      <c r="AR160">
        <v>0</v>
      </c>
      <c r="AS160">
        <v>1</v>
      </c>
      <c r="AT160">
        <v>0</v>
      </c>
      <c r="AU160">
        <v>0</v>
      </c>
      <c r="AV160">
        <v>0</v>
      </c>
      <c r="AW160">
        <v>0</v>
      </c>
    </row>
    <row r="161" spans="1:49" x14ac:dyDescent="0.55000000000000004">
      <c r="A161" s="10">
        <v>44005</v>
      </c>
      <c r="B161">
        <v>53</v>
      </c>
      <c r="C161">
        <v>1</v>
      </c>
      <c r="D161">
        <v>0</v>
      </c>
      <c r="E161">
        <v>0</v>
      </c>
      <c r="F161">
        <v>0</v>
      </c>
      <c r="G161">
        <v>0</v>
      </c>
      <c r="H161">
        <v>0</v>
      </c>
      <c r="I161">
        <v>0</v>
      </c>
      <c r="J161">
        <v>0</v>
      </c>
      <c r="K161">
        <v>0</v>
      </c>
      <c r="L161">
        <v>0</v>
      </c>
      <c r="M161">
        <v>12</v>
      </c>
      <c r="N161">
        <v>3</v>
      </c>
      <c r="O161">
        <v>31</v>
      </c>
      <c r="P161">
        <v>1</v>
      </c>
      <c r="Q161">
        <v>0</v>
      </c>
      <c r="R161">
        <v>0</v>
      </c>
      <c r="S161">
        <v>0</v>
      </c>
      <c r="T161">
        <v>0</v>
      </c>
      <c r="U161">
        <v>0</v>
      </c>
      <c r="V161">
        <v>0</v>
      </c>
      <c r="W161">
        <v>0</v>
      </c>
      <c r="X161">
        <v>0</v>
      </c>
      <c r="Y161">
        <v>0</v>
      </c>
      <c r="Z161">
        <v>0</v>
      </c>
      <c r="AA161">
        <v>0</v>
      </c>
      <c r="AB161">
        <v>0</v>
      </c>
      <c r="AC161">
        <v>0</v>
      </c>
      <c r="AD161">
        <v>1</v>
      </c>
      <c r="AE161">
        <v>0</v>
      </c>
      <c r="AF161">
        <v>1</v>
      </c>
      <c r="AG161">
        <v>0</v>
      </c>
      <c r="AH161">
        <v>0</v>
      </c>
      <c r="AI161">
        <v>0</v>
      </c>
      <c r="AJ161">
        <v>0</v>
      </c>
      <c r="AK161">
        <v>0</v>
      </c>
      <c r="AL161">
        <v>0</v>
      </c>
      <c r="AM161">
        <v>0</v>
      </c>
      <c r="AN161">
        <v>0</v>
      </c>
      <c r="AO161">
        <v>0</v>
      </c>
      <c r="AP161">
        <v>3</v>
      </c>
      <c r="AQ161">
        <v>0</v>
      </c>
      <c r="AR161">
        <v>0</v>
      </c>
      <c r="AS161">
        <v>0</v>
      </c>
      <c r="AT161">
        <v>0</v>
      </c>
      <c r="AU161">
        <v>0</v>
      </c>
      <c r="AV161">
        <v>0</v>
      </c>
      <c r="AW161">
        <v>0</v>
      </c>
    </row>
    <row r="162" spans="1:49" x14ac:dyDescent="0.55000000000000004">
      <c r="A162" s="10">
        <v>44006</v>
      </c>
      <c r="B162">
        <v>88</v>
      </c>
      <c r="C162">
        <v>10</v>
      </c>
      <c r="D162">
        <v>0</v>
      </c>
      <c r="E162">
        <v>0</v>
      </c>
      <c r="F162">
        <v>1</v>
      </c>
      <c r="G162">
        <v>0</v>
      </c>
      <c r="H162">
        <v>0</v>
      </c>
      <c r="I162">
        <v>0</v>
      </c>
      <c r="J162">
        <v>0</v>
      </c>
      <c r="K162">
        <v>0</v>
      </c>
      <c r="L162">
        <v>0</v>
      </c>
      <c r="M162">
        <v>9</v>
      </c>
      <c r="N162">
        <v>4</v>
      </c>
      <c r="O162">
        <v>55</v>
      </c>
      <c r="P162">
        <v>4</v>
      </c>
      <c r="Q162">
        <v>0</v>
      </c>
      <c r="R162">
        <v>0</v>
      </c>
      <c r="S162">
        <v>0</v>
      </c>
      <c r="T162">
        <v>0</v>
      </c>
      <c r="U162">
        <v>0</v>
      </c>
      <c r="V162">
        <v>0</v>
      </c>
      <c r="W162">
        <v>0</v>
      </c>
      <c r="X162">
        <v>0</v>
      </c>
      <c r="Y162">
        <v>0</v>
      </c>
      <c r="Z162">
        <v>0</v>
      </c>
      <c r="AA162">
        <v>0</v>
      </c>
      <c r="AB162">
        <v>0</v>
      </c>
      <c r="AC162">
        <v>2</v>
      </c>
      <c r="AD162">
        <v>1</v>
      </c>
      <c r="AE162">
        <v>0</v>
      </c>
      <c r="AF162">
        <v>0</v>
      </c>
      <c r="AG162">
        <v>0</v>
      </c>
      <c r="AH162">
        <v>0</v>
      </c>
      <c r="AI162">
        <v>1</v>
      </c>
      <c r="AJ162">
        <v>0</v>
      </c>
      <c r="AK162">
        <v>0</v>
      </c>
      <c r="AL162">
        <v>0</v>
      </c>
      <c r="AM162">
        <v>0</v>
      </c>
      <c r="AN162">
        <v>0</v>
      </c>
      <c r="AO162">
        <v>0</v>
      </c>
      <c r="AP162">
        <v>1</v>
      </c>
      <c r="AQ162">
        <v>0</v>
      </c>
      <c r="AR162">
        <v>0</v>
      </c>
      <c r="AS162">
        <v>0</v>
      </c>
      <c r="AT162">
        <v>0</v>
      </c>
      <c r="AU162">
        <v>0</v>
      </c>
      <c r="AV162">
        <v>0</v>
      </c>
      <c r="AW162">
        <v>0</v>
      </c>
    </row>
    <row r="163" spans="1:49" x14ac:dyDescent="0.55000000000000004">
      <c r="A163" s="10">
        <v>44007</v>
      </c>
      <c r="B163">
        <v>80</v>
      </c>
      <c r="C163">
        <v>6</v>
      </c>
      <c r="D163">
        <v>0</v>
      </c>
      <c r="E163">
        <v>0</v>
      </c>
      <c r="F163">
        <v>0</v>
      </c>
      <c r="G163">
        <v>0</v>
      </c>
      <c r="H163">
        <v>0</v>
      </c>
      <c r="I163">
        <v>0</v>
      </c>
      <c r="J163">
        <v>0</v>
      </c>
      <c r="K163">
        <v>0</v>
      </c>
      <c r="L163">
        <v>1</v>
      </c>
      <c r="M163">
        <v>11</v>
      </c>
      <c r="N163">
        <v>4</v>
      </c>
      <c r="O163">
        <v>48</v>
      </c>
      <c r="P163">
        <v>6</v>
      </c>
      <c r="Q163">
        <v>0</v>
      </c>
      <c r="R163">
        <v>0</v>
      </c>
      <c r="S163">
        <v>0</v>
      </c>
      <c r="T163">
        <v>0</v>
      </c>
      <c r="U163">
        <v>0</v>
      </c>
      <c r="V163">
        <v>0</v>
      </c>
      <c r="W163">
        <v>0</v>
      </c>
      <c r="X163">
        <v>0</v>
      </c>
      <c r="Y163">
        <v>0</v>
      </c>
      <c r="Z163">
        <v>0</v>
      </c>
      <c r="AA163">
        <v>0</v>
      </c>
      <c r="AB163">
        <v>1</v>
      </c>
      <c r="AC163">
        <v>1</v>
      </c>
      <c r="AD163">
        <v>0</v>
      </c>
      <c r="AE163">
        <v>0</v>
      </c>
      <c r="AF163">
        <v>0</v>
      </c>
      <c r="AG163">
        <v>0</v>
      </c>
      <c r="AH163">
        <v>0</v>
      </c>
      <c r="AI163">
        <v>0</v>
      </c>
      <c r="AJ163">
        <v>0</v>
      </c>
      <c r="AK163">
        <v>0</v>
      </c>
      <c r="AL163">
        <v>0</v>
      </c>
      <c r="AM163">
        <v>0</v>
      </c>
      <c r="AN163">
        <v>0</v>
      </c>
      <c r="AO163">
        <v>0</v>
      </c>
      <c r="AP163">
        <v>2</v>
      </c>
      <c r="AQ163">
        <v>0</v>
      </c>
      <c r="AR163">
        <v>0</v>
      </c>
      <c r="AS163">
        <v>0</v>
      </c>
      <c r="AT163">
        <v>0</v>
      </c>
      <c r="AU163">
        <v>0</v>
      </c>
      <c r="AV163">
        <v>0</v>
      </c>
      <c r="AW163">
        <v>0</v>
      </c>
    </row>
    <row r="164" spans="1:49" x14ac:dyDescent="0.55000000000000004">
      <c r="A164" s="10">
        <v>44008</v>
      </c>
      <c r="B164">
        <v>98</v>
      </c>
      <c r="C164">
        <v>5</v>
      </c>
      <c r="D164">
        <v>0</v>
      </c>
      <c r="E164">
        <v>0</v>
      </c>
      <c r="F164">
        <v>1</v>
      </c>
      <c r="G164">
        <v>0</v>
      </c>
      <c r="H164">
        <v>0</v>
      </c>
      <c r="I164">
        <v>0</v>
      </c>
      <c r="J164">
        <v>2</v>
      </c>
      <c r="K164">
        <v>0</v>
      </c>
      <c r="L164">
        <v>0</v>
      </c>
      <c r="M164">
        <v>16</v>
      </c>
      <c r="N164">
        <v>4</v>
      </c>
      <c r="O164">
        <v>54</v>
      </c>
      <c r="P164">
        <v>7</v>
      </c>
      <c r="Q164">
        <v>0</v>
      </c>
      <c r="R164">
        <v>0</v>
      </c>
      <c r="S164">
        <v>0</v>
      </c>
      <c r="T164">
        <v>0</v>
      </c>
      <c r="U164">
        <v>2</v>
      </c>
      <c r="V164">
        <v>0</v>
      </c>
      <c r="W164">
        <v>0</v>
      </c>
      <c r="X164">
        <v>0</v>
      </c>
      <c r="Y164">
        <v>0</v>
      </c>
      <c r="Z164">
        <v>0</v>
      </c>
      <c r="AA164">
        <v>0</v>
      </c>
      <c r="AB164">
        <v>4</v>
      </c>
      <c r="AC164">
        <v>2</v>
      </c>
      <c r="AD164">
        <v>1</v>
      </c>
      <c r="AE164">
        <v>0</v>
      </c>
      <c r="AF164">
        <v>0</v>
      </c>
      <c r="AG164">
        <v>0</v>
      </c>
      <c r="AH164">
        <v>0</v>
      </c>
      <c r="AI164">
        <v>0</v>
      </c>
      <c r="AJ164">
        <v>0</v>
      </c>
      <c r="AK164">
        <v>0</v>
      </c>
      <c r="AL164">
        <v>0</v>
      </c>
      <c r="AM164">
        <v>0</v>
      </c>
      <c r="AN164">
        <v>0</v>
      </c>
      <c r="AO164">
        <v>0</v>
      </c>
      <c r="AP164">
        <v>0</v>
      </c>
      <c r="AQ164">
        <v>0</v>
      </c>
      <c r="AR164">
        <v>0</v>
      </c>
      <c r="AS164">
        <v>0</v>
      </c>
      <c r="AT164">
        <v>0</v>
      </c>
      <c r="AU164">
        <v>0</v>
      </c>
      <c r="AV164">
        <v>0</v>
      </c>
      <c r="AW164">
        <v>0</v>
      </c>
    </row>
    <row r="165" spans="1:49" x14ac:dyDescent="0.55000000000000004">
      <c r="A165" s="10">
        <v>44009</v>
      </c>
      <c r="B165">
        <v>89</v>
      </c>
      <c r="C165">
        <v>1</v>
      </c>
      <c r="D165">
        <v>0</v>
      </c>
      <c r="E165">
        <v>0</v>
      </c>
      <c r="F165">
        <v>0</v>
      </c>
      <c r="G165">
        <v>0</v>
      </c>
      <c r="H165">
        <v>0</v>
      </c>
      <c r="I165">
        <v>0</v>
      </c>
      <c r="J165">
        <v>0</v>
      </c>
      <c r="K165">
        <v>3</v>
      </c>
      <c r="L165">
        <v>0</v>
      </c>
      <c r="M165">
        <v>11</v>
      </c>
      <c r="N165">
        <v>5</v>
      </c>
      <c r="O165">
        <v>57</v>
      </c>
      <c r="P165">
        <v>4</v>
      </c>
      <c r="Q165">
        <v>0</v>
      </c>
      <c r="R165">
        <v>0</v>
      </c>
      <c r="S165">
        <v>0</v>
      </c>
      <c r="T165">
        <v>0</v>
      </c>
      <c r="U165">
        <v>0</v>
      </c>
      <c r="V165">
        <v>0</v>
      </c>
      <c r="W165">
        <v>0</v>
      </c>
      <c r="X165">
        <v>0</v>
      </c>
      <c r="Y165">
        <v>0</v>
      </c>
      <c r="Z165">
        <v>0</v>
      </c>
      <c r="AA165">
        <v>0</v>
      </c>
      <c r="AB165">
        <v>4</v>
      </c>
      <c r="AC165">
        <v>2</v>
      </c>
      <c r="AD165">
        <v>0</v>
      </c>
      <c r="AE165">
        <v>0</v>
      </c>
      <c r="AF165">
        <v>0</v>
      </c>
      <c r="AG165">
        <v>0</v>
      </c>
      <c r="AH165">
        <v>0</v>
      </c>
      <c r="AI165">
        <v>0</v>
      </c>
      <c r="AJ165">
        <v>0</v>
      </c>
      <c r="AK165">
        <v>0</v>
      </c>
      <c r="AL165">
        <v>1</v>
      </c>
      <c r="AM165">
        <v>0</v>
      </c>
      <c r="AN165">
        <v>0</v>
      </c>
      <c r="AO165">
        <v>0</v>
      </c>
      <c r="AP165">
        <v>1</v>
      </c>
      <c r="AQ165">
        <v>0</v>
      </c>
      <c r="AR165">
        <v>0</v>
      </c>
      <c r="AS165">
        <v>0</v>
      </c>
      <c r="AT165">
        <v>0</v>
      </c>
      <c r="AU165">
        <v>0</v>
      </c>
      <c r="AV165">
        <v>0</v>
      </c>
      <c r="AW165">
        <v>0</v>
      </c>
    </row>
    <row r="166" spans="1:49" x14ac:dyDescent="0.55000000000000004">
      <c r="A166" s="10">
        <v>44010</v>
      </c>
      <c r="B166">
        <v>111</v>
      </c>
      <c r="C166">
        <v>17</v>
      </c>
      <c r="D166">
        <v>0</v>
      </c>
      <c r="E166">
        <v>0</v>
      </c>
      <c r="F166">
        <v>2</v>
      </c>
      <c r="G166">
        <v>0</v>
      </c>
      <c r="H166">
        <v>0</v>
      </c>
      <c r="I166">
        <v>0</v>
      </c>
      <c r="J166">
        <v>1</v>
      </c>
      <c r="K166">
        <v>5</v>
      </c>
      <c r="L166">
        <v>0</v>
      </c>
      <c r="M166">
        <v>8</v>
      </c>
      <c r="N166">
        <v>3</v>
      </c>
      <c r="O166">
        <v>60</v>
      </c>
      <c r="P166">
        <v>9</v>
      </c>
      <c r="Q166">
        <v>0</v>
      </c>
      <c r="R166">
        <v>0</v>
      </c>
      <c r="S166">
        <v>0</v>
      </c>
      <c r="T166">
        <v>0</v>
      </c>
      <c r="U166">
        <v>0</v>
      </c>
      <c r="V166">
        <v>0</v>
      </c>
      <c r="W166">
        <v>0</v>
      </c>
      <c r="X166">
        <v>0</v>
      </c>
      <c r="Y166">
        <v>0</v>
      </c>
      <c r="Z166">
        <v>0</v>
      </c>
      <c r="AA166">
        <v>0</v>
      </c>
      <c r="AB166">
        <v>1</v>
      </c>
      <c r="AC166">
        <v>5</v>
      </c>
      <c r="AD166">
        <v>0</v>
      </c>
      <c r="AE166">
        <v>0</v>
      </c>
      <c r="AF166">
        <v>0</v>
      </c>
      <c r="AG166">
        <v>0</v>
      </c>
      <c r="AH166">
        <v>0</v>
      </c>
      <c r="AI166">
        <v>0</v>
      </c>
      <c r="AJ166">
        <v>0</v>
      </c>
      <c r="AK166">
        <v>0</v>
      </c>
      <c r="AL166">
        <v>0</v>
      </c>
      <c r="AM166">
        <v>0</v>
      </c>
      <c r="AN166">
        <v>0</v>
      </c>
      <c r="AO166">
        <v>0</v>
      </c>
      <c r="AP166">
        <v>0</v>
      </c>
      <c r="AQ166">
        <v>0</v>
      </c>
      <c r="AR166">
        <v>0</v>
      </c>
      <c r="AS166">
        <v>0</v>
      </c>
      <c r="AT166">
        <v>0</v>
      </c>
      <c r="AU166">
        <v>0</v>
      </c>
      <c r="AV166">
        <v>0</v>
      </c>
      <c r="AW166">
        <v>0</v>
      </c>
    </row>
    <row r="167" spans="1:49" x14ac:dyDescent="0.55000000000000004">
      <c r="A167" s="10">
        <v>44011</v>
      </c>
      <c r="B167">
        <v>110</v>
      </c>
      <c r="C167">
        <v>11</v>
      </c>
      <c r="D167">
        <v>0</v>
      </c>
      <c r="E167">
        <v>0</v>
      </c>
      <c r="F167">
        <v>0</v>
      </c>
      <c r="G167">
        <v>0</v>
      </c>
      <c r="H167">
        <v>0</v>
      </c>
      <c r="I167">
        <v>0</v>
      </c>
      <c r="J167">
        <v>1</v>
      </c>
      <c r="K167">
        <v>2</v>
      </c>
      <c r="L167">
        <v>0</v>
      </c>
      <c r="M167">
        <v>13</v>
      </c>
      <c r="N167">
        <v>4</v>
      </c>
      <c r="O167">
        <v>58</v>
      </c>
      <c r="P167">
        <v>7</v>
      </c>
      <c r="Q167">
        <v>0</v>
      </c>
      <c r="R167">
        <v>0</v>
      </c>
      <c r="S167">
        <v>0</v>
      </c>
      <c r="T167">
        <v>0</v>
      </c>
      <c r="U167">
        <v>0</v>
      </c>
      <c r="V167">
        <v>0</v>
      </c>
      <c r="W167">
        <v>0</v>
      </c>
      <c r="X167">
        <v>1</v>
      </c>
      <c r="Y167">
        <v>1</v>
      </c>
      <c r="Z167">
        <v>0</v>
      </c>
      <c r="AA167">
        <v>0</v>
      </c>
      <c r="AB167">
        <v>4</v>
      </c>
      <c r="AC167">
        <v>7</v>
      </c>
      <c r="AD167">
        <v>0</v>
      </c>
      <c r="AE167">
        <v>0</v>
      </c>
      <c r="AF167">
        <v>0</v>
      </c>
      <c r="AG167">
        <v>0</v>
      </c>
      <c r="AH167">
        <v>0</v>
      </c>
      <c r="AI167">
        <v>0</v>
      </c>
      <c r="AJ167">
        <v>0</v>
      </c>
      <c r="AK167">
        <v>0</v>
      </c>
      <c r="AL167">
        <v>0</v>
      </c>
      <c r="AM167">
        <v>0</v>
      </c>
      <c r="AN167">
        <v>0</v>
      </c>
      <c r="AO167">
        <v>0</v>
      </c>
      <c r="AP167">
        <v>1</v>
      </c>
      <c r="AQ167">
        <v>0</v>
      </c>
      <c r="AR167">
        <v>0</v>
      </c>
      <c r="AS167">
        <v>0</v>
      </c>
      <c r="AT167">
        <v>0</v>
      </c>
      <c r="AU167">
        <v>0</v>
      </c>
      <c r="AV167">
        <v>0</v>
      </c>
      <c r="AW167">
        <v>0</v>
      </c>
    </row>
    <row r="168" spans="1:49" x14ac:dyDescent="0.55000000000000004">
      <c r="A168" s="10">
        <v>44012</v>
      </c>
      <c r="B168">
        <v>132</v>
      </c>
      <c r="C168">
        <v>13</v>
      </c>
      <c r="D168">
        <v>0</v>
      </c>
      <c r="E168">
        <v>0</v>
      </c>
      <c r="F168">
        <v>0</v>
      </c>
      <c r="G168">
        <v>0</v>
      </c>
      <c r="H168">
        <v>0</v>
      </c>
      <c r="I168">
        <v>0</v>
      </c>
      <c r="J168">
        <v>0</v>
      </c>
      <c r="K168">
        <v>3</v>
      </c>
      <c r="L168">
        <v>0</v>
      </c>
      <c r="M168">
        <v>10</v>
      </c>
      <c r="N168">
        <v>7</v>
      </c>
      <c r="O168">
        <v>54</v>
      </c>
      <c r="P168">
        <v>31</v>
      </c>
      <c r="Q168">
        <v>0</v>
      </c>
      <c r="R168">
        <v>0</v>
      </c>
      <c r="S168">
        <v>0</v>
      </c>
      <c r="T168">
        <v>0</v>
      </c>
      <c r="U168">
        <v>1</v>
      </c>
      <c r="V168">
        <v>0</v>
      </c>
      <c r="W168">
        <v>0</v>
      </c>
      <c r="X168">
        <v>0</v>
      </c>
      <c r="Y168">
        <v>1</v>
      </c>
      <c r="Z168">
        <v>0</v>
      </c>
      <c r="AA168">
        <v>0</v>
      </c>
      <c r="AB168">
        <v>2</v>
      </c>
      <c r="AC168">
        <v>5</v>
      </c>
      <c r="AD168">
        <v>1</v>
      </c>
      <c r="AE168">
        <v>0</v>
      </c>
      <c r="AF168">
        <v>0</v>
      </c>
      <c r="AG168">
        <v>0</v>
      </c>
      <c r="AH168">
        <v>0</v>
      </c>
      <c r="AI168">
        <v>0</v>
      </c>
      <c r="AJ168">
        <v>0</v>
      </c>
      <c r="AK168">
        <v>0</v>
      </c>
      <c r="AL168">
        <v>0</v>
      </c>
      <c r="AM168">
        <v>0</v>
      </c>
      <c r="AN168">
        <v>0</v>
      </c>
      <c r="AO168">
        <v>0</v>
      </c>
      <c r="AP168">
        <v>4</v>
      </c>
      <c r="AQ168">
        <v>0</v>
      </c>
      <c r="AR168">
        <v>0</v>
      </c>
      <c r="AS168">
        <v>0</v>
      </c>
      <c r="AT168">
        <v>0</v>
      </c>
      <c r="AU168">
        <v>0</v>
      </c>
      <c r="AV168">
        <v>0</v>
      </c>
      <c r="AW168">
        <v>0</v>
      </c>
    </row>
    <row r="169" spans="1:49" x14ac:dyDescent="0.55000000000000004">
      <c r="A169" s="10">
        <v>44013</v>
      </c>
      <c r="B169">
        <v>126</v>
      </c>
      <c r="C169">
        <v>4</v>
      </c>
      <c r="D169">
        <v>0</v>
      </c>
      <c r="E169">
        <v>0</v>
      </c>
      <c r="F169">
        <v>1</v>
      </c>
      <c r="G169">
        <v>0</v>
      </c>
      <c r="H169">
        <v>0</v>
      </c>
      <c r="I169">
        <v>0</v>
      </c>
      <c r="J169">
        <v>0</v>
      </c>
      <c r="K169">
        <v>3</v>
      </c>
      <c r="L169">
        <v>1</v>
      </c>
      <c r="M169">
        <v>14</v>
      </c>
      <c r="N169">
        <v>7</v>
      </c>
      <c r="O169">
        <v>67</v>
      </c>
      <c r="P169">
        <v>6</v>
      </c>
      <c r="Q169">
        <v>0</v>
      </c>
      <c r="R169">
        <v>0</v>
      </c>
      <c r="S169">
        <v>0</v>
      </c>
      <c r="T169">
        <v>0</v>
      </c>
      <c r="U169">
        <v>0</v>
      </c>
      <c r="V169">
        <v>0</v>
      </c>
      <c r="W169">
        <v>1</v>
      </c>
      <c r="X169">
        <v>0</v>
      </c>
      <c r="Y169">
        <v>0</v>
      </c>
      <c r="Z169">
        <v>0</v>
      </c>
      <c r="AA169">
        <v>2</v>
      </c>
      <c r="AB169">
        <v>2</v>
      </c>
      <c r="AC169">
        <v>10</v>
      </c>
      <c r="AD169">
        <v>2</v>
      </c>
      <c r="AE169">
        <v>0</v>
      </c>
      <c r="AF169">
        <v>0</v>
      </c>
      <c r="AG169">
        <v>0</v>
      </c>
      <c r="AH169">
        <v>0</v>
      </c>
      <c r="AI169">
        <v>0</v>
      </c>
      <c r="AJ169">
        <v>1</v>
      </c>
      <c r="AK169">
        <v>0</v>
      </c>
      <c r="AL169">
        <v>0</v>
      </c>
      <c r="AM169">
        <v>0</v>
      </c>
      <c r="AN169">
        <v>0</v>
      </c>
      <c r="AO169">
        <v>0</v>
      </c>
      <c r="AP169">
        <v>4</v>
      </c>
      <c r="AQ169">
        <v>0</v>
      </c>
      <c r="AR169">
        <v>0</v>
      </c>
      <c r="AS169">
        <v>0</v>
      </c>
      <c r="AT169">
        <v>0</v>
      </c>
      <c r="AU169">
        <v>0</v>
      </c>
      <c r="AV169">
        <v>1</v>
      </c>
      <c r="AW169">
        <v>0</v>
      </c>
    </row>
    <row r="170" spans="1:49" x14ac:dyDescent="0.55000000000000004">
      <c r="A170" s="10">
        <v>44014</v>
      </c>
      <c r="B170">
        <v>193</v>
      </c>
      <c r="C170">
        <v>8</v>
      </c>
      <c r="D170">
        <v>0</v>
      </c>
      <c r="E170">
        <v>0</v>
      </c>
      <c r="F170">
        <v>0</v>
      </c>
      <c r="G170">
        <v>0</v>
      </c>
      <c r="H170">
        <v>0</v>
      </c>
      <c r="I170">
        <v>0</v>
      </c>
      <c r="J170">
        <v>2</v>
      </c>
      <c r="K170">
        <v>2</v>
      </c>
      <c r="L170">
        <v>0</v>
      </c>
      <c r="M170">
        <v>19</v>
      </c>
      <c r="N170">
        <v>11</v>
      </c>
      <c r="O170">
        <v>107</v>
      </c>
      <c r="P170">
        <v>13</v>
      </c>
      <c r="Q170">
        <v>0</v>
      </c>
      <c r="R170">
        <v>1</v>
      </c>
      <c r="S170">
        <v>0</v>
      </c>
      <c r="T170">
        <v>0</v>
      </c>
      <c r="U170">
        <v>0</v>
      </c>
      <c r="V170">
        <v>0</v>
      </c>
      <c r="W170">
        <v>2</v>
      </c>
      <c r="X170">
        <v>0</v>
      </c>
      <c r="Y170">
        <v>0</v>
      </c>
      <c r="Z170">
        <v>0</v>
      </c>
      <c r="AA170">
        <v>0</v>
      </c>
      <c r="AB170">
        <v>3</v>
      </c>
      <c r="AC170">
        <v>8</v>
      </c>
      <c r="AD170">
        <v>1</v>
      </c>
      <c r="AE170">
        <v>0</v>
      </c>
      <c r="AF170">
        <v>0</v>
      </c>
      <c r="AG170">
        <v>1</v>
      </c>
      <c r="AH170">
        <v>0</v>
      </c>
      <c r="AI170">
        <v>2</v>
      </c>
      <c r="AJ170">
        <v>0</v>
      </c>
      <c r="AK170">
        <v>0</v>
      </c>
      <c r="AL170">
        <v>0</v>
      </c>
      <c r="AM170">
        <v>0</v>
      </c>
      <c r="AN170">
        <v>0</v>
      </c>
      <c r="AO170">
        <v>0</v>
      </c>
      <c r="AP170">
        <v>4</v>
      </c>
      <c r="AQ170">
        <v>0</v>
      </c>
      <c r="AR170">
        <v>0</v>
      </c>
      <c r="AS170">
        <v>0</v>
      </c>
      <c r="AT170">
        <v>0</v>
      </c>
      <c r="AU170">
        <v>0</v>
      </c>
      <c r="AV170">
        <v>9</v>
      </c>
      <c r="AW170">
        <v>0</v>
      </c>
    </row>
    <row r="171" spans="1:49" x14ac:dyDescent="0.55000000000000004">
      <c r="A171" s="10">
        <v>44015</v>
      </c>
      <c r="B171">
        <v>249</v>
      </c>
      <c r="C171">
        <v>0</v>
      </c>
      <c r="D171">
        <v>0</v>
      </c>
      <c r="E171">
        <v>0</v>
      </c>
      <c r="F171">
        <v>2</v>
      </c>
      <c r="G171">
        <v>0</v>
      </c>
      <c r="H171">
        <v>0</v>
      </c>
      <c r="I171">
        <v>0</v>
      </c>
      <c r="J171">
        <v>6</v>
      </c>
      <c r="K171">
        <v>2</v>
      </c>
      <c r="L171">
        <v>0</v>
      </c>
      <c r="M171">
        <v>26</v>
      </c>
      <c r="N171">
        <v>9</v>
      </c>
      <c r="O171">
        <v>124</v>
      </c>
      <c r="P171">
        <v>24</v>
      </c>
      <c r="Q171">
        <v>0</v>
      </c>
      <c r="R171">
        <v>0</v>
      </c>
      <c r="S171">
        <v>0</v>
      </c>
      <c r="T171">
        <v>0</v>
      </c>
      <c r="U171">
        <v>0</v>
      </c>
      <c r="V171">
        <v>0</v>
      </c>
      <c r="W171">
        <v>1</v>
      </c>
      <c r="X171">
        <v>5</v>
      </c>
      <c r="Y171">
        <v>0</v>
      </c>
      <c r="Z171">
        <v>0</v>
      </c>
      <c r="AA171">
        <v>0</v>
      </c>
      <c r="AB171">
        <v>5</v>
      </c>
      <c r="AC171">
        <v>11</v>
      </c>
      <c r="AD171">
        <v>0</v>
      </c>
      <c r="AE171">
        <v>0</v>
      </c>
      <c r="AF171">
        <v>0</v>
      </c>
      <c r="AG171">
        <v>0</v>
      </c>
      <c r="AH171">
        <v>0</v>
      </c>
      <c r="AI171">
        <v>0</v>
      </c>
      <c r="AJ171">
        <v>0</v>
      </c>
      <c r="AK171">
        <v>0</v>
      </c>
      <c r="AL171">
        <v>0</v>
      </c>
      <c r="AM171">
        <v>0</v>
      </c>
      <c r="AN171">
        <v>0</v>
      </c>
      <c r="AO171">
        <v>0</v>
      </c>
      <c r="AP171">
        <v>4</v>
      </c>
      <c r="AQ171">
        <v>0</v>
      </c>
      <c r="AR171">
        <v>0</v>
      </c>
      <c r="AS171">
        <v>0</v>
      </c>
      <c r="AT171">
        <v>0</v>
      </c>
      <c r="AU171">
        <v>0</v>
      </c>
      <c r="AV171">
        <v>30</v>
      </c>
      <c r="AW171">
        <v>0</v>
      </c>
    </row>
    <row r="172" spans="1:49" x14ac:dyDescent="0.55000000000000004">
      <c r="A172" s="10">
        <v>44016</v>
      </c>
      <c r="B172">
        <v>269</v>
      </c>
      <c r="C172">
        <v>1</v>
      </c>
      <c r="D172">
        <v>0</v>
      </c>
      <c r="E172">
        <v>0</v>
      </c>
      <c r="F172">
        <v>1</v>
      </c>
      <c r="G172">
        <v>0</v>
      </c>
      <c r="H172">
        <v>1</v>
      </c>
      <c r="I172">
        <v>0</v>
      </c>
      <c r="J172">
        <v>1</v>
      </c>
      <c r="K172">
        <v>0</v>
      </c>
      <c r="L172">
        <v>1</v>
      </c>
      <c r="M172">
        <v>27</v>
      </c>
      <c r="N172">
        <v>16</v>
      </c>
      <c r="O172">
        <v>131</v>
      </c>
      <c r="P172">
        <v>20</v>
      </c>
      <c r="Q172">
        <v>1</v>
      </c>
      <c r="R172">
        <v>0</v>
      </c>
      <c r="S172">
        <v>0</v>
      </c>
      <c r="T172">
        <v>0</v>
      </c>
      <c r="U172">
        <v>0</v>
      </c>
      <c r="V172">
        <v>0</v>
      </c>
      <c r="W172">
        <v>0</v>
      </c>
      <c r="X172">
        <v>0</v>
      </c>
      <c r="Y172">
        <v>0</v>
      </c>
      <c r="Z172">
        <v>0</v>
      </c>
      <c r="AA172">
        <v>0</v>
      </c>
      <c r="AB172">
        <v>9</v>
      </c>
      <c r="AC172">
        <v>17</v>
      </c>
      <c r="AD172">
        <v>1</v>
      </c>
      <c r="AE172">
        <v>1</v>
      </c>
      <c r="AF172">
        <v>0</v>
      </c>
      <c r="AG172">
        <v>0</v>
      </c>
      <c r="AH172">
        <v>0</v>
      </c>
      <c r="AI172">
        <v>0</v>
      </c>
      <c r="AJ172">
        <v>0</v>
      </c>
      <c r="AK172">
        <v>0</v>
      </c>
      <c r="AL172">
        <v>0</v>
      </c>
      <c r="AM172">
        <v>0</v>
      </c>
      <c r="AN172">
        <v>0</v>
      </c>
      <c r="AO172">
        <v>0</v>
      </c>
      <c r="AP172">
        <v>6</v>
      </c>
      <c r="AQ172">
        <v>0</v>
      </c>
      <c r="AR172">
        <v>1</v>
      </c>
      <c r="AS172">
        <v>0</v>
      </c>
      <c r="AT172">
        <v>0</v>
      </c>
      <c r="AU172">
        <v>0</v>
      </c>
      <c r="AV172">
        <v>34</v>
      </c>
      <c r="AW172">
        <v>0</v>
      </c>
    </row>
    <row r="173" spans="1:49" x14ac:dyDescent="0.55000000000000004">
      <c r="A173" s="10">
        <v>44017</v>
      </c>
      <c r="B173">
        <v>195</v>
      </c>
      <c r="C173">
        <v>1</v>
      </c>
      <c r="D173">
        <v>0</v>
      </c>
      <c r="E173">
        <v>0</v>
      </c>
      <c r="F173">
        <v>0</v>
      </c>
      <c r="G173">
        <v>0</v>
      </c>
      <c r="H173">
        <v>0</v>
      </c>
      <c r="I173">
        <v>0</v>
      </c>
      <c r="J173">
        <v>0</v>
      </c>
      <c r="K173">
        <v>1</v>
      </c>
      <c r="L173">
        <v>1</v>
      </c>
      <c r="M173">
        <v>21</v>
      </c>
      <c r="N173">
        <v>7</v>
      </c>
      <c r="O173">
        <v>111</v>
      </c>
      <c r="P173">
        <v>20</v>
      </c>
      <c r="Q173">
        <v>0</v>
      </c>
      <c r="R173">
        <v>0</v>
      </c>
      <c r="S173">
        <v>0</v>
      </c>
      <c r="T173">
        <v>0</v>
      </c>
      <c r="U173">
        <v>0</v>
      </c>
      <c r="V173">
        <v>0</v>
      </c>
      <c r="W173">
        <v>0</v>
      </c>
      <c r="X173">
        <v>0</v>
      </c>
      <c r="Y173">
        <v>0</v>
      </c>
      <c r="Z173">
        <v>0</v>
      </c>
      <c r="AA173">
        <v>0</v>
      </c>
      <c r="AB173">
        <v>1</v>
      </c>
      <c r="AC173">
        <v>6</v>
      </c>
      <c r="AD173">
        <v>2</v>
      </c>
      <c r="AE173">
        <v>2</v>
      </c>
      <c r="AF173">
        <v>0</v>
      </c>
      <c r="AG173">
        <v>0</v>
      </c>
      <c r="AH173">
        <v>0</v>
      </c>
      <c r="AI173">
        <v>0</v>
      </c>
      <c r="AJ173">
        <v>0</v>
      </c>
      <c r="AK173">
        <v>0</v>
      </c>
      <c r="AL173">
        <v>0</v>
      </c>
      <c r="AM173">
        <v>0</v>
      </c>
      <c r="AN173">
        <v>0</v>
      </c>
      <c r="AO173">
        <v>0</v>
      </c>
      <c r="AP173">
        <v>9</v>
      </c>
      <c r="AQ173">
        <v>0</v>
      </c>
      <c r="AR173">
        <v>0</v>
      </c>
      <c r="AS173">
        <v>0</v>
      </c>
      <c r="AT173">
        <v>0</v>
      </c>
      <c r="AU173">
        <v>0</v>
      </c>
      <c r="AV173">
        <v>13</v>
      </c>
      <c r="AW173">
        <v>0</v>
      </c>
    </row>
    <row r="174" spans="1:49" x14ac:dyDescent="0.55000000000000004">
      <c r="A174" s="10">
        <v>44018</v>
      </c>
      <c r="B174">
        <v>174</v>
      </c>
      <c r="C174">
        <v>0</v>
      </c>
      <c r="D174">
        <v>0</v>
      </c>
      <c r="E174">
        <v>0</v>
      </c>
      <c r="F174">
        <v>0</v>
      </c>
      <c r="G174">
        <v>0</v>
      </c>
      <c r="H174">
        <v>1</v>
      </c>
      <c r="I174">
        <v>0</v>
      </c>
      <c r="J174">
        <v>3</v>
      </c>
      <c r="K174">
        <v>0</v>
      </c>
      <c r="L174">
        <v>0</v>
      </c>
      <c r="M174">
        <v>16</v>
      </c>
      <c r="N174">
        <v>9</v>
      </c>
      <c r="O174">
        <v>102</v>
      </c>
      <c r="P174">
        <v>11</v>
      </c>
      <c r="Q174">
        <v>0</v>
      </c>
      <c r="R174">
        <v>0</v>
      </c>
      <c r="S174">
        <v>0</v>
      </c>
      <c r="T174">
        <v>0</v>
      </c>
      <c r="U174">
        <v>0</v>
      </c>
      <c r="V174">
        <v>0</v>
      </c>
      <c r="W174">
        <v>0</v>
      </c>
      <c r="X174">
        <v>0</v>
      </c>
      <c r="Y174">
        <v>2</v>
      </c>
      <c r="Z174">
        <v>0</v>
      </c>
      <c r="AA174">
        <v>0</v>
      </c>
      <c r="AB174">
        <v>3</v>
      </c>
      <c r="AC174">
        <v>8</v>
      </c>
      <c r="AD174">
        <v>4</v>
      </c>
      <c r="AE174">
        <v>1</v>
      </c>
      <c r="AF174">
        <v>0</v>
      </c>
      <c r="AG174">
        <v>0</v>
      </c>
      <c r="AH174">
        <v>0</v>
      </c>
      <c r="AI174">
        <v>0</v>
      </c>
      <c r="AJ174">
        <v>0</v>
      </c>
      <c r="AK174">
        <v>0</v>
      </c>
      <c r="AL174">
        <v>0</v>
      </c>
      <c r="AM174">
        <v>0</v>
      </c>
      <c r="AN174">
        <v>0</v>
      </c>
      <c r="AO174">
        <v>0</v>
      </c>
      <c r="AP174">
        <v>1</v>
      </c>
      <c r="AQ174">
        <v>0</v>
      </c>
      <c r="AR174">
        <v>0</v>
      </c>
      <c r="AS174">
        <v>0</v>
      </c>
      <c r="AT174">
        <v>0</v>
      </c>
      <c r="AU174">
        <v>1</v>
      </c>
      <c r="AV174">
        <v>12</v>
      </c>
      <c r="AW174">
        <v>0</v>
      </c>
    </row>
    <row r="175" spans="1:49" x14ac:dyDescent="0.55000000000000004">
      <c r="A175" s="10">
        <v>44019</v>
      </c>
      <c r="B175">
        <v>202</v>
      </c>
      <c r="C175">
        <v>1</v>
      </c>
      <c r="D175">
        <v>0</v>
      </c>
      <c r="E175">
        <v>0</v>
      </c>
      <c r="F175">
        <v>0</v>
      </c>
      <c r="G175">
        <v>0</v>
      </c>
      <c r="H175">
        <v>0</v>
      </c>
      <c r="I175">
        <v>0</v>
      </c>
      <c r="J175">
        <v>1</v>
      </c>
      <c r="K175">
        <v>1</v>
      </c>
      <c r="L175">
        <v>0</v>
      </c>
      <c r="M175">
        <v>27</v>
      </c>
      <c r="N175">
        <v>11</v>
      </c>
      <c r="O175">
        <v>106</v>
      </c>
      <c r="P175">
        <v>9</v>
      </c>
      <c r="Q175">
        <v>0</v>
      </c>
      <c r="R175">
        <v>1</v>
      </c>
      <c r="S175">
        <v>0</v>
      </c>
      <c r="T175">
        <v>0</v>
      </c>
      <c r="U175">
        <v>0</v>
      </c>
      <c r="V175">
        <v>0</v>
      </c>
      <c r="W175">
        <v>0</v>
      </c>
      <c r="X175">
        <v>2</v>
      </c>
      <c r="Y175">
        <v>0</v>
      </c>
      <c r="Z175">
        <v>0</v>
      </c>
      <c r="AA175">
        <v>0</v>
      </c>
      <c r="AB175">
        <v>9</v>
      </c>
      <c r="AC175">
        <v>12</v>
      </c>
      <c r="AD175">
        <v>1</v>
      </c>
      <c r="AE175">
        <v>2</v>
      </c>
      <c r="AF175">
        <v>0</v>
      </c>
      <c r="AG175">
        <v>0</v>
      </c>
      <c r="AH175">
        <v>0</v>
      </c>
      <c r="AI175">
        <v>0</v>
      </c>
      <c r="AJ175">
        <v>2</v>
      </c>
      <c r="AK175">
        <v>0</v>
      </c>
      <c r="AL175">
        <v>1</v>
      </c>
      <c r="AM175">
        <v>0</v>
      </c>
      <c r="AN175">
        <v>0</v>
      </c>
      <c r="AO175">
        <v>0</v>
      </c>
      <c r="AP175">
        <v>7</v>
      </c>
      <c r="AQ175">
        <v>0</v>
      </c>
      <c r="AR175">
        <v>0</v>
      </c>
      <c r="AS175">
        <v>0</v>
      </c>
      <c r="AT175">
        <v>0</v>
      </c>
      <c r="AU175">
        <v>0</v>
      </c>
      <c r="AV175">
        <v>9</v>
      </c>
      <c r="AW175">
        <v>0</v>
      </c>
    </row>
    <row r="176" spans="1:49" x14ac:dyDescent="0.55000000000000004">
      <c r="A176" s="10">
        <v>44020</v>
      </c>
      <c r="B176">
        <v>206</v>
      </c>
      <c r="C176">
        <v>4</v>
      </c>
      <c r="D176">
        <v>0</v>
      </c>
      <c r="E176">
        <v>0</v>
      </c>
      <c r="F176">
        <v>1</v>
      </c>
      <c r="G176">
        <v>0</v>
      </c>
      <c r="H176">
        <v>0</v>
      </c>
      <c r="I176">
        <v>0</v>
      </c>
      <c r="J176">
        <v>1</v>
      </c>
      <c r="K176">
        <v>2</v>
      </c>
      <c r="L176">
        <v>0</v>
      </c>
      <c r="M176">
        <v>48</v>
      </c>
      <c r="N176">
        <v>10</v>
      </c>
      <c r="O176">
        <v>75</v>
      </c>
      <c r="P176">
        <v>23</v>
      </c>
      <c r="Q176">
        <v>1</v>
      </c>
      <c r="R176">
        <v>0</v>
      </c>
      <c r="S176">
        <v>0</v>
      </c>
      <c r="T176">
        <v>0</v>
      </c>
      <c r="U176">
        <v>0</v>
      </c>
      <c r="V176">
        <v>0</v>
      </c>
      <c r="W176">
        <v>0</v>
      </c>
      <c r="X176">
        <v>1</v>
      </c>
      <c r="Y176">
        <v>2</v>
      </c>
      <c r="Z176">
        <v>0</v>
      </c>
      <c r="AA176">
        <v>1</v>
      </c>
      <c r="AB176">
        <v>2</v>
      </c>
      <c r="AC176">
        <v>10</v>
      </c>
      <c r="AD176">
        <v>3</v>
      </c>
      <c r="AE176">
        <v>2</v>
      </c>
      <c r="AF176">
        <v>0</v>
      </c>
      <c r="AG176">
        <v>0</v>
      </c>
      <c r="AH176">
        <v>0</v>
      </c>
      <c r="AI176">
        <v>0</v>
      </c>
      <c r="AJ176">
        <v>0</v>
      </c>
      <c r="AK176">
        <v>0</v>
      </c>
      <c r="AL176">
        <v>2</v>
      </c>
      <c r="AM176">
        <v>0</v>
      </c>
      <c r="AN176">
        <v>0</v>
      </c>
      <c r="AO176">
        <v>0</v>
      </c>
      <c r="AP176">
        <v>13</v>
      </c>
      <c r="AQ176">
        <v>0</v>
      </c>
      <c r="AR176">
        <v>0</v>
      </c>
      <c r="AS176">
        <v>0</v>
      </c>
      <c r="AT176">
        <v>0</v>
      </c>
      <c r="AU176">
        <v>0</v>
      </c>
      <c r="AV176">
        <v>3</v>
      </c>
      <c r="AW176">
        <v>2</v>
      </c>
    </row>
    <row r="177" spans="1:49" x14ac:dyDescent="0.55000000000000004">
      <c r="A177" s="10">
        <v>44021</v>
      </c>
      <c r="B177">
        <v>350</v>
      </c>
      <c r="C177">
        <v>1</v>
      </c>
      <c r="D177">
        <v>1</v>
      </c>
      <c r="E177">
        <v>0</v>
      </c>
      <c r="F177">
        <v>1</v>
      </c>
      <c r="G177">
        <v>0</v>
      </c>
      <c r="H177">
        <v>0</v>
      </c>
      <c r="I177">
        <v>0</v>
      </c>
      <c r="J177">
        <v>1</v>
      </c>
      <c r="K177">
        <v>0</v>
      </c>
      <c r="L177">
        <v>0</v>
      </c>
      <c r="M177">
        <v>22</v>
      </c>
      <c r="N177">
        <v>22</v>
      </c>
      <c r="O177">
        <v>224</v>
      </c>
      <c r="P177">
        <v>25</v>
      </c>
      <c r="Q177">
        <v>0</v>
      </c>
      <c r="R177">
        <v>1</v>
      </c>
      <c r="S177">
        <v>0</v>
      </c>
      <c r="T177">
        <v>0</v>
      </c>
      <c r="U177">
        <v>0</v>
      </c>
      <c r="V177">
        <v>0</v>
      </c>
      <c r="W177">
        <v>2</v>
      </c>
      <c r="X177">
        <v>2</v>
      </c>
      <c r="Y177">
        <v>0</v>
      </c>
      <c r="Z177">
        <v>0</v>
      </c>
      <c r="AA177">
        <v>0</v>
      </c>
      <c r="AB177">
        <v>5</v>
      </c>
      <c r="AC177">
        <v>30</v>
      </c>
      <c r="AD177">
        <v>2</v>
      </c>
      <c r="AE177">
        <v>2</v>
      </c>
      <c r="AF177">
        <v>2</v>
      </c>
      <c r="AG177">
        <v>0</v>
      </c>
      <c r="AH177">
        <v>0</v>
      </c>
      <c r="AI177">
        <v>0</v>
      </c>
      <c r="AJ177">
        <v>0</v>
      </c>
      <c r="AK177">
        <v>0</v>
      </c>
      <c r="AL177">
        <v>0</v>
      </c>
      <c r="AM177">
        <v>0</v>
      </c>
      <c r="AN177">
        <v>0</v>
      </c>
      <c r="AO177">
        <v>0</v>
      </c>
      <c r="AP177">
        <v>4</v>
      </c>
      <c r="AQ177">
        <v>0</v>
      </c>
      <c r="AR177">
        <v>0</v>
      </c>
      <c r="AS177">
        <v>0</v>
      </c>
      <c r="AT177">
        <v>0</v>
      </c>
      <c r="AU177">
        <v>0</v>
      </c>
      <c r="AV177">
        <v>2</v>
      </c>
      <c r="AW177">
        <v>1</v>
      </c>
    </row>
    <row r="178" spans="1:49" x14ac:dyDescent="0.55000000000000004">
      <c r="A178" s="10">
        <v>44022</v>
      </c>
      <c r="B178">
        <v>418</v>
      </c>
      <c r="C178">
        <v>6</v>
      </c>
      <c r="D178">
        <v>1</v>
      </c>
      <c r="E178">
        <v>0</v>
      </c>
      <c r="F178">
        <v>0</v>
      </c>
      <c r="G178">
        <v>0</v>
      </c>
      <c r="H178">
        <v>0</v>
      </c>
      <c r="I178">
        <v>1</v>
      </c>
      <c r="J178">
        <v>7</v>
      </c>
      <c r="K178">
        <v>3</v>
      </c>
      <c r="L178">
        <v>0</v>
      </c>
      <c r="M178">
        <v>44</v>
      </c>
      <c r="N178">
        <v>12</v>
      </c>
      <c r="O178">
        <v>243</v>
      </c>
      <c r="P178">
        <v>32</v>
      </c>
      <c r="Q178">
        <v>0</v>
      </c>
      <c r="R178">
        <v>0</v>
      </c>
      <c r="S178">
        <v>0</v>
      </c>
      <c r="T178">
        <v>0</v>
      </c>
      <c r="U178">
        <v>1</v>
      </c>
      <c r="V178">
        <v>0</v>
      </c>
      <c r="W178">
        <v>0</v>
      </c>
      <c r="X178">
        <v>1</v>
      </c>
      <c r="Y178">
        <v>0</v>
      </c>
      <c r="Z178">
        <v>1</v>
      </c>
      <c r="AA178">
        <v>0</v>
      </c>
      <c r="AB178">
        <v>10</v>
      </c>
      <c r="AC178">
        <v>22</v>
      </c>
      <c r="AD178">
        <v>4</v>
      </c>
      <c r="AE178">
        <v>5</v>
      </c>
      <c r="AF178">
        <v>5</v>
      </c>
      <c r="AG178">
        <v>0</v>
      </c>
      <c r="AH178">
        <v>0</v>
      </c>
      <c r="AI178">
        <v>0</v>
      </c>
      <c r="AJ178">
        <v>2</v>
      </c>
      <c r="AK178">
        <v>0</v>
      </c>
      <c r="AL178">
        <v>1</v>
      </c>
      <c r="AM178">
        <v>1</v>
      </c>
      <c r="AN178">
        <v>0</v>
      </c>
      <c r="AO178">
        <v>0</v>
      </c>
      <c r="AP178">
        <v>6</v>
      </c>
      <c r="AQ178">
        <v>0</v>
      </c>
      <c r="AR178">
        <v>1</v>
      </c>
      <c r="AS178">
        <v>0</v>
      </c>
      <c r="AT178">
        <v>0</v>
      </c>
      <c r="AU178">
        <v>0</v>
      </c>
      <c r="AV178">
        <v>8</v>
      </c>
      <c r="AW178">
        <v>1</v>
      </c>
    </row>
    <row r="179" spans="1:49" x14ac:dyDescent="0.55000000000000004">
      <c r="A179" s="10">
        <v>44023</v>
      </c>
      <c r="B179">
        <v>375</v>
      </c>
      <c r="C179">
        <v>1</v>
      </c>
      <c r="D179">
        <v>1</v>
      </c>
      <c r="E179">
        <v>0</v>
      </c>
      <c r="F179">
        <v>4</v>
      </c>
      <c r="G179">
        <v>0</v>
      </c>
      <c r="H179">
        <v>0</v>
      </c>
      <c r="I179">
        <v>0</v>
      </c>
      <c r="J179">
        <v>0</v>
      </c>
      <c r="K179">
        <v>0</v>
      </c>
      <c r="L179">
        <v>0</v>
      </c>
      <c r="M179">
        <v>35</v>
      </c>
      <c r="N179">
        <v>14</v>
      </c>
      <c r="O179">
        <v>206</v>
      </c>
      <c r="P179">
        <v>34</v>
      </c>
      <c r="Q179">
        <v>1</v>
      </c>
      <c r="R179">
        <v>0</v>
      </c>
      <c r="S179">
        <v>0</v>
      </c>
      <c r="T179">
        <v>0</v>
      </c>
      <c r="U179">
        <v>0</v>
      </c>
      <c r="V179">
        <v>0</v>
      </c>
      <c r="W179">
        <v>0</v>
      </c>
      <c r="X179">
        <v>0</v>
      </c>
      <c r="Y179">
        <v>2</v>
      </c>
      <c r="Z179">
        <v>1</v>
      </c>
      <c r="AA179">
        <v>0</v>
      </c>
      <c r="AB179">
        <v>9</v>
      </c>
      <c r="AC179">
        <v>28</v>
      </c>
      <c r="AD179">
        <v>5</v>
      </c>
      <c r="AE179">
        <v>7</v>
      </c>
      <c r="AF179">
        <v>4</v>
      </c>
      <c r="AG179">
        <v>0</v>
      </c>
      <c r="AH179">
        <v>0</v>
      </c>
      <c r="AI179">
        <v>0</v>
      </c>
      <c r="AJ179">
        <v>5</v>
      </c>
      <c r="AK179">
        <v>0</v>
      </c>
      <c r="AL179">
        <v>0</v>
      </c>
      <c r="AM179">
        <v>0</v>
      </c>
      <c r="AN179">
        <v>0</v>
      </c>
      <c r="AO179">
        <v>0</v>
      </c>
      <c r="AP179">
        <v>9</v>
      </c>
      <c r="AQ179">
        <v>0</v>
      </c>
      <c r="AR179">
        <v>2</v>
      </c>
      <c r="AS179">
        <v>0</v>
      </c>
      <c r="AT179">
        <v>0</v>
      </c>
      <c r="AU179">
        <v>0</v>
      </c>
      <c r="AV179">
        <v>5</v>
      </c>
      <c r="AW179">
        <v>2</v>
      </c>
    </row>
    <row r="180" spans="1:49" x14ac:dyDescent="0.55000000000000004">
      <c r="A180" s="10">
        <v>44024</v>
      </c>
      <c r="B180">
        <v>388</v>
      </c>
      <c r="C180">
        <v>4</v>
      </c>
      <c r="D180">
        <v>0</v>
      </c>
      <c r="E180">
        <v>0</v>
      </c>
      <c r="F180">
        <v>2</v>
      </c>
      <c r="G180">
        <v>0</v>
      </c>
      <c r="H180">
        <v>0</v>
      </c>
      <c r="I180">
        <v>0</v>
      </c>
      <c r="J180">
        <v>3</v>
      </c>
      <c r="K180">
        <v>2</v>
      </c>
      <c r="L180">
        <v>0</v>
      </c>
      <c r="M180">
        <v>31</v>
      </c>
      <c r="N180">
        <v>31</v>
      </c>
      <c r="O180">
        <v>206</v>
      </c>
      <c r="P180">
        <v>24</v>
      </c>
      <c r="Q180">
        <v>0</v>
      </c>
      <c r="R180">
        <v>0</v>
      </c>
      <c r="S180">
        <v>0</v>
      </c>
      <c r="T180">
        <v>1</v>
      </c>
      <c r="U180">
        <v>0</v>
      </c>
      <c r="V180">
        <v>1</v>
      </c>
      <c r="W180">
        <v>0</v>
      </c>
      <c r="X180">
        <v>2</v>
      </c>
      <c r="Y180">
        <v>0</v>
      </c>
      <c r="Z180">
        <v>2</v>
      </c>
      <c r="AA180">
        <v>2</v>
      </c>
      <c r="AB180">
        <v>8</v>
      </c>
      <c r="AC180">
        <v>32</v>
      </c>
      <c r="AD180">
        <v>6</v>
      </c>
      <c r="AE180">
        <v>5</v>
      </c>
      <c r="AF180">
        <v>5</v>
      </c>
      <c r="AG180">
        <v>1</v>
      </c>
      <c r="AH180">
        <v>0</v>
      </c>
      <c r="AI180">
        <v>0</v>
      </c>
      <c r="AJ180">
        <v>1</v>
      </c>
      <c r="AK180">
        <v>0</v>
      </c>
      <c r="AL180">
        <v>0</v>
      </c>
      <c r="AM180">
        <v>0</v>
      </c>
      <c r="AN180">
        <v>0</v>
      </c>
      <c r="AO180">
        <v>0</v>
      </c>
      <c r="AP180">
        <v>5</v>
      </c>
      <c r="AQ180">
        <v>0</v>
      </c>
      <c r="AR180">
        <v>6</v>
      </c>
      <c r="AS180">
        <v>0</v>
      </c>
      <c r="AT180">
        <v>0</v>
      </c>
      <c r="AU180">
        <v>0</v>
      </c>
      <c r="AV180">
        <v>8</v>
      </c>
      <c r="AW180">
        <v>0</v>
      </c>
    </row>
    <row r="181" spans="1:49" x14ac:dyDescent="0.55000000000000004">
      <c r="A181" s="10">
        <v>44025</v>
      </c>
      <c r="B181">
        <v>246</v>
      </c>
      <c r="C181">
        <v>2</v>
      </c>
      <c r="D181">
        <v>0</v>
      </c>
      <c r="E181">
        <v>0</v>
      </c>
      <c r="F181">
        <v>2</v>
      </c>
      <c r="G181">
        <v>0</v>
      </c>
      <c r="H181">
        <v>2</v>
      </c>
      <c r="I181">
        <v>0</v>
      </c>
      <c r="J181">
        <v>3</v>
      </c>
      <c r="K181">
        <v>3</v>
      </c>
      <c r="L181">
        <v>0</v>
      </c>
      <c r="M181">
        <v>26</v>
      </c>
      <c r="N181">
        <v>18</v>
      </c>
      <c r="O181">
        <v>118</v>
      </c>
      <c r="P181">
        <v>16</v>
      </c>
      <c r="Q181">
        <v>0</v>
      </c>
      <c r="R181">
        <v>0</v>
      </c>
      <c r="S181">
        <v>0</v>
      </c>
      <c r="T181">
        <v>1</v>
      </c>
      <c r="U181">
        <v>0</v>
      </c>
      <c r="V181">
        <v>1</v>
      </c>
      <c r="W181">
        <v>0</v>
      </c>
      <c r="X181">
        <v>0</v>
      </c>
      <c r="Y181">
        <v>2</v>
      </c>
      <c r="Z181">
        <v>0</v>
      </c>
      <c r="AA181">
        <v>0</v>
      </c>
      <c r="AB181">
        <v>9</v>
      </c>
      <c r="AC181">
        <v>18</v>
      </c>
      <c r="AD181">
        <v>1</v>
      </c>
      <c r="AE181">
        <v>4</v>
      </c>
      <c r="AF181">
        <v>3</v>
      </c>
      <c r="AG181">
        <v>0</v>
      </c>
      <c r="AH181">
        <v>0</v>
      </c>
      <c r="AI181">
        <v>0</v>
      </c>
      <c r="AJ181">
        <v>3</v>
      </c>
      <c r="AK181">
        <v>0</v>
      </c>
      <c r="AL181">
        <v>0</v>
      </c>
      <c r="AM181">
        <v>1</v>
      </c>
      <c r="AN181">
        <v>0</v>
      </c>
      <c r="AO181">
        <v>1</v>
      </c>
      <c r="AP181">
        <v>2</v>
      </c>
      <c r="AQ181">
        <v>0</v>
      </c>
      <c r="AR181">
        <v>3</v>
      </c>
      <c r="AS181">
        <v>0</v>
      </c>
      <c r="AT181">
        <v>0</v>
      </c>
      <c r="AU181">
        <v>2</v>
      </c>
      <c r="AV181">
        <v>5</v>
      </c>
      <c r="AW181">
        <v>0</v>
      </c>
    </row>
    <row r="182" spans="1:49" x14ac:dyDescent="0.55000000000000004">
      <c r="A182" s="10">
        <v>44026</v>
      </c>
      <c r="B182">
        <v>328</v>
      </c>
      <c r="C182">
        <v>8</v>
      </c>
      <c r="D182">
        <v>0</v>
      </c>
      <c r="E182">
        <v>0</v>
      </c>
      <c r="F182">
        <v>2</v>
      </c>
      <c r="G182">
        <v>0</v>
      </c>
      <c r="H182">
        <v>0</v>
      </c>
      <c r="I182">
        <v>1</v>
      </c>
      <c r="J182">
        <v>2</v>
      </c>
      <c r="K182">
        <v>5</v>
      </c>
      <c r="L182">
        <v>2</v>
      </c>
      <c r="M182">
        <v>42</v>
      </c>
      <c r="N182">
        <v>25</v>
      </c>
      <c r="O182">
        <v>143</v>
      </c>
      <c r="P182">
        <v>26</v>
      </c>
      <c r="Q182">
        <v>0</v>
      </c>
      <c r="R182">
        <v>0</v>
      </c>
      <c r="S182">
        <v>0</v>
      </c>
      <c r="T182">
        <v>0</v>
      </c>
      <c r="U182">
        <v>0</v>
      </c>
      <c r="V182">
        <v>0</v>
      </c>
      <c r="W182">
        <v>3</v>
      </c>
      <c r="X182">
        <v>2</v>
      </c>
      <c r="Y182">
        <v>5</v>
      </c>
      <c r="Z182">
        <v>0</v>
      </c>
      <c r="AA182">
        <v>0</v>
      </c>
      <c r="AB182">
        <v>12</v>
      </c>
      <c r="AC182">
        <v>20</v>
      </c>
      <c r="AD182">
        <v>9</v>
      </c>
      <c r="AE182">
        <v>3</v>
      </c>
      <c r="AF182">
        <v>1</v>
      </c>
      <c r="AG182">
        <v>0</v>
      </c>
      <c r="AH182">
        <v>1</v>
      </c>
      <c r="AI182">
        <v>1</v>
      </c>
      <c r="AJ182">
        <v>4</v>
      </c>
      <c r="AK182">
        <v>0</v>
      </c>
      <c r="AL182">
        <v>0</v>
      </c>
      <c r="AM182">
        <v>1</v>
      </c>
      <c r="AN182">
        <v>0</v>
      </c>
      <c r="AO182">
        <v>0</v>
      </c>
      <c r="AP182">
        <v>4</v>
      </c>
      <c r="AQ182">
        <v>0</v>
      </c>
      <c r="AR182">
        <v>1</v>
      </c>
      <c r="AS182">
        <v>0</v>
      </c>
      <c r="AT182">
        <v>0</v>
      </c>
      <c r="AU182">
        <v>0</v>
      </c>
      <c r="AV182">
        <v>5</v>
      </c>
      <c r="AW182">
        <v>0</v>
      </c>
    </row>
    <row r="183" spans="1:49" x14ac:dyDescent="0.55000000000000004">
      <c r="A183" s="10">
        <v>44027</v>
      </c>
      <c r="B183">
        <v>436</v>
      </c>
      <c r="C183">
        <v>13</v>
      </c>
      <c r="D183">
        <v>0</v>
      </c>
      <c r="E183">
        <v>0</v>
      </c>
      <c r="F183">
        <v>2</v>
      </c>
      <c r="G183">
        <v>0</v>
      </c>
      <c r="H183">
        <v>1</v>
      </c>
      <c r="I183">
        <v>0</v>
      </c>
      <c r="J183">
        <v>5</v>
      </c>
      <c r="K183">
        <v>4</v>
      </c>
      <c r="L183">
        <v>0</v>
      </c>
      <c r="M183">
        <v>38</v>
      </c>
      <c r="N183">
        <v>29</v>
      </c>
      <c r="O183">
        <v>165</v>
      </c>
      <c r="P183">
        <v>43</v>
      </c>
      <c r="Q183">
        <v>2</v>
      </c>
      <c r="R183">
        <v>0</v>
      </c>
      <c r="S183">
        <v>0</v>
      </c>
      <c r="T183">
        <v>1</v>
      </c>
      <c r="U183">
        <v>0</v>
      </c>
      <c r="V183">
        <v>1</v>
      </c>
      <c r="W183">
        <v>2</v>
      </c>
      <c r="X183">
        <v>1</v>
      </c>
      <c r="Y183">
        <v>16</v>
      </c>
      <c r="Z183">
        <v>2</v>
      </c>
      <c r="AA183">
        <v>1</v>
      </c>
      <c r="AB183">
        <v>9</v>
      </c>
      <c r="AC183">
        <v>61</v>
      </c>
      <c r="AD183">
        <v>12</v>
      </c>
      <c r="AE183">
        <v>5</v>
      </c>
      <c r="AF183">
        <v>0</v>
      </c>
      <c r="AG183">
        <v>0</v>
      </c>
      <c r="AH183">
        <v>0</v>
      </c>
      <c r="AI183">
        <v>1</v>
      </c>
      <c r="AJ183">
        <v>7</v>
      </c>
      <c r="AK183">
        <v>0</v>
      </c>
      <c r="AL183">
        <v>0</v>
      </c>
      <c r="AM183">
        <v>1</v>
      </c>
      <c r="AN183">
        <v>0</v>
      </c>
      <c r="AO183">
        <v>1</v>
      </c>
      <c r="AP183">
        <v>9</v>
      </c>
      <c r="AQ183">
        <v>0</v>
      </c>
      <c r="AR183">
        <v>1</v>
      </c>
      <c r="AS183">
        <v>0</v>
      </c>
      <c r="AT183">
        <v>0</v>
      </c>
      <c r="AU183">
        <v>0</v>
      </c>
      <c r="AV183">
        <v>3</v>
      </c>
      <c r="AW183">
        <v>0</v>
      </c>
    </row>
    <row r="184" spans="1:49" x14ac:dyDescent="0.55000000000000004">
      <c r="A184" s="10">
        <v>44028</v>
      </c>
      <c r="B184">
        <v>621</v>
      </c>
      <c r="C184">
        <v>6</v>
      </c>
      <c r="D184">
        <v>1</v>
      </c>
      <c r="E184">
        <v>0</v>
      </c>
      <c r="F184">
        <v>14</v>
      </c>
      <c r="G184">
        <v>0</v>
      </c>
      <c r="H184">
        <v>1</v>
      </c>
      <c r="I184">
        <v>0</v>
      </c>
      <c r="J184">
        <v>2</v>
      </c>
      <c r="K184">
        <v>5</v>
      </c>
      <c r="L184">
        <v>4</v>
      </c>
      <c r="M184">
        <v>49</v>
      </c>
      <c r="N184">
        <v>32</v>
      </c>
      <c r="O184">
        <v>286</v>
      </c>
      <c r="P184">
        <v>48</v>
      </c>
      <c r="Q184">
        <v>0</v>
      </c>
      <c r="R184">
        <v>0</v>
      </c>
      <c r="S184">
        <v>0</v>
      </c>
      <c r="T184">
        <v>0</v>
      </c>
      <c r="U184">
        <v>1</v>
      </c>
      <c r="V184">
        <v>1</v>
      </c>
      <c r="W184">
        <v>2</v>
      </c>
      <c r="X184">
        <v>2</v>
      </c>
      <c r="Y184">
        <v>21</v>
      </c>
      <c r="Z184">
        <v>2</v>
      </c>
      <c r="AA184">
        <v>1</v>
      </c>
      <c r="AB184">
        <v>13</v>
      </c>
      <c r="AC184">
        <v>66</v>
      </c>
      <c r="AD184">
        <v>17</v>
      </c>
      <c r="AE184">
        <v>7</v>
      </c>
      <c r="AF184">
        <v>0</v>
      </c>
      <c r="AG184">
        <v>0</v>
      </c>
      <c r="AH184">
        <v>0</v>
      </c>
      <c r="AI184">
        <v>2</v>
      </c>
      <c r="AJ184">
        <v>5</v>
      </c>
      <c r="AK184">
        <v>1</v>
      </c>
      <c r="AL184">
        <v>0</v>
      </c>
      <c r="AM184">
        <v>10</v>
      </c>
      <c r="AN184">
        <v>0</v>
      </c>
      <c r="AO184">
        <v>0</v>
      </c>
      <c r="AP184">
        <v>16</v>
      </c>
      <c r="AQ184">
        <v>0</v>
      </c>
      <c r="AR184">
        <v>0</v>
      </c>
      <c r="AS184">
        <v>1</v>
      </c>
      <c r="AT184">
        <v>0</v>
      </c>
      <c r="AU184">
        <v>0</v>
      </c>
      <c r="AV184">
        <v>4</v>
      </c>
      <c r="AW184">
        <v>1</v>
      </c>
    </row>
    <row r="185" spans="1:49" x14ac:dyDescent="0.55000000000000004">
      <c r="A185" s="10">
        <v>44029</v>
      </c>
      <c r="B185">
        <v>589</v>
      </c>
      <c r="C185">
        <v>3</v>
      </c>
      <c r="D185">
        <v>0</v>
      </c>
      <c r="E185">
        <v>0</v>
      </c>
      <c r="F185">
        <v>3</v>
      </c>
      <c r="G185">
        <v>0</v>
      </c>
      <c r="H185">
        <v>0</v>
      </c>
      <c r="I185">
        <v>0</v>
      </c>
      <c r="J185">
        <v>4</v>
      </c>
      <c r="K185">
        <v>6</v>
      </c>
      <c r="L185">
        <v>3</v>
      </c>
      <c r="M185">
        <v>51</v>
      </c>
      <c r="N185">
        <v>21</v>
      </c>
      <c r="O185">
        <v>293</v>
      </c>
      <c r="P185">
        <v>43</v>
      </c>
      <c r="Q185">
        <v>0</v>
      </c>
      <c r="R185">
        <v>0</v>
      </c>
      <c r="S185">
        <v>1</v>
      </c>
      <c r="T185">
        <v>1</v>
      </c>
      <c r="U185">
        <v>0</v>
      </c>
      <c r="V185">
        <v>2</v>
      </c>
      <c r="W185">
        <v>4</v>
      </c>
      <c r="X185">
        <v>3</v>
      </c>
      <c r="Y185">
        <v>19</v>
      </c>
      <c r="Z185">
        <v>1</v>
      </c>
      <c r="AA185">
        <v>1</v>
      </c>
      <c r="AB185">
        <v>12</v>
      </c>
      <c r="AC185">
        <v>53</v>
      </c>
      <c r="AD185">
        <v>24</v>
      </c>
      <c r="AE185">
        <v>5</v>
      </c>
      <c r="AF185">
        <v>3</v>
      </c>
      <c r="AG185">
        <v>0</v>
      </c>
      <c r="AH185">
        <v>0</v>
      </c>
      <c r="AI185">
        <v>2</v>
      </c>
      <c r="AJ185">
        <v>7</v>
      </c>
      <c r="AK185">
        <v>3</v>
      </c>
      <c r="AL185">
        <v>0</v>
      </c>
      <c r="AM185">
        <v>1</v>
      </c>
      <c r="AN185">
        <v>0</v>
      </c>
      <c r="AO185">
        <v>0</v>
      </c>
      <c r="AP185">
        <v>19</v>
      </c>
      <c r="AQ185">
        <v>0</v>
      </c>
      <c r="AR185">
        <v>1</v>
      </c>
      <c r="AS185">
        <v>0</v>
      </c>
      <c r="AT185">
        <v>0</v>
      </c>
      <c r="AU185">
        <v>0</v>
      </c>
      <c r="AV185">
        <v>0</v>
      </c>
      <c r="AW185">
        <v>0</v>
      </c>
    </row>
    <row r="186" spans="1:49" x14ac:dyDescent="0.55000000000000004">
      <c r="A186" s="10">
        <v>44030</v>
      </c>
      <c r="B186">
        <v>648</v>
      </c>
      <c r="C186">
        <v>13</v>
      </c>
      <c r="D186">
        <v>0</v>
      </c>
      <c r="E186">
        <v>0</v>
      </c>
      <c r="F186">
        <v>3</v>
      </c>
      <c r="G186">
        <v>0</v>
      </c>
      <c r="H186">
        <v>0</v>
      </c>
      <c r="I186">
        <v>0</v>
      </c>
      <c r="J186">
        <v>5</v>
      </c>
      <c r="K186">
        <v>6</v>
      </c>
      <c r="L186">
        <v>2</v>
      </c>
      <c r="M186">
        <v>48</v>
      </c>
      <c r="N186">
        <v>32</v>
      </c>
      <c r="O186">
        <v>290</v>
      </c>
      <c r="P186">
        <v>49</v>
      </c>
      <c r="Q186">
        <v>1</v>
      </c>
      <c r="R186">
        <v>1</v>
      </c>
      <c r="S186">
        <v>2</v>
      </c>
      <c r="T186">
        <v>0</v>
      </c>
      <c r="U186">
        <v>0</v>
      </c>
      <c r="V186">
        <v>1</v>
      </c>
      <c r="W186">
        <v>1</v>
      </c>
      <c r="X186">
        <v>2</v>
      </c>
      <c r="Y186">
        <v>24</v>
      </c>
      <c r="Z186">
        <v>1</v>
      </c>
      <c r="AA186">
        <v>0</v>
      </c>
      <c r="AB186">
        <v>25</v>
      </c>
      <c r="AC186">
        <v>86</v>
      </c>
      <c r="AD186">
        <v>13</v>
      </c>
      <c r="AE186">
        <v>8</v>
      </c>
      <c r="AF186">
        <v>2</v>
      </c>
      <c r="AG186">
        <v>0</v>
      </c>
      <c r="AH186">
        <v>0</v>
      </c>
      <c r="AI186">
        <v>3</v>
      </c>
      <c r="AJ186">
        <v>2</v>
      </c>
      <c r="AK186">
        <v>1</v>
      </c>
      <c r="AL186">
        <v>0</v>
      </c>
      <c r="AM186">
        <v>1</v>
      </c>
      <c r="AN186">
        <v>0</v>
      </c>
      <c r="AO186">
        <v>0</v>
      </c>
      <c r="AP186">
        <v>24</v>
      </c>
      <c r="AQ186">
        <v>0</v>
      </c>
      <c r="AR186">
        <v>0</v>
      </c>
      <c r="AS186">
        <v>0</v>
      </c>
      <c r="AT186">
        <v>0</v>
      </c>
      <c r="AU186">
        <v>0</v>
      </c>
      <c r="AV186">
        <v>2</v>
      </c>
      <c r="AW186">
        <v>0</v>
      </c>
    </row>
    <row r="187" spans="1:49" x14ac:dyDescent="0.55000000000000004">
      <c r="A187" s="10">
        <v>44031</v>
      </c>
      <c r="B187">
        <v>503</v>
      </c>
      <c r="C187">
        <v>9</v>
      </c>
      <c r="D187">
        <v>0</v>
      </c>
      <c r="E187">
        <v>0</v>
      </c>
      <c r="F187">
        <v>0</v>
      </c>
      <c r="G187">
        <v>0</v>
      </c>
      <c r="H187">
        <v>0</v>
      </c>
      <c r="I187">
        <v>0</v>
      </c>
      <c r="J187">
        <v>5</v>
      </c>
      <c r="K187">
        <v>9</v>
      </c>
      <c r="L187">
        <v>1</v>
      </c>
      <c r="M187">
        <v>38</v>
      </c>
      <c r="N187">
        <v>24</v>
      </c>
      <c r="O187">
        <v>188</v>
      </c>
      <c r="P187">
        <v>30</v>
      </c>
      <c r="Q187">
        <v>0</v>
      </c>
      <c r="R187">
        <v>0</v>
      </c>
      <c r="S187">
        <v>0</v>
      </c>
      <c r="T187">
        <v>0</v>
      </c>
      <c r="U187">
        <v>1</v>
      </c>
      <c r="V187">
        <v>0</v>
      </c>
      <c r="W187">
        <v>4</v>
      </c>
      <c r="X187">
        <v>4</v>
      </c>
      <c r="Y187">
        <v>21</v>
      </c>
      <c r="Z187">
        <v>1</v>
      </c>
      <c r="AA187">
        <v>1</v>
      </c>
      <c r="AB187">
        <v>12</v>
      </c>
      <c r="AC187">
        <v>89</v>
      </c>
      <c r="AD187">
        <v>21</v>
      </c>
      <c r="AE187">
        <v>3</v>
      </c>
      <c r="AF187">
        <v>0</v>
      </c>
      <c r="AG187">
        <v>0</v>
      </c>
      <c r="AH187">
        <v>0</v>
      </c>
      <c r="AI187">
        <v>4</v>
      </c>
      <c r="AJ187">
        <v>2</v>
      </c>
      <c r="AK187">
        <v>0</v>
      </c>
      <c r="AL187">
        <v>0</v>
      </c>
      <c r="AM187">
        <v>0</v>
      </c>
      <c r="AN187">
        <v>0</v>
      </c>
      <c r="AO187">
        <v>0</v>
      </c>
      <c r="AP187">
        <v>32</v>
      </c>
      <c r="AQ187">
        <v>0</v>
      </c>
      <c r="AR187">
        <v>1</v>
      </c>
      <c r="AS187">
        <v>0</v>
      </c>
      <c r="AT187">
        <v>0</v>
      </c>
      <c r="AU187">
        <v>0</v>
      </c>
      <c r="AV187">
        <v>1</v>
      </c>
      <c r="AW187">
        <v>2</v>
      </c>
    </row>
    <row r="188" spans="1:49" x14ac:dyDescent="0.55000000000000004">
      <c r="A188" s="10">
        <v>44032</v>
      </c>
      <c r="B188">
        <v>409</v>
      </c>
      <c r="C188">
        <v>3</v>
      </c>
      <c r="D188">
        <v>0</v>
      </c>
      <c r="E188">
        <v>0</v>
      </c>
      <c r="F188">
        <v>4</v>
      </c>
      <c r="G188">
        <v>0</v>
      </c>
      <c r="H188">
        <v>0</v>
      </c>
      <c r="I188">
        <v>0</v>
      </c>
      <c r="J188">
        <v>1</v>
      </c>
      <c r="K188">
        <v>3</v>
      </c>
      <c r="L188">
        <v>0</v>
      </c>
      <c r="M188">
        <v>28</v>
      </c>
      <c r="N188">
        <v>18</v>
      </c>
      <c r="O188">
        <v>168</v>
      </c>
      <c r="P188">
        <v>11</v>
      </c>
      <c r="Q188">
        <v>0</v>
      </c>
      <c r="R188">
        <v>0</v>
      </c>
      <c r="S188">
        <v>0</v>
      </c>
      <c r="T188">
        <v>0</v>
      </c>
      <c r="U188">
        <v>1</v>
      </c>
      <c r="V188">
        <v>0</v>
      </c>
      <c r="W188">
        <v>3</v>
      </c>
      <c r="X188">
        <v>1</v>
      </c>
      <c r="Y188">
        <v>21</v>
      </c>
      <c r="Z188">
        <v>1</v>
      </c>
      <c r="AA188">
        <v>1</v>
      </c>
      <c r="AB188">
        <v>27</v>
      </c>
      <c r="AC188">
        <v>49</v>
      </c>
      <c r="AD188">
        <v>7</v>
      </c>
      <c r="AE188">
        <v>2</v>
      </c>
      <c r="AF188">
        <v>4</v>
      </c>
      <c r="AG188">
        <v>0</v>
      </c>
      <c r="AH188">
        <v>0</v>
      </c>
      <c r="AI188">
        <v>3</v>
      </c>
      <c r="AJ188">
        <v>4</v>
      </c>
      <c r="AK188">
        <v>0</v>
      </c>
      <c r="AL188">
        <v>0</v>
      </c>
      <c r="AM188">
        <v>0</v>
      </c>
      <c r="AN188">
        <v>1</v>
      </c>
      <c r="AO188">
        <v>0</v>
      </c>
      <c r="AP188">
        <v>32</v>
      </c>
      <c r="AQ188">
        <v>1</v>
      </c>
      <c r="AR188">
        <v>7</v>
      </c>
      <c r="AS188">
        <v>1</v>
      </c>
      <c r="AT188">
        <v>0</v>
      </c>
      <c r="AU188">
        <v>0</v>
      </c>
      <c r="AV188">
        <v>5</v>
      </c>
      <c r="AW188">
        <v>2</v>
      </c>
    </row>
    <row r="189" spans="1:49" x14ac:dyDescent="0.55000000000000004">
      <c r="A189" s="10">
        <v>44033</v>
      </c>
      <c r="B189">
        <v>616</v>
      </c>
      <c r="C189">
        <v>10</v>
      </c>
      <c r="D189">
        <v>0</v>
      </c>
      <c r="E189">
        <v>0</v>
      </c>
      <c r="F189">
        <v>0</v>
      </c>
      <c r="G189">
        <v>0</v>
      </c>
      <c r="H189">
        <v>0</v>
      </c>
      <c r="I189">
        <v>0</v>
      </c>
      <c r="J189">
        <v>4</v>
      </c>
      <c r="K189">
        <v>3</v>
      </c>
      <c r="L189">
        <v>0</v>
      </c>
      <c r="M189">
        <v>47</v>
      </c>
      <c r="N189">
        <v>15</v>
      </c>
      <c r="O189">
        <v>237</v>
      </c>
      <c r="P189">
        <v>30</v>
      </c>
      <c r="Q189">
        <v>0</v>
      </c>
      <c r="R189">
        <v>2</v>
      </c>
      <c r="S189">
        <v>3</v>
      </c>
      <c r="T189">
        <v>0</v>
      </c>
      <c r="U189">
        <v>1</v>
      </c>
      <c r="V189">
        <v>2</v>
      </c>
      <c r="W189">
        <v>14</v>
      </c>
      <c r="X189">
        <v>5</v>
      </c>
      <c r="Y189">
        <v>53</v>
      </c>
      <c r="Z189">
        <v>0</v>
      </c>
      <c r="AA189">
        <v>6</v>
      </c>
      <c r="AB189">
        <v>20</v>
      </c>
      <c r="AC189">
        <v>72</v>
      </c>
      <c r="AD189">
        <v>12</v>
      </c>
      <c r="AE189">
        <v>7</v>
      </c>
      <c r="AF189">
        <v>3</v>
      </c>
      <c r="AG189">
        <v>0</v>
      </c>
      <c r="AH189">
        <v>1</v>
      </c>
      <c r="AI189">
        <v>0</v>
      </c>
      <c r="AJ189">
        <v>7</v>
      </c>
      <c r="AK189">
        <v>0</v>
      </c>
      <c r="AL189">
        <v>0</v>
      </c>
      <c r="AM189">
        <v>0</v>
      </c>
      <c r="AN189">
        <v>0</v>
      </c>
      <c r="AO189">
        <v>0</v>
      </c>
      <c r="AP189">
        <v>53</v>
      </c>
      <c r="AQ189">
        <v>1</v>
      </c>
      <c r="AR189">
        <v>3</v>
      </c>
      <c r="AS189">
        <v>1</v>
      </c>
      <c r="AT189">
        <v>0</v>
      </c>
      <c r="AU189">
        <v>0</v>
      </c>
      <c r="AV189">
        <v>2</v>
      </c>
      <c r="AW189">
        <v>2</v>
      </c>
    </row>
    <row r="190" spans="1:49" x14ac:dyDescent="0.55000000000000004">
      <c r="A190" s="10">
        <v>44034</v>
      </c>
      <c r="B190">
        <v>786</v>
      </c>
      <c r="C190">
        <v>6</v>
      </c>
      <c r="D190">
        <v>0</v>
      </c>
      <c r="E190">
        <v>0</v>
      </c>
      <c r="F190">
        <v>2</v>
      </c>
      <c r="G190">
        <v>0</v>
      </c>
      <c r="H190">
        <v>0</v>
      </c>
      <c r="I190">
        <v>1</v>
      </c>
      <c r="J190">
        <v>5</v>
      </c>
      <c r="K190">
        <v>3</v>
      </c>
      <c r="L190">
        <v>2</v>
      </c>
      <c r="M190">
        <v>62</v>
      </c>
      <c r="N190">
        <v>40</v>
      </c>
      <c r="O190">
        <v>238</v>
      </c>
      <c r="P190">
        <v>68</v>
      </c>
      <c r="Q190">
        <v>2</v>
      </c>
      <c r="R190">
        <v>1</v>
      </c>
      <c r="S190">
        <v>0</v>
      </c>
      <c r="T190">
        <v>0</v>
      </c>
      <c r="U190">
        <v>1</v>
      </c>
      <c r="V190">
        <v>0</v>
      </c>
      <c r="W190">
        <v>6</v>
      </c>
      <c r="X190">
        <v>5</v>
      </c>
      <c r="Y190">
        <v>64</v>
      </c>
      <c r="Z190">
        <v>1</v>
      </c>
      <c r="AA190">
        <v>11</v>
      </c>
      <c r="AB190">
        <v>19</v>
      </c>
      <c r="AC190">
        <v>121</v>
      </c>
      <c r="AD190">
        <v>30</v>
      </c>
      <c r="AE190">
        <v>8</v>
      </c>
      <c r="AF190">
        <v>4</v>
      </c>
      <c r="AG190">
        <v>0</v>
      </c>
      <c r="AH190">
        <v>0</v>
      </c>
      <c r="AI190">
        <v>0</v>
      </c>
      <c r="AJ190">
        <v>7</v>
      </c>
      <c r="AK190">
        <v>1</v>
      </c>
      <c r="AL190">
        <v>0</v>
      </c>
      <c r="AM190">
        <v>1</v>
      </c>
      <c r="AN190">
        <v>0</v>
      </c>
      <c r="AO190">
        <v>1</v>
      </c>
      <c r="AP190">
        <v>61</v>
      </c>
      <c r="AQ190">
        <v>6</v>
      </c>
      <c r="AR190">
        <v>3</v>
      </c>
      <c r="AS190">
        <v>2</v>
      </c>
      <c r="AT190">
        <v>0</v>
      </c>
      <c r="AU190">
        <v>0</v>
      </c>
      <c r="AV190">
        <v>2</v>
      </c>
      <c r="AW190">
        <v>2</v>
      </c>
    </row>
    <row r="191" spans="1:49" x14ac:dyDescent="0.55000000000000004">
      <c r="A191" s="10">
        <v>44035</v>
      </c>
      <c r="B191">
        <v>966</v>
      </c>
      <c r="C191">
        <v>4</v>
      </c>
      <c r="D191">
        <v>0</v>
      </c>
      <c r="E191">
        <v>0</v>
      </c>
      <c r="F191">
        <v>2</v>
      </c>
      <c r="G191">
        <v>0</v>
      </c>
      <c r="H191">
        <v>0</v>
      </c>
      <c r="I191">
        <v>1</v>
      </c>
      <c r="J191">
        <v>2</v>
      </c>
      <c r="K191">
        <v>5</v>
      </c>
      <c r="L191">
        <v>5</v>
      </c>
      <c r="M191">
        <v>64</v>
      </c>
      <c r="N191">
        <v>33</v>
      </c>
      <c r="O191">
        <v>366</v>
      </c>
      <c r="P191">
        <v>53</v>
      </c>
      <c r="Q191">
        <v>0</v>
      </c>
      <c r="R191">
        <v>1</v>
      </c>
      <c r="S191">
        <v>1</v>
      </c>
      <c r="T191">
        <v>1</v>
      </c>
      <c r="U191">
        <v>4</v>
      </c>
      <c r="V191">
        <v>0</v>
      </c>
      <c r="W191">
        <v>8</v>
      </c>
      <c r="X191">
        <v>5</v>
      </c>
      <c r="Y191">
        <v>97</v>
      </c>
      <c r="Z191">
        <v>2</v>
      </c>
      <c r="AA191">
        <v>17</v>
      </c>
      <c r="AB191">
        <v>19</v>
      </c>
      <c r="AC191">
        <v>104</v>
      </c>
      <c r="AD191">
        <v>35</v>
      </c>
      <c r="AE191">
        <v>13</v>
      </c>
      <c r="AF191">
        <v>9</v>
      </c>
      <c r="AG191">
        <v>0</v>
      </c>
      <c r="AH191">
        <v>0</v>
      </c>
      <c r="AI191">
        <v>1</v>
      </c>
      <c r="AJ191">
        <v>16</v>
      </c>
      <c r="AK191">
        <v>4</v>
      </c>
      <c r="AL191">
        <v>0</v>
      </c>
      <c r="AM191">
        <v>0</v>
      </c>
      <c r="AN191">
        <v>0</v>
      </c>
      <c r="AO191">
        <v>0</v>
      </c>
      <c r="AP191">
        <v>66</v>
      </c>
      <c r="AQ191">
        <v>2</v>
      </c>
      <c r="AR191">
        <v>0</v>
      </c>
      <c r="AS191">
        <v>3</v>
      </c>
      <c r="AT191">
        <v>0</v>
      </c>
      <c r="AU191">
        <v>3</v>
      </c>
      <c r="AV191">
        <v>15</v>
      </c>
      <c r="AW191">
        <v>5</v>
      </c>
    </row>
    <row r="192" spans="1:49" x14ac:dyDescent="0.55000000000000004">
      <c r="A192" s="10">
        <v>44036</v>
      </c>
      <c r="B192">
        <v>769</v>
      </c>
      <c r="C192">
        <v>6</v>
      </c>
      <c r="D192">
        <v>0</v>
      </c>
      <c r="E192">
        <v>0</v>
      </c>
      <c r="F192">
        <v>0</v>
      </c>
      <c r="G192">
        <v>0</v>
      </c>
      <c r="H192">
        <v>0</v>
      </c>
      <c r="I192">
        <v>0</v>
      </c>
      <c r="J192">
        <v>2</v>
      </c>
      <c r="K192">
        <v>4</v>
      </c>
      <c r="L192">
        <v>3</v>
      </c>
      <c r="M192">
        <v>45</v>
      </c>
      <c r="N192">
        <v>26</v>
      </c>
      <c r="O192">
        <v>260</v>
      </c>
      <c r="P192">
        <v>28</v>
      </c>
      <c r="Q192">
        <v>0</v>
      </c>
      <c r="R192">
        <v>0</v>
      </c>
      <c r="S192">
        <v>3</v>
      </c>
      <c r="T192">
        <v>0</v>
      </c>
      <c r="U192">
        <v>1</v>
      </c>
      <c r="V192">
        <v>0</v>
      </c>
      <c r="W192">
        <v>8</v>
      </c>
      <c r="X192">
        <v>7</v>
      </c>
      <c r="Y192">
        <v>63</v>
      </c>
      <c r="Z192">
        <v>2</v>
      </c>
      <c r="AA192">
        <v>6</v>
      </c>
      <c r="AB192">
        <v>16</v>
      </c>
      <c r="AC192">
        <v>149</v>
      </c>
      <c r="AD192">
        <v>23</v>
      </c>
      <c r="AE192">
        <v>11</v>
      </c>
      <c r="AF192">
        <v>3</v>
      </c>
      <c r="AG192">
        <v>0</v>
      </c>
      <c r="AH192">
        <v>2</v>
      </c>
      <c r="AI192">
        <v>4</v>
      </c>
      <c r="AJ192">
        <v>7</v>
      </c>
      <c r="AK192">
        <v>0</v>
      </c>
      <c r="AL192">
        <v>0</v>
      </c>
      <c r="AM192">
        <v>0</v>
      </c>
      <c r="AN192">
        <v>1</v>
      </c>
      <c r="AO192">
        <v>1</v>
      </c>
      <c r="AP192">
        <v>52</v>
      </c>
      <c r="AQ192">
        <v>6</v>
      </c>
      <c r="AR192">
        <v>1</v>
      </c>
      <c r="AS192">
        <v>1</v>
      </c>
      <c r="AT192">
        <v>0</v>
      </c>
      <c r="AU192">
        <v>4</v>
      </c>
      <c r="AV192">
        <v>14</v>
      </c>
      <c r="AW192">
        <v>10</v>
      </c>
    </row>
    <row r="193" spans="1:49" x14ac:dyDescent="0.55000000000000004">
      <c r="A193" s="10">
        <v>44037</v>
      </c>
      <c r="B193">
        <v>779</v>
      </c>
      <c r="C193">
        <v>9</v>
      </c>
      <c r="D193">
        <v>0</v>
      </c>
      <c r="E193">
        <v>0</v>
      </c>
      <c r="F193">
        <v>2</v>
      </c>
      <c r="G193">
        <v>1</v>
      </c>
      <c r="H193">
        <v>0</v>
      </c>
      <c r="I193">
        <v>0</v>
      </c>
      <c r="J193">
        <v>0</v>
      </c>
      <c r="K193">
        <v>8</v>
      </c>
      <c r="L193">
        <v>0</v>
      </c>
      <c r="M193">
        <v>35</v>
      </c>
      <c r="N193">
        <v>21</v>
      </c>
      <c r="O193">
        <v>295</v>
      </c>
      <c r="P193">
        <v>18</v>
      </c>
      <c r="Q193">
        <v>0</v>
      </c>
      <c r="R193">
        <v>0</v>
      </c>
      <c r="S193">
        <v>0</v>
      </c>
      <c r="T193">
        <v>0</v>
      </c>
      <c r="U193">
        <v>0</v>
      </c>
      <c r="V193">
        <v>2</v>
      </c>
      <c r="W193">
        <v>4</v>
      </c>
      <c r="X193">
        <v>30</v>
      </c>
      <c r="Y193">
        <v>78</v>
      </c>
      <c r="Z193">
        <v>2</v>
      </c>
      <c r="AA193">
        <v>1</v>
      </c>
      <c r="AB193">
        <v>4</v>
      </c>
      <c r="AC193">
        <v>132</v>
      </c>
      <c r="AD193">
        <v>24</v>
      </c>
      <c r="AE193">
        <v>5</v>
      </c>
      <c r="AF193">
        <v>4</v>
      </c>
      <c r="AG193">
        <v>1</v>
      </c>
      <c r="AH193">
        <v>0</v>
      </c>
      <c r="AI193">
        <v>10</v>
      </c>
      <c r="AJ193">
        <v>7</v>
      </c>
      <c r="AK193">
        <v>0</v>
      </c>
      <c r="AL193">
        <v>1</v>
      </c>
      <c r="AM193">
        <v>0</v>
      </c>
      <c r="AN193">
        <v>0</v>
      </c>
      <c r="AO193">
        <v>0</v>
      </c>
      <c r="AP193">
        <v>49</v>
      </c>
      <c r="AQ193">
        <v>3</v>
      </c>
      <c r="AR193">
        <v>0</v>
      </c>
      <c r="AS193">
        <v>2</v>
      </c>
      <c r="AT193">
        <v>0</v>
      </c>
      <c r="AU193">
        <v>9</v>
      </c>
      <c r="AV193">
        <v>8</v>
      </c>
      <c r="AW193">
        <v>14</v>
      </c>
    </row>
    <row r="194" spans="1:49" x14ac:dyDescent="0.55000000000000004">
      <c r="A194" s="10">
        <v>44038</v>
      </c>
      <c r="B194">
        <v>855</v>
      </c>
      <c r="C194">
        <v>5</v>
      </c>
      <c r="D194">
        <v>0</v>
      </c>
      <c r="E194">
        <v>0</v>
      </c>
      <c r="F194">
        <v>0</v>
      </c>
      <c r="G194">
        <v>1</v>
      </c>
      <c r="H194">
        <v>0</v>
      </c>
      <c r="I194">
        <v>0</v>
      </c>
      <c r="J194">
        <v>3</v>
      </c>
      <c r="K194">
        <v>7</v>
      </c>
      <c r="L194">
        <v>2</v>
      </c>
      <c r="M194">
        <v>33</v>
      </c>
      <c r="N194">
        <v>22</v>
      </c>
      <c r="O194">
        <v>239</v>
      </c>
      <c r="P194">
        <v>33</v>
      </c>
      <c r="Q194">
        <v>2</v>
      </c>
      <c r="R194">
        <v>0</v>
      </c>
      <c r="S194">
        <v>3</v>
      </c>
      <c r="T194">
        <v>2</v>
      </c>
      <c r="U194">
        <v>0</v>
      </c>
      <c r="V194">
        <v>2</v>
      </c>
      <c r="W194">
        <v>11</v>
      </c>
      <c r="X194">
        <v>25</v>
      </c>
      <c r="Y194">
        <v>84</v>
      </c>
      <c r="Z194">
        <v>5</v>
      </c>
      <c r="AA194">
        <v>1</v>
      </c>
      <c r="AB194">
        <v>13</v>
      </c>
      <c r="AC194">
        <v>141</v>
      </c>
      <c r="AD194">
        <v>49</v>
      </c>
      <c r="AE194">
        <v>5</v>
      </c>
      <c r="AF194">
        <v>6</v>
      </c>
      <c r="AG194">
        <v>0</v>
      </c>
      <c r="AH194">
        <v>0</v>
      </c>
      <c r="AI194">
        <v>2</v>
      </c>
      <c r="AJ194">
        <v>4</v>
      </c>
      <c r="AK194">
        <v>2</v>
      </c>
      <c r="AL194">
        <v>1</v>
      </c>
      <c r="AM194">
        <v>0</v>
      </c>
      <c r="AN194">
        <v>1</v>
      </c>
      <c r="AO194">
        <v>1</v>
      </c>
      <c r="AP194">
        <v>90</v>
      </c>
      <c r="AQ194">
        <v>1</v>
      </c>
      <c r="AR194">
        <v>1</v>
      </c>
      <c r="AS194">
        <v>21</v>
      </c>
      <c r="AT194">
        <v>0</v>
      </c>
      <c r="AU194">
        <v>26</v>
      </c>
      <c r="AV194">
        <v>5</v>
      </c>
      <c r="AW194">
        <v>6</v>
      </c>
    </row>
    <row r="195" spans="1:49" x14ac:dyDescent="0.55000000000000004">
      <c r="A195" s="10">
        <v>44039</v>
      </c>
      <c r="B195">
        <v>573</v>
      </c>
      <c r="C195">
        <v>5</v>
      </c>
      <c r="D195">
        <v>0</v>
      </c>
      <c r="E195">
        <v>0</v>
      </c>
      <c r="F195">
        <v>5</v>
      </c>
      <c r="G195">
        <v>0</v>
      </c>
      <c r="H195">
        <v>0</v>
      </c>
      <c r="I195">
        <v>0</v>
      </c>
      <c r="J195">
        <v>2</v>
      </c>
      <c r="K195">
        <v>1</v>
      </c>
      <c r="L195">
        <v>0</v>
      </c>
      <c r="M195">
        <v>23</v>
      </c>
      <c r="N195">
        <v>24</v>
      </c>
      <c r="O195">
        <v>131</v>
      </c>
      <c r="P195">
        <v>14</v>
      </c>
      <c r="Q195">
        <v>0</v>
      </c>
      <c r="R195">
        <v>1</v>
      </c>
      <c r="S195">
        <v>0</v>
      </c>
      <c r="T195">
        <v>0</v>
      </c>
      <c r="U195">
        <v>2</v>
      </c>
      <c r="V195">
        <v>2</v>
      </c>
      <c r="W195">
        <v>9</v>
      </c>
      <c r="X195">
        <v>14</v>
      </c>
      <c r="Y195">
        <v>79</v>
      </c>
      <c r="Z195">
        <v>4</v>
      </c>
      <c r="AA195">
        <v>2</v>
      </c>
      <c r="AB195">
        <v>21</v>
      </c>
      <c r="AC195">
        <v>86</v>
      </c>
      <c r="AD195">
        <v>12</v>
      </c>
      <c r="AE195">
        <v>4</v>
      </c>
      <c r="AF195">
        <v>8</v>
      </c>
      <c r="AG195">
        <v>0</v>
      </c>
      <c r="AH195">
        <v>1</v>
      </c>
      <c r="AI195">
        <v>3</v>
      </c>
      <c r="AJ195">
        <v>6</v>
      </c>
      <c r="AK195">
        <v>1</v>
      </c>
      <c r="AL195">
        <v>2</v>
      </c>
      <c r="AM195">
        <v>0</v>
      </c>
      <c r="AN195">
        <v>2</v>
      </c>
      <c r="AO195">
        <v>0</v>
      </c>
      <c r="AP195">
        <v>49</v>
      </c>
      <c r="AQ195">
        <v>0</v>
      </c>
      <c r="AR195">
        <v>2</v>
      </c>
      <c r="AS195">
        <v>33</v>
      </c>
      <c r="AT195">
        <v>0</v>
      </c>
      <c r="AU195">
        <v>5</v>
      </c>
      <c r="AV195">
        <v>3</v>
      </c>
      <c r="AW195">
        <v>17</v>
      </c>
    </row>
    <row r="196" spans="1:49" x14ac:dyDescent="0.55000000000000004">
      <c r="A196" s="10">
        <v>44040</v>
      </c>
      <c r="B196">
        <v>961</v>
      </c>
      <c r="C196">
        <v>3</v>
      </c>
      <c r="D196">
        <v>0</v>
      </c>
      <c r="E196">
        <v>0</v>
      </c>
      <c r="F196">
        <v>2</v>
      </c>
      <c r="G196">
        <v>0</v>
      </c>
      <c r="H196">
        <v>0</v>
      </c>
      <c r="I196">
        <v>0</v>
      </c>
      <c r="J196">
        <v>15</v>
      </c>
      <c r="K196">
        <v>2</v>
      </c>
      <c r="L196">
        <v>0</v>
      </c>
      <c r="M196">
        <v>55</v>
      </c>
      <c r="N196">
        <v>23</v>
      </c>
      <c r="O196">
        <v>266</v>
      </c>
      <c r="P196">
        <v>33</v>
      </c>
      <c r="Q196">
        <v>3</v>
      </c>
      <c r="R196">
        <v>0</v>
      </c>
      <c r="S196">
        <v>1</v>
      </c>
      <c r="T196">
        <v>0</v>
      </c>
      <c r="U196">
        <v>2</v>
      </c>
      <c r="V196">
        <v>2</v>
      </c>
      <c r="W196">
        <v>25</v>
      </c>
      <c r="X196">
        <v>18</v>
      </c>
      <c r="Y196">
        <v>113</v>
      </c>
      <c r="Z196">
        <v>6</v>
      </c>
      <c r="AA196">
        <v>2</v>
      </c>
      <c r="AB196">
        <v>31</v>
      </c>
      <c r="AC196">
        <v>155</v>
      </c>
      <c r="AD196">
        <v>33</v>
      </c>
      <c r="AE196">
        <v>6</v>
      </c>
      <c r="AF196">
        <v>4</v>
      </c>
      <c r="AG196">
        <v>2</v>
      </c>
      <c r="AH196">
        <v>0</v>
      </c>
      <c r="AI196">
        <v>2</v>
      </c>
      <c r="AJ196">
        <v>19</v>
      </c>
      <c r="AK196">
        <v>1</v>
      </c>
      <c r="AL196">
        <v>2</v>
      </c>
      <c r="AM196">
        <v>1</v>
      </c>
      <c r="AN196">
        <v>2</v>
      </c>
      <c r="AO196">
        <v>1</v>
      </c>
      <c r="AP196">
        <v>54</v>
      </c>
      <c r="AQ196">
        <v>2</v>
      </c>
      <c r="AR196">
        <v>3</v>
      </c>
      <c r="AS196">
        <v>22</v>
      </c>
      <c r="AT196">
        <v>2</v>
      </c>
      <c r="AU196">
        <v>18</v>
      </c>
      <c r="AV196">
        <v>10</v>
      </c>
      <c r="AW196">
        <v>20</v>
      </c>
    </row>
    <row r="197" spans="1:49" x14ac:dyDescent="0.55000000000000004">
      <c r="A197" s="10">
        <v>44041</v>
      </c>
      <c r="B197">
        <v>1254</v>
      </c>
      <c r="C197">
        <v>5</v>
      </c>
      <c r="D197">
        <v>0</v>
      </c>
      <c r="E197">
        <v>2</v>
      </c>
      <c r="F197">
        <v>4</v>
      </c>
      <c r="G197">
        <v>0</v>
      </c>
      <c r="H197">
        <v>0</v>
      </c>
      <c r="I197">
        <v>1</v>
      </c>
      <c r="J197">
        <v>9</v>
      </c>
      <c r="K197">
        <v>16</v>
      </c>
      <c r="L197">
        <v>4</v>
      </c>
      <c r="M197">
        <v>53</v>
      </c>
      <c r="N197">
        <v>49</v>
      </c>
      <c r="O197">
        <v>250</v>
      </c>
      <c r="P197">
        <v>70</v>
      </c>
      <c r="Q197">
        <v>2</v>
      </c>
      <c r="R197">
        <v>0</v>
      </c>
      <c r="S197">
        <v>2</v>
      </c>
      <c r="T197">
        <v>4</v>
      </c>
      <c r="U197">
        <v>0</v>
      </c>
      <c r="V197">
        <v>8</v>
      </c>
      <c r="W197">
        <v>31</v>
      </c>
      <c r="X197">
        <v>16</v>
      </c>
      <c r="Y197">
        <v>172</v>
      </c>
      <c r="Z197">
        <v>10</v>
      </c>
      <c r="AA197">
        <v>6</v>
      </c>
      <c r="AB197">
        <v>42</v>
      </c>
      <c r="AC197">
        <v>221</v>
      </c>
      <c r="AD197">
        <v>46</v>
      </c>
      <c r="AE197">
        <v>6</v>
      </c>
      <c r="AF197">
        <v>6</v>
      </c>
      <c r="AG197">
        <v>2</v>
      </c>
      <c r="AH197">
        <v>0</v>
      </c>
      <c r="AI197">
        <v>5</v>
      </c>
      <c r="AJ197">
        <v>17</v>
      </c>
      <c r="AK197">
        <v>2</v>
      </c>
      <c r="AL197">
        <v>2</v>
      </c>
      <c r="AM197">
        <v>0</v>
      </c>
      <c r="AN197">
        <v>0</v>
      </c>
      <c r="AO197">
        <v>0</v>
      </c>
      <c r="AP197">
        <v>100</v>
      </c>
      <c r="AQ197">
        <v>3</v>
      </c>
      <c r="AR197">
        <v>3</v>
      </c>
      <c r="AS197">
        <v>21</v>
      </c>
      <c r="AT197">
        <v>0</v>
      </c>
      <c r="AU197">
        <v>19</v>
      </c>
      <c r="AV197">
        <v>3</v>
      </c>
      <c r="AW197">
        <v>42</v>
      </c>
    </row>
    <row r="198" spans="1:49" x14ac:dyDescent="0.55000000000000004">
      <c r="A198" s="10">
        <v>44042</v>
      </c>
      <c r="B198">
        <v>1307</v>
      </c>
      <c r="C198">
        <v>9</v>
      </c>
      <c r="D198">
        <v>0</v>
      </c>
      <c r="E198">
        <v>1</v>
      </c>
      <c r="F198">
        <v>5</v>
      </c>
      <c r="G198">
        <v>0</v>
      </c>
      <c r="H198">
        <v>0</v>
      </c>
      <c r="I198">
        <v>0</v>
      </c>
      <c r="J198">
        <v>12</v>
      </c>
      <c r="K198">
        <v>6</v>
      </c>
      <c r="L198">
        <v>0</v>
      </c>
      <c r="M198">
        <v>57</v>
      </c>
      <c r="N198">
        <v>49</v>
      </c>
      <c r="O198">
        <v>367</v>
      </c>
      <c r="P198">
        <v>76</v>
      </c>
      <c r="Q198">
        <v>4</v>
      </c>
      <c r="R198">
        <v>2</v>
      </c>
      <c r="S198">
        <v>4</v>
      </c>
      <c r="T198">
        <v>4</v>
      </c>
      <c r="U198">
        <v>4</v>
      </c>
      <c r="V198">
        <v>1</v>
      </c>
      <c r="W198">
        <v>17</v>
      </c>
      <c r="X198">
        <v>16</v>
      </c>
      <c r="Y198">
        <v>168</v>
      </c>
      <c r="Z198">
        <v>1</v>
      </c>
      <c r="AA198">
        <v>5</v>
      </c>
      <c r="AB198">
        <v>9</v>
      </c>
      <c r="AC198">
        <v>190</v>
      </c>
      <c r="AD198">
        <v>53</v>
      </c>
      <c r="AE198">
        <v>7</v>
      </c>
      <c r="AF198">
        <v>2</v>
      </c>
      <c r="AG198">
        <v>1</v>
      </c>
      <c r="AH198">
        <v>0</v>
      </c>
      <c r="AI198">
        <v>5</v>
      </c>
      <c r="AJ198">
        <v>8</v>
      </c>
      <c r="AK198">
        <v>0</v>
      </c>
      <c r="AL198">
        <v>5</v>
      </c>
      <c r="AM198">
        <v>0</v>
      </c>
      <c r="AN198">
        <v>0</v>
      </c>
      <c r="AO198">
        <v>0</v>
      </c>
      <c r="AP198">
        <v>121</v>
      </c>
      <c r="AQ198">
        <v>3</v>
      </c>
      <c r="AR198">
        <v>7</v>
      </c>
      <c r="AS198">
        <v>16</v>
      </c>
      <c r="AT198">
        <v>2</v>
      </c>
      <c r="AU198">
        <v>17</v>
      </c>
      <c r="AV198">
        <v>4</v>
      </c>
      <c r="AW198">
        <v>49</v>
      </c>
    </row>
    <row r="199" spans="1:49" x14ac:dyDescent="0.55000000000000004">
      <c r="A199" s="10">
        <v>44043</v>
      </c>
      <c r="B199">
        <v>1588</v>
      </c>
      <c r="C199">
        <v>15</v>
      </c>
      <c r="D199">
        <v>1</v>
      </c>
      <c r="E199">
        <v>0</v>
      </c>
      <c r="F199">
        <v>2</v>
      </c>
      <c r="G199">
        <v>0</v>
      </c>
      <c r="H199">
        <v>1</v>
      </c>
      <c r="I199">
        <v>2</v>
      </c>
      <c r="J199">
        <v>14</v>
      </c>
      <c r="K199">
        <v>4</v>
      </c>
      <c r="L199">
        <v>4</v>
      </c>
      <c r="M199">
        <v>57</v>
      </c>
      <c r="N199">
        <v>36</v>
      </c>
      <c r="O199">
        <v>462</v>
      </c>
      <c r="P199">
        <v>53</v>
      </c>
      <c r="Q199">
        <v>8</v>
      </c>
      <c r="R199">
        <v>0</v>
      </c>
      <c r="S199">
        <v>1</v>
      </c>
      <c r="T199">
        <v>2</v>
      </c>
      <c r="U199">
        <v>3</v>
      </c>
      <c r="V199">
        <v>2</v>
      </c>
      <c r="W199">
        <v>20</v>
      </c>
      <c r="X199">
        <v>19</v>
      </c>
      <c r="Y199">
        <v>199</v>
      </c>
      <c r="Z199">
        <v>10</v>
      </c>
      <c r="AA199">
        <v>3</v>
      </c>
      <c r="AB199">
        <v>29</v>
      </c>
      <c r="AC199">
        <v>216</v>
      </c>
      <c r="AD199">
        <v>62</v>
      </c>
      <c r="AE199">
        <v>7</v>
      </c>
      <c r="AF199">
        <v>8</v>
      </c>
      <c r="AG199">
        <v>4</v>
      </c>
      <c r="AH199">
        <v>0</v>
      </c>
      <c r="AI199">
        <v>3</v>
      </c>
      <c r="AJ199">
        <v>18</v>
      </c>
      <c r="AK199">
        <v>0</v>
      </c>
      <c r="AL199">
        <v>2</v>
      </c>
      <c r="AM199">
        <v>0</v>
      </c>
      <c r="AN199">
        <v>0</v>
      </c>
      <c r="AO199">
        <v>0</v>
      </c>
      <c r="AP199">
        <v>169</v>
      </c>
      <c r="AQ199">
        <v>7</v>
      </c>
      <c r="AR199">
        <v>18</v>
      </c>
      <c r="AS199">
        <v>18</v>
      </c>
      <c r="AT199">
        <v>2</v>
      </c>
      <c r="AU199">
        <v>20</v>
      </c>
      <c r="AV199">
        <v>16</v>
      </c>
      <c r="AW199">
        <v>71</v>
      </c>
    </row>
    <row r="200" spans="1:49" x14ac:dyDescent="0.55000000000000004">
      <c r="A200" s="10">
        <v>44044</v>
      </c>
      <c r="B200">
        <v>1539</v>
      </c>
      <c r="C200">
        <v>18</v>
      </c>
      <c r="D200">
        <v>0</v>
      </c>
      <c r="E200">
        <v>1</v>
      </c>
      <c r="F200">
        <v>5</v>
      </c>
      <c r="G200">
        <v>0</v>
      </c>
      <c r="H200">
        <v>0</v>
      </c>
      <c r="I200">
        <v>0</v>
      </c>
      <c r="J200">
        <v>14</v>
      </c>
      <c r="K200">
        <v>0</v>
      </c>
      <c r="L200">
        <v>4</v>
      </c>
      <c r="M200">
        <v>74</v>
      </c>
      <c r="N200">
        <v>73</v>
      </c>
      <c r="O200">
        <v>472</v>
      </c>
      <c r="P200">
        <v>58</v>
      </c>
      <c r="Q200">
        <v>3</v>
      </c>
      <c r="R200">
        <v>5</v>
      </c>
      <c r="S200">
        <v>1</v>
      </c>
      <c r="T200">
        <v>0</v>
      </c>
      <c r="U200">
        <v>4</v>
      </c>
      <c r="V200">
        <v>6</v>
      </c>
      <c r="W200">
        <v>13</v>
      </c>
      <c r="X200">
        <v>20</v>
      </c>
      <c r="Y200">
        <v>181</v>
      </c>
      <c r="Z200">
        <v>11</v>
      </c>
      <c r="AA200">
        <v>8</v>
      </c>
      <c r="AB200">
        <v>22</v>
      </c>
      <c r="AC200">
        <v>195</v>
      </c>
      <c r="AD200">
        <v>32</v>
      </c>
      <c r="AE200">
        <v>21</v>
      </c>
      <c r="AF200">
        <v>13</v>
      </c>
      <c r="AG200">
        <v>1</v>
      </c>
      <c r="AH200">
        <v>0</v>
      </c>
      <c r="AI200">
        <v>7</v>
      </c>
      <c r="AJ200">
        <v>18</v>
      </c>
      <c r="AK200">
        <v>5</v>
      </c>
      <c r="AL200">
        <v>1</v>
      </c>
      <c r="AM200">
        <v>0</v>
      </c>
      <c r="AN200">
        <v>3</v>
      </c>
      <c r="AO200">
        <v>0</v>
      </c>
      <c r="AP200">
        <v>121</v>
      </c>
      <c r="AQ200">
        <v>8</v>
      </c>
      <c r="AR200">
        <v>15</v>
      </c>
      <c r="AS200">
        <v>26</v>
      </c>
      <c r="AT200">
        <v>2</v>
      </c>
      <c r="AU200">
        <v>16</v>
      </c>
      <c r="AV200">
        <v>4</v>
      </c>
      <c r="AW200">
        <v>58</v>
      </c>
    </row>
    <row r="201" spans="1:49" x14ac:dyDescent="0.55000000000000004">
      <c r="A201" s="10">
        <v>44045</v>
      </c>
      <c r="B201">
        <v>1311</v>
      </c>
      <c r="C201">
        <v>9</v>
      </c>
      <c r="D201">
        <v>0</v>
      </c>
      <c r="E201">
        <v>0</v>
      </c>
      <c r="F201">
        <v>3</v>
      </c>
      <c r="G201">
        <v>0</v>
      </c>
      <c r="H201">
        <v>0</v>
      </c>
      <c r="I201">
        <v>0</v>
      </c>
      <c r="J201">
        <v>14</v>
      </c>
      <c r="K201">
        <v>4</v>
      </c>
      <c r="L201">
        <v>0</v>
      </c>
      <c r="M201">
        <v>74</v>
      </c>
      <c r="N201">
        <v>51</v>
      </c>
      <c r="O201">
        <v>292</v>
      </c>
      <c r="P201">
        <v>72</v>
      </c>
      <c r="Q201">
        <v>2</v>
      </c>
      <c r="R201">
        <v>1</v>
      </c>
      <c r="S201">
        <v>1</v>
      </c>
      <c r="T201">
        <v>1</v>
      </c>
      <c r="U201">
        <v>2</v>
      </c>
      <c r="V201">
        <v>3</v>
      </c>
      <c r="W201">
        <v>8</v>
      </c>
      <c r="X201">
        <v>18</v>
      </c>
      <c r="Y201">
        <v>161</v>
      </c>
      <c r="Z201">
        <v>12</v>
      </c>
      <c r="AA201">
        <v>5</v>
      </c>
      <c r="AB201">
        <v>17</v>
      </c>
      <c r="AC201">
        <v>194</v>
      </c>
      <c r="AD201">
        <v>60</v>
      </c>
      <c r="AE201">
        <v>8</v>
      </c>
      <c r="AF201">
        <v>4</v>
      </c>
      <c r="AG201">
        <v>2</v>
      </c>
      <c r="AH201">
        <v>0</v>
      </c>
      <c r="AI201">
        <v>2</v>
      </c>
      <c r="AJ201">
        <v>10</v>
      </c>
      <c r="AK201">
        <v>0</v>
      </c>
      <c r="AL201">
        <v>2</v>
      </c>
      <c r="AM201">
        <v>0</v>
      </c>
      <c r="AN201">
        <v>3</v>
      </c>
      <c r="AO201">
        <v>1</v>
      </c>
      <c r="AP201">
        <v>145</v>
      </c>
      <c r="AQ201">
        <v>5</v>
      </c>
      <c r="AR201">
        <v>23</v>
      </c>
      <c r="AS201">
        <v>20</v>
      </c>
      <c r="AT201">
        <v>0</v>
      </c>
      <c r="AU201">
        <v>19</v>
      </c>
      <c r="AV201">
        <v>0</v>
      </c>
      <c r="AW201">
        <v>63</v>
      </c>
    </row>
    <row r="202" spans="1:49" x14ac:dyDescent="0.55000000000000004">
      <c r="A202" s="10">
        <v>44046</v>
      </c>
      <c r="B202">
        <v>953</v>
      </c>
      <c r="C202">
        <v>23</v>
      </c>
      <c r="D202">
        <v>0</v>
      </c>
      <c r="E202">
        <v>0</v>
      </c>
      <c r="F202">
        <v>6</v>
      </c>
      <c r="G202">
        <v>0</v>
      </c>
      <c r="H202">
        <v>0</v>
      </c>
      <c r="I202">
        <v>0</v>
      </c>
      <c r="J202">
        <v>5</v>
      </c>
      <c r="K202">
        <v>3</v>
      </c>
      <c r="L202">
        <v>1</v>
      </c>
      <c r="M202">
        <v>49</v>
      </c>
      <c r="N202">
        <v>43</v>
      </c>
      <c r="O202">
        <v>258</v>
      </c>
      <c r="P202">
        <v>48</v>
      </c>
      <c r="Q202">
        <v>3</v>
      </c>
      <c r="R202">
        <v>4</v>
      </c>
      <c r="S202">
        <v>0</v>
      </c>
      <c r="T202">
        <v>2</v>
      </c>
      <c r="U202">
        <v>4</v>
      </c>
      <c r="V202">
        <v>5</v>
      </c>
      <c r="W202">
        <v>11</v>
      </c>
      <c r="X202">
        <v>2</v>
      </c>
      <c r="Y202">
        <v>131</v>
      </c>
      <c r="Z202">
        <v>20</v>
      </c>
      <c r="AA202">
        <v>18</v>
      </c>
      <c r="AB202">
        <v>29</v>
      </c>
      <c r="AC202">
        <v>81</v>
      </c>
      <c r="AD202">
        <v>27</v>
      </c>
      <c r="AE202">
        <v>8</v>
      </c>
      <c r="AF202">
        <v>2</v>
      </c>
      <c r="AG202">
        <v>0</v>
      </c>
      <c r="AH202">
        <v>0</v>
      </c>
      <c r="AI202">
        <v>3</v>
      </c>
      <c r="AJ202">
        <v>9</v>
      </c>
      <c r="AK202">
        <v>0</v>
      </c>
      <c r="AL202">
        <v>0</v>
      </c>
      <c r="AM202">
        <v>0</v>
      </c>
      <c r="AN202">
        <v>4</v>
      </c>
      <c r="AO202">
        <v>1</v>
      </c>
      <c r="AP202">
        <v>75</v>
      </c>
      <c r="AQ202">
        <v>9</v>
      </c>
      <c r="AR202">
        <v>5</v>
      </c>
      <c r="AS202">
        <v>6</v>
      </c>
      <c r="AT202">
        <v>2</v>
      </c>
      <c r="AU202">
        <v>19</v>
      </c>
      <c r="AV202">
        <v>0</v>
      </c>
      <c r="AW202">
        <v>37</v>
      </c>
    </row>
    <row r="203" spans="1:49" x14ac:dyDescent="0.55000000000000004">
      <c r="A203" s="10">
        <v>44047</v>
      </c>
      <c r="B203">
        <v>1244</v>
      </c>
      <c r="C203">
        <v>11</v>
      </c>
      <c r="D203">
        <v>0</v>
      </c>
      <c r="E203">
        <v>0</v>
      </c>
      <c r="F203">
        <v>2</v>
      </c>
      <c r="G203">
        <v>0</v>
      </c>
      <c r="H203">
        <v>0</v>
      </c>
      <c r="I203">
        <v>0</v>
      </c>
      <c r="J203">
        <v>7</v>
      </c>
      <c r="K203">
        <v>11</v>
      </c>
      <c r="L203">
        <v>2</v>
      </c>
      <c r="M203">
        <v>49</v>
      </c>
      <c r="N203">
        <v>47</v>
      </c>
      <c r="O203">
        <v>309</v>
      </c>
      <c r="P203">
        <v>89</v>
      </c>
      <c r="Q203">
        <v>1</v>
      </c>
      <c r="R203">
        <v>6</v>
      </c>
      <c r="S203">
        <v>1</v>
      </c>
      <c r="T203">
        <v>3</v>
      </c>
      <c r="U203">
        <v>2</v>
      </c>
      <c r="V203">
        <v>3</v>
      </c>
      <c r="W203">
        <v>17</v>
      </c>
      <c r="X203">
        <v>16</v>
      </c>
      <c r="Y203">
        <v>128</v>
      </c>
      <c r="Z203">
        <v>11</v>
      </c>
      <c r="AA203">
        <v>5</v>
      </c>
      <c r="AB203">
        <v>21</v>
      </c>
      <c r="AC203">
        <v>193</v>
      </c>
      <c r="AD203">
        <v>32</v>
      </c>
      <c r="AE203">
        <v>5</v>
      </c>
      <c r="AF203">
        <v>1</v>
      </c>
      <c r="AG203">
        <v>1</v>
      </c>
      <c r="AH203">
        <v>0</v>
      </c>
      <c r="AI203">
        <v>3</v>
      </c>
      <c r="AJ203">
        <v>10</v>
      </c>
      <c r="AK203">
        <v>1</v>
      </c>
      <c r="AL203">
        <v>2</v>
      </c>
      <c r="AM203">
        <v>2</v>
      </c>
      <c r="AN203">
        <v>1</v>
      </c>
      <c r="AO203">
        <v>0</v>
      </c>
      <c r="AP203">
        <v>87</v>
      </c>
      <c r="AQ203">
        <v>7</v>
      </c>
      <c r="AR203">
        <v>18</v>
      </c>
      <c r="AS203">
        <v>37</v>
      </c>
      <c r="AT203">
        <v>3</v>
      </c>
      <c r="AU203">
        <v>12</v>
      </c>
      <c r="AV203">
        <v>6</v>
      </c>
      <c r="AW203">
        <v>82</v>
      </c>
    </row>
    <row r="204" spans="1:49" x14ac:dyDescent="0.55000000000000004">
      <c r="A204" s="10">
        <v>44048</v>
      </c>
      <c r="B204">
        <v>1344</v>
      </c>
      <c r="C204">
        <v>14</v>
      </c>
      <c r="D204">
        <v>0</v>
      </c>
      <c r="E204">
        <v>1</v>
      </c>
      <c r="F204">
        <v>1</v>
      </c>
      <c r="G204">
        <v>0</v>
      </c>
      <c r="H204">
        <v>0</v>
      </c>
      <c r="I204">
        <v>2</v>
      </c>
      <c r="J204">
        <v>10</v>
      </c>
      <c r="K204">
        <v>11</v>
      </c>
      <c r="L204">
        <v>3</v>
      </c>
      <c r="M204">
        <v>64</v>
      </c>
      <c r="N204">
        <v>50</v>
      </c>
      <c r="O204">
        <v>263</v>
      </c>
      <c r="P204">
        <v>81</v>
      </c>
      <c r="Q204">
        <v>0</v>
      </c>
      <c r="R204">
        <v>7</v>
      </c>
      <c r="S204">
        <v>0</v>
      </c>
      <c r="T204">
        <v>4</v>
      </c>
      <c r="U204">
        <v>5</v>
      </c>
      <c r="V204">
        <v>3</v>
      </c>
      <c r="W204">
        <v>22</v>
      </c>
      <c r="X204">
        <v>9</v>
      </c>
      <c r="Y204">
        <v>150</v>
      </c>
      <c r="Z204">
        <v>24</v>
      </c>
      <c r="AA204">
        <v>29</v>
      </c>
      <c r="AB204">
        <v>27</v>
      </c>
      <c r="AC204">
        <v>196</v>
      </c>
      <c r="AD204">
        <v>52</v>
      </c>
      <c r="AE204">
        <v>9</v>
      </c>
      <c r="AF204">
        <v>3</v>
      </c>
      <c r="AG204">
        <v>1</v>
      </c>
      <c r="AH204">
        <v>0</v>
      </c>
      <c r="AI204">
        <v>7</v>
      </c>
      <c r="AJ204">
        <v>11</v>
      </c>
      <c r="AK204">
        <v>1</v>
      </c>
      <c r="AL204">
        <v>13</v>
      </c>
      <c r="AM204">
        <v>5</v>
      </c>
      <c r="AN204">
        <v>0</v>
      </c>
      <c r="AO204">
        <v>0</v>
      </c>
      <c r="AP204">
        <v>123</v>
      </c>
      <c r="AQ204">
        <v>10</v>
      </c>
      <c r="AR204">
        <v>4</v>
      </c>
      <c r="AS204">
        <v>42</v>
      </c>
      <c r="AT204">
        <v>1</v>
      </c>
      <c r="AU204">
        <v>8</v>
      </c>
      <c r="AV204">
        <v>4</v>
      </c>
      <c r="AW204">
        <v>74</v>
      </c>
    </row>
    <row r="205" spans="1:49" x14ac:dyDescent="0.55000000000000004">
      <c r="A205" s="10">
        <v>44049</v>
      </c>
      <c r="B205">
        <v>1470</v>
      </c>
      <c r="C205">
        <v>11</v>
      </c>
      <c r="D205">
        <v>0</v>
      </c>
      <c r="E205">
        <v>0</v>
      </c>
      <c r="F205">
        <v>3</v>
      </c>
      <c r="G205">
        <v>0</v>
      </c>
      <c r="H205">
        <v>0</v>
      </c>
      <c r="I205">
        <v>2</v>
      </c>
      <c r="J205">
        <v>12</v>
      </c>
      <c r="K205">
        <v>7</v>
      </c>
      <c r="L205">
        <v>6</v>
      </c>
      <c r="M205">
        <v>65</v>
      </c>
      <c r="N205">
        <v>76</v>
      </c>
      <c r="O205">
        <v>360</v>
      </c>
      <c r="P205">
        <v>118</v>
      </c>
      <c r="Q205">
        <v>2</v>
      </c>
      <c r="R205">
        <v>5</v>
      </c>
      <c r="S205">
        <v>6</v>
      </c>
      <c r="T205">
        <v>3</v>
      </c>
      <c r="U205">
        <v>10</v>
      </c>
      <c r="V205">
        <v>1</v>
      </c>
      <c r="W205">
        <v>20</v>
      </c>
      <c r="X205">
        <v>9</v>
      </c>
      <c r="Y205">
        <v>142</v>
      </c>
      <c r="Z205">
        <v>10</v>
      </c>
      <c r="AA205">
        <v>6</v>
      </c>
      <c r="AB205">
        <v>20</v>
      </c>
      <c r="AC205">
        <v>225</v>
      </c>
      <c r="AD205">
        <v>61</v>
      </c>
      <c r="AE205">
        <v>7</v>
      </c>
      <c r="AF205">
        <v>0</v>
      </c>
      <c r="AG205">
        <v>1</v>
      </c>
      <c r="AH205">
        <v>0</v>
      </c>
      <c r="AI205">
        <v>2</v>
      </c>
      <c r="AJ205">
        <v>7</v>
      </c>
      <c r="AK205">
        <v>4</v>
      </c>
      <c r="AL205">
        <v>10</v>
      </c>
      <c r="AM205">
        <v>4</v>
      </c>
      <c r="AN205">
        <v>0</v>
      </c>
      <c r="AO205">
        <v>0</v>
      </c>
      <c r="AP205">
        <v>136</v>
      </c>
      <c r="AQ205">
        <v>12</v>
      </c>
      <c r="AR205">
        <v>5</v>
      </c>
      <c r="AS205">
        <v>10</v>
      </c>
      <c r="AT205">
        <v>2</v>
      </c>
      <c r="AU205">
        <v>11</v>
      </c>
      <c r="AV205">
        <v>7</v>
      </c>
      <c r="AW205">
        <v>72</v>
      </c>
    </row>
    <row r="206" spans="1:49" x14ac:dyDescent="0.55000000000000004">
      <c r="A206" s="10">
        <v>44050</v>
      </c>
      <c r="B206">
        <v>1606</v>
      </c>
      <c r="C206">
        <v>14</v>
      </c>
      <c r="D206">
        <v>0</v>
      </c>
      <c r="E206">
        <v>1</v>
      </c>
      <c r="F206">
        <v>1</v>
      </c>
      <c r="G206">
        <v>14</v>
      </c>
      <c r="H206">
        <v>0</v>
      </c>
      <c r="I206">
        <v>2</v>
      </c>
      <c r="J206">
        <v>12</v>
      </c>
      <c r="K206">
        <v>8</v>
      </c>
      <c r="L206">
        <v>5</v>
      </c>
      <c r="M206">
        <v>50</v>
      </c>
      <c r="N206">
        <v>65</v>
      </c>
      <c r="O206">
        <v>461</v>
      </c>
      <c r="P206">
        <v>107</v>
      </c>
      <c r="Q206">
        <v>4</v>
      </c>
      <c r="R206">
        <v>5</v>
      </c>
      <c r="S206">
        <v>1</v>
      </c>
      <c r="T206">
        <v>1</v>
      </c>
      <c r="U206">
        <v>3</v>
      </c>
      <c r="V206">
        <v>1</v>
      </c>
      <c r="W206">
        <v>15</v>
      </c>
      <c r="X206">
        <v>2</v>
      </c>
      <c r="Y206">
        <v>159</v>
      </c>
      <c r="Z206">
        <v>23</v>
      </c>
      <c r="AA206">
        <v>31</v>
      </c>
      <c r="AB206">
        <v>19</v>
      </c>
      <c r="AC206">
        <v>255</v>
      </c>
      <c r="AD206">
        <v>49</v>
      </c>
      <c r="AE206">
        <v>9</v>
      </c>
      <c r="AF206">
        <v>0</v>
      </c>
      <c r="AG206">
        <v>0</v>
      </c>
      <c r="AH206">
        <v>0</v>
      </c>
      <c r="AI206">
        <v>4</v>
      </c>
      <c r="AJ206">
        <v>3</v>
      </c>
      <c r="AK206">
        <v>0</v>
      </c>
      <c r="AL206">
        <v>2</v>
      </c>
      <c r="AM206">
        <v>1</v>
      </c>
      <c r="AN206">
        <v>0</v>
      </c>
      <c r="AO206">
        <v>1</v>
      </c>
      <c r="AP206">
        <v>140</v>
      </c>
      <c r="AQ206">
        <v>7</v>
      </c>
      <c r="AR206">
        <v>11</v>
      </c>
      <c r="AS206">
        <v>9</v>
      </c>
      <c r="AT206">
        <v>2</v>
      </c>
      <c r="AU206">
        <v>9</v>
      </c>
      <c r="AV206">
        <v>2</v>
      </c>
      <c r="AW206">
        <v>98</v>
      </c>
    </row>
    <row r="207" spans="1:49" x14ac:dyDescent="0.55000000000000004">
      <c r="A207" s="10">
        <v>44051</v>
      </c>
      <c r="B207">
        <v>1532</v>
      </c>
      <c r="C207">
        <v>13</v>
      </c>
      <c r="D207">
        <v>0</v>
      </c>
      <c r="E207">
        <v>1</v>
      </c>
      <c r="F207">
        <v>1</v>
      </c>
      <c r="G207">
        <v>1</v>
      </c>
      <c r="H207">
        <v>0</v>
      </c>
      <c r="I207">
        <v>1</v>
      </c>
      <c r="J207">
        <v>12</v>
      </c>
      <c r="K207">
        <v>5</v>
      </c>
      <c r="L207">
        <v>7</v>
      </c>
      <c r="M207">
        <v>84</v>
      </c>
      <c r="N207">
        <v>53</v>
      </c>
      <c r="O207">
        <v>429</v>
      </c>
      <c r="P207">
        <v>128</v>
      </c>
      <c r="Q207">
        <v>2</v>
      </c>
      <c r="R207">
        <v>11</v>
      </c>
      <c r="S207">
        <v>11</v>
      </c>
      <c r="T207">
        <v>0</v>
      </c>
      <c r="U207">
        <v>2</v>
      </c>
      <c r="V207">
        <v>0</v>
      </c>
      <c r="W207">
        <v>15</v>
      </c>
      <c r="X207">
        <v>7</v>
      </c>
      <c r="Y207">
        <v>180</v>
      </c>
      <c r="Z207">
        <v>17</v>
      </c>
      <c r="AA207">
        <v>10</v>
      </c>
      <c r="AB207">
        <v>21</v>
      </c>
      <c r="AC207">
        <v>178</v>
      </c>
      <c r="AD207">
        <v>55</v>
      </c>
      <c r="AE207">
        <v>16</v>
      </c>
      <c r="AF207">
        <v>1</v>
      </c>
      <c r="AG207">
        <v>0</v>
      </c>
      <c r="AH207">
        <v>2</v>
      </c>
      <c r="AI207">
        <v>3</v>
      </c>
      <c r="AJ207">
        <v>6</v>
      </c>
      <c r="AK207">
        <v>6</v>
      </c>
      <c r="AL207">
        <v>1</v>
      </c>
      <c r="AM207">
        <v>1</v>
      </c>
      <c r="AN207">
        <v>1</v>
      </c>
      <c r="AO207">
        <v>0</v>
      </c>
      <c r="AP207">
        <v>127</v>
      </c>
      <c r="AQ207">
        <v>5</v>
      </c>
      <c r="AR207">
        <v>10</v>
      </c>
      <c r="AS207">
        <v>10</v>
      </c>
      <c r="AT207">
        <v>2</v>
      </c>
      <c r="AU207">
        <v>13</v>
      </c>
      <c r="AV207">
        <v>2</v>
      </c>
      <c r="AW207">
        <v>82</v>
      </c>
    </row>
    <row r="208" spans="1:49" x14ac:dyDescent="0.55000000000000004">
      <c r="A208" s="10">
        <v>44052</v>
      </c>
      <c r="B208">
        <v>1468</v>
      </c>
      <c r="C208">
        <v>11</v>
      </c>
      <c r="D208">
        <v>0</v>
      </c>
      <c r="E208">
        <v>0</v>
      </c>
      <c r="F208">
        <v>0</v>
      </c>
      <c r="G208">
        <v>2</v>
      </c>
      <c r="H208">
        <v>0</v>
      </c>
      <c r="I208">
        <v>0</v>
      </c>
      <c r="J208">
        <v>17</v>
      </c>
      <c r="K208">
        <v>2</v>
      </c>
      <c r="L208">
        <v>7</v>
      </c>
      <c r="M208">
        <v>56</v>
      </c>
      <c r="N208">
        <v>46</v>
      </c>
      <c r="O208">
        <v>331</v>
      </c>
      <c r="P208">
        <v>81</v>
      </c>
      <c r="Q208">
        <v>0</v>
      </c>
      <c r="R208">
        <v>6</v>
      </c>
      <c r="S208">
        <v>22</v>
      </c>
      <c r="T208">
        <v>1</v>
      </c>
      <c r="U208">
        <v>1</v>
      </c>
      <c r="V208">
        <v>4</v>
      </c>
      <c r="W208">
        <v>16</v>
      </c>
      <c r="X208">
        <v>12</v>
      </c>
      <c r="Y208">
        <v>130</v>
      </c>
      <c r="Z208">
        <v>9</v>
      </c>
      <c r="AA208">
        <v>8</v>
      </c>
      <c r="AB208">
        <v>20</v>
      </c>
      <c r="AC208">
        <v>195</v>
      </c>
      <c r="AD208">
        <v>48</v>
      </c>
      <c r="AE208">
        <v>12</v>
      </c>
      <c r="AF208">
        <v>5</v>
      </c>
      <c r="AG208">
        <v>0</v>
      </c>
      <c r="AH208">
        <v>92</v>
      </c>
      <c r="AI208">
        <v>1</v>
      </c>
      <c r="AJ208">
        <v>5</v>
      </c>
      <c r="AK208">
        <v>6</v>
      </c>
      <c r="AL208">
        <v>2</v>
      </c>
      <c r="AM208">
        <v>1</v>
      </c>
      <c r="AN208">
        <v>1</v>
      </c>
      <c r="AO208">
        <v>0</v>
      </c>
      <c r="AP208">
        <v>131</v>
      </c>
      <c r="AQ208">
        <v>9</v>
      </c>
      <c r="AR208">
        <v>7</v>
      </c>
      <c r="AS208">
        <v>3</v>
      </c>
      <c r="AT208">
        <v>7</v>
      </c>
      <c r="AU208">
        <v>6</v>
      </c>
      <c r="AV208">
        <v>0</v>
      </c>
      <c r="AW208">
        <v>155</v>
      </c>
    </row>
    <row r="209" spans="1:49" x14ac:dyDescent="0.55000000000000004">
      <c r="A209" s="10">
        <v>44053</v>
      </c>
      <c r="B209">
        <v>822</v>
      </c>
      <c r="C209">
        <v>13</v>
      </c>
      <c r="D209">
        <v>0</v>
      </c>
      <c r="E209">
        <v>0</v>
      </c>
      <c r="F209">
        <v>0</v>
      </c>
      <c r="G209">
        <v>0</v>
      </c>
      <c r="H209">
        <v>0</v>
      </c>
      <c r="I209">
        <v>2</v>
      </c>
      <c r="J209">
        <v>6</v>
      </c>
      <c r="K209">
        <v>3</v>
      </c>
      <c r="L209">
        <v>5</v>
      </c>
      <c r="M209">
        <v>42</v>
      </c>
      <c r="N209">
        <v>41</v>
      </c>
      <c r="O209">
        <v>197</v>
      </c>
      <c r="P209">
        <v>37</v>
      </c>
      <c r="Q209">
        <v>0</v>
      </c>
      <c r="R209">
        <v>1</v>
      </c>
      <c r="S209">
        <v>12</v>
      </c>
      <c r="T209">
        <v>0</v>
      </c>
      <c r="U209">
        <v>2</v>
      </c>
      <c r="V209">
        <v>1</v>
      </c>
      <c r="W209">
        <v>7</v>
      </c>
      <c r="X209">
        <v>6</v>
      </c>
      <c r="Y209">
        <v>101</v>
      </c>
      <c r="Z209">
        <v>11</v>
      </c>
      <c r="AA209">
        <v>7</v>
      </c>
      <c r="AB209">
        <v>8</v>
      </c>
      <c r="AC209">
        <v>123</v>
      </c>
      <c r="AD209">
        <v>26</v>
      </c>
      <c r="AE209">
        <v>6</v>
      </c>
      <c r="AF209">
        <v>3</v>
      </c>
      <c r="AG209">
        <v>0</v>
      </c>
      <c r="AH209">
        <v>3</v>
      </c>
      <c r="AI209">
        <v>2</v>
      </c>
      <c r="AJ209">
        <v>7</v>
      </c>
      <c r="AK209">
        <v>2</v>
      </c>
      <c r="AL209">
        <v>2</v>
      </c>
      <c r="AM209">
        <v>0</v>
      </c>
      <c r="AN209">
        <v>5</v>
      </c>
      <c r="AO209">
        <v>0</v>
      </c>
      <c r="AP209">
        <v>72</v>
      </c>
      <c r="AQ209">
        <v>3</v>
      </c>
      <c r="AR209">
        <v>1</v>
      </c>
      <c r="AS209">
        <v>3</v>
      </c>
      <c r="AT209">
        <v>5</v>
      </c>
      <c r="AU209">
        <v>7</v>
      </c>
      <c r="AV209">
        <v>0</v>
      </c>
      <c r="AW209">
        <v>50</v>
      </c>
    </row>
    <row r="210" spans="1:49" x14ac:dyDescent="0.55000000000000004">
      <c r="A210" s="10">
        <v>44054</v>
      </c>
      <c r="B210">
        <v>691</v>
      </c>
      <c r="C210">
        <v>14</v>
      </c>
      <c r="D210">
        <v>0</v>
      </c>
      <c r="E210">
        <v>0</v>
      </c>
      <c r="F210">
        <v>1</v>
      </c>
      <c r="G210">
        <v>0</v>
      </c>
      <c r="H210">
        <v>0</v>
      </c>
      <c r="I210">
        <v>0</v>
      </c>
      <c r="J210">
        <v>3</v>
      </c>
      <c r="K210">
        <v>3</v>
      </c>
      <c r="L210">
        <v>7</v>
      </c>
      <c r="M210">
        <v>36</v>
      </c>
      <c r="N210">
        <v>18</v>
      </c>
      <c r="O210">
        <v>188</v>
      </c>
      <c r="P210">
        <v>27</v>
      </c>
      <c r="Q210">
        <v>0</v>
      </c>
      <c r="R210">
        <v>4</v>
      </c>
      <c r="S210">
        <v>14</v>
      </c>
      <c r="T210">
        <v>0</v>
      </c>
      <c r="U210">
        <v>0</v>
      </c>
      <c r="V210">
        <v>2</v>
      </c>
      <c r="W210">
        <v>3</v>
      </c>
      <c r="X210">
        <v>7</v>
      </c>
      <c r="Y210">
        <v>67</v>
      </c>
      <c r="Z210">
        <v>3</v>
      </c>
      <c r="AA210">
        <v>4</v>
      </c>
      <c r="AB210">
        <v>10</v>
      </c>
      <c r="AC210">
        <v>101</v>
      </c>
      <c r="AD210">
        <v>30</v>
      </c>
      <c r="AE210">
        <v>3</v>
      </c>
      <c r="AF210">
        <v>2</v>
      </c>
      <c r="AG210">
        <v>0</v>
      </c>
      <c r="AH210">
        <v>4</v>
      </c>
      <c r="AI210">
        <v>2</v>
      </c>
      <c r="AJ210">
        <v>8</v>
      </c>
      <c r="AK210">
        <v>0</v>
      </c>
      <c r="AL210">
        <v>1</v>
      </c>
      <c r="AM210">
        <v>0</v>
      </c>
      <c r="AN210">
        <v>0</v>
      </c>
      <c r="AO210">
        <v>0</v>
      </c>
      <c r="AP210">
        <v>54</v>
      </c>
      <c r="AQ210">
        <v>5</v>
      </c>
      <c r="AR210">
        <v>0</v>
      </c>
      <c r="AS210">
        <v>4</v>
      </c>
      <c r="AT210">
        <v>1</v>
      </c>
      <c r="AU210">
        <v>2</v>
      </c>
      <c r="AV210">
        <v>0</v>
      </c>
      <c r="AW210">
        <v>63</v>
      </c>
    </row>
    <row r="211" spans="1:49" x14ac:dyDescent="0.55000000000000004">
      <c r="A211" s="10">
        <v>44055</v>
      </c>
      <c r="B211">
        <v>971</v>
      </c>
      <c r="C211">
        <v>4</v>
      </c>
      <c r="D211">
        <v>0</v>
      </c>
      <c r="E211">
        <v>0</v>
      </c>
      <c r="F211">
        <v>1</v>
      </c>
      <c r="G211">
        <v>1</v>
      </c>
      <c r="H211">
        <v>0</v>
      </c>
      <c r="I211">
        <v>2</v>
      </c>
      <c r="J211">
        <v>10</v>
      </c>
      <c r="K211">
        <v>9</v>
      </c>
      <c r="L211">
        <v>5</v>
      </c>
      <c r="M211">
        <v>45</v>
      </c>
      <c r="N211">
        <v>34</v>
      </c>
      <c r="O211">
        <v>222</v>
      </c>
      <c r="P211">
        <v>66</v>
      </c>
      <c r="Q211">
        <v>1</v>
      </c>
      <c r="R211">
        <v>0</v>
      </c>
      <c r="S211">
        <v>9</v>
      </c>
      <c r="T211">
        <v>0</v>
      </c>
      <c r="U211">
        <v>3</v>
      </c>
      <c r="V211">
        <v>5</v>
      </c>
      <c r="W211">
        <v>10</v>
      </c>
      <c r="X211">
        <v>10</v>
      </c>
      <c r="Y211">
        <v>86</v>
      </c>
      <c r="Z211">
        <v>10</v>
      </c>
      <c r="AA211">
        <v>9</v>
      </c>
      <c r="AB211">
        <v>25</v>
      </c>
      <c r="AC211">
        <v>184</v>
      </c>
      <c r="AD211">
        <v>36</v>
      </c>
      <c r="AE211">
        <v>2</v>
      </c>
      <c r="AF211">
        <v>2</v>
      </c>
      <c r="AG211">
        <v>0</v>
      </c>
      <c r="AH211">
        <v>2</v>
      </c>
      <c r="AI211">
        <v>2</v>
      </c>
      <c r="AJ211">
        <v>3</v>
      </c>
      <c r="AK211">
        <v>0</v>
      </c>
      <c r="AL211">
        <v>1</v>
      </c>
      <c r="AM211">
        <v>0</v>
      </c>
      <c r="AN211">
        <v>0</v>
      </c>
      <c r="AO211">
        <v>0</v>
      </c>
      <c r="AP211">
        <v>77</v>
      </c>
      <c r="AQ211">
        <v>12</v>
      </c>
      <c r="AR211">
        <v>1</v>
      </c>
      <c r="AS211">
        <v>10</v>
      </c>
      <c r="AT211">
        <v>0</v>
      </c>
      <c r="AU211">
        <v>6</v>
      </c>
      <c r="AV211">
        <v>0</v>
      </c>
      <c r="AW211">
        <v>66</v>
      </c>
    </row>
    <row r="212" spans="1:49" x14ac:dyDescent="0.55000000000000004">
      <c r="A212" s="10">
        <v>44056</v>
      </c>
      <c r="B212">
        <v>1172</v>
      </c>
      <c r="C212">
        <v>10</v>
      </c>
      <c r="D212">
        <v>0</v>
      </c>
      <c r="E212">
        <v>0</v>
      </c>
      <c r="F212">
        <v>0</v>
      </c>
      <c r="G212">
        <v>1</v>
      </c>
      <c r="H212">
        <v>0</v>
      </c>
      <c r="I212">
        <v>1</v>
      </c>
      <c r="J212">
        <v>15</v>
      </c>
      <c r="K212">
        <v>4</v>
      </c>
      <c r="L212">
        <v>8</v>
      </c>
      <c r="M212">
        <v>56</v>
      </c>
      <c r="N212">
        <v>46</v>
      </c>
      <c r="O212">
        <v>206</v>
      </c>
      <c r="P212">
        <v>123</v>
      </c>
      <c r="Q212">
        <v>0</v>
      </c>
      <c r="R212">
        <v>5</v>
      </c>
      <c r="S212">
        <v>13</v>
      </c>
      <c r="T212">
        <v>0</v>
      </c>
      <c r="U212">
        <v>1</v>
      </c>
      <c r="V212">
        <v>1</v>
      </c>
      <c r="W212">
        <v>8</v>
      </c>
      <c r="X212">
        <v>3</v>
      </c>
      <c r="Y212">
        <v>110</v>
      </c>
      <c r="Z212">
        <v>6</v>
      </c>
      <c r="AA212">
        <v>6</v>
      </c>
      <c r="AB212">
        <v>35</v>
      </c>
      <c r="AC212">
        <v>177</v>
      </c>
      <c r="AD212">
        <v>48</v>
      </c>
      <c r="AE212">
        <v>10</v>
      </c>
      <c r="AF212">
        <v>3</v>
      </c>
      <c r="AG212">
        <v>0</v>
      </c>
      <c r="AH212">
        <v>0</v>
      </c>
      <c r="AI212">
        <v>2</v>
      </c>
      <c r="AJ212">
        <v>5</v>
      </c>
      <c r="AK212">
        <v>3</v>
      </c>
      <c r="AL212">
        <v>8</v>
      </c>
      <c r="AM212">
        <v>1</v>
      </c>
      <c r="AN212">
        <v>1</v>
      </c>
      <c r="AO212">
        <v>0</v>
      </c>
      <c r="AP212">
        <v>144</v>
      </c>
      <c r="AQ212">
        <v>1</v>
      </c>
      <c r="AR212">
        <v>2</v>
      </c>
      <c r="AS212">
        <v>9</v>
      </c>
      <c r="AT212">
        <v>0</v>
      </c>
      <c r="AU212">
        <v>5</v>
      </c>
      <c r="AV212">
        <v>0</v>
      </c>
      <c r="AW212">
        <v>95</v>
      </c>
    </row>
    <row r="213" spans="1:49" x14ac:dyDescent="0.55000000000000004">
      <c r="A213" s="10">
        <v>44057</v>
      </c>
      <c r="B213">
        <v>1350</v>
      </c>
      <c r="C213">
        <v>12</v>
      </c>
      <c r="D213">
        <v>1</v>
      </c>
      <c r="E213">
        <v>1</v>
      </c>
      <c r="F213">
        <v>0</v>
      </c>
      <c r="G213">
        <v>1</v>
      </c>
      <c r="H213">
        <v>0</v>
      </c>
      <c r="I213">
        <v>1</v>
      </c>
      <c r="J213">
        <v>12</v>
      </c>
      <c r="K213">
        <v>4</v>
      </c>
      <c r="L213">
        <v>10</v>
      </c>
      <c r="M213">
        <v>56</v>
      </c>
      <c r="N213">
        <v>51</v>
      </c>
      <c r="O213">
        <v>389</v>
      </c>
      <c r="P213">
        <v>117</v>
      </c>
      <c r="Q213">
        <v>0</v>
      </c>
      <c r="R213">
        <v>3</v>
      </c>
      <c r="S213">
        <v>13</v>
      </c>
      <c r="T213">
        <v>0</v>
      </c>
      <c r="U213">
        <v>3</v>
      </c>
      <c r="V213">
        <v>5</v>
      </c>
      <c r="W213">
        <v>8</v>
      </c>
      <c r="X213">
        <v>9</v>
      </c>
      <c r="Y213">
        <v>88</v>
      </c>
      <c r="Z213">
        <v>7</v>
      </c>
      <c r="AA213">
        <v>7</v>
      </c>
      <c r="AB213">
        <v>30</v>
      </c>
      <c r="AC213">
        <v>192</v>
      </c>
      <c r="AD213">
        <v>33</v>
      </c>
      <c r="AE213">
        <v>13</v>
      </c>
      <c r="AF213">
        <v>1</v>
      </c>
      <c r="AG213">
        <v>0</v>
      </c>
      <c r="AH213">
        <v>0</v>
      </c>
      <c r="AI213">
        <v>4</v>
      </c>
      <c r="AJ213">
        <v>3</v>
      </c>
      <c r="AK213">
        <v>1</v>
      </c>
      <c r="AL213">
        <v>11</v>
      </c>
      <c r="AM213">
        <v>1</v>
      </c>
      <c r="AN213">
        <v>1</v>
      </c>
      <c r="AO213">
        <v>0</v>
      </c>
      <c r="AP213">
        <v>125</v>
      </c>
      <c r="AQ213">
        <v>5</v>
      </c>
      <c r="AR213">
        <v>7</v>
      </c>
      <c r="AS213">
        <v>12</v>
      </c>
      <c r="AT213">
        <v>1</v>
      </c>
      <c r="AU213">
        <v>3</v>
      </c>
      <c r="AV213">
        <v>4</v>
      </c>
      <c r="AW213">
        <v>105</v>
      </c>
    </row>
    <row r="214" spans="1:49" x14ac:dyDescent="0.55000000000000004">
      <c r="A214" s="10">
        <v>44058</v>
      </c>
      <c r="B214">
        <v>1238</v>
      </c>
      <c r="C214">
        <v>14</v>
      </c>
      <c r="D214">
        <v>0</v>
      </c>
      <c r="E214">
        <v>0</v>
      </c>
      <c r="F214">
        <v>0</v>
      </c>
      <c r="G214">
        <v>2</v>
      </c>
      <c r="H214">
        <v>0</v>
      </c>
      <c r="I214">
        <v>3</v>
      </c>
      <c r="J214">
        <v>7</v>
      </c>
      <c r="K214">
        <v>0</v>
      </c>
      <c r="L214">
        <v>17</v>
      </c>
      <c r="M214">
        <v>52</v>
      </c>
      <c r="N214">
        <v>60</v>
      </c>
      <c r="O214">
        <v>385</v>
      </c>
      <c r="P214">
        <v>136</v>
      </c>
      <c r="Q214">
        <v>0</v>
      </c>
      <c r="R214">
        <v>6</v>
      </c>
      <c r="S214">
        <v>13</v>
      </c>
      <c r="T214">
        <v>0</v>
      </c>
      <c r="U214">
        <v>1</v>
      </c>
      <c r="V214">
        <v>3</v>
      </c>
      <c r="W214">
        <v>11</v>
      </c>
      <c r="X214">
        <v>11</v>
      </c>
      <c r="Y214">
        <v>72</v>
      </c>
      <c r="Z214">
        <v>6</v>
      </c>
      <c r="AA214">
        <v>7</v>
      </c>
      <c r="AB214">
        <v>22</v>
      </c>
      <c r="AC214">
        <v>151</v>
      </c>
      <c r="AD214">
        <v>53</v>
      </c>
      <c r="AE214">
        <v>6</v>
      </c>
      <c r="AF214">
        <v>4</v>
      </c>
      <c r="AG214">
        <v>0</v>
      </c>
      <c r="AH214">
        <v>0</v>
      </c>
      <c r="AI214">
        <v>2</v>
      </c>
      <c r="AJ214">
        <v>1</v>
      </c>
      <c r="AK214">
        <v>0</v>
      </c>
      <c r="AL214">
        <v>5</v>
      </c>
      <c r="AM214">
        <v>1</v>
      </c>
      <c r="AN214">
        <v>1</v>
      </c>
      <c r="AO214">
        <v>14</v>
      </c>
      <c r="AP214">
        <v>75</v>
      </c>
      <c r="AQ214">
        <v>10</v>
      </c>
      <c r="AR214">
        <v>6</v>
      </c>
      <c r="AS214">
        <v>11</v>
      </c>
      <c r="AT214">
        <v>3</v>
      </c>
      <c r="AU214">
        <v>5</v>
      </c>
      <c r="AV214">
        <v>15</v>
      </c>
      <c r="AW214">
        <v>47</v>
      </c>
    </row>
    <row r="215" spans="1:49" x14ac:dyDescent="0.55000000000000004">
      <c r="A215" s="10">
        <v>44059</v>
      </c>
      <c r="B215">
        <v>1000</v>
      </c>
      <c r="C215">
        <v>8</v>
      </c>
      <c r="D215">
        <v>0</v>
      </c>
      <c r="E215">
        <v>1</v>
      </c>
      <c r="F215">
        <v>0</v>
      </c>
      <c r="G215">
        <v>2</v>
      </c>
      <c r="H215">
        <v>0</v>
      </c>
      <c r="I215">
        <v>0</v>
      </c>
      <c r="J215">
        <v>2</v>
      </c>
      <c r="K215">
        <v>7</v>
      </c>
      <c r="L215">
        <v>5</v>
      </c>
      <c r="M215">
        <v>56</v>
      </c>
      <c r="N215">
        <v>48</v>
      </c>
      <c r="O215">
        <v>260</v>
      </c>
      <c r="P215">
        <v>79</v>
      </c>
      <c r="Q215">
        <v>0</v>
      </c>
      <c r="R215">
        <v>0</v>
      </c>
      <c r="S215">
        <v>18</v>
      </c>
      <c r="T215">
        <v>1</v>
      </c>
      <c r="U215">
        <v>0</v>
      </c>
      <c r="V215">
        <v>0</v>
      </c>
      <c r="W215">
        <v>1</v>
      </c>
      <c r="X215">
        <v>7</v>
      </c>
      <c r="Y215">
        <v>83</v>
      </c>
      <c r="Z215">
        <v>3</v>
      </c>
      <c r="AA215">
        <v>6</v>
      </c>
      <c r="AB215">
        <v>6</v>
      </c>
      <c r="AC215">
        <v>147</v>
      </c>
      <c r="AD215">
        <v>37</v>
      </c>
      <c r="AE215">
        <v>25</v>
      </c>
      <c r="AF215">
        <v>2</v>
      </c>
      <c r="AG215">
        <v>0</v>
      </c>
      <c r="AH215">
        <v>0</v>
      </c>
      <c r="AI215">
        <v>1</v>
      </c>
      <c r="AJ215">
        <v>2</v>
      </c>
      <c r="AK215">
        <v>1</v>
      </c>
      <c r="AL215">
        <v>4</v>
      </c>
      <c r="AM215">
        <v>2</v>
      </c>
      <c r="AN215">
        <v>0</v>
      </c>
      <c r="AO215">
        <v>5</v>
      </c>
      <c r="AP215">
        <v>73</v>
      </c>
      <c r="AQ215">
        <v>5</v>
      </c>
      <c r="AR215">
        <v>1</v>
      </c>
      <c r="AS215">
        <v>4</v>
      </c>
      <c r="AT215">
        <v>6</v>
      </c>
      <c r="AU215">
        <v>6</v>
      </c>
      <c r="AV215">
        <v>27</v>
      </c>
      <c r="AW215">
        <v>59</v>
      </c>
    </row>
    <row r="216" spans="1:49" x14ac:dyDescent="0.55000000000000004">
      <c r="A216" s="10">
        <v>44060</v>
      </c>
      <c r="B216">
        <v>641</v>
      </c>
      <c r="C216">
        <v>5</v>
      </c>
      <c r="D216">
        <v>0</v>
      </c>
      <c r="E216">
        <v>0</v>
      </c>
      <c r="F216">
        <v>1</v>
      </c>
      <c r="G216">
        <v>1</v>
      </c>
      <c r="H216">
        <v>0</v>
      </c>
      <c r="I216">
        <v>1</v>
      </c>
      <c r="J216">
        <v>4</v>
      </c>
      <c r="K216">
        <v>1</v>
      </c>
      <c r="L216">
        <v>20</v>
      </c>
      <c r="M216">
        <v>35</v>
      </c>
      <c r="N216">
        <v>32</v>
      </c>
      <c r="O216">
        <v>161</v>
      </c>
      <c r="P216">
        <v>51</v>
      </c>
      <c r="Q216">
        <v>1</v>
      </c>
      <c r="R216">
        <v>1</v>
      </c>
      <c r="S216">
        <v>19</v>
      </c>
      <c r="T216">
        <v>0</v>
      </c>
      <c r="U216">
        <v>2</v>
      </c>
      <c r="V216">
        <v>1</v>
      </c>
      <c r="W216">
        <v>4</v>
      </c>
      <c r="X216">
        <v>1</v>
      </c>
      <c r="Y216">
        <v>43</v>
      </c>
      <c r="Z216">
        <v>1</v>
      </c>
      <c r="AA216">
        <v>9</v>
      </c>
      <c r="AB216">
        <v>19</v>
      </c>
      <c r="AC216">
        <v>71</v>
      </c>
      <c r="AD216">
        <v>24</v>
      </c>
      <c r="AE216">
        <v>9</v>
      </c>
      <c r="AF216">
        <v>2</v>
      </c>
      <c r="AG216">
        <v>0</v>
      </c>
      <c r="AH216">
        <v>1</v>
      </c>
      <c r="AI216">
        <v>0</v>
      </c>
      <c r="AJ216">
        <v>0</v>
      </c>
      <c r="AK216">
        <v>0</v>
      </c>
      <c r="AL216">
        <v>1</v>
      </c>
      <c r="AM216">
        <v>2</v>
      </c>
      <c r="AN216">
        <v>0</v>
      </c>
      <c r="AO216">
        <v>1</v>
      </c>
      <c r="AP216">
        <v>50</v>
      </c>
      <c r="AQ216">
        <v>3</v>
      </c>
      <c r="AR216">
        <v>0</v>
      </c>
      <c r="AS216">
        <v>5</v>
      </c>
      <c r="AT216">
        <v>10</v>
      </c>
      <c r="AU216">
        <v>6</v>
      </c>
      <c r="AV216">
        <v>5</v>
      </c>
      <c r="AW216">
        <v>38</v>
      </c>
    </row>
    <row r="217" spans="1:49" x14ac:dyDescent="0.55000000000000004">
      <c r="A217" s="10">
        <v>44061</v>
      </c>
      <c r="B217">
        <v>896</v>
      </c>
      <c r="C217">
        <v>6</v>
      </c>
      <c r="D217">
        <v>0</v>
      </c>
      <c r="E217">
        <v>0</v>
      </c>
      <c r="F217">
        <v>1</v>
      </c>
      <c r="G217">
        <v>1</v>
      </c>
      <c r="H217">
        <v>0</v>
      </c>
      <c r="I217">
        <v>3</v>
      </c>
      <c r="J217">
        <v>7</v>
      </c>
      <c r="K217">
        <v>5</v>
      </c>
      <c r="L217">
        <v>10</v>
      </c>
      <c r="M217">
        <v>24</v>
      </c>
      <c r="N217">
        <v>37</v>
      </c>
      <c r="O217">
        <v>207</v>
      </c>
      <c r="P217">
        <v>84</v>
      </c>
      <c r="Q217">
        <v>3</v>
      </c>
      <c r="R217">
        <v>11</v>
      </c>
      <c r="S217">
        <v>11</v>
      </c>
      <c r="T217">
        <v>0</v>
      </c>
      <c r="U217">
        <v>7</v>
      </c>
      <c r="V217">
        <v>1</v>
      </c>
      <c r="W217">
        <v>4</v>
      </c>
      <c r="X217">
        <v>7</v>
      </c>
      <c r="Y217">
        <v>57</v>
      </c>
      <c r="Z217">
        <v>3</v>
      </c>
      <c r="AA217">
        <v>8</v>
      </c>
      <c r="AB217">
        <v>26</v>
      </c>
      <c r="AC217">
        <v>185</v>
      </c>
      <c r="AD217">
        <v>25</v>
      </c>
      <c r="AE217">
        <v>37</v>
      </c>
      <c r="AF217">
        <v>11</v>
      </c>
      <c r="AG217">
        <v>0</v>
      </c>
      <c r="AH217">
        <v>0</v>
      </c>
      <c r="AI217">
        <v>2</v>
      </c>
      <c r="AJ217">
        <v>0</v>
      </c>
      <c r="AK217">
        <v>1</v>
      </c>
      <c r="AL217">
        <v>4</v>
      </c>
      <c r="AM217">
        <v>1</v>
      </c>
      <c r="AN217">
        <v>0</v>
      </c>
      <c r="AO217">
        <v>0</v>
      </c>
      <c r="AP217">
        <v>45</v>
      </c>
      <c r="AQ217">
        <v>1</v>
      </c>
      <c r="AR217">
        <v>4</v>
      </c>
      <c r="AS217">
        <v>5</v>
      </c>
      <c r="AT217">
        <v>7</v>
      </c>
      <c r="AU217">
        <v>5</v>
      </c>
      <c r="AV217">
        <v>7</v>
      </c>
      <c r="AW217">
        <v>33</v>
      </c>
    </row>
    <row r="218" spans="1:49" x14ac:dyDescent="0.55000000000000004">
      <c r="A218" s="10">
        <v>44062</v>
      </c>
      <c r="B218">
        <v>1079</v>
      </c>
      <c r="C218">
        <v>8</v>
      </c>
      <c r="D218">
        <v>0</v>
      </c>
      <c r="E218">
        <v>0</v>
      </c>
      <c r="F218">
        <v>1</v>
      </c>
      <c r="G218">
        <v>0</v>
      </c>
      <c r="H218">
        <v>0</v>
      </c>
      <c r="I218">
        <v>4</v>
      </c>
      <c r="J218">
        <v>13</v>
      </c>
      <c r="K218">
        <v>2</v>
      </c>
      <c r="L218">
        <v>16</v>
      </c>
      <c r="M218">
        <v>62</v>
      </c>
      <c r="N218">
        <v>46</v>
      </c>
      <c r="O218">
        <v>186</v>
      </c>
      <c r="P218">
        <v>95</v>
      </c>
      <c r="Q218">
        <v>3</v>
      </c>
      <c r="R218">
        <v>8</v>
      </c>
      <c r="S218">
        <v>14</v>
      </c>
      <c r="T218">
        <v>0</v>
      </c>
      <c r="U218">
        <v>10</v>
      </c>
      <c r="V218">
        <v>2</v>
      </c>
      <c r="W218">
        <v>3</v>
      </c>
      <c r="X218">
        <v>6</v>
      </c>
      <c r="Y218">
        <v>57</v>
      </c>
      <c r="Z218">
        <v>15</v>
      </c>
      <c r="AA218">
        <v>7</v>
      </c>
      <c r="AB218">
        <v>38</v>
      </c>
      <c r="AC218">
        <v>187</v>
      </c>
      <c r="AD218">
        <v>49</v>
      </c>
      <c r="AE218">
        <v>10</v>
      </c>
      <c r="AF218">
        <v>6</v>
      </c>
      <c r="AG218">
        <v>1</v>
      </c>
      <c r="AH218">
        <v>1</v>
      </c>
      <c r="AI218">
        <v>1</v>
      </c>
      <c r="AJ218">
        <v>2</v>
      </c>
      <c r="AK218">
        <v>5</v>
      </c>
      <c r="AL218">
        <v>1</v>
      </c>
      <c r="AM218">
        <v>0</v>
      </c>
      <c r="AN218">
        <v>1</v>
      </c>
      <c r="AO218">
        <v>2</v>
      </c>
      <c r="AP218">
        <v>103</v>
      </c>
      <c r="AQ218">
        <v>4</v>
      </c>
      <c r="AR218">
        <v>0</v>
      </c>
      <c r="AS218">
        <v>10</v>
      </c>
      <c r="AT218">
        <v>10</v>
      </c>
      <c r="AU218">
        <v>19</v>
      </c>
      <c r="AV218">
        <v>2</v>
      </c>
      <c r="AW218">
        <v>69</v>
      </c>
    </row>
    <row r="219" spans="1:49" x14ac:dyDescent="0.55000000000000004">
      <c r="A219" s="10">
        <v>44063</v>
      </c>
      <c r="B219">
        <v>1177</v>
      </c>
      <c r="C219">
        <v>25</v>
      </c>
      <c r="D219">
        <v>0</v>
      </c>
      <c r="E219">
        <v>2</v>
      </c>
      <c r="F219">
        <v>2</v>
      </c>
      <c r="G219">
        <v>1</v>
      </c>
      <c r="H219">
        <v>1</v>
      </c>
      <c r="I219">
        <v>7</v>
      </c>
      <c r="J219">
        <v>3</v>
      </c>
      <c r="K219">
        <v>2</v>
      </c>
      <c r="L219">
        <v>13</v>
      </c>
      <c r="M219">
        <v>71</v>
      </c>
      <c r="N219">
        <v>64</v>
      </c>
      <c r="O219">
        <v>339</v>
      </c>
      <c r="P219">
        <v>104</v>
      </c>
      <c r="Q219">
        <v>2</v>
      </c>
      <c r="R219">
        <v>6</v>
      </c>
      <c r="S219">
        <v>24</v>
      </c>
      <c r="T219">
        <v>1</v>
      </c>
      <c r="U219">
        <v>3</v>
      </c>
      <c r="V219">
        <v>2</v>
      </c>
      <c r="W219">
        <v>10</v>
      </c>
      <c r="X219">
        <v>2</v>
      </c>
      <c r="Y219">
        <v>82</v>
      </c>
      <c r="Z219">
        <v>15</v>
      </c>
      <c r="AA219">
        <v>5</v>
      </c>
      <c r="AB219">
        <v>41</v>
      </c>
      <c r="AC219">
        <v>132</v>
      </c>
      <c r="AD219">
        <v>34</v>
      </c>
      <c r="AE219">
        <v>12</v>
      </c>
      <c r="AF219">
        <v>4</v>
      </c>
      <c r="AG219">
        <v>0</v>
      </c>
      <c r="AH219">
        <v>0</v>
      </c>
      <c r="AI219">
        <v>2</v>
      </c>
      <c r="AJ219">
        <v>5</v>
      </c>
      <c r="AK219">
        <v>11</v>
      </c>
      <c r="AL219">
        <v>1</v>
      </c>
      <c r="AM219">
        <v>3</v>
      </c>
      <c r="AN219">
        <v>0</v>
      </c>
      <c r="AO219">
        <v>0</v>
      </c>
      <c r="AP219">
        <v>70</v>
      </c>
      <c r="AQ219">
        <v>4</v>
      </c>
      <c r="AR219">
        <v>2</v>
      </c>
      <c r="AS219">
        <v>15</v>
      </c>
      <c r="AT219">
        <v>4</v>
      </c>
      <c r="AU219">
        <v>6</v>
      </c>
      <c r="AV219">
        <v>3</v>
      </c>
      <c r="AW219">
        <v>42</v>
      </c>
    </row>
    <row r="220" spans="1:49" x14ac:dyDescent="0.55000000000000004">
      <c r="A220" s="10">
        <v>44064</v>
      </c>
      <c r="B220">
        <v>1040</v>
      </c>
      <c r="C220">
        <v>10</v>
      </c>
      <c r="D220">
        <v>0</v>
      </c>
      <c r="E220">
        <v>0</v>
      </c>
      <c r="F220">
        <v>2</v>
      </c>
      <c r="G220">
        <v>0</v>
      </c>
      <c r="H220">
        <v>0</v>
      </c>
      <c r="I220">
        <v>2</v>
      </c>
      <c r="J220">
        <v>11</v>
      </c>
      <c r="K220">
        <v>2</v>
      </c>
      <c r="L220">
        <v>14</v>
      </c>
      <c r="M220">
        <v>50</v>
      </c>
      <c r="N220">
        <v>54</v>
      </c>
      <c r="O220">
        <v>258</v>
      </c>
      <c r="P220">
        <v>82</v>
      </c>
      <c r="Q220">
        <v>0</v>
      </c>
      <c r="R220">
        <v>3</v>
      </c>
      <c r="S220">
        <v>8</v>
      </c>
      <c r="T220">
        <v>1</v>
      </c>
      <c r="U220">
        <v>1</v>
      </c>
      <c r="V220">
        <v>9</v>
      </c>
      <c r="W220">
        <v>1</v>
      </c>
      <c r="X220">
        <v>0</v>
      </c>
      <c r="Y220">
        <v>90</v>
      </c>
      <c r="Z220">
        <v>13</v>
      </c>
      <c r="AA220">
        <v>7</v>
      </c>
      <c r="AB220">
        <v>38</v>
      </c>
      <c r="AC220">
        <v>166</v>
      </c>
      <c r="AD220">
        <v>39</v>
      </c>
      <c r="AE220">
        <v>10</v>
      </c>
      <c r="AF220">
        <v>4</v>
      </c>
      <c r="AG220">
        <v>0</v>
      </c>
      <c r="AH220">
        <v>0</v>
      </c>
      <c r="AI220">
        <v>2</v>
      </c>
      <c r="AJ220">
        <v>4</v>
      </c>
      <c r="AK220">
        <v>0</v>
      </c>
      <c r="AL220">
        <v>7</v>
      </c>
      <c r="AM220">
        <v>0</v>
      </c>
      <c r="AN220">
        <v>1</v>
      </c>
      <c r="AO220">
        <v>1</v>
      </c>
      <c r="AP220">
        <v>87</v>
      </c>
      <c r="AQ220">
        <v>7</v>
      </c>
      <c r="AR220">
        <v>4</v>
      </c>
      <c r="AS220">
        <v>13</v>
      </c>
      <c r="AT220">
        <v>3</v>
      </c>
      <c r="AU220">
        <v>6</v>
      </c>
      <c r="AV220">
        <v>0</v>
      </c>
      <c r="AW220">
        <v>30</v>
      </c>
    </row>
    <row r="221" spans="1:49" x14ac:dyDescent="0.55000000000000004">
      <c r="A221" s="10">
        <v>44065</v>
      </c>
      <c r="B221">
        <v>980</v>
      </c>
      <c r="C221">
        <v>17</v>
      </c>
      <c r="D221">
        <v>0</v>
      </c>
      <c r="E221">
        <v>0</v>
      </c>
      <c r="F221">
        <v>0</v>
      </c>
      <c r="G221">
        <v>0</v>
      </c>
      <c r="H221">
        <v>0</v>
      </c>
      <c r="I221">
        <v>2</v>
      </c>
      <c r="J221">
        <v>8</v>
      </c>
      <c r="K221">
        <v>0</v>
      </c>
      <c r="L221">
        <v>12</v>
      </c>
      <c r="M221">
        <v>66</v>
      </c>
      <c r="N221">
        <v>43</v>
      </c>
      <c r="O221">
        <v>256</v>
      </c>
      <c r="P221">
        <v>101</v>
      </c>
      <c r="Q221">
        <v>1</v>
      </c>
      <c r="R221">
        <v>2</v>
      </c>
      <c r="S221">
        <v>18</v>
      </c>
      <c r="T221">
        <v>4</v>
      </c>
      <c r="U221">
        <v>1</v>
      </c>
      <c r="V221">
        <v>6</v>
      </c>
      <c r="W221">
        <v>5</v>
      </c>
      <c r="X221">
        <v>6</v>
      </c>
      <c r="Y221">
        <v>70</v>
      </c>
      <c r="Z221">
        <v>6</v>
      </c>
      <c r="AA221">
        <v>11</v>
      </c>
      <c r="AB221">
        <v>25</v>
      </c>
      <c r="AC221">
        <v>134</v>
      </c>
      <c r="AD221">
        <v>33</v>
      </c>
      <c r="AE221">
        <v>10</v>
      </c>
      <c r="AF221">
        <v>2</v>
      </c>
      <c r="AG221">
        <v>0</v>
      </c>
      <c r="AH221">
        <v>0</v>
      </c>
      <c r="AI221">
        <v>2</v>
      </c>
      <c r="AJ221">
        <v>2</v>
      </c>
      <c r="AK221">
        <v>7</v>
      </c>
      <c r="AL221">
        <v>0</v>
      </c>
      <c r="AM221">
        <v>0</v>
      </c>
      <c r="AN221">
        <v>1</v>
      </c>
      <c r="AO221">
        <v>1</v>
      </c>
      <c r="AP221">
        <v>68</v>
      </c>
      <c r="AQ221">
        <v>4</v>
      </c>
      <c r="AR221">
        <v>4</v>
      </c>
      <c r="AS221">
        <v>11</v>
      </c>
      <c r="AT221">
        <v>1</v>
      </c>
      <c r="AU221">
        <v>8</v>
      </c>
      <c r="AV221">
        <v>1</v>
      </c>
      <c r="AW221">
        <v>31</v>
      </c>
    </row>
    <row r="222" spans="1:49" x14ac:dyDescent="0.55000000000000004">
      <c r="A222" s="10">
        <v>44066</v>
      </c>
      <c r="B222">
        <v>742</v>
      </c>
      <c r="C222">
        <v>14</v>
      </c>
      <c r="D222">
        <v>0</v>
      </c>
      <c r="E222">
        <v>1</v>
      </c>
      <c r="F222">
        <v>1</v>
      </c>
      <c r="G222">
        <v>0</v>
      </c>
      <c r="H222">
        <v>0</v>
      </c>
      <c r="I222">
        <v>1</v>
      </c>
      <c r="J222">
        <v>5</v>
      </c>
      <c r="K222">
        <v>1</v>
      </c>
      <c r="L222">
        <v>10</v>
      </c>
      <c r="M222">
        <v>31</v>
      </c>
      <c r="N222">
        <v>36</v>
      </c>
      <c r="O222">
        <v>212</v>
      </c>
      <c r="P222">
        <v>49</v>
      </c>
      <c r="Q222">
        <v>1</v>
      </c>
      <c r="R222">
        <v>2</v>
      </c>
      <c r="S222">
        <v>16</v>
      </c>
      <c r="T222">
        <v>2</v>
      </c>
      <c r="U222">
        <v>3</v>
      </c>
      <c r="V222">
        <v>3</v>
      </c>
      <c r="W222">
        <v>1</v>
      </c>
      <c r="X222">
        <v>5</v>
      </c>
      <c r="Y222">
        <v>50</v>
      </c>
      <c r="Z222">
        <v>5</v>
      </c>
      <c r="AA222">
        <v>7</v>
      </c>
      <c r="AB222">
        <v>13</v>
      </c>
      <c r="AC222">
        <v>121</v>
      </c>
      <c r="AD222">
        <v>24</v>
      </c>
      <c r="AE222">
        <v>8</v>
      </c>
      <c r="AF222">
        <v>0</v>
      </c>
      <c r="AG222">
        <v>0</v>
      </c>
      <c r="AH222">
        <v>1</v>
      </c>
      <c r="AI222">
        <v>3</v>
      </c>
      <c r="AJ222">
        <v>1</v>
      </c>
      <c r="AK222">
        <v>4</v>
      </c>
      <c r="AL222">
        <v>2</v>
      </c>
      <c r="AM222">
        <v>0</v>
      </c>
      <c r="AN222">
        <v>1</v>
      </c>
      <c r="AO222">
        <v>2</v>
      </c>
      <c r="AP222">
        <v>63</v>
      </c>
      <c r="AQ222">
        <v>4</v>
      </c>
      <c r="AR222">
        <v>4</v>
      </c>
      <c r="AS222">
        <v>5</v>
      </c>
      <c r="AT222">
        <v>0</v>
      </c>
      <c r="AU222">
        <v>4</v>
      </c>
      <c r="AV222">
        <v>1</v>
      </c>
      <c r="AW222">
        <v>25</v>
      </c>
    </row>
    <row r="223" spans="1:49" x14ac:dyDescent="0.55000000000000004">
      <c r="A223" s="10">
        <v>44067</v>
      </c>
      <c r="B223">
        <v>492</v>
      </c>
      <c r="C223">
        <v>8</v>
      </c>
      <c r="D223">
        <v>0</v>
      </c>
      <c r="E223">
        <v>0</v>
      </c>
      <c r="F223">
        <v>0</v>
      </c>
      <c r="G223">
        <v>0</v>
      </c>
      <c r="H223">
        <v>0</v>
      </c>
      <c r="I223">
        <v>3</v>
      </c>
      <c r="J223">
        <v>4</v>
      </c>
      <c r="K223">
        <v>0</v>
      </c>
      <c r="L223">
        <v>6</v>
      </c>
      <c r="M223">
        <v>30</v>
      </c>
      <c r="N223">
        <v>27</v>
      </c>
      <c r="O223">
        <v>95</v>
      </c>
      <c r="P223">
        <v>39</v>
      </c>
      <c r="Q223">
        <v>0</v>
      </c>
      <c r="R223">
        <v>1</v>
      </c>
      <c r="S223">
        <v>7</v>
      </c>
      <c r="T223">
        <v>1</v>
      </c>
      <c r="U223">
        <v>1</v>
      </c>
      <c r="V223">
        <v>11</v>
      </c>
      <c r="W223">
        <v>5</v>
      </c>
      <c r="X223">
        <v>5</v>
      </c>
      <c r="Y223">
        <v>43</v>
      </c>
      <c r="Z223">
        <v>11</v>
      </c>
      <c r="AA223">
        <v>10</v>
      </c>
      <c r="AB223">
        <v>7</v>
      </c>
      <c r="AC223">
        <v>60</v>
      </c>
      <c r="AD223">
        <v>8</v>
      </c>
      <c r="AE223">
        <v>2</v>
      </c>
      <c r="AF223">
        <v>2</v>
      </c>
      <c r="AG223">
        <v>0</v>
      </c>
      <c r="AH223">
        <v>1</v>
      </c>
      <c r="AI223">
        <v>3</v>
      </c>
      <c r="AJ223">
        <v>1</v>
      </c>
      <c r="AK223">
        <v>3</v>
      </c>
      <c r="AL223">
        <v>3</v>
      </c>
      <c r="AM223">
        <v>3</v>
      </c>
      <c r="AN223">
        <v>0</v>
      </c>
      <c r="AO223">
        <v>0</v>
      </c>
      <c r="AP223">
        <v>51</v>
      </c>
      <c r="AQ223">
        <v>2</v>
      </c>
      <c r="AR223">
        <v>3</v>
      </c>
      <c r="AS223">
        <v>4</v>
      </c>
      <c r="AT223">
        <v>2</v>
      </c>
      <c r="AU223">
        <v>4</v>
      </c>
      <c r="AV223">
        <v>4</v>
      </c>
      <c r="AW223">
        <v>22</v>
      </c>
    </row>
    <row r="224" spans="1:49" x14ac:dyDescent="0.55000000000000004">
      <c r="A224" s="10">
        <v>44068</v>
      </c>
      <c r="B224">
        <v>703</v>
      </c>
      <c r="C224">
        <v>7</v>
      </c>
      <c r="D224">
        <v>0</v>
      </c>
      <c r="E224">
        <v>0</v>
      </c>
      <c r="F224">
        <v>0</v>
      </c>
      <c r="G224">
        <v>1</v>
      </c>
      <c r="H224">
        <v>0</v>
      </c>
      <c r="I224">
        <v>6</v>
      </c>
      <c r="J224">
        <v>5</v>
      </c>
      <c r="K224">
        <v>0</v>
      </c>
      <c r="L224">
        <v>4</v>
      </c>
      <c r="M224">
        <v>35</v>
      </c>
      <c r="N224">
        <v>33</v>
      </c>
      <c r="O224">
        <v>182</v>
      </c>
      <c r="P224">
        <v>56</v>
      </c>
      <c r="Q224">
        <v>0</v>
      </c>
      <c r="R224">
        <v>8</v>
      </c>
      <c r="S224">
        <v>12</v>
      </c>
      <c r="T224">
        <v>7</v>
      </c>
      <c r="U224">
        <v>1</v>
      </c>
      <c r="V224">
        <v>2</v>
      </c>
      <c r="W224">
        <v>5</v>
      </c>
      <c r="X224">
        <v>7</v>
      </c>
      <c r="Y224">
        <v>43</v>
      </c>
      <c r="Z224">
        <v>0</v>
      </c>
      <c r="AA224">
        <v>14</v>
      </c>
      <c r="AB224">
        <v>17</v>
      </c>
      <c r="AC224">
        <v>119</v>
      </c>
      <c r="AD224">
        <v>23</v>
      </c>
      <c r="AE224">
        <v>6</v>
      </c>
      <c r="AF224">
        <v>0</v>
      </c>
      <c r="AG224">
        <v>0</v>
      </c>
      <c r="AH224">
        <v>1</v>
      </c>
      <c r="AI224">
        <v>1</v>
      </c>
      <c r="AJ224">
        <v>1</v>
      </c>
      <c r="AK224">
        <v>6</v>
      </c>
      <c r="AL224">
        <v>2</v>
      </c>
      <c r="AM224">
        <v>0</v>
      </c>
      <c r="AN224">
        <v>0</v>
      </c>
      <c r="AO224">
        <v>0</v>
      </c>
      <c r="AP224">
        <v>53</v>
      </c>
      <c r="AQ224">
        <v>1</v>
      </c>
      <c r="AR224">
        <v>4</v>
      </c>
      <c r="AS224">
        <v>5</v>
      </c>
      <c r="AT224">
        <v>0</v>
      </c>
      <c r="AU224">
        <v>5</v>
      </c>
      <c r="AV224">
        <v>2</v>
      </c>
      <c r="AW224">
        <v>29</v>
      </c>
    </row>
    <row r="225" spans="1:49" x14ac:dyDescent="0.55000000000000004">
      <c r="A225" s="10">
        <v>44069</v>
      </c>
      <c r="B225">
        <v>891</v>
      </c>
      <c r="C225">
        <v>7</v>
      </c>
      <c r="D225">
        <v>0</v>
      </c>
      <c r="E225">
        <v>7</v>
      </c>
      <c r="F225">
        <v>0</v>
      </c>
      <c r="G225">
        <v>2</v>
      </c>
      <c r="H225">
        <v>0</v>
      </c>
      <c r="I225">
        <v>5</v>
      </c>
      <c r="J225">
        <v>12</v>
      </c>
      <c r="K225">
        <v>5</v>
      </c>
      <c r="L225">
        <v>10</v>
      </c>
      <c r="M225">
        <v>54</v>
      </c>
      <c r="N225">
        <v>43</v>
      </c>
      <c r="O225">
        <v>236</v>
      </c>
      <c r="P225">
        <v>85</v>
      </c>
      <c r="Q225">
        <v>0</v>
      </c>
      <c r="R225">
        <v>8</v>
      </c>
      <c r="S225">
        <v>7</v>
      </c>
      <c r="T225">
        <v>6</v>
      </c>
      <c r="U225">
        <v>3</v>
      </c>
      <c r="V225">
        <v>9</v>
      </c>
      <c r="W225">
        <v>1</v>
      </c>
      <c r="X225">
        <v>7</v>
      </c>
      <c r="Y225">
        <v>50</v>
      </c>
      <c r="Z225">
        <v>1</v>
      </c>
      <c r="AA225">
        <v>8</v>
      </c>
      <c r="AB225">
        <v>31</v>
      </c>
      <c r="AC225">
        <v>119</v>
      </c>
      <c r="AD225">
        <v>28</v>
      </c>
      <c r="AE225">
        <v>4</v>
      </c>
      <c r="AF225">
        <v>1</v>
      </c>
      <c r="AG225">
        <v>0</v>
      </c>
      <c r="AH225">
        <v>0</v>
      </c>
      <c r="AI225">
        <v>0</v>
      </c>
      <c r="AJ225">
        <v>0</v>
      </c>
      <c r="AK225">
        <v>15</v>
      </c>
      <c r="AL225">
        <v>8</v>
      </c>
      <c r="AM225">
        <v>1</v>
      </c>
      <c r="AN225">
        <v>0</v>
      </c>
      <c r="AO225">
        <v>9</v>
      </c>
      <c r="AP225">
        <v>60</v>
      </c>
      <c r="AQ225">
        <v>2</v>
      </c>
      <c r="AR225">
        <v>4</v>
      </c>
      <c r="AS225">
        <v>5</v>
      </c>
      <c r="AT225">
        <v>3</v>
      </c>
      <c r="AU225">
        <v>0</v>
      </c>
      <c r="AV225">
        <v>1</v>
      </c>
      <c r="AW225">
        <v>34</v>
      </c>
    </row>
    <row r="226" spans="1:49" x14ac:dyDescent="0.55000000000000004">
      <c r="A226" s="10">
        <v>44070</v>
      </c>
      <c r="B226">
        <v>859</v>
      </c>
      <c r="C226">
        <v>10</v>
      </c>
      <c r="D226">
        <v>2</v>
      </c>
      <c r="E226">
        <v>0</v>
      </c>
      <c r="F226">
        <v>1</v>
      </c>
      <c r="G226">
        <v>0</v>
      </c>
      <c r="H226">
        <v>0</v>
      </c>
      <c r="I226">
        <v>7</v>
      </c>
      <c r="J226">
        <v>8</v>
      </c>
      <c r="K226">
        <v>1</v>
      </c>
      <c r="L226">
        <v>19</v>
      </c>
      <c r="M226">
        <v>69</v>
      </c>
      <c r="N226">
        <v>45</v>
      </c>
      <c r="O226">
        <v>250</v>
      </c>
      <c r="P226">
        <v>66</v>
      </c>
      <c r="Q226">
        <v>1</v>
      </c>
      <c r="R226">
        <v>11</v>
      </c>
      <c r="S226">
        <v>13</v>
      </c>
      <c r="T226">
        <v>13</v>
      </c>
      <c r="U226">
        <v>0</v>
      </c>
      <c r="V226">
        <v>6</v>
      </c>
      <c r="W226">
        <v>2</v>
      </c>
      <c r="X226">
        <v>12</v>
      </c>
      <c r="Y226">
        <v>39</v>
      </c>
      <c r="Z226">
        <v>6</v>
      </c>
      <c r="AA226">
        <v>5</v>
      </c>
      <c r="AB226">
        <v>27</v>
      </c>
      <c r="AC226">
        <v>94</v>
      </c>
      <c r="AD226">
        <v>22</v>
      </c>
      <c r="AE226">
        <v>4</v>
      </c>
      <c r="AF226">
        <v>0</v>
      </c>
      <c r="AG226">
        <v>0</v>
      </c>
      <c r="AH226">
        <v>0</v>
      </c>
      <c r="AI226">
        <v>1</v>
      </c>
      <c r="AJ226">
        <v>1</v>
      </c>
      <c r="AK226">
        <v>6</v>
      </c>
      <c r="AL226">
        <v>5</v>
      </c>
      <c r="AM226">
        <v>0</v>
      </c>
      <c r="AN226">
        <v>0</v>
      </c>
      <c r="AO226">
        <v>0</v>
      </c>
      <c r="AP226">
        <v>64</v>
      </c>
      <c r="AQ226">
        <v>2</v>
      </c>
      <c r="AR226">
        <v>4</v>
      </c>
      <c r="AS226">
        <v>6</v>
      </c>
      <c r="AT226">
        <v>1</v>
      </c>
      <c r="AU226">
        <v>0</v>
      </c>
      <c r="AV226">
        <v>2</v>
      </c>
      <c r="AW226">
        <v>34</v>
      </c>
    </row>
    <row r="227" spans="1:49" x14ac:dyDescent="0.55000000000000004">
      <c r="A227" s="10">
        <v>44071</v>
      </c>
      <c r="B227">
        <v>871</v>
      </c>
      <c r="C227">
        <v>16</v>
      </c>
      <c r="D227">
        <v>0</v>
      </c>
      <c r="E227">
        <v>0</v>
      </c>
      <c r="F227">
        <v>5</v>
      </c>
      <c r="G227">
        <v>0</v>
      </c>
      <c r="H227">
        <v>0</v>
      </c>
      <c r="I227">
        <v>5</v>
      </c>
      <c r="J227">
        <v>6</v>
      </c>
      <c r="K227">
        <v>7</v>
      </c>
      <c r="L227">
        <v>14</v>
      </c>
      <c r="M227">
        <v>56</v>
      </c>
      <c r="N227">
        <v>39</v>
      </c>
      <c r="O227">
        <v>226</v>
      </c>
      <c r="P227">
        <v>75</v>
      </c>
      <c r="Q227">
        <v>1</v>
      </c>
      <c r="R227">
        <v>2</v>
      </c>
      <c r="S227">
        <v>8</v>
      </c>
      <c r="T227">
        <v>16</v>
      </c>
      <c r="U227">
        <v>0</v>
      </c>
      <c r="V227">
        <v>19</v>
      </c>
      <c r="W227">
        <v>0</v>
      </c>
      <c r="X227">
        <v>6</v>
      </c>
      <c r="Y227">
        <v>51</v>
      </c>
      <c r="Z227">
        <v>5</v>
      </c>
      <c r="AA227">
        <v>8</v>
      </c>
      <c r="AB227">
        <v>21</v>
      </c>
      <c r="AC227">
        <v>106</v>
      </c>
      <c r="AD227">
        <v>26</v>
      </c>
      <c r="AE227">
        <v>2</v>
      </c>
      <c r="AF227">
        <v>0</v>
      </c>
      <c r="AG227">
        <v>0</v>
      </c>
      <c r="AH227">
        <v>0</v>
      </c>
      <c r="AI227">
        <v>2</v>
      </c>
      <c r="AJ227">
        <v>2</v>
      </c>
      <c r="AK227">
        <v>10</v>
      </c>
      <c r="AL227">
        <v>3</v>
      </c>
      <c r="AM227">
        <v>3</v>
      </c>
      <c r="AN227">
        <v>0</v>
      </c>
      <c r="AO227">
        <v>1</v>
      </c>
      <c r="AP227">
        <v>66</v>
      </c>
      <c r="AQ227">
        <v>6</v>
      </c>
      <c r="AR227">
        <v>3</v>
      </c>
      <c r="AS227">
        <v>7</v>
      </c>
      <c r="AT227">
        <v>0</v>
      </c>
      <c r="AU227">
        <v>1</v>
      </c>
      <c r="AV227">
        <v>5</v>
      </c>
      <c r="AW227">
        <v>42</v>
      </c>
    </row>
    <row r="228" spans="1:49" x14ac:dyDescent="0.55000000000000004">
      <c r="A228" s="10">
        <v>44072</v>
      </c>
      <c r="B228">
        <v>844</v>
      </c>
      <c r="C228">
        <v>9</v>
      </c>
      <c r="D228">
        <v>0</v>
      </c>
      <c r="E228">
        <v>0</v>
      </c>
      <c r="F228">
        <v>5</v>
      </c>
      <c r="G228">
        <v>1</v>
      </c>
      <c r="H228">
        <v>0</v>
      </c>
      <c r="I228">
        <v>6</v>
      </c>
      <c r="J228">
        <v>4</v>
      </c>
      <c r="K228">
        <v>1</v>
      </c>
      <c r="L228">
        <v>5</v>
      </c>
      <c r="M228">
        <v>55</v>
      </c>
      <c r="N228">
        <v>33</v>
      </c>
      <c r="O228">
        <v>247</v>
      </c>
      <c r="P228">
        <v>106</v>
      </c>
      <c r="Q228">
        <v>1</v>
      </c>
      <c r="R228">
        <v>9</v>
      </c>
      <c r="S228">
        <v>7</v>
      </c>
      <c r="T228">
        <v>5</v>
      </c>
      <c r="U228">
        <v>1</v>
      </c>
      <c r="V228">
        <v>18</v>
      </c>
      <c r="W228">
        <v>4</v>
      </c>
      <c r="X228">
        <v>2</v>
      </c>
      <c r="Y228">
        <v>45</v>
      </c>
      <c r="Z228">
        <v>0</v>
      </c>
      <c r="AA228">
        <v>5</v>
      </c>
      <c r="AB228">
        <v>17</v>
      </c>
      <c r="AC228">
        <v>90</v>
      </c>
      <c r="AD228">
        <v>20</v>
      </c>
      <c r="AE228">
        <v>2</v>
      </c>
      <c r="AF228">
        <v>2</v>
      </c>
      <c r="AG228">
        <v>0</v>
      </c>
      <c r="AH228">
        <v>0</v>
      </c>
      <c r="AI228">
        <v>0</v>
      </c>
      <c r="AJ228">
        <v>1</v>
      </c>
      <c r="AK228">
        <v>7</v>
      </c>
      <c r="AL228">
        <v>1</v>
      </c>
      <c r="AM228">
        <v>0</v>
      </c>
      <c r="AN228">
        <v>0</v>
      </c>
      <c r="AO228">
        <v>5</v>
      </c>
      <c r="AP228">
        <v>76</v>
      </c>
      <c r="AQ228">
        <v>2</v>
      </c>
      <c r="AR228">
        <v>4</v>
      </c>
      <c r="AS228">
        <v>11</v>
      </c>
      <c r="AT228">
        <v>0</v>
      </c>
      <c r="AU228">
        <v>3</v>
      </c>
      <c r="AV228">
        <v>3</v>
      </c>
      <c r="AW228">
        <v>31</v>
      </c>
    </row>
    <row r="229" spans="1:49" x14ac:dyDescent="0.55000000000000004">
      <c r="A229" s="10">
        <v>44073</v>
      </c>
      <c r="B229">
        <v>597</v>
      </c>
      <c r="C229">
        <v>4</v>
      </c>
      <c r="D229">
        <v>0</v>
      </c>
      <c r="E229">
        <v>0</v>
      </c>
      <c r="F229">
        <v>1</v>
      </c>
      <c r="G229">
        <v>0</v>
      </c>
      <c r="H229">
        <v>1</v>
      </c>
      <c r="I229">
        <v>1</v>
      </c>
      <c r="J229">
        <v>2</v>
      </c>
      <c r="K229">
        <v>0</v>
      </c>
      <c r="L229">
        <v>3</v>
      </c>
      <c r="M229">
        <v>42</v>
      </c>
      <c r="N229">
        <v>39</v>
      </c>
      <c r="O229">
        <v>148</v>
      </c>
      <c r="P229">
        <v>64</v>
      </c>
      <c r="Q229">
        <v>0</v>
      </c>
      <c r="R229">
        <v>4</v>
      </c>
      <c r="S229">
        <v>4</v>
      </c>
      <c r="T229">
        <v>11</v>
      </c>
      <c r="U229">
        <v>0</v>
      </c>
      <c r="V229">
        <v>12</v>
      </c>
      <c r="W229">
        <v>0</v>
      </c>
      <c r="X229">
        <v>0</v>
      </c>
      <c r="Y229">
        <v>36</v>
      </c>
      <c r="Z229">
        <v>3</v>
      </c>
      <c r="AA229">
        <v>3</v>
      </c>
      <c r="AB229">
        <v>10</v>
      </c>
      <c r="AC229">
        <v>62</v>
      </c>
      <c r="AD229">
        <v>13</v>
      </c>
      <c r="AE229">
        <v>5</v>
      </c>
      <c r="AF229">
        <v>0</v>
      </c>
      <c r="AG229">
        <v>0</v>
      </c>
      <c r="AH229">
        <v>0</v>
      </c>
      <c r="AI229">
        <v>0</v>
      </c>
      <c r="AJ229">
        <v>1</v>
      </c>
      <c r="AK229">
        <v>6</v>
      </c>
      <c r="AL229">
        <v>0</v>
      </c>
      <c r="AM229">
        <v>0</v>
      </c>
      <c r="AN229">
        <v>0</v>
      </c>
      <c r="AO229">
        <v>1</v>
      </c>
      <c r="AP229">
        <v>80</v>
      </c>
      <c r="AQ229">
        <v>0</v>
      </c>
      <c r="AR229">
        <v>1</v>
      </c>
      <c r="AS229">
        <v>2</v>
      </c>
      <c r="AT229">
        <v>1</v>
      </c>
      <c r="AU229">
        <v>2</v>
      </c>
      <c r="AV229">
        <v>2</v>
      </c>
      <c r="AW229">
        <v>33</v>
      </c>
    </row>
    <row r="230" spans="1:49" x14ac:dyDescent="0.55000000000000004">
      <c r="A230" s="10">
        <v>44074</v>
      </c>
      <c r="B230">
        <v>427</v>
      </c>
      <c r="C230">
        <v>8</v>
      </c>
      <c r="D230">
        <v>0</v>
      </c>
      <c r="E230">
        <v>0</v>
      </c>
      <c r="F230">
        <v>3</v>
      </c>
      <c r="G230">
        <v>0</v>
      </c>
      <c r="H230">
        <v>0</v>
      </c>
      <c r="I230">
        <v>3</v>
      </c>
      <c r="J230">
        <v>1</v>
      </c>
      <c r="K230">
        <v>0</v>
      </c>
      <c r="L230">
        <v>2</v>
      </c>
      <c r="M230">
        <v>25</v>
      </c>
      <c r="N230">
        <v>17</v>
      </c>
      <c r="O230">
        <v>100</v>
      </c>
      <c r="P230">
        <v>50</v>
      </c>
      <c r="Q230">
        <v>0</v>
      </c>
      <c r="R230">
        <v>4</v>
      </c>
      <c r="S230">
        <v>2</v>
      </c>
      <c r="T230">
        <v>6</v>
      </c>
      <c r="U230">
        <v>0</v>
      </c>
      <c r="V230">
        <v>7</v>
      </c>
      <c r="W230">
        <v>0</v>
      </c>
      <c r="X230">
        <v>0</v>
      </c>
      <c r="Y230">
        <v>42</v>
      </c>
      <c r="Z230">
        <v>12</v>
      </c>
      <c r="AA230">
        <v>6</v>
      </c>
      <c r="AB230">
        <v>4</v>
      </c>
      <c r="AC230">
        <v>53</v>
      </c>
      <c r="AD230">
        <v>8</v>
      </c>
      <c r="AE230">
        <v>3</v>
      </c>
      <c r="AF230">
        <v>0</v>
      </c>
      <c r="AG230">
        <v>0</v>
      </c>
      <c r="AH230">
        <v>0</v>
      </c>
      <c r="AI230">
        <v>0</v>
      </c>
      <c r="AJ230">
        <v>0</v>
      </c>
      <c r="AK230">
        <v>4</v>
      </c>
      <c r="AL230">
        <v>2</v>
      </c>
      <c r="AM230">
        <v>0</v>
      </c>
      <c r="AN230">
        <v>0</v>
      </c>
      <c r="AO230">
        <v>0</v>
      </c>
      <c r="AP230">
        <v>30</v>
      </c>
      <c r="AQ230">
        <v>0</v>
      </c>
      <c r="AR230">
        <v>1</v>
      </c>
      <c r="AS230">
        <v>9</v>
      </c>
      <c r="AT230">
        <v>0</v>
      </c>
      <c r="AU230">
        <v>1</v>
      </c>
      <c r="AV230">
        <v>1</v>
      </c>
      <c r="AW230">
        <v>23</v>
      </c>
    </row>
    <row r="231" spans="1:49" x14ac:dyDescent="0.55000000000000004">
      <c r="A231" s="10">
        <v>44075</v>
      </c>
      <c r="B231">
        <v>635</v>
      </c>
      <c r="C231">
        <v>16</v>
      </c>
      <c r="D231">
        <v>0</v>
      </c>
      <c r="E231">
        <v>3</v>
      </c>
      <c r="F231">
        <v>3</v>
      </c>
      <c r="G231">
        <v>0</v>
      </c>
      <c r="H231">
        <v>0</v>
      </c>
      <c r="I231">
        <v>6</v>
      </c>
      <c r="J231">
        <v>4</v>
      </c>
      <c r="K231">
        <v>3</v>
      </c>
      <c r="L231">
        <v>5</v>
      </c>
      <c r="M231">
        <v>46</v>
      </c>
      <c r="N231">
        <v>18</v>
      </c>
      <c r="O231">
        <v>170</v>
      </c>
      <c r="P231">
        <v>59</v>
      </c>
      <c r="Q231">
        <v>1</v>
      </c>
      <c r="R231">
        <v>7</v>
      </c>
      <c r="S231">
        <v>27</v>
      </c>
      <c r="T231">
        <v>4</v>
      </c>
      <c r="U231">
        <v>0</v>
      </c>
      <c r="V231">
        <v>5</v>
      </c>
      <c r="W231">
        <v>3</v>
      </c>
      <c r="X231">
        <v>2</v>
      </c>
      <c r="Y231">
        <v>24</v>
      </c>
      <c r="Z231">
        <v>0</v>
      </c>
      <c r="AA231">
        <v>2</v>
      </c>
      <c r="AB231">
        <v>22</v>
      </c>
      <c r="AC231">
        <v>114</v>
      </c>
      <c r="AD231">
        <v>21</v>
      </c>
      <c r="AE231">
        <v>5</v>
      </c>
      <c r="AF231">
        <v>0</v>
      </c>
      <c r="AG231">
        <v>0</v>
      </c>
      <c r="AH231">
        <v>0</v>
      </c>
      <c r="AI231">
        <v>0</v>
      </c>
      <c r="AJ231">
        <v>0</v>
      </c>
      <c r="AK231">
        <v>2</v>
      </c>
      <c r="AL231">
        <v>3</v>
      </c>
      <c r="AM231">
        <v>1</v>
      </c>
      <c r="AN231">
        <v>0</v>
      </c>
      <c r="AO231">
        <v>3</v>
      </c>
      <c r="AP231">
        <v>38</v>
      </c>
      <c r="AQ231">
        <v>0</v>
      </c>
      <c r="AR231">
        <v>1</v>
      </c>
      <c r="AS231">
        <v>4</v>
      </c>
      <c r="AT231">
        <v>2</v>
      </c>
      <c r="AU231">
        <v>1</v>
      </c>
      <c r="AV231">
        <v>1</v>
      </c>
      <c r="AW231">
        <v>9</v>
      </c>
    </row>
    <row r="232" spans="1:49" x14ac:dyDescent="0.55000000000000004">
      <c r="A232" s="10">
        <v>44076</v>
      </c>
      <c r="B232">
        <v>571</v>
      </c>
      <c r="C232">
        <v>6</v>
      </c>
      <c r="D232">
        <v>0</v>
      </c>
      <c r="E232">
        <v>0</v>
      </c>
      <c r="F232">
        <v>4</v>
      </c>
      <c r="G232">
        <v>0</v>
      </c>
      <c r="H232">
        <v>0</v>
      </c>
      <c r="I232">
        <v>1</v>
      </c>
      <c r="J232">
        <v>6</v>
      </c>
      <c r="K232">
        <v>1</v>
      </c>
      <c r="L232">
        <v>4</v>
      </c>
      <c r="M232">
        <v>40</v>
      </c>
      <c r="N232">
        <v>24</v>
      </c>
      <c r="O232">
        <v>141</v>
      </c>
      <c r="P232">
        <v>76</v>
      </c>
      <c r="Q232">
        <v>1</v>
      </c>
      <c r="R232">
        <v>2</v>
      </c>
      <c r="S232">
        <v>13</v>
      </c>
      <c r="T232">
        <v>4</v>
      </c>
      <c r="U232">
        <v>0</v>
      </c>
      <c r="V232">
        <v>7</v>
      </c>
      <c r="W232">
        <v>4</v>
      </c>
      <c r="X232">
        <v>2</v>
      </c>
      <c r="Y232">
        <v>28</v>
      </c>
      <c r="Z232">
        <v>3</v>
      </c>
      <c r="AA232">
        <v>2</v>
      </c>
      <c r="AB232">
        <v>19</v>
      </c>
      <c r="AC232">
        <v>96</v>
      </c>
      <c r="AD232">
        <v>7</v>
      </c>
      <c r="AE232">
        <v>1</v>
      </c>
      <c r="AF232">
        <v>1</v>
      </c>
      <c r="AG232">
        <v>0</v>
      </c>
      <c r="AH232">
        <v>0</v>
      </c>
      <c r="AI232">
        <v>0</v>
      </c>
      <c r="AJ232">
        <v>1</v>
      </c>
      <c r="AK232">
        <v>5</v>
      </c>
      <c r="AL232">
        <v>4</v>
      </c>
      <c r="AM232">
        <v>4</v>
      </c>
      <c r="AN232">
        <v>0</v>
      </c>
      <c r="AO232">
        <v>1</v>
      </c>
      <c r="AP232">
        <v>49</v>
      </c>
      <c r="AQ232">
        <v>2</v>
      </c>
      <c r="AR232">
        <v>0</v>
      </c>
      <c r="AS232">
        <v>4</v>
      </c>
      <c r="AT232">
        <v>3</v>
      </c>
      <c r="AU232">
        <v>0</v>
      </c>
      <c r="AV232">
        <v>0</v>
      </c>
      <c r="AW232">
        <v>5</v>
      </c>
    </row>
    <row r="233" spans="1:49" x14ac:dyDescent="0.55000000000000004">
      <c r="A233" s="10">
        <v>44077</v>
      </c>
      <c r="B233">
        <v>647</v>
      </c>
      <c r="C233">
        <v>6</v>
      </c>
      <c r="D233">
        <v>0</v>
      </c>
      <c r="E233">
        <v>0</v>
      </c>
      <c r="F233">
        <v>12</v>
      </c>
      <c r="G233">
        <v>1</v>
      </c>
      <c r="H233">
        <v>0</v>
      </c>
      <c r="I233">
        <v>4</v>
      </c>
      <c r="J233">
        <v>4</v>
      </c>
      <c r="K233">
        <v>1</v>
      </c>
      <c r="L233">
        <v>5</v>
      </c>
      <c r="M233">
        <v>42</v>
      </c>
      <c r="N233">
        <v>33</v>
      </c>
      <c r="O233">
        <v>211</v>
      </c>
      <c r="P233">
        <v>81</v>
      </c>
      <c r="Q233">
        <v>0</v>
      </c>
      <c r="R233">
        <v>4</v>
      </c>
      <c r="S233">
        <v>11</v>
      </c>
      <c r="T233">
        <v>2</v>
      </c>
      <c r="U233">
        <v>1</v>
      </c>
      <c r="V233">
        <v>12</v>
      </c>
      <c r="W233">
        <v>1</v>
      </c>
      <c r="X233">
        <v>1</v>
      </c>
      <c r="Y233">
        <v>18</v>
      </c>
      <c r="Z233">
        <v>5</v>
      </c>
      <c r="AA233">
        <v>4</v>
      </c>
      <c r="AB233">
        <v>19</v>
      </c>
      <c r="AC233">
        <v>74</v>
      </c>
      <c r="AD233">
        <v>13</v>
      </c>
      <c r="AE233">
        <v>2</v>
      </c>
      <c r="AF233">
        <v>0</v>
      </c>
      <c r="AG233">
        <v>0</v>
      </c>
      <c r="AH233">
        <v>0</v>
      </c>
      <c r="AI233">
        <v>1</v>
      </c>
      <c r="AJ233">
        <v>0</v>
      </c>
      <c r="AK233">
        <v>3</v>
      </c>
      <c r="AL233">
        <v>4</v>
      </c>
      <c r="AM233">
        <v>2</v>
      </c>
      <c r="AN233">
        <v>0</v>
      </c>
      <c r="AO233">
        <v>1</v>
      </c>
      <c r="AP233">
        <v>36</v>
      </c>
      <c r="AQ233">
        <v>0</v>
      </c>
      <c r="AR233">
        <v>2</v>
      </c>
      <c r="AS233">
        <v>6</v>
      </c>
      <c r="AT233">
        <v>1</v>
      </c>
      <c r="AU233">
        <v>0</v>
      </c>
      <c r="AV233">
        <v>5</v>
      </c>
      <c r="AW233">
        <v>19</v>
      </c>
    </row>
    <row r="234" spans="1:49" x14ac:dyDescent="0.55000000000000004">
      <c r="A234" s="10">
        <v>44078</v>
      </c>
      <c r="B234">
        <v>586</v>
      </c>
      <c r="C234">
        <v>5</v>
      </c>
      <c r="D234">
        <v>0</v>
      </c>
      <c r="E234">
        <v>1</v>
      </c>
      <c r="F234">
        <v>5</v>
      </c>
      <c r="G234">
        <v>0</v>
      </c>
      <c r="H234">
        <v>0</v>
      </c>
      <c r="I234">
        <v>1</v>
      </c>
      <c r="J234">
        <v>8</v>
      </c>
      <c r="K234">
        <v>1</v>
      </c>
      <c r="L234">
        <v>13</v>
      </c>
      <c r="M234">
        <v>24</v>
      </c>
      <c r="N234">
        <v>35</v>
      </c>
      <c r="O234">
        <v>136</v>
      </c>
      <c r="P234">
        <v>108</v>
      </c>
      <c r="Q234">
        <v>0</v>
      </c>
      <c r="R234">
        <v>1</v>
      </c>
      <c r="S234">
        <v>4</v>
      </c>
      <c r="T234">
        <v>3</v>
      </c>
      <c r="U234">
        <v>1</v>
      </c>
      <c r="V234">
        <v>4</v>
      </c>
      <c r="W234">
        <v>1</v>
      </c>
      <c r="X234">
        <v>2</v>
      </c>
      <c r="Y234">
        <v>33</v>
      </c>
      <c r="Z234">
        <v>11</v>
      </c>
      <c r="AA234">
        <v>1</v>
      </c>
      <c r="AB234">
        <v>24</v>
      </c>
      <c r="AC234">
        <v>74</v>
      </c>
      <c r="AD234">
        <v>13</v>
      </c>
      <c r="AE234">
        <v>5</v>
      </c>
      <c r="AF234">
        <v>0</v>
      </c>
      <c r="AG234">
        <v>0</v>
      </c>
      <c r="AH234">
        <v>0</v>
      </c>
      <c r="AI234">
        <v>0</v>
      </c>
      <c r="AJ234">
        <v>0</v>
      </c>
      <c r="AK234">
        <v>0</v>
      </c>
      <c r="AL234">
        <v>4</v>
      </c>
      <c r="AM234">
        <v>0</v>
      </c>
      <c r="AN234">
        <v>0</v>
      </c>
      <c r="AO234">
        <v>0</v>
      </c>
      <c r="AP234">
        <v>34</v>
      </c>
      <c r="AQ234">
        <v>0</v>
      </c>
      <c r="AR234">
        <v>0</v>
      </c>
      <c r="AS234">
        <v>3</v>
      </c>
      <c r="AT234">
        <v>2</v>
      </c>
      <c r="AU234">
        <v>0</v>
      </c>
      <c r="AV234">
        <v>2</v>
      </c>
      <c r="AW234">
        <v>27</v>
      </c>
    </row>
    <row r="235" spans="1:49" x14ac:dyDescent="0.55000000000000004">
      <c r="A235" s="10">
        <v>44079</v>
      </c>
      <c r="B235">
        <v>600</v>
      </c>
      <c r="C235">
        <v>10</v>
      </c>
      <c r="D235">
        <v>0</v>
      </c>
      <c r="E235">
        <v>0</v>
      </c>
      <c r="F235">
        <v>8</v>
      </c>
      <c r="G235">
        <v>0</v>
      </c>
      <c r="H235">
        <v>0</v>
      </c>
      <c r="I235">
        <v>2</v>
      </c>
      <c r="J235">
        <v>6</v>
      </c>
      <c r="K235">
        <v>0</v>
      </c>
      <c r="L235">
        <v>8</v>
      </c>
      <c r="M235">
        <v>22</v>
      </c>
      <c r="N235">
        <v>28</v>
      </c>
      <c r="O235">
        <v>181</v>
      </c>
      <c r="P235">
        <v>67</v>
      </c>
      <c r="Q235">
        <v>0</v>
      </c>
      <c r="R235">
        <v>1</v>
      </c>
      <c r="S235">
        <v>16</v>
      </c>
      <c r="T235">
        <v>2</v>
      </c>
      <c r="U235">
        <v>0</v>
      </c>
      <c r="V235">
        <v>2</v>
      </c>
      <c r="W235">
        <v>0</v>
      </c>
      <c r="X235">
        <v>7</v>
      </c>
      <c r="Y235">
        <v>34</v>
      </c>
      <c r="Z235">
        <v>25</v>
      </c>
      <c r="AA235">
        <v>3</v>
      </c>
      <c r="AB235">
        <v>25</v>
      </c>
      <c r="AC235">
        <v>76</v>
      </c>
      <c r="AD235">
        <v>9</v>
      </c>
      <c r="AE235">
        <v>3</v>
      </c>
      <c r="AF235">
        <v>1</v>
      </c>
      <c r="AG235">
        <v>0</v>
      </c>
      <c r="AH235">
        <v>0</v>
      </c>
      <c r="AI235">
        <v>0</v>
      </c>
      <c r="AJ235">
        <v>0</v>
      </c>
      <c r="AK235">
        <v>3</v>
      </c>
      <c r="AL235">
        <v>0</v>
      </c>
      <c r="AM235">
        <v>0</v>
      </c>
      <c r="AN235">
        <v>0</v>
      </c>
      <c r="AO235">
        <v>1</v>
      </c>
      <c r="AP235">
        <v>27</v>
      </c>
      <c r="AQ235">
        <v>1</v>
      </c>
      <c r="AR235">
        <v>0</v>
      </c>
      <c r="AS235">
        <v>6</v>
      </c>
      <c r="AT235">
        <v>4</v>
      </c>
      <c r="AU235">
        <v>1</v>
      </c>
      <c r="AV235">
        <v>1</v>
      </c>
      <c r="AW235">
        <v>20</v>
      </c>
    </row>
    <row r="236" spans="1:49" x14ac:dyDescent="0.55000000000000004">
      <c r="A236" s="10">
        <v>44080</v>
      </c>
      <c r="B236">
        <v>446</v>
      </c>
      <c r="C236">
        <v>4</v>
      </c>
      <c r="D236">
        <v>0</v>
      </c>
      <c r="E236">
        <v>0</v>
      </c>
      <c r="F236">
        <v>3</v>
      </c>
      <c r="G236">
        <v>0</v>
      </c>
      <c r="H236">
        <v>0</v>
      </c>
      <c r="I236">
        <v>3</v>
      </c>
      <c r="J236">
        <v>10</v>
      </c>
      <c r="K236">
        <v>1</v>
      </c>
      <c r="L236">
        <v>7</v>
      </c>
      <c r="M236">
        <v>21</v>
      </c>
      <c r="N236">
        <v>23</v>
      </c>
      <c r="O236">
        <v>116</v>
      </c>
      <c r="P236">
        <v>79</v>
      </c>
      <c r="Q236">
        <v>0</v>
      </c>
      <c r="R236">
        <v>0</v>
      </c>
      <c r="S236">
        <v>7</v>
      </c>
      <c r="T236">
        <v>0</v>
      </c>
      <c r="U236">
        <v>1</v>
      </c>
      <c r="V236">
        <v>1</v>
      </c>
      <c r="W236">
        <v>0</v>
      </c>
      <c r="X236">
        <v>0</v>
      </c>
      <c r="Y236">
        <v>27</v>
      </c>
      <c r="Z236">
        <v>0</v>
      </c>
      <c r="AA236">
        <v>0</v>
      </c>
      <c r="AB236">
        <v>14</v>
      </c>
      <c r="AC236">
        <v>67</v>
      </c>
      <c r="AD236">
        <v>16</v>
      </c>
      <c r="AE236">
        <v>4</v>
      </c>
      <c r="AF236">
        <v>1</v>
      </c>
      <c r="AG236">
        <v>0</v>
      </c>
      <c r="AH236">
        <v>0</v>
      </c>
      <c r="AI236">
        <v>0</v>
      </c>
      <c r="AJ236">
        <v>0</v>
      </c>
      <c r="AK236">
        <v>3</v>
      </c>
      <c r="AL236">
        <v>0</v>
      </c>
      <c r="AM236">
        <v>0</v>
      </c>
      <c r="AN236">
        <v>0</v>
      </c>
      <c r="AO236">
        <v>1</v>
      </c>
      <c r="AP236">
        <v>35</v>
      </c>
      <c r="AQ236">
        <v>0</v>
      </c>
      <c r="AR236">
        <v>0</v>
      </c>
      <c r="AS236">
        <v>2</v>
      </c>
      <c r="AT236">
        <v>0</v>
      </c>
      <c r="AU236">
        <v>0</v>
      </c>
      <c r="AV236">
        <v>0</v>
      </c>
      <c r="AW236">
        <v>0</v>
      </c>
    </row>
    <row r="237" spans="1:49" x14ac:dyDescent="0.55000000000000004">
      <c r="A237" s="10">
        <v>44081</v>
      </c>
      <c r="B237">
        <v>280</v>
      </c>
      <c r="C237">
        <v>6</v>
      </c>
      <c r="D237">
        <v>0</v>
      </c>
      <c r="E237">
        <v>0</v>
      </c>
      <c r="F237">
        <v>7</v>
      </c>
      <c r="G237">
        <v>0</v>
      </c>
      <c r="H237">
        <v>0</v>
      </c>
      <c r="I237">
        <v>1</v>
      </c>
      <c r="J237">
        <v>0</v>
      </c>
      <c r="K237">
        <v>4</v>
      </c>
      <c r="L237">
        <v>4</v>
      </c>
      <c r="M237">
        <v>14</v>
      </c>
      <c r="N237">
        <v>14</v>
      </c>
      <c r="O237">
        <v>76</v>
      </c>
      <c r="P237">
        <v>29</v>
      </c>
      <c r="Q237">
        <v>0</v>
      </c>
      <c r="R237">
        <v>0</v>
      </c>
      <c r="S237">
        <v>4</v>
      </c>
      <c r="T237">
        <v>0</v>
      </c>
      <c r="U237">
        <v>2</v>
      </c>
      <c r="V237">
        <v>3</v>
      </c>
      <c r="W237">
        <v>0</v>
      </c>
      <c r="X237">
        <v>0</v>
      </c>
      <c r="Y237">
        <v>21</v>
      </c>
      <c r="Z237">
        <v>11</v>
      </c>
      <c r="AA237">
        <v>2</v>
      </c>
      <c r="AB237">
        <v>8</v>
      </c>
      <c r="AC237">
        <v>45</v>
      </c>
      <c r="AD237">
        <v>6</v>
      </c>
      <c r="AE237">
        <v>0</v>
      </c>
      <c r="AF237">
        <v>1</v>
      </c>
      <c r="AG237">
        <v>0</v>
      </c>
      <c r="AH237">
        <v>0</v>
      </c>
      <c r="AI237">
        <v>0</v>
      </c>
      <c r="AJ237">
        <v>1</v>
      </c>
      <c r="AK237">
        <v>0</v>
      </c>
      <c r="AL237">
        <v>0</v>
      </c>
      <c r="AM237">
        <v>1</v>
      </c>
      <c r="AN237">
        <v>0</v>
      </c>
      <c r="AO237">
        <v>0</v>
      </c>
      <c r="AP237">
        <v>0</v>
      </c>
      <c r="AQ237">
        <v>1</v>
      </c>
      <c r="AR237">
        <v>0</v>
      </c>
      <c r="AS237">
        <v>2</v>
      </c>
      <c r="AT237">
        <v>0</v>
      </c>
      <c r="AU237">
        <v>0</v>
      </c>
      <c r="AV237">
        <v>0</v>
      </c>
      <c r="AW237">
        <v>17</v>
      </c>
    </row>
    <row r="238" spans="1:49" x14ac:dyDescent="0.55000000000000004">
      <c r="A238" s="10">
        <v>44082</v>
      </c>
      <c r="B238">
        <v>511</v>
      </c>
      <c r="C238">
        <v>11</v>
      </c>
      <c r="D238">
        <v>0</v>
      </c>
      <c r="E238">
        <v>0</v>
      </c>
      <c r="F238">
        <v>7</v>
      </c>
      <c r="G238">
        <v>0</v>
      </c>
      <c r="H238">
        <v>0</v>
      </c>
      <c r="I238">
        <v>5</v>
      </c>
      <c r="J238">
        <v>5</v>
      </c>
      <c r="K238">
        <v>2</v>
      </c>
      <c r="L238">
        <v>9</v>
      </c>
      <c r="M238">
        <v>12</v>
      </c>
      <c r="N238">
        <v>32</v>
      </c>
      <c r="O238">
        <v>170</v>
      </c>
      <c r="P238">
        <v>63</v>
      </c>
      <c r="Q238">
        <v>1</v>
      </c>
      <c r="R238">
        <v>3</v>
      </c>
      <c r="S238">
        <v>4</v>
      </c>
      <c r="T238">
        <v>1</v>
      </c>
      <c r="U238">
        <v>0</v>
      </c>
      <c r="V238">
        <v>2</v>
      </c>
      <c r="W238">
        <v>2</v>
      </c>
      <c r="X238">
        <v>0</v>
      </c>
      <c r="Y238">
        <v>12</v>
      </c>
      <c r="Z238">
        <v>8</v>
      </c>
      <c r="AA238">
        <v>1</v>
      </c>
      <c r="AB238">
        <v>11</v>
      </c>
      <c r="AC238">
        <v>81</v>
      </c>
      <c r="AD238">
        <v>18</v>
      </c>
      <c r="AE238">
        <v>2</v>
      </c>
      <c r="AF238">
        <v>1</v>
      </c>
      <c r="AG238">
        <v>0</v>
      </c>
      <c r="AH238">
        <v>0</v>
      </c>
      <c r="AI238">
        <v>0</v>
      </c>
      <c r="AJ238">
        <v>4</v>
      </c>
      <c r="AK238">
        <v>0</v>
      </c>
      <c r="AL238">
        <v>1</v>
      </c>
      <c r="AM238">
        <v>1</v>
      </c>
      <c r="AN238">
        <v>0</v>
      </c>
      <c r="AO238">
        <v>2</v>
      </c>
      <c r="AP238">
        <v>28</v>
      </c>
      <c r="AQ238">
        <v>1</v>
      </c>
      <c r="AR238">
        <v>0</v>
      </c>
      <c r="AS238">
        <v>3</v>
      </c>
      <c r="AT238">
        <v>0</v>
      </c>
      <c r="AU238">
        <v>0</v>
      </c>
      <c r="AV238">
        <v>0</v>
      </c>
      <c r="AW238">
        <v>8</v>
      </c>
    </row>
    <row r="239" spans="1:49" x14ac:dyDescent="0.55000000000000004">
      <c r="A239" s="10">
        <v>44083</v>
      </c>
      <c r="B239">
        <v>509</v>
      </c>
      <c r="C239">
        <v>4</v>
      </c>
      <c r="D239">
        <v>0</v>
      </c>
      <c r="E239">
        <v>0</v>
      </c>
      <c r="F239">
        <v>11</v>
      </c>
      <c r="G239">
        <v>0</v>
      </c>
      <c r="H239">
        <v>0</v>
      </c>
      <c r="I239">
        <v>2</v>
      </c>
      <c r="J239">
        <v>1</v>
      </c>
      <c r="K239">
        <v>3</v>
      </c>
      <c r="L239">
        <v>8</v>
      </c>
      <c r="M239">
        <v>25</v>
      </c>
      <c r="N239">
        <v>23</v>
      </c>
      <c r="O239">
        <v>149</v>
      </c>
      <c r="P239">
        <v>106</v>
      </c>
      <c r="Q239">
        <v>1</v>
      </c>
      <c r="R239">
        <v>2</v>
      </c>
      <c r="S239">
        <v>6</v>
      </c>
      <c r="T239">
        <v>0</v>
      </c>
      <c r="U239">
        <v>0</v>
      </c>
      <c r="V239">
        <v>1</v>
      </c>
      <c r="W239">
        <v>2</v>
      </c>
      <c r="X239">
        <v>5</v>
      </c>
      <c r="Y239">
        <v>21</v>
      </c>
      <c r="Z239">
        <v>2</v>
      </c>
      <c r="AA239">
        <v>1</v>
      </c>
      <c r="AB239">
        <v>6</v>
      </c>
      <c r="AC239">
        <v>63</v>
      </c>
      <c r="AD239">
        <v>22</v>
      </c>
      <c r="AE239">
        <v>1</v>
      </c>
      <c r="AF239">
        <v>0</v>
      </c>
      <c r="AG239">
        <v>0</v>
      </c>
      <c r="AH239">
        <v>0</v>
      </c>
      <c r="AI239">
        <v>0</v>
      </c>
      <c r="AJ239">
        <v>0</v>
      </c>
      <c r="AK239">
        <v>5</v>
      </c>
      <c r="AL239">
        <v>0</v>
      </c>
      <c r="AM239">
        <v>0</v>
      </c>
      <c r="AN239">
        <v>0</v>
      </c>
      <c r="AO239">
        <v>0</v>
      </c>
      <c r="AP239">
        <v>26</v>
      </c>
      <c r="AQ239">
        <v>0</v>
      </c>
      <c r="AR239">
        <v>0</v>
      </c>
      <c r="AS239">
        <v>3</v>
      </c>
      <c r="AT239">
        <v>1</v>
      </c>
      <c r="AU239">
        <v>0</v>
      </c>
      <c r="AV239">
        <v>1</v>
      </c>
      <c r="AW239">
        <v>8</v>
      </c>
    </row>
    <row r="240" spans="1:49" x14ac:dyDescent="0.55000000000000004">
      <c r="A240" s="10">
        <v>44084</v>
      </c>
      <c r="B240">
        <v>706</v>
      </c>
      <c r="C240">
        <v>11</v>
      </c>
      <c r="D240">
        <v>0</v>
      </c>
      <c r="E240">
        <v>0</v>
      </c>
      <c r="F240">
        <v>8</v>
      </c>
      <c r="G240">
        <v>0</v>
      </c>
      <c r="H240">
        <v>0</v>
      </c>
      <c r="I240">
        <v>5</v>
      </c>
      <c r="J240">
        <v>4</v>
      </c>
      <c r="K240">
        <v>4</v>
      </c>
      <c r="L240">
        <v>2</v>
      </c>
      <c r="M240">
        <v>30</v>
      </c>
      <c r="N240">
        <v>28</v>
      </c>
      <c r="O240">
        <v>276</v>
      </c>
      <c r="P240">
        <v>112</v>
      </c>
      <c r="Q240">
        <v>0</v>
      </c>
      <c r="R240">
        <v>0</v>
      </c>
      <c r="S240">
        <v>4</v>
      </c>
      <c r="T240">
        <v>0</v>
      </c>
      <c r="U240">
        <v>1</v>
      </c>
      <c r="V240">
        <v>2</v>
      </c>
      <c r="W240">
        <v>1</v>
      </c>
      <c r="X240">
        <v>4</v>
      </c>
      <c r="Y240">
        <v>36</v>
      </c>
      <c r="Z240">
        <v>5</v>
      </c>
      <c r="AA240">
        <v>1</v>
      </c>
      <c r="AB240">
        <v>7</v>
      </c>
      <c r="AC240">
        <v>92</v>
      </c>
      <c r="AD240">
        <v>21</v>
      </c>
      <c r="AE240">
        <v>2</v>
      </c>
      <c r="AF240">
        <v>0</v>
      </c>
      <c r="AG240">
        <v>0</v>
      </c>
      <c r="AH240">
        <v>0</v>
      </c>
      <c r="AI240">
        <v>0</v>
      </c>
      <c r="AJ240">
        <v>0</v>
      </c>
      <c r="AK240">
        <v>4</v>
      </c>
      <c r="AL240">
        <v>0</v>
      </c>
      <c r="AM240">
        <v>1</v>
      </c>
      <c r="AN240">
        <v>0</v>
      </c>
      <c r="AO240">
        <v>0</v>
      </c>
      <c r="AP240">
        <v>24</v>
      </c>
      <c r="AQ240">
        <v>1</v>
      </c>
      <c r="AR240">
        <v>0</v>
      </c>
      <c r="AS240">
        <v>4</v>
      </c>
      <c r="AT240">
        <v>0</v>
      </c>
      <c r="AU240">
        <v>0</v>
      </c>
      <c r="AV240">
        <v>0</v>
      </c>
      <c r="AW240">
        <v>16</v>
      </c>
    </row>
    <row r="241" spans="1:49" x14ac:dyDescent="0.55000000000000004">
      <c r="A241" s="10">
        <v>44085</v>
      </c>
      <c r="B241">
        <v>633</v>
      </c>
      <c r="C241">
        <v>6</v>
      </c>
      <c r="D241">
        <v>0</v>
      </c>
      <c r="E241">
        <v>0</v>
      </c>
      <c r="F241">
        <v>15</v>
      </c>
      <c r="G241">
        <v>0</v>
      </c>
      <c r="H241">
        <v>0</v>
      </c>
      <c r="I241">
        <v>9</v>
      </c>
      <c r="J241">
        <v>13</v>
      </c>
      <c r="K241">
        <v>5</v>
      </c>
      <c r="L241">
        <v>8</v>
      </c>
      <c r="M241">
        <v>25</v>
      </c>
      <c r="N241">
        <v>31</v>
      </c>
      <c r="O241">
        <v>187</v>
      </c>
      <c r="P241">
        <v>82</v>
      </c>
      <c r="Q241">
        <v>0</v>
      </c>
      <c r="R241">
        <v>1</v>
      </c>
      <c r="S241">
        <v>2</v>
      </c>
      <c r="T241">
        <v>0</v>
      </c>
      <c r="U241">
        <v>0</v>
      </c>
      <c r="V241">
        <v>1</v>
      </c>
      <c r="W241">
        <v>5</v>
      </c>
      <c r="X241">
        <v>1</v>
      </c>
      <c r="Y241">
        <v>48</v>
      </c>
      <c r="Z241">
        <v>5</v>
      </c>
      <c r="AA241">
        <v>1</v>
      </c>
      <c r="AB241">
        <v>2</v>
      </c>
      <c r="AC241">
        <v>120</v>
      </c>
      <c r="AD241">
        <v>14</v>
      </c>
      <c r="AE241">
        <v>2</v>
      </c>
      <c r="AF241">
        <v>1</v>
      </c>
      <c r="AG241">
        <v>1</v>
      </c>
      <c r="AH241">
        <v>0</v>
      </c>
      <c r="AI241">
        <v>0</v>
      </c>
      <c r="AJ241">
        <v>0</v>
      </c>
      <c r="AK241">
        <v>1</v>
      </c>
      <c r="AL241">
        <v>0</v>
      </c>
      <c r="AM241">
        <v>0</v>
      </c>
      <c r="AN241">
        <v>0</v>
      </c>
      <c r="AO241">
        <v>3</v>
      </c>
      <c r="AP241">
        <v>25</v>
      </c>
      <c r="AQ241">
        <v>1</v>
      </c>
      <c r="AR241">
        <v>0</v>
      </c>
      <c r="AS241">
        <v>7</v>
      </c>
      <c r="AT241">
        <v>0</v>
      </c>
      <c r="AU241">
        <v>1</v>
      </c>
      <c r="AV241">
        <v>0</v>
      </c>
      <c r="AW241">
        <v>10</v>
      </c>
    </row>
    <row r="242" spans="1:49" x14ac:dyDescent="0.55000000000000004">
      <c r="A242" s="10">
        <v>44086</v>
      </c>
      <c r="B242">
        <v>634</v>
      </c>
      <c r="C242">
        <v>7</v>
      </c>
      <c r="D242">
        <v>0</v>
      </c>
      <c r="E242">
        <v>0</v>
      </c>
      <c r="F242">
        <v>12</v>
      </c>
      <c r="G242">
        <v>0</v>
      </c>
      <c r="H242">
        <v>0</v>
      </c>
      <c r="I242">
        <v>4</v>
      </c>
      <c r="J242">
        <v>3</v>
      </c>
      <c r="K242">
        <v>10</v>
      </c>
      <c r="L242">
        <v>20</v>
      </c>
      <c r="M242">
        <v>36</v>
      </c>
      <c r="N242">
        <v>45</v>
      </c>
      <c r="O242">
        <v>226</v>
      </c>
      <c r="P242">
        <v>68</v>
      </c>
      <c r="Q242">
        <v>1</v>
      </c>
      <c r="R242">
        <v>0</v>
      </c>
      <c r="S242">
        <v>6</v>
      </c>
      <c r="T242">
        <v>0</v>
      </c>
      <c r="U242">
        <v>0</v>
      </c>
      <c r="V242">
        <v>0</v>
      </c>
      <c r="W242">
        <v>6</v>
      </c>
      <c r="X242">
        <v>0</v>
      </c>
      <c r="Y242">
        <v>29</v>
      </c>
      <c r="Z242">
        <v>2</v>
      </c>
      <c r="AA242">
        <v>3</v>
      </c>
      <c r="AB242">
        <v>7</v>
      </c>
      <c r="AC242">
        <v>83</v>
      </c>
      <c r="AD242">
        <v>20</v>
      </c>
      <c r="AE242">
        <v>1</v>
      </c>
      <c r="AF242">
        <v>0</v>
      </c>
      <c r="AG242">
        <v>8</v>
      </c>
      <c r="AH242">
        <v>0</v>
      </c>
      <c r="AI242">
        <v>0</v>
      </c>
      <c r="AJ242">
        <v>2</v>
      </c>
      <c r="AK242">
        <v>0</v>
      </c>
      <c r="AL242">
        <v>1</v>
      </c>
      <c r="AM242">
        <v>2</v>
      </c>
      <c r="AN242">
        <v>0</v>
      </c>
      <c r="AO242">
        <v>0</v>
      </c>
      <c r="AP242">
        <v>14</v>
      </c>
      <c r="AQ242">
        <v>0</v>
      </c>
      <c r="AR242">
        <v>1</v>
      </c>
      <c r="AS242">
        <v>4</v>
      </c>
      <c r="AT242">
        <v>0</v>
      </c>
      <c r="AU242">
        <v>2</v>
      </c>
      <c r="AV242">
        <v>0</v>
      </c>
      <c r="AW242">
        <v>11</v>
      </c>
    </row>
    <row r="243" spans="1:49" x14ac:dyDescent="0.55000000000000004">
      <c r="A243" s="10">
        <v>44087</v>
      </c>
      <c r="B243">
        <v>444</v>
      </c>
      <c r="C243">
        <v>3</v>
      </c>
      <c r="D243">
        <v>0</v>
      </c>
      <c r="E243">
        <v>0</v>
      </c>
      <c r="F243">
        <v>8</v>
      </c>
      <c r="G243">
        <v>0</v>
      </c>
      <c r="H243">
        <v>0</v>
      </c>
      <c r="I243">
        <v>4</v>
      </c>
      <c r="J243">
        <v>3</v>
      </c>
      <c r="K243">
        <v>0</v>
      </c>
      <c r="L243">
        <v>13</v>
      </c>
      <c r="M243">
        <v>22</v>
      </c>
      <c r="N243">
        <v>20</v>
      </c>
      <c r="O243">
        <v>146</v>
      </c>
      <c r="P243">
        <v>53</v>
      </c>
      <c r="Q243">
        <v>1</v>
      </c>
      <c r="R243">
        <v>0</v>
      </c>
      <c r="S243">
        <v>0</v>
      </c>
      <c r="T243">
        <v>0</v>
      </c>
      <c r="U243">
        <v>0</v>
      </c>
      <c r="V243">
        <v>0</v>
      </c>
      <c r="W243">
        <v>12</v>
      </c>
      <c r="X243">
        <v>0</v>
      </c>
      <c r="Y243">
        <v>33</v>
      </c>
      <c r="Z243">
        <v>3</v>
      </c>
      <c r="AA243">
        <v>0</v>
      </c>
      <c r="AB243">
        <v>8</v>
      </c>
      <c r="AC243">
        <v>77</v>
      </c>
      <c r="AD243">
        <v>15</v>
      </c>
      <c r="AE243">
        <v>0</v>
      </c>
      <c r="AF243">
        <v>0</v>
      </c>
      <c r="AG243">
        <v>1</v>
      </c>
      <c r="AH243">
        <v>0</v>
      </c>
      <c r="AI243">
        <v>0</v>
      </c>
      <c r="AJ243">
        <v>2</v>
      </c>
      <c r="AK243">
        <v>0</v>
      </c>
      <c r="AL243">
        <v>0</v>
      </c>
      <c r="AM243">
        <v>0</v>
      </c>
      <c r="AN243">
        <v>0</v>
      </c>
      <c r="AO243">
        <v>0</v>
      </c>
      <c r="AP243">
        <v>9</v>
      </c>
      <c r="AQ243">
        <v>0</v>
      </c>
      <c r="AR243">
        <v>0</v>
      </c>
      <c r="AS243">
        <v>1</v>
      </c>
      <c r="AT243">
        <v>0</v>
      </c>
      <c r="AU243">
        <v>0</v>
      </c>
      <c r="AV243">
        <v>0</v>
      </c>
      <c r="AW243">
        <v>10</v>
      </c>
    </row>
    <row r="244" spans="1:49" x14ac:dyDescent="0.55000000000000004">
      <c r="A244" s="10">
        <v>44088</v>
      </c>
      <c r="B244">
        <v>262</v>
      </c>
      <c r="C244">
        <v>8</v>
      </c>
      <c r="D244">
        <v>0</v>
      </c>
      <c r="E244">
        <v>0</v>
      </c>
      <c r="F244">
        <v>3</v>
      </c>
      <c r="G244">
        <v>1</v>
      </c>
      <c r="H244">
        <v>0</v>
      </c>
      <c r="I244">
        <v>3</v>
      </c>
      <c r="J244">
        <v>2</v>
      </c>
      <c r="K244">
        <v>21</v>
      </c>
      <c r="L244">
        <v>7</v>
      </c>
      <c r="M244">
        <v>16</v>
      </c>
      <c r="N244">
        <v>11</v>
      </c>
      <c r="O244">
        <v>80</v>
      </c>
      <c r="P244">
        <v>15</v>
      </c>
      <c r="Q244">
        <v>0</v>
      </c>
      <c r="R244">
        <v>0</v>
      </c>
      <c r="S244">
        <v>1</v>
      </c>
      <c r="T244">
        <v>0</v>
      </c>
      <c r="U244">
        <v>0</v>
      </c>
      <c r="V244">
        <v>0</v>
      </c>
      <c r="W244">
        <v>2</v>
      </c>
      <c r="X244">
        <v>0</v>
      </c>
      <c r="Y244">
        <v>23</v>
      </c>
      <c r="Z244">
        <v>3</v>
      </c>
      <c r="AA244">
        <v>0</v>
      </c>
      <c r="AB244">
        <v>4</v>
      </c>
      <c r="AC244">
        <v>32</v>
      </c>
      <c r="AD244">
        <v>8</v>
      </c>
      <c r="AE244">
        <v>1</v>
      </c>
      <c r="AF244">
        <v>0</v>
      </c>
      <c r="AG244">
        <v>1</v>
      </c>
      <c r="AH244">
        <v>0</v>
      </c>
      <c r="AI244">
        <v>1</v>
      </c>
      <c r="AJ244">
        <v>4</v>
      </c>
      <c r="AK244">
        <v>0</v>
      </c>
      <c r="AL244">
        <v>0</v>
      </c>
      <c r="AM244">
        <v>3</v>
      </c>
      <c r="AN244">
        <v>0</v>
      </c>
      <c r="AO244">
        <v>0</v>
      </c>
      <c r="AP244">
        <v>7</v>
      </c>
      <c r="AQ244">
        <v>0</v>
      </c>
      <c r="AR244">
        <v>1</v>
      </c>
      <c r="AS244">
        <v>0</v>
      </c>
      <c r="AT244">
        <v>0</v>
      </c>
      <c r="AU244">
        <v>1</v>
      </c>
      <c r="AV244">
        <v>0</v>
      </c>
      <c r="AW244">
        <v>3</v>
      </c>
    </row>
    <row r="245" spans="1:49" x14ac:dyDescent="0.55000000000000004">
      <c r="A245" s="10">
        <v>44089</v>
      </c>
      <c r="B245">
        <v>520</v>
      </c>
      <c r="C245">
        <v>8</v>
      </c>
      <c r="D245">
        <v>0</v>
      </c>
      <c r="E245">
        <v>0</v>
      </c>
      <c r="F245">
        <v>18</v>
      </c>
      <c r="G245">
        <v>0</v>
      </c>
      <c r="H245">
        <v>0</v>
      </c>
      <c r="I245">
        <v>3</v>
      </c>
      <c r="J245">
        <v>2</v>
      </c>
      <c r="K245">
        <v>9</v>
      </c>
      <c r="L245">
        <v>3</v>
      </c>
      <c r="M245">
        <v>19</v>
      </c>
      <c r="N245">
        <v>30</v>
      </c>
      <c r="O245">
        <v>191</v>
      </c>
      <c r="P245">
        <v>52</v>
      </c>
      <c r="Q245">
        <v>2</v>
      </c>
      <c r="R245">
        <v>0</v>
      </c>
      <c r="S245">
        <v>5</v>
      </c>
      <c r="T245">
        <v>0</v>
      </c>
      <c r="U245">
        <v>0</v>
      </c>
      <c r="V245">
        <v>1</v>
      </c>
      <c r="W245">
        <v>2</v>
      </c>
      <c r="X245">
        <v>2</v>
      </c>
      <c r="Y245">
        <v>21</v>
      </c>
      <c r="Z245">
        <v>1</v>
      </c>
      <c r="AA245">
        <v>1</v>
      </c>
      <c r="AB245">
        <v>13</v>
      </c>
      <c r="AC245">
        <v>89</v>
      </c>
      <c r="AD245">
        <v>23</v>
      </c>
      <c r="AE245">
        <v>4</v>
      </c>
      <c r="AF245">
        <v>0</v>
      </c>
      <c r="AG245">
        <v>0</v>
      </c>
      <c r="AH245">
        <v>0</v>
      </c>
      <c r="AI245">
        <v>0</v>
      </c>
      <c r="AJ245">
        <v>2</v>
      </c>
      <c r="AK245">
        <v>0</v>
      </c>
      <c r="AL245">
        <v>0</v>
      </c>
      <c r="AM245">
        <v>0</v>
      </c>
      <c r="AN245">
        <v>0</v>
      </c>
      <c r="AO245">
        <v>0</v>
      </c>
      <c r="AP245">
        <v>11</v>
      </c>
      <c r="AQ245">
        <v>0</v>
      </c>
      <c r="AR245">
        <v>0</v>
      </c>
      <c r="AS245">
        <v>1</v>
      </c>
      <c r="AT245">
        <v>0</v>
      </c>
      <c r="AU245">
        <v>1</v>
      </c>
      <c r="AV245">
        <v>1</v>
      </c>
      <c r="AW245">
        <v>5</v>
      </c>
    </row>
    <row r="246" spans="1:49" x14ac:dyDescent="0.55000000000000004">
      <c r="A246" s="10">
        <v>44090</v>
      </c>
      <c r="B246">
        <v>542</v>
      </c>
      <c r="C246">
        <v>11</v>
      </c>
      <c r="D246">
        <v>0</v>
      </c>
      <c r="E246">
        <v>0</v>
      </c>
      <c r="F246">
        <v>6</v>
      </c>
      <c r="G246">
        <v>0</v>
      </c>
      <c r="H246">
        <v>0</v>
      </c>
      <c r="I246">
        <v>3</v>
      </c>
      <c r="J246">
        <v>2</v>
      </c>
      <c r="K246">
        <v>1</v>
      </c>
      <c r="L246">
        <v>23</v>
      </c>
      <c r="M246">
        <v>29</v>
      </c>
      <c r="N246">
        <v>37</v>
      </c>
      <c r="O246">
        <v>163</v>
      </c>
      <c r="P246">
        <v>101</v>
      </c>
      <c r="Q246">
        <v>2</v>
      </c>
      <c r="R246">
        <v>0</v>
      </c>
      <c r="S246">
        <v>0</v>
      </c>
      <c r="T246">
        <v>0</v>
      </c>
      <c r="U246">
        <v>1</v>
      </c>
      <c r="V246">
        <v>2</v>
      </c>
      <c r="W246">
        <v>0</v>
      </c>
      <c r="X246">
        <v>5</v>
      </c>
      <c r="Y246">
        <v>22</v>
      </c>
      <c r="Z246">
        <v>2</v>
      </c>
      <c r="AA246">
        <v>2</v>
      </c>
      <c r="AB246">
        <v>9</v>
      </c>
      <c r="AC246">
        <v>78</v>
      </c>
      <c r="AD246">
        <v>20</v>
      </c>
      <c r="AE246">
        <v>0</v>
      </c>
      <c r="AF246">
        <v>0</v>
      </c>
      <c r="AG246">
        <v>1</v>
      </c>
      <c r="AH246">
        <v>0</v>
      </c>
      <c r="AI246">
        <v>0</v>
      </c>
      <c r="AJ246">
        <v>0</v>
      </c>
      <c r="AK246">
        <v>0</v>
      </c>
      <c r="AL246">
        <v>0</v>
      </c>
      <c r="AM246">
        <v>0</v>
      </c>
      <c r="AN246">
        <v>0</v>
      </c>
      <c r="AO246">
        <v>0</v>
      </c>
      <c r="AP246">
        <v>11</v>
      </c>
      <c r="AQ246">
        <v>0</v>
      </c>
      <c r="AR246">
        <v>0</v>
      </c>
      <c r="AS246">
        <v>0</v>
      </c>
      <c r="AT246">
        <v>0</v>
      </c>
      <c r="AU246">
        <v>0</v>
      </c>
      <c r="AV246">
        <v>3</v>
      </c>
      <c r="AW246">
        <v>8</v>
      </c>
    </row>
    <row r="247" spans="1:49" x14ac:dyDescent="0.55000000000000004">
      <c r="A247" s="10">
        <v>44091</v>
      </c>
      <c r="B247">
        <v>485</v>
      </c>
      <c r="C247">
        <v>7</v>
      </c>
      <c r="D247">
        <v>0</v>
      </c>
      <c r="E247">
        <v>0</v>
      </c>
      <c r="F247">
        <v>9</v>
      </c>
      <c r="G247">
        <v>0</v>
      </c>
      <c r="H247">
        <v>0</v>
      </c>
      <c r="I247">
        <v>1</v>
      </c>
      <c r="J247">
        <v>3</v>
      </c>
      <c r="K247">
        <v>6</v>
      </c>
      <c r="L247">
        <v>18</v>
      </c>
      <c r="M247">
        <v>20</v>
      </c>
      <c r="N247">
        <v>34</v>
      </c>
      <c r="O247">
        <v>171</v>
      </c>
      <c r="P247">
        <v>65</v>
      </c>
      <c r="Q247">
        <v>5</v>
      </c>
      <c r="R247">
        <v>0</v>
      </c>
      <c r="S247">
        <v>6</v>
      </c>
      <c r="T247">
        <v>0</v>
      </c>
      <c r="U247">
        <v>0</v>
      </c>
      <c r="V247">
        <v>0</v>
      </c>
      <c r="W247">
        <v>0</v>
      </c>
      <c r="X247">
        <v>3</v>
      </c>
      <c r="Y247">
        <v>36</v>
      </c>
      <c r="Z247">
        <v>1</v>
      </c>
      <c r="AA247">
        <v>1</v>
      </c>
      <c r="AB247">
        <v>9</v>
      </c>
      <c r="AC247">
        <v>57</v>
      </c>
      <c r="AD247">
        <v>16</v>
      </c>
      <c r="AE247">
        <v>1</v>
      </c>
      <c r="AF247">
        <v>0</v>
      </c>
      <c r="AG247">
        <v>0</v>
      </c>
      <c r="AH247">
        <v>0</v>
      </c>
      <c r="AI247">
        <v>0</v>
      </c>
      <c r="AJ247">
        <v>0</v>
      </c>
      <c r="AK247">
        <v>1</v>
      </c>
      <c r="AL247">
        <v>0</v>
      </c>
      <c r="AM247">
        <v>1</v>
      </c>
      <c r="AN247">
        <v>0</v>
      </c>
      <c r="AO247">
        <v>0</v>
      </c>
      <c r="AP247">
        <v>9</v>
      </c>
      <c r="AQ247">
        <v>0</v>
      </c>
      <c r="AR247">
        <v>0</v>
      </c>
      <c r="AS247">
        <v>0</v>
      </c>
      <c r="AT247">
        <v>0</v>
      </c>
      <c r="AU247">
        <v>0</v>
      </c>
      <c r="AV247">
        <v>0</v>
      </c>
      <c r="AW247">
        <v>5</v>
      </c>
    </row>
    <row r="248" spans="1:49" x14ac:dyDescent="0.55000000000000004">
      <c r="A248" s="10">
        <v>44092</v>
      </c>
      <c r="B248">
        <v>561</v>
      </c>
      <c r="C248">
        <v>17</v>
      </c>
      <c r="D248">
        <v>0</v>
      </c>
      <c r="E248">
        <v>0</v>
      </c>
      <c r="F248">
        <v>5</v>
      </c>
      <c r="G248">
        <v>0</v>
      </c>
      <c r="H248">
        <v>0</v>
      </c>
      <c r="I248">
        <v>0</v>
      </c>
      <c r="J248">
        <v>1</v>
      </c>
      <c r="K248">
        <v>1</v>
      </c>
      <c r="L248">
        <v>20</v>
      </c>
      <c r="M248">
        <v>24</v>
      </c>
      <c r="N248">
        <v>40</v>
      </c>
      <c r="O248">
        <v>220</v>
      </c>
      <c r="P248">
        <v>78</v>
      </c>
      <c r="Q248">
        <v>3</v>
      </c>
      <c r="R248">
        <v>1</v>
      </c>
      <c r="S248">
        <v>2</v>
      </c>
      <c r="T248">
        <v>0</v>
      </c>
      <c r="U248">
        <v>0</v>
      </c>
      <c r="V248">
        <v>0</v>
      </c>
      <c r="W248">
        <v>0</v>
      </c>
      <c r="X248">
        <v>5</v>
      </c>
      <c r="Y248">
        <v>40</v>
      </c>
      <c r="Z248">
        <v>2</v>
      </c>
      <c r="AA248">
        <v>1</v>
      </c>
      <c r="AB248">
        <v>5</v>
      </c>
      <c r="AC248">
        <v>60</v>
      </c>
      <c r="AD248">
        <v>12</v>
      </c>
      <c r="AE248">
        <v>0</v>
      </c>
      <c r="AF248">
        <v>0</v>
      </c>
      <c r="AG248">
        <v>1</v>
      </c>
      <c r="AH248">
        <v>0</v>
      </c>
      <c r="AI248">
        <v>1</v>
      </c>
      <c r="AJ248">
        <v>1</v>
      </c>
      <c r="AK248">
        <v>0</v>
      </c>
      <c r="AL248">
        <v>0</v>
      </c>
      <c r="AM248">
        <v>0</v>
      </c>
      <c r="AN248">
        <v>0</v>
      </c>
      <c r="AO248">
        <v>0</v>
      </c>
      <c r="AP248">
        <v>8</v>
      </c>
      <c r="AQ248">
        <v>0</v>
      </c>
      <c r="AR248">
        <v>0</v>
      </c>
      <c r="AS248">
        <v>1</v>
      </c>
      <c r="AT248">
        <v>0</v>
      </c>
      <c r="AU248">
        <v>0</v>
      </c>
      <c r="AV248">
        <v>0</v>
      </c>
      <c r="AW248">
        <v>12</v>
      </c>
    </row>
    <row r="249" spans="1:49" x14ac:dyDescent="0.55000000000000004">
      <c r="A249" s="10">
        <v>44093</v>
      </c>
      <c r="B249">
        <v>597</v>
      </c>
      <c r="C249">
        <v>17</v>
      </c>
      <c r="D249">
        <v>0</v>
      </c>
      <c r="E249">
        <v>0</v>
      </c>
      <c r="F249">
        <v>14</v>
      </c>
      <c r="G249">
        <v>1</v>
      </c>
      <c r="H249">
        <v>0</v>
      </c>
      <c r="I249">
        <v>0</v>
      </c>
      <c r="J249">
        <v>1</v>
      </c>
      <c r="K249">
        <v>9</v>
      </c>
      <c r="L249">
        <v>20</v>
      </c>
      <c r="M249">
        <v>23</v>
      </c>
      <c r="N249">
        <v>46</v>
      </c>
      <c r="O249">
        <v>218</v>
      </c>
      <c r="P249">
        <v>68</v>
      </c>
      <c r="Q249">
        <v>1</v>
      </c>
      <c r="R249">
        <v>1</v>
      </c>
      <c r="S249">
        <v>6</v>
      </c>
      <c r="T249">
        <v>0</v>
      </c>
      <c r="U249">
        <v>0</v>
      </c>
      <c r="V249">
        <v>2</v>
      </c>
      <c r="W249">
        <v>1</v>
      </c>
      <c r="X249">
        <v>2</v>
      </c>
      <c r="Y249">
        <v>31</v>
      </c>
      <c r="Z249">
        <v>1</v>
      </c>
      <c r="AA249">
        <v>1</v>
      </c>
      <c r="AB249">
        <v>8</v>
      </c>
      <c r="AC249">
        <v>81</v>
      </c>
      <c r="AD249">
        <v>21</v>
      </c>
      <c r="AE249">
        <v>1</v>
      </c>
      <c r="AF249">
        <v>0</v>
      </c>
      <c r="AG249">
        <v>0</v>
      </c>
      <c r="AH249">
        <v>0</v>
      </c>
      <c r="AI249">
        <v>0</v>
      </c>
      <c r="AJ249">
        <v>0</v>
      </c>
      <c r="AK249">
        <v>0</v>
      </c>
      <c r="AL249">
        <v>0</v>
      </c>
      <c r="AM249">
        <v>0</v>
      </c>
      <c r="AN249">
        <v>0</v>
      </c>
      <c r="AO249">
        <v>0</v>
      </c>
      <c r="AP249">
        <v>9</v>
      </c>
      <c r="AQ249">
        <v>0</v>
      </c>
      <c r="AR249">
        <v>0</v>
      </c>
      <c r="AS249">
        <v>0</v>
      </c>
      <c r="AT249">
        <v>0</v>
      </c>
      <c r="AU249">
        <v>0</v>
      </c>
      <c r="AV249">
        <v>1</v>
      </c>
      <c r="AW249">
        <v>13</v>
      </c>
    </row>
    <row r="250" spans="1:49" x14ac:dyDescent="0.55000000000000004">
      <c r="A250" s="10">
        <v>44094</v>
      </c>
      <c r="B250">
        <v>471</v>
      </c>
      <c r="C250">
        <v>16</v>
      </c>
      <c r="D250">
        <v>0</v>
      </c>
      <c r="E250">
        <v>0</v>
      </c>
      <c r="F250">
        <v>2</v>
      </c>
      <c r="G250">
        <v>1</v>
      </c>
      <c r="H250">
        <v>0</v>
      </c>
      <c r="I250">
        <v>3</v>
      </c>
      <c r="J250">
        <v>1</v>
      </c>
      <c r="K250">
        <v>2</v>
      </c>
      <c r="L250">
        <v>22</v>
      </c>
      <c r="M250">
        <v>16</v>
      </c>
      <c r="N250">
        <v>35</v>
      </c>
      <c r="O250">
        <v>162</v>
      </c>
      <c r="P250">
        <v>60</v>
      </c>
      <c r="Q250">
        <v>3</v>
      </c>
      <c r="R250">
        <v>0</v>
      </c>
      <c r="S250">
        <v>4</v>
      </c>
      <c r="T250">
        <v>0</v>
      </c>
      <c r="U250">
        <v>0</v>
      </c>
      <c r="V250">
        <v>0</v>
      </c>
      <c r="W250">
        <v>0</v>
      </c>
      <c r="X250">
        <v>3</v>
      </c>
      <c r="Y250">
        <v>33</v>
      </c>
      <c r="Z250">
        <v>1</v>
      </c>
      <c r="AA250">
        <v>1</v>
      </c>
      <c r="AB250">
        <v>18</v>
      </c>
      <c r="AC250">
        <v>59</v>
      </c>
      <c r="AD250">
        <v>5</v>
      </c>
      <c r="AE250">
        <v>2</v>
      </c>
      <c r="AF250">
        <v>0</v>
      </c>
      <c r="AG250">
        <v>0</v>
      </c>
      <c r="AH250">
        <v>0</v>
      </c>
      <c r="AI250">
        <v>0</v>
      </c>
      <c r="AJ250">
        <v>1</v>
      </c>
      <c r="AK250">
        <v>0</v>
      </c>
      <c r="AL250">
        <v>0</v>
      </c>
      <c r="AM250">
        <v>0</v>
      </c>
      <c r="AN250">
        <v>0</v>
      </c>
      <c r="AO250">
        <v>0</v>
      </c>
      <c r="AP250">
        <v>6</v>
      </c>
      <c r="AQ250">
        <v>0</v>
      </c>
      <c r="AR250">
        <v>0</v>
      </c>
      <c r="AS250">
        <v>0</v>
      </c>
      <c r="AT250">
        <v>0</v>
      </c>
      <c r="AU250">
        <v>0</v>
      </c>
      <c r="AV250">
        <v>0</v>
      </c>
      <c r="AW250">
        <v>15</v>
      </c>
    </row>
    <row r="251" spans="1:49" x14ac:dyDescent="0.55000000000000004">
      <c r="A251" s="10">
        <v>44095</v>
      </c>
      <c r="B251">
        <v>307</v>
      </c>
      <c r="C251">
        <v>15</v>
      </c>
      <c r="D251">
        <v>0</v>
      </c>
      <c r="E251">
        <v>0</v>
      </c>
      <c r="F251">
        <v>2</v>
      </c>
      <c r="G251">
        <v>0</v>
      </c>
      <c r="H251">
        <v>0</v>
      </c>
      <c r="I251">
        <v>4</v>
      </c>
      <c r="J251">
        <v>3</v>
      </c>
      <c r="K251">
        <v>13</v>
      </c>
      <c r="L251">
        <v>9</v>
      </c>
      <c r="M251">
        <v>15</v>
      </c>
      <c r="N251">
        <v>14</v>
      </c>
      <c r="O251">
        <v>97</v>
      </c>
      <c r="P251">
        <v>20</v>
      </c>
      <c r="Q251">
        <v>0</v>
      </c>
      <c r="R251">
        <v>0</v>
      </c>
      <c r="S251">
        <v>2</v>
      </c>
      <c r="T251">
        <v>0</v>
      </c>
      <c r="U251">
        <v>0</v>
      </c>
      <c r="V251">
        <v>2</v>
      </c>
      <c r="W251">
        <v>2</v>
      </c>
      <c r="X251">
        <v>0</v>
      </c>
      <c r="Y251">
        <v>19</v>
      </c>
      <c r="Z251">
        <v>4</v>
      </c>
      <c r="AA251">
        <v>1</v>
      </c>
      <c r="AB251">
        <v>5</v>
      </c>
      <c r="AC251">
        <v>39</v>
      </c>
      <c r="AD251">
        <v>27</v>
      </c>
      <c r="AE251">
        <v>1</v>
      </c>
      <c r="AF251">
        <v>0</v>
      </c>
      <c r="AG251">
        <v>0</v>
      </c>
      <c r="AH251">
        <v>0</v>
      </c>
      <c r="AI251">
        <v>0</v>
      </c>
      <c r="AJ251">
        <v>3</v>
      </c>
      <c r="AK251">
        <v>0</v>
      </c>
      <c r="AL251">
        <v>0</v>
      </c>
      <c r="AM251">
        <v>0</v>
      </c>
      <c r="AN251">
        <v>0</v>
      </c>
      <c r="AO251">
        <v>0</v>
      </c>
      <c r="AP251">
        <v>2</v>
      </c>
      <c r="AQ251">
        <v>0</v>
      </c>
      <c r="AR251">
        <v>0</v>
      </c>
      <c r="AS251">
        <v>0</v>
      </c>
      <c r="AT251">
        <v>0</v>
      </c>
      <c r="AU251">
        <v>0</v>
      </c>
      <c r="AV251">
        <v>1</v>
      </c>
      <c r="AW251">
        <v>7</v>
      </c>
    </row>
    <row r="252" spans="1:49" x14ac:dyDescent="0.55000000000000004">
      <c r="A252" s="10">
        <v>44096</v>
      </c>
      <c r="B252">
        <v>315</v>
      </c>
      <c r="C252">
        <v>9</v>
      </c>
      <c r="D252">
        <v>0</v>
      </c>
      <c r="E252">
        <v>0</v>
      </c>
      <c r="F252">
        <v>3</v>
      </c>
      <c r="G252">
        <v>0</v>
      </c>
      <c r="H252">
        <v>0</v>
      </c>
      <c r="I252">
        <v>1</v>
      </c>
      <c r="J252">
        <v>2</v>
      </c>
      <c r="K252">
        <v>1</v>
      </c>
      <c r="L252">
        <v>6</v>
      </c>
      <c r="M252">
        <v>14</v>
      </c>
      <c r="N252">
        <v>18</v>
      </c>
      <c r="O252">
        <v>88</v>
      </c>
      <c r="P252">
        <v>38</v>
      </c>
      <c r="Q252">
        <v>0</v>
      </c>
      <c r="R252">
        <v>0</v>
      </c>
      <c r="S252">
        <v>4</v>
      </c>
      <c r="T252">
        <v>0</v>
      </c>
      <c r="U252">
        <v>0</v>
      </c>
      <c r="V252">
        <v>0</v>
      </c>
      <c r="W252">
        <v>1</v>
      </c>
      <c r="X252">
        <v>0</v>
      </c>
      <c r="Y252">
        <v>9</v>
      </c>
      <c r="Z252">
        <v>5</v>
      </c>
      <c r="AA252">
        <v>0</v>
      </c>
      <c r="AB252">
        <v>7</v>
      </c>
      <c r="AC252">
        <v>67</v>
      </c>
      <c r="AD252">
        <v>13</v>
      </c>
      <c r="AE252">
        <v>1</v>
      </c>
      <c r="AF252">
        <v>1</v>
      </c>
      <c r="AG252">
        <v>0</v>
      </c>
      <c r="AH252">
        <v>0</v>
      </c>
      <c r="AI252">
        <v>0</v>
      </c>
      <c r="AJ252">
        <v>8</v>
      </c>
      <c r="AK252">
        <v>0</v>
      </c>
      <c r="AL252">
        <v>0</v>
      </c>
      <c r="AM252">
        <v>0</v>
      </c>
      <c r="AN252">
        <v>0</v>
      </c>
      <c r="AO252">
        <v>0</v>
      </c>
      <c r="AP252">
        <v>2</v>
      </c>
      <c r="AQ252">
        <v>0</v>
      </c>
      <c r="AR252">
        <v>0</v>
      </c>
      <c r="AS252">
        <v>0</v>
      </c>
      <c r="AT252">
        <v>0</v>
      </c>
      <c r="AU252">
        <v>0</v>
      </c>
      <c r="AV252">
        <v>11</v>
      </c>
      <c r="AW252">
        <v>6</v>
      </c>
    </row>
    <row r="253" spans="1:49" x14ac:dyDescent="0.55000000000000004">
      <c r="A253" s="10">
        <v>44097</v>
      </c>
      <c r="B253">
        <v>227</v>
      </c>
      <c r="C253">
        <v>12</v>
      </c>
      <c r="D253">
        <v>0</v>
      </c>
      <c r="E253">
        <v>0</v>
      </c>
      <c r="F253">
        <v>3</v>
      </c>
      <c r="G253">
        <v>0</v>
      </c>
      <c r="H253">
        <v>0</v>
      </c>
      <c r="I253">
        <v>2</v>
      </c>
      <c r="J253">
        <v>1</v>
      </c>
      <c r="K253">
        <v>6</v>
      </c>
      <c r="L253">
        <v>12</v>
      </c>
      <c r="M253">
        <v>12</v>
      </c>
      <c r="N253">
        <v>20</v>
      </c>
      <c r="O253">
        <v>59</v>
      </c>
      <c r="P253">
        <v>11</v>
      </c>
      <c r="Q253">
        <v>0</v>
      </c>
      <c r="R253">
        <v>0</v>
      </c>
      <c r="S253">
        <v>1</v>
      </c>
      <c r="T253">
        <v>0</v>
      </c>
      <c r="U253">
        <v>0</v>
      </c>
      <c r="V253">
        <v>0</v>
      </c>
      <c r="W253">
        <v>3</v>
      </c>
      <c r="X253">
        <v>0</v>
      </c>
      <c r="Y253">
        <v>14</v>
      </c>
      <c r="Z253">
        <v>3</v>
      </c>
      <c r="AA253">
        <v>2</v>
      </c>
      <c r="AB253">
        <v>3</v>
      </c>
      <c r="AC253">
        <v>39</v>
      </c>
      <c r="AD253">
        <v>1</v>
      </c>
      <c r="AE253">
        <v>2</v>
      </c>
      <c r="AF253">
        <v>1</v>
      </c>
      <c r="AG253">
        <v>0</v>
      </c>
      <c r="AH253">
        <v>1</v>
      </c>
      <c r="AI253">
        <v>0</v>
      </c>
      <c r="AJ253">
        <v>5</v>
      </c>
      <c r="AK253">
        <v>0</v>
      </c>
      <c r="AL253">
        <v>0</v>
      </c>
      <c r="AM253">
        <v>0</v>
      </c>
      <c r="AN253">
        <v>0</v>
      </c>
      <c r="AO253">
        <v>0</v>
      </c>
      <c r="AP253">
        <v>1</v>
      </c>
      <c r="AQ253">
        <v>0</v>
      </c>
      <c r="AR253">
        <v>0</v>
      </c>
      <c r="AS253">
        <v>0</v>
      </c>
      <c r="AT253">
        <v>0</v>
      </c>
      <c r="AU253">
        <v>0</v>
      </c>
      <c r="AV253">
        <v>0</v>
      </c>
      <c r="AW253">
        <v>13</v>
      </c>
    </row>
    <row r="254" spans="1:49" x14ac:dyDescent="0.55000000000000004">
      <c r="A254" s="10">
        <v>44098</v>
      </c>
      <c r="B254">
        <v>473</v>
      </c>
      <c r="C254">
        <v>11</v>
      </c>
      <c r="D254">
        <v>0</v>
      </c>
      <c r="E254">
        <v>0</v>
      </c>
      <c r="F254">
        <v>8</v>
      </c>
      <c r="G254">
        <v>0</v>
      </c>
      <c r="H254">
        <v>0</v>
      </c>
      <c r="I254">
        <v>4</v>
      </c>
      <c r="J254">
        <v>1</v>
      </c>
      <c r="K254">
        <v>3</v>
      </c>
      <c r="L254">
        <v>2</v>
      </c>
      <c r="M254">
        <v>21</v>
      </c>
      <c r="N254">
        <v>26</v>
      </c>
      <c r="O254">
        <v>193</v>
      </c>
      <c r="P254">
        <v>58</v>
      </c>
      <c r="Q254">
        <v>3</v>
      </c>
      <c r="R254">
        <v>0</v>
      </c>
      <c r="S254">
        <v>2</v>
      </c>
      <c r="T254">
        <v>0</v>
      </c>
      <c r="U254">
        <v>0</v>
      </c>
      <c r="V254">
        <v>0</v>
      </c>
      <c r="W254">
        <v>3</v>
      </c>
      <c r="X254">
        <v>0</v>
      </c>
      <c r="Y254">
        <v>34</v>
      </c>
      <c r="Z254">
        <v>1</v>
      </c>
      <c r="AA254">
        <v>2</v>
      </c>
      <c r="AB254">
        <v>5</v>
      </c>
      <c r="AC254">
        <v>66</v>
      </c>
      <c r="AD254">
        <v>8</v>
      </c>
      <c r="AE254">
        <v>0</v>
      </c>
      <c r="AF254">
        <v>0</v>
      </c>
      <c r="AG254">
        <v>0</v>
      </c>
      <c r="AH254">
        <v>2</v>
      </c>
      <c r="AI254">
        <v>1</v>
      </c>
      <c r="AJ254">
        <v>3</v>
      </c>
      <c r="AK254">
        <v>0</v>
      </c>
      <c r="AL254">
        <v>0</v>
      </c>
      <c r="AM254">
        <v>0</v>
      </c>
      <c r="AN254">
        <v>0</v>
      </c>
      <c r="AO254">
        <v>0</v>
      </c>
      <c r="AP254">
        <v>5</v>
      </c>
      <c r="AQ254">
        <v>0</v>
      </c>
      <c r="AR254">
        <v>0</v>
      </c>
      <c r="AS254">
        <v>1</v>
      </c>
      <c r="AT254">
        <v>0</v>
      </c>
      <c r="AU254">
        <v>0</v>
      </c>
      <c r="AV254">
        <v>4</v>
      </c>
      <c r="AW254">
        <v>6</v>
      </c>
    </row>
    <row r="255" spans="1:49" x14ac:dyDescent="0.55000000000000004">
      <c r="A255" s="10">
        <v>44099</v>
      </c>
      <c r="B255">
        <v>568</v>
      </c>
      <c r="C255">
        <v>25</v>
      </c>
      <c r="D255">
        <v>0</v>
      </c>
      <c r="E255">
        <v>0</v>
      </c>
      <c r="F255">
        <v>2</v>
      </c>
      <c r="G255">
        <v>0</v>
      </c>
      <c r="H255">
        <v>0</v>
      </c>
      <c r="I255">
        <v>10</v>
      </c>
      <c r="J255">
        <v>1</v>
      </c>
      <c r="K255">
        <v>15</v>
      </c>
      <c r="L255">
        <v>10</v>
      </c>
      <c r="M255">
        <v>27</v>
      </c>
      <c r="N255">
        <v>31</v>
      </c>
      <c r="O255">
        <v>195</v>
      </c>
      <c r="P255">
        <v>78</v>
      </c>
      <c r="Q255">
        <v>0</v>
      </c>
      <c r="R255">
        <v>0</v>
      </c>
      <c r="S255">
        <v>8</v>
      </c>
      <c r="T255">
        <v>0</v>
      </c>
      <c r="U255">
        <v>1</v>
      </c>
      <c r="V255">
        <v>0</v>
      </c>
      <c r="W255">
        <v>5</v>
      </c>
      <c r="X255">
        <v>4</v>
      </c>
      <c r="Y255">
        <v>38</v>
      </c>
      <c r="Z255">
        <v>5</v>
      </c>
      <c r="AA255">
        <v>3</v>
      </c>
      <c r="AB255">
        <v>5</v>
      </c>
      <c r="AC255">
        <v>62</v>
      </c>
      <c r="AD255">
        <v>12</v>
      </c>
      <c r="AE255">
        <v>2</v>
      </c>
      <c r="AF255">
        <v>0</v>
      </c>
      <c r="AG255">
        <v>0</v>
      </c>
      <c r="AH255">
        <v>0</v>
      </c>
      <c r="AI255">
        <v>1</v>
      </c>
      <c r="AJ255">
        <v>10</v>
      </c>
      <c r="AK255">
        <v>0</v>
      </c>
      <c r="AL255">
        <v>0</v>
      </c>
      <c r="AM255">
        <v>0</v>
      </c>
      <c r="AN255">
        <v>0</v>
      </c>
      <c r="AO255">
        <v>0</v>
      </c>
      <c r="AP255">
        <v>5</v>
      </c>
      <c r="AQ255">
        <v>0</v>
      </c>
      <c r="AR255">
        <v>0</v>
      </c>
      <c r="AS255">
        <v>0</v>
      </c>
      <c r="AT255">
        <v>0</v>
      </c>
      <c r="AU255">
        <v>0</v>
      </c>
      <c r="AV255">
        <v>7</v>
      </c>
      <c r="AW255">
        <v>6</v>
      </c>
    </row>
    <row r="256" spans="1:49" x14ac:dyDescent="0.55000000000000004">
      <c r="A256" s="10">
        <v>44100</v>
      </c>
      <c r="B256">
        <v>635</v>
      </c>
      <c r="C256">
        <v>7</v>
      </c>
      <c r="D256">
        <v>0</v>
      </c>
      <c r="E256">
        <v>0</v>
      </c>
      <c r="F256">
        <v>4</v>
      </c>
      <c r="G256">
        <v>0</v>
      </c>
      <c r="H256">
        <v>0</v>
      </c>
      <c r="I256">
        <v>0</v>
      </c>
      <c r="J256">
        <v>5</v>
      </c>
      <c r="K256">
        <v>1</v>
      </c>
      <c r="L256">
        <v>3</v>
      </c>
      <c r="M256">
        <v>23</v>
      </c>
      <c r="N256">
        <v>38</v>
      </c>
      <c r="O256">
        <v>269</v>
      </c>
      <c r="P256">
        <v>90</v>
      </c>
      <c r="Q256">
        <v>2</v>
      </c>
      <c r="R256">
        <v>2</v>
      </c>
      <c r="S256">
        <v>2</v>
      </c>
      <c r="T256">
        <v>0</v>
      </c>
      <c r="U256">
        <v>0</v>
      </c>
      <c r="V256">
        <v>0</v>
      </c>
      <c r="W256">
        <v>5</v>
      </c>
      <c r="X256">
        <v>4</v>
      </c>
      <c r="Y256">
        <v>24</v>
      </c>
      <c r="Z256">
        <v>5</v>
      </c>
      <c r="AA256">
        <v>4</v>
      </c>
      <c r="AB256">
        <v>11</v>
      </c>
      <c r="AC256">
        <v>66</v>
      </c>
      <c r="AD256">
        <v>22</v>
      </c>
      <c r="AE256">
        <v>2</v>
      </c>
      <c r="AF256">
        <v>0</v>
      </c>
      <c r="AG256">
        <v>0</v>
      </c>
      <c r="AH256">
        <v>0</v>
      </c>
      <c r="AI256">
        <v>2</v>
      </c>
      <c r="AJ256">
        <v>11</v>
      </c>
      <c r="AK256">
        <v>1</v>
      </c>
      <c r="AL256">
        <v>0</v>
      </c>
      <c r="AM256">
        <v>0</v>
      </c>
      <c r="AN256">
        <v>0</v>
      </c>
      <c r="AO256">
        <v>0</v>
      </c>
      <c r="AP256">
        <v>6</v>
      </c>
      <c r="AQ256">
        <v>1</v>
      </c>
      <c r="AR256">
        <v>0</v>
      </c>
      <c r="AS256">
        <v>0</v>
      </c>
      <c r="AT256">
        <v>0</v>
      </c>
      <c r="AU256">
        <v>0</v>
      </c>
      <c r="AV256">
        <v>5</v>
      </c>
      <c r="AW256">
        <v>20</v>
      </c>
    </row>
    <row r="257" spans="1:49" x14ac:dyDescent="0.55000000000000004">
      <c r="A257" s="10">
        <v>44101</v>
      </c>
      <c r="B257">
        <v>477</v>
      </c>
      <c r="C257">
        <v>19</v>
      </c>
      <c r="D257">
        <v>0</v>
      </c>
      <c r="E257">
        <v>0</v>
      </c>
      <c r="F257">
        <v>3</v>
      </c>
      <c r="G257">
        <v>0</v>
      </c>
      <c r="H257">
        <v>0</v>
      </c>
      <c r="I257">
        <v>5</v>
      </c>
      <c r="J257">
        <v>1</v>
      </c>
      <c r="K257">
        <v>0</v>
      </c>
      <c r="L257">
        <v>0</v>
      </c>
      <c r="M257">
        <v>35</v>
      </c>
      <c r="N257">
        <v>21</v>
      </c>
      <c r="O257">
        <v>144</v>
      </c>
      <c r="P257">
        <v>65</v>
      </c>
      <c r="Q257">
        <v>0</v>
      </c>
      <c r="R257">
        <v>0</v>
      </c>
      <c r="S257">
        <v>3</v>
      </c>
      <c r="T257">
        <v>0</v>
      </c>
      <c r="U257">
        <v>1</v>
      </c>
      <c r="V257">
        <v>2</v>
      </c>
      <c r="W257">
        <v>0</v>
      </c>
      <c r="X257">
        <v>2</v>
      </c>
      <c r="Y257">
        <v>49</v>
      </c>
      <c r="Z257">
        <v>1</v>
      </c>
      <c r="AA257">
        <v>5</v>
      </c>
      <c r="AB257">
        <v>5</v>
      </c>
      <c r="AC257">
        <v>48</v>
      </c>
      <c r="AD257">
        <v>16</v>
      </c>
      <c r="AE257">
        <v>0</v>
      </c>
      <c r="AF257">
        <v>2</v>
      </c>
      <c r="AG257">
        <v>0</v>
      </c>
      <c r="AH257">
        <v>0</v>
      </c>
      <c r="AI257">
        <v>1</v>
      </c>
      <c r="AJ257">
        <v>16</v>
      </c>
      <c r="AK257">
        <v>2</v>
      </c>
      <c r="AL257">
        <v>0</v>
      </c>
      <c r="AM257">
        <v>0</v>
      </c>
      <c r="AN257">
        <v>0</v>
      </c>
      <c r="AO257">
        <v>1</v>
      </c>
      <c r="AP257">
        <v>4</v>
      </c>
      <c r="AQ257">
        <v>0</v>
      </c>
      <c r="AR257">
        <v>0</v>
      </c>
      <c r="AS257">
        <v>0</v>
      </c>
      <c r="AT257">
        <v>0</v>
      </c>
      <c r="AU257">
        <v>0</v>
      </c>
      <c r="AV257">
        <v>6</v>
      </c>
      <c r="AW257">
        <v>20</v>
      </c>
    </row>
    <row r="258" spans="1:49" x14ac:dyDescent="0.55000000000000004">
      <c r="A258" s="10">
        <v>44102</v>
      </c>
      <c r="B258">
        <v>296</v>
      </c>
      <c r="C258">
        <v>17</v>
      </c>
      <c r="D258">
        <v>1</v>
      </c>
      <c r="E258">
        <v>0</v>
      </c>
      <c r="F258">
        <v>5</v>
      </c>
      <c r="G258">
        <v>0</v>
      </c>
      <c r="H258">
        <v>0</v>
      </c>
      <c r="I258">
        <v>4</v>
      </c>
      <c r="J258">
        <v>11</v>
      </c>
      <c r="K258">
        <v>0</v>
      </c>
      <c r="L258">
        <v>1</v>
      </c>
      <c r="M258">
        <v>20</v>
      </c>
      <c r="N258">
        <v>17</v>
      </c>
      <c r="O258">
        <v>78</v>
      </c>
      <c r="P258">
        <v>17</v>
      </c>
      <c r="Q258">
        <v>0</v>
      </c>
      <c r="R258">
        <v>0</v>
      </c>
      <c r="S258">
        <v>0</v>
      </c>
      <c r="T258">
        <v>0</v>
      </c>
      <c r="U258">
        <v>1</v>
      </c>
      <c r="V258">
        <v>0</v>
      </c>
      <c r="W258">
        <v>6</v>
      </c>
      <c r="X258">
        <v>0</v>
      </c>
      <c r="Y258">
        <v>19</v>
      </c>
      <c r="Z258">
        <v>7</v>
      </c>
      <c r="AA258">
        <v>0</v>
      </c>
      <c r="AB258">
        <v>8</v>
      </c>
      <c r="AC258">
        <v>36</v>
      </c>
      <c r="AD258">
        <v>10</v>
      </c>
      <c r="AE258">
        <v>5</v>
      </c>
      <c r="AF258">
        <v>0</v>
      </c>
      <c r="AG258">
        <v>0</v>
      </c>
      <c r="AH258">
        <v>0</v>
      </c>
      <c r="AI258">
        <v>1</v>
      </c>
      <c r="AJ258">
        <v>16</v>
      </c>
      <c r="AK258">
        <v>0</v>
      </c>
      <c r="AL258">
        <v>0</v>
      </c>
      <c r="AM258">
        <v>0</v>
      </c>
      <c r="AN258">
        <v>0</v>
      </c>
      <c r="AO258">
        <v>0</v>
      </c>
      <c r="AP258">
        <v>1</v>
      </c>
      <c r="AQ258">
        <v>0</v>
      </c>
      <c r="AR258">
        <v>0</v>
      </c>
      <c r="AS258">
        <v>0</v>
      </c>
      <c r="AT258">
        <v>0</v>
      </c>
      <c r="AU258">
        <v>0</v>
      </c>
      <c r="AV258">
        <v>1</v>
      </c>
      <c r="AW258">
        <v>14</v>
      </c>
    </row>
    <row r="259" spans="1:49" x14ac:dyDescent="0.55000000000000004">
      <c r="A259" s="10">
        <v>44103</v>
      </c>
      <c r="B259">
        <v>524</v>
      </c>
      <c r="C259">
        <v>16</v>
      </c>
      <c r="D259">
        <v>0</v>
      </c>
      <c r="E259">
        <v>0</v>
      </c>
      <c r="F259">
        <v>2</v>
      </c>
      <c r="G259">
        <v>0</v>
      </c>
      <c r="H259">
        <v>0</v>
      </c>
      <c r="I259">
        <v>0</v>
      </c>
      <c r="J259">
        <v>3</v>
      </c>
      <c r="K259">
        <v>1</v>
      </c>
      <c r="L259">
        <v>0</v>
      </c>
      <c r="M259">
        <v>25</v>
      </c>
      <c r="N259">
        <v>40</v>
      </c>
      <c r="O259">
        <v>211</v>
      </c>
      <c r="P259">
        <v>58</v>
      </c>
      <c r="Q259">
        <v>0</v>
      </c>
      <c r="R259">
        <v>5</v>
      </c>
      <c r="S259">
        <v>0</v>
      </c>
      <c r="T259">
        <v>0</v>
      </c>
      <c r="U259">
        <v>3</v>
      </c>
      <c r="V259">
        <v>0</v>
      </c>
      <c r="W259">
        <v>1</v>
      </c>
      <c r="X259">
        <v>2</v>
      </c>
      <c r="Y259">
        <v>28</v>
      </c>
      <c r="Z259">
        <v>1</v>
      </c>
      <c r="AA259">
        <v>6</v>
      </c>
      <c r="AB259">
        <v>8</v>
      </c>
      <c r="AC259">
        <v>51</v>
      </c>
      <c r="AD259">
        <v>18</v>
      </c>
      <c r="AE259">
        <v>1</v>
      </c>
      <c r="AF259">
        <v>1</v>
      </c>
      <c r="AG259">
        <v>0</v>
      </c>
      <c r="AH259">
        <v>0</v>
      </c>
      <c r="AI259">
        <v>0</v>
      </c>
      <c r="AJ259">
        <v>14</v>
      </c>
      <c r="AK259">
        <v>2</v>
      </c>
      <c r="AL259">
        <v>0</v>
      </c>
      <c r="AM259">
        <v>0</v>
      </c>
      <c r="AN259">
        <v>0</v>
      </c>
      <c r="AO259">
        <v>0</v>
      </c>
      <c r="AP259">
        <v>4</v>
      </c>
      <c r="AQ259">
        <v>0</v>
      </c>
      <c r="AR259">
        <v>0</v>
      </c>
      <c r="AS259">
        <v>2</v>
      </c>
      <c r="AT259">
        <v>0</v>
      </c>
      <c r="AU259">
        <v>0</v>
      </c>
      <c r="AV259">
        <v>3</v>
      </c>
      <c r="AW259">
        <v>18</v>
      </c>
    </row>
    <row r="260" spans="1:49" x14ac:dyDescent="0.55000000000000004">
      <c r="A260" s="10">
        <v>44104</v>
      </c>
      <c r="B260">
        <v>569</v>
      </c>
      <c r="C260">
        <v>16</v>
      </c>
      <c r="D260">
        <v>0</v>
      </c>
      <c r="E260">
        <v>0</v>
      </c>
      <c r="F260">
        <v>7</v>
      </c>
      <c r="G260">
        <v>0</v>
      </c>
      <c r="H260">
        <v>0</v>
      </c>
      <c r="I260">
        <v>2</v>
      </c>
      <c r="J260">
        <v>5</v>
      </c>
      <c r="K260">
        <v>3</v>
      </c>
      <c r="L260">
        <v>2</v>
      </c>
      <c r="M260">
        <v>28</v>
      </c>
      <c r="N260">
        <v>34</v>
      </c>
      <c r="O260">
        <v>194</v>
      </c>
      <c r="P260">
        <v>79</v>
      </c>
      <c r="Q260">
        <v>0</v>
      </c>
      <c r="R260">
        <v>1</v>
      </c>
      <c r="S260">
        <v>0</v>
      </c>
      <c r="T260">
        <v>0</v>
      </c>
      <c r="U260">
        <v>4</v>
      </c>
      <c r="V260">
        <v>4</v>
      </c>
      <c r="W260">
        <v>3</v>
      </c>
      <c r="X260">
        <v>7</v>
      </c>
      <c r="Y260">
        <v>26</v>
      </c>
      <c r="Z260">
        <v>6</v>
      </c>
      <c r="AA260">
        <v>1</v>
      </c>
      <c r="AB260">
        <v>15</v>
      </c>
      <c r="AC260">
        <v>59</v>
      </c>
      <c r="AD260">
        <v>15</v>
      </c>
      <c r="AE260">
        <v>1</v>
      </c>
      <c r="AF260">
        <v>1</v>
      </c>
      <c r="AG260">
        <v>0</v>
      </c>
      <c r="AH260">
        <v>0</v>
      </c>
      <c r="AI260">
        <v>3</v>
      </c>
      <c r="AJ260">
        <v>15</v>
      </c>
      <c r="AK260">
        <v>1</v>
      </c>
      <c r="AL260">
        <v>1</v>
      </c>
      <c r="AM260">
        <v>0</v>
      </c>
      <c r="AN260">
        <v>0</v>
      </c>
      <c r="AO260">
        <v>0</v>
      </c>
      <c r="AP260">
        <v>8</v>
      </c>
      <c r="AQ260">
        <v>0</v>
      </c>
      <c r="AR260">
        <v>0</v>
      </c>
      <c r="AS260">
        <v>1</v>
      </c>
      <c r="AT260">
        <v>0</v>
      </c>
      <c r="AU260">
        <v>0</v>
      </c>
      <c r="AV260">
        <v>2</v>
      </c>
      <c r="AW260">
        <v>25</v>
      </c>
    </row>
    <row r="261" spans="1:49" x14ac:dyDescent="0.55000000000000004">
      <c r="A261" s="10">
        <v>44105</v>
      </c>
      <c r="B261">
        <v>618</v>
      </c>
      <c r="C261">
        <v>19</v>
      </c>
      <c r="D261">
        <v>0</v>
      </c>
      <c r="E261">
        <v>0</v>
      </c>
      <c r="F261">
        <v>7</v>
      </c>
      <c r="G261">
        <v>0</v>
      </c>
      <c r="H261">
        <v>0</v>
      </c>
      <c r="I261">
        <v>0</v>
      </c>
      <c r="J261">
        <v>2</v>
      </c>
      <c r="K261">
        <v>1</v>
      </c>
      <c r="L261">
        <v>4</v>
      </c>
      <c r="M261">
        <v>33</v>
      </c>
      <c r="N261">
        <v>38</v>
      </c>
      <c r="O261">
        <v>234</v>
      </c>
      <c r="P261">
        <v>78</v>
      </c>
      <c r="Q261">
        <v>0</v>
      </c>
      <c r="R261">
        <v>1</v>
      </c>
      <c r="S261">
        <v>1</v>
      </c>
      <c r="T261">
        <v>0</v>
      </c>
      <c r="U261">
        <v>3</v>
      </c>
      <c r="V261">
        <v>1</v>
      </c>
      <c r="W261">
        <v>1</v>
      </c>
      <c r="X261">
        <v>7</v>
      </c>
      <c r="Y261">
        <v>21</v>
      </c>
      <c r="Z261">
        <v>14</v>
      </c>
      <c r="AA261">
        <v>1</v>
      </c>
      <c r="AB261">
        <v>5</v>
      </c>
      <c r="AC261">
        <v>76</v>
      </c>
      <c r="AD261">
        <v>21</v>
      </c>
      <c r="AE261">
        <v>5</v>
      </c>
      <c r="AF261">
        <v>0</v>
      </c>
      <c r="AG261">
        <v>0</v>
      </c>
      <c r="AH261">
        <v>0</v>
      </c>
      <c r="AI261">
        <v>0</v>
      </c>
      <c r="AJ261">
        <v>3</v>
      </c>
      <c r="AK261">
        <v>0</v>
      </c>
      <c r="AL261">
        <v>0</v>
      </c>
      <c r="AM261">
        <v>0</v>
      </c>
      <c r="AN261">
        <v>0</v>
      </c>
      <c r="AO261">
        <v>0</v>
      </c>
      <c r="AP261">
        <v>3</v>
      </c>
      <c r="AQ261">
        <v>0</v>
      </c>
      <c r="AR261">
        <v>2</v>
      </c>
      <c r="AS261">
        <v>3</v>
      </c>
      <c r="AT261">
        <v>0</v>
      </c>
      <c r="AU261">
        <v>0</v>
      </c>
      <c r="AV261">
        <v>5</v>
      </c>
      <c r="AW261">
        <v>29</v>
      </c>
    </row>
    <row r="262" spans="1:49" x14ac:dyDescent="0.55000000000000004">
      <c r="A262" s="10">
        <v>44106</v>
      </c>
      <c r="B262">
        <v>538</v>
      </c>
      <c r="C262">
        <v>15</v>
      </c>
      <c r="D262">
        <v>1</v>
      </c>
      <c r="E262">
        <v>0</v>
      </c>
      <c r="F262">
        <v>5</v>
      </c>
      <c r="G262">
        <v>0</v>
      </c>
      <c r="H262">
        <v>0</v>
      </c>
      <c r="I262">
        <v>10</v>
      </c>
      <c r="J262">
        <v>9</v>
      </c>
      <c r="K262">
        <v>1</v>
      </c>
      <c r="L262">
        <v>14</v>
      </c>
      <c r="M262">
        <v>30</v>
      </c>
      <c r="N262">
        <v>34</v>
      </c>
      <c r="O262">
        <v>196</v>
      </c>
      <c r="P262">
        <v>66</v>
      </c>
      <c r="Q262">
        <v>0</v>
      </c>
      <c r="R262">
        <v>2</v>
      </c>
      <c r="S262">
        <v>0</v>
      </c>
      <c r="T262">
        <v>0</v>
      </c>
      <c r="U262">
        <v>0</v>
      </c>
      <c r="V262">
        <v>1</v>
      </c>
      <c r="W262">
        <v>0</v>
      </c>
      <c r="X262">
        <v>3</v>
      </c>
      <c r="Y262">
        <v>19</v>
      </c>
      <c r="Z262">
        <v>2</v>
      </c>
      <c r="AA262">
        <v>0</v>
      </c>
      <c r="AB262">
        <v>9</v>
      </c>
      <c r="AC262">
        <v>50</v>
      </c>
      <c r="AD262">
        <v>29</v>
      </c>
      <c r="AE262">
        <v>1</v>
      </c>
      <c r="AF262">
        <v>0</v>
      </c>
      <c r="AG262">
        <v>0</v>
      </c>
      <c r="AH262">
        <v>0</v>
      </c>
      <c r="AI262">
        <v>0</v>
      </c>
      <c r="AJ262">
        <v>8</v>
      </c>
      <c r="AK262">
        <v>0</v>
      </c>
      <c r="AL262">
        <v>0</v>
      </c>
      <c r="AM262">
        <v>0</v>
      </c>
      <c r="AN262">
        <v>0</v>
      </c>
      <c r="AO262">
        <v>0</v>
      </c>
      <c r="AP262">
        <v>4</v>
      </c>
      <c r="AQ262">
        <v>0</v>
      </c>
      <c r="AR262">
        <v>0</v>
      </c>
      <c r="AS262">
        <v>2</v>
      </c>
      <c r="AT262">
        <v>0</v>
      </c>
      <c r="AU262">
        <v>0</v>
      </c>
      <c r="AV262">
        <v>2</v>
      </c>
      <c r="AW262">
        <v>25</v>
      </c>
    </row>
    <row r="263" spans="1:49" x14ac:dyDescent="0.55000000000000004">
      <c r="A263" s="10">
        <v>44107</v>
      </c>
      <c r="B263">
        <v>557</v>
      </c>
      <c r="C263">
        <v>18</v>
      </c>
      <c r="D263">
        <v>0</v>
      </c>
      <c r="E263">
        <v>1</v>
      </c>
      <c r="F263">
        <v>7</v>
      </c>
      <c r="G263">
        <v>0</v>
      </c>
      <c r="H263">
        <v>0</v>
      </c>
      <c r="I263">
        <v>0</v>
      </c>
      <c r="J263">
        <v>3</v>
      </c>
      <c r="K263">
        <v>2</v>
      </c>
      <c r="L263">
        <v>1</v>
      </c>
      <c r="M263">
        <v>50</v>
      </c>
      <c r="N263">
        <v>42</v>
      </c>
      <c r="O263">
        <v>205</v>
      </c>
      <c r="P263">
        <v>59</v>
      </c>
      <c r="Q263">
        <v>0</v>
      </c>
      <c r="R263">
        <v>1</v>
      </c>
      <c r="S263">
        <v>0</v>
      </c>
      <c r="T263">
        <v>0</v>
      </c>
      <c r="U263">
        <v>1</v>
      </c>
      <c r="V263">
        <v>1</v>
      </c>
      <c r="W263">
        <v>2</v>
      </c>
      <c r="X263">
        <v>6</v>
      </c>
      <c r="Y263">
        <v>16</v>
      </c>
      <c r="Z263">
        <v>2</v>
      </c>
      <c r="AA263">
        <v>0</v>
      </c>
      <c r="AB263">
        <v>7</v>
      </c>
      <c r="AC263">
        <v>51</v>
      </c>
      <c r="AD263">
        <v>15</v>
      </c>
      <c r="AE263">
        <v>5</v>
      </c>
      <c r="AF263">
        <v>0</v>
      </c>
      <c r="AG263">
        <v>0</v>
      </c>
      <c r="AH263">
        <v>0</v>
      </c>
      <c r="AI263">
        <v>1</v>
      </c>
      <c r="AJ263">
        <v>14</v>
      </c>
      <c r="AK263">
        <v>0</v>
      </c>
      <c r="AL263">
        <v>0</v>
      </c>
      <c r="AM263">
        <v>0</v>
      </c>
      <c r="AN263">
        <v>0</v>
      </c>
      <c r="AO263">
        <v>0</v>
      </c>
      <c r="AP263">
        <v>7</v>
      </c>
      <c r="AQ263">
        <v>1</v>
      </c>
      <c r="AR263">
        <v>0</v>
      </c>
      <c r="AS263">
        <v>8</v>
      </c>
      <c r="AT263">
        <v>0</v>
      </c>
      <c r="AU263">
        <v>0</v>
      </c>
      <c r="AV263">
        <v>1</v>
      </c>
      <c r="AW263">
        <v>30</v>
      </c>
    </row>
    <row r="264" spans="1:49" x14ac:dyDescent="0.55000000000000004">
      <c r="A264" s="10">
        <v>44108</v>
      </c>
      <c r="B264">
        <v>398</v>
      </c>
      <c r="C264">
        <v>22</v>
      </c>
      <c r="D264">
        <v>0</v>
      </c>
      <c r="E264">
        <v>0</v>
      </c>
      <c r="F264">
        <v>3</v>
      </c>
      <c r="G264">
        <v>5</v>
      </c>
      <c r="H264">
        <v>0</v>
      </c>
      <c r="I264">
        <v>4</v>
      </c>
      <c r="J264">
        <v>5</v>
      </c>
      <c r="K264">
        <v>2</v>
      </c>
      <c r="L264">
        <v>8</v>
      </c>
      <c r="M264">
        <v>35</v>
      </c>
      <c r="N264">
        <v>37</v>
      </c>
      <c r="O264">
        <v>107</v>
      </c>
      <c r="P264">
        <v>37</v>
      </c>
      <c r="Q264">
        <v>0</v>
      </c>
      <c r="R264">
        <v>0</v>
      </c>
      <c r="S264">
        <v>0</v>
      </c>
      <c r="T264">
        <v>0</v>
      </c>
      <c r="U264">
        <v>0</v>
      </c>
      <c r="V264">
        <v>1</v>
      </c>
      <c r="W264">
        <v>1</v>
      </c>
      <c r="X264">
        <v>1</v>
      </c>
      <c r="Y264">
        <v>18</v>
      </c>
      <c r="Z264">
        <v>3</v>
      </c>
      <c r="AA264">
        <v>2</v>
      </c>
      <c r="AB264">
        <v>4</v>
      </c>
      <c r="AC264">
        <v>39</v>
      </c>
      <c r="AD264">
        <v>15</v>
      </c>
      <c r="AE264">
        <v>1</v>
      </c>
      <c r="AF264">
        <v>0</v>
      </c>
      <c r="AG264">
        <v>0</v>
      </c>
      <c r="AH264">
        <v>0</v>
      </c>
      <c r="AI264">
        <v>0</v>
      </c>
      <c r="AJ264">
        <v>1</v>
      </c>
      <c r="AK264">
        <v>0</v>
      </c>
      <c r="AL264">
        <v>1</v>
      </c>
      <c r="AM264">
        <v>0</v>
      </c>
      <c r="AN264">
        <v>1</v>
      </c>
      <c r="AO264">
        <v>0</v>
      </c>
      <c r="AP264">
        <v>3</v>
      </c>
      <c r="AQ264">
        <v>0</v>
      </c>
      <c r="AR264">
        <v>0</v>
      </c>
      <c r="AS264">
        <v>19</v>
      </c>
      <c r="AT264">
        <v>0</v>
      </c>
      <c r="AU264">
        <v>0</v>
      </c>
      <c r="AV264">
        <v>3</v>
      </c>
      <c r="AW264">
        <v>20</v>
      </c>
    </row>
    <row r="265" spans="1:49" x14ac:dyDescent="0.55000000000000004">
      <c r="A265" s="10">
        <v>44109</v>
      </c>
      <c r="B265">
        <v>268</v>
      </c>
      <c r="C265">
        <v>36</v>
      </c>
      <c r="D265">
        <v>0</v>
      </c>
      <c r="E265">
        <v>0</v>
      </c>
      <c r="F265">
        <v>5</v>
      </c>
      <c r="G265">
        <v>0</v>
      </c>
      <c r="H265">
        <v>0</v>
      </c>
      <c r="I265">
        <v>2</v>
      </c>
      <c r="J265">
        <v>1</v>
      </c>
      <c r="K265">
        <v>1</v>
      </c>
      <c r="L265">
        <v>0</v>
      </c>
      <c r="M265">
        <v>20</v>
      </c>
      <c r="N265">
        <v>22</v>
      </c>
      <c r="O265">
        <v>65</v>
      </c>
      <c r="P265">
        <v>11</v>
      </c>
      <c r="Q265">
        <v>0</v>
      </c>
      <c r="R265">
        <v>0</v>
      </c>
      <c r="S265">
        <v>1</v>
      </c>
      <c r="T265">
        <v>0</v>
      </c>
      <c r="U265">
        <v>1</v>
      </c>
      <c r="V265">
        <v>0</v>
      </c>
      <c r="W265">
        <v>0</v>
      </c>
      <c r="X265">
        <v>0</v>
      </c>
      <c r="Y265">
        <v>12</v>
      </c>
      <c r="Z265">
        <v>0</v>
      </c>
      <c r="AA265">
        <v>1</v>
      </c>
      <c r="AB265">
        <v>4</v>
      </c>
      <c r="AC265">
        <v>31</v>
      </c>
      <c r="AD265">
        <v>7</v>
      </c>
      <c r="AE265">
        <v>0</v>
      </c>
      <c r="AF265">
        <v>0</v>
      </c>
      <c r="AG265">
        <v>0</v>
      </c>
      <c r="AH265">
        <v>0</v>
      </c>
      <c r="AI265">
        <v>3</v>
      </c>
      <c r="AJ265">
        <v>1</v>
      </c>
      <c r="AK265">
        <v>0</v>
      </c>
      <c r="AL265">
        <v>0</v>
      </c>
      <c r="AM265">
        <v>0</v>
      </c>
      <c r="AN265">
        <v>0</v>
      </c>
      <c r="AO265">
        <v>0</v>
      </c>
      <c r="AP265">
        <v>0</v>
      </c>
      <c r="AQ265">
        <v>0</v>
      </c>
      <c r="AR265">
        <v>0</v>
      </c>
      <c r="AS265">
        <v>19</v>
      </c>
      <c r="AT265">
        <v>0</v>
      </c>
      <c r="AU265">
        <v>0</v>
      </c>
      <c r="AV265">
        <v>6</v>
      </c>
      <c r="AW265">
        <v>19</v>
      </c>
    </row>
    <row r="266" spans="1:49" x14ac:dyDescent="0.55000000000000004">
      <c r="A266" s="10">
        <v>44110</v>
      </c>
      <c r="B266">
        <v>490</v>
      </c>
      <c r="C266">
        <v>12</v>
      </c>
      <c r="D266">
        <v>0</v>
      </c>
      <c r="E266">
        <v>0</v>
      </c>
      <c r="F266">
        <v>8</v>
      </c>
      <c r="G266">
        <v>0</v>
      </c>
      <c r="H266">
        <v>0</v>
      </c>
      <c r="I266">
        <v>3</v>
      </c>
      <c r="J266">
        <v>4</v>
      </c>
      <c r="K266">
        <v>4</v>
      </c>
      <c r="L266">
        <v>1</v>
      </c>
      <c r="M266">
        <v>20</v>
      </c>
      <c r="N266">
        <v>41</v>
      </c>
      <c r="O266">
        <v>176</v>
      </c>
      <c r="P266">
        <v>65</v>
      </c>
      <c r="Q266">
        <v>0</v>
      </c>
      <c r="R266">
        <v>0</v>
      </c>
      <c r="S266">
        <v>0</v>
      </c>
      <c r="T266">
        <v>1</v>
      </c>
      <c r="U266">
        <v>1</v>
      </c>
      <c r="V266">
        <v>0</v>
      </c>
      <c r="W266">
        <v>1</v>
      </c>
      <c r="X266">
        <v>0</v>
      </c>
      <c r="Y266">
        <v>14</v>
      </c>
      <c r="Z266">
        <v>4</v>
      </c>
      <c r="AA266">
        <v>1</v>
      </c>
      <c r="AB266">
        <v>5</v>
      </c>
      <c r="AC266">
        <v>59</v>
      </c>
      <c r="AD266">
        <v>18</v>
      </c>
      <c r="AE266">
        <v>0</v>
      </c>
      <c r="AF266">
        <v>0</v>
      </c>
      <c r="AG266">
        <v>0</v>
      </c>
      <c r="AH266">
        <v>0</v>
      </c>
      <c r="AI266">
        <v>0</v>
      </c>
      <c r="AJ266">
        <v>5</v>
      </c>
      <c r="AK266">
        <v>3</v>
      </c>
      <c r="AL266">
        <v>0</v>
      </c>
      <c r="AM266">
        <v>0</v>
      </c>
      <c r="AN266">
        <v>0</v>
      </c>
      <c r="AO266">
        <v>0</v>
      </c>
      <c r="AP266">
        <v>4</v>
      </c>
      <c r="AQ266">
        <v>0</v>
      </c>
      <c r="AR266">
        <v>0</v>
      </c>
      <c r="AS266">
        <v>13</v>
      </c>
      <c r="AT266">
        <v>0</v>
      </c>
      <c r="AU266">
        <v>0</v>
      </c>
      <c r="AV266">
        <v>5</v>
      </c>
      <c r="AW266">
        <v>22</v>
      </c>
    </row>
    <row r="267" spans="1:49" x14ac:dyDescent="0.55000000000000004">
      <c r="A267" s="10">
        <v>44111</v>
      </c>
      <c r="B267">
        <v>505</v>
      </c>
      <c r="C267">
        <v>38</v>
      </c>
      <c r="D267">
        <v>0</v>
      </c>
      <c r="E267">
        <v>0</v>
      </c>
      <c r="F267">
        <v>12</v>
      </c>
      <c r="G267">
        <v>0</v>
      </c>
      <c r="H267">
        <v>0</v>
      </c>
      <c r="I267">
        <v>7</v>
      </c>
      <c r="J267">
        <v>12</v>
      </c>
      <c r="K267">
        <v>1</v>
      </c>
      <c r="L267">
        <v>5</v>
      </c>
      <c r="M267">
        <v>39</v>
      </c>
      <c r="N267">
        <v>44</v>
      </c>
      <c r="O267">
        <v>140</v>
      </c>
      <c r="P267">
        <v>54</v>
      </c>
      <c r="Q267">
        <v>1</v>
      </c>
      <c r="R267">
        <v>0</v>
      </c>
      <c r="S267">
        <v>0</v>
      </c>
      <c r="T267">
        <v>2</v>
      </c>
      <c r="U267">
        <v>0</v>
      </c>
      <c r="V267">
        <v>3</v>
      </c>
      <c r="W267">
        <v>1</v>
      </c>
      <c r="X267">
        <v>6</v>
      </c>
      <c r="Y267">
        <v>15</v>
      </c>
      <c r="Z267">
        <v>1</v>
      </c>
      <c r="AA267">
        <v>1</v>
      </c>
      <c r="AB267">
        <v>4</v>
      </c>
      <c r="AC267">
        <v>51</v>
      </c>
      <c r="AD267">
        <v>16</v>
      </c>
      <c r="AE267">
        <v>2</v>
      </c>
      <c r="AF267">
        <v>0</v>
      </c>
      <c r="AG267">
        <v>0</v>
      </c>
      <c r="AH267">
        <v>0</v>
      </c>
      <c r="AI267">
        <v>0</v>
      </c>
      <c r="AJ267">
        <v>4</v>
      </c>
      <c r="AK267">
        <v>2</v>
      </c>
      <c r="AL267">
        <v>0</v>
      </c>
      <c r="AM267">
        <v>0</v>
      </c>
      <c r="AN267">
        <v>0</v>
      </c>
      <c r="AO267">
        <v>0</v>
      </c>
      <c r="AP267">
        <v>8</v>
      </c>
      <c r="AQ267">
        <v>2</v>
      </c>
      <c r="AR267">
        <v>0</v>
      </c>
      <c r="AS267">
        <v>3</v>
      </c>
      <c r="AT267">
        <v>0</v>
      </c>
      <c r="AU267">
        <v>0</v>
      </c>
      <c r="AV267">
        <v>5</v>
      </c>
      <c r="AW267">
        <v>26</v>
      </c>
    </row>
    <row r="268" spans="1:49" x14ac:dyDescent="0.55000000000000004">
      <c r="A268" s="10">
        <v>44112</v>
      </c>
      <c r="B268">
        <v>618</v>
      </c>
      <c r="C268">
        <v>29</v>
      </c>
      <c r="D268">
        <v>0</v>
      </c>
      <c r="E268">
        <v>0</v>
      </c>
      <c r="F268">
        <v>8</v>
      </c>
      <c r="G268">
        <v>0</v>
      </c>
      <c r="H268">
        <v>1</v>
      </c>
      <c r="I268">
        <v>8</v>
      </c>
      <c r="J268">
        <v>5</v>
      </c>
      <c r="K268">
        <v>0</v>
      </c>
      <c r="L268">
        <v>2</v>
      </c>
      <c r="M268">
        <v>44</v>
      </c>
      <c r="N268">
        <v>39</v>
      </c>
      <c r="O268">
        <v>248</v>
      </c>
      <c r="P268">
        <v>65</v>
      </c>
      <c r="Q268">
        <v>5</v>
      </c>
      <c r="R268">
        <v>0</v>
      </c>
      <c r="S268">
        <v>0</v>
      </c>
      <c r="T268">
        <v>1</v>
      </c>
      <c r="U268">
        <v>0</v>
      </c>
      <c r="V268">
        <v>1</v>
      </c>
      <c r="W268">
        <v>0</v>
      </c>
      <c r="X268">
        <v>1</v>
      </c>
      <c r="Y268">
        <v>15</v>
      </c>
      <c r="Z268">
        <v>0</v>
      </c>
      <c r="AA268">
        <v>2</v>
      </c>
      <c r="AB268">
        <v>9</v>
      </c>
      <c r="AC268">
        <v>49</v>
      </c>
      <c r="AD268">
        <v>27</v>
      </c>
      <c r="AE268">
        <v>4</v>
      </c>
      <c r="AF268">
        <v>1</v>
      </c>
      <c r="AG268">
        <v>0</v>
      </c>
      <c r="AH268">
        <v>0</v>
      </c>
      <c r="AI268">
        <v>1</v>
      </c>
      <c r="AJ268">
        <v>4</v>
      </c>
      <c r="AK268">
        <v>1</v>
      </c>
      <c r="AL268">
        <v>0</v>
      </c>
      <c r="AM268">
        <v>0</v>
      </c>
      <c r="AN268">
        <v>0</v>
      </c>
      <c r="AO268">
        <v>0</v>
      </c>
      <c r="AP268">
        <v>8</v>
      </c>
      <c r="AQ268">
        <v>0</v>
      </c>
      <c r="AR268">
        <v>1</v>
      </c>
      <c r="AS268">
        <v>10</v>
      </c>
      <c r="AT268">
        <v>0</v>
      </c>
      <c r="AU268">
        <v>0</v>
      </c>
      <c r="AV268">
        <v>3</v>
      </c>
      <c r="AW268">
        <v>26</v>
      </c>
    </row>
    <row r="269" spans="1:49" x14ac:dyDescent="0.55000000000000004">
      <c r="A269" s="10">
        <v>44113</v>
      </c>
      <c r="B269">
        <v>594</v>
      </c>
      <c r="C269">
        <v>27</v>
      </c>
      <c r="D269">
        <v>0</v>
      </c>
      <c r="E269">
        <v>0</v>
      </c>
      <c r="F269">
        <v>13</v>
      </c>
      <c r="G269">
        <v>0</v>
      </c>
      <c r="H269">
        <v>2</v>
      </c>
      <c r="I269">
        <v>8</v>
      </c>
      <c r="J269">
        <v>2</v>
      </c>
      <c r="K269">
        <v>0</v>
      </c>
      <c r="L269">
        <v>7</v>
      </c>
      <c r="M269">
        <v>28</v>
      </c>
      <c r="N269">
        <v>39</v>
      </c>
      <c r="O269">
        <v>203</v>
      </c>
      <c r="P269">
        <v>77</v>
      </c>
      <c r="Q269">
        <v>0</v>
      </c>
      <c r="R269">
        <v>0</v>
      </c>
      <c r="S269">
        <v>2</v>
      </c>
      <c r="T269">
        <v>1</v>
      </c>
      <c r="U269">
        <v>0</v>
      </c>
      <c r="V269">
        <v>1</v>
      </c>
      <c r="W269">
        <v>1</v>
      </c>
      <c r="X269">
        <v>0</v>
      </c>
      <c r="Y269">
        <v>11</v>
      </c>
      <c r="Z269">
        <v>0</v>
      </c>
      <c r="AA269">
        <v>1</v>
      </c>
      <c r="AB269">
        <v>15</v>
      </c>
      <c r="AC269">
        <v>58</v>
      </c>
      <c r="AD269">
        <v>16</v>
      </c>
      <c r="AE269">
        <v>8</v>
      </c>
      <c r="AF269">
        <v>6</v>
      </c>
      <c r="AG269">
        <v>0</v>
      </c>
      <c r="AH269">
        <v>0</v>
      </c>
      <c r="AI269">
        <v>1</v>
      </c>
      <c r="AJ269">
        <v>5</v>
      </c>
      <c r="AK269">
        <v>1</v>
      </c>
      <c r="AL269">
        <v>0</v>
      </c>
      <c r="AM269">
        <v>0</v>
      </c>
      <c r="AN269">
        <v>0</v>
      </c>
      <c r="AO269">
        <v>0</v>
      </c>
      <c r="AP269">
        <v>11</v>
      </c>
      <c r="AQ269">
        <v>0</v>
      </c>
      <c r="AR269">
        <v>2</v>
      </c>
      <c r="AS269">
        <v>21</v>
      </c>
      <c r="AT269">
        <v>0</v>
      </c>
      <c r="AU269">
        <v>0</v>
      </c>
      <c r="AV269">
        <v>0</v>
      </c>
      <c r="AW269">
        <v>27</v>
      </c>
    </row>
    <row r="270" spans="1:49" x14ac:dyDescent="0.55000000000000004">
      <c r="A270" s="10">
        <v>44114</v>
      </c>
      <c r="B270">
        <v>663</v>
      </c>
      <c r="C270">
        <v>24</v>
      </c>
      <c r="D270">
        <v>0</v>
      </c>
      <c r="E270">
        <v>0</v>
      </c>
      <c r="F270">
        <v>10</v>
      </c>
      <c r="G270">
        <v>0</v>
      </c>
      <c r="H270">
        <v>0</v>
      </c>
      <c r="I270">
        <v>7</v>
      </c>
      <c r="J270">
        <v>6</v>
      </c>
      <c r="K270">
        <v>2</v>
      </c>
      <c r="L270">
        <v>5</v>
      </c>
      <c r="M270">
        <v>100</v>
      </c>
      <c r="N270">
        <v>35</v>
      </c>
      <c r="O270">
        <v>248</v>
      </c>
      <c r="P270">
        <v>63</v>
      </c>
      <c r="Q270">
        <v>1</v>
      </c>
      <c r="R270">
        <v>0</v>
      </c>
      <c r="S270">
        <v>0</v>
      </c>
      <c r="T270">
        <v>0</v>
      </c>
      <c r="U270">
        <v>0</v>
      </c>
      <c r="V270">
        <v>2</v>
      </c>
      <c r="W270">
        <v>1</v>
      </c>
      <c r="X270">
        <v>1</v>
      </c>
      <c r="Y270">
        <v>21</v>
      </c>
      <c r="Z270">
        <v>2</v>
      </c>
      <c r="AA270">
        <v>3</v>
      </c>
      <c r="AB270">
        <v>20</v>
      </c>
      <c r="AC270">
        <v>52</v>
      </c>
      <c r="AD270">
        <v>12</v>
      </c>
      <c r="AE270">
        <v>0</v>
      </c>
      <c r="AF270">
        <v>0</v>
      </c>
      <c r="AG270">
        <v>0</v>
      </c>
      <c r="AH270">
        <v>0</v>
      </c>
      <c r="AI270">
        <v>0</v>
      </c>
      <c r="AJ270">
        <v>3</v>
      </c>
      <c r="AK270">
        <v>1</v>
      </c>
      <c r="AL270">
        <v>0</v>
      </c>
      <c r="AM270">
        <v>1</v>
      </c>
      <c r="AN270">
        <v>0</v>
      </c>
      <c r="AO270">
        <v>0</v>
      </c>
      <c r="AP270">
        <v>13</v>
      </c>
      <c r="AQ270">
        <v>0</v>
      </c>
      <c r="AR270">
        <v>0</v>
      </c>
      <c r="AS270">
        <v>9</v>
      </c>
      <c r="AT270">
        <v>0</v>
      </c>
      <c r="AU270">
        <v>0</v>
      </c>
      <c r="AV270">
        <v>2</v>
      </c>
      <c r="AW270">
        <v>19</v>
      </c>
    </row>
    <row r="271" spans="1:49" x14ac:dyDescent="0.55000000000000004">
      <c r="A271" s="10">
        <v>44115</v>
      </c>
      <c r="B271">
        <v>436</v>
      </c>
      <c r="C271">
        <v>31</v>
      </c>
      <c r="D271">
        <v>0</v>
      </c>
      <c r="E271">
        <v>0</v>
      </c>
      <c r="F271">
        <v>2</v>
      </c>
      <c r="G271">
        <v>1</v>
      </c>
      <c r="H271">
        <v>0</v>
      </c>
      <c r="I271">
        <v>12</v>
      </c>
      <c r="J271">
        <v>3</v>
      </c>
      <c r="K271">
        <v>0</v>
      </c>
      <c r="L271">
        <v>9</v>
      </c>
      <c r="M271">
        <v>30</v>
      </c>
      <c r="N271">
        <v>43</v>
      </c>
      <c r="O271">
        <v>146</v>
      </c>
      <c r="P271">
        <v>37</v>
      </c>
      <c r="Q271">
        <v>2</v>
      </c>
      <c r="R271">
        <v>0</v>
      </c>
      <c r="S271">
        <v>0</v>
      </c>
      <c r="T271">
        <v>0</v>
      </c>
      <c r="U271">
        <v>1</v>
      </c>
      <c r="V271">
        <v>0</v>
      </c>
      <c r="W271">
        <v>1</v>
      </c>
      <c r="X271">
        <v>0</v>
      </c>
      <c r="Y271">
        <v>14</v>
      </c>
      <c r="Z271">
        <v>1</v>
      </c>
      <c r="AA271">
        <v>0</v>
      </c>
      <c r="AB271">
        <v>7</v>
      </c>
      <c r="AC271">
        <v>45</v>
      </c>
      <c r="AD271">
        <v>12</v>
      </c>
      <c r="AE271">
        <v>4</v>
      </c>
      <c r="AF271">
        <v>0</v>
      </c>
      <c r="AG271">
        <v>0</v>
      </c>
      <c r="AH271">
        <v>0</v>
      </c>
      <c r="AI271">
        <v>0</v>
      </c>
      <c r="AJ271">
        <v>4</v>
      </c>
      <c r="AK271">
        <v>0</v>
      </c>
      <c r="AL271">
        <v>0</v>
      </c>
      <c r="AM271">
        <v>2</v>
      </c>
      <c r="AN271">
        <v>0</v>
      </c>
      <c r="AO271">
        <v>1</v>
      </c>
      <c r="AP271">
        <v>3</v>
      </c>
      <c r="AQ271">
        <v>0</v>
      </c>
      <c r="AR271">
        <v>0</v>
      </c>
      <c r="AS271">
        <v>8</v>
      </c>
      <c r="AT271">
        <v>0</v>
      </c>
      <c r="AU271">
        <v>0</v>
      </c>
      <c r="AV271">
        <v>6</v>
      </c>
      <c r="AW271">
        <v>11</v>
      </c>
    </row>
    <row r="272" spans="1:49" x14ac:dyDescent="0.55000000000000004">
      <c r="A272" s="10">
        <v>44116</v>
      </c>
      <c r="B272">
        <v>275</v>
      </c>
      <c r="C272">
        <v>12</v>
      </c>
      <c r="D272">
        <v>2</v>
      </c>
      <c r="E272">
        <v>0</v>
      </c>
      <c r="F272">
        <v>5</v>
      </c>
      <c r="G272">
        <v>0</v>
      </c>
      <c r="H272">
        <v>0</v>
      </c>
      <c r="I272">
        <v>3</v>
      </c>
      <c r="J272">
        <v>1</v>
      </c>
      <c r="K272">
        <v>0</v>
      </c>
      <c r="L272">
        <v>4</v>
      </c>
      <c r="M272">
        <v>18</v>
      </c>
      <c r="N272">
        <v>11</v>
      </c>
      <c r="O272">
        <v>78</v>
      </c>
      <c r="P272">
        <v>29</v>
      </c>
      <c r="Q272">
        <v>0</v>
      </c>
      <c r="R272">
        <v>0</v>
      </c>
      <c r="S272">
        <v>0</v>
      </c>
      <c r="T272">
        <v>0</v>
      </c>
      <c r="U272">
        <v>0</v>
      </c>
      <c r="V272">
        <v>0</v>
      </c>
      <c r="W272">
        <v>1</v>
      </c>
      <c r="X272">
        <v>1</v>
      </c>
      <c r="Y272">
        <v>18</v>
      </c>
      <c r="Z272">
        <v>4</v>
      </c>
      <c r="AA272">
        <v>1</v>
      </c>
      <c r="AB272">
        <v>12</v>
      </c>
      <c r="AC272">
        <v>26</v>
      </c>
      <c r="AD272">
        <v>8</v>
      </c>
      <c r="AE272">
        <v>1</v>
      </c>
      <c r="AF272">
        <v>0</v>
      </c>
      <c r="AG272">
        <v>0</v>
      </c>
      <c r="AH272">
        <v>0</v>
      </c>
      <c r="AI272">
        <v>0</v>
      </c>
      <c r="AJ272">
        <v>12</v>
      </c>
      <c r="AK272">
        <v>0</v>
      </c>
      <c r="AL272">
        <v>0</v>
      </c>
      <c r="AM272">
        <v>0</v>
      </c>
      <c r="AN272">
        <v>0</v>
      </c>
      <c r="AO272">
        <v>0</v>
      </c>
      <c r="AP272">
        <v>1</v>
      </c>
      <c r="AQ272">
        <v>0</v>
      </c>
      <c r="AR272">
        <v>0</v>
      </c>
      <c r="AS272">
        <v>12</v>
      </c>
      <c r="AT272">
        <v>0</v>
      </c>
      <c r="AU272">
        <v>0</v>
      </c>
      <c r="AV272">
        <v>1</v>
      </c>
      <c r="AW272">
        <v>14</v>
      </c>
    </row>
    <row r="273" spans="1:49" x14ac:dyDescent="0.55000000000000004">
      <c r="A273" s="10">
        <v>44117</v>
      </c>
      <c r="B273">
        <v>491</v>
      </c>
      <c r="C273">
        <v>20</v>
      </c>
      <c r="D273">
        <v>0</v>
      </c>
      <c r="E273">
        <v>1</v>
      </c>
      <c r="F273">
        <v>8</v>
      </c>
      <c r="G273">
        <v>0</v>
      </c>
      <c r="H273">
        <v>0</v>
      </c>
      <c r="I273">
        <v>2</v>
      </c>
      <c r="J273">
        <v>0</v>
      </c>
      <c r="K273">
        <v>0</v>
      </c>
      <c r="L273">
        <v>1</v>
      </c>
      <c r="M273">
        <v>31</v>
      </c>
      <c r="N273">
        <v>24</v>
      </c>
      <c r="O273">
        <v>166</v>
      </c>
      <c r="P273">
        <v>54</v>
      </c>
      <c r="Q273">
        <v>0</v>
      </c>
      <c r="R273">
        <v>0</v>
      </c>
      <c r="S273">
        <v>2</v>
      </c>
      <c r="T273">
        <v>0</v>
      </c>
      <c r="U273">
        <v>2</v>
      </c>
      <c r="V273">
        <v>0</v>
      </c>
      <c r="W273">
        <v>1</v>
      </c>
      <c r="X273">
        <v>0</v>
      </c>
      <c r="Y273">
        <v>24</v>
      </c>
      <c r="Z273">
        <v>0</v>
      </c>
      <c r="AA273">
        <v>3</v>
      </c>
      <c r="AB273">
        <v>29</v>
      </c>
      <c r="AC273">
        <v>69</v>
      </c>
      <c r="AD273">
        <v>13</v>
      </c>
      <c r="AE273">
        <v>3</v>
      </c>
      <c r="AF273">
        <v>3</v>
      </c>
      <c r="AG273">
        <v>0</v>
      </c>
      <c r="AH273">
        <v>0</v>
      </c>
      <c r="AI273">
        <v>1</v>
      </c>
      <c r="AJ273">
        <v>1</v>
      </c>
      <c r="AK273">
        <v>0</v>
      </c>
      <c r="AL273">
        <v>0</v>
      </c>
      <c r="AM273">
        <v>0</v>
      </c>
      <c r="AN273">
        <v>0</v>
      </c>
      <c r="AO273">
        <v>0</v>
      </c>
      <c r="AP273">
        <v>6</v>
      </c>
      <c r="AQ273">
        <v>1</v>
      </c>
      <c r="AR273">
        <v>0</v>
      </c>
      <c r="AS273">
        <v>12</v>
      </c>
      <c r="AT273">
        <v>0</v>
      </c>
      <c r="AU273">
        <v>0</v>
      </c>
      <c r="AV273">
        <v>0</v>
      </c>
      <c r="AW273">
        <v>14</v>
      </c>
    </row>
    <row r="274" spans="1:49" x14ac:dyDescent="0.55000000000000004">
      <c r="A274" s="10">
        <v>44118</v>
      </c>
      <c r="B274">
        <v>551</v>
      </c>
      <c r="C274">
        <v>20</v>
      </c>
      <c r="D274">
        <v>2</v>
      </c>
      <c r="E274">
        <v>0</v>
      </c>
      <c r="F274">
        <v>5</v>
      </c>
      <c r="G274">
        <v>0</v>
      </c>
      <c r="H274">
        <v>0</v>
      </c>
      <c r="I274">
        <v>5</v>
      </c>
      <c r="J274">
        <v>5</v>
      </c>
      <c r="K274">
        <v>8</v>
      </c>
      <c r="L274">
        <v>2</v>
      </c>
      <c r="M274">
        <v>47</v>
      </c>
      <c r="N274">
        <v>31</v>
      </c>
      <c r="O274">
        <v>177</v>
      </c>
      <c r="P274">
        <v>88</v>
      </c>
      <c r="Q274">
        <v>0</v>
      </c>
      <c r="R274">
        <v>0</v>
      </c>
      <c r="S274">
        <v>4</v>
      </c>
      <c r="T274">
        <v>0</v>
      </c>
      <c r="U274">
        <v>0</v>
      </c>
      <c r="V274">
        <v>0</v>
      </c>
      <c r="W274">
        <v>2</v>
      </c>
      <c r="X274">
        <v>1</v>
      </c>
      <c r="Y274">
        <v>15</v>
      </c>
      <c r="Z274">
        <v>2</v>
      </c>
      <c r="AA274">
        <v>1</v>
      </c>
      <c r="AB274">
        <v>6</v>
      </c>
      <c r="AC274">
        <v>61</v>
      </c>
      <c r="AD274">
        <v>19</v>
      </c>
      <c r="AE274">
        <v>2</v>
      </c>
      <c r="AF274">
        <v>0</v>
      </c>
      <c r="AG274">
        <v>0</v>
      </c>
      <c r="AH274">
        <v>0</v>
      </c>
      <c r="AI274">
        <v>4</v>
      </c>
      <c r="AJ274">
        <v>1</v>
      </c>
      <c r="AK274">
        <v>0</v>
      </c>
      <c r="AL274">
        <v>0</v>
      </c>
      <c r="AM274">
        <v>0</v>
      </c>
      <c r="AN274">
        <v>0</v>
      </c>
      <c r="AO274">
        <v>0</v>
      </c>
      <c r="AP274">
        <v>13</v>
      </c>
      <c r="AQ274">
        <v>0</v>
      </c>
      <c r="AR274">
        <v>0</v>
      </c>
      <c r="AS274">
        <v>6</v>
      </c>
      <c r="AT274">
        <v>0</v>
      </c>
      <c r="AU274">
        <v>1</v>
      </c>
      <c r="AV274">
        <v>3</v>
      </c>
      <c r="AW274">
        <v>20</v>
      </c>
    </row>
    <row r="275" spans="1:49" x14ac:dyDescent="0.55000000000000004">
      <c r="A275" s="10">
        <v>44119</v>
      </c>
      <c r="B275">
        <v>704</v>
      </c>
      <c r="C275">
        <v>30</v>
      </c>
      <c r="D275">
        <v>16</v>
      </c>
      <c r="E275">
        <v>1</v>
      </c>
      <c r="F275">
        <v>4</v>
      </c>
      <c r="G275">
        <v>0</v>
      </c>
      <c r="H275">
        <v>0</v>
      </c>
      <c r="I275">
        <v>8</v>
      </c>
      <c r="J275">
        <v>4</v>
      </c>
      <c r="K275">
        <v>1</v>
      </c>
      <c r="L275">
        <v>1</v>
      </c>
      <c r="M275">
        <v>57</v>
      </c>
      <c r="N275">
        <v>54</v>
      </c>
      <c r="O275">
        <v>284</v>
      </c>
      <c r="P275">
        <v>79</v>
      </c>
      <c r="Q275">
        <v>1</v>
      </c>
      <c r="R275">
        <v>0</v>
      </c>
      <c r="S275">
        <v>1</v>
      </c>
      <c r="T275">
        <v>1</v>
      </c>
      <c r="U275">
        <v>0</v>
      </c>
      <c r="V275">
        <v>0</v>
      </c>
      <c r="W275">
        <v>2</v>
      </c>
      <c r="X275">
        <v>4</v>
      </c>
      <c r="Y275">
        <v>19</v>
      </c>
      <c r="Z275">
        <v>0</v>
      </c>
      <c r="AA275">
        <v>1</v>
      </c>
      <c r="AB275">
        <v>9</v>
      </c>
      <c r="AC275">
        <v>51</v>
      </c>
      <c r="AD275">
        <v>14</v>
      </c>
      <c r="AE275">
        <v>2</v>
      </c>
      <c r="AF275">
        <v>2</v>
      </c>
      <c r="AG275">
        <v>0</v>
      </c>
      <c r="AH275">
        <v>0</v>
      </c>
      <c r="AI275">
        <v>0</v>
      </c>
      <c r="AJ275">
        <v>3</v>
      </c>
      <c r="AK275">
        <v>0</v>
      </c>
      <c r="AL275">
        <v>0</v>
      </c>
      <c r="AM275">
        <v>1</v>
      </c>
      <c r="AN275">
        <v>0</v>
      </c>
      <c r="AO275">
        <v>1</v>
      </c>
      <c r="AP275">
        <v>5</v>
      </c>
      <c r="AQ275">
        <v>0</v>
      </c>
      <c r="AR275">
        <v>0</v>
      </c>
      <c r="AS275">
        <v>6</v>
      </c>
      <c r="AT275">
        <v>0</v>
      </c>
      <c r="AU275">
        <v>0</v>
      </c>
      <c r="AV275">
        <v>3</v>
      </c>
      <c r="AW275">
        <v>39</v>
      </c>
    </row>
    <row r="276" spans="1:49" x14ac:dyDescent="0.55000000000000004">
      <c r="A276" s="10">
        <v>44120</v>
      </c>
      <c r="B276">
        <v>631</v>
      </c>
      <c r="C276">
        <v>31</v>
      </c>
      <c r="D276">
        <v>26</v>
      </c>
      <c r="E276">
        <v>0</v>
      </c>
      <c r="F276">
        <v>14</v>
      </c>
      <c r="G276">
        <v>0</v>
      </c>
      <c r="H276">
        <v>0</v>
      </c>
      <c r="I276">
        <v>15</v>
      </c>
      <c r="J276">
        <v>4</v>
      </c>
      <c r="K276">
        <v>5</v>
      </c>
      <c r="L276">
        <v>1</v>
      </c>
      <c r="M276">
        <v>52</v>
      </c>
      <c r="N276">
        <v>43</v>
      </c>
      <c r="O276">
        <v>183</v>
      </c>
      <c r="P276">
        <v>85</v>
      </c>
      <c r="Q276">
        <v>0</v>
      </c>
      <c r="R276">
        <v>0</v>
      </c>
      <c r="S276">
        <v>1</v>
      </c>
      <c r="T276">
        <v>4</v>
      </c>
      <c r="U276">
        <v>0</v>
      </c>
      <c r="V276">
        <v>3</v>
      </c>
      <c r="W276">
        <v>2</v>
      </c>
      <c r="X276">
        <v>3</v>
      </c>
      <c r="Y276">
        <v>21</v>
      </c>
      <c r="Z276">
        <v>2</v>
      </c>
      <c r="AA276">
        <v>0</v>
      </c>
      <c r="AB276">
        <v>7</v>
      </c>
      <c r="AC276">
        <v>53</v>
      </c>
      <c r="AD276">
        <v>18</v>
      </c>
      <c r="AE276">
        <v>3</v>
      </c>
      <c r="AF276">
        <v>0</v>
      </c>
      <c r="AG276">
        <v>0</v>
      </c>
      <c r="AH276">
        <v>0</v>
      </c>
      <c r="AI276">
        <v>2</v>
      </c>
      <c r="AJ276">
        <v>1</v>
      </c>
      <c r="AK276">
        <v>0</v>
      </c>
      <c r="AL276">
        <v>0</v>
      </c>
      <c r="AM276">
        <v>1</v>
      </c>
      <c r="AN276">
        <v>1</v>
      </c>
      <c r="AO276">
        <v>0</v>
      </c>
      <c r="AP276">
        <v>8</v>
      </c>
      <c r="AQ276">
        <v>1</v>
      </c>
      <c r="AR276">
        <v>0</v>
      </c>
      <c r="AS276">
        <v>9</v>
      </c>
      <c r="AT276">
        <v>1</v>
      </c>
      <c r="AU276">
        <v>0</v>
      </c>
      <c r="AV276">
        <v>1</v>
      </c>
      <c r="AW276">
        <v>30</v>
      </c>
    </row>
    <row r="277" spans="1:49" x14ac:dyDescent="0.55000000000000004">
      <c r="A277" s="10">
        <v>44121</v>
      </c>
      <c r="B277">
        <v>609</v>
      </c>
      <c r="C277">
        <v>27</v>
      </c>
      <c r="D277">
        <v>17</v>
      </c>
      <c r="E277">
        <v>0</v>
      </c>
      <c r="F277">
        <v>2</v>
      </c>
      <c r="G277">
        <v>0</v>
      </c>
      <c r="H277">
        <v>0</v>
      </c>
      <c r="I277">
        <v>12</v>
      </c>
      <c r="J277">
        <v>2</v>
      </c>
      <c r="K277">
        <v>5</v>
      </c>
      <c r="L277">
        <v>2</v>
      </c>
      <c r="M277">
        <v>45</v>
      </c>
      <c r="N277">
        <v>32</v>
      </c>
      <c r="O277">
        <v>235</v>
      </c>
      <c r="P277">
        <v>50</v>
      </c>
      <c r="Q277">
        <v>0</v>
      </c>
      <c r="R277">
        <v>0</v>
      </c>
      <c r="S277">
        <v>5</v>
      </c>
      <c r="T277">
        <v>0</v>
      </c>
      <c r="U277">
        <v>0</v>
      </c>
      <c r="V277">
        <v>3</v>
      </c>
      <c r="W277">
        <v>0</v>
      </c>
      <c r="X277">
        <v>3</v>
      </c>
      <c r="Y277">
        <v>28</v>
      </c>
      <c r="Z277">
        <v>3</v>
      </c>
      <c r="AA277">
        <v>2</v>
      </c>
      <c r="AB277">
        <v>8</v>
      </c>
      <c r="AC277">
        <v>50</v>
      </c>
      <c r="AD277">
        <v>17</v>
      </c>
      <c r="AE277">
        <v>3</v>
      </c>
      <c r="AF277">
        <v>1</v>
      </c>
      <c r="AG277">
        <v>0</v>
      </c>
      <c r="AH277">
        <v>0</v>
      </c>
      <c r="AI277">
        <v>2</v>
      </c>
      <c r="AJ277">
        <v>2</v>
      </c>
      <c r="AK277">
        <v>0</v>
      </c>
      <c r="AL277">
        <v>8</v>
      </c>
      <c r="AM277">
        <v>1</v>
      </c>
      <c r="AN277">
        <v>0</v>
      </c>
      <c r="AO277">
        <v>0</v>
      </c>
      <c r="AP277">
        <v>3</v>
      </c>
      <c r="AQ277">
        <v>2</v>
      </c>
      <c r="AR277">
        <v>1</v>
      </c>
      <c r="AS277">
        <v>5</v>
      </c>
      <c r="AT277">
        <v>0</v>
      </c>
      <c r="AU277">
        <v>0</v>
      </c>
      <c r="AV277">
        <v>0</v>
      </c>
      <c r="AW277">
        <v>33</v>
      </c>
    </row>
    <row r="278" spans="1:49" x14ac:dyDescent="0.55000000000000004">
      <c r="A278" s="10">
        <v>44122</v>
      </c>
      <c r="B278">
        <v>422</v>
      </c>
      <c r="C278">
        <v>24</v>
      </c>
      <c r="D278">
        <v>4</v>
      </c>
      <c r="E278">
        <v>0</v>
      </c>
      <c r="F278">
        <v>2</v>
      </c>
      <c r="G278">
        <v>0</v>
      </c>
      <c r="H278">
        <v>0</v>
      </c>
      <c r="I278">
        <v>3</v>
      </c>
      <c r="J278">
        <v>3</v>
      </c>
      <c r="K278">
        <v>2</v>
      </c>
      <c r="L278">
        <v>4</v>
      </c>
      <c r="M278">
        <v>40</v>
      </c>
      <c r="N278">
        <v>25</v>
      </c>
      <c r="O278">
        <v>132</v>
      </c>
      <c r="P278">
        <v>49</v>
      </c>
      <c r="Q278">
        <v>0</v>
      </c>
      <c r="R278">
        <v>0</v>
      </c>
      <c r="S278">
        <v>2</v>
      </c>
      <c r="T278">
        <v>2</v>
      </c>
      <c r="U278">
        <v>0</v>
      </c>
      <c r="V278">
        <v>0</v>
      </c>
      <c r="W278">
        <v>0</v>
      </c>
      <c r="X278">
        <v>0</v>
      </c>
      <c r="Y278">
        <v>21</v>
      </c>
      <c r="Z278">
        <v>0</v>
      </c>
      <c r="AA278">
        <v>2</v>
      </c>
      <c r="AB278">
        <v>6</v>
      </c>
      <c r="AC278">
        <v>50</v>
      </c>
      <c r="AD278">
        <v>13</v>
      </c>
      <c r="AE278">
        <v>0</v>
      </c>
      <c r="AF278">
        <v>0</v>
      </c>
      <c r="AG278">
        <v>0</v>
      </c>
      <c r="AH278">
        <v>0</v>
      </c>
      <c r="AI278">
        <v>1</v>
      </c>
      <c r="AJ278">
        <v>1</v>
      </c>
      <c r="AK278">
        <v>0</v>
      </c>
      <c r="AL278">
        <v>1</v>
      </c>
      <c r="AM278">
        <v>0</v>
      </c>
      <c r="AN278">
        <v>0</v>
      </c>
      <c r="AO278">
        <v>0</v>
      </c>
      <c r="AP278">
        <v>3</v>
      </c>
      <c r="AQ278">
        <v>0</v>
      </c>
      <c r="AR278">
        <v>0</v>
      </c>
      <c r="AS278">
        <v>4</v>
      </c>
      <c r="AT278">
        <v>0</v>
      </c>
      <c r="AU278">
        <v>0</v>
      </c>
      <c r="AV278">
        <v>0</v>
      </c>
      <c r="AW278">
        <v>28</v>
      </c>
    </row>
    <row r="279" spans="1:49" x14ac:dyDescent="0.55000000000000004">
      <c r="A279" s="10">
        <v>44123</v>
      </c>
      <c r="B279">
        <v>305</v>
      </c>
      <c r="C279">
        <v>17</v>
      </c>
      <c r="D279">
        <v>18</v>
      </c>
      <c r="E279">
        <v>0</v>
      </c>
      <c r="F279">
        <v>3</v>
      </c>
      <c r="G279">
        <v>0</v>
      </c>
      <c r="H279">
        <v>0</v>
      </c>
      <c r="I279">
        <v>7</v>
      </c>
      <c r="J279">
        <v>0</v>
      </c>
      <c r="K279">
        <v>1</v>
      </c>
      <c r="L279">
        <v>3</v>
      </c>
      <c r="M279">
        <v>22</v>
      </c>
      <c r="N279">
        <v>18</v>
      </c>
      <c r="O279">
        <v>78</v>
      </c>
      <c r="P279">
        <v>23</v>
      </c>
      <c r="Q279">
        <v>0</v>
      </c>
      <c r="R279">
        <v>0</v>
      </c>
      <c r="S279">
        <v>0</v>
      </c>
      <c r="T279">
        <v>0</v>
      </c>
      <c r="U279">
        <v>0</v>
      </c>
      <c r="V279">
        <v>0</v>
      </c>
      <c r="W279">
        <v>2</v>
      </c>
      <c r="X279">
        <v>2</v>
      </c>
      <c r="Y279">
        <v>15</v>
      </c>
      <c r="Z279">
        <v>1</v>
      </c>
      <c r="AA279">
        <v>3</v>
      </c>
      <c r="AB279">
        <v>3</v>
      </c>
      <c r="AC279">
        <v>41</v>
      </c>
      <c r="AD279">
        <v>5</v>
      </c>
      <c r="AE279">
        <v>0</v>
      </c>
      <c r="AF279">
        <v>0</v>
      </c>
      <c r="AG279">
        <v>0</v>
      </c>
      <c r="AH279">
        <v>0</v>
      </c>
      <c r="AI279">
        <v>0</v>
      </c>
      <c r="AJ279">
        <v>1</v>
      </c>
      <c r="AK279">
        <v>0</v>
      </c>
      <c r="AL279">
        <v>1</v>
      </c>
      <c r="AM279">
        <v>0</v>
      </c>
      <c r="AN279">
        <v>0</v>
      </c>
      <c r="AO279">
        <v>0</v>
      </c>
      <c r="AP279">
        <v>4</v>
      </c>
      <c r="AQ279">
        <v>0</v>
      </c>
      <c r="AR279">
        <v>0</v>
      </c>
      <c r="AS279">
        <v>2</v>
      </c>
      <c r="AT279">
        <v>0</v>
      </c>
      <c r="AU279">
        <v>0</v>
      </c>
      <c r="AV279">
        <v>0</v>
      </c>
      <c r="AW279">
        <v>35</v>
      </c>
    </row>
    <row r="280" spans="1:49" x14ac:dyDescent="0.55000000000000004">
      <c r="A280" s="10">
        <v>44124</v>
      </c>
      <c r="B280">
        <v>474</v>
      </c>
      <c r="C280">
        <v>31</v>
      </c>
      <c r="D280">
        <v>12</v>
      </c>
      <c r="E280">
        <v>0</v>
      </c>
      <c r="F280">
        <v>9</v>
      </c>
      <c r="G280">
        <v>1</v>
      </c>
      <c r="H280">
        <v>0</v>
      </c>
      <c r="I280">
        <v>0</v>
      </c>
      <c r="J280">
        <v>2</v>
      </c>
      <c r="K280">
        <v>5</v>
      </c>
      <c r="L280">
        <v>11</v>
      </c>
      <c r="M280">
        <v>33</v>
      </c>
      <c r="N280">
        <v>40</v>
      </c>
      <c r="O280">
        <v>139</v>
      </c>
      <c r="P280">
        <v>47</v>
      </c>
      <c r="Q280">
        <v>0</v>
      </c>
      <c r="R280">
        <v>0</v>
      </c>
      <c r="S280">
        <v>0</v>
      </c>
      <c r="T280">
        <v>0</v>
      </c>
      <c r="U280">
        <v>0</v>
      </c>
      <c r="V280">
        <v>0</v>
      </c>
      <c r="W280">
        <v>3</v>
      </c>
      <c r="X280">
        <v>0</v>
      </c>
      <c r="Y280">
        <v>13</v>
      </c>
      <c r="Z280">
        <v>1</v>
      </c>
      <c r="AA280">
        <v>3</v>
      </c>
      <c r="AB280">
        <v>4</v>
      </c>
      <c r="AC280">
        <v>65</v>
      </c>
      <c r="AD280">
        <v>13</v>
      </c>
      <c r="AE280">
        <v>2</v>
      </c>
      <c r="AF280">
        <v>4</v>
      </c>
      <c r="AG280">
        <v>0</v>
      </c>
      <c r="AH280">
        <v>0</v>
      </c>
      <c r="AI280">
        <v>1</v>
      </c>
      <c r="AJ280">
        <v>0</v>
      </c>
      <c r="AK280">
        <v>0</v>
      </c>
      <c r="AL280">
        <v>3</v>
      </c>
      <c r="AM280">
        <v>0</v>
      </c>
      <c r="AN280">
        <v>0</v>
      </c>
      <c r="AO280">
        <v>0</v>
      </c>
      <c r="AP280">
        <v>7</v>
      </c>
      <c r="AQ280">
        <v>0</v>
      </c>
      <c r="AR280">
        <v>0</v>
      </c>
      <c r="AS280">
        <v>4</v>
      </c>
      <c r="AT280">
        <v>0</v>
      </c>
      <c r="AU280">
        <v>0</v>
      </c>
      <c r="AV280">
        <v>0</v>
      </c>
      <c r="AW280">
        <v>21</v>
      </c>
    </row>
    <row r="281" spans="1:49" x14ac:dyDescent="0.55000000000000004">
      <c r="A281" s="10">
        <v>44125</v>
      </c>
      <c r="B281">
        <v>620</v>
      </c>
      <c r="C281">
        <v>22</v>
      </c>
      <c r="D281">
        <v>9</v>
      </c>
      <c r="E281">
        <v>0</v>
      </c>
      <c r="F281">
        <v>6</v>
      </c>
      <c r="G281">
        <v>1</v>
      </c>
      <c r="H281">
        <v>1</v>
      </c>
      <c r="I281">
        <v>5</v>
      </c>
      <c r="J281">
        <v>1</v>
      </c>
      <c r="K281">
        <v>2</v>
      </c>
      <c r="L281">
        <v>18</v>
      </c>
      <c r="M281">
        <v>50</v>
      </c>
      <c r="N281">
        <v>49</v>
      </c>
      <c r="O281">
        <v>145</v>
      </c>
      <c r="P281">
        <v>88</v>
      </c>
      <c r="Q281">
        <v>0</v>
      </c>
      <c r="R281">
        <v>0</v>
      </c>
      <c r="S281">
        <v>0</v>
      </c>
      <c r="T281">
        <v>0</v>
      </c>
      <c r="U281">
        <v>3</v>
      </c>
      <c r="V281">
        <v>1</v>
      </c>
      <c r="W281">
        <v>4</v>
      </c>
      <c r="X281">
        <v>3</v>
      </c>
      <c r="Y281">
        <v>36</v>
      </c>
      <c r="Z281">
        <v>0</v>
      </c>
      <c r="AA281">
        <v>1</v>
      </c>
      <c r="AB281">
        <v>11</v>
      </c>
      <c r="AC281">
        <v>82</v>
      </c>
      <c r="AD281">
        <v>14</v>
      </c>
      <c r="AE281">
        <v>3</v>
      </c>
      <c r="AF281">
        <v>1</v>
      </c>
      <c r="AG281">
        <v>0</v>
      </c>
      <c r="AH281">
        <v>0</v>
      </c>
      <c r="AI281">
        <v>11</v>
      </c>
      <c r="AJ281">
        <v>1</v>
      </c>
      <c r="AK281">
        <v>1</v>
      </c>
      <c r="AL281">
        <v>1</v>
      </c>
      <c r="AM281">
        <v>1</v>
      </c>
      <c r="AN281">
        <v>0</v>
      </c>
      <c r="AO281">
        <v>0</v>
      </c>
      <c r="AP281">
        <v>7</v>
      </c>
      <c r="AQ281">
        <v>1</v>
      </c>
      <c r="AR281">
        <v>0</v>
      </c>
      <c r="AS281">
        <v>4</v>
      </c>
      <c r="AT281">
        <v>0</v>
      </c>
      <c r="AU281">
        <v>0</v>
      </c>
      <c r="AV281">
        <v>0</v>
      </c>
      <c r="AW281">
        <v>37</v>
      </c>
    </row>
    <row r="282" spans="1:49" x14ac:dyDescent="0.55000000000000004">
      <c r="A282" s="10">
        <v>44126</v>
      </c>
      <c r="B282">
        <v>602</v>
      </c>
      <c r="C282">
        <v>40</v>
      </c>
      <c r="D282">
        <v>6</v>
      </c>
      <c r="E282">
        <v>0</v>
      </c>
      <c r="F282">
        <v>1</v>
      </c>
      <c r="G282">
        <v>0</v>
      </c>
      <c r="H282">
        <v>2</v>
      </c>
      <c r="I282">
        <v>4</v>
      </c>
      <c r="J282">
        <v>4</v>
      </c>
      <c r="K282">
        <v>0</v>
      </c>
      <c r="L282">
        <v>4</v>
      </c>
      <c r="M282">
        <v>45</v>
      </c>
      <c r="N282">
        <v>43</v>
      </c>
      <c r="O282">
        <v>185</v>
      </c>
      <c r="P282">
        <v>55</v>
      </c>
      <c r="Q282">
        <v>0</v>
      </c>
      <c r="R282">
        <v>0</v>
      </c>
      <c r="S282">
        <v>0</v>
      </c>
      <c r="T282">
        <v>0</v>
      </c>
      <c r="U282">
        <v>1</v>
      </c>
      <c r="V282">
        <v>2</v>
      </c>
      <c r="W282">
        <v>9</v>
      </c>
      <c r="X282">
        <v>2</v>
      </c>
      <c r="Y282">
        <v>19</v>
      </c>
      <c r="Z282">
        <v>3</v>
      </c>
      <c r="AA282">
        <v>2</v>
      </c>
      <c r="AB282">
        <v>13</v>
      </c>
      <c r="AC282">
        <v>78</v>
      </c>
      <c r="AD282">
        <v>17</v>
      </c>
      <c r="AE282">
        <v>3</v>
      </c>
      <c r="AF282">
        <v>6</v>
      </c>
      <c r="AG282">
        <v>0</v>
      </c>
      <c r="AH282">
        <v>0</v>
      </c>
      <c r="AI282">
        <v>3</v>
      </c>
      <c r="AJ282">
        <v>0</v>
      </c>
      <c r="AK282">
        <v>1</v>
      </c>
      <c r="AL282">
        <v>1</v>
      </c>
      <c r="AM282">
        <v>1</v>
      </c>
      <c r="AN282">
        <v>0</v>
      </c>
      <c r="AO282">
        <v>0</v>
      </c>
      <c r="AP282">
        <v>9</v>
      </c>
      <c r="AQ282">
        <v>0</v>
      </c>
      <c r="AR282">
        <v>0</v>
      </c>
      <c r="AS282">
        <v>5</v>
      </c>
      <c r="AT282">
        <v>0</v>
      </c>
      <c r="AU282">
        <v>0</v>
      </c>
      <c r="AV282">
        <v>0</v>
      </c>
      <c r="AW282">
        <v>38</v>
      </c>
    </row>
    <row r="283" spans="1:49" x14ac:dyDescent="0.55000000000000004">
      <c r="A283" s="10">
        <v>44127</v>
      </c>
      <c r="B283">
        <v>750</v>
      </c>
      <c r="C283">
        <v>51</v>
      </c>
      <c r="D283">
        <v>9</v>
      </c>
      <c r="E283">
        <v>1</v>
      </c>
      <c r="F283">
        <v>20</v>
      </c>
      <c r="G283">
        <v>0</v>
      </c>
      <c r="H283">
        <v>0</v>
      </c>
      <c r="I283">
        <v>1</v>
      </c>
      <c r="J283">
        <v>2</v>
      </c>
      <c r="K283">
        <v>3</v>
      </c>
      <c r="L283">
        <v>30</v>
      </c>
      <c r="M283">
        <v>40</v>
      </c>
      <c r="N283">
        <v>54</v>
      </c>
      <c r="O283">
        <v>186</v>
      </c>
      <c r="P283">
        <v>90</v>
      </c>
      <c r="Q283">
        <v>0</v>
      </c>
      <c r="R283">
        <v>0</v>
      </c>
      <c r="S283">
        <v>2</v>
      </c>
      <c r="T283">
        <v>0</v>
      </c>
      <c r="U283">
        <v>0</v>
      </c>
      <c r="V283">
        <v>1</v>
      </c>
      <c r="W283">
        <v>8</v>
      </c>
      <c r="X283">
        <v>3</v>
      </c>
      <c r="Y283">
        <v>43</v>
      </c>
      <c r="Z283">
        <v>1</v>
      </c>
      <c r="AA283">
        <v>2</v>
      </c>
      <c r="AB283">
        <v>8</v>
      </c>
      <c r="AC283">
        <v>100</v>
      </c>
      <c r="AD283">
        <v>21</v>
      </c>
      <c r="AE283">
        <v>3</v>
      </c>
      <c r="AF283">
        <v>2</v>
      </c>
      <c r="AG283">
        <v>0</v>
      </c>
      <c r="AH283">
        <v>0</v>
      </c>
      <c r="AI283">
        <v>6</v>
      </c>
      <c r="AJ283">
        <v>2</v>
      </c>
      <c r="AK283">
        <v>2</v>
      </c>
      <c r="AL283">
        <v>0</v>
      </c>
      <c r="AM283">
        <v>0</v>
      </c>
      <c r="AN283">
        <v>0</v>
      </c>
      <c r="AO283">
        <v>0</v>
      </c>
      <c r="AP283">
        <v>5</v>
      </c>
      <c r="AQ283">
        <v>0</v>
      </c>
      <c r="AR283">
        <v>1</v>
      </c>
      <c r="AS283">
        <v>8</v>
      </c>
      <c r="AT283">
        <v>0</v>
      </c>
      <c r="AU283">
        <v>0</v>
      </c>
      <c r="AV283">
        <v>0</v>
      </c>
      <c r="AW283">
        <v>45</v>
      </c>
    </row>
    <row r="284" spans="1:49" x14ac:dyDescent="0.55000000000000004">
      <c r="A284" s="10">
        <v>44128</v>
      </c>
      <c r="B284">
        <v>708</v>
      </c>
      <c r="C284">
        <v>60</v>
      </c>
      <c r="D284">
        <v>17</v>
      </c>
      <c r="E284">
        <v>0</v>
      </c>
      <c r="F284">
        <v>7</v>
      </c>
      <c r="G284">
        <v>0</v>
      </c>
      <c r="H284">
        <v>0</v>
      </c>
      <c r="I284">
        <v>6</v>
      </c>
      <c r="J284">
        <v>2</v>
      </c>
      <c r="K284">
        <v>0</v>
      </c>
      <c r="L284">
        <v>15</v>
      </c>
      <c r="M284">
        <v>41</v>
      </c>
      <c r="N284">
        <v>41</v>
      </c>
      <c r="O284">
        <v>201</v>
      </c>
      <c r="P284">
        <v>60</v>
      </c>
      <c r="Q284">
        <v>1</v>
      </c>
      <c r="R284">
        <v>0</v>
      </c>
      <c r="S284">
        <v>0</v>
      </c>
      <c r="T284">
        <v>0</v>
      </c>
      <c r="U284">
        <v>0</v>
      </c>
      <c r="V284">
        <v>1</v>
      </c>
      <c r="W284">
        <v>3</v>
      </c>
      <c r="X284">
        <v>4</v>
      </c>
      <c r="Y284">
        <v>42</v>
      </c>
      <c r="Z284">
        <v>0</v>
      </c>
      <c r="AA284">
        <v>2</v>
      </c>
      <c r="AB284">
        <v>5</v>
      </c>
      <c r="AC284">
        <v>96</v>
      </c>
      <c r="AD284">
        <v>48</v>
      </c>
      <c r="AE284">
        <v>1</v>
      </c>
      <c r="AF284">
        <v>2</v>
      </c>
      <c r="AG284">
        <v>0</v>
      </c>
      <c r="AH284">
        <v>0</v>
      </c>
      <c r="AI284">
        <v>4</v>
      </c>
      <c r="AJ284">
        <v>1</v>
      </c>
      <c r="AK284">
        <v>0</v>
      </c>
      <c r="AL284">
        <v>0</v>
      </c>
      <c r="AM284">
        <v>0</v>
      </c>
      <c r="AN284">
        <v>0</v>
      </c>
      <c r="AO284">
        <v>0</v>
      </c>
      <c r="AP284">
        <v>5</v>
      </c>
      <c r="AQ284">
        <v>1</v>
      </c>
      <c r="AR284">
        <v>1</v>
      </c>
      <c r="AS284">
        <v>1</v>
      </c>
      <c r="AT284">
        <v>0</v>
      </c>
      <c r="AU284">
        <v>1</v>
      </c>
      <c r="AV284">
        <v>0</v>
      </c>
      <c r="AW284">
        <v>39</v>
      </c>
    </row>
    <row r="285" spans="1:49" x14ac:dyDescent="0.55000000000000004">
      <c r="A285" s="10">
        <v>44129</v>
      </c>
      <c r="B285">
        <v>488</v>
      </c>
      <c r="C285">
        <v>41</v>
      </c>
      <c r="D285">
        <v>3</v>
      </c>
      <c r="E285">
        <v>0</v>
      </c>
      <c r="F285">
        <v>30</v>
      </c>
      <c r="G285">
        <v>0</v>
      </c>
      <c r="H285">
        <v>0</v>
      </c>
      <c r="I285">
        <v>1</v>
      </c>
      <c r="J285">
        <v>2</v>
      </c>
      <c r="K285">
        <v>1</v>
      </c>
      <c r="L285">
        <v>13</v>
      </c>
      <c r="M285">
        <v>17</v>
      </c>
      <c r="N285">
        <v>36</v>
      </c>
      <c r="O285">
        <v>124</v>
      </c>
      <c r="P285">
        <v>60</v>
      </c>
      <c r="Q285">
        <v>1</v>
      </c>
      <c r="R285">
        <v>0</v>
      </c>
      <c r="S285">
        <v>1</v>
      </c>
      <c r="T285">
        <v>0</v>
      </c>
      <c r="U285">
        <v>0</v>
      </c>
      <c r="V285">
        <v>3</v>
      </c>
      <c r="W285">
        <v>1</v>
      </c>
      <c r="X285">
        <v>0</v>
      </c>
      <c r="Y285">
        <v>16</v>
      </c>
      <c r="Z285">
        <v>0</v>
      </c>
      <c r="AA285">
        <v>1</v>
      </c>
      <c r="AB285">
        <v>3</v>
      </c>
      <c r="AC285">
        <v>70</v>
      </c>
      <c r="AD285">
        <v>15</v>
      </c>
      <c r="AE285">
        <v>0</v>
      </c>
      <c r="AF285">
        <v>2</v>
      </c>
      <c r="AG285">
        <v>2</v>
      </c>
      <c r="AH285">
        <v>1</v>
      </c>
      <c r="AI285">
        <v>5</v>
      </c>
      <c r="AJ285">
        <v>1</v>
      </c>
      <c r="AK285">
        <v>0</v>
      </c>
      <c r="AL285">
        <v>0</v>
      </c>
      <c r="AM285">
        <v>0</v>
      </c>
      <c r="AN285">
        <v>0</v>
      </c>
      <c r="AO285">
        <v>0</v>
      </c>
      <c r="AP285">
        <v>6</v>
      </c>
      <c r="AQ285">
        <v>0</v>
      </c>
      <c r="AR285">
        <v>0</v>
      </c>
      <c r="AS285">
        <v>1</v>
      </c>
      <c r="AT285">
        <v>0</v>
      </c>
      <c r="AU285">
        <v>0</v>
      </c>
      <c r="AV285">
        <v>0</v>
      </c>
      <c r="AW285">
        <v>31</v>
      </c>
    </row>
    <row r="286" spans="1:49" x14ac:dyDescent="0.55000000000000004">
      <c r="A286" s="10">
        <v>44130</v>
      </c>
      <c r="B286">
        <v>405</v>
      </c>
      <c r="C286">
        <v>50</v>
      </c>
      <c r="D286">
        <v>11</v>
      </c>
      <c r="E286">
        <v>0</v>
      </c>
      <c r="F286">
        <v>8</v>
      </c>
      <c r="G286">
        <v>0</v>
      </c>
      <c r="H286">
        <v>2</v>
      </c>
      <c r="I286">
        <v>0</v>
      </c>
      <c r="J286">
        <v>2</v>
      </c>
      <c r="K286">
        <v>0</v>
      </c>
      <c r="L286">
        <v>5</v>
      </c>
      <c r="M286">
        <v>34</v>
      </c>
      <c r="N286">
        <v>25</v>
      </c>
      <c r="O286">
        <v>102</v>
      </c>
      <c r="P286">
        <v>22</v>
      </c>
      <c r="Q286">
        <v>0</v>
      </c>
      <c r="R286">
        <v>0</v>
      </c>
      <c r="S286">
        <v>1</v>
      </c>
      <c r="T286">
        <v>0</v>
      </c>
      <c r="U286">
        <v>3</v>
      </c>
      <c r="V286">
        <v>0</v>
      </c>
      <c r="W286">
        <v>0</v>
      </c>
      <c r="X286">
        <v>4</v>
      </c>
      <c r="Y286">
        <v>37</v>
      </c>
      <c r="Z286">
        <v>0</v>
      </c>
      <c r="AA286">
        <v>1</v>
      </c>
      <c r="AB286">
        <v>7</v>
      </c>
      <c r="AC286">
        <v>43</v>
      </c>
      <c r="AD286">
        <v>6</v>
      </c>
      <c r="AE286">
        <v>1</v>
      </c>
      <c r="AF286">
        <v>0</v>
      </c>
      <c r="AG286">
        <v>0</v>
      </c>
      <c r="AH286">
        <v>0</v>
      </c>
      <c r="AI286">
        <v>3</v>
      </c>
      <c r="AJ286">
        <v>0</v>
      </c>
      <c r="AK286">
        <v>0</v>
      </c>
      <c r="AL286">
        <v>0</v>
      </c>
      <c r="AM286">
        <v>0</v>
      </c>
      <c r="AN286">
        <v>0</v>
      </c>
      <c r="AO286">
        <v>2</v>
      </c>
      <c r="AP286">
        <v>4</v>
      </c>
      <c r="AQ286">
        <v>0</v>
      </c>
      <c r="AR286">
        <v>0</v>
      </c>
      <c r="AS286">
        <v>3</v>
      </c>
      <c r="AT286">
        <v>0</v>
      </c>
      <c r="AU286">
        <v>0</v>
      </c>
      <c r="AV286">
        <v>0</v>
      </c>
      <c r="AW286">
        <v>29</v>
      </c>
    </row>
    <row r="287" spans="1:49" x14ac:dyDescent="0.55000000000000004">
      <c r="A287" s="10">
        <v>44131</v>
      </c>
      <c r="B287">
        <v>643</v>
      </c>
      <c r="C287">
        <v>27</v>
      </c>
      <c r="D287">
        <v>16</v>
      </c>
      <c r="E287">
        <v>0</v>
      </c>
      <c r="F287">
        <v>45</v>
      </c>
      <c r="G287">
        <v>0</v>
      </c>
      <c r="H287">
        <v>0</v>
      </c>
      <c r="I287">
        <v>1</v>
      </c>
      <c r="J287">
        <v>1</v>
      </c>
      <c r="K287">
        <v>3</v>
      </c>
      <c r="L287">
        <v>2</v>
      </c>
      <c r="M287">
        <v>29</v>
      </c>
      <c r="N287">
        <v>44</v>
      </c>
      <c r="O287">
        <v>158</v>
      </c>
      <c r="P287">
        <v>64</v>
      </c>
      <c r="Q287">
        <v>0</v>
      </c>
      <c r="R287">
        <v>0</v>
      </c>
      <c r="S287">
        <v>1</v>
      </c>
      <c r="T287">
        <v>0</v>
      </c>
      <c r="U287">
        <v>3</v>
      </c>
      <c r="V287">
        <v>0</v>
      </c>
      <c r="W287">
        <v>0</v>
      </c>
      <c r="X287">
        <v>9</v>
      </c>
      <c r="Y287">
        <v>35</v>
      </c>
      <c r="Z287">
        <v>0</v>
      </c>
      <c r="AA287">
        <v>4</v>
      </c>
      <c r="AB287">
        <v>8</v>
      </c>
      <c r="AC287">
        <v>142</v>
      </c>
      <c r="AD287">
        <v>10</v>
      </c>
      <c r="AE287">
        <v>0</v>
      </c>
      <c r="AF287">
        <v>0</v>
      </c>
      <c r="AG287">
        <v>1</v>
      </c>
      <c r="AH287">
        <v>0</v>
      </c>
      <c r="AI287">
        <v>9</v>
      </c>
      <c r="AJ287">
        <v>1</v>
      </c>
      <c r="AK287">
        <v>0</v>
      </c>
      <c r="AL287">
        <v>0</v>
      </c>
      <c r="AM287">
        <v>0</v>
      </c>
      <c r="AN287">
        <v>0</v>
      </c>
      <c r="AO287">
        <v>1</v>
      </c>
      <c r="AP287">
        <v>5</v>
      </c>
      <c r="AQ287">
        <v>0</v>
      </c>
      <c r="AR287">
        <v>0</v>
      </c>
      <c r="AS287">
        <v>2</v>
      </c>
      <c r="AT287">
        <v>0</v>
      </c>
      <c r="AU287">
        <v>0</v>
      </c>
      <c r="AV287">
        <v>0</v>
      </c>
      <c r="AW287">
        <v>22</v>
      </c>
    </row>
    <row r="288" spans="1:49" x14ac:dyDescent="0.55000000000000004">
      <c r="A288" s="10">
        <v>44132</v>
      </c>
      <c r="B288">
        <v>725</v>
      </c>
      <c r="C288">
        <v>52</v>
      </c>
      <c r="D288">
        <v>7</v>
      </c>
      <c r="E288">
        <v>0</v>
      </c>
      <c r="F288">
        <v>24</v>
      </c>
      <c r="G288">
        <v>0</v>
      </c>
      <c r="H288">
        <v>0</v>
      </c>
      <c r="I288">
        <v>0</v>
      </c>
      <c r="J288">
        <v>6</v>
      </c>
      <c r="K288">
        <v>2</v>
      </c>
      <c r="L288">
        <v>10</v>
      </c>
      <c r="M288">
        <v>44</v>
      </c>
      <c r="N288">
        <v>40</v>
      </c>
      <c r="O288">
        <v>171</v>
      </c>
      <c r="P288">
        <v>64</v>
      </c>
      <c r="Q288">
        <v>0</v>
      </c>
      <c r="R288">
        <v>0</v>
      </c>
      <c r="S288">
        <v>3</v>
      </c>
      <c r="T288">
        <v>0</v>
      </c>
      <c r="U288">
        <v>3</v>
      </c>
      <c r="V288">
        <v>1</v>
      </c>
      <c r="W288">
        <v>0</v>
      </c>
      <c r="X288">
        <v>15</v>
      </c>
      <c r="Y288">
        <v>51</v>
      </c>
      <c r="Z288">
        <v>0</v>
      </c>
      <c r="AA288">
        <v>3</v>
      </c>
      <c r="AB288">
        <v>14</v>
      </c>
      <c r="AC288">
        <v>117</v>
      </c>
      <c r="AD288">
        <v>29</v>
      </c>
      <c r="AE288">
        <v>5</v>
      </c>
      <c r="AF288">
        <v>1</v>
      </c>
      <c r="AG288">
        <v>0</v>
      </c>
      <c r="AH288">
        <v>0</v>
      </c>
      <c r="AI288">
        <v>15</v>
      </c>
      <c r="AJ288">
        <v>1</v>
      </c>
      <c r="AK288">
        <v>0</v>
      </c>
      <c r="AL288">
        <v>0</v>
      </c>
      <c r="AM288">
        <v>0</v>
      </c>
      <c r="AN288">
        <v>0</v>
      </c>
      <c r="AO288">
        <v>1</v>
      </c>
      <c r="AP288">
        <v>8</v>
      </c>
      <c r="AQ288">
        <v>0</v>
      </c>
      <c r="AR288">
        <v>0</v>
      </c>
      <c r="AS288">
        <v>8</v>
      </c>
      <c r="AT288">
        <v>0</v>
      </c>
      <c r="AU288">
        <v>0</v>
      </c>
      <c r="AV288">
        <v>1</v>
      </c>
      <c r="AW288">
        <v>29</v>
      </c>
    </row>
    <row r="289" spans="1:49" x14ac:dyDescent="0.55000000000000004">
      <c r="A289" s="10">
        <v>44133</v>
      </c>
      <c r="B289">
        <v>802</v>
      </c>
      <c r="C289">
        <v>53</v>
      </c>
      <c r="D289">
        <v>5</v>
      </c>
      <c r="E289">
        <v>0</v>
      </c>
      <c r="F289">
        <v>10</v>
      </c>
      <c r="G289">
        <v>0</v>
      </c>
      <c r="H289">
        <v>0</v>
      </c>
      <c r="I289">
        <v>0</v>
      </c>
      <c r="J289">
        <v>7</v>
      </c>
      <c r="K289">
        <v>2</v>
      </c>
      <c r="L289">
        <v>5</v>
      </c>
      <c r="M289">
        <v>39</v>
      </c>
      <c r="N289">
        <v>43</v>
      </c>
      <c r="O289">
        <v>220</v>
      </c>
      <c r="P289">
        <v>71</v>
      </c>
      <c r="Q289">
        <v>1</v>
      </c>
      <c r="R289">
        <v>0</v>
      </c>
      <c r="S289">
        <v>0</v>
      </c>
      <c r="T289">
        <v>0</v>
      </c>
      <c r="U289">
        <v>0</v>
      </c>
      <c r="V289">
        <v>3</v>
      </c>
      <c r="W289">
        <v>5</v>
      </c>
      <c r="X289">
        <v>16</v>
      </c>
      <c r="Y289">
        <v>87</v>
      </c>
      <c r="Z289">
        <v>1</v>
      </c>
      <c r="AA289">
        <v>0</v>
      </c>
      <c r="AB289">
        <v>11</v>
      </c>
      <c r="AC289">
        <v>125</v>
      </c>
      <c r="AD289">
        <v>17</v>
      </c>
      <c r="AE289">
        <v>4</v>
      </c>
      <c r="AF289">
        <v>0</v>
      </c>
      <c r="AG289">
        <v>0</v>
      </c>
      <c r="AH289">
        <v>0</v>
      </c>
      <c r="AI289">
        <v>31</v>
      </c>
      <c r="AJ289">
        <v>1</v>
      </c>
      <c r="AK289">
        <v>0</v>
      </c>
      <c r="AL289">
        <v>0</v>
      </c>
      <c r="AM289">
        <v>0</v>
      </c>
      <c r="AN289">
        <v>0</v>
      </c>
      <c r="AO289">
        <v>0</v>
      </c>
      <c r="AP289">
        <v>5</v>
      </c>
      <c r="AQ289">
        <v>0</v>
      </c>
      <c r="AR289">
        <v>0</v>
      </c>
      <c r="AS289">
        <v>4</v>
      </c>
      <c r="AT289">
        <v>0</v>
      </c>
      <c r="AU289">
        <v>0</v>
      </c>
      <c r="AV289">
        <v>4</v>
      </c>
      <c r="AW289">
        <v>32</v>
      </c>
    </row>
    <row r="290" spans="1:49" x14ac:dyDescent="0.55000000000000004">
      <c r="A290" s="10">
        <v>44134</v>
      </c>
      <c r="B290">
        <v>772</v>
      </c>
      <c r="C290">
        <v>69</v>
      </c>
      <c r="D290">
        <v>5</v>
      </c>
      <c r="E290">
        <v>0</v>
      </c>
      <c r="F290">
        <v>11</v>
      </c>
      <c r="G290">
        <v>1</v>
      </c>
      <c r="H290">
        <v>0</v>
      </c>
      <c r="I290">
        <v>0</v>
      </c>
      <c r="J290">
        <v>7</v>
      </c>
      <c r="K290">
        <v>4</v>
      </c>
      <c r="L290">
        <v>5</v>
      </c>
      <c r="M290">
        <v>61</v>
      </c>
      <c r="N290">
        <v>34</v>
      </c>
      <c r="O290">
        <v>203</v>
      </c>
      <c r="P290">
        <v>60</v>
      </c>
      <c r="Q290">
        <v>0</v>
      </c>
      <c r="R290">
        <v>1</v>
      </c>
      <c r="S290">
        <v>3</v>
      </c>
      <c r="T290">
        <v>0</v>
      </c>
      <c r="U290">
        <v>1</v>
      </c>
      <c r="V290">
        <v>1</v>
      </c>
      <c r="W290">
        <v>5</v>
      </c>
      <c r="X290">
        <v>10</v>
      </c>
      <c r="Y290">
        <v>51</v>
      </c>
      <c r="Z290">
        <v>7</v>
      </c>
      <c r="AA290">
        <v>1</v>
      </c>
      <c r="AB290">
        <v>13</v>
      </c>
      <c r="AC290">
        <v>137</v>
      </c>
      <c r="AD290">
        <v>20</v>
      </c>
      <c r="AE290">
        <v>5</v>
      </c>
      <c r="AF290">
        <v>1</v>
      </c>
      <c r="AG290">
        <v>0</v>
      </c>
      <c r="AH290">
        <v>0</v>
      </c>
      <c r="AI290">
        <v>12</v>
      </c>
      <c r="AJ290">
        <v>0</v>
      </c>
      <c r="AK290">
        <v>0</v>
      </c>
      <c r="AL290">
        <v>0</v>
      </c>
      <c r="AM290">
        <v>0</v>
      </c>
      <c r="AN290">
        <v>0</v>
      </c>
      <c r="AO290">
        <v>0</v>
      </c>
      <c r="AP290">
        <v>10</v>
      </c>
      <c r="AQ290">
        <v>0</v>
      </c>
      <c r="AR290">
        <v>0</v>
      </c>
      <c r="AS290">
        <v>5</v>
      </c>
      <c r="AT290">
        <v>0</v>
      </c>
      <c r="AU290">
        <v>0</v>
      </c>
      <c r="AV290">
        <v>2</v>
      </c>
      <c r="AW290">
        <v>27</v>
      </c>
    </row>
    <row r="291" spans="1:49" x14ac:dyDescent="0.55000000000000004">
      <c r="A291" s="10">
        <v>44135</v>
      </c>
      <c r="B291">
        <v>866</v>
      </c>
      <c r="C291">
        <v>81</v>
      </c>
      <c r="D291">
        <v>5</v>
      </c>
      <c r="E291">
        <v>0</v>
      </c>
      <c r="F291">
        <v>26</v>
      </c>
      <c r="G291">
        <v>1</v>
      </c>
      <c r="H291">
        <v>0</v>
      </c>
      <c r="I291">
        <v>1</v>
      </c>
      <c r="J291">
        <v>4</v>
      </c>
      <c r="K291">
        <v>1</v>
      </c>
      <c r="L291">
        <v>6</v>
      </c>
      <c r="M291">
        <v>29</v>
      </c>
      <c r="N291">
        <v>37</v>
      </c>
      <c r="O291">
        <v>215</v>
      </c>
      <c r="P291">
        <v>65</v>
      </c>
      <c r="Q291">
        <v>1</v>
      </c>
      <c r="R291">
        <v>0</v>
      </c>
      <c r="S291">
        <v>4</v>
      </c>
      <c r="T291">
        <v>1</v>
      </c>
      <c r="U291">
        <v>3</v>
      </c>
      <c r="V291">
        <v>2</v>
      </c>
      <c r="W291">
        <v>5</v>
      </c>
      <c r="X291">
        <v>10</v>
      </c>
      <c r="Y291">
        <v>97</v>
      </c>
      <c r="Z291">
        <v>2</v>
      </c>
      <c r="AA291">
        <v>5</v>
      </c>
      <c r="AB291">
        <v>19</v>
      </c>
      <c r="AC291">
        <v>143</v>
      </c>
      <c r="AD291">
        <v>28</v>
      </c>
      <c r="AE291">
        <v>9</v>
      </c>
      <c r="AF291">
        <v>1</v>
      </c>
      <c r="AG291">
        <v>0</v>
      </c>
      <c r="AH291">
        <v>0</v>
      </c>
      <c r="AI291">
        <v>13</v>
      </c>
      <c r="AJ291">
        <v>3</v>
      </c>
      <c r="AK291">
        <v>0</v>
      </c>
      <c r="AL291">
        <v>0</v>
      </c>
      <c r="AM291">
        <v>0</v>
      </c>
      <c r="AN291">
        <v>0</v>
      </c>
      <c r="AO291">
        <v>0</v>
      </c>
      <c r="AP291">
        <v>9</v>
      </c>
      <c r="AQ291">
        <v>0</v>
      </c>
      <c r="AR291">
        <v>1</v>
      </c>
      <c r="AS291">
        <v>8</v>
      </c>
      <c r="AT291">
        <v>0</v>
      </c>
      <c r="AU291">
        <v>0</v>
      </c>
      <c r="AV291">
        <v>0</v>
      </c>
      <c r="AW291">
        <v>31</v>
      </c>
    </row>
    <row r="292" spans="1:49" x14ac:dyDescent="0.55000000000000004">
      <c r="A292" s="10">
        <v>44136</v>
      </c>
      <c r="B292">
        <v>604</v>
      </c>
      <c r="C292">
        <v>69</v>
      </c>
      <c r="D292">
        <v>9</v>
      </c>
      <c r="E292">
        <v>0</v>
      </c>
      <c r="F292">
        <v>16</v>
      </c>
      <c r="G292">
        <v>0</v>
      </c>
      <c r="H292">
        <v>0</v>
      </c>
      <c r="I292">
        <v>0</v>
      </c>
      <c r="J292">
        <v>2</v>
      </c>
      <c r="K292">
        <v>0</v>
      </c>
      <c r="L292">
        <v>2</v>
      </c>
      <c r="M292">
        <v>33</v>
      </c>
      <c r="N292">
        <v>24</v>
      </c>
      <c r="O292">
        <v>116</v>
      </c>
      <c r="P292">
        <v>65</v>
      </c>
      <c r="Q292">
        <v>0</v>
      </c>
      <c r="R292">
        <v>0</v>
      </c>
      <c r="S292">
        <v>2</v>
      </c>
      <c r="T292">
        <v>0</v>
      </c>
      <c r="U292">
        <v>0</v>
      </c>
      <c r="V292">
        <v>2</v>
      </c>
      <c r="W292">
        <v>1</v>
      </c>
      <c r="X292">
        <v>4</v>
      </c>
      <c r="Y292">
        <v>48</v>
      </c>
      <c r="Z292">
        <v>1</v>
      </c>
      <c r="AA292">
        <v>1</v>
      </c>
      <c r="AB292">
        <v>15</v>
      </c>
      <c r="AC292">
        <v>123</v>
      </c>
      <c r="AD292">
        <v>15</v>
      </c>
      <c r="AE292">
        <v>11</v>
      </c>
      <c r="AF292">
        <v>0</v>
      </c>
      <c r="AG292">
        <v>0</v>
      </c>
      <c r="AH292">
        <v>0</v>
      </c>
      <c r="AI292">
        <v>5</v>
      </c>
      <c r="AJ292">
        <v>0</v>
      </c>
      <c r="AK292">
        <v>0</v>
      </c>
      <c r="AL292">
        <v>0</v>
      </c>
      <c r="AM292">
        <v>0</v>
      </c>
      <c r="AN292">
        <v>0</v>
      </c>
      <c r="AO292">
        <v>0</v>
      </c>
      <c r="AP292">
        <v>5</v>
      </c>
      <c r="AQ292">
        <v>0</v>
      </c>
      <c r="AR292">
        <v>0</v>
      </c>
      <c r="AS292">
        <v>3</v>
      </c>
      <c r="AT292">
        <v>0</v>
      </c>
      <c r="AU292">
        <v>0</v>
      </c>
      <c r="AV292">
        <v>5</v>
      </c>
      <c r="AW292">
        <v>27</v>
      </c>
    </row>
    <row r="293" spans="1:49" x14ac:dyDescent="0.55000000000000004">
      <c r="A293" s="10">
        <v>44137</v>
      </c>
      <c r="B293">
        <v>480</v>
      </c>
      <c r="C293">
        <v>96</v>
      </c>
      <c r="D293">
        <v>8</v>
      </c>
      <c r="E293">
        <v>0</v>
      </c>
      <c r="F293">
        <v>29</v>
      </c>
      <c r="G293">
        <v>1</v>
      </c>
      <c r="H293">
        <v>0</v>
      </c>
      <c r="I293">
        <v>1</v>
      </c>
      <c r="J293">
        <v>3</v>
      </c>
      <c r="K293">
        <v>1</v>
      </c>
      <c r="L293">
        <v>1</v>
      </c>
      <c r="M293">
        <v>26</v>
      </c>
      <c r="N293">
        <v>21</v>
      </c>
      <c r="O293">
        <v>87</v>
      </c>
      <c r="P293">
        <v>22</v>
      </c>
      <c r="Q293">
        <v>0</v>
      </c>
      <c r="R293">
        <v>0</v>
      </c>
      <c r="S293">
        <v>0</v>
      </c>
      <c r="T293">
        <v>0</v>
      </c>
      <c r="U293">
        <v>2</v>
      </c>
      <c r="V293">
        <v>1</v>
      </c>
      <c r="W293">
        <v>6</v>
      </c>
      <c r="X293">
        <v>1</v>
      </c>
      <c r="Y293">
        <v>44</v>
      </c>
      <c r="Z293">
        <v>2</v>
      </c>
      <c r="AA293">
        <v>4</v>
      </c>
      <c r="AB293">
        <v>7</v>
      </c>
      <c r="AC293">
        <v>74</v>
      </c>
      <c r="AD293">
        <v>10</v>
      </c>
      <c r="AE293">
        <v>5</v>
      </c>
      <c r="AF293">
        <v>2</v>
      </c>
      <c r="AG293">
        <v>0</v>
      </c>
      <c r="AH293">
        <v>0</v>
      </c>
      <c r="AI293">
        <v>0</v>
      </c>
      <c r="AJ293">
        <v>0</v>
      </c>
      <c r="AK293">
        <v>0</v>
      </c>
      <c r="AL293">
        <v>0</v>
      </c>
      <c r="AM293">
        <v>0</v>
      </c>
      <c r="AN293">
        <v>0</v>
      </c>
      <c r="AO293">
        <v>0</v>
      </c>
      <c r="AP293">
        <v>5</v>
      </c>
      <c r="AQ293">
        <v>2</v>
      </c>
      <c r="AR293">
        <v>0</v>
      </c>
      <c r="AS293">
        <v>6</v>
      </c>
      <c r="AT293">
        <v>0</v>
      </c>
      <c r="AU293">
        <v>0</v>
      </c>
      <c r="AV293">
        <v>0</v>
      </c>
      <c r="AW293">
        <v>13</v>
      </c>
    </row>
    <row r="294" spans="1:49" x14ac:dyDescent="0.55000000000000004">
      <c r="A294" s="10">
        <v>44138</v>
      </c>
      <c r="B294">
        <v>861</v>
      </c>
      <c r="C294">
        <v>71</v>
      </c>
      <c r="D294">
        <v>1</v>
      </c>
      <c r="E294">
        <v>2</v>
      </c>
      <c r="F294">
        <v>16</v>
      </c>
      <c r="G294">
        <v>0</v>
      </c>
      <c r="H294">
        <v>0</v>
      </c>
      <c r="I294">
        <v>12</v>
      </c>
      <c r="J294">
        <v>2</v>
      </c>
      <c r="K294">
        <v>2</v>
      </c>
      <c r="L294">
        <v>3</v>
      </c>
      <c r="M294">
        <v>30</v>
      </c>
      <c r="N294">
        <v>40</v>
      </c>
      <c r="O294">
        <v>209</v>
      </c>
      <c r="P294">
        <v>68</v>
      </c>
      <c r="Q294">
        <v>0</v>
      </c>
      <c r="R294">
        <v>0</v>
      </c>
      <c r="S294">
        <v>1</v>
      </c>
      <c r="T294">
        <v>0</v>
      </c>
      <c r="U294">
        <v>0</v>
      </c>
      <c r="V294">
        <v>5</v>
      </c>
      <c r="W294">
        <v>5</v>
      </c>
      <c r="X294">
        <v>14</v>
      </c>
      <c r="Y294">
        <v>85</v>
      </c>
      <c r="Z294">
        <v>1</v>
      </c>
      <c r="AA294">
        <v>3</v>
      </c>
      <c r="AB294">
        <v>13</v>
      </c>
      <c r="AC294">
        <v>156</v>
      </c>
      <c r="AD294">
        <v>52</v>
      </c>
      <c r="AE294">
        <v>11</v>
      </c>
      <c r="AF294">
        <v>0</v>
      </c>
      <c r="AG294">
        <v>0</v>
      </c>
      <c r="AH294">
        <v>0</v>
      </c>
      <c r="AI294">
        <v>12</v>
      </c>
      <c r="AJ294">
        <v>0</v>
      </c>
      <c r="AK294">
        <v>2</v>
      </c>
      <c r="AL294">
        <v>0</v>
      </c>
      <c r="AM294">
        <v>0</v>
      </c>
      <c r="AN294">
        <v>0</v>
      </c>
      <c r="AO294">
        <v>0</v>
      </c>
      <c r="AP294">
        <v>2</v>
      </c>
      <c r="AQ294">
        <v>8</v>
      </c>
      <c r="AR294">
        <v>0</v>
      </c>
      <c r="AS294">
        <v>6</v>
      </c>
      <c r="AT294">
        <v>0</v>
      </c>
      <c r="AU294">
        <v>2</v>
      </c>
      <c r="AV294">
        <v>8</v>
      </c>
      <c r="AW294">
        <v>19</v>
      </c>
    </row>
    <row r="295" spans="1:49" x14ac:dyDescent="0.55000000000000004">
      <c r="A295" s="10">
        <v>44139</v>
      </c>
      <c r="B295">
        <v>607</v>
      </c>
      <c r="C295">
        <v>75</v>
      </c>
      <c r="D295">
        <v>11</v>
      </c>
      <c r="E295">
        <v>0</v>
      </c>
      <c r="F295">
        <v>16</v>
      </c>
      <c r="G295">
        <v>0</v>
      </c>
      <c r="H295">
        <v>0</v>
      </c>
      <c r="I295">
        <v>0</v>
      </c>
      <c r="J295">
        <v>4</v>
      </c>
      <c r="K295">
        <v>1</v>
      </c>
      <c r="L295">
        <v>2</v>
      </c>
      <c r="M295">
        <v>42</v>
      </c>
      <c r="N295">
        <v>30</v>
      </c>
      <c r="O295">
        <v>122</v>
      </c>
      <c r="P295">
        <v>44</v>
      </c>
      <c r="Q295">
        <v>0</v>
      </c>
      <c r="R295">
        <v>0</v>
      </c>
      <c r="S295">
        <v>0</v>
      </c>
      <c r="T295">
        <v>0</v>
      </c>
      <c r="U295">
        <v>3</v>
      </c>
      <c r="V295">
        <v>1</v>
      </c>
      <c r="W295">
        <v>2</v>
      </c>
      <c r="X295">
        <v>5</v>
      </c>
      <c r="Y295">
        <v>52</v>
      </c>
      <c r="Z295">
        <v>5</v>
      </c>
      <c r="AA295">
        <v>3</v>
      </c>
      <c r="AB295">
        <v>9</v>
      </c>
      <c r="AC295">
        <v>85</v>
      </c>
      <c r="AD295">
        <v>36</v>
      </c>
      <c r="AE295">
        <v>4</v>
      </c>
      <c r="AF295">
        <v>1</v>
      </c>
      <c r="AG295">
        <v>0</v>
      </c>
      <c r="AH295">
        <v>0</v>
      </c>
      <c r="AI295">
        <v>6</v>
      </c>
      <c r="AJ295">
        <v>3</v>
      </c>
      <c r="AK295">
        <v>0</v>
      </c>
      <c r="AL295">
        <v>0</v>
      </c>
      <c r="AM295">
        <v>1</v>
      </c>
      <c r="AN295">
        <v>0</v>
      </c>
      <c r="AO295">
        <v>0</v>
      </c>
      <c r="AP295">
        <v>9</v>
      </c>
      <c r="AQ295">
        <v>2</v>
      </c>
      <c r="AR295">
        <v>0</v>
      </c>
      <c r="AS295">
        <v>10</v>
      </c>
      <c r="AT295">
        <v>0</v>
      </c>
      <c r="AU295">
        <v>2</v>
      </c>
      <c r="AV295">
        <v>5</v>
      </c>
      <c r="AW295">
        <v>16</v>
      </c>
    </row>
    <row r="296" spans="1:49" x14ac:dyDescent="0.55000000000000004">
      <c r="A296" s="10">
        <v>44140</v>
      </c>
      <c r="B296">
        <v>1045</v>
      </c>
      <c r="C296">
        <v>119</v>
      </c>
      <c r="D296">
        <v>8</v>
      </c>
      <c r="E296">
        <v>0</v>
      </c>
      <c r="F296">
        <v>18</v>
      </c>
      <c r="G296">
        <v>3</v>
      </c>
      <c r="H296">
        <v>0</v>
      </c>
      <c r="I296">
        <v>8</v>
      </c>
      <c r="J296">
        <v>10</v>
      </c>
      <c r="K296">
        <v>1</v>
      </c>
      <c r="L296">
        <v>6</v>
      </c>
      <c r="M296">
        <v>32</v>
      </c>
      <c r="N296">
        <v>58</v>
      </c>
      <c r="O296">
        <v>269</v>
      </c>
      <c r="P296">
        <v>109</v>
      </c>
      <c r="Q296">
        <v>2</v>
      </c>
      <c r="R296">
        <v>0</v>
      </c>
      <c r="S296">
        <v>2</v>
      </c>
      <c r="T296">
        <v>0</v>
      </c>
      <c r="U296">
        <v>4</v>
      </c>
      <c r="V296">
        <v>0</v>
      </c>
      <c r="W296">
        <v>10</v>
      </c>
      <c r="X296">
        <v>10</v>
      </c>
      <c r="Y296">
        <v>79</v>
      </c>
      <c r="Z296">
        <v>1</v>
      </c>
      <c r="AA296">
        <v>21</v>
      </c>
      <c r="AB296">
        <v>11</v>
      </c>
      <c r="AC296">
        <v>125</v>
      </c>
      <c r="AD296">
        <v>43</v>
      </c>
      <c r="AE296">
        <v>15</v>
      </c>
      <c r="AF296">
        <v>2</v>
      </c>
      <c r="AG296">
        <v>0</v>
      </c>
      <c r="AH296">
        <v>0</v>
      </c>
      <c r="AI296">
        <v>6</v>
      </c>
      <c r="AJ296">
        <v>2</v>
      </c>
      <c r="AK296">
        <v>8</v>
      </c>
      <c r="AL296">
        <v>0</v>
      </c>
      <c r="AM296">
        <v>1</v>
      </c>
      <c r="AN296">
        <v>0</v>
      </c>
      <c r="AO296">
        <v>0</v>
      </c>
      <c r="AP296">
        <v>5</v>
      </c>
      <c r="AQ296">
        <v>0</v>
      </c>
      <c r="AR296">
        <v>1</v>
      </c>
      <c r="AS296">
        <v>12</v>
      </c>
      <c r="AT296">
        <v>0</v>
      </c>
      <c r="AU296">
        <v>0</v>
      </c>
      <c r="AV296">
        <v>17</v>
      </c>
      <c r="AW296">
        <v>27</v>
      </c>
    </row>
    <row r="297" spans="1:49" x14ac:dyDescent="0.55000000000000004">
      <c r="A297" s="10">
        <v>44141</v>
      </c>
      <c r="B297">
        <v>1137</v>
      </c>
      <c r="C297">
        <v>115</v>
      </c>
      <c r="D297">
        <v>5</v>
      </c>
      <c r="E297">
        <v>1</v>
      </c>
      <c r="F297">
        <v>13</v>
      </c>
      <c r="G297">
        <v>0</v>
      </c>
      <c r="H297">
        <v>0</v>
      </c>
      <c r="I297">
        <v>1</v>
      </c>
      <c r="J297">
        <v>7</v>
      </c>
      <c r="K297">
        <v>2</v>
      </c>
      <c r="L297">
        <v>3</v>
      </c>
      <c r="M297">
        <v>114</v>
      </c>
      <c r="N297">
        <v>42</v>
      </c>
      <c r="O297">
        <v>242</v>
      </c>
      <c r="P297">
        <v>104</v>
      </c>
      <c r="Q297">
        <v>1</v>
      </c>
      <c r="R297">
        <v>1</v>
      </c>
      <c r="S297">
        <v>1</v>
      </c>
      <c r="T297">
        <v>0</v>
      </c>
      <c r="U297">
        <v>4</v>
      </c>
      <c r="V297">
        <v>1</v>
      </c>
      <c r="W297">
        <v>16</v>
      </c>
      <c r="X297">
        <v>17</v>
      </c>
      <c r="Y297">
        <v>82</v>
      </c>
      <c r="Z297">
        <v>12</v>
      </c>
      <c r="AA297">
        <v>9</v>
      </c>
      <c r="AB297">
        <v>24</v>
      </c>
      <c r="AC297">
        <v>169</v>
      </c>
      <c r="AD297">
        <v>49</v>
      </c>
      <c r="AE297">
        <v>19</v>
      </c>
      <c r="AF297">
        <v>0</v>
      </c>
      <c r="AG297">
        <v>4</v>
      </c>
      <c r="AH297">
        <v>0</v>
      </c>
      <c r="AI297">
        <v>8</v>
      </c>
      <c r="AJ297">
        <v>3</v>
      </c>
      <c r="AK297">
        <v>0</v>
      </c>
      <c r="AL297">
        <v>3</v>
      </c>
      <c r="AM297">
        <v>0</v>
      </c>
      <c r="AN297">
        <v>1</v>
      </c>
      <c r="AO297">
        <v>0</v>
      </c>
      <c r="AP297">
        <v>17</v>
      </c>
      <c r="AQ297">
        <v>1</v>
      </c>
      <c r="AR297">
        <v>3</v>
      </c>
      <c r="AS297">
        <v>7</v>
      </c>
      <c r="AT297">
        <v>1</v>
      </c>
      <c r="AU297">
        <v>1</v>
      </c>
      <c r="AV297">
        <v>13</v>
      </c>
      <c r="AW297">
        <v>21</v>
      </c>
    </row>
    <row r="298" spans="1:49" x14ac:dyDescent="0.55000000000000004">
      <c r="A298" s="10">
        <v>44142</v>
      </c>
      <c r="B298">
        <v>1292</v>
      </c>
      <c r="C298">
        <v>187</v>
      </c>
      <c r="D298">
        <v>2</v>
      </c>
      <c r="E298">
        <v>0</v>
      </c>
      <c r="F298">
        <v>18</v>
      </c>
      <c r="G298">
        <v>0</v>
      </c>
      <c r="H298">
        <v>0</v>
      </c>
      <c r="I298">
        <v>2</v>
      </c>
      <c r="J298">
        <v>10</v>
      </c>
      <c r="K298">
        <v>2</v>
      </c>
      <c r="L298">
        <v>7</v>
      </c>
      <c r="M298">
        <v>69</v>
      </c>
      <c r="N298">
        <v>61</v>
      </c>
      <c r="O298">
        <v>294</v>
      </c>
      <c r="P298">
        <v>137</v>
      </c>
      <c r="Q298">
        <v>2</v>
      </c>
      <c r="R298">
        <v>0</v>
      </c>
      <c r="S298">
        <v>3</v>
      </c>
      <c r="T298">
        <v>1</v>
      </c>
      <c r="U298">
        <v>4</v>
      </c>
      <c r="V298">
        <v>6</v>
      </c>
      <c r="W298">
        <v>3</v>
      </c>
      <c r="X298">
        <v>30</v>
      </c>
      <c r="Y298">
        <v>113</v>
      </c>
      <c r="Z298">
        <v>8</v>
      </c>
      <c r="AA298">
        <v>6</v>
      </c>
      <c r="AB298">
        <v>20</v>
      </c>
      <c r="AC298">
        <v>191</v>
      </c>
      <c r="AD298">
        <v>31</v>
      </c>
      <c r="AE298">
        <v>13</v>
      </c>
      <c r="AF298">
        <v>6</v>
      </c>
      <c r="AG298">
        <v>1</v>
      </c>
      <c r="AH298">
        <v>0</v>
      </c>
      <c r="AI298">
        <v>9</v>
      </c>
      <c r="AJ298">
        <v>3</v>
      </c>
      <c r="AK298">
        <v>2</v>
      </c>
      <c r="AL298">
        <v>0</v>
      </c>
      <c r="AM298">
        <v>1</v>
      </c>
      <c r="AN298">
        <v>0</v>
      </c>
      <c r="AO298">
        <v>0</v>
      </c>
      <c r="AP298">
        <v>8</v>
      </c>
      <c r="AQ298">
        <v>1</v>
      </c>
      <c r="AR298">
        <v>0</v>
      </c>
      <c r="AS298">
        <v>4</v>
      </c>
      <c r="AT298">
        <v>0</v>
      </c>
      <c r="AU298">
        <v>0</v>
      </c>
      <c r="AV298">
        <v>5</v>
      </c>
      <c r="AW298">
        <v>32</v>
      </c>
    </row>
    <row r="299" spans="1:49" x14ac:dyDescent="0.55000000000000004">
      <c r="A299" s="10">
        <v>44143</v>
      </c>
      <c r="B299">
        <v>945</v>
      </c>
      <c r="C299">
        <v>153</v>
      </c>
      <c r="D299">
        <v>2</v>
      </c>
      <c r="E299">
        <v>0</v>
      </c>
      <c r="F299">
        <v>13</v>
      </c>
      <c r="G299">
        <v>0</v>
      </c>
      <c r="H299">
        <v>1</v>
      </c>
      <c r="I299">
        <v>3</v>
      </c>
      <c r="J299">
        <v>12</v>
      </c>
      <c r="K299">
        <v>0</v>
      </c>
      <c r="L299">
        <v>3</v>
      </c>
      <c r="M299">
        <v>44</v>
      </c>
      <c r="N299">
        <v>44</v>
      </c>
      <c r="O299">
        <v>189</v>
      </c>
      <c r="P299">
        <v>77</v>
      </c>
      <c r="Q299">
        <v>7</v>
      </c>
      <c r="R299">
        <v>0</v>
      </c>
      <c r="S299">
        <v>3</v>
      </c>
      <c r="T299">
        <v>1</v>
      </c>
      <c r="U299">
        <v>8</v>
      </c>
      <c r="V299">
        <v>13</v>
      </c>
      <c r="W299">
        <v>6</v>
      </c>
      <c r="X299">
        <v>13</v>
      </c>
      <c r="Y299">
        <v>81</v>
      </c>
      <c r="Z299">
        <v>1</v>
      </c>
      <c r="AA299">
        <v>2</v>
      </c>
      <c r="AB299">
        <v>21</v>
      </c>
      <c r="AC299">
        <v>140</v>
      </c>
      <c r="AD299">
        <v>32</v>
      </c>
      <c r="AE299">
        <v>11</v>
      </c>
      <c r="AF299">
        <v>2</v>
      </c>
      <c r="AG299">
        <v>0</v>
      </c>
      <c r="AH299">
        <v>0</v>
      </c>
      <c r="AI299">
        <v>6</v>
      </c>
      <c r="AJ299">
        <v>3</v>
      </c>
      <c r="AK299">
        <v>0</v>
      </c>
      <c r="AL299">
        <v>0</v>
      </c>
      <c r="AM299">
        <v>2</v>
      </c>
      <c r="AN299">
        <v>0</v>
      </c>
      <c r="AO299">
        <v>0</v>
      </c>
      <c r="AP299">
        <v>4</v>
      </c>
      <c r="AQ299">
        <v>0</v>
      </c>
      <c r="AR299">
        <v>0</v>
      </c>
      <c r="AS299">
        <v>7</v>
      </c>
      <c r="AT299">
        <v>1</v>
      </c>
      <c r="AU299">
        <v>0</v>
      </c>
      <c r="AV299">
        <v>11</v>
      </c>
      <c r="AW299">
        <v>29</v>
      </c>
    </row>
    <row r="300" spans="1:49" x14ac:dyDescent="0.55000000000000004">
      <c r="A300" s="10">
        <v>44144</v>
      </c>
      <c r="B300">
        <v>770</v>
      </c>
      <c r="C300">
        <v>200</v>
      </c>
      <c r="D300">
        <v>1</v>
      </c>
      <c r="E300">
        <v>1</v>
      </c>
      <c r="F300">
        <v>7</v>
      </c>
      <c r="G300">
        <v>0</v>
      </c>
      <c r="H300">
        <v>1</v>
      </c>
      <c r="I300">
        <v>3</v>
      </c>
      <c r="J300">
        <v>7</v>
      </c>
      <c r="K300">
        <v>1</v>
      </c>
      <c r="L300">
        <v>0</v>
      </c>
      <c r="M300">
        <v>51</v>
      </c>
      <c r="N300">
        <v>32</v>
      </c>
      <c r="O300">
        <v>156</v>
      </c>
      <c r="P300">
        <v>36</v>
      </c>
      <c r="Q300">
        <v>3</v>
      </c>
      <c r="R300">
        <v>0</v>
      </c>
      <c r="S300">
        <v>1</v>
      </c>
      <c r="T300">
        <v>3</v>
      </c>
      <c r="U300">
        <v>2</v>
      </c>
      <c r="V300">
        <v>14</v>
      </c>
      <c r="W300">
        <v>7</v>
      </c>
      <c r="X300">
        <v>6</v>
      </c>
      <c r="Y300">
        <v>57</v>
      </c>
      <c r="Z300">
        <v>1</v>
      </c>
      <c r="AA300">
        <v>18</v>
      </c>
      <c r="AB300">
        <v>8</v>
      </c>
      <c r="AC300">
        <v>78</v>
      </c>
      <c r="AD300">
        <v>20</v>
      </c>
      <c r="AE300">
        <v>8</v>
      </c>
      <c r="AF300">
        <v>1</v>
      </c>
      <c r="AG300">
        <v>7</v>
      </c>
      <c r="AH300">
        <v>0</v>
      </c>
      <c r="AI300">
        <v>2</v>
      </c>
      <c r="AJ300">
        <v>2</v>
      </c>
      <c r="AK300">
        <v>0</v>
      </c>
      <c r="AL300">
        <v>1</v>
      </c>
      <c r="AM300">
        <v>0</v>
      </c>
      <c r="AN300">
        <v>0</v>
      </c>
      <c r="AO300">
        <v>0</v>
      </c>
      <c r="AP300">
        <v>4</v>
      </c>
      <c r="AQ300">
        <v>6</v>
      </c>
      <c r="AR300">
        <v>0</v>
      </c>
      <c r="AS300">
        <v>3</v>
      </c>
      <c r="AT300">
        <v>0</v>
      </c>
      <c r="AU300">
        <v>1</v>
      </c>
      <c r="AV300">
        <v>3</v>
      </c>
      <c r="AW300">
        <v>18</v>
      </c>
    </row>
    <row r="301" spans="1:49" x14ac:dyDescent="0.55000000000000004">
      <c r="A301" s="10">
        <v>44145</v>
      </c>
      <c r="B301">
        <v>1279</v>
      </c>
      <c r="C301">
        <v>166</v>
      </c>
      <c r="D301">
        <v>0</v>
      </c>
      <c r="E301">
        <v>2</v>
      </c>
      <c r="F301">
        <v>20</v>
      </c>
      <c r="G301">
        <v>1</v>
      </c>
      <c r="H301">
        <v>1</v>
      </c>
      <c r="I301">
        <v>0</v>
      </c>
      <c r="J301">
        <v>9</v>
      </c>
      <c r="K301">
        <v>4</v>
      </c>
      <c r="L301">
        <v>2</v>
      </c>
      <c r="M301">
        <v>67</v>
      </c>
      <c r="N301">
        <v>48</v>
      </c>
      <c r="O301">
        <v>293</v>
      </c>
      <c r="P301">
        <v>98</v>
      </c>
      <c r="Q301">
        <v>2</v>
      </c>
      <c r="R301">
        <v>0</v>
      </c>
      <c r="S301">
        <v>1</v>
      </c>
      <c r="T301">
        <v>4</v>
      </c>
      <c r="U301">
        <v>13</v>
      </c>
      <c r="V301">
        <v>3</v>
      </c>
      <c r="W301">
        <v>14</v>
      </c>
      <c r="X301">
        <v>16</v>
      </c>
      <c r="Y301">
        <v>128</v>
      </c>
      <c r="Z301">
        <v>2</v>
      </c>
      <c r="AA301">
        <v>5</v>
      </c>
      <c r="AB301">
        <v>13</v>
      </c>
      <c r="AC301">
        <v>226</v>
      </c>
      <c r="AD301">
        <v>58</v>
      </c>
      <c r="AE301">
        <v>9</v>
      </c>
      <c r="AF301">
        <v>2</v>
      </c>
      <c r="AG301">
        <v>1</v>
      </c>
      <c r="AH301">
        <v>0</v>
      </c>
      <c r="AI301">
        <v>1</v>
      </c>
      <c r="AJ301">
        <v>2</v>
      </c>
      <c r="AK301">
        <v>6</v>
      </c>
      <c r="AL301">
        <v>2</v>
      </c>
      <c r="AM301">
        <v>1</v>
      </c>
      <c r="AN301">
        <v>0</v>
      </c>
      <c r="AO301">
        <v>0</v>
      </c>
      <c r="AP301">
        <v>23</v>
      </c>
      <c r="AQ301">
        <v>0</v>
      </c>
      <c r="AR301">
        <v>0</v>
      </c>
      <c r="AS301">
        <v>6</v>
      </c>
      <c r="AT301">
        <v>0</v>
      </c>
      <c r="AU301">
        <v>0</v>
      </c>
      <c r="AV301">
        <v>5</v>
      </c>
      <c r="AW301">
        <v>25</v>
      </c>
    </row>
    <row r="302" spans="1:49" x14ac:dyDescent="0.55000000000000004">
      <c r="A302" s="10">
        <v>44146</v>
      </c>
      <c r="B302">
        <v>1535</v>
      </c>
      <c r="C302">
        <v>197</v>
      </c>
      <c r="D302">
        <v>1</v>
      </c>
      <c r="E302">
        <v>8</v>
      </c>
      <c r="F302">
        <v>33</v>
      </c>
      <c r="G302">
        <v>0</v>
      </c>
      <c r="H302">
        <v>3</v>
      </c>
      <c r="I302">
        <v>1</v>
      </c>
      <c r="J302">
        <v>20</v>
      </c>
      <c r="K302">
        <v>2</v>
      </c>
      <c r="L302">
        <v>8</v>
      </c>
      <c r="M302">
        <v>116</v>
      </c>
      <c r="N302">
        <v>65</v>
      </c>
      <c r="O302">
        <v>316</v>
      </c>
      <c r="P302">
        <v>130</v>
      </c>
      <c r="Q302">
        <v>16</v>
      </c>
      <c r="R302">
        <v>1</v>
      </c>
      <c r="S302">
        <v>1</v>
      </c>
      <c r="T302">
        <v>2</v>
      </c>
      <c r="U302">
        <v>11</v>
      </c>
      <c r="V302">
        <v>6</v>
      </c>
      <c r="W302">
        <v>10</v>
      </c>
      <c r="X302">
        <v>21</v>
      </c>
      <c r="Y302">
        <v>104</v>
      </c>
      <c r="Z302">
        <v>4</v>
      </c>
      <c r="AA302">
        <v>11</v>
      </c>
      <c r="AB302">
        <v>18</v>
      </c>
      <c r="AC302">
        <v>256</v>
      </c>
      <c r="AD302">
        <v>70</v>
      </c>
      <c r="AE302">
        <v>17</v>
      </c>
      <c r="AF302">
        <v>7</v>
      </c>
      <c r="AG302">
        <v>0</v>
      </c>
      <c r="AH302">
        <v>0</v>
      </c>
      <c r="AI302">
        <v>7</v>
      </c>
      <c r="AJ302">
        <v>2</v>
      </c>
      <c r="AK302">
        <v>2</v>
      </c>
      <c r="AL302">
        <v>0</v>
      </c>
      <c r="AM302">
        <v>2</v>
      </c>
      <c r="AN302">
        <v>0</v>
      </c>
      <c r="AO302">
        <v>0</v>
      </c>
      <c r="AP302">
        <v>21</v>
      </c>
      <c r="AQ302">
        <v>1</v>
      </c>
      <c r="AR302">
        <v>0</v>
      </c>
      <c r="AS302">
        <v>3</v>
      </c>
      <c r="AT302">
        <v>1</v>
      </c>
      <c r="AU302">
        <v>0</v>
      </c>
      <c r="AV302">
        <v>5</v>
      </c>
      <c r="AW302">
        <v>36</v>
      </c>
    </row>
    <row r="303" spans="1:49" x14ac:dyDescent="0.55000000000000004">
      <c r="A303" s="10">
        <v>44147</v>
      </c>
      <c r="B303">
        <v>1633</v>
      </c>
      <c r="C303">
        <v>236</v>
      </c>
      <c r="D303">
        <v>0</v>
      </c>
      <c r="E303">
        <v>10</v>
      </c>
      <c r="F303">
        <v>18</v>
      </c>
      <c r="G303">
        <v>2</v>
      </c>
      <c r="H303">
        <v>2</v>
      </c>
      <c r="I303">
        <v>2</v>
      </c>
      <c r="J303">
        <v>26</v>
      </c>
      <c r="K303">
        <v>2</v>
      </c>
      <c r="L303">
        <v>5</v>
      </c>
      <c r="M303">
        <v>75</v>
      </c>
      <c r="N303">
        <v>74</v>
      </c>
      <c r="O303">
        <v>392</v>
      </c>
      <c r="P303">
        <v>147</v>
      </c>
      <c r="Q303">
        <v>6</v>
      </c>
      <c r="R303">
        <v>0</v>
      </c>
      <c r="S303">
        <v>2</v>
      </c>
      <c r="T303">
        <v>1</v>
      </c>
      <c r="U303">
        <v>8</v>
      </c>
      <c r="V303">
        <v>13</v>
      </c>
      <c r="W303">
        <v>20</v>
      </c>
      <c r="X303">
        <v>13</v>
      </c>
      <c r="Y303">
        <v>143</v>
      </c>
      <c r="Z303">
        <v>3</v>
      </c>
      <c r="AA303">
        <v>11</v>
      </c>
      <c r="AB303">
        <v>17</v>
      </c>
      <c r="AC303">
        <v>231</v>
      </c>
      <c r="AD303">
        <v>81</v>
      </c>
      <c r="AE303">
        <v>17</v>
      </c>
      <c r="AF303">
        <v>6</v>
      </c>
      <c r="AG303">
        <v>0</v>
      </c>
      <c r="AH303">
        <v>0</v>
      </c>
      <c r="AI303">
        <v>6</v>
      </c>
      <c r="AJ303">
        <v>2</v>
      </c>
      <c r="AK303">
        <v>1</v>
      </c>
      <c r="AL303">
        <v>0</v>
      </c>
      <c r="AM303">
        <v>3</v>
      </c>
      <c r="AN303">
        <v>4</v>
      </c>
      <c r="AO303">
        <v>0</v>
      </c>
      <c r="AP303">
        <v>16</v>
      </c>
      <c r="AQ303">
        <v>1</v>
      </c>
      <c r="AR303">
        <v>0</v>
      </c>
      <c r="AS303">
        <v>11</v>
      </c>
      <c r="AT303">
        <v>1</v>
      </c>
      <c r="AU303">
        <v>0</v>
      </c>
      <c r="AV303">
        <v>1</v>
      </c>
      <c r="AW303">
        <v>24</v>
      </c>
    </row>
    <row r="304" spans="1:49" x14ac:dyDescent="0.55000000000000004">
      <c r="A304" s="10">
        <v>44148</v>
      </c>
      <c r="B304">
        <v>1693</v>
      </c>
      <c r="C304">
        <v>235</v>
      </c>
      <c r="D304">
        <v>0</v>
      </c>
      <c r="E304">
        <v>13</v>
      </c>
      <c r="F304">
        <v>30</v>
      </c>
      <c r="G304">
        <v>0</v>
      </c>
      <c r="H304">
        <v>0</v>
      </c>
      <c r="I304">
        <v>7</v>
      </c>
      <c r="J304">
        <v>26</v>
      </c>
      <c r="K304">
        <v>2</v>
      </c>
      <c r="L304">
        <v>4</v>
      </c>
      <c r="M304">
        <v>83</v>
      </c>
      <c r="N304">
        <v>60</v>
      </c>
      <c r="O304">
        <v>374</v>
      </c>
      <c r="P304">
        <v>146</v>
      </c>
      <c r="Q304">
        <v>2</v>
      </c>
      <c r="R304">
        <v>0</v>
      </c>
      <c r="S304">
        <v>0</v>
      </c>
      <c r="T304">
        <v>2</v>
      </c>
      <c r="U304">
        <v>6</v>
      </c>
      <c r="V304">
        <v>23</v>
      </c>
      <c r="W304">
        <v>11</v>
      </c>
      <c r="X304">
        <v>16</v>
      </c>
      <c r="Y304">
        <v>148</v>
      </c>
      <c r="Z304">
        <v>4</v>
      </c>
      <c r="AA304">
        <v>0</v>
      </c>
      <c r="AB304">
        <v>28</v>
      </c>
      <c r="AC304">
        <v>263</v>
      </c>
      <c r="AD304">
        <v>69</v>
      </c>
      <c r="AE304">
        <v>24</v>
      </c>
      <c r="AF304">
        <v>4</v>
      </c>
      <c r="AG304">
        <v>1</v>
      </c>
      <c r="AH304">
        <v>0</v>
      </c>
      <c r="AI304">
        <v>13</v>
      </c>
      <c r="AJ304">
        <v>3</v>
      </c>
      <c r="AK304">
        <v>14</v>
      </c>
      <c r="AL304">
        <v>0</v>
      </c>
      <c r="AM304">
        <v>1</v>
      </c>
      <c r="AN304">
        <v>2</v>
      </c>
      <c r="AO304">
        <v>0</v>
      </c>
      <c r="AP304">
        <v>16</v>
      </c>
      <c r="AQ304">
        <v>0</v>
      </c>
      <c r="AR304">
        <v>1</v>
      </c>
      <c r="AS304">
        <v>10</v>
      </c>
      <c r="AT304">
        <v>0</v>
      </c>
      <c r="AU304">
        <v>0</v>
      </c>
      <c r="AV304">
        <v>5</v>
      </c>
      <c r="AW304">
        <v>47</v>
      </c>
    </row>
    <row r="305" spans="1:49" x14ac:dyDescent="0.55000000000000004">
      <c r="A305" s="10">
        <v>44149</v>
      </c>
      <c r="B305">
        <v>1725</v>
      </c>
      <c r="C305">
        <v>230</v>
      </c>
      <c r="D305">
        <v>3</v>
      </c>
      <c r="E305">
        <v>5</v>
      </c>
      <c r="F305">
        <v>10</v>
      </c>
      <c r="G305">
        <v>1</v>
      </c>
      <c r="H305">
        <v>2</v>
      </c>
      <c r="I305">
        <v>3</v>
      </c>
      <c r="J305">
        <v>40</v>
      </c>
      <c r="K305">
        <v>4</v>
      </c>
      <c r="L305">
        <v>6</v>
      </c>
      <c r="M305">
        <v>104</v>
      </c>
      <c r="N305">
        <v>88</v>
      </c>
      <c r="O305">
        <v>352</v>
      </c>
      <c r="P305">
        <v>147</v>
      </c>
      <c r="Q305">
        <v>0</v>
      </c>
      <c r="R305">
        <v>0</v>
      </c>
      <c r="S305">
        <v>1</v>
      </c>
      <c r="T305">
        <v>1</v>
      </c>
      <c r="U305">
        <v>0</v>
      </c>
      <c r="V305">
        <v>19</v>
      </c>
      <c r="W305">
        <v>4</v>
      </c>
      <c r="X305">
        <v>36</v>
      </c>
      <c r="Y305">
        <v>152</v>
      </c>
      <c r="Z305">
        <v>6</v>
      </c>
      <c r="AA305">
        <v>8</v>
      </c>
      <c r="AB305">
        <v>24</v>
      </c>
      <c r="AC305">
        <v>285</v>
      </c>
      <c r="AD305">
        <v>79</v>
      </c>
      <c r="AE305">
        <v>23</v>
      </c>
      <c r="AF305">
        <v>10</v>
      </c>
      <c r="AG305">
        <v>0</v>
      </c>
      <c r="AH305">
        <v>0</v>
      </c>
      <c r="AI305">
        <v>12</v>
      </c>
      <c r="AJ305">
        <v>6</v>
      </c>
      <c r="AK305">
        <v>10</v>
      </c>
      <c r="AL305">
        <v>1</v>
      </c>
      <c r="AM305">
        <v>0</v>
      </c>
      <c r="AN305">
        <v>0</v>
      </c>
      <c r="AO305">
        <v>0</v>
      </c>
      <c r="AP305">
        <v>7</v>
      </c>
      <c r="AQ305">
        <v>2</v>
      </c>
      <c r="AR305">
        <v>0</v>
      </c>
      <c r="AS305">
        <v>16</v>
      </c>
      <c r="AT305">
        <v>1</v>
      </c>
      <c r="AU305">
        <v>0</v>
      </c>
      <c r="AV305">
        <v>1</v>
      </c>
      <c r="AW305">
        <v>26</v>
      </c>
    </row>
    <row r="306" spans="1:49" x14ac:dyDescent="0.55000000000000004">
      <c r="A306" s="10">
        <v>44150</v>
      </c>
      <c r="B306">
        <v>1426</v>
      </c>
      <c r="C306">
        <v>209</v>
      </c>
      <c r="D306">
        <v>0</v>
      </c>
      <c r="E306">
        <v>6</v>
      </c>
      <c r="F306">
        <v>5</v>
      </c>
      <c r="G306">
        <v>2</v>
      </c>
      <c r="H306">
        <v>1</v>
      </c>
      <c r="I306">
        <v>4</v>
      </c>
      <c r="J306">
        <v>21</v>
      </c>
      <c r="K306">
        <v>3</v>
      </c>
      <c r="L306">
        <v>1</v>
      </c>
      <c r="M306">
        <v>80</v>
      </c>
      <c r="N306">
        <v>60</v>
      </c>
      <c r="O306">
        <v>255</v>
      </c>
      <c r="P306">
        <v>114</v>
      </c>
      <c r="Q306">
        <v>2</v>
      </c>
      <c r="R306">
        <v>3</v>
      </c>
      <c r="S306">
        <v>2</v>
      </c>
      <c r="T306">
        <v>0</v>
      </c>
      <c r="U306">
        <v>2</v>
      </c>
      <c r="V306">
        <v>13</v>
      </c>
      <c r="W306">
        <v>9</v>
      </c>
      <c r="X306">
        <v>24</v>
      </c>
      <c r="Y306">
        <v>102</v>
      </c>
      <c r="Z306">
        <v>4</v>
      </c>
      <c r="AA306">
        <v>8</v>
      </c>
      <c r="AB306">
        <v>22</v>
      </c>
      <c r="AC306">
        <v>266</v>
      </c>
      <c r="AD306">
        <v>79</v>
      </c>
      <c r="AE306">
        <v>9</v>
      </c>
      <c r="AF306">
        <v>8</v>
      </c>
      <c r="AG306">
        <v>0</v>
      </c>
      <c r="AH306">
        <v>0</v>
      </c>
      <c r="AI306">
        <v>17</v>
      </c>
      <c r="AJ306">
        <v>7</v>
      </c>
      <c r="AK306">
        <v>8</v>
      </c>
      <c r="AL306">
        <v>0</v>
      </c>
      <c r="AM306">
        <v>1</v>
      </c>
      <c r="AN306">
        <v>6</v>
      </c>
      <c r="AO306">
        <v>0</v>
      </c>
      <c r="AP306">
        <v>12</v>
      </c>
      <c r="AQ306">
        <v>0</v>
      </c>
      <c r="AR306">
        <v>1</v>
      </c>
      <c r="AS306">
        <v>12</v>
      </c>
      <c r="AT306">
        <v>0</v>
      </c>
      <c r="AU306">
        <v>0</v>
      </c>
      <c r="AV306">
        <v>3</v>
      </c>
      <c r="AW306">
        <v>45</v>
      </c>
    </row>
    <row r="307" spans="1:49" x14ac:dyDescent="0.55000000000000004">
      <c r="A307" s="10">
        <v>44151</v>
      </c>
      <c r="B307">
        <v>947</v>
      </c>
      <c r="C307">
        <v>189</v>
      </c>
      <c r="D307">
        <v>1</v>
      </c>
      <c r="E307">
        <v>2</v>
      </c>
      <c r="F307">
        <v>7</v>
      </c>
      <c r="G307">
        <v>0</v>
      </c>
      <c r="H307">
        <v>1</v>
      </c>
      <c r="I307">
        <v>3</v>
      </c>
      <c r="J307">
        <v>10</v>
      </c>
      <c r="K307">
        <v>1</v>
      </c>
      <c r="L307">
        <v>6</v>
      </c>
      <c r="M307">
        <v>87</v>
      </c>
      <c r="N307">
        <v>77</v>
      </c>
      <c r="O307">
        <v>180</v>
      </c>
      <c r="P307">
        <v>61</v>
      </c>
      <c r="Q307">
        <v>0</v>
      </c>
      <c r="R307">
        <v>0</v>
      </c>
      <c r="S307">
        <v>0</v>
      </c>
      <c r="T307">
        <v>2</v>
      </c>
      <c r="U307">
        <v>5</v>
      </c>
      <c r="V307">
        <v>10</v>
      </c>
      <c r="W307">
        <v>14</v>
      </c>
      <c r="X307">
        <v>12</v>
      </c>
      <c r="Y307">
        <v>63</v>
      </c>
      <c r="Z307">
        <v>1</v>
      </c>
      <c r="AA307">
        <v>9</v>
      </c>
      <c r="AB307">
        <v>11</v>
      </c>
      <c r="AC307">
        <v>73</v>
      </c>
      <c r="AD307">
        <v>40</v>
      </c>
      <c r="AE307">
        <v>11</v>
      </c>
      <c r="AF307">
        <v>7</v>
      </c>
      <c r="AG307">
        <v>0</v>
      </c>
      <c r="AH307">
        <v>1</v>
      </c>
      <c r="AI307">
        <v>3</v>
      </c>
      <c r="AJ307">
        <v>6</v>
      </c>
      <c r="AK307">
        <v>1</v>
      </c>
      <c r="AL307">
        <v>0</v>
      </c>
      <c r="AM307">
        <v>7</v>
      </c>
      <c r="AN307">
        <v>1</v>
      </c>
      <c r="AO307">
        <v>0</v>
      </c>
      <c r="AP307">
        <v>8</v>
      </c>
      <c r="AQ307">
        <v>1</v>
      </c>
      <c r="AR307">
        <v>0</v>
      </c>
      <c r="AS307">
        <v>3</v>
      </c>
      <c r="AT307">
        <v>4</v>
      </c>
      <c r="AU307">
        <v>1</v>
      </c>
      <c r="AV307">
        <v>1</v>
      </c>
      <c r="AW307">
        <v>27</v>
      </c>
    </row>
    <row r="308" spans="1:49" x14ac:dyDescent="0.55000000000000004">
      <c r="A308" s="10">
        <v>44152</v>
      </c>
      <c r="B308">
        <v>1694</v>
      </c>
      <c r="C308">
        <v>197</v>
      </c>
      <c r="D308">
        <v>1</v>
      </c>
      <c r="E308">
        <v>12</v>
      </c>
      <c r="F308">
        <v>32</v>
      </c>
      <c r="G308">
        <v>1</v>
      </c>
      <c r="H308">
        <v>0</v>
      </c>
      <c r="I308">
        <v>3</v>
      </c>
      <c r="J308">
        <v>55</v>
      </c>
      <c r="K308">
        <v>6</v>
      </c>
      <c r="L308">
        <v>3</v>
      </c>
      <c r="M308">
        <v>88</v>
      </c>
      <c r="N308">
        <v>79</v>
      </c>
      <c r="O308">
        <v>298</v>
      </c>
      <c r="P308">
        <v>133</v>
      </c>
      <c r="Q308">
        <v>33</v>
      </c>
      <c r="R308">
        <v>1</v>
      </c>
      <c r="S308">
        <v>0</v>
      </c>
      <c r="T308">
        <v>4</v>
      </c>
      <c r="U308">
        <v>3</v>
      </c>
      <c r="V308">
        <v>24</v>
      </c>
      <c r="W308">
        <v>13</v>
      </c>
      <c r="X308">
        <v>15</v>
      </c>
      <c r="Y308">
        <v>138</v>
      </c>
      <c r="Z308">
        <v>7</v>
      </c>
      <c r="AA308">
        <v>11</v>
      </c>
      <c r="AB308">
        <v>49</v>
      </c>
      <c r="AC308">
        <v>271</v>
      </c>
      <c r="AD308">
        <v>106</v>
      </c>
      <c r="AE308">
        <v>9</v>
      </c>
      <c r="AF308">
        <v>5</v>
      </c>
      <c r="AG308">
        <v>0</v>
      </c>
      <c r="AH308">
        <v>0</v>
      </c>
      <c r="AI308">
        <v>7</v>
      </c>
      <c r="AJ308">
        <v>2</v>
      </c>
      <c r="AK308">
        <v>12</v>
      </c>
      <c r="AL308">
        <v>2</v>
      </c>
      <c r="AM308">
        <v>1</v>
      </c>
      <c r="AN308">
        <v>8</v>
      </c>
      <c r="AO308">
        <v>0</v>
      </c>
      <c r="AP308">
        <v>11</v>
      </c>
      <c r="AQ308">
        <v>1</v>
      </c>
      <c r="AR308">
        <v>1</v>
      </c>
      <c r="AS308">
        <v>14</v>
      </c>
      <c r="AT308">
        <v>11</v>
      </c>
      <c r="AU308">
        <v>1</v>
      </c>
      <c r="AV308">
        <v>2</v>
      </c>
      <c r="AW308">
        <v>24</v>
      </c>
    </row>
    <row r="309" spans="1:49" x14ac:dyDescent="0.55000000000000004">
      <c r="A309" s="10">
        <v>44153</v>
      </c>
      <c r="B309">
        <v>2160</v>
      </c>
      <c r="C309">
        <v>233</v>
      </c>
      <c r="D309">
        <v>0</v>
      </c>
      <c r="E309">
        <v>0</v>
      </c>
      <c r="F309">
        <v>19</v>
      </c>
      <c r="G309">
        <v>0</v>
      </c>
      <c r="H309">
        <v>2</v>
      </c>
      <c r="I309">
        <v>12</v>
      </c>
      <c r="J309">
        <v>39</v>
      </c>
      <c r="K309">
        <v>4</v>
      </c>
      <c r="L309">
        <v>6</v>
      </c>
      <c r="M309">
        <v>126</v>
      </c>
      <c r="N309">
        <v>66</v>
      </c>
      <c r="O309">
        <v>486</v>
      </c>
      <c r="P309">
        <v>226</v>
      </c>
      <c r="Q309">
        <v>14</v>
      </c>
      <c r="R309">
        <v>1</v>
      </c>
      <c r="S309">
        <v>0</v>
      </c>
      <c r="T309">
        <v>11</v>
      </c>
      <c r="U309">
        <v>1</v>
      </c>
      <c r="V309">
        <v>30</v>
      </c>
      <c r="W309">
        <v>19</v>
      </c>
      <c r="X309">
        <v>75</v>
      </c>
      <c r="Y309">
        <v>141</v>
      </c>
      <c r="Z309">
        <v>17</v>
      </c>
      <c r="AA309">
        <v>14</v>
      </c>
      <c r="AB309">
        <v>39</v>
      </c>
      <c r="AC309">
        <v>273</v>
      </c>
      <c r="AD309">
        <v>103</v>
      </c>
      <c r="AE309">
        <v>28</v>
      </c>
      <c r="AF309">
        <v>8</v>
      </c>
      <c r="AG309">
        <v>1</v>
      </c>
      <c r="AH309">
        <v>0</v>
      </c>
      <c r="AI309">
        <v>24</v>
      </c>
      <c r="AJ309">
        <v>14</v>
      </c>
      <c r="AK309">
        <v>6</v>
      </c>
      <c r="AL309">
        <v>2</v>
      </c>
      <c r="AM309">
        <v>3</v>
      </c>
      <c r="AN309">
        <v>6</v>
      </c>
      <c r="AO309">
        <v>0</v>
      </c>
      <c r="AP309">
        <v>22</v>
      </c>
      <c r="AQ309">
        <v>4</v>
      </c>
      <c r="AR309">
        <v>1</v>
      </c>
      <c r="AS309">
        <v>7</v>
      </c>
      <c r="AT309">
        <v>10</v>
      </c>
      <c r="AU309">
        <v>10</v>
      </c>
      <c r="AV309">
        <v>16</v>
      </c>
      <c r="AW309">
        <v>41</v>
      </c>
    </row>
    <row r="310" spans="1:49" x14ac:dyDescent="0.55000000000000004">
      <c r="A310" s="10">
        <v>44154</v>
      </c>
      <c r="B310">
        <v>2371</v>
      </c>
      <c r="C310">
        <v>267</v>
      </c>
      <c r="D310">
        <v>0</v>
      </c>
      <c r="E310">
        <v>8</v>
      </c>
      <c r="F310">
        <v>15</v>
      </c>
      <c r="G310">
        <v>0</v>
      </c>
      <c r="H310">
        <v>5</v>
      </c>
      <c r="I310">
        <v>5</v>
      </c>
      <c r="J310">
        <v>28</v>
      </c>
      <c r="K310">
        <v>15</v>
      </c>
      <c r="L310">
        <v>9</v>
      </c>
      <c r="M310">
        <v>108</v>
      </c>
      <c r="N310">
        <v>106</v>
      </c>
      <c r="O310">
        <v>531</v>
      </c>
      <c r="P310">
        <v>205</v>
      </c>
      <c r="Q310">
        <v>1</v>
      </c>
      <c r="R310">
        <v>5</v>
      </c>
      <c r="S310">
        <v>1</v>
      </c>
      <c r="T310">
        <v>6</v>
      </c>
      <c r="U310">
        <v>6</v>
      </c>
      <c r="V310">
        <v>20</v>
      </c>
      <c r="W310">
        <v>20</v>
      </c>
      <c r="X310">
        <v>73</v>
      </c>
      <c r="Y310">
        <v>219</v>
      </c>
      <c r="Z310">
        <v>21</v>
      </c>
      <c r="AA310">
        <v>12</v>
      </c>
      <c r="AB310">
        <v>14</v>
      </c>
      <c r="AC310">
        <v>339</v>
      </c>
      <c r="AD310">
        <v>132</v>
      </c>
      <c r="AE310">
        <v>33</v>
      </c>
      <c r="AF310">
        <v>15</v>
      </c>
      <c r="AG310">
        <v>0</v>
      </c>
      <c r="AH310">
        <v>0</v>
      </c>
      <c r="AI310">
        <v>15</v>
      </c>
      <c r="AJ310">
        <v>2</v>
      </c>
      <c r="AK310">
        <v>18</v>
      </c>
      <c r="AL310">
        <v>0</v>
      </c>
      <c r="AM310">
        <v>2</v>
      </c>
      <c r="AN310">
        <v>9</v>
      </c>
      <c r="AO310">
        <v>0</v>
      </c>
      <c r="AP310">
        <v>22</v>
      </c>
      <c r="AQ310">
        <v>6</v>
      </c>
      <c r="AR310">
        <v>1</v>
      </c>
      <c r="AS310">
        <v>5</v>
      </c>
      <c r="AT310">
        <v>7</v>
      </c>
      <c r="AU310">
        <v>3</v>
      </c>
      <c r="AV310">
        <v>9</v>
      </c>
      <c r="AW310">
        <v>53</v>
      </c>
    </row>
    <row r="311" spans="1:49" x14ac:dyDescent="0.55000000000000004">
      <c r="A311" s="10">
        <v>44155</v>
      </c>
      <c r="B311">
        <v>2418</v>
      </c>
      <c r="C311">
        <v>304</v>
      </c>
      <c r="D311">
        <v>0</v>
      </c>
      <c r="E311">
        <v>15</v>
      </c>
      <c r="F311">
        <v>14</v>
      </c>
      <c r="G311">
        <v>0</v>
      </c>
      <c r="H311">
        <v>2</v>
      </c>
      <c r="I311">
        <v>8</v>
      </c>
      <c r="J311">
        <v>40</v>
      </c>
      <c r="K311">
        <v>8</v>
      </c>
      <c r="L311">
        <v>25</v>
      </c>
      <c r="M311">
        <v>96</v>
      </c>
      <c r="N311">
        <v>90</v>
      </c>
      <c r="O311">
        <v>522</v>
      </c>
      <c r="P311">
        <v>208</v>
      </c>
      <c r="Q311">
        <v>9</v>
      </c>
      <c r="R311">
        <v>5</v>
      </c>
      <c r="S311">
        <v>0</v>
      </c>
      <c r="T311">
        <v>3</v>
      </c>
      <c r="U311">
        <v>6</v>
      </c>
      <c r="V311">
        <v>22</v>
      </c>
      <c r="W311">
        <v>18</v>
      </c>
      <c r="X311">
        <v>59</v>
      </c>
      <c r="Y311">
        <v>202</v>
      </c>
      <c r="Z311">
        <v>18</v>
      </c>
      <c r="AA311">
        <v>12</v>
      </c>
      <c r="AB311">
        <v>26</v>
      </c>
      <c r="AC311">
        <v>370</v>
      </c>
      <c r="AD311">
        <v>129</v>
      </c>
      <c r="AE311">
        <v>23</v>
      </c>
      <c r="AF311">
        <v>11</v>
      </c>
      <c r="AG311">
        <v>0</v>
      </c>
      <c r="AH311">
        <v>0</v>
      </c>
      <c r="AI311">
        <v>13</v>
      </c>
      <c r="AJ311">
        <v>9</v>
      </c>
      <c r="AK311">
        <v>22</v>
      </c>
      <c r="AL311">
        <v>1</v>
      </c>
      <c r="AM311">
        <v>2</v>
      </c>
      <c r="AN311">
        <v>11</v>
      </c>
      <c r="AO311">
        <v>0</v>
      </c>
      <c r="AP311">
        <v>35</v>
      </c>
      <c r="AQ311">
        <v>0</v>
      </c>
      <c r="AR311">
        <v>3</v>
      </c>
      <c r="AS311">
        <v>8</v>
      </c>
      <c r="AT311">
        <v>12</v>
      </c>
      <c r="AU311">
        <v>10</v>
      </c>
      <c r="AV311">
        <v>7</v>
      </c>
      <c r="AW311">
        <v>40</v>
      </c>
    </row>
    <row r="312" spans="1:49" x14ac:dyDescent="0.55000000000000004">
      <c r="A312" s="10">
        <v>44156</v>
      </c>
      <c r="B312">
        <v>2586</v>
      </c>
      <c r="C312">
        <v>234</v>
      </c>
      <c r="D312">
        <v>0</v>
      </c>
      <c r="E312">
        <v>15</v>
      </c>
      <c r="F312">
        <v>16</v>
      </c>
      <c r="G312">
        <v>0</v>
      </c>
      <c r="H312">
        <v>0</v>
      </c>
      <c r="I312">
        <v>8</v>
      </c>
      <c r="J312">
        <v>66</v>
      </c>
      <c r="K312">
        <v>8</v>
      </c>
      <c r="L312">
        <v>26</v>
      </c>
      <c r="M312">
        <v>172</v>
      </c>
      <c r="N312">
        <v>109</v>
      </c>
      <c r="O312">
        <v>539</v>
      </c>
      <c r="P312">
        <v>192</v>
      </c>
      <c r="Q312">
        <v>11</v>
      </c>
      <c r="R312">
        <v>1</v>
      </c>
      <c r="S312">
        <v>2</v>
      </c>
      <c r="T312">
        <v>2</v>
      </c>
      <c r="U312">
        <v>10</v>
      </c>
      <c r="V312">
        <v>25</v>
      </c>
      <c r="W312">
        <v>21</v>
      </c>
      <c r="X312">
        <v>60</v>
      </c>
      <c r="Y312">
        <v>211</v>
      </c>
      <c r="Z312">
        <v>22</v>
      </c>
      <c r="AA312">
        <v>10</v>
      </c>
      <c r="AB312">
        <v>35</v>
      </c>
      <c r="AC312">
        <v>416</v>
      </c>
      <c r="AD312">
        <v>152</v>
      </c>
      <c r="AE312">
        <v>22</v>
      </c>
      <c r="AF312">
        <v>7</v>
      </c>
      <c r="AG312">
        <v>0</v>
      </c>
      <c r="AH312">
        <v>0</v>
      </c>
      <c r="AI312">
        <v>27</v>
      </c>
      <c r="AJ312">
        <v>8</v>
      </c>
      <c r="AK312">
        <v>17</v>
      </c>
      <c r="AL312">
        <v>2</v>
      </c>
      <c r="AM312">
        <v>2</v>
      </c>
      <c r="AN312">
        <v>21</v>
      </c>
      <c r="AO312">
        <v>2</v>
      </c>
      <c r="AP312">
        <v>36</v>
      </c>
      <c r="AQ312">
        <v>3</v>
      </c>
      <c r="AR312">
        <v>3</v>
      </c>
      <c r="AS312">
        <v>12</v>
      </c>
      <c r="AT312">
        <v>1</v>
      </c>
      <c r="AU312">
        <v>15</v>
      </c>
      <c r="AV312">
        <v>3</v>
      </c>
      <c r="AW312">
        <v>42</v>
      </c>
    </row>
    <row r="313" spans="1:49" x14ac:dyDescent="0.55000000000000004">
      <c r="A313" s="10">
        <v>44157</v>
      </c>
      <c r="B313">
        <v>2143</v>
      </c>
      <c r="C313">
        <v>245</v>
      </c>
      <c r="D313">
        <v>0</v>
      </c>
      <c r="E313">
        <v>10</v>
      </c>
      <c r="F313">
        <v>9</v>
      </c>
      <c r="G313">
        <v>0</v>
      </c>
      <c r="H313">
        <v>2</v>
      </c>
      <c r="I313">
        <v>2</v>
      </c>
      <c r="J313">
        <v>47</v>
      </c>
      <c r="K313">
        <v>14</v>
      </c>
      <c r="L313">
        <v>11</v>
      </c>
      <c r="M313">
        <v>113</v>
      </c>
      <c r="N313">
        <v>80</v>
      </c>
      <c r="O313">
        <v>390</v>
      </c>
      <c r="P313">
        <v>162</v>
      </c>
      <c r="Q313">
        <v>6</v>
      </c>
      <c r="R313">
        <v>1</v>
      </c>
      <c r="S313">
        <v>2</v>
      </c>
      <c r="T313">
        <v>2</v>
      </c>
      <c r="U313">
        <v>4</v>
      </c>
      <c r="V313">
        <v>14</v>
      </c>
      <c r="W313">
        <v>7</v>
      </c>
      <c r="X313">
        <v>44</v>
      </c>
      <c r="Y313">
        <v>144</v>
      </c>
      <c r="Z313">
        <v>15</v>
      </c>
      <c r="AA313">
        <v>5</v>
      </c>
      <c r="AB313">
        <v>24</v>
      </c>
      <c r="AC313">
        <v>485</v>
      </c>
      <c r="AD313">
        <v>138</v>
      </c>
      <c r="AE313">
        <v>12</v>
      </c>
      <c r="AF313">
        <v>5</v>
      </c>
      <c r="AG313">
        <v>0</v>
      </c>
      <c r="AH313">
        <v>0</v>
      </c>
      <c r="AI313">
        <v>13</v>
      </c>
      <c r="AJ313">
        <v>9</v>
      </c>
      <c r="AK313">
        <v>9</v>
      </c>
      <c r="AL313">
        <v>1</v>
      </c>
      <c r="AM313">
        <v>0</v>
      </c>
      <c r="AN313">
        <v>23</v>
      </c>
      <c r="AO313">
        <v>0</v>
      </c>
      <c r="AP313">
        <v>30</v>
      </c>
      <c r="AQ313">
        <v>0</v>
      </c>
      <c r="AR313">
        <v>1</v>
      </c>
      <c r="AS313">
        <v>6</v>
      </c>
      <c r="AT313">
        <v>10</v>
      </c>
      <c r="AU313">
        <v>14</v>
      </c>
      <c r="AV313">
        <v>2</v>
      </c>
      <c r="AW313">
        <v>32</v>
      </c>
    </row>
    <row r="314" spans="1:49" x14ac:dyDescent="0.55000000000000004">
      <c r="A314" s="10">
        <v>44158</v>
      </c>
      <c r="B314">
        <v>1512</v>
      </c>
      <c r="C314">
        <v>205</v>
      </c>
      <c r="D314">
        <v>1</v>
      </c>
      <c r="E314">
        <v>4</v>
      </c>
      <c r="F314">
        <v>16</v>
      </c>
      <c r="G314">
        <v>0</v>
      </c>
      <c r="H314">
        <v>0</v>
      </c>
      <c r="I314">
        <v>2</v>
      </c>
      <c r="J314">
        <v>32</v>
      </c>
      <c r="K314">
        <v>1</v>
      </c>
      <c r="L314">
        <v>8</v>
      </c>
      <c r="M314">
        <v>89</v>
      </c>
      <c r="N314">
        <v>59</v>
      </c>
      <c r="O314">
        <v>315</v>
      </c>
      <c r="P314">
        <v>70</v>
      </c>
      <c r="Q314">
        <v>13</v>
      </c>
      <c r="R314">
        <v>3</v>
      </c>
      <c r="S314">
        <v>0</v>
      </c>
      <c r="T314">
        <v>1</v>
      </c>
      <c r="U314">
        <v>7</v>
      </c>
      <c r="V314">
        <v>12</v>
      </c>
      <c r="W314">
        <v>14</v>
      </c>
      <c r="X314">
        <v>47</v>
      </c>
      <c r="Y314">
        <v>95</v>
      </c>
      <c r="Z314">
        <v>11</v>
      </c>
      <c r="AA314">
        <v>5</v>
      </c>
      <c r="AB314">
        <v>14</v>
      </c>
      <c r="AC314">
        <v>281</v>
      </c>
      <c r="AD314">
        <v>77</v>
      </c>
      <c r="AE314">
        <v>21</v>
      </c>
      <c r="AF314">
        <v>11</v>
      </c>
      <c r="AG314">
        <v>0</v>
      </c>
      <c r="AH314">
        <v>0</v>
      </c>
      <c r="AI314">
        <v>10</v>
      </c>
      <c r="AJ314">
        <v>12</v>
      </c>
      <c r="AK314">
        <v>4</v>
      </c>
      <c r="AL314">
        <v>0</v>
      </c>
      <c r="AM314">
        <v>1</v>
      </c>
      <c r="AN314">
        <v>26</v>
      </c>
      <c r="AO314">
        <v>2</v>
      </c>
      <c r="AP314">
        <v>9</v>
      </c>
      <c r="AQ314">
        <v>0</v>
      </c>
      <c r="AR314">
        <v>1</v>
      </c>
      <c r="AS314">
        <v>3</v>
      </c>
      <c r="AT314">
        <v>4</v>
      </c>
      <c r="AU314">
        <v>5</v>
      </c>
      <c r="AV314">
        <v>5</v>
      </c>
      <c r="AW314">
        <v>16</v>
      </c>
    </row>
    <row r="315" spans="1:49" x14ac:dyDescent="0.55000000000000004">
      <c r="A315" s="10">
        <v>44159</v>
      </c>
      <c r="B315">
        <v>1212</v>
      </c>
      <c r="C315">
        <v>216</v>
      </c>
      <c r="D315">
        <v>0</v>
      </c>
      <c r="E315">
        <v>14</v>
      </c>
      <c r="F315">
        <v>12</v>
      </c>
      <c r="G315">
        <v>1</v>
      </c>
      <c r="H315">
        <v>0</v>
      </c>
      <c r="I315">
        <v>1</v>
      </c>
      <c r="J315">
        <v>26</v>
      </c>
      <c r="K315">
        <v>11</v>
      </c>
      <c r="L315">
        <v>8</v>
      </c>
      <c r="M315">
        <v>43</v>
      </c>
      <c r="N315">
        <v>42</v>
      </c>
      <c r="O315">
        <v>188</v>
      </c>
      <c r="P315">
        <v>67</v>
      </c>
      <c r="Q315">
        <v>3</v>
      </c>
      <c r="R315">
        <v>1</v>
      </c>
      <c r="S315">
        <v>1</v>
      </c>
      <c r="T315">
        <v>1</v>
      </c>
      <c r="U315">
        <v>7</v>
      </c>
      <c r="V315">
        <v>11</v>
      </c>
      <c r="W315">
        <v>7</v>
      </c>
      <c r="X315">
        <v>27</v>
      </c>
      <c r="Y315">
        <v>110</v>
      </c>
      <c r="Z315">
        <v>5</v>
      </c>
      <c r="AA315">
        <v>7</v>
      </c>
      <c r="AB315">
        <v>13</v>
      </c>
      <c r="AC315">
        <v>210</v>
      </c>
      <c r="AD315">
        <v>77</v>
      </c>
      <c r="AE315">
        <v>15</v>
      </c>
      <c r="AF315">
        <v>8</v>
      </c>
      <c r="AG315">
        <v>1</v>
      </c>
      <c r="AH315">
        <v>1</v>
      </c>
      <c r="AI315">
        <v>7</v>
      </c>
      <c r="AJ315">
        <v>8</v>
      </c>
      <c r="AK315">
        <v>1</v>
      </c>
      <c r="AL315">
        <v>0</v>
      </c>
      <c r="AM315">
        <v>0</v>
      </c>
      <c r="AN315">
        <v>17</v>
      </c>
      <c r="AO315">
        <v>0</v>
      </c>
      <c r="AP315">
        <v>11</v>
      </c>
      <c r="AQ315">
        <v>4</v>
      </c>
      <c r="AR315">
        <v>1</v>
      </c>
      <c r="AS315">
        <v>2</v>
      </c>
      <c r="AT315">
        <v>5</v>
      </c>
      <c r="AU315">
        <v>6</v>
      </c>
      <c r="AV315">
        <v>0</v>
      </c>
      <c r="AW315">
        <v>16</v>
      </c>
    </row>
    <row r="316" spans="1:49" x14ac:dyDescent="0.55000000000000004">
      <c r="A316" s="10">
        <v>44160</v>
      </c>
      <c r="B316">
        <v>1922</v>
      </c>
      <c r="C316">
        <v>181</v>
      </c>
      <c r="D316">
        <v>1</v>
      </c>
      <c r="E316">
        <v>7</v>
      </c>
      <c r="F316">
        <v>19</v>
      </c>
      <c r="G316">
        <v>8</v>
      </c>
      <c r="H316">
        <v>1</v>
      </c>
      <c r="I316">
        <v>1</v>
      </c>
      <c r="J316">
        <v>36</v>
      </c>
      <c r="K316">
        <v>11</v>
      </c>
      <c r="L316">
        <v>16</v>
      </c>
      <c r="M316">
        <v>99</v>
      </c>
      <c r="N316">
        <v>73</v>
      </c>
      <c r="O316">
        <v>402</v>
      </c>
      <c r="P316">
        <v>159</v>
      </c>
      <c r="Q316">
        <v>8</v>
      </c>
      <c r="R316">
        <v>1</v>
      </c>
      <c r="S316">
        <v>2</v>
      </c>
      <c r="T316">
        <v>1</v>
      </c>
      <c r="U316">
        <v>4</v>
      </c>
      <c r="V316">
        <v>9</v>
      </c>
      <c r="W316">
        <v>30</v>
      </c>
      <c r="X316">
        <v>55</v>
      </c>
      <c r="Y316">
        <v>177</v>
      </c>
      <c r="Z316">
        <v>18</v>
      </c>
      <c r="AA316">
        <v>9</v>
      </c>
      <c r="AB316">
        <v>31</v>
      </c>
      <c r="AC316">
        <v>318</v>
      </c>
      <c r="AD316">
        <v>98</v>
      </c>
      <c r="AE316">
        <v>11</v>
      </c>
      <c r="AF316">
        <v>5</v>
      </c>
      <c r="AG316">
        <v>2</v>
      </c>
      <c r="AH316">
        <v>1</v>
      </c>
      <c r="AI316">
        <v>15</v>
      </c>
      <c r="AJ316">
        <v>1</v>
      </c>
      <c r="AK316">
        <v>7</v>
      </c>
      <c r="AL316">
        <v>0</v>
      </c>
      <c r="AM316">
        <v>2</v>
      </c>
      <c r="AN316">
        <v>14</v>
      </c>
      <c r="AO316">
        <v>1</v>
      </c>
      <c r="AP316">
        <v>28</v>
      </c>
      <c r="AQ316">
        <v>2</v>
      </c>
      <c r="AR316">
        <v>1</v>
      </c>
      <c r="AS316">
        <v>5</v>
      </c>
      <c r="AT316">
        <v>10</v>
      </c>
      <c r="AU316">
        <v>10</v>
      </c>
      <c r="AV316">
        <v>5</v>
      </c>
      <c r="AW316">
        <v>27</v>
      </c>
    </row>
    <row r="317" spans="1:49" x14ac:dyDescent="0.55000000000000004">
      <c r="A317" s="10">
        <v>44161</v>
      </c>
      <c r="B317">
        <v>2499</v>
      </c>
      <c r="C317">
        <v>256</v>
      </c>
      <c r="D317">
        <v>3</v>
      </c>
      <c r="E317">
        <v>13</v>
      </c>
      <c r="F317">
        <v>21</v>
      </c>
      <c r="G317">
        <v>1</v>
      </c>
      <c r="H317">
        <v>1</v>
      </c>
      <c r="I317">
        <v>6</v>
      </c>
      <c r="J317">
        <v>50</v>
      </c>
      <c r="K317">
        <v>4</v>
      </c>
      <c r="L317">
        <v>30</v>
      </c>
      <c r="M317">
        <v>159</v>
      </c>
      <c r="N317">
        <v>82</v>
      </c>
      <c r="O317">
        <v>482</v>
      </c>
      <c r="P317">
        <v>252</v>
      </c>
      <c r="Q317">
        <v>1</v>
      </c>
      <c r="R317">
        <v>3</v>
      </c>
      <c r="S317">
        <v>5</v>
      </c>
      <c r="T317">
        <v>4</v>
      </c>
      <c r="U317">
        <v>0</v>
      </c>
      <c r="V317">
        <v>16</v>
      </c>
      <c r="W317">
        <v>19</v>
      </c>
      <c r="X317">
        <v>72</v>
      </c>
      <c r="Y317">
        <v>198</v>
      </c>
      <c r="Z317">
        <v>27</v>
      </c>
      <c r="AA317">
        <v>4</v>
      </c>
      <c r="AB317">
        <v>33</v>
      </c>
      <c r="AC317">
        <v>326</v>
      </c>
      <c r="AD317">
        <v>184</v>
      </c>
      <c r="AE317">
        <v>23</v>
      </c>
      <c r="AF317">
        <v>6</v>
      </c>
      <c r="AG317">
        <v>2</v>
      </c>
      <c r="AH317">
        <v>1</v>
      </c>
      <c r="AI317">
        <v>14</v>
      </c>
      <c r="AJ317">
        <v>14</v>
      </c>
      <c r="AK317">
        <v>4</v>
      </c>
      <c r="AL317">
        <v>1</v>
      </c>
      <c r="AM317">
        <v>1</v>
      </c>
      <c r="AN317">
        <v>17</v>
      </c>
      <c r="AO317">
        <v>0</v>
      </c>
      <c r="AP317">
        <v>52</v>
      </c>
      <c r="AQ317">
        <v>1</v>
      </c>
      <c r="AR317">
        <v>1</v>
      </c>
      <c r="AS317">
        <v>15</v>
      </c>
      <c r="AT317">
        <v>8</v>
      </c>
      <c r="AU317">
        <v>9</v>
      </c>
      <c r="AV317">
        <v>5</v>
      </c>
      <c r="AW317">
        <v>73</v>
      </c>
    </row>
    <row r="318" spans="1:49" x14ac:dyDescent="0.55000000000000004">
      <c r="A318" s="10">
        <v>44162</v>
      </c>
      <c r="B318">
        <v>2507</v>
      </c>
      <c r="C318">
        <v>252</v>
      </c>
      <c r="D318">
        <v>2</v>
      </c>
      <c r="E318">
        <v>4</v>
      </c>
      <c r="F318">
        <v>13</v>
      </c>
      <c r="G318">
        <v>5</v>
      </c>
      <c r="H318">
        <v>5</v>
      </c>
      <c r="I318">
        <v>4</v>
      </c>
      <c r="J318">
        <v>45</v>
      </c>
      <c r="K318">
        <v>8</v>
      </c>
      <c r="L318">
        <v>25</v>
      </c>
      <c r="M318">
        <v>103</v>
      </c>
      <c r="N318">
        <v>107</v>
      </c>
      <c r="O318">
        <v>570</v>
      </c>
      <c r="P318">
        <v>219</v>
      </c>
      <c r="Q318">
        <v>1</v>
      </c>
      <c r="R318">
        <v>3</v>
      </c>
      <c r="S318">
        <v>3</v>
      </c>
      <c r="T318">
        <v>3</v>
      </c>
      <c r="U318">
        <v>2</v>
      </c>
      <c r="V318">
        <v>16</v>
      </c>
      <c r="W318">
        <v>32</v>
      </c>
      <c r="X318">
        <v>58</v>
      </c>
      <c r="Y318">
        <v>234</v>
      </c>
      <c r="Z318">
        <v>15</v>
      </c>
      <c r="AA318">
        <v>13</v>
      </c>
      <c r="AB318">
        <v>31</v>
      </c>
      <c r="AC318">
        <v>383</v>
      </c>
      <c r="AD318">
        <v>103</v>
      </c>
      <c r="AE318">
        <v>26</v>
      </c>
      <c r="AF318">
        <v>14</v>
      </c>
      <c r="AG318">
        <v>0</v>
      </c>
      <c r="AH318">
        <v>1</v>
      </c>
      <c r="AI318">
        <v>24</v>
      </c>
      <c r="AJ318">
        <v>12</v>
      </c>
      <c r="AK318">
        <v>5</v>
      </c>
      <c r="AL318">
        <v>1</v>
      </c>
      <c r="AM318">
        <v>3</v>
      </c>
      <c r="AN318">
        <v>14</v>
      </c>
      <c r="AO318">
        <v>0</v>
      </c>
      <c r="AP318">
        <v>58</v>
      </c>
      <c r="AQ318">
        <v>0</v>
      </c>
      <c r="AR318">
        <v>4</v>
      </c>
      <c r="AS318">
        <v>11</v>
      </c>
      <c r="AT318">
        <v>9</v>
      </c>
      <c r="AU318">
        <v>19</v>
      </c>
      <c r="AV318">
        <v>9</v>
      </c>
      <c r="AW318">
        <v>38</v>
      </c>
    </row>
    <row r="319" spans="1:49" x14ac:dyDescent="0.55000000000000004">
      <c r="A319" s="10">
        <v>44163</v>
      </c>
      <c r="B319">
        <v>2674</v>
      </c>
      <c r="C319">
        <v>252</v>
      </c>
      <c r="D319">
        <v>0</v>
      </c>
      <c r="E319">
        <v>4</v>
      </c>
      <c r="F319">
        <v>13</v>
      </c>
      <c r="G319">
        <v>1</v>
      </c>
      <c r="H319">
        <v>6</v>
      </c>
      <c r="I319">
        <v>6</v>
      </c>
      <c r="J319">
        <v>66</v>
      </c>
      <c r="K319">
        <v>12</v>
      </c>
      <c r="L319">
        <v>39</v>
      </c>
      <c r="M319">
        <v>118</v>
      </c>
      <c r="N319">
        <v>113</v>
      </c>
      <c r="O319">
        <v>561</v>
      </c>
      <c r="P319">
        <v>214</v>
      </c>
      <c r="Q319">
        <v>3</v>
      </c>
      <c r="R319">
        <v>4</v>
      </c>
      <c r="S319">
        <v>0</v>
      </c>
      <c r="T319">
        <v>2</v>
      </c>
      <c r="U319">
        <v>0</v>
      </c>
      <c r="V319">
        <v>21</v>
      </c>
      <c r="W319">
        <v>21</v>
      </c>
      <c r="X319">
        <v>81</v>
      </c>
      <c r="Y319">
        <v>217</v>
      </c>
      <c r="Z319">
        <v>29</v>
      </c>
      <c r="AA319">
        <v>3</v>
      </c>
      <c r="AB319">
        <v>30</v>
      </c>
      <c r="AC319">
        <v>462</v>
      </c>
      <c r="AD319">
        <v>143</v>
      </c>
      <c r="AE319">
        <v>17</v>
      </c>
      <c r="AF319">
        <v>8</v>
      </c>
      <c r="AG319">
        <v>0</v>
      </c>
      <c r="AH319">
        <v>0</v>
      </c>
      <c r="AI319">
        <v>15</v>
      </c>
      <c r="AJ319">
        <v>24</v>
      </c>
      <c r="AK319">
        <v>9</v>
      </c>
      <c r="AL319">
        <v>0</v>
      </c>
      <c r="AM319">
        <v>4</v>
      </c>
      <c r="AN319">
        <v>8</v>
      </c>
      <c r="AO319">
        <v>0</v>
      </c>
      <c r="AP319">
        <v>55</v>
      </c>
      <c r="AQ319">
        <v>7</v>
      </c>
      <c r="AR319">
        <v>0</v>
      </c>
      <c r="AS319">
        <v>4</v>
      </c>
      <c r="AT319">
        <v>18</v>
      </c>
      <c r="AU319">
        <v>7</v>
      </c>
      <c r="AV319">
        <v>2</v>
      </c>
      <c r="AW319">
        <v>75</v>
      </c>
    </row>
    <row r="320" spans="1:49" x14ac:dyDescent="0.55000000000000004">
      <c r="A320" s="10">
        <v>44164</v>
      </c>
      <c r="B320">
        <v>2051</v>
      </c>
      <c r="C320">
        <v>192</v>
      </c>
      <c r="D320">
        <v>0</v>
      </c>
      <c r="E320">
        <v>8</v>
      </c>
      <c r="F320">
        <v>7</v>
      </c>
      <c r="G320">
        <v>0</v>
      </c>
      <c r="H320">
        <v>11</v>
      </c>
      <c r="I320">
        <v>3</v>
      </c>
      <c r="J320">
        <v>31</v>
      </c>
      <c r="K320">
        <v>15</v>
      </c>
      <c r="L320">
        <v>22</v>
      </c>
      <c r="M320">
        <v>138</v>
      </c>
      <c r="N320">
        <v>75</v>
      </c>
      <c r="O320">
        <v>419</v>
      </c>
      <c r="P320">
        <v>149</v>
      </c>
      <c r="Q320">
        <v>2</v>
      </c>
      <c r="R320">
        <v>1</v>
      </c>
      <c r="S320">
        <v>4</v>
      </c>
      <c r="T320">
        <v>0</v>
      </c>
      <c r="U320">
        <v>0</v>
      </c>
      <c r="V320">
        <v>12</v>
      </c>
      <c r="W320">
        <v>21</v>
      </c>
      <c r="X320">
        <v>66</v>
      </c>
      <c r="Y320">
        <v>155</v>
      </c>
      <c r="Z320">
        <v>18</v>
      </c>
      <c r="AA320">
        <v>3</v>
      </c>
      <c r="AB320">
        <v>17</v>
      </c>
      <c r="AC320">
        <v>381</v>
      </c>
      <c r="AD320">
        <v>111</v>
      </c>
      <c r="AE320">
        <v>16</v>
      </c>
      <c r="AF320">
        <v>10</v>
      </c>
      <c r="AG320">
        <v>0</v>
      </c>
      <c r="AH320">
        <v>1</v>
      </c>
      <c r="AI320">
        <v>9</v>
      </c>
      <c r="AJ320">
        <v>25</v>
      </c>
      <c r="AK320">
        <v>3</v>
      </c>
      <c r="AL320">
        <v>0</v>
      </c>
      <c r="AM320">
        <v>1</v>
      </c>
      <c r="AN320">
        <v>7</v>
      </c>
      <c r="AO320">
        <v>1</v>
      </c>
      <c r="AP320">
        <v>43</v>
      </c>
      <c r="AQ320">
        <v>0</v>
      </c>
      <c r="AR320">
        <v>2</v>
      </c>
      <c r="AS320">
        <v>8</v>
      </c>
      <c r="AT320">
        <v>7</v>
      </c>
      <c r="AU320">
        <v>7</v>
      </c>
      <c r="AV320">
        <v>5</v>
      </c>
      <c r="AW320">
        <v>45</v>
      </c>
    </row>
    <row r="321" spans="1:49" x14ac:dyDescent="0.55000000000000004">
      <c r="A321" s="10">
        <v>44165</v>
      </c>
      <c r="B321">
        <v>1425</v>
      </c>
      <c r="C321">
        <v>151</v>
      </c>
      <c r="D321">
        <v>8</v>
      </c>
      <c r="E321">
        <v>3</v>
      </c>
      <c r="F321">
        <v>9</v>
      </c>
      <c r="G321">
        <v>0</v>
      </c>
      <c r="H321">
        <v>2</v>
      </c>
      <c r="I321">
        <v>2</v>
      </c>
      <c r="J321">
        <v>23</v>
      </c>
      <c r="K321">
        <v>4</v>
      </c>
      <c r="L321">
        <v>11</v>
      </c>
      <c r="M321">
        <v>65</v>
      </c>
      <c r="N321">
        <v>68</v>
      </c>
      <c r="O321">
        <v>312</v>
      </c>
      <c r="P321">
        <v>83</v>
      </c>
      <c r="Q321">
        <v>0</v>
      </c>
      <c r="R321">
        <v>1</v>
      </c>
      <c r="S321">
        <v>3</v>
      </c>
      <c r="T321">
        <v>2</v>
      </c>
      <c r="U321">
        <v>6</v>
      </c>
      <c r="V321">
        <v>15</v>
      </c>
      <c r="W321">
        <v>17</v>
      </c>
      <c r="X321">
        <v>42</v>
      </c>
      <c r="Y321">
        <v>108</v>
      </c>
      <c r="Z321">
        <v>14</v>
      </c>
      <c r="AA321">
        <v>3</v>
      </c>
      <c r="AB321">
        <v>8</v>
      </c>
      <c r="AC321">
        <v>261</v>
      </c>
      <c r="AD321">
        <v>55</v>
      </c>
      <c r="AE321">
        <v>19</v>
      </c>
      <c r="AF321">
        <v>6</v>
      </c>
      <c r="AG321">
        <v>0</v>
      </c>
      <c r="AH321">
        <v>1</v>
      </c>
      <c r="AI321">
        <v>7</v>
      </c>
      <c r="AJ321">
        <v>10</v>
      </c>
      <c r="AK321">
        <v>2</v>
      </c>
      <c r="AL321">
        <v>0</v>
      </c>
      <c r="AM321">
        <v>4</v>
      </c>
      <c r="AN321">
        <v>3</v>
      </c>
      <c r="AO321">
        <v>2</v>
      </c>
      <c r="AP321">
        <v>27</v>
      </c>
      <c r="AQ321">
        <v>2</v>
      </c>
      <c r="AR321">
        <v>1</v>
      </c>
      <c r="AS321">
        <v>5</v>
      </c>
      <c r="AT321">
        <v>15</v>
      </c>
      <c r="AU321">
        <v>12</v>
      </c>
      <c r="AV321">
        <v>1</v>
      </c>
      <c r="AW321">
        <v>32</v>
      </c>
    </row>
    <row r="322" spans="1:49" x14ac:dyDescent="0.55000000000000004">
      <c r="A322" s="10">
        <v>44166</v>
      </c>
      <c r="B322">
        <v>2011</v>
      </c>
      <c r="C322">
        <v>206</v>
      </c>
      <c r="D322">
        <v>4</v>
      </c>
      <c r="E322">
        <v>10</v>
      </c>
      <c r="F322">
        <v>11</v>
      </c>
      <c r="G322">
        <v>0</v>
      </c>
      <c r="H322">
        <v>3</v>
      </c>
      <c r="I322">
        <v>0</v>
      </c>
      <c r="J322">
        <v>50</v>
      </c>
      <c r="K322">
        <v>26</v>
      </c>
      <c r="L322">
        <v>23</v>
      </c>
      <c r="M322">
        <v>103</v>
      </c>
      <c r="N322">
        <v>74</v>
      </c>
      <c r="O322">
        <v>370</v>
      </c>
      <c r="P322">
        <v>158</v>
      </c>
      <c r="Q322">
        <v>5</v>
      </c>
      <c r="R322">
        <v>0</v>
      </c>
      <c r="S322">
        <v>6</v>
      </c>
      <c r="T322">
        <v>3</v>
      </c>
      <c r="U322">
        <v>9</v>
      </c>
      <c r="V322">
        <v>18</v>
      </c>
      <c r="W322">
        <v>21</v>
      </c>
      <c r="X322">
        <v>42</v>
      </c>
      <c r="Y322">
        <v>197</v>
      </c>
      <c r="Z322">
        <v>7</v>
      </c>
      <c r="AA322">
        <v>10</v>
      </c>
      <c r="AB322">
        <v>22</v>
      </c>
      <c r="AC322">
        <v>325</v>
      </c>
      <c r="AD322">
        <v>122</v>
      </c>
      <c r="AE322">
        <v>16</v>
      </c>
      <c r="AF322">
        <v>10</v>
      </c>
      <c r="AG322">
        <v>1</v>
      </c>
      <c r="AH322">
        <v>0</v>
      </c>
      <c r="AI322">
        <v>10</v>
      </c>
      <c r="AJ322">
        <v>16</v>
      </c>
      <c r="AK322">
        <v>5</v>
      </c>
      <c r="AL322">
        <v>0</v>
      </c>
      <c r="AM322">
        <v>1</v>
      </c>
      <c r="AN322">
        <v>6</v>
      </c>
      <c r="AO322">
        <v>5</v>
      </c>
      <c r="AP322">
        <v>33</v>
      </c>
      <c r="AQ322">
        <v>10</v>
      </c>
      <c r="AR322">
        <v>1</v>
      </c>
      <c r="AS322">
        <v>18</v>
      </c>
      <c r="AT322">
        <v>14</v>
      </c>
      <c r="AU322">
        <v>10</v>
      </c>
      <c r="AV322">
        <v>3</v>
      </c>
      <c r="AW322">
        <v>27</v>
      </c>
    </row>
    <row r="323" spans="1:49" x14ac:dyDescent="0.55000000000000004">
      <c r="A323" s="10">
        <v>44167</v>
      </c>
      <c r="B323">
        <v>2417</v>
      </c>
      <c r="C323">
        <v>174</v>
      </c>
      <c r="D323">
        <v>8</v>
      </c>
      <c r="E323">
        <v>4</v>
      </c>
      <c r="F323">
        <v>9</v>
      </c>
      <c r="G323">
        <v>0</v>
      </c>
      <c r="H323">
        <v>4</v>
      </c>
      <c r="I323">
        <v>5</v>
      </c>
      <c r="J323">
        <v>44</v>
      </c>
      <c r="K323">
        <v>24</v>
      </c>
      <c r="L323">
        <v>39</v>
      </c>
      <c r="M323">
        <v>150</v>
      </c>
      <c r="N323">
        <v>76</v>
      </c>
      <c r="O323">
        <v>501</v>
      </c>
      <c r="P323">
        <v>214</v>
      </c>
      <c r="Q323">
        <v>4</v>
      </c>
      <c r="R323">
        <v>1</v>
      </c>
      <c r="S323">
        <v>2</v>
      </c>
      <c r="T323">
        <v>0</v>
      </c>
      <c r="U323">
        <v>9</v>
      </c>
      <c r="V323">
        <v>12</v>
      </c>
      <c r="W323">
        <v>27</v>
      </c>
      <c r="X323">
        <v>58</v>
      </c>
      <c r="Y323">
        <v>219</v>
      </c>
      <c r="Z323">
        <v>15</v>
      </c>
      <c r="AA323">
        <v>4</v>
      </c>
      <c r="AB323">
        <v>21</v>
      </c>
      <c r="AC323">
        <v>427</v>
      </c>
      <c r="AD323">
        <v>123</v>
      </c>
      <c r="AE323">
        <v>33</v>
      </c>
      <c r="AF323">
        <v>9</v>
      </c>
      <c r="AG323">
        <v>1</v>
      </c>
      <c r="AH323">
        <v>4</v>
      </c>
      <c r="AI323">
        <v>10</v>
      </c>
      <c r="AJ323">
        <v>25</v>
      </c>
      <c r="AK323">
        <v>7</v>
      </c>
      <c r="AL323">
        <v>0</v>
      </c>
      <c r="AM323">
        <v>6</v>
      </c>
      <c r="AN323">
        <v>7</v>
      </c>
      <c r="AO323">
        <v>8</v>
      </c>
      <c r="AP323">
        <v>42</v>
      </c>
      <c r="AQ323">
        <v>6</v>
      </c>
      <c r="AR323">
        <v>0</v>
      </c>
      <c r="AS323">
        <v>11</v>
      </c>
      <c r="AT323">
        <v>15</v>
      </c>
      <c r="AU323">
        <v>8</v>
      </c>
      <c r="AV323">
        <v>5</v>
      </c>
      <c r="AW323">
        <v>46</v>
      </c>
    </row>
    <row r="324" spans="1:49" x14ac:dyDescent="0.55000000000000004">
      <c r="A324" s="10">
        <v>44168</v>
      </c>
      <c r="B324">
        <v>2512</v>
      </c>
      <c r="C324">
        <v>206</v>
      </c>
      <c r="D324">
        <v>8</v>
      </c>
      <c r="E324">
        <v>4</v>
      </c>
      <c r="F324">
        <v>21</v>
      </c>
      <c r="G324">
        <v>0</v>
      </c>
      <c r="H324">
        <v>7</v>
      </c>
      <c r="I324">
        <v>3</v>
      </c>
      <c r="J324">
        <v>37</v>
      </c>
      <c r="K324">
        <v>14</v>
      </c>
      <c r="L324">
        <v>35</v>
      </c>
      <c r="M324">
        <v>149</v>
      </c>
      <c r="N324">
        <v>82</v>
      </c>
      <c r="O324">
        <v>532</v>
      </c>
      <c r="P324">
        <v>197</v>
      </c>
      <c r="Q324">
        <v>8</v>
      </c>
      <c r="R324">
        <v>1</v>
      </c>
      <c r="S324">
        <v>1</v>
      </c>
      <c r="T324">
        <v>1</v>
      </c>
      <c r="U324">
        <v>19</v>
      </c>
      <c r="V324">
        <v>12</v>
      </c>
      <c r="W324">
        <v>45</v>
      </c>
      <c r="X324">
        <v>64</v>
      </c>
      <c r="Y324">
        <v>195</v>
      </c>
      <c r="Z324">
        <v>25</v>
      </c>
      <c r="AA324">
        <v>8</v>
      </c>
      <c r="AB324">
        <v>22</v>
      </c>
      <c r="AC324">
        <v>389</v>
      </c>
      <c r="AD324">
        <v>171</v>
      </c>
      <c r="AE324">
        <v>39</v>
      </c>
      <c r="AF324">
        <v>7</v>
      </c>
      <c r="AG324">
        <v>1</v>
      </c>
      <c r="AH324">
        <v>0</v>
      </c>
      <c r="AI324">
        <v>10</v>
      </c>
      <c r="AJ324">
        <v>46</v>
      </c>
      <c r="AK324">
        <v>4</v>
      </c>
      <c r="AL324">
        <v>1</v>
      </c>
      <c r="AM324">
        <v>1</v>
      </c>
      <c r="AN324">
        <v>5</v>
      </c>
      <c r="AO324">
        <v>15</v>
      </c>
      <c r="AP324">
        <v>31</v>
      </c>
      <c r="AQ324">
        <v>4</v>
      </c>
      <c r="AR324">
        <v>0</v>
      </c>
      <c r="AS324">
        <v>8</v>
      </c>
      <c r="AT324">
        <v>18</v>
      </c>
      <c r="AU324">
        <v>6</v>
      </c>
      <c r="AV324">
        <v>11</v>
      </c>
      <c r="AW324">
        <v>49</v>
      </c>
    </row>
    <row r="325" spans="1:49" x14ac:dyDescent="0.55000000000000004">
      <c r="A325" s="10">
        <v>44169</v>
      </c>
      <c r="B325">
        <v>2434</v>
      </c>
      <c r="C325">
        <v>212</v>
      </c>
      <c r="D325">
        <v>6</v>
      </c>
      <c r="E325">
        <v>1</v>
      </c>
      <c r="F325">
        <v>21</v>
      </c>
      <c r="G325">
        <v>0</v>
      </c>
      <c r="H325">
        <v>3</v>
      </c>
      <c r="I325">
        <v>6</v>
      </c>
      <c r="J325">
        <v>85</v>
      </c>
      <c r="K325">
        <v>17</v>
      </c>
      <c r="L325">
        <v>29</v>
      </c>
      <c r="M325">
        <v>163</v>
      </c>
      <c r="N325">
        <v>75</v>
      </c>
      <c r="O325">
        <v>459</v>
      </c>
      <c r="P325">
        <v>188</v>
      </c>
      <c r="Q325">
        <v>2</v>
      </c>
      <c r="R325">
        <v>0</v>
      </c>
      <c r="S325">
        <v>2</v>
      </c>
      <c r="T325">
        <v>1</v>
      </c>
      <c r="U325">
        <v>11</v>
      </c>
      <c r="V325">
        <v>14</v>
      </c>
      <c r="W325">
        <v>34</v>
      </c>
      <c r="X325">
        <v>41</v>
      </c>
      <c r="Y325">
        <v>215</v>
      </c>
      <c r="Z325">
        <v>22</v>
      </c>
      <c r="AA325">
        <v>4</v>
      </c>
      <c r="AB325">
        <v>35</v>
      </c>
      <c r="AC325">
        <v>394</v>
      </c>
      <c r="AD325">
        <v>129</v>
      </c>
      <c r="AE325">
        <v>32</v>
      </c>
      <c r="AF325">
        <v>7</v>
      </c>
      <c r="AG325">
        <v>0</v>
      </c>
      <c r="AH325">
        <v>1</v>
      </c>
      <c r="AI325">
        <v>5</v>
      </c>
      <c r="AJ325">
        <v>46</v>
      </c>
      <c r="AK325">
        <v>4</v>
      </c>
      <c r="AL325">
        <v>2</v>
      </c>
      <c r="AM325">
        <v>4</v>
      </c>
      <c r="AN325">
        <v>7</v>
      </c>
      <c r="AO325">
        <v>16</v>
      </c>
      <c r="AP325">
        <v>45</v>
      </c>
      <c r="AQ325">
        <v>4</v>
      </c>
      <c r="AR325">
        <v>0</v>
      </c>
      <c r="AS325">
        <v>15</v>
      </c>
      <c r="AT325">
        <v>18</v>
      </c>
      <c r="AU325">
        <v>7</v>
      </c>
      <c r="AV325">
        <v>5</v>
      </c>
      <c r="AW325">
        <v>47</v>
      </c>
    </row>
    <row r="326" spans="1:49" x14ac:dyDescent="0.55000000000000004">
      <c r="A326" s="10">
        <v>44170</v>
      </c>
      <c r="B326">
        <v>2513</v>
      </c>
      <c r="C326">
        <v>183</v>
      </c>
      <c r="D326">
        <v>3</v>
      </c>
      <c r="E326">
        <v>7</v>
      </c>
      <c r="F326">
        <v>21</v>
      </c>
      <c r="G326">
        <v>0</v>
      </c>
      <c r="H326">
        <v>6</v>
      </c>
      <c r="I326">
        <v>13</v>
      </c>
      <c r="J326">
        <v>31</v>
      </c>
      <c r="K326">
        <v>13</v>
      </c>
      <c r="L326">
        <v>36</v>
      </c>
      <c r="M326">
        <v>168</v>
      </c>
      <c r="N326">
        <v>74</v>
      </c>
      <c r="O326">
        <v>584</v>
      </c>
      <c r="P326">
        <v>191</v>
      </c>
      <c r="Q326">
        <v>4</v>
      </c>
      <c r="R326">
        <v>0</v>
      </c>
      <c r="S326">
        <v>3</v>
      </c>
      <c r="T326">
        <v>0</v>
      </c>
      <c r="U326">
        <v>21</v>
      </c>
      <c r="V326">
        <v>12</v>
      </c>
      <c r="W326">
        <v>35</v>
      </c>
      <c r="X326">
        <v>34</v>
      </c>
      <c r="Y326">
        <v>219</v>
      </c>
      <c r="Z326">
        <v>13</v>
      </c>
      <c r="AA326">
        <v>6</v>
      </c>
      <c r="AB326">
        <v>44</v>
      </c>
      <c r="AC326">
        <v>403</v>
      </c>
      <c r="AD326">
        <v>149</v>
      </c>
      <c r="AE326">
        <v>26</v>
      </c>
      <c r="AF326">
        <v>5</v>
      </c>
      <c r="AG326">
        <v>2</v>
      </c>
      <c r="AH326">
        <v>2</v>
      </c>
      <c r="AI326">
        <v>11</v>
      </c>
      <c r="AJ326">
        <v>36</v>
      </c>
      <c r="AK326">
        <v>3</v>
      </c>
      <c r="AL326">
        <v>1</v>
      </c>
      <c r="AM326">
        <v>4</v>
      </c>
      <c r="AN326">
        <v>2</v>
      </c>
      <c r="AO326">
        <v>19</v>
      </c>
      <c r="AP326">
        <v>42</v>
      </c>
      <c r="AQ326">
        <v>3</v>
      </c>
      <c r="AR326">
        <v>0</v>
      </c>
      <c r="AS326">
        <v>8</v>
      </c>
      <c r="AT326">
        <v>18</v>
      </c>
      <c r="AU326">
        <v>11</v>
      </c>
      <c r="AV326">
        <v>6</v>
      </c>
      <c r="AW326">
        <v>41</v>
      </c>
    </row>
    <row r="327" spans="1:49" x14ac:dyDescent="0.55000000000000004">
      <c r="A327" s="10">
        <v>44171</v>
      </c>
      <c r="B327">
        <v>2022</v>
      </c>
      <c r="C327">
        <v>187</v>
      </c>
      <c r="D327">
        <v>6</v>
      </c>
      <c r="E327">
        <v>0</v>
      </c>
      <c r="F327">
        <v>18</v>
      </c>
      <c r="G327">
        <v>0</v>
      </c>
      <c r="H327">
        <v>15</v>
      </c>
      <c r="I327">
        <v>12</v>
      </c>
      <c r="J327">
        <v>24</v>
      </c>
      <c r="K327">
        <v>17</v>
      </c>
      <c r="L327">
        <v>18</v>
      </c>
      <c r="M327">
        <v>162</v>
      </c>
      <c r="N327">
        <v>78</v>
      </c>
      <c r="O327">
        <v>328</v>
      </c>
      <c r="P327">
        <v>134</v>
      </c>
      <c r="Q327">
        <v>2</v>
      </c>
      <c r="R327">
        <v>1</v>
      </c>
      <c r="S327">
        <v>5</v>
      </c>
      <c r="T327">
        <v>0</v>
      </c>
      <c r="U327">
        <v>9</v>
      </c>
      <c r="V327">
        <v>17</v>
      </c>
      <c r="W327">
        <v>18</v>
      </c>
      <c r="X327">
        <v>40</v>
      </c>
      <c r="Y327">
        <v>170</v>
      </c>
      <c r="Z327">
        <v>10</v>
      </c>
      <c r="AA327">
        <v>2</v>
      </c>
      <c r="AB327">
        <v>43</v>
      </c>
      <c r="AC327">
        <v>322</v>
      </c>
      <c r="AD327">
        <v>120</v>
      </c>
      <c r="AE327">
        <v>14</v>
      </c>
      <c r="AF327">
        <v>13</v>
      </c>
      <c r="AG327">
        <v>0</v>
      </c>
      <c r="AH327">
        <v>3</v>
      </c>
      <c r="AI327">
        <v>12</v>
      </c>
      <c r="AJ327">
        <v>60</v>
      </c>
      <c r="AK327">
        <v>1</v>
      </c>
      <c r="AL327">
        <v>0</v>
      </c>
      <c r="AM327">
        <v>1</v>
      </c>
      <c r="AN327">
        <v>4</v>
      </c>
      <c r="AO327">
        <v>18</v>
      </c>
      <c r="AP327">
        <v>41</v>
      </c>
      <c r="AQ327">
        <v>1</v>
      </c>
      <c r="AR327">
        <v>3</v>
      </c>
      <c r="AS327">
        <v>9</v>
      </c>
      <c r="AT327">
        <v>19</v>
      </c>
      <c r="AU327">
        <v>12</v>
      </c>
      <c r="AV327">
        <v>14</v>
      </c>
      <c r="AW327">
        <v>39</v>
      </c>
    </row>
    <row r="328" spans="1:49" x14ac:dyDescent="0.55000000000000004">
      <c r="A328" s="10">
        <v>44172</v>
      </c>
      <c r="B328">
        <v>1512</v>
      </c>
      <c r="C328">
        <v>124</v>
      </c>
      <c r="D328">
        <v>13</v>
      </c>
      <c r="E328">
        <v>0</v>
      </c>
      <c r="F328">
        <v>8</v>
      </c>
      <c r="G328">
        <v>0</v>
      </c>
      <c r="H328">
        <v>4</v>
      </c>
      <c r="I328">
        <v>1</v>
      </c>
      <c r="J328">
        <v>12</v>
      </c>
      <c r="K328">
        <v>16</v>
      </c>
      <c r="L328">
        <v>14</v>
      </c>
      <c r="M328">
        <v>90</v>
      </c>
      <c r="N328">
        <v>53</v>
      </c>
      <c r="O328">
        <v>301</v>
      </c>
      <c r="P328">
        <v>65</v>
      </c>
      <c r="Q328">
        <v>3</v>
      </c>
      <c r="R328">
        <v>0</v>
      </c>
      <c r="S328">
        <v>2</v>
      </c>
      <c r="T328">
        <v>1</v>
      </c>
      <c r="U328">
        <v>7</v>
      </c>
      <c r="V328">
        <v>20</v>
      </c>
      <c r="W328">
        <v>17</v>
      </c>
      <c r="X328">
        <v>35</v>
      </c>
      <c r="Y328">
        <v>111</v>
      </c>
      <c r="Z328">
        <v>7</v>
      </c>
      <c r="AA328">
        <v>10</v>
      </c>
      <c r="AB328">
        <v>26</v>
      </c>
      <c r="AC328">
        <v>237</v>
      </c>
      <c r="AD328">
        <v>106</v>
      </c>
      <c r="AE328">
        <v>22</v>
      </c>
      <c r="AF328">
        <v>4</v>
      </c>
      <c r="AG328">
        <v>2</v>
      </c>
      <c r="AH328">
        <v>0</v>
      </c>
      <c r="AI328">
        <v>9</v>
      </c>
      <c r="AJ328">
        <v>43</v>
      </c>
      <c r="AK328">
        <v>4</v>
      </c>
      <c r="AL328">
        <v>0</v>
      </c>
      <c r="AM328">
        <v>10</v>
      </c>
      <c r="AN328">
        <v>4</v>
      </c>
      <c r="AO328">
        <v>13</v>
      </c>
      <c r="AP328">
        <v>65</v>
      </c>
      <c r="AQ328">
        <v>4</v>
      </c>
      <c r="AR328">
        <v>0</v>
      </c>
      <c r="AS328">
        <v>8</v>
      </c>
      <c r="AT328">
        <v>11</v>
      </c>
      <c r="AU328">
        <v>9</v>
      </c>
      <c r="AV328">
        <v>10</v>
      </c>
      <c r="AW328">
        <v>11</v>
      </c>
    </row>
    <row r="329" spans="1:49" x14ac:dyDescent="0.55000000000000004">
      <c r="A329" s="10">
        <v>44173</v>
      </c>
      <c r="B329">
        <v>2158</v>
      </c>
      <c r="C329">
        <v>204</v>
      </c>
      <c r="D329">
        <v>2</v>
      </c>
      <c r="E329">
        <v>4</v>
      </c>
      <c r="F329">
        <v>17</v>
      </c>
      <c r="G329">
        <v>0</v>
      </c>
      <c r="H329">
        <v>9</v>
      </c>
      <c r="I329">
        <v>7</v>
      </c>
      <c r="J329">
        <v>34</v>
      </c>
      <c r="K329">
        <v>17</v>
      </c>
      <c r="L329">
        <v>22</v>
      </c>
      <c r="M329">
        <v>172</v>
      </c>
      <c r="N329">
        <v>80</v>
      </c>
      <c r="O329">
        <v>354</v>
      </c>
      <c r="P329">
        <v>152</v>
      </c>
      <c r="Q329">
        <v>4</v>
      </c>
      <c r="R329">
        <v>0</v>
      </c>
      <c r="S329">
        <v>5</v>
      </c>
      <c r="T329">
        <v>4</v>
      </c>
      <c r="U329">
        <v>2</v>
      </c>
      <c r="V329">
        <v>15</v>
      </c>
      <c r="W329">
        <v>42</v>
      </c>
      <c r="X329">
        <v>20</v>
      </c>
      <c r="Y329">
        <v>199</v>
      </c>
      <c r="Z329">
        <v>10</v>
      </c>
      <c r="AA329">
        <v>6</v>
      </c>
      <c r="AB329">
        <v>63</v>
      </c>
      <c r="AC329">
        <v>259</v>
      </c>
      <c r="AD329">
        <v>145</v>
      </c>
      <c r="AE329">
        <v>21</v>
      </c>
      <c r="AF329">
        <v>9</v>
      </c>
      <c r="AG329">
        <v>1</v>
      </c>
      <c r="AH329">
        <v>0</v>
      </c>
      <c r="AI329">
        <v>12</v>
      </c>
      <c r="AJ329">
        <v>48</v>
      </c>
      <c r="AK329">
        <v>4</v>
      </c>
      <c r="AL329">
        <v>1</v>
      </c>
      <c r="AM329">
        <v>17</v>
      </c>
      <c r="AN329">
        <v>3</v>
      </c>
      <c r="AO329">
        <v>17</v>
      </c>
      <c r="AP329">
        <v>85</v>
      </c>
      <c r="AQ329">
        <v>6</v>
      </c>
      <c r="AR329">
        <v>1</v>
      </c>
      <c r="AS329">
        <v>27</v>
      </c>
      <c r="AT329">
        <v>10</v>
      </c>
      <c r="AU329">
        <v>3</v>
      </c>
      <c r="AV329">
        <v>18</v>
      </c>
      <c r="AW329">
        <v>27</v>
      </c>
    </row>
    <row r="330" spans="1:49" x14ac:dyDescent="0.55000000000000004">
      <c r="A330" s="10">
        <v>44174</v>
      </c>
      <c r="B330">
        <v>2802</v>
      </c>
      <c r="C330">
        <v>197</v>
      </c>
      <c r="D330">
        <v>9</v>
      </c>
      <c r="E330">
        <v>1</v>
      </c>
      <c r="F330">
        <v>43</v>
      </c>
      <c r="G330">
        <v>0</v>
      </c>
      <c r="H330">
        <v>10</v>
      </c>
      <c r="I330">
        <v>7</v>
      </c>
      <c r="J330">
        <v>14</v>
      </c>
      <c r="K330">
        <v>18</v>
      </c>
      <c r="L330">
        <v>47</v>
      </c>
      <c r="M330">
        <v>145</v>
      </c>
      <c r="N330">
        <v>91</v>
      </c>
      <c r="O330">
        <v>574</v>
      </c>
      <c r="P330">
        <v>245</v>
      </c>
      <c r="Q330">
        <v>6</v>
      </c>
      <c r="R330">
        <v>0</v>
      </c>
      <c r="S330">
        <v>5</v>
      </c>
      <c r="T330">
        <v>3</v>
      </c>
      <c r="U330">
        <v>6</v>
      </c>
      <c r="V330">
        <v>25</v>
      </c>
      <c r="W330">
        <v>37</v>
      </c>
      <c r="X330">
        <v>38</v>
      </c>
      <c r="Y330">
        <v>245</v>
      </c>
      <c r="Z330">
        <v>19</v>
      </c>
      <c r="AA330">
        <v>10</v>
      </c>
      <c r="AB330">
        <v>75</v>
      </c>
      <c r="AC330">
        <v>427</v>
      </c>
      <c r="AD330">
        <v>157</v>
      </c>
      <c r="AE330">
        <v>33</v>
      </c>
      <c r="AF330">
        <v>12</v>
      </c>
      <c r="AG330">
        <v>1</v>
      </c>
      <c r="AH330">
        <v>1</v>
      </c>
      <c r="AI330">
        <v>11</v>
      </c>
      <c r="AJ330">
        <v>75</v>
      </c>
      <c r="AK330">
        <v>4</v>
      </c>
      <c r="AL330">
        <v>1</v>
      </c>
      <c r="AM330">
        <v>4</v>
      </c>
      <c r="AN330">
        <v>1</v>
      </c>
      <c r="AO330">
        <v>18</v>
      </c>
      <c r="AP330">
        <v>54</v>
      </c>
      <c r="AQ330">
        <v>7</v>
      </c>
      <c r="AR330">
        <v>1</v>
      </c>
      <c r="AS330">
        <v>16</v>
      </c>
      <c r="AT330">
        <v>21</v>
      </c>
      <c r="AU330">
        <v>5</v>
      </c>
      <c r="AV330">
        <v>40</v>
      </c>
      <c r="AW330">
        <v>43</v>
      </c>
    </row>
    <row r="331" spans="1:49" x14ac:dyDescent="0.55000000000000004">
      <c r="A331" s="10">
        <v>44175</v>
      </c>
      <c r="B331">
        <v>2961</v>
      </c>
      <c r="C331">
        <v>241</v>
      </c>
      <c r="D331">
        <v>4</v>
      </c>
      <c r="E331">
        <v>5</v>
      </c>
      <c r="F331">
        <v>38</v>
      </c>
      <c r="G331">
        <v>0</v>
      </c>
      <c r="H331">
        <v>15</v>
      </c>
      <c r="I331">
        <v>10</v>
      </c>
      <c r="J331">
        <v>19</v>
      </c>
      <c r="K331">
        <v>22</v>
      </c>
      <c r="L331">
        <v>40</v>
      </c>
      <c r="M331">
        <v>187</v>
      </c>
      <c r="N331">
        <v>150</v>
      </c>
      <c r="O331">
        <v>601</v>
      </c>
      <c r="P331">
        <v>213</v>
      </c>
      <c r="Q331">
        <v>5</v>
      </c>
      <c r="R331">
        <v>2</v>
      </c>
      <c r="S331">
        <v>4</v>
      </c>
      <c r="T331">
        <v>2</v>
      </c>
      <c r="U331">
        <v>3</v>
      </c>
      <c r="V331">
        <v>29</v>
      </c>
      <c r="W331">
        <v>45</v>
      </c>
      <c r="X331">
        <v>45</v>
      </c>
      <c r="Y331">
        <v>242</v>
      </c>
      <c r="Z331">
        <v>25</v>
      </c>
      <c r="AA331">
        <v>5</v>
      </c>
      <c r="AB331">
        <v>54</v>
      </c>
      <c r="AC331">
        <v>418</v>
      </c>
      <c r="AD331">
        <v>148</v>
      </c>
      <c r="AE331">
        <v>24</v>
      </c>
      <c r="AF331">
        <v>10</v>
      </c>
      <c r="AG331">
        <v>0</v>
      </c>
      <c r="AH331">
        <v>6</v>
      </c>
      <c r="AI331">
        <v>13</v>
      </c>
      <c r="AJ331">
        <v>71</v>
      </c>
      <c r="AK331">
        <v>5</v>
      </c>
      <c r="AL331">
        <v>0</v>
      </c>
      <c r="AM331">
        <v>3</v>
      </c>
      <c r="AN331">
        <v>1</v>
      </c>
      <c r="AO331">
        <v>20</v>
      </c>
      <c r="AP331">
        <v>79</v>
      </c>
      <c r="AQ331">
        <v>13</v>
      </c>
      <c r="AR331">
        <v>12</v>
      </c>
      <c r="AS331">
        <v>27</v>
      </c>
      <c r="AT331">
        <v>25</v>
      </c>
      <c r="AU331">
        <v>5</v>
      </c>
      <c r="AV331">
        <v>30</v>
      </c>
      <c r="AW331">
        <v>45</v>
      </c>
    </row>
    <row r="332" spans="1:49" x14ac:dyDescent="0.55000000000000004">
      <c r="A332" s="10">
        <v>44176</v>
      </c>
      <c r="B332">
        <v>2801</v>
      </c>
      <c r="C332">
        <v>177</v>
      </c>
      <c r="D332">
        <v>6</v>
      </c>
      <c r="E332">
        <v>22</v>
      </c>
      <c r="F332">
        <v>46</v>
      </c>
      <c r="G332">
        <v>0</v>
      </c>
      <c r="H332">
        <v>7</v>
      </c>
      <c r="I332">
        <v>17</v>
      </c>
      <c r="J332">
        <v>24</v>
      </c>
      <c r="K332">
        <v>17</v>
      </c>
      <c r="L332">
        <v>57</v>
      </c>
      <c r="M332">
        <v>184</v>
      </c>
      <c r="N332">
        <v>116</v>
      </c>
      <c r="O332">
        <v>596</v>
      </c>
      <c r="P332">
        <v>285</v>
      </c>
      <c r="Q332">
        <v>6</v>
      </c>
      <c r="R332">
        <v>6</v>
      </c>
      <c r="S332">
        <v>11</v>
      </c>
      <c r="T332">
        <v>0</v>
      </c>
      <c r="U332">
        <v>6</v>
      </c>
      <c r="V332">
        <v>17</v>
      </c>
      <c r="W332">
        <v>26</v>
      </c>
      <c r="X332">
        <v>25</v>
      </c>
      <c r="Y332">
        <v>196</v>
      </c>
      <c r="Z332">
        <v>17</v>
      </c>
      <c r="AA332">
        <v>5</v>
      </c>
      <c r="AB332">
        <v>57</v>
      </c>
      <c r="AC332">
        <v>357</v>
      </c>
      <c r="AD332">
        <v>98</v>
      </c>
      <c r="AE332">
        <v>22</v>
      </c>
      <c r="AF332">
        <v>7</v>
      </c>
      <c r="AG332">
        <v>0</v>
      </c>
      <c r="AH332">
        <v>0</v>
      </c>
      <c r="AI332">
        <v>16</v>
      </c>
      <c r="AJ332">
        <v>114</v>
      </c>
      <c r="AK332">
        <v>2</v>
      </c>
      <c r="AL332">
        <v>0</v>
      </c>
      <c r="AM332">
        <v>0</v>
      </c>
      <c r="AN332">
        <v>2</v>
      </c>
      <c r="AO332">
        <v>11</v>
      </c>
      <c r="AP332">
        <v>122</v>
      </c>
      <c r="AQ332">
        <v>4</v>
      </c>
      <c r="AR332">
        <v>7</v>
      </c>
      <c r="AS332">
        <v>25</v>
      </c>
      <c r="AT332">
        <v>26</v>
      </c>
      <c r="AU332">
        <v>5</v>
      </c>
      <c r="AV332">
        <v>25</v>
      </c>
      <c r="AW332">
        <v>32</v>
      </c>
    </row>
    <row r="333" spans="1:49" x14ac:dyDescent="0.55000000000000004">
      <c r="A333" s="10">
        <v>44177</v>
      </c>
      <c r="B333">
        <v>3023</v>
      </c>
      <c r="C333">
        <v>188</v>
      </c>
      <c r="D333">
        <v>7</v>
      </c>
      <c r="E333">
        <v>43</v>
      </c>
      <c r="F333">
        <v>35</v>
      </c>
      <c r="G333">
        <v>2</v>
      </c>
      <c r="H333">
        <v>22</v>
      </c>
      <c r="I333">
        <v>17</v>
      </c>
      <c r="J333">
        <v>38</v>
      </c>
      <c r="K333">
        <v>21</v>
      </c>
      <c r="L333">
        <v>46</v>
      </c>
      <c r="M333">
        <v>199</v>
      </c>
      <c r="N333">
        <v>120</v>
      </c>
      <c r="O333">
        <v>621</v>
      </c>
      <c r="P333">
        <v>223</v>
      </c>
      <c r="Q333">
        <v>10</v>
      </c>
      <c r="R333">
        <v>0</v>
      </c>
      <c r="S333">
        <v>8</v>
      </c>
      <c r="T333">
        <v>0</v>
      </c>
      <c r="U333">
        <v>5</v>
      </c>
      <c r="V333">
        <v>32</v>
      </c>
      <c r="W333">
        <v>55</v>
      </c>
      <c r="X333">
        <v>38</v>
      </c>
      <c r="Y333">
        <v>206</v>
      </c>
      <c r="Z333">
        <v>14</v>
      </c>
      <c r="AA333">
        <v>5</v>
      </c>
      <c r="AB333">
        <v>75</v>
      </c>
      <c r="AC333">
        <v>429</v>
      </c>
      <c r="AD333">
        <v>135</v>
      </c>
      <c r="AE333">
        <v>32</v>
      </c>
      <c r="AF333">
        <v>6</v>
      </c>
      <c r="AG333">
        <v>0</v>
      </c>
      <c r="AH333">
        <v>2</v>
      </c>
      <c r="AI333">
        <v>22</v>
      </c>
      <c r="AJ333">
        <v>104</v>
      </c>
      <c r="AK333">
        <v>4</v>
      </c>
      <c r="AL333">
        <v>0</v>
      </c>
      <c r="AM333">
        <v>1</v>
      </c>
      <c r="AN333">
        <v>2</v>
      </c>
      <c r="AO333">
        <v>27</v>
      </c>
      <c r="AP333">
        <v>86</v>
      </c>
      <c r="AQ333">
        <v>7</v>
      </c>
      <c r="AR333">
        <v>11</v>
      </c>
      <c r="AS333">
        <v>32</v>
      </c>
      <c r="AT333">
        <v>18</v>
      </c>
      <c r="AU333">
        <v>7</v>
      </c>
      <c r="AV333">
        <v>17</v>
      </c>
      <c r="AW333">
        <v>51</v>
      </c>
    </row>
    <row r="334" spans="1:49" x14ac:dyDescent="0.55000000000000004">
      <c r="A334" s="10">
        <v>44178</v>
      </c>
      <c r="B334">
        <v>2379</v>
      </c>
      <c r="C334">
        <v>164</v>
      </c>
      <c r="D334">
        <v>2</v>
      </c>
      <c r="E334">
        <v>7</v>
      </c>
      <c r="F334">
        <v>29</v>
      </c>
      <c r="G334">
        <v>2</v>
      </c>
      <c r="H334">
        <v>13</v>
      </c>
      <c r="I334">
        <v>12</v>
      </c>
      <c r="J334">
        <v>14</v>
      </c>
      <c r="K334">
        <v>10</v>
      </c>
      <c r="L334">
        <v>46</v>
      </c>
      <c r="M334">
        <v>143</v>
      </c>
      <c r="N334">
        <v>110</v>
      </c>
      <c r="O334">
        <v>481</v>
      </c>
      <c r="P334">
        <v>231</v>
      </c>
      <c r="Q334">
        <v>10</v>
      </c>
      <c r="R334">
        <v>4</v>
      </c>
      <c r="S334">
        <v>3</v>
      </c>
      <c r="T334">
        <v>1</v>
      </c>
      <c r="U334">
        <v>0</v>
      </c>
      <c r="V334">
        <v>16</v>
      </c>
      <c r="W334">
        <v>37</v>
      </c>
      <c r="X334">
        <v>34</v>
      </c>
      <c r="Y334">
        <v>181</v>
      </c>
      <c r="Z334">
        <v>13</v>
      </c>
      <c r="AA334">
        <v>6</v>
      </c>
      <c r="AB334">
        <v>59</v>
      </c>
      <c r="AC334">
        <v>308</v>
      </c>
      <c r="AD334">
        <v>111</v>
      </c>
      <c r="AE334">
        <v>25</v>
      </c>
      <c r="AF334">
        <v>3</v>
      </c>
      <c r="AG334">
        <v>0</v>
      </c>
      <c r="AH334">
        <v>1</v>
      </c>
      <c r="AI334">
        <v>38</v>
      </c>
      <c r="AJ334">
        <v>77</v>
      </c>
      <c r="AK334">
        <v>2</v>
      </c>
      <c r="AL334">
        <v>0</v>
      </c>
      <c r="AM334">
        <v>0</v>
      </c>
      <c r="AN334">
        <v>1</v>
      </c>
      <c r="AO334">
        <v>18</v>
      </c>
      <c r="AP334">
        <v>70</v>
      </c>
      <c r="AQ334">
        <v>2</v>
      </c>
      <c r="AR334">
        <v>13</v>
      </c>
      <c r="AS334">
        <v>29</v>
      </c>
      <c r="AT334">
        <v>8</v>
      </c>
      <c r="AU334">
        <v>15</v>
      </c>
      <c r="AV334">
        <v>10</v>
      </c>
      <c r="AW334">
        <v>20</v>
      </c>
    </row>
    <row r="335" spans="1:49" x14ac:dyDescent="0.55000000000000004">
      <c r="A335" s="10">
        <v>44179</v>
      </c>
      <c r="B335">
        <v>1650</v>
      </c>
      <c r="C335">
        <v>125</v>
      </c>
      <c r="D335">
        <v>2</v>
      </c>
      <c r="E335">
        <v>4</v>
      </c>
      <c r="F335">
        <v>16</v>
      </c>
      <c r="G335">
        <v>0</v>
      </c>
      <c r="H335">
        <v>12</v>
      </c>
      <c r="I335">
        <v>11</v>
      </c>
      <c r="J335">
        <v>25</v>
      </c>
      <c r="K335">
        <v>10</v>
      </c>
      <c r="L335">
        <v>19</v>
      </c>
      <c r="M335">
        <v>102</v>
      </c>
      <c r="N335">
        <v>80</v>
      </c>
      <c r="O335">
        <v>305</v>
      </c>
      <c r="P335">
        <v>121</v>
      </c>
      <c r="Q335">
        <v>8</v>
      </c>
      <c r="R335">
        <v>1</v>
      </c>
      <c r="S335">
        <v>6</v>
      </c>
      <c r="T335">
        <v>0</v>
      </c>
      <c r="U335">
        <v>3</v>
      </c>
      <c r="V335">
        <v>20</v>
      </c>
      <c r="W335">
        <v>12</v>
      </c>
      <c r="X335">
        <v>27</v>
      </c>
      <c r="Y335">
        <v>114</v>
      </c>
      <c r="Z335">
        <v>17</v>
      </c>
      <c r="AA335">
        <v>6</v>
      </c>
      <c r="AB335">
        <v>40</v>
      </c>
      <c r="AC335">
        <v>185</v>
      </c>
      <c r="AD335">
        <v>65</v>
      </c>
      <c r="AE335">
        <v>18</v>
      </c>
      <c r="AF335">
        <v>3</v>
      </c>
      <c r="AG335">
        <v>1</v>
      </c>
      <c r="AH335">
        <v>0</v>
      </c>
      <c r="AI335">
        <v>27</v>
      </c>
      <c r="AJ335">
        <v>107</v>
      </c>
      <c r="AK335">
        <v>2</v>
      </c>
      <c r="AL335">
        <v>0</v>
      </c>
      <c r="AM335">
        <v>0</v>
      </c>
      <c r="AN335">
        <v>1</v>
      </c>
      <c r="AO335">
        <v>11</v>
      </c>
      <c r="AP335">
        <v>58</v>
      </c>
      <c r="AQ335">
        <v>4</v>
      </c>
      <c r="AR335">
        <v>7</v>
      </c>
      <c r="AS335">
        <v>30</v>
      </c>
      <c r="AT335">
        <v>6</v>
      </c>
      <c r="AU335">
        <v>6</v>
      </c>
      <c r="AV335">
        <v>14</v>
      </c>
      <c r="AW335">
        <v>19</v>
      </c>
    </row>
    <row r="336" spans="1:49" x14ac:dyDescent="0.55000000000000004">
      <c r="A336" s="10">
        <v>44180</v>
      </c>
      <c r="B336">
        <v>2424</v>
      </c>
      <c r="C336">
        <v>104</v>
      </c>
      <c r="D336">
        <v>7</v>
      </c>
      <c r="E336">
        <v>9</v>
      </c>
      <c r="F336">
        <v>37</v>
      </c>
      <c r="G336">
        <v>0</v>
      </c>
      <c r="H336">
        <v>16</v>
      </c>
      <c r="I336">
        <v>15</v>
      </c>
      <c r="J336">
        <v>18</v>
      </c>
      <c r="K336">
        <v>35</v>
      </c>
      <c r="L336">
        <v>29</v>
      </c>
      <c r="M336">
        <v>170</v>
      </c>
      <c r="N336">
        <v>120</v>
      </c>
      <c r="O336">
        <v>457</v>
      </c>
      <c r="P336">
        <v>226</v>
      </c>
      <c r="Q336">
        <v>6</v>
      </c>
      <c r="R336">
        <v>1</v>
      </c>
      <c r="S336">
        <v>6</v>
      </c>
      <c r="T336">
        <v>1</v>
      </c>
      <c r="U336">
        <v>5</v>
      </c>
      <c r="V336">
        <v>14</v>
      </c>
      <c r="W336">
        <v>36</v>
      </c>
      <c r="X336">
        <v>24</v>
      </c>
      <c r="Y336">
        <v>216</v>
      </c>
      <c r="Z336">
        <v>14</v>
      </c>
      <c r="AA336">
        <v>8</v>
      </c>
      <c r="AB336">
        <v>71</v>
      </c>
      <c r="AC336">
        <v>306</v>
      </c>
      <c r="AD336">
        <v>144</v>
      </c>
      <c r="AE336">
        <v>18</v>
      </c>
      <c r="AF336">
        <v>5</v>
      </c>
      <c r="AG336">
        <v>0</v>
      </c>
      <c r="AH336">
        <v>2</v>
      </c>
      <c r="AI336">
        <v>21</v>
      </c>
      <c r="AJ336">
        <v>74</v>
      </c>
      <c r="AK336">
        <v>3</v>
      </c>
      <c r="AL336">
        <v>0</v>
      </c>
      <c r="AM336">
        <v>1</v>
      </c>
      <c r="AN336">
        <v>3</v>
      </c>
      <c r="AO336">
        <v>36</v>
      </c>
      <c r="AP336">
        <v>69</v>
      </c>
      <c r="AQ336">
        <v>6</v>
      </c>
      <c r="AR336">
        <v>10</v>
      </c>
      <c r="AS336">
        <v>32</v>
      </c>
      <c r="AT336">
        <v>12</v>
      </c>
      <c r="AU336">
        <v>4</v>
      </c>
      <c r="AV336">
        <v>12</v>
      </c>
      <c r="AW336">
        <v>21</v>
      </c>
    </row>
    <row r="337" spans="1:49" x14ac:dyDescent="0.55000000000000004">
      <c r="A337" s="10">
        <v>44181</v>
      </c>
      <c r="B337">
        <v>2977</v>
      </c>
      <c r="C337">
        <v>86</v>
      </c>
      <c r="D337">
        <v>1</v>
      </c>
      <c r="E337">
        <v>3</v>
      </c>
      <c r="F337">
        <v>45</v>
      </c>
      <c r="G337">
        <v>0</v>
      </c>
      <c r="H337">
        <v>9</v>
      </c>
      <c r="I337">
        <v>21</v>
      </c>
      <c r="J337">
        <v>23</v>
      </c>
      <c r="K337">
        <v>23</v>
      </c>
      <c r="L337">
        <v>47</v>
      </c>
      <c r="M337">
        <v>179</v>
      </c>
      <c r="N337">
        <v>123</v>
      </c>
      <c r="O337">
        <v>681</v>
      </c>
      <c r="P337">
        <v>287</v>
      </c>
      <c r="Q337">
        <v>4</v>
      </c>
      <c r="R337">
        <v>2</v>
      </c>
      <c r="S337">
        <v>8</v>
      </c>
      <c r="T337">
        <v>4</v>
      </c>
      <c r="U337">
        <v>4</v>
      </c>
      <c r="V337">
        <v>15</v>
      </c>
      <c r="W337">
        <v>42</v>
      </c>
      <c r="X337">
        <v>31</v>
      </c>
      <c r="Y337">
        <v>248</v>
      </c>
      <c r="Z337">
        <v>17</v>
      </c>
      <c r="AA337">
        <v>9</v>
      </c>
      <c r="AB337">
        <v>97</v>
      </c>
      <c r="AC337">
        <v>396</v>
      </c>
      <c r="AD337">
        <v>135</v>
      </c>
      <c r="AE337">
        <v>25</v>
      </c>
      <c r="AF337">
        <v>6</v>
      </c>
      <c r="AG337">
        <v>0</v>
      </c>
      <c r="AH337">
        <v>4</v>
      </c>
      <c r="AI337">
        <v>32</v>
      </c>
      <c r="AJ337">
        <v>88</v>
      </c>
      <c r="AK337">
        <v>1</v>
      </c>
      <c r="AL337">
        <v>1</v>
      </c>
      <c r="AM337">
        <v>4</v>
      </c>
      <c r="AN337">
        <v>7</v>
      </c>
      <c r="AO337">
        <v>28</v>
      </c>
      <c r="AP337">
        <v>141</v>
      </c>
      <c r="AQ337">
        <v>8</v>
      </c>
      <c r="AR337">
        <v>7</v>
      </c>
      <c r="AS337">
        <v>25</v>
      </c>
      <c r="AT337">
        <v>9</v>
      </c>
      <c r="AU337">
        <v>6</v>
      </c>
      <c r="AV337">
        <v>9</v>
      </c>
      <c r="AW337">
        <v>36</v>
      </c>
    </row>
    <row r="338" spans="1:49" x14ac:dyDescent="0.55000000000000004">
      <c r="A338" s="10">
        <v>44182</v>
      </c>
      <c r="B338">
        <v>3212</v>
      </c>
      <c r="C338">
        <v>139</v>
      </c>
      <c r="D338">
        <v>7</v>
      </c>
      <c r="E338">
        <v>9</v>
      </c>
      <c r="F338">
        <v>54</v>
      </c>
      <c r="G338">
        <v>0</v>
      </c>
      <c r="H338">
        <v>6</v>
      </c>
      <c r="I338">
        <v>14</v>
      </c>
      <c r="J338">
        <v>28</v>
      </c>
      <c r="K338">
        <v>30</v>
      </c>
      <c r="L338">
        <v>54</v>
      </c>
      <c r="M338">
        <v>196</v>
      </c>
      <c r="N338">
        <v>148</v>
      </c>
      <c r="O338">
        <v>822</v>
      </c>
      <c r="P338">
        <v>319</v>
      </c>
      <c r="Q338">
        <v>3</v>
      </c>
      <c r="R338">
        <v>3</v>
      </c>
      <c r="S338">
        <v>8</v>
      </c>
      <c r="T338">
        <v>0</v>
      </c>
      <c r="U338">
        <v>4</v>
      </c>
      <c r="V338">
        <v>7</v>
      </c>
      <c r="W338">
        <v>45</v>
      </c>
      <c r="X338">
        <v>37</v>
      </c>
      <c r="Y338">
        <v>238</v>
      </c>
      <c r="Z338">
        <v>12</v>
      </c>
      <c r="AA338">
        <v>8</v>
      </c>
      <c r="AB338">
        <v>84</v>
      </c>
      <c r="AC338">
        <v>351</v>
      </c>
      <c r="AD338">
        <v>164</v>
      </c>
      <c r="AE338">
        <v>21</v>
      </c>
      <c r="AF338">
        <v>2</v>
      </c>
      <c r="AG338">
        <v>0</v>
      </c>
      <c r="AH338">
        <v>4</v>
      </c>
      <c r="AI338">
        <v>27</v>
      </c>
      <c r="AJ338">
        <v>140</v>
      </c>
      <c r="AK338">
        <v>4</v>
      </c>
      <c r="AL338">
        <v>0</v>
      </c>
      <c r="AM338">
        <v>1</v>
      </c>
      <c r="AN338">
        <v>2</v>
      </c>
      <c r="AO338">
        <v>23</v>
      </c>
      <c r="AP338">
        <v>107</v>
      </c>
      <c r="AQ338">
        <v>5</v>
      </c>
      <c r="AR338">
        <v>7</v>
      </c>
      <c r="AS338">
        <v>34</v>
      </c>
      <c r="AT338">
        <v>13</v>
      </c>
      <c r="AU338">
        <v>10</v>
      </c>
      <c r="AV338">
        <v>4</v>
      </c>
      <c r="AW338">
        <v>18</v>
      </c>
    </row>
    <row r="339" spans="1:49" x14ac:dyDescent="0.55000000000000004">
      <c r="A339" s="10">
        <v>44183</v>
      </c>
      <c r="B339">
        <v>2835</v>
      </c>
      <c r="C339">
        <v>141</v>
      </c>
      <c r="D339">
        <v>0</v>
      </c>
      <c r="E339">
        <v>0</v>
      </c>
      <c r="F339">
        <v>16</v>
      </c>
      <c r="G339">
        <v>0</v>
      </c>
      <c r="H339">
        <v>6</v>
      </c>
      <c r="I339">
        <v>10</v>
      </c>
      <c r="J339">
        <v>17</v>
      </c>
      <c r="K339">
        <v>21</v>
      </c>
      <c r="L339">
        <v>51</v>
      </c>
      <c r="M339">
        <v>201</v>
      </c>
      <c r="N339">
        <v>150</v>
      </c>
      <c r="O339">
        <v>664</v>
      </c>
      <c r="P339">
        <v>295</v>
      </c>
      <c r="Q339">
        <v>7</v>
      </c>
      <c r="R339">
        <v>4</v>
      </c>
      <c r="S339">
        <v>9</v>
      </c>
      <c r="T339">
        <v>0</v>
      </c>
      <c r="U339">
        <v>6</v>
      </c>
      <c r="V339">
        <v>10</v>
      </c>
      <c r="W339">
        <v>53</v>
      </c>
      <c r="X339">
        <v>24</v>
      </c>
      <c r="Y339">
        <v>219</v>
      </c>
      <c r="Z339">
        <v>7</v>
      </c>
      <c r="AA339">
        <v>9</v>
      </c>
      <c r="AB339">
        <v>79</v>
      </c>
      <c r="AC339">
        <v>309</v>
      </c>
      <c r="AD339">
        <v>128</v>
      </c>
      <c r="AE339">
        <v>23</v>
      </c>
      <c r="AF339">
        <v>2</v>
      </c>
      <c r="AG339">
        <v>0</v>
      </c>
      <c r="AH339">
        <v>1</v>
      </c>
      <c r="AI339">
        <v>26</v>
      </c>
      <c r="AJ339">
        <v>83</v>
      </c>
      <c r="AK339">
        <v>8</v>
      </c>
      <c r="AL339">
        <v>0</v>
      </c>
      <c r="AM339">
        <v>0</v>
      </c>
      <c r="AN339">
        <v>2</v>
      </c>
      <c r="AO339">
        <v>10</v>
      </c>
      <c r="AP339">
        <v>139</v>
      </c>
      <c r="AQ339">
        <v>2</v>
      </c>
      <c r="AR339">
        <v>18</v>
      </c>
      <c r="AS339">
        <v>29</v>
      </c>
      <c r="AT339">
        <v>3</v>
      </c>
      <c r="AU339">
        <v>15</v>
      </c>
      <c r="AV339">
        <v>6</v>
      </c>
      <c r="AW339">
        <v>32</v>
      </c>
    </row>
    <row r="340" spans="1:49" x14ac:dyDescent="0.55000000000000004">
      <c r="A340" s="10">
        <v>44184</v>
      </c>
      <c r="B340">
        <v>3050</v>
      </c>
      <c r="C340">
        <v>132</v>
      </c>
      <c r="D340">
        <v>0</v>
      </c>
      <c r="E340">
        <v>3</v>
      </c>
      <c r="F340">
        <v>47</v>
      </c>
      <c r="G340">
        <v>1</v>
      </c>
      <c r="H340">
        <v>7</v>
      </c>
      <c r="I340">
        <v>15</v>
      </c>
      <c r="J340">
        <v>19</v>
      </c>
      <c r="K340">
        <v>13</v>
      </c>
      <c r="L340">
        <v>41</v>
      </c>
      <c r="M340">
        <v>226</v>
      </c>
      <c r="N340">
        <v>128</v>
      </c>
      <c r="O340">
        <v>736</v>
      </c>
      <c r="P340">
        <v>314</v>
      </c>
      <c r="Q340">
        <v>7</v>
      </c>
      <c r="R340">
        <v>3</v>
      </c>
      <c r="S340">
        <v>7</v>
      </c>
      <c r="T340">
        <v>0</v>
      </c>
      <c r="U340">
        <v>11</v>
      </c>
      <c r="V340">
        <v>10</v>
      </c>
      <c r="W340">
        <v>36</v>
      </c>
      <c r="X340">
        <v>30</v>
      </c>
      <c r="Y340">
        <v>300</v>
      </c>
      <c r="Z340">
        <v>9</v>
      </c>
      <c r="AA340">
        <v>15</v>
      </c>
      <c r="AB340">
        <v>81</v>
      </c>
      <c r="AC340">
        <v>311</v>
      </c>
      <c r="AD340">
        <v>126</v>
      </c>
      <c r="AE340">
        <v>28</v>
      </c>
      <c r="AF340">
        <v>1</v>
      </c>
      <c r="AG340">
        <v>1</v>
      </c>
      <c r="AH340">
        <v>2</v>
      </c>
      <c r="AI340">
        <v>60</v>
      </c>
      <c r="AJ340">
        <v>91</v>
      </c>
      <c r="AK340">
        <v>5</v>
      </c>
      <c r="AL340">
        <v>1</v>
      </c>
      <c r="AM340">
        <v>0</v>
      </c>
      <c r="AN340">
        <v>0</v>
      </c>
      <c r="AO340">
        <v>13</v>
      </c>
      <c r="AP340">
        <v>134</v>
      </c>
      <c r="AQ340">
        <v>4</v>
      </c>
      <c r="AR340">
        <v>7</v>
      </c>
      <c r="AS340">
        <v>30</v>
      </c>
      <c r="AT340">
        <v>7</v>
      </c>
      <c r="AU340">
        <v>11</v>
      </c>
      <c r="AV340">
        <v>7</v>
      </c>
      <c r="AW340">
        <v>20</v>
      </c>
    </row>
    <row r="341" spans="1:49" x14ac:dyDescent="0.55000000000000004">
      <c r="A341" s="10">
        <v>44185</v>
      </c>
      <c r="B341">
        <v>2392</v>
      </c>
      <c r="C341">
        <v>135</v>
      </c>
      <c r="D341">
        <v>0</v>
      </c>
      <c r="E341">
        <v>5</v>
      </c>
      <c r="F341">
        <v>33</v>
      </c>
      <c r="G341">
        <v>0</v>
      </c>
      <c r="H341">
        <v>5</v>
      </c>
      <c r="I341">
        <v>35</v>
      </c>
      <c r="J341">
        <v>16</v>
      </c>
      <c r="K341">
        <v>20</v>
      </c>
      <c r="L341">
        <v>31</v>
      </c>
      <c r="M341">
        <v>158</v>
      </c>
      <c r="N341">
        <v>119</v>
      </c>
      <c r="O341">
        <v>556</v>
      </c>
      <c r="P341">
        <v>238</v>
      </c>
      <c r="Q341">
        <v>5</v>
      </c>
      <c r="R341">
        <v>5</v>
      </c>
      <c r="S341">
        <v>6</v>
      </c>
      <c r="T341">
        <v>0</v>
      </c>
      <c r="U341">
        <v>4</v>
      </c>
      <c r="V341">
        <v>13</v>
      </c>
      <c r="W341">
        <v>13</v>
      </c>
      <c r="X341">
        <v>15</v>
      </c>
      <c r="Y341">
        <v>90</v>
      </c>
      <c r="Z341">
        <v>13</v>
      </c>
      <c r="AA341">
        <v>6</v>
      </c>
      <c r="AB341">
        <v>63</v>
      </c>
      <c r="AC341">
        <v>251</v>
      </c>
      <c r="AD341">
        <v>103</v>
      </c>
      <c r="AE341">
        <v>25</v>
      </c>
      <c r="AF341">
        <v>5</v>
      </c>
      <c r="AG341">
        <v>0</v>
      </c>
      <c r="AH341">
        <v>0</v>
      </c>
      <c r="AI341">
        <v>111</v>
      </c>
      <c r="AJ341">
        <v>98</v>
      </c>
      <c r="AK341">
        <v>6</v>
      </c>
      <c r="AL341">
        <v>2</v>
      </c>
      <c r="AM341">
        <v>2</v>
      </c>
      <c r="AN341">
        <v>1</v>
      </c>
      <c r="AO341">
        <v>23</v>
      </c>
      <c r="AP341">
        <v>98</v>
      </c>
      <c r="AQ341">
        <v>0</v>
      </c>
      <c r="AR341">
        <v>23</v>
      </c>
      <c r="AS341">
        <v>21</v>
      </c>
      <c r="AT341">
        <v>8</v>
      </c>
      <c r="AU341">
        <v>8</v>
      </c>
      <c r="AV341">
        <v>2</v>
      </c>
      <c r="AW341">
        <v>21</v>
      </c>
    </row>
    <row r="342" spans="1:49" x14ac:dyDescent="0.55000000000000004">
      <c r="A342" s="10">
        <v>44186</v>
      </c>
      <c r="B342">
        <v>1808</v>
      </c>
      <c r="C342">
        <v>110</v>
      </c>
      <c r="D342">
        <v>1</v>
      </c>
      <c r="E342">
        <v>1</v>
      </c>
      <c r="F342">
        <v>6</v>
      </c>
      <c r="G342">
        <v>0</v>
      </c>
      <c r="H342">
        <v>10</v>
      </c>
      <c r="I342">
        <v>22</v>
      </c>
      <c r="J342">
        <v>16</v>
      </c>
      <c r="K342">
        <v>17</v>
      </c>
      <c r="L342">
        <v>34</v>
      </c>
      <c r="M342">
        <v>117</v>
      </c>
      <c r="N342">
        <v>117</v>
      </c>
      <c r="O342">
        <v>397</v>
      </c>
      <c r="P342">
        <v>188</v>
      </c>
      <c r="Q342">
        <v>3</v>
      </c>
      <c r="R342">
        <v>11</v>
      </c>
      <c r="S342">
        <v>7</v>
      </c>
      <c r="T342">
        <v>0</v>
      </c>
      <c r="U342">
        <v>0</v>
      </c>
      <c r="V342">
        <v>4</v>
      </c>
      <c r="W342">
        <v>18</v>
      </c>
      <c r="X342">
        <v>13</v>
      </c>
      <c r="Y342">
        <v>92</v>
      </c>
      <c r="Z342">
        <v>7</v>
      </c>
      <c r="AA342">
        <v>20</v>
      </c>
      <c r="AB342">
        <v>47</v>
      </c>
      <c r="AC342">
        <v>180</v>
      </c>
      <c r="AD342">
        <v>44</v>
      </c>
      <c r="AE342">
        <v>31</v>
      </c>
      <c r="AF342">
        <v>4</v>
      </c>
      <c r="AG342">
        <v>1</v>
      </c>
      <c r="AH342">
        <v>0</v>
      </c>
      <c r="AI342">
        <v>29</v>
      </c>
      <c r="AJ342">
        <v>80</v>
      </c>
      <c r="AK342">
        <v>4</v>
      </c>
      <c r="AL342">
        <v>1</v>
      </c>
      <c r="AM342">
        <v>1</v>
      </c>
      <c r="AN342">
        <v>0</v>
      </c>
      <c r="AO342">
        <v>17</v>
      </c>
      <c r="AP342">
        <v>93</v>
      </c>
      <c r="AQ342">
        <v>2</v>
      </c>
      <c r="AR342">
        <v>19</v>
      </c>
      <c r="AS342">
        <v>14</v>
      </c>
      <c r="AT342">
        <v>2</v>
      </c>
      <c r="AU342">
        <v>3</v>
      </c>
      <c r="AV342">
        <v>4</v>
      </c>
      <c r="AW342">
        <v>21</v>
      </c>
    </row>
    <row r="343" spans="1:49" x14ac:dyDescent="0.55000000000000004">
      <c r="A343" s="10">
        <v>44187</v>
      </c>
      <c r="B343">
        <v>2672</v>
      </c>
      <c r="C343">
        <v>74</v>
      </c>
      <c r="D343">
        <v>5</v>
      </c>
      <c r="E343">
        <v>5</v>
      </c>
      <c r="F343">
        <v>41</v>
      </c>
      <c r="G343">
        <v>1</v>
      </c>
      <c r="H343">
        <v>6</v>
      </c>
      <c r="I343">
        <v>4</v>
      </c>
      <c r="J343">
        <v>19</v>
      </c>
      <c r="K343">
        <v>34</v>
      </c>
      <c r="L343">
        <v>18</v>
      </c>
      <c r="M343">
        <v>196</v>
      </c>
      <c r="N343">
        <v>152</v>
      </c>
      <c r="O343">
        <v>570</v>
      </c>
      <c r="P343">
        <v>348</v>
      </c>
      <c r="Q343">
        <v>5</v>
      </c>
      <c r="R343">
        <v>0</v>
      </c>
      <c r="S343">
        <v>7</v>
      </c>
      <c r="T343">
        <v>0</v>
      </c>
      <c r="U343">
        <v>4</v>
      </c>
      <c r="V343">
        <v>3</v>
      </c>
      <c r="W343">
        <v>35</v>
      </c>
      <c r="X343">
        <v>30</v>
      </c>
      <c r="Y343">
        <v>190</v>
      </c>
      <c r="Z343">
        <v>10</v>
      </c>
      <c r="AA343">
        <v>11</v>
      </c>
      <c r="AB343">
        <v>81</v>
      </c>
      <c r="AC343">
        <v>282</v>
      </c>
      <c r="AD343">
        <v>190</v>
      </c>
      <c r="AE343">
        <v>26</v>
      </c>
      <c r="AF343">
        <v>5</v>
      </c>
      <c r="AG343">
        <v>4</v>
      </c>
      <c r="AH343">
        <v>5</v>
      </c>
      <c r="AI343">
        <v>13</v>
      </c>
      <c r="AJ343">
        <v>76</v>
      </c>
      <c r="AK343">
        <v>4</v>
      </c>
      <c r="AL343">
        <v>0</v>
      </c>
      <c r="AM343">
        <v>2</v>
      </c>
      <c r="AN343">
        <v>4</v>
      </c>
      <c r="AO343">
        <v>31</v>
      </c>
      <c r="AP343">
        <v>88</v>
      </c>
      <c r="AQ343">
        <v>6</v>
      </c>
      <c r="AR343">
        <v>26</v>
      </c>
      <c r="AS343">
        <v>25</v>
      </c>
      <c r="AT343">
        <v>4</v>
      </c>
      <c r="AU343">
        <v>2</v>
      </c>
      <c r="AV343">
        <v>9</v>
      </c>
      <c r="AW343">
        <v>21</v>
      </c>
    </row>
    <row r="344" spans="1:49" x14ac:dyDescent="0.55000000000000004">
      <c r="A344" s="10">
        <v>44188</v>
      </c>
      <c r="B344">
        <v>3262</v>
      </c>
      <c r="C344">
        <v>114</v>
      </c>
      <c r="D344">
        <v>7</v>
      </c>
      <c r="E344">
        <v>2</v>
      </c>
      <c r="F344">
        <v>51</v>
      </c>
      <c r="G344">
        <v>8</v>
      </c>
      <c r="H344">
        <v>4</v>
      </c>
      <c r="I344">
        <v>24</v>
      </c>
      <c r="J344">
        <v>19</v>
      </c>
      <c r="K344">
        <v>33</v>
      </c>
      <c r="L344">
        <v>26</v>
      </c>
      <c r="M344">
        <v>230</v>
      </c>
      <c r="N344">
        <v>141</v>
      </c>
      <c r="O344">
        <v>758</v>
      </c>
      <c r="P344">
        <v>346</v>
      </c>
      <c r="Q344">
        <v>9</v>
      </c>
      <c r="R344">
        <v>4</v>
      </c>
      <c r="S344">
        <v>6</v>
      </c>
      <c r="T344">
        <v>1</v>
      </c>
      <c r="U344">
        <v>10</v>
      </c>
      <c r="V344">
        <v>8</v>
      </c>
      <c r="W344">
        <v>59</v>
      </c>
      <c r="X344">
        <v>35</v>
      </c>
      <c r="Y344">
        <v>239</v>
      </c>
      <c r="Z344">
        <v>15</v>
      </c>
      <c r="AA344">
        <v>14</v>
      </c>
      <c r="AB344">
        <v>88</v>
      </c>
      <c r="AC344">
        <v>312</v>
      </c>
      <c r="AD344">
        <v>167</v>
      </c>
      <c r="AE344">
        <v>36</v>
      </c>
      <c r="AF344">
        <v>3</v>
      </c>
      <c r="AG344">
        <v>5</v>
      </c>
      <c r="AH344">
        <v>3</v>
      </c>
      <c r="AI344">
        <v>35</v>
      </c>
      <c r="AJ344">
        <v>119</v>
      </c>
      <c r="AK344">
        <v>14</v>
      </c>
      <c r="AL344">
        <v>2</v>
      </c>
      <c r="AM344">
        <v>20</v>
      </c>
      <c r="AN344">
        <v>3</v>
      </c>
      <c r="AO344">
        <v>24</v>
      </c>
      <c r="AP344">
        <v>156</v>
      </c>
      <c r="AQ344">
        <v>7</v>
      </c>
      <c r="AR344">
        <v>12</v>
      </c>
      <c r="AS344">
        <v>30</v>
      </c>
      <c r="AT344">
        <v>7</v>
      </c>
      <c r="AU344">
        <v>6</v>
      </c>
      <c r="AV344">
        <v>15</v>
      </c>
      <c r="AW344">
        <v>35</v>
      </c>
    </row>
    <row r="345" spans="1:49" x14ac:dyDescent="0.55000000000000004">
      <c r="A345" s="10">
        <v>44189</v>
      </c>
      <c r="B345">
        <v>3730</v>
      </c>
      <c r="C345">
        <v>123</v>
      </c>
      <c r="D345">
        <v>4</v>
      </c>
      <c r="E345">
        <v>5</v>
      </c>
      <c r="F345">
        <v>48</v>
      </c>
      <c r="G345">
        <v>1</v>
      </c>
      <c r="H345">
        <v>11</v>
      </c>
      <c r="I345">
        <v>19</v>
      </c>
      <c r="J345">
        <v>39</v>
      </c>
      <c r="K345">
        <v>24</v>
      </c>
      <c r="L345">
        <v>42</v>
      </c>
      <c r="M345">
        <v>251</v>
      </c>
      <c r="N345">
        <v>234</v>
      </c>
      <c r="O345">
        <v>895</v>
      </c>
      <c r="P345">
        <v>494</v>
      </c>
      <c r="Q345">
        <v>15</v>
      </c>
      <c r="R345">
        <v>21</v>
      </c>
      <c r="S345">
        <v>18</v>
      </c>
      <c r="T345">
        <v>1</v>
      </c>
      <c r="U345">
        <v>7</v>
      </c>
      <c r="V345">
        <v>10</v>
      </c>
      <c r="W345">
        <v>57</v>
      </c>
      <c r="X345">
        <v>38</v>
      </c>
      <c r="Y345">
        <v>270</v>
      </c>
      <c r="Z345">
        <v>11</v>
      </c>
      <c r="AA345">
        <v>16</v>
      </c>
      <c r="AB345">
        <v>107</v>
      </c>
      <c r="AC345">
        <v>289</v>
      </c>
      <c r="AD345">
        <v>152</v>
      </c>
      <c r="AE345">
        <v>33</v>
      </c>
      <c r="AF345">
        <v>0</v>
      </c>
      <c r="AG345">
        <v>0</v>
      </c>
      <c r="AH345">
        <v>1</v>
      </c>
      <c r="AI345">
        <v>27</v>
      </c>
      <c r="AJ345">
        <v>102</v>
      </c>
      <c r="AK345">
        <v>8</v>
      </c>
      <c r="AL345">
        <v>0</v>
      </c>
      <c r="AM345">
        <v>27</v>
      </c>
      <c r="AN345">
        <v>7</v>
      </c>
      <c r="AO345">
        <v>19</v>
      </c>
      <c r="AP345">
        <v>149</v>
      </c>
      <c r="AQ345">
        <v>9</v>
      </c>
      <c r="AR345">
        <v>35</v>
      </c>
      <c r="AS345">
        <v>31</v>
      </c>
      <c r="AT345">
        <v>9</v>
      </c>
      <c r="AU345">
        <v>9</v>
      </c>
      <c r="AV345">
        <v>15</v>
      </c>
      <c r="AW345">
        <v>47</v>
      </c>
    </row>
    <row r="346" spans="1:49" x14ac:dyDescent="0.55000000000000004">
      <c r="A346" s="10">
        <v>44190</v>
      </c>
      <c r="B346">
        <v>3841</v>
      </c>
      <c r="C346">
        <v>97</v>
      </c>
      <c r="D346">
        <v>7</v>
      </c>
      <c r="E346">
        <v>5</v>
      </c>
      <c r="F346">
        <v>48</v>
      </c>
      <c r="G346">
        <v>8</v>
      </c>
      <c r="H346">
        <v>10</v>
      </c>
      <c r="I346">
        <v>43</v>
      </c>
      <c r="J346">
        <v>27</v>
      </c>
      <c r="K346">
        <v>35</v>
      </c>
      <c r="L346">
        <v>56</v>
      </c>
      <c r="M346">
        <v>296</v>
      </c>
      <c r="N346">
        <v>212</v>
      </c>
      <c r="O346">
        <v>890</v>
      </c>
      <c r="P346">
        <v>466</v>
      </c>
      <c r="Q346">
        <v>14</v>
      </c>
      <c r="R346">
        <v>10</v>
      </c>
      <c r="S346">
        <v>12</v>
      </c>
      <c r="T346">
        <v>4</v>
      </c>
      <c r="U346">
        <v>6</v>
      </c>
      <c r="V346">
        <v>17</v>
      </c>
      <c r="W346">
        <v>41</v>
      </c>
      <c r="X346">
        <v>28</v>
      </c>
      <c r="Y346">
        <v>265</v>
      </c>
      <c r="Z346">
        <v>11</v>
      </c>
      <c r="AA346">
        <v>28</v>
      </c>
      <c r="AB346">
        <v>121</v>
      </c>
      <c r="AC346">
        <v>294</v>
      </c>
      <c r="AD346">
        <v>231</v>
      </c>
      <c r="AE346">
        <v>30</v>
      </c>
      <c r="AF346">
        <v>1</v>
      </c>
      <c r="AG346">
        <v>5</v>
      </c>
      <c r="AH346">
        <v>5</v>
      </c>
      <c r="AI346">
        <v>31</v>
      </c>
      <c r="AJ346">
        <v>141</v>
      </c>
      <c r="AK346">
        <v>9</v>
      </c>
      <c r="AL346">
        <v>1</v>
      </c>
      <c r="AM346">
        <v>7</v>
      </c>
      <c r="AN346">
        <v>9</v>
      </c>
      <c r="AO346">
        <v>12</v>
      </c>
      <c r="AP346">
        <v>142</v>
      </c>
      <c r="AQ346">
        <v>6</v>
      </c>
      <c r="AR346">
        <v>26</v>
      </c>
      <c r="AS346">
        <v>68</v>
      </c>
      <c r="AT346">
        <v>7</v>
      </c>
      <c r="AU346">
        <v>9</v>
      </c>
      <c r="AV346">
        <v>9</v>
      </c>
      <c r="AW346">
        <v>41</v>
      </c>
    </row>
    <row r="347" spans="1:49" x14ac:dyDescent="0.55000000000000004">
      <c r="A347" s="10">
        <v>44191</v>
      </c>
      <c r="B347">
        <v>3879</v>
      </c>
      <c r="C347">
        <v>161</v>
      </c>
      <c r="D347">
        <v>8</v>
      </c>
      <c r="E347">
        <v>10</v>
      </c>
      <c r="F347">
        <v>56</v>
      </c>
      <c r="G347">
        <v>10</v>
      </c>
      <c r="H347">
        <v>6</v>
      </c>
      <c r="I347">
        <v>21</v>
      </c>
      <c r="J347">
        <v>27</v>
      </c>
      <c r="K347">
        <v>42</v>
      </c>
      <c r="L347">
        <v>38</v>
      </c>
      <c r="M347">
        <v>265</v>
      </c>
      <c r="N347">
        <v>201</v>
      </c>
      <c r="O347">
        <v>954</v>
      </c>
      <c r="P347">
        <v>479</v>
      </c>
      <c r="Q347">
        <v>17</v>
      </c>
      <c r="R347">
        <v>1</v>
      </c>
      <c r="S347">
        <v>12</v>
      </c>
      <c r="T347">
        <v>2</v>
      </c>
      <c r="U347">
        <v>3</v>
      </c>
      <c r="V347">
        <v>17</v>
      </c>
      <c r="W347">
        <v>45</v>
      </c>
      <c r="X347">
        <v>31</v>
      </c>
      <c r="Y347">
        <v>265</v>
      </c>
      <c r="Z347">
        <v>13</v>
      </c>
      <c r="AA347">
        <v>49</v>
      </c>
      <c r="AB347">
        <v>135</v>
      </c>
      <c r="AC347">
        <v>299</v>
      </c>
      <c r="AD347">
        <v>175</v>
      </c>
      <c r="AE347">
        <v>31</v>
      </c>
      <c r="AF347">
        <v>3</v>
      </c>
      <c r="AG347">
        <v>3</v>
      </c>
      <c r="AH347">
        <v>7</v>
      </c>
      <c r="AI347">
        <v>28</v>
      </c>
      <c r="AJ347">
        <v>105</v>
      </c>
      <c r="AK347">
        <v>13</v>
      </c>
      <c r="AL347">
        <v>0</v>
      </c>
      <c r="AM347">
        <v>8</v>
      </c>
      <c r="AN347">
        <v>9</v>
      </c>
      <c r="AO347">
        <v>14</v>
      </c>
      <c r="AP347">
        <v>160</v>
      </c>
      <c r="AQ347">
        <v>4</v>
      </c>
      <c r="AR347">
        <v>19</v>
      </c>
      <c r="AS347">
        <v>54</v>
      </c>
      <c r="AT347">
        <v>14</v>
      </c>
      <c r="AU347">
        <v>12</v>
      </c>
      <c r="AV347">
        <v>17</v>
      </c>
      <c r="AW347">
        <v>36</v>
      </c>
    </row>
    <row r="348" spans="1:49" x14ac:dyDescent="0.55000000000000004">
      <c r="A348" s="10">
        <v>44192</v>
      </c>
      <c r="B348">
        <v>2928</v>
      </c>
      <c r="C348">
        <v>85</v>
      </c>
      <c r="D348">
        <v>6</v>
      </c>
      <c r="E348">
        <v>9</v>
      </c>
      <c r="F348">
        <v>39</v>
      </c>
      <c r="G348">
        <v>2</v>
      </c>
      <c r="H348">
        <v>5</v>
      </c>
      <c r="I348">
        <v>21</v>
      </c>
      <c r="J348">
        <v>27</v>
      </c>
      <c r="K348">
        <v>28</v>
      </c>
      <c r="L348">
        <v>37</v>
      </c>
      <c r="M348">
        <v>211</v>
      </c>
      <c r="N348">
        <v>105</v>
      </c>
      <c r="O348">
        <v>708</v>
      </c>
      <c r="P348">
        <v>343</v>
      </c>
      <c r="Q348">
        <v>2</v>
      </c>
      <c r="R348">
        <v>3</v>
      </c>
      <c r="S348">
        <v>12</v>
      </c>
      <c r="T348">
        <v>1</v>
      </c>
      <c r="U348">
        <v>7</v>
      </c>
      <c r="V348">
        <v>21</v>
      </c>
      <c r="W348">
        <v>45</v>
      </c>
      <c r="X348">
        <v>24</v>
      </c>
      <c r="Y348">
        <v>216</v>
      </c>
      <c r="Z348">
        <v>14</v>
      </c>
      <c r="AA348">
        <v>25</v>
      </c>
      <c r="AB348">
        <v>94</v>
      </c>
      <c r="AC348">
        <v>233</v>
      </c>
      <c r="AD348">
        <v>161</v>
      </c>
      <c r="AE348">
        <v>37</v>
      </c>
      <c r="AF348">
        <v>2</v>
      </c>
      <c r="AG348">
        <v>8</v>
      </c>
      <c r="AH348">
        <v>3</v>
      </c>
      <c r="AI348">
        <v>21</v>
      </c>
      <c r="AJ348">
        <v>89</v>
      </c>
      <c r="AK348">
        <v>8</v>
      </c>
      <c r="AL348">
        <v>0</v>
      </c>
      <c r="AM348">
        <v>9</v>
      </c>
      <c r="AN348">
        <v>8</v>
      </c>
      <c r="AO348">
        <v>8</v>
      </c>
      <c r="AP348">
        <v>137</v>
      </c>
      <c r="AQ348">
        <v>2</v>
      </c>
      <c r="AR348">
        <v>29</v>
      </c>
      <c r="AS348">
        <v>28</v>
      </c>
      <c r="AT348">
        <v>3</v>
      </c>
      <c r="AU348">
        <v>3</v>
      </c>
      <c r="AV348">
        <v>20</v>
      </c>
      <c r="AW348">
        <v>29</v>
      </c>
    </row>
    <row r="349" spans="1:49" x14ac:dyDescent="0.55000000000000004">
      <c r="A349" s="10">
        <v>44193</v>
      </c>
      <c r="B349">
        <v>2387</v>
      </c>
      <c r="C349">
        <v>94</v>
      </c>
      <c r="D349">
        <v>10</v>
      </c>
      <c r="E349">
        <v>7</v>
      </c>
      <c r="F349">
        <v>28</v>
      </c>
      <c r="G349">
        <v>1</v>
      </c>
      <c r="H349">
        <v>3</v>
      </c>
      <c r="I349">
        <v>10</v>
      </c>
      <c r="J349">
        <v>31</v>
      </c>
      <c r="K349">
        <v>31</v>
      </c>
      <c r="L349">
        <v>17</v>
      </c>
      <c r="M349">
        <v>184</v>
      </c>
      <c r="N349">
        <v>176</v>
      </c>
      <c r="O349">
        <v>491</v>
      </c>
      <c r="P349">
        <v>334</v>
      </c>
      <c r="Q349">
        <v>0</v>
      </c>
      <c r="R349">
        <v>6</v>
      </c>
      <c r="S349">
        <v>6</v>
      </c>
      <c r="T349">
        <v>2</v>
      </c>
      <c r="U349">
        <v>12</v>
      </c>
      <c r="V349">
        <v>3</v>
      </c>
      <c r="W349">
        <v>47</v>
      </c>
      <c r="X349">
        <v>12</v>
      </c>
      <c r="Y349">
        <v>122</v>
      </c>
      <c r="Z349">
        <v>12</v>
      </c>
      <c r="AA349">
        <v>14</v>
      </c>
      <c r="AB349">
        <v>59</v>
      </c>
      <c r="AC349">
        <v>150</v>
      </c>
      <c r="AD349">
        <v>107</v>
      </c>
      <c r="AE349">
        <v>30</v>
      </c>
      <c r="AF349">
        <v>2</v>
      </c>
      <c r="AG349">
        <v>6</v>
      </c>
      <c r="AH349">
        <v>2</v>
      </c>
      <c r="AI349">
        <v>19</v>
      </c>
      <c r="AJ349">
        <v>50</v>
      </c>
      <c r="AK349">
        <v>13</v>
      </c>
      <c r="AL349">
        <v>0</v>
      </c>
      <c r="AM349">
        <v>6</v>
      </c>
      <c r="AN349">
        <v>16</v>
      </c>
      <c r="AO349">
        <v>8</v>
      </c>
      <c r="AP349">
        <v>142</v>
      </c>
      <c r="AQ349">
        <v>5</v>
      </c>
      <c r="AR349">
        <v>18</v>
      </c>
      <c r="AS349">
        <v>37</v>
      </c>
      <c r="AT349">
        <v>19</v>
      </c>
      <c r="AU349">
        <v>5</v>
      </c>
      <c r="AV349">
        <v>19</v>
      </c>
      <c r="AW349">
        <v>21</v>
      </c>
    </row>
    <row r="350" spans="1:49" x14ac:dyDescent="0.55000000000000004">
      <c r="A350" s="10">
        <v>44194</v>
      </c>
      <c r="B350">
        <v>3617</v>
      </c>
      <c r="C350">
        <v>87</v>
      </c>
      <c r="D350">
        <v>15</v>
      </c>
      <c r="E350">
        <v>1</v>
      </c>
      <c r="F350">
        <v>39</v>
      </c>
      <c r="G350">
        <v>6</v>
      </c>
      <c r="H350">
        <v>9</v>
      </c>
      <c r="I350">
        <v>11</v>
      </c>
      <c r="J350">
        <v>43</v>
      </c>
      <c r="K350">
        <v>83</v>
      </c>
      <c r="L350">
        <v>33</v>
      </c>
      <c r="M350">
        <v>298</v>
      </c>
      <c r="N350">
        <v>216</v>
      </c>
      <c r="O350">
        <v>869</v>
      </c>
      <c r="P350">
        <v>394</v>
      </c>
      <c r="Q350">
        <v>15</v>
      </c>
      <c r="R350">
        <v>0</v>
      </c>
      <c r="S350">
        <v>10</v>
      </c>
      <c r="T350">
        <v>2</v>
      </c>
      <c r="U350">
        <v>10</v>
      </c>
      <c r="V350">
        <v>11</v>
      </c>
      <c r="W350">
        <v>75</v>
      </c>
      <c r="X350">
        <v>27</v>
      </c>
      <c r="Y350">
        <v>235</v>
      </c>
      <c r="Z350">
        <v>11</v>
      </c>
      <c r="AA350">
        <v>26</v>
      </c>
      <c r="AB350">
        <v>84</v>
      </c>
      <c r="AC350">
        <v>302</v>
      </c>
      <c r="AD350">
        <v>192</v>
      </c>
      <c r="AE350">
        <v>23</v>
      </c>
      <c r="AF350">
        <v>2</v>
      </c>
      <c r="AG350">
        <v>10</v>
      </c>
      <c r="AH350">
        <v>0</v>
      </c>
      <c r="AI350">
        <v>23</v>
      </c>
      <c r="AJ350">
        <v>88</v>
      </c>
      <c r="AK350">
        <v>24</v>
      </c>
      <c r="AL350">
        <v>0</v>
      </c>
      <c r="AM350">
        <v>8</v>
      </c>
      <c r="AN350">
        <v>14</v>
      </c>
      <c r="AO350">
        <v>8</v>
      </c>
      <c r="AP350">
        <v>151</v>
      </c>
      <c r="AQ350">
        <v>7</v>
      </c>
      <c r="AR350">
        <v>27</v>
      </c>
      <c r="AS350">
        <v>55</v>
      </c>
      <c r="AT350">
        <v>15</v>
      </c>
      <c r="AU350">
        <v>13</v>
      </c>
      <c r="AV350">
        <v>8</v>
      </c>
      <c r="AW350">
        <v>37</v>
      </c>
    </row>
    <row r="351" spans="1:49" x14ac:dyDescent="0.55000000000000004">
      <c r="A351" s="10">
        <v>44195</v>
      </c>
      <c r="B351">
        <v>3863</v>
      </c>
      <c r="C351">
        <v>133</v>
      </c>
      <c r="D351">
        <v>6</v>
      </c>
      <c r="E351">
        <v>2</v>
      </c>
      <c r="F351">
        <v>34</v>
      </c>
      <c r="G351">
        <v>4</v>
      </c>
      <c r="H351">
        <v>4</v>
      </c>
      <c r="I351">
        <v>17</v>
      </c>
      <c r="J351">
        <v>37</v>
      </c>
      <c r="K351">
        <v>56</v>
      </c>
      <c r="L351">
        <v>54</v>
      </c>
      <c r="M351">
        <v>244</v>
      </c>
      <c r="N351">
        <v>220</v>
      </c>
      <c r="O351">
        <v>961</v>
      </c>
      <c r="P351">
        <v>432</v>
      </c>
      <c r="Q351">
        <v>12</v>
      </c>
      <c r="R351">
        <v>3</v>
      </c>
      <c r="S351">
        <v>14</v>
      </c>
      <c r="T351">
        <v>3</v>
      </c>
      <c r="U351">
        <v>13</v>
      </c>
      <c r="V351">
        <v>23</v>
      </c>
      <c r="W351">
        <v>68</v>
      </c>
      <c r="X351">
        <v>46</v>
      </c>
      <c r="Y351">
        <v>294</v>
      </c>
      <c r="Z351">
        <v>25</v>
      </c>
      <c r="AA351">
        <v>27</v>
      </c>
      <c r="AB351">
        <v>96</v>
      </c>
      <c r="AC351">
        <v>307</v>
      </c>
      <c r="AD351">
        <v>188</v>
      </c>
      <c r="AE351">
        <v>30</v>
      </c>
      <c r="AF351">
        <v>7</v>
      </c>
      <c r="AG351">
        <v>7</v>
      </c>
      <c r="AH351">
        <v>0</v>
      </c>
      <c r="AI351">
        <v>32</v>
      </c>
      <c r="AJ351">
        <v>84</v>
      </c>
      <c r="AK351">
        <v>11</v>
      </c>
      <c r="AL351">
        <v>1</v>
      </c>
      <c r="AM351">
        <v>5</v>
      </c>
      <c r="AN351">
        <v>12</v>
      </c>
      <c r="AO351">
        <v>12</v>
      </c>
      <c r="AP351">
        <v>189</v>
      </c>
      <c r="AQ351">
        <v>7</v>
      </c>
      <c r="AR351">
        <v>15</v>
      </c>
      <c r="AS351">
        <v>44</v>
      </c>
      <c r="AT351">
        <v>13</v>
      </c>
      <c r="AU351">
        <v>11</v>
      </c>
      <c r="AV351">
        <v>13</v>
      </c>
      <c r="AW351">
        <v>47</v>
      </c>
    </row>
    <row r="352" spans="1:49" x14ac:dyDescent="0.55000000000000004">
      <c r="A352" s="10">
        <v>44196</v>
      </c>
      <c r="B352">
        <v>4524</v>
      </c>
      <c r="C352">
        <v>167</v>
      </c>
      <c r="D352">
        <v>23</v>
      </c>
      <c r="E352">
        <v>3</v>
      </c>
      <c r="F352">
        <v>26</v>
      </c>
      <c r="G352">
        <v>4</v>
      </c>
      <c r="H352">
        <v>5</v>
      </c>
      <c r="I352">
        <v>20</v>
      </c>
      <c r="J352">
        <v>28</v>
      </c>
      <c r="K352">
        <v>73</v>
      </c>
      <c r="L352">
        <v>38</v>
      </c>
      <c r="M352">
        <v>330</v>
      </c>
      <c r="N352">
        <v>250</v>
      </c>
      <c r="O352">
        <v>1353</v>
      </c>
      <c r="P352">
        <v>587</v>
      </c>
      <c r="Q352">
        <v>8</v>
      </c>
      <c r="R352">
        <v>9</v>
      </c>
      <c r="S352">
        <v>7</v>
      </c>
      <c r="T352">
        <v>2</v>
      </c>
      <c r="U352">
        <v>8</v>
      </c>
      <c r="V352">
        <v>20</v>
      </c>
      <c r="W352">
        <v>83</v>
      </c>
      <c r="X352">
        <v>27</v>
      </c>
      <c r="Y352">
        <v>239</v>
      </c>
      <c r="Z352">
        <v>18</v>
      </c>
      <c r="AA352">
        <v>21</v>
      </c>
      <c r="AB352">
        <v>109</v>
      </c>
      <c r="AC352">
        <v>313</v>
      </c>
      <c r="AD352">
        <v>192</v>
      </c>
      <c r="AE352">
        <v>38</v>
      </c>
      <c r="AF352">
        <v>9</v>
      </c>
      <c r="AG352">
        <v>1</v>
      </c>
      <c r="AH352">
        <v>2</v>
      </c>
      <c r="AI352">
        <v>23</v>
      </c>
      <c r="AJ352">
        <v>87</v>
      </c>
      <c r="AK352">
        <v>15</v>
      </c>
      <c r="AL352">
        <v>2</v>
      </c>
      <c r="AM352">
        <v>3</v>
      </c>
      <c r="AN352">
        <v>8</v>
      </c>
      <c r="AO352">
        <v>9</v>
      </c>
      <c r="AP352">
        <v>190</v>
      </c>
      <c r="AQ352">
        <v>4</v>
      </c>
      <c r="AR352">
        <v>29</v>
      </c>
      <c r="AS352">
        <v>32</v>
      </c>
      <c r="AT352">
        <v>22</v>
      </c>
      <c r="AU352">
        <v>19</v>
      </c>
      <c r="AV352">
        <v>10</v>
      </c>
      <c r="AW352">
        <v>58</v>
      </c>
    </row>
    <row r="353" spans="1:49" x14ac:dyDescent="0.55000000000000004">
      <c r="A353" s="10">
        <v>44197</v>
      </c>
      <c r="B353">
        <v>3249</v>
      </c>
      <c r="C353">
        <v>98</v>
      </c>
      <c r="D353">
        <v>10</v>
      </c>
      <c r="E353">
        <v>4</v>
      </c>
      <c r="F353">
        <v>30</v>
      </c>
      <c r="G353">
        <v>3</v>
      </c>
      <c r="H353">
        <v>3</v>
      </c>
      <c r="I353">
        <v>12</v>
      </c>
      <c r="J353">
        <v>42</v>
      </c>
      <c r="K353">
        <v>56</v>
      </c>
      <c r="L353">
        <v>21</v>
      </c>
      <c r="M353">
        <v>220</v>
      </c>
      <c r="N353">
        <v>145</v>
      </c>
      <c r="O353">
        <v>793</v>
      </c>
      <c r="P353">
        <v>470</v>
      </c>
      <c r="Q353">
        <v>5</v>
      </c>
      <c r="R353">
        <v>5</v>
      </c>
      <c r="S353">
        <v>13</v>
      </c>
      <c r="T353">
        <v>0</v>
      </c>
      <c r="U353">
        <v>8</v>
      </c>
      <c r="V353">
        <v>23</v>
      </c>
      <c r="W353">
        <v>58</v>
      </c>
      <c r="X353">
        <v>36</v>
      </c>
      <c r="Y353">
        <v>193</v>
      </c>
      <c r="Z353">
        <v>6</v>
      </c>
      <c r="AA353">
        <v>24</v>
      </c>
      <c r="AB353">
        <v>103</v>
      </c>
      <c r="AC353">
        <v>262</v>
      </c>
      <c r="AD353">
        <v>128</v>
      </c>
      <c r="AE353">
        <v>36</v>
      </c>
      <c r="AF353">
        <v>13</v>
      </c>
      <c r="AG353">
        <v>0</v>
      </c>
      <c r="AH353">
        <v>4</v>
      </c>
      <c r="AI353">
        <v>27</v>
      </c>
      <c r="AJ353">
        <v>73</v>
      </c>
      <c r="AK353">
        <v>2</v>
      </c>
      <c r="AL353">
        <v>1</v>
      </c>
      <c r="AM353">
        <v>2</v>
      </c>
      <c r="AN353">
        <v>6</v>
      </c>
      <c r="AO353">
        <v>6</v>
      </c>
      <c r="AP353">
        <v>158</v>
      </c>
      <c r="AQ353">
        <v>1</v>
      </c>
      <c r="AR353">
        <v>20</v>
      </c>
      <c r="AS353">
        <v>30</v>
      </c>
      <c r="AT353">
        <v>11</v>
      </c>
      <c r="AU353">
        <v>25</v>
      </c>
      <c r="AV353">
        <v>15</v>
      </c>
      <c r="AW353">
        <v>48</v>
      </c>
    </row>
    <row r="354" spans="1:49" x14ac:dyDescent="0.55000000000000004">
      <c r="A354" s="10">
        <v>44198</v>
      </c>
      <c r="B354">
        <v>3055</v>
      </c>
      <c r="C354">
        <v>77</v>
      </c>
      <c r="D354">
        <v>4</v>
      </c>
      <c r="E354">
        <v>2</v>
      </c>
      <c r="F354">
        <v>4</v>
      </c>
      <c r="G354">
        <v>0</v>
      </c>
      <c r="H354">
        <v>1</v>
      </c>
      <c r="I354">
        <v>13</v>
      </c>
      <c r="J354">
        <v>20</v>
      </c>
      <c r="K354">
        <v>56</v>
      </c>
      <c r="L354">
        <v>45</v>
      </c>
      <c r="M354">
        <v>213</v>
      </c>
      <c r="N354">
        <v>235</v>
      </c>
      <c r="O354">
        <v>829</v>
      </c>
      <c r="P354">
        <v>380</v>
      </c>
      <c r="Q354">
        <v>10</v>
      </c>
      <c r="R354">
        <v>9</v>
      </c>
      <c r="S354">
        <v>13</v>
      </c>
      <c r="T354">
        <v>4</v>
      </c>
      <c r="U354">
        <v>5</v>
      </c>
      <c r="V354">
        <v>11</v>
      </c>
      <c r="W354">
        <v>36</v>
      </c>
      <c r="X354">
        <v>41</v>
      </c>
      <c r="Y354">
        <v>158</v>
      </c>
      <c r="Z354">
        <v>14</v>
      </c>
      <c r="AA354">
        <v>23</v>
      </c>
      <c r="AB354">
        <v>83</v>
      </c>
      <c r="AC354">
        <v>258</v>
      </c>
      <c r="AD354">
        <v>104</v>
      </c>
      <c r="AE354">
        <v>36</v>
      </c>
      <c r="AF354">
        <v>11</v>
      </c>
      <c r="AG354">
        <v>4</v>
      </c>
      <c r="AH354">
        <v>1</v>
      </c>
      <c r="AI354">
        <v>23</v>
      </c>
      <c r="AJ354">
        <v>76</v>
      </c>
      <c r="AK354">
        <v>3</v>
      </c>
      <c r="AL354">
        <v>0</v>
      </c>
      <c r="AM354">
        <v>2</v>
      </c>
      <c r="AN354">
        <v>6</v>
      </c>
      <c r="AO354">
        <v>7</v>
      </c>
      <c r="AP354">
        <v>124</v>
      </c>
      <c r="AQ354">
        <v>5</v>
      </c>
      <c r="AR354">
        <v>28</v>
      </c>
      <c r="AS354">
        <v>26</v>
      </c>
      <c r="AT354">
        <v>11</v>
      </c>
      <c r="AU354">
        <v>31</v>
      </c>
      <c r="AV354">
        <v>2</v>
      </c>
      <c r="AW354">
        <v>11</v>
      </c>
    </row>
    <row r="355" spans="1:49" x14ac:dyDescent="0.55000000000000004">
      <c r="A355" s="10">
        <v>44199</v>
      </c>
      <c r="B355">
        <v>3136</v>
      </c>
      <c r="C355">
        <v>68</v>
      </c>
      <c r="D355">
        <v>10</v>
      </c>
      <c r="E355">
        <v>3</v>
      </c>
      <c r="F355">
        <v>20</v>
      </c>
      <c r="G355">
        <v>3</v>
      </c>
      <c r="H355">
        <v>6</v>
      </c>
      <c r="I355">
        <v>14</v>
      </c>
      <c r="J355">
        <v>52</v>
      </c>
      <c r="K355">
        <v>72</v>
      </c>
      <c r="L355">
        <v>29</v>
      </c>
      <c r="M355">
        <v>205</v>
      </c>
      <c r="N355">
        <v>225</v>
      </c>
      <c r="O355">
        <v>826</v>
      </c>
      <c r="P355">
        <v>365</v>
      </c>
      <c r="Q355">
        <v>10</v>
      </c>
      <c r="R355">
        <v>3</v>
      </c>
      <c r="S355">
        <v>8</v>
      </c>
      <c r="T355">
        <v>0</v>
      </c>
      <c r="U355">
        <v>7</v>
      </c>
      <c r="V355">
        <v>25</v>
      </c>
      <c r="W355">
        <v>59</v>
      </c>
      <c r="X355">
        <v>29</v>
      </c>
      <c r="Y355">
        <v>185</v>
      </c>
      <c r="Z355">
        <v>13</v>
      </c>
      <c r="AA355">
        <v>38</v>
      </c>
      <c r="AB355">
        <v>89</v>
      </c>
      <c r="AC355">
        <v>252</v>
      </c>
      <c r="AD355">
        <v>98</v>
      </c>
      <c r="AE355">
        <v>31</v>
      </c>
      <c r="AF355">
        <v>12</v>
      </c>
      <c r="AG355">
        <v>4</v>
      </c>
      <c r="AH355">
        <v>0</v>
      </c>
      <c r="AI355">
        <v>27</v>
      </c>
      <c r="AJ355">
        <v>70</v>
      </c>
      <c r="AK355">
        <v>5</v>
      </c>
      <c r="AL355">
        <v>0</v>
      </c>
      <c r="AM355">
        <v>3</v>
      </c>
      <c r="AN355">
        <v>7</v>
      </c>
      <c r="AO355">
        <v>11</v>
      </c>
      <c r="AP355">
        <v>104</v>
      </c>
      <c r="AQ355">
        <v>3</v>
      </c>
      <c r="AR355">
        <v>30</v>
      </c>
      <c r="AS355">
        <v>22</v>
      </c>
      <c r="AT355">
        <v>9</v>
      </c>
      <c r="AU355">
        <v>30</v>
      </c>
      <c r="AV355">
        <v>27</v>
      </c>
      <c r="AW355">
        <v>27</v>
      </c>
    </row>
    <row r="356" spans="1:49" x14ac:dyDescent="0.55000000000000004">
      <c r="A356" s="10">
        <v>44200</v>
      </c>
      <c r="B356">
        <v>3333</v>
      </c>
      <c r="C356">
        <v>93</v>
      </c>
      <c r="D356">
        <v>10</v>
      </c>
      <c r="E356">
        <v>0</v>
      </c>
      <c r="F356">
        <v>18</v>
      </c>
      <c r="G356">
        <v>3</v>
      </c>
      <c r="H356">
        <v>5</v>
      </c>
      <c r="I356">
        <v>25</v>
      </c>
      <c r="J356">
        <v>32</v>
      </c>
      <c r="K356">
        <v>69</v>
      </c>
      <c r="L356">
        <v>40</v>
      </c>
      <c r="M356">
        <v>243</v>
      </c>
      <c r="N356">
        <v>195</v>
      </c>
      <c r="O356">
        <v>905</v>
      </c>
      <c r="P356">
        <v>412</v>
      </c>
      <c r="Q356">
        <v>7</v>
      </c>
      <c r="R356">
        <v>14</v>
      </c>
      <c r="S356">
        <v>14</v>
      </c>
      <c r="T356">
        <v>1</v>
      </c>
      <c r="U356">
        <v>17</v>
      </c>
      <c r="V356">
        <v>18</v>
      </c>
      <c r="W356">
        <v>52</v>
      </c>
      <c r="X356">
        <v>34</v>
      </c>
      <c r="Y356">
        <v>152</v>
      </c>
      <c r="Z356">
        <v>15</v>
      </c>
      <c r="AA356">
        <v>37</v>
      </c>
      <c r="AB356">
        <v>76</v>
      </c>
      <c r="AC356">
        <v>286</v>
      </c>
      <c r="AD356">
        <v>116</v>
      </c>
      <c r="AE356">
        <v>22</v>
      </c>
      <c r="AF356">
        <v>9</v>
      </c>
      <c r="AG356">
        <v>2</v>
      </c>
      <c r="AH356">
        <v>1</v>
      </c>
      <c r="AI356">
        <v>33</v>
      </c>
      <c r="AJ356">
        <v>48</v>
      </c>
      <c r="AK356">
        <v>12</v>
      </c>
      <c r="AL356">
        <v>2</v>
      </c>
      <c r="AM356">
        <v>4</v>
      </c>
      <c r="AN356">
        <v>9</v>
      </c>
      <c r="AO356">
        <v>2</v>
      </c>
      <c r="AP356">
        <v>128</v>
      </c>
      <c r="AQ356">
        <v>23</v>
      </c>
      <c r="AR356">
        <v>24</v>
      </c>
      <c r="AS356">
        <v>34</v>
      </c>
      <c r="AT356">
        <v>10</v>
      </c>
      <c r="AU356">
        <v>33</v>
      </c>
      <c r="AV356">
        <v>12</v>
      </c>
      <c r="AW356">
        <v>36</v>
      </c>
    </row>
    <row r="357" spans="1:49" x14ac:dyDescent="0.55000000000000004">
      <c r="A357" s="10">
        <v>44201</v>
      </c>
      <c r="B357">
        <v>4936</v>
      </c>
      <c r="C357">
        <v>79</v>
      </c>
      <c r="D357">
        <v>7</v>
      </c>
      <c r="E357">
        <v>6</v>
      </c>
      <c r="F357">
        <v>37</v>
      </c>
      <c r="G357">
        <v>8</v>
      </c>
      <c r="H357">
        <v>5</v>
      </c>
      <c r="I357">
        <v>25</v>
      </c>
      <c r="J357">
        <v>67</v>
      </c>
      <c r="K357">
        <v>111</v>
      </c>
      <c r="L357">
        <v>42</v>
      </c>
      <c r="M357">
        <v>368</v>
      </c>
      <c r="N357">
        <v>265</v>
      </c>
      <c r="O357">
        <v>1315</v>
      </c>
      <c r="P357">
        <v>622</v>
      </c>
      <c r="Q357">
        <v>10</v>
      </c>
      <c r="R357">
        <v>19</v>
      </c>
      <c r="S357">
        <v>20</v>
      </c>
      <c r="T357">
        <v>2</v>
      </c>
      <c r="U357">
        <v>17</v>
      </c>
      <c r="V357">
        <v>44</v>
      </c>
      <c r="W357">
        <v>99</v>
      </c>
      <c r="X357">
        <v>34</v>
      </c>
      <c r="Y357">
        <v>273</v>
      </c>
      <c r="Z357">
        <v>30</v>
      </c>
      <c r="AA357">
        <v>24</v>
      </c>
      <c r="AB357">
        <v>102</v>
      </c>
      <c r="AC357">
        <v>394</v>
      </c>
      <c r="AD357">
        <v>217</v>
      </c>
      <c r="AE357">
        <v>30</v>
      </c>
      <c r="AF357">
        <v>17</v>
      </c>
      <c r="AG357">
        <v>9</v>
      </c>
      <c r="AH357">
        <v>1</v>
      </c>
      <c r="AI357">
        <v>51</v>
      </c>
      <c r="AJ357">
        <v>75</v>
      </c>
      <c r="AK357">
        <v>23</v>
      </c>
      <c r="AL357">
        <v>5</v>
      </c>
      <c r="AM357">
        <v>8</v>
      </c>
      <c r="AN357">
        <v>25</v>
      </c>
      <c r="AO357">
        <v>7</v>
      </c>
      <c r="AP357">
        <v>187</v>
      </c>
      <c r="AQ357">
        <v>10</v>
      </c>
      <c r="AR357">
        <v>55</v>
      </c>
      <c r="AS357">
        <v>63</v>
      </c>
      <c r="AT357">
        <v>16</v>
      </c>
      <c r="AU357">
        <v>37</v>
      </c>
      <c r="AV357">
        <v>22</v>
      </c>
      <c r="AW357">
        <v>53</v>
      </c>
    </row>
    <row r="358" spans="1:49" x14ac:dyDescent="0.55000000000000004">
      <c r="A358" s="10">
        <v>44202</v>
      </c>
      <c r="B358">
        <v>6044</v>
      </c>
      <c r="C358">
        <v>115</v>
      </c>
      <c r="D358">
        <v>14</v>
      </c>
      <c r="E358">
        <v>2</v>
      </c>
      <c r="F358">
        <v>52</v>
      </c>
      <c r="G358">
        <v>2</v>
      </c>
      <c r="H358">
        <v>10</v>
      </c>
      <c r="I358">
        <v>40</v>
      </c>
      <c r="J358">
        <v>71</v>
      </c>
      <c r="K358">
        <v>132</v>
      </c>
      <c r="L358">
        <v>48</v>
      </c>
      <c r="M358">
        <v>394</v>
      </c>
      <c r="N358">
        <v>314</v>
      </c>
      <c r="O358">
        <v>1640</v>
      </c>
      <c r="P358">
        <v>591</v>
      </c>
      <c r="Q358">
        <v>20</v>
      </c>
      <c r="R358">
        <v>38</v>
      </c>
      <c r="S358">
        <v>12</v>
      </c>
      <c r="T358">
        <v>14</v>
      </c>
      <c r="U358">
        <v>19</v>
      </c>
      <c r="V358">
        <v>50</v>
      </c>
      <c r="W358">
        <v>102</v>
      </c>
      <c r="X358">
        <v>87</v>
      </c>
      <c r="Y358">
        <v>364</v>
      </c>
      <c r="Z358">
        <v>33</v>
      </c>
      <c r="AA358">
        <v>50</v>
      </c>
      <c r="AB358">
        <v>119</v>
      </c>
      <c r="AC358">
        <v>560</v>
      </c>
      <c r="AD358">
        <v>246</v>
      </c>
      <c r="AE358">
        <v>24</v>
      </c>
      <c r="AF358">
        <v>18</v>
      </c>
      <c r="AG358">
        <v>15</v>
      </c>
      <c r="AH358">
        <v>2</v>
      </c>
      <c r="AI358">
        <v>59</v>
      </c>
      <c r="AJ358">
        <v>78</v>
      </c>
      <c r="AK358">
        <v>8</v>
      </c>
      <c r="AL358">
        <v>10</v>
      </c>
      <c r="AM358">
        <v>14</v>
      </c>
      <c r="AN358">
        <v>23</v>
      </c>
      <c r="AO358">
        <v>4</v>
      </c>
      <c r="AP358">
        <v>314</v>
      </c>
      <c r="AQ358">
        <v>11</v>
      </c>
      <c r="AR358">
        <v>43</v>
      </c>
      <c r="AS358">
        <v>69</v>
      </c>
      <c r="AT358">
        <v>26</v>
      </c>
      <c r="AU358">
        <v>80</v>
      </c>
      <c r="AV358">
        <v>36</v>
      </c>
      <c r="AW358">
        <v>71</v>
      </c>
    </row>
    <row r="359" spans="1:49" x14ac:dyDescent="0.55000000000000004">
      <c r="A359" s="10">
        <v>44203</v>
      </c>
      <c r="B359">
        <v>7641</v>
      </c>
      <c r="C359">
        <v>161</v>
      </c>
      <c r="D359">
        <v>8</v>
      </c>
      <c r="E359">
        <v>3</v>
      </c>
      <c r="F359">
        <v>75</v>
      </c>
      <c r="G359">
        <v>2</v>
      </c>
      <c r="H359">
        <v>1</v>
      </c>
      <c r="I359">
        <v>29</v>
      </c>
      <c r="J359">
        <v>90</v>
      </c>
      <c r="K359">
        <v>130</v>
      </c>
      <c r="L359">
        <v>95</v>
      </c>
      <c r="M359">
        <v>459</v>
      </c>
      <c r="N359">
        <v>453</v>
      </c>
      <c r="O359">
        <v>2520</v>
      </c>
      <c r="P359">
        <v>679</v>
      </c>
      <c r="Q359">
        <v>9</v>
      </c>
      <c r="R359">
        <v>17</v>
      </c>
      <c r="S359">
        <v>25</v>
      </c>
      <c r="T359">
        <v>4</v>
      </c>
      <c r="U359">
        <v>35</v>
      </c>
      <c r="V359">
        <v>79</v>
      </c>
      <c r="W359">
        <v>91</v>
      </c>
      <c r="X359">
        <v>82</v>
      </c>
      <c r="Y359">
        <v>431</v>
      </c>
      <c r="Z359">
        <v>27</v>
      </c>
      <c r="AA359">
        <v>53</v>
      </c>
      <c r="AB359">
        <v>143</v>
      </c>
      <c r="AC359">
        <v>607</v>
      </c>
      <c r="AD359">
        <v>284</v>
      </c>
      <c r="AE359">
        <v>27</v>
      </c>
      <c r="AF359">
        <v>21</v>
      </c>
      <c r="AG359">
        <v>6</v>
      </c>
      <c r="AH359">
        <v>3</v>
      </c>
      <c r="AI359">
        <v>66</v>
      </c>
      <c r="AJ359">
        <v>91</v>
      </c>
      <c r="AK359">
        <v>16</v>
      </c>
      <c r="AL359">
        <v>0</v>
      </c>
      <c r="AM359">
        <v>32</v>
      </c>
      <c r="AN359">
        <v>28</v>
      </c>
      <c r="AO359">
        <v>12</v>
      </c>
      <c r="AP359">
        <v>388</v>
      </c>
      <c r="AQ359">
        <v>21</v>
      </c>
      <c r="AR359">
        <v>58</v>
      </c>
      <c r="AS359">
        <v>63</v>
      </c>
      <c r="AT359">
        <v>19</v>
      </c>
      <c r="AU359">
        <v>105</v>
      </c>
      <c r="AV359">
        <v>27</v>
      </c>
      <c r="AW359">
        <v>66</v>
      </c>
    </row>
    <row r="360" spans="1:49" x14ac:dyDescent="0.55000000000000004">
      <c r="A360" s="10">
        <v>44204</v>
      </c>
      <c r="B360">
        <v>7945</v>
      </c>
      <c r="C360">
        <v>181</v>
      </c>
      <c r="D360">
        <v>9</v>
      </c>
      <c r="E360">
        <v>5</v>
      </c>
      <c r="F360">
        <v>62</v>
      </c>
      <c r="G360">
        <v>4</v>
      </c>
      <c r="H360">
        <v>4</v>
      </c>
      <c r="I360">
        <v>38</v>
      </c>
      <c r="J360">
        <v>127</v>
      </c>
      <c r="K360">
        <v>150</v>
      </c>
      <c r="L360">
        <v>101</v>
      </c>
      <c r="M360">
        <v>496</v>
      </c>
      <c r="N360">
        <v>463</v>
      </c>
      <c r="O360">
        <v>2459</v>
      </c>
      <c r="P360">
        <v>838</v>
      </c>
      <c r="Q360">
        <v>16</v>
      </c>
      <c r="R360">
        <v>25</v>
      </c>
      <c r="S360">
        <v>17</v>
      </c>
      <c r="T360">
        <v>7</v>
      </c>
      <c r="U360">
        <v>36</v>
      </c>
      <c r="V360">
        <v>67</v>
      </c>
      <c r="W360">
        <v>83</v>
      </c>
      <c r="X360">
        <v>92</v>
      </c>
      <c r="Y360">
        <v>405</v>
      </c>
      <c r="Z360">
        <v>42</v>
      </c>
      <c r="AA360">
        <v>40</v>
      </c>
      <c r="AB360">
        <v>147</v>
      </c>
      <c r="AC360">
        <v>654</v>
      </c>
      <c r="AD360">
        <v>297</v>
      </c>
      <c r="AE360">
        <v>55</v>
      </c>
      <c r="AF360">
        <v>16</v>
      </c>
      <c r="AG360">
        <v>3</v>
      </c>
      <c r="AH360">
        <v>3</v>
      </c>
      <c r="AI360">
        <v>46</v>
      </c>
      <c r="AJ360">
        <v>120</v>
      </c>
      <c r="AK360">
        <v>12</v>
      </c>
      <c r="AL360">
        <v>5</v>
      </c>
      <c r="AM360">
        <v>34</v>
      </c>
      <c r="AN360">
        <v>38</v>
      </c>
      <c r="AO360">
        <v>9</v>
      </c>
      <c r="AP360">
        <v>369</v>
      </c>
      <c r="AQ360">
        <v>24</v>
      </c>
      <c r="AR360">
        <v>43</v>
      </c>
      <c r="AS360">
        <v>101</v>
      </c>
      <c r="AT360">
        <v>17</v>
      </c>
      <c r="AU360">
        <v>72</v>
      </c>
      <c r="AV360">
        <v>32</v>
      </c>
      <c r="AW360">
        <v>81</v>
      </c>
    </row>
    <row r="361" spans="1:49" x14ac:dyDescent="0.55000000000000004">
      <c r="A361" s="10">
        <v>44205</v>
      </c>
      <c r="B361">
        <v>7823</v>
      </c>
      <c r="C361">
        <v>215</v>
      </c>
      <c r="D361">
        <v>5</v>
      </c>
      <c r="E361">
        <v>7</v>
      </c>
      <c r="F361">
        <v>72</v>
      </c>
      <c r="G361">
        <v>2</v>
      </c>
      <c r="H361">
        <v>8</v>
      </c>
      <c r="I361">
        <v>39</v>
      </c>
      <c r="J361">
        <v>109</v>
      </c>
      <c r="K361">
        <v>138</v>
      </c>
      <c r="L361">
        <v>60</v>
      </c>
      <c r="M361">
        <v>517</v>
      </c>
      <c r="N361">
        <v>483</v>
      </c>
      <c r="O361">
        <v>2332</v>
      </c>
      <c r="P361">
        <v>995</v>
      </c>
      <c r="Q361">
        <v>13</v>
      </c>
      <c r="R361">
        <v>7</v>
      </c>
      <c r="S361">
        <v>15</v>
      </c>
      <c r="T361">
        <v>10</v>
      </c>
      <c r="U361">
        <v>20</v>
      </c>
      <c r="V361">
        <v>41</v>
      </c>
      <c r="W361">
        <v>105</v>
      </c>
      <c r="X361">
        <v>116</v>
      </c>
      <c r="Y361">
        <v>362</v>
      </c>
      <c r="Z361">
        <v>49</v>
      </c>
      <c r="AA361">
        <v>57</v>
      </c>
      <c r="AB361">
        <v>126</v>
      </c>
      <c r="AC361">
        <v>647</v>
      </c>
      <c r="AD361">
        <v>324</v>
      </c>
      <c r="AE361">
        <v>45</v>
      </c>
      <c r="AF361">
        <v>15</v>
      </c>
      <c r="AG361">
        <v>3</v>
      </c>
      <c r="AH361">
        <v>3</v>
      </c>
      <c r="AI361">
        <v>80</v>
      </c>
      <c r="AJ361">
        <v>60</v>
      </c>
      <c r="AK361">
        <v>17</v>
      </c>
      <c r="AL361">
        <v>5</v>
      </c>
      <c r="AM361">
        <v>11</v>
      </c>
      <c r="AN361">
        <v>23</v>
      </c>
      <c r="AO361">
        <v>4</v>
      </c>
      <c r="AP361">
        <v>326</v>
      </c>
      <c r="AQ361">
        <v>13</v>
      </c>
      <c r="AR361">
        <v>60</v>
      </c>
      <c r="AS361">
        <v>86</v>
      </c>
      <c r="AT361">
        <v>13</v>
      </c>
      <c r="AU361">
        <v>76</v>
      </c>
      <c r="AV361">
        <v>39</v>
      </c>
      <c r="AW361">
        <v>70</v>
      </c>
    </row>
    <row r="362" spans="1:49" x14ac:dyDescent="0.55000000000000004">
      <c r="A362" s="10">
        <v>44206</v>
      </c>
      <c r="B362">
        <v>6112</v>
      </c>
      <c r="C362">
        <v>188</v>
      </c>
      <c r="D362">
        <v>2</v>
      </c>
      <c r="E362">
        <v>12</v>
      </c>
      <c r="F362">
        <v>63</v>
      </c>
      <c r="G362">
        <v>6</v>
      </c>
      <c r="H362">
        <v>3</v>
      </c>
      <c r="I362">
        <v>46</v>
      </c>
      <c r="J362">
        <v>84</v>
      </c>
      <c r="K362">
        <v>118</v>
      </c>
      <c r="L362">
        <v>72</v>
      </c>
      <c r="M362">
        <v>414</v>
      </c>
      <c r="N362">
        <v>391</v>
      </c>
      <c r="O362">
        <v>1510</v>
      </c>
      <c r="P362">
        <v>727</v>
      </c>
      <c r="Q362">
        <v>21</v>
      </c>
      <c r="R362">
        <v>25</v>
      </c>
      <c r="S362">
        <v>19</v>
      </c>
      <c r="T362">
        <v>0</v>
      </c>
      <c r="U362">
        <v>15</v>
      </c>
      <c r="V362">
        <v>68</v>
      </c>
      <c r="W362">
        <v>65</v>
      </c>
      <c r="X362">
        <v>127</v>
      </c>
      <c r="Y362">
        <v>343</v>
      </c>
      <c r="Z362">
        <v>43</v>
      </c>
      <c r="AA362">
        <v>25</v>
      </c>
      <c r="AB362">
        <v>146</v>
      </c>
      <c r="AC362">
        <v>532</v>
      </c>
      <c r="AD362">
        <v>268</v>
      </c>
      <c r="AE362">
        <v>46</v>
      </c>
      <c r="AF362">
        <v>15</v>
      </c>
      <c r="AG362">
        <v>0</v>
      </c>
      <c r="AH362">
        <v>0</v>
      </c>
      <c r="AI362">
        <v>32</v>
      </c>
      <c r="AJ362">
        <v>56</v>
      </c>
      <c r="AK362">
        <v>21</v>
      </c>
      <c r="AL362">
        <v>3</v>
      </c>
      <c r="AM362">
        <v>13</v>
      </c>
      <c r="AN362">
        <v>32</v>
      </c>
      <c r="AO362">
        <v>7</v>
      </c>
      <c r="AP362">
        <v>284</v>
      </c>
      <c r="AQ362">
        <v>22</v>
      </c>
      <c r="AR362">
        <v>18</v>
      </c>
      <c r="AS362">
        <v>82</v>
      </c>
      <c r="AT362">
        <v>8</v>
      </c>
      <c r="AU362">
        <v>49</v>
      </c>
      <c r="AV362">
        <v>17</v>
      </c>
      <c r="AW362">
        <v>74</v>
      </c>
    </row>
    <row r="363" spans="1:49" x14ac:dyDescent="0.55000000000000004">
      <c r="A363" s="10">
        <v>44207</v>
      </c>
      <c r="B363">
        <v>4895</v>
      </c>
      <c r="C363">
        <v>135</v>
      </c>
      <c r="D363">
        <v>6</v>
      </c>
      <c r="E363">
        <v>3</v>
      </c>
      <c r="F363">
        <v>31</v>
      </c>
      <c r="G363">
        <v>1</v>
      </c>
      <c r="H363">
        <v>1</v>
      </c>
      <c r="I363">
        <v>28</v>
      </c>
      <c r="J363">
        <v>67</v>
      </c>
      <c r="K363">
        <v>106</v>
      </c>
      <c r="L363">
        <v>38</v>
      </c>
      <c r="M363">
        <v>346</v>
      </c>
      <c r="N363">
        <v>340</v>
      </c>
      <c r="O363">
        <v>1252</v>
      </c>
      <c r="P363">
        <v>694</v>
      </c>
      <c r="Q363">
        <v>18</v>
      </c>
      <c r="R363">
        <v>11</v>
      </c>
      <c r="S363">
        <v>6</v>
      </c>
      <c r="T363">
        <v>2</v>
      </c>
      <c r="U363">
        <v>7</v>
      </c>
      <c r="V363">
        <v>73</v>
      </c>
      <c r="W363">
        <v>51</v>
      </c>
      <c r="X363">
        <v>53</v>
      </c>
      <c r="Y363">
        <v>198</v>
      </c>
      <c r="Z363">
        <v>23</v>
      </c>
      <c r="AA363">
        <v>24</v>
      </c>
      <c r="AB363">
        <v>142</v>
      </c>
      <c r="AC363">
        <v>479</v>
      </c>
      <c r="AD363">
        <v>154</v>
      </c>
      <c r="AE363">
        <v>31</v>
      </c>
      <c r="AF363">
        <v>14</v>
      </c>
      <c r="AG363">
        <v>0</v>
      </c>
      <c r="AH363">
        <v>0</v>
      </c>
      <c r="AI363">
        <v>52</v>
      </c>
      <c r="AJ363">
        <v>60</v>
      </c>
      <c r="AK363">
        <v>13</v>
      </c>
      <c r="AL363">
        <v>1</v>
      </c>
      <c r="AM363">
        <v>14</v>
      </c>
      <c r="AN363">
        <v>27</v>
      </c>
      <c r="AO363">
        <v>2</v>
      </c>
      <c r="AP363">
        <v>212</v>
      </c>
      <c r="AQ363">
        <v>7</v>
      </c>
      <c r="AR363">
        <v>22</v>
      </c>
      <c r="AS363">
        <v>57</v>
      </c>
      <c r="AT363">
        <v>9</v>
      </c>
      <c r="AU363">
        <v>29</v>
      </c>
      <c r="AV363">
        <v>15</v>
      </c>
      <c r="AW363">
        <v>41</v>
      </c>
    </row>
    <row r="364" spans="1:49" x14ac:dyDescent="0.55000000000000004">
      <c r="A364" s="10">
        <v>44208</v>
      </c>
      <c r="B364">
        <v>4594</v>
      </c>
      <c r="C364">
        <v>145</v>
      </c>
      <c r="D364">
        <v>2</v>
      </c>
      <c r="E364">
        <v>2</v>
      </c>
      <c r="F364">
        <v>20</v>
      </c>
      <c r="G364">
        <v>2</v>
      </c>
      <c r="H364">
        <v>1</v>
      </c>
      <c r="I364">
        <v>23</v>
      </c>
      <c r="J364">
        <v>70</v>
      </c>
      <c r="K364">
        <v>82</v>
      </c>
      <c r="L364">
        <v>37</v>
      </c>
      <c r="M364">
        <v>260</v>
      </c>
      <c r="N364">
        <v>423</v>
      </c>
      <c r="O364">
        <v>1025</v>
      </c>
      <c r="P364">
        <v>905</v>
      </c>
      <c r="Q364">
        <v>18</v>
      </c>
      <c r="R364">
        <v>15</v>
      </c>
      <c r="S364">
        <v>5</v>
      </c>
      <c r="T364">
        <v>0</v>
      </c>
      <c r="U364">
        <v>20</v>
      </c>
      <c r="V364">
        <v>51</v>
      </c>
      <c r="W364">
        <v>37</v>
      </c>
      <c r="X364">
        <v>39</v>
      </c>
      <c r="Y364">
        <v>132</v>
      </c>
      <c r="Z364">
        <v>25</v>
      </c>
      <c r="AA364">
        <v>24</v>
      </c>
      <c r="AB364">
        <v>108</v>
      </c>
      <c r="AC364">
        <v>374</v>
      </c>
      <c r="AD364">
        <v>160</v>
      </c>
      <c r="AE364">
        <v>26</v>
      </c>
      <c r="AF364">
        <v>9</v>
      </c>
      <c r="AG364">
        <v>1</v>
      </c>
      <c r="AH364">
        <v>1</v>
      </c>
      <c r="AI364">
        <v>33</v>
      </c>
      <c r="AJ364">
        <v>35</v>
      </c>
      <c r="AK364">
        <v>10</v>
      </c>
      <c r="AL364">
        <v>35</v>
      </c>
      <c r="AM364">
        <v>6</v>
      </c>
      <c r="AN364">
        <v>32</v>
      </c>
      <c r="AO364">
        <v>6</v>
      </c>
      <c r="AP364">
        <v>199</v>
      </c>
      <c r="AQ364">
        <v>32</v>
      </c>
      <c r="AR364">
        <v>24</v>
      </c>
      <c r="AS364">
        <v>66</v>
      </c>
      <c r="AT364">
        <v>14</v>
      </c>
      <c r="AU364">
        <v>13</v>
      </c>
      <c r="AV364">
        <v>20</v>
      </c>
      <c r="AW364">
        <v>27</v>
      </c>
    </row>
    <row r="365" spans="1:49" x14ac:dyDescent="0.55000000000000004">
      <c r="A365" s="10">
        <v>44209</v>
      </c>
      <c r="B365">
        <v>5904</v>
      </c>
      <c r="C365">
        <v>109</v>
      </c>
      <c r="D365">
        <v>13</v>
      </c>
      <c r="E365">
        <v>10</v>
      </c>
      <c r="F365">
        <v>52</v>
      </c>
      <c r="G365">
        <v>2</v>
      </c>
      <c r="H365">
        <v>0</v>
      </c>
      <c r="I365">
        <v>23</v>
      </c>
      <c r="J365">
        <v>77</v>
      </c>
      <c r="K365">
        <v>141</v>
      </c>
      <c r="L365">
        <v>62</v>
      </c>
      <c r="M365">
        <v>391</v>
      </c>
      <c r="N365">
        <v>423</v>
      </c>
      <c r="O365">
        <v>1480</v>
      </c>
      <c r="P365">
        <v>767</v>
      </c>
      <c r="Q365">
        <v>23</v>
      </c>
      <c r="R365">
        <v>11</v>
      </c>
      <c r="S365">
        <v>10</v>
      </c>
      <c r="T365">
        <v>3</v>
      </c>
      <c r="U365">
        <v>21</v>
      </c>
      <c r="V365">
        <v>35</v>
      </c>
      <c r="W365">
        <v>75</v>
      </c>
      <c r="X365">
        <v>92</v>
      </c>
      <c r="Y365">
        <v>319</v>
      </c>
      <c r="Z365">
        <v>33</v>
      </c>
      <c r="AA365">
        <v>18</v>
      </c>
      <c r="AB365">
        <v>145</v>
      </c>
      <c r="AC365">
        <v>536</v>
      </c>
      <c r="AD365">
        <v>285</v>
      </c>
      <c r="AE365">
        <v>31</v>
      </c>
      <c r="AF365">
        <v>12</v>
      </c>
      <c r="AG365">
        <v>4</v>
      </c>
      <c r="AH365">
        <v>2</v>
      </c>
      <c r="AI365">
        <v>37</v>
      </c>
      <c r="AJ365">
        <v>58</v>
      </c>
      <c r="AK365">
        <v>13</v>
      </c>
      <c r="AL365">
        <v>3</v>
      </c>
      <c r="AM365">
        <v>13</v>
      </c>
      <c r="AN365">
        <v>13</v>
      </c>
      <c r="AO365">
        <v>14</v>
      </c>
      <c r="AP365">
        <v>252</v>
      </c>
      <c r="AQ365">
        <v>32</v>
      </c>
      <c r="AR365">
        <v>38</v>
      </c>
      <c r="AS365">
        <v>81</v>
      </c>
      <c r="AT365">
        <v>17</v>
      </c>
      <c r="AU365">
        <v>41</v>
      </c>
      <c r="AV365">
        <v>21</v>
      </c>
      <c r="AW365">
        <v>66</v>
      </c>
    </row>
    <row r="366" spans="1:49" x14ac:dyDescent="0.55000000000000004">
      <c r="A366" s="10">
        <v>44210</v>
      </c>
      <c r="B366">
        <v>6660</v>
      </c>
      <c r="C366">
        <v>194</v>
      </c>
      <c r="D366">
        <v>25</v>
      </c>
      <c r="E366">
        <v>5</v>
      </c>
      <c r="F366">
        <v>87</v>
      </c>
      <c r="G366">
        <v>3</v>
      </c>
      <c r="H366">
        <v>3</v>
      </c>
      <c r="I366">
        <v>38</v>
      </c>
      <c r="J366">
        <v>104</v>
      </c>
      <c r="K366">
        <v>77</v>
      </c>
      <c r="L366">
        <v>57</v>
      </c>
      <c r="M366">
        <v>455</v>
      </c>
      <c r="N366">
        <v>491</v>
      </c>
      <c r="O366">
        <v>1552</v>
      </c>
      <c r="P366">
        <v>984</v>
      </c>
      <c r="Q366">
        <v>18</v>
      </c>
      <c r="R366">
        <v>14</v>
      </c>
      <c r="S366">
        <v>19</v>
      </c>
      <c r="T366">
        <v>9</v>
      </c>
      <c r="U366">
        <v>21</v>
      </c>
      <c r="V366">
        <v>51</v>
      </c>
      <c r="W366">
        <v>91</v>
      </c>
      <c r="X366">
        <v>110</v>
      </c>
      <c r="Y366">
        <v>312</v>
      </c>
      <c r="Z366">
        <v>28</v>
      </c>
      <c r="AA366">
        <v>49</v>
      </c>
      <c r="AB366">
        <v>131</v>
      </c>
      <c r="AC366">
        <v>592</v>
      </c>
      <c r="AD366">
        <v>292</v>
      </c>
      <c r="AE366">
        <v>29</v>
      </c>
      <c r="AF366">
        <v>21</v>
      </c>
      <c r="AG366">
        <v>3</v>
      </c>
      <c r="AH366">
        <v>3</v>
      </c>
      <c r="AI366">
        <v>38</v>
      </c>
      <c r="AJ366">
        <v>50</v>
      </c>
      <c r="AK366">
        <v>18</v>
      </c>
      <c r="AL366">
        <v>4</v>
      </c>
      <c r="AM366">
        <v>17</v>
      </c>
      <c r="AN366">
        <v>28</v>
      </c>
      <c r="AO366">
        <v>3</v>
      </c>
      <c r="AP366">
        <v>341</v>
      </c>
      <c r="AQ366">
        <v>26</v>
      </c>
      <c r="AR366">
        <v>39</v>
      </c>
      <c r="AS366">
        <v>77</v>
      </c>
      <c r="AT366">
        <v>16</v>
      </c>
      <c r="AU366">
        <v>48</v>
      </c>
      <c r="AV366">
        <v>17</v>
      </c>
      <c r="AW366">
        <v>70</v>
      </c>
    </row>
    <row r="367" spans="1:49" x14ac:dyDescent="0.55000000000000004">
      <c r="A367" s="10">
        <v>44211</v>
      </c>
      <c r="B367">
        <v>7161</v>
      </c>
      <c r="C367">
        <v>202</v>
      </c>
      <c r="D367">
        <v>14</v>
      </c>
      <c r="E367">
        <v>5</v>
      </c>
      <c r="F367">
        <v>52</v>
      </c>
      <c r="G367">
        <v>8</v>
      </c>
      <c r="H367">
        <v>2</v>
      </c>
      <c r="I367">
        <v>36</v>
      </c>
      <c r="J367">
        <v>159</v>
      </c>
      <c r="K367">
        <v>96</v>
      </c>
      <c r="L367">
        <v>83</v>
      </c>
      <c r="M367">
        <v>489</v>
      </c>
      <c r="N367">
        <v>505</v>
      </c>
      <c r="O367">
        <v>2044</v>
      </c>
      <c r="P367">
        <v>871</v>
      </c>
      <c r="Q367">
        <v>15</v>
      </c>
      <c r="R367">
        <v>13</v>
      </c>
      <c r="S367">
        <v>20</v>
      </c>
      <c r="T367">
        <v>25</v>
      </c>
      <c r="U367">
        <v>13</v>
      </c>
      <c r="V367">
        <v>57</v>
      </c>
      <c r="W367">
        <v>79</v>
      </c>
      <c r="X367">
        <v>90</v>
      </c>
      <c r="Y367">
        <v>352</v>
      </c>
      <c r="Z367">
        <v>45</v>
      </c>
      <c r="AA367">
        <v>37</v>
      </c>
      <c r="AB367">
        <v>120</v>
      </c>
      <c r="AC367">
        <v>568</v>
      </c>
      <c r="AD367">
        <v>276</v>
      </c>
      <c r="AE367">
        <v>44</v>
      </c>
      <c r="AF367">
        <v>17</v>
      </c>
      <c r="AG367">
        <v>2</v>
      </c>
      <c r="AH367">
        <v>1</v>
      </c>
      <c r="AI367">
        <v>35</v>
      </c>
      <c r="AJ367">
        <v>34</v>
      </c>
      <c r="AK367">
        <v>19</v>
      </c>
      <c r="AL367">
        <v>12</v>
      </c>
      <c r="AM367">
        <v>37</v>
      </c>
      <c r="AN367">
        <v>24</v>
      </c>
      <c r="AO367">
        <v>4</v>
      </c>
      <c r="AP367">
        <v>361</v>
      </c>
      <c r="AQ367">
        <v>35</v>
      </c>
      <c r="AR367">
        <v>37</v>
      </c>
      <c r="AS367">
        <v>78</v>
      </c>
      <c r="AT367">
        <v>12</v>
      </c>
      <c r="AU367">
        <v>46</v>
      </c>
      <c r="AV367">
        <v>14</v>
      </c>
      <c r="AW367">
        <v>73</v>
      </c>
    </row>
    <row r="368" spans="1:49" x14ac:dyDescent="0.55000000000000004">
      <c r="A368" s="10">
        <v>44212</v>
      </c>
      <c r="B368">
        <v>7028</v>
      </c>
      <c r="C368">
        <v>192</v>
      </c>
      <c r="D368">
        <v>14</v>
      </c>
      <c r="E368">
        <v>3</v>
      </c>
      <c r="F368">
        <v>44</v>
      </c>
      <c r="G368">
        <v>7</v>
      </c>
      <c r="H368">
        <v>2</v>
      </c>
      <c r="I368">
        <v>37</v>
      </c>
      <c r="J368">
        <v>106</v>
      </c>
      <c r="K368">
        <v>96</v>
      </c>
      <c r="L368">
        <v>89</v>
      </c>
      <c r="M368">
        <v>582</v>
      </c>
      <c r="N368">
        <v>506</v>
      </c>
      <c r="O368">
        <v>1839</v>
      </c>
      <c r="P368">
        <v>829</v>
      </c>
      <c r="Q368">
        <v>7</v>
      </c>
      <c r="R368">
        <v>12</v>
      </c>
      <c r="S368">
        <v>22</v>
      </c>
      <c r="T368">
        <v>7</v>
      </c>
      <c r="U368">
        <v>10</v>
      </c>
      <c r="V368">
        <v>61</v>
      </c>
      <c r="W368">
        <v>89</v>
      </c>
      <c r="X368">
        <v>86</v>
      </c>
      <c r="Y368">
        <v>323</v>
      </c>
      <c r="Z368">
        <v>40</v>
      </c>
      <c r="AA368">
        <v>30</v>
      </c>
      <c r="AB368">
        <v>140</v>
      </c>
      <c r="AC368">
        <v>629</v>
      </c>
      <c r="AD368">
        <v>263</v>
      </c>
      <c r="AE368">
        <v>39</v>
      </c>
      <c r="AF368">
        <v>16</v>
      </c>
      <c r="AG368">
        <v>2</v>
      </c>
      <c r="AH368">
        <v>1</v>
      </c>
      <c r="AI368">
        <v>35</v>
      </c>
      <c r="AJ368">
        <v>54</v>
      </c>
      <c r="AK368">
        <v>37</v>
      </c>
      <c r="AL368">
        <v>3</v>
      </c>
      <c r="AM368">
        <v>6</v>
      </c>
      <c r="AN368">
        <v>14</v>
      </c>
      <c r="AO368">
        <v>4</v>
      </c>
      <c r="AP368">
        <v>411</v>
      </c>
      <c r="AQ368">
        <v>18</v>
      </c>
      <c r="AR368">
        <v>33</v>
      </c>
      <c r="AS368">
        <v>89</v>
      </c>
      <c r="AT368">
        <v>19</v>
      </c>
      <c r="AU368">
        <v>28</v>
      </c>
      <c r="AV368">
        <v>25</v>
      </c>
      <c r="AW368">
        <v>129</v>
      </c>
    </row>
    <row r="369" spans="1:49" x14ac:dyDescent="0.55000000000000004">
      <c r="A369" s="10">
        <v>44213</v>
      </c>
      <c r="B369">
        <v>5766</v>
      </c>
      <c r="C369">
        <v>124</v>
      </c>
      <c r="D369">
        <v>8</v>
      </c>
      <c r="E369">
        <v>10</v>
      </c>
      <c r="F369">
        <v>40</v>
      </c>
      <c r="G369">
        <v>10</v>
      </c>
      <c r="H369">
        <v>1</v>
      </c>
      <c r="I369">
        <v>38</v>
      </c>
      <c r="J369">
        <v>89</v>
      </c>
      <c r="K369">
        <v>54</v>
      </c>
      <c r="L369">
        <v>57</v>
      </c>
      <c r="M369">
        <v>433</v>
      </c>
      <c r="N369">
        <v>429</v>
      </c>
      <c r="O369">
        <v>1595</v>
      </c>
      <c r="P369">
        <v>794</v>
      </c>
      <c r="Q369">
        <v>6</v>
      </c>
      <c r="R369">
        <v>6</v>
      </c>
      <c r="S369">
        <v>16</v>
      </c>
      <c r="T369">
        <v>4</v>
      </c>
      <c r="U369">
        <v>7</v>
      </c>
      <c r="V369">
        <v>52</v>
      </c>
      <c r="W369">
        <v>65</v>
      </c>
      <c r="X369">
        <v>67</v>
      </c>
      <c r="Y369">
        <v>218</v>
      </c>
      <c r="Z369">
        <v>26</v>
      </c>
      <c r="AA369">
        <v>19</v>
      </c>
      <c r="AB369">
        <v>154</v>
      </c>
      <c r="AC369">
        <v>464</v>
      </c>
      <c r="AD369">
        <v>288</v>
      </c>
      <c r="AE369">
        <v>38</v>
      </c>
      <c r="AF369">
        <v>13</v>
      </c>
      <c r="AG369">
        <v>0</v>
      </c>
      <c r="AH369">
        <v>0</v>
      </c>
      <c r="AI369">
        <v>34</v>
      </c>
      <c r="AJ369">
        <v>38</v>
      </c>
      <c r="AK369">
        <v>17</v>
      </c>
      <c r="AL369">
        <v>4</v>
      </c>
      <c r="AM369">
        <v>8</v>
      </c>
      <c r="AN369">
        <v>11</v>
      </c>
      <c r="AO369">
        <v>5</v>
      </c>
      <c r="AP369">
        <v>300</v>
      </c>
      <c r="AQ369">
        <v>14</v>
      </c>
      <c r="AR369">
        <v>19</v>
      </c>
      <c r="AS369">
        <v>40</v>
      </c>
      <c r="AT369">
        <v>10</v>
      </c>
      <c r="AU369">
        <v>38</v>
      </c>
      <c r="AV369">
        <v>14</v>
      </c>
      <c r="AW369">
        <v>89</v>
      </c>
    </row>
    <row r="370" spans="1:49" x14ac:dyDescent="0.55000000000000004">
      <c r="A370" s="10">
        <v>44214</v>
      </c>
      <c r="B370">
        <v>4937</v>
      </c>
      <c r="C370">
        <v>125</v>
      </c>
      <c r="D370">
        <v>1</v>
      </c>
      <c r="E370">
        <v>4</v>
      </c>
      <c r="F370">
        <v>35</v>
      </c>
      <c r="G370">
        <v>10</v>
      </c>
      <c r="H370">
        <v>0</v>
      </c>
      <c r="I370">
        <v>21</v>
      </c>
      <c r="J370">
        <v>63</v>
      </c>
      <c r="K370">
        <v>84</v>
      </c>
      <c r="L370">
        <v>30</v>
      </c>
      <c r="M370">
        <v>328</v>
      </c>
      <c r="N370">
        <v>363</v>
      </c>
      <c r="O370">
        <v>1217</v>
      </c>
      <c r="P370">
        <v>957</v>
      </c>
      <c r="Q370">
        <v>0</v>
      </c>
      <c r="R370">
        <v>8</v>
      </c>
      <c r="S370">
        <v>12</v>
      </c>
      <c r="T370">
        <v>9</v>
      </c>
      <c r="U370">
        <v>9</v>
      </c>
      <c r="V370">
        <v>25</v>
      </c>
      <c r="W370">
        <v>59</v>
      </c>
      <c r="X370">
        <v>27</v>
      </c>
      <c r="Y370">
        <v>151</v>
      </c>
      <c r="Z370">
        <v>17</v>
      </c>
      <c r="AA370">
        <v>24</v>
      </c>
      <c r="AB370">
        <v>110</v>
      </c>
      <c r="AC370">
        <v>431</v>
      </c>
      <c r="AD370">
        <v>148</v>
      </c>
      <c r="AE370">
        <v>45</v>
      </c>
      <c r="AF370">
        <v>20</v>
      </c>
      <c r="AG370">
        <v>1</v>
      </c>
      <c r="AH370">
        <v>2</v>
      </c>
      <c r="AI370">
        <v>31</v>
      </c>
      <c r="AJ370">
        <v>28</v>
      </c>
      <c r="AK370">
        <v>88</v>
      </c>
      <c r="AL370">
        <v>6</v>
      </c>
      <c r="AM370">
        <v>9</v>
      </c>
      <c r="AN370">
        <v>16</v>
      </c>
      <c r="AO370">
        <v>9</v>
      </c>
      <c r="AP370">
        <v>204</v>
      </c>
      <c r="AQ370">
        <v>28</v>
      </c>
      <c r="AR370">
        <v>17</v>
      </c>
      <c r="AS370">
        <v>46</v>
      </c>
      <c r="AT370">
        <v>7</v>
      </c>
      <c r="AU370">
        <v>29</v>
      </c>
      <c r="AV370">
        <v>16</v>
      </c>
      <c r="AW370">
        <v>67</v>
      </c>
    </row>
    <row r="371" spans="1:49" x14ac:dyDescent="0.55000000000000004">
      <c r="A371" s="10">
        <v>44215</v>
      </c>
      <c r="B371">
        <v>5325</v>
      </c>
      <c r="C371">
        <v>92</v>
      </c>
      <c r="D371">
        <v>12</v>
      </c>
      <c r="E371">
        <v>4</v>
      </c>
      <c r="F371">
        <v>61</v>
      </c>
      <c r="G371">
        <v>3</v>
      </c>
      <c r="H371">
        <v>4</v>
      </c>
      <c r="I371">
        <v>14</v>
      </c>
      <c r="J371">
        <v>66</v>
      </c>
      <c r="K371">
        <v>94</v>
      </c>
      <c r="L371">
        <v>56</v>
      </c>
      <c r="M371">
        <v>421</v>
      </c>
      <c r="N371">
        <v>491</v>
      </c>
      <c r="O371">
        <v>1253</v>
      </c>
      <c r="P371">
        <v>737</v>
      </c>
      <c r="Q371">
        <v>14</v>
      </c>
      <c r="R371">
        <v>5</v>
      </c>
      <c r="S371">
        <v>19</v>
      </c>
      <c r="T371">
        <v>5</v>
      </c>
      <c r="U371">
        <v>9</v>
      </c>
      <c r="V371">
        <v>14</v>
      </c>
      <c r="W371">
        <v>66</v>
      </c>
      <c r="X371">
        <v>40</v>
      </c>
      <c r="Y371">
        <v>246</v>
      </c>
      <c r="Z371">
        <v>22</v>
      </c>
      <c r="AA371">
        <v>27</v>
      </c>
      <c r="AB371">
        <v>143</v>
      </c>
      <c r="AC371">
        <v>525</v>
      </c>
      <c r="AD371">
        <v>216</v>
      </c>
      <c r="AE371">
        <v>25</v>
      </c>
      <c r="AF371">
        <v>19</v>
      </c>
      <c r="AG371">
        <v>6</v>
      </c>
      <c r="AH371">
        <v>2</v>
      </c>
      <c r="AI371">
        <v>22</v>
      </c>
      <c r="AJ371">
        <v>24</v>
      </c>
      <c r="AK371">
        <v>47</v>
      </c>
      <c r="AL371">
        <v>7</v>
      </c>
      <c r="AM371">
        <v>8</v>
      </c>
      <c r="AN371">
        <v>22</v>
      </c>
      <c r="AO371">
        <v>12</v>
      </c>
      <c r="AP371">
        <v>200</v>
      </c>
      <c r="AQ371">
        <v>19</v>
      </c>
      <c r="AR371">
        <v>39</v>
      </c>
      <c r="AS371">
        <v>52</v>
      </c>
      <c r="AT371">
        <v>6</v>
      </c>
      <c r="AU371">
        <v>29</v>
      </c>
      <c r="AV371">
        <v>14</v>
      </c>
      <c r="AW371">
        <v>113</v>
      </c>
    </row>
    <row r="372" spans="1:49" x14ac:dyDescent="0.55000000000000004">
      <c r="A372" s="10">
        <v>44216</v>
      </c>
      <c r="B372">
        <v>5544</v>
      </c>
      <c r="C372">
        <v>164</v>
      </c>
      <c r="D372">
        <v>4</v>
      </c>
      <c r="E372">
        <v>8</v>
      </c>
      <c r="F372">
        <v>45</v>
      </c>
      <c r="G372">
        <v>8</v>
      </c>
      <c r="H372">
        <v>6</v>
      </c>
      <c r="I372">
        <v>35</v>
      </c>
      <c r="J372">
        <v>83</v>
      </c>
      <c r="K372">
        <v>44</v>
      </c>
      <c r="L372">
        <v>49</v>
      </c>
      <c r="M372">
        <v>411</v>
      </c>
      <c r="N372">
        <v>398</v>
      </c>
      <c r="O372">
        <v>1286</v>
      </c>
      <c r="P372">
        <v>716</v>
      </c>
      <c r="Q372">
        <v>7</v>
      </c>
      <c r="R372">
        <v>10</v>
      </c>
      <c r="S372">
        <v>17</v>
      </c>
      <c r="T372">
        <v>1</v>
      </c>
      <c r="U372">
        <v>5</v>
      </c>
      <c r="V372">
        <v>49</v>
      </c>
      <c r="W372">
        <v>56</v>
      </c>
      <c r="X372">
        <v>76</v>
      </c>
      <c r="Y372">
        <v>246</v>
      </c>
      <c r="Z372">
        <v>26</v>
      </c>
      <c r="AA372">
        <v>42</v>
      </c>
      <c r="AB372">
        <v>123</v>
      </c>
      <c r="AC372">
        <v>507</v>
      </c>
      <c r="AD372">
        <v>296</v>
      </c>
      <c r="AE372">
        <v>39</v>
      </c>
      <c r="AF372">
        <v>24</v>
      </c>
      <c r="AG372">
        <v>0</v>
      </c>
      <c r="AH372">
        <v>3</v>
      </c>
      <c r="AI372">
        <v>30</v>
      </c>
      <c r="AJ372">
        <v>57</v>
      </c>
      <c r="AK372">
        <v>18</v>
      </c>
      <c r="AL372">
        <v>7</v>
      </c>
      <c r="AM372">
        <v>10</v>
      </c>
      <c r="AN372">
        <v>17</v>
      </c>
      <c r="AO372">
        <v>16</v>
      </c>
      <c r="AP372">
        <v>277</v>
      </c>
      <c r="AQ372">
        <v>20</v>
      </c>
      <c r="AR372">
        <v>32</v>
      </c>
      <c r="AS372">
        <v>39</v>
      </c>
      <c r="AT372">
        <v>16</v>
      </c>
      <c r="AU372">
        <v>51</v>
      </c>
      <c r="AV372">
        <v>59</v>
      </c>
      <c r="AW372">
        <v>111</v>
      </c>
    </row>
    <row r="373" spans="1:49" x14ac:dyDescent="0.55000000000000004">
      <c r="A373" s="10">
        <v>44217</v>
      </c>
      <c r="B373">
        <v>5663</v>
      </c>
      <c r="C373">
        <v>130</v>
      </c>
      <c r="D373">
        <v>6</v>
      </c>
      <c r="E373">
        <v>1</v>
      </c>
      <c r="F373">
        <v>51</v>
      </c>
      <c r="G373">
        <v>2</v>
      </c>
      <c r="H373">
        <v>2</v>
      </c>
      <c r="I373">
        <v>16</v>
      </c>
      <c r="J373">
        <v>82</v>
      </c>
      <c r="K373">
        <v>49</v>
      </c>
      <c r="L373">
        <v>57</v>
      </c>
      <c r="M373">
        <v>435</v>
      </c>
      <c r="N373">
        <v>482</v>
      </c>
      <c r="O373">
        <v>1485</v>
      </c>
      <c r="P373">
        <v>731</v>
      </c>
      <c r="Q373">
        <v>20</v>
      </c>
      <c r="R373">
        <v>8</v>
      </c>
      <c r="S373">
        <v>20</v>
      </c>
      <c r="T373">
        <v>5</v>
      </c>
      <c r="U373">
        <v>5</v>
      </c>
      <c r="V373">
        <v>25</v>
      </c>
      <c r="W373">
        <v>59</v>
      </c>
      <c r="X373">
        <v>60</v>
      </c>
      <c r="Y373">
        <v>270</v>
      </c>
      <c r="Z373">
        <v>34</v>
      </c>
      <c r="AA373">
        <v>28</v>
      </c>
      <c r="AB373">
        <v>140</v>
      </c>
      <c r="AC373">
        <v>501</v>
      </c>
      <c r="AD373">
        <v>236</v>
      </c>
      <c r="AE373">
        <v>38</v>
      </c>
      <c r="AF373">
        <v>20</v>
      </c>
      <c r="AG373">
        <v>2</v>
      </c>
      <c r="AH373">
        <v>0</v>
      </c>
      <c r="AI373">
        <v>29</v>
      </c>
      <c r="AJ373">
        <v>28</v>
      </c>
      <c r="AK373">
        <v>10</v>
      </c>
      <c r="AL373">
        <v>26</v>
      </c>
      <c r="AM373">
        <v>12</v>
      </c>
      <c r="AN373">
        <v>25</v>
      </c>
      <c r="AO373">
        <v>6</v>
      </c>
      <c r="AP373">
        <v>285</v>
      </c>
      <c r="AQ373">
        <v>26</v>
      </c>
      <c r="AR373">
        <v>25</v>
      </c>
      <c r="AS373">
        <v>40</v>
      </c>
      <c r="AT373">
        <v>33</v>
      </c>
      <c r="AU373">
        <v>28</v>
      </c>
      <c r="AV373">
        <v>23</v>
      </c>
      <c r="AW373">
        <v>67</v>
      </c>
    </row>
    <row r="374" spans="1:49" x14ac:dyDescent="0.55000000000000004">
      <c r="A374" s="10">
        <v>44218</v>
      </c>
      <c r="B374">
        <v>5068</v>
      </c>
      <c r="C374">
        <v>111</v>
      </c>
      <c r="D374">
        <v>2</v>
      </c>
      <c r="E374">
        <v>1</v>
      </c>
      <c r="F374">
        <v>51</v>
      </c>
      <c r="G374">
        <v>6</v>
      </c>
      <c r="H374">
        <v>1</v>
      </c>
      <c r="I374">
        <v>14</v>
      </c>
      <c r="J374">
        <v>78</v>
      </c>
      <c r="K374">
        <v>54</v>
      </c>
      <c r="L374">
        <v>58</v>
      </c>
      <c r="M374">
        <v>358</v>
      </c>
      <c r="N374">
        <v>466</v>
      </c>
      <c r="O374">
        <v>1184</v>
      </c>
      <c r="P374">
        <v>627</v>
      </c>
      <c r="Q374">
        <v>23</v>
      </c>
      <c r="R374">
        <v>7</v>
      </c>
      <c r="S374">
        <v>10</v>
      </c>
      <c r="T374">
        <v>4</v>
      </c>
      <c r="U374">
        <v>6</v>
      </c>
      <c r="V374">
        <v>27</v>
      </c>
      <c r="W374">
        <v>44</v>
      </c>
      <c r="X374">
        <v>70</v>
      </c>
      <c r="Y374">
        <v>246</v>
      </c>
      <c r="Z374">
        <v>54</v>
      </c>
      <c r="AA374">
        <v>38</v>
      </c>
      <c r="AB374">
        <v>130</v>
      </c>
      <c r="AC374">
        <v>450</v>
      </c>
      <c r="AD374">
        <v>283</v>
      </c>
      <c r="AE374">
        <v>40</v>
      </c>
      <c r="AF374">
        <v>17</v>
      </c>
      <c r="AG374">
        <v>3</v>
      </c>
      <c r="AH374">
        <v>0</v>
      </c>
      <c r="AI374">
        <v>20</v>
      </c>
      <c r="AJ374">
        <v>45</v>
      </c>
      <c r="AK374">
        <v>30</v>
      </c>
      <c r="AL374">
        <v>13</v>
      </c>
      <c r="AM374">
        <v>11</v>
      </c>
      <c r="AN374">
        <v>18</v>
      </c>
      <c r="AO374">
        <v>2</v>
      </c>
      <c r="AP374">
        <v>236</v>
      </c>
      <c r="AQ374">
        <v>18</v>
      </c>
      <c r="AR374">
        <v>25</v>
      </c>
      <c r="AS374">
        <v>27</v>
      </c>
      <c r="AT374">
        <v>26</v>
      </c>
      <c r="AU374">
        <v>18</v>
      </c>
      <c r="AV374">
        <v>14</v>
      </c>
      <c r="AW374">
        <v>102</v>
      </c>
    </row>
    <row r="375" spans="1:49" x14ac:dyDescent="0.55000000000000004">
      <c r="A375" s="10">
        <v>44219</v>
      </c>
      <c r="B375">
        <v>4713</v>
      </c>
      <c r="C375">
        <v>138</v>
      </c>
      <c r="D375">
        <v>9</v>
      </c>
      <c r="E375">
        <v>2</v>
      </c>
      <c r="F375">
        <v>48</v>
      </c>
      <c r="G375">
        <v>7</v>
      </c>
      <c r="H375">
        <v>1</v>
      </c>
      <c r="I375">
        <v>36</v>
      </c>
      <c r="J375">
        <v>132</v>
      </c>
      <c r="K375">
        <v>40</v>
      </c>
      <c r="L375">
        <v>36</v>
      </c>
      <c r="M375">
        <v>325</v>
      </c>
      <c r="N375">
        <v>411</v>
      </c>
      <c r="O375">
        <v>1079</v>
      </c>
      <c r="P375">
        <v>521</v>
      </c>
      <c r="Q375">
        <v>7</v>
      </c>
      <c r="R375">
        <v>4</v>
      </c>
      <c r="S375">
        <v>13</v>
      </c>
      <c r="T375">
        <v>5</v>
      </c>
      <c r="U375">
        <v>4</v>
      </c>
      <c r="V375">
        <v>26</v>
      </c>
      <c r="W375">
        <v>44</v>
      </c>
      <c r="X375">
        <v>41</v>
      </c>
      <c r="Y375">
        <v>246</v>
      </c>
      <c r="Z375">
        <v>40</v>
      </c>
      <c r="AA375">
        <v>30</v>
      </c>
      <c r="AB375">
        <v>121</v>
      </c>
      <c r="AC375">
        <v>525</v>
      </c>
      <c r="AD375">
        <v>225</v>
      </c>
      <c r="AE375">
        <v>35</v>
      </c>
      <c r="AF375">
        <v>10</v>
      </c>
      <c r="AG375">
        <v>2</v>
      </c>
      <c r="AH375">
        <v>0</v>
      </c>
      <c r="AI375">
        <v>16</v>
      </c>
      <c r="AJ375">
        <v>23</v>
      </c>
      <c r="AK375">
        <v>51</v>
      </c>
      <c r="AL375">
        <v>9</v>
      </c>
      <c r="AM375">
        <v>6</v>
      </c>
      <c r="AN375">
        <v>22</v>
      </c>
      <c r="AO375">
        <v>3</v>
      </c>
      <c r="AP375">
        <v>214</v>
      </c>
      <c r="AQ375">
        <v>10</v>
      </c>
      <c r="AR375">
        <v>11</v>
      </c>
      <c r="AS375">
        <v>39</v>
      </c>
      <c r="AT375">
        <v>18</v>
      </c>
      <c r="AU375">
        <v>22</v>
      </c>
      <c r="AV375">
        <v>27</v>
      </c>
      <c r="AW375">
        <v>79</v>
      </c>
    </row>
    <row r="376" spans="1:49" x14ac:dyDescent="0.55000000000000004">
      <c r="A376" s="10">
        <v>44220</v>
      </c>
      <c r="B376">
        <v>3996</v>
      </c>
      <c r="C376">
        <v>94</v>
      </c>
      <c r="D376">
        <v>0</v>
      </c>
      <c r="E376">
        <v>1</v>
      </c>
      <c r="F376">
        <v>24</v>
      </c>
      <c r="G376">
        <v>5</v>
      </c>
      <c r="H376">
        <v>1</v>
      </c>
      <c r="I376">
        <v>26</v>
      </c>
      <c r="J376">
        <v>46</v>
      </c>
      <c r="K376">
        <v>29</v>
      </c>
      <c r="L376">
        <v>31</v>
      </c>
      <c r="M376">
        <v>285</v>
      </c>
      <c r="N376">
        <v>329</v>
      </c>
      <c r="O376">
        <v>986</v>
      </c>
      <c r="P376">
        <v>553</v>
      </c>
      <c r="Q376">
        <v>7</v>
      </c>
      <c r="R376">
        <v>4</v>
      </c>
      <c r="S376">
        <v>6</v>
      </c>
      <c r="T376">
        <v>4</v>
      </c>
      <c r="U376">
        <v>0</v>
      </c>
      <c r="V376">
        <v>29</v>
      </c>
      <c r="W376">
        <v>29</v>
      </c>
      <c r="X376">
        <v>51</v>
      </c>
      <c r="Y376">
        <v>164</v>
      </c>
      <c r="Z376">
        <v>24</v>
      </c>
      <c r="AA376">
        <v>31</v>
      </c>
      <c r="AB376">
        <v>115</v>
      </c>
      <c r="AC376">
        <v>421</v>
      </c>
      <c r="AD376">
        <v>178</v>
      </c>
      <c r="AE376">
        <v>28</v>
      </c>
      <c r="AF376">
        <v>17</v>
      </c>
      <c r="AG376">
        <v>5</v>
      </c>
      <c r="AH376">
        <v>0</v>
      </c>
      <c r="AI376">
        <v>9</v>
      </c>
      <c r="AJ376">
        <v>23</v>
      </c>
      <c r="AK376">
        <v>23</v>
      </c>
      <c r="AL376">
        <v>4</v>
      </c>
      <c r="AM376">
        <v>4</v>
      </c>
      <c r="AN376">
        <v>9</v>
      </c>
      <c r="AO376">
        <v>5</v>
      </c>
      <c r="AP376">
        <v>224</v>
      </c>
      <c r="AQ376">
        <v>13</v>
      </c>
      <c r="AR376">
        <v>13</v>
      </c>
      <c r="AS376">
        <v>43</v>
      </c>
      <c r="AT376">
        <v>10</v>
      </c>
      <c r="AU376">
        <v>12</v>
      </c>
      <c r="AV376">
        <v>5</v>
      </c>
      <c r="AW376">
        <v>76</v>
      </c>
    </row>
    <row r="377" spans="1:49" x14ac:dyDescent="0.55000000000000004">
      <c r="A377" s="10">
        <v>44221</v>
      </c>
      <c r="B377">
        <v>2752</v>
      </c>
      <c r="C377">
        <v>88</v>
      </c>
      <c r="D377">
        <v>4</v>
      </c>
      <c r="E377">
        <v>0</v>
      </c>
      <c r="F377">
        <v>11</v>
      </c>
      <c r="G377">
        <v>3</v>
      </c>
      <c r="H377">
        <v>0</v>
      </c>
      <c r="I377">
        <v>14</v>
      </c>
      <c r="J377">
        <v>45</v>
      </c>
      <c r="K377">
        <v>18</v>
      </c>
      <c r="L377">
        <v>22</v>
      </c>
      <c r="M377">
        <v>250</v>
      </c>
      <c r="N377">
        <v>290</v>
      </c>
      <c r="O377">
        <v>619</v>
      </c>
      <c r="P377">
        <v>351</v>
      </c>
      <c r="Q377">
        <v>5</v>
      </c>
      <c r="R377">
        <v>1</v>
      </c>
      <c r="S377">
        <v>1</v>
      </c>
      <c r="T377">
        <v>4</v>
      </c>
      <c r="U377">
        <v>3</v>
      </c>
      <c r="V377">
        <v>9</v>
      </c>
      <c r="W377">
        <v>40</v>
      </c>
      <c r="X377">
        <v>32</v>
      </c>
      <c r="Y377">
        <v>89</v>
      </c>
      <c r="Z377">
        <v>24</v>
      </c>
      <c r="AA377">
        <v>28</v>
      </c>
      <c r="AB377">
        <v>91</v>
      </c>
      <c r="AC377">
        <v>273</v>
      </c>
      <c r="AD377">
        <v>80</v>
      </c>
      <c r="AE377">
        <v>17</v>
      </c>
      <c r="AF377">
        <v>9</v>
      </c>
      <c r="AG377">
        <v>1</v>
      </c>
      <c r="AH377">
        <v>3</v>
      </c>
      <c r="AI377">
        <v>21</v>
      </c>
      <c r="AJ377">
        <v>25</v>
      </c>
      <c r="AK377">
        <v>10</v>
      </c>
      <c r="AL377">
        <v>5</v>
      </c>
      <c r="AM377">
        <v>0</v>
      </c>
      <c r="AN377">
        <v>6</v>
      </c>
      <c r="AO377">
        <v>2</v>
      </c>
      <c r="AP377">
        <v>154</v>
      </c>
      <c r="AQ377">
        <v>12</v>
      </c>
      <c r="AR377">
        <v>11</v>
      </c>
      <c r="AS377">
        <v>16</v>
      </c>
      <c r="AT377">
        <v>6</v>
      </c>
      <c r="AU377">
        <v>4</v>
      </c>
      <c r="AV377">
        <v>14</v>
      </c>
      <c r="AW377">
        <v>41</v>
      </c>
    </row>
    <row r="378" spans="1:49" x14ac:dyDescent="0.55000000000000004">
      <c r="A378" s="10">
        <v>44222</v>
      </c>
      <c r="B378">
        <v>3861</v>
      </c>
      <c r="C378">
        <v>106</v>
      </c>
      <c r="D378">
        <v>10</v>
      </c>
      <c r="E378">
        <v>1</v>
      </c>
      <c r="F378">
        <v>27</v>
      </c>
      <c r="G378">
        <v>1</v>
      </c>
      <c r="H378">
        <v>5</v>
      </c>
      <c r="I378">
        <v>29</v>
      </c>
      <c r="J378">
        <v>49</v>
      </c>
      <c r="K378">
        <v>41</v>
      </c>
      <c r="L378">
        <v>20</v>
      </c>
      <c r="M378">
        <v>253</v>
      </c>
      <c r="N378">
        <v>340</v>
      </c>
      <c r="O378">
        <v>1026</v>
      </c>
      <c r="P378">
        <v>394</v>
      </c>
      <c r="Q378">
        <v>6</v>
      </c>
      <c r="R378">
        <v>1</v>
      </c>
      <c r="S378">
        <v>14</v>
      </c>
      <c r="T378">
        <v>12</v>
      </c>
      <c r="U378">
        <v>11</v>
      </c>
      <c r="V378">
        <v>23</v>
      </c>
      <c r="W378">
        <v>62</v>
      </c>
      <c r="X378">
        <v>45</v>
      </c>
      <c r="Y378">
        <v>215</v>
      </c>
      <c r="Z378">
        <v>33</v>
      </c>
      <c r="AA378">
        <v>31</v>
      </c>
      <c r="AB378">
        <v>113</v>
      </c>
      <c r="AC378">
        <v>343</v>
      </c>
      <c r="AD378">
        <v>153</v>
      </c>
      <c r="AE378">
        <v>24</v>
      </c>
      <c r="AF378">
        <v>10</v>
      </c>
      <c r="AG378">
        <v>1</v>
      </c>
      <c r="AH378">
        <v>5</v>
      </c>
      <c r="AI378">
        <v>18</v>
      </c>
      <c r="AJ378">
        <v>17</v>
      </c>
      <c r="AK378">
        <v>41</v>
      </c>
      <c r="AL378">
        <v>3</v>
      </c>
      <c r="AM378">
        <v>9</v>
      </c>
      <c r="AN378">
        <v>8</v>
      </c>
      <c r="AO378">
        <v>3</v>
      </c>
      <c r="AP378">
        <v>155</v>
      </c>
      <c r="AQ378">
        <v>13</v>
      </c>
      <c r="AR378">
        <v>16</v>
      </c>
      <c r="AS378">
        <v>21</v>
      </c>
      <c r="AT378">
        <v>31</v>
      </c>
      <c r="AU378">
        <v>25</v>
      </c>
      <c r="AV378">
        <v>13</v>
      </c>
      <c r="AW378">
        <v>84</v>
      </c>
    </row>
    <row r="379" spans="1:49" x14ac:dyDescent="0.55000000000000004">
      <c r="A379" s="10">
        <v>44223</v>
      </c>
      <c r="B379">
        <v>3967</v>
      </c>
      <c r="C379">
        <v>147</v>
      </c>
      <c r="D379">
        <v>4</v>
      </c>
      <c r="E379">
        <v>6</v>
      </c>
      <c r="F379">
        <v>27</v>
      </c>
      <c r="G379">
        <v>2</v>
      </c>
      <c r="H379">
        <v>10</v>
      </c>
      <c r="I379">
        <v>25</v>
      </c>
      <c r="J379">
        <v>84</v>
      </c>
      <c r="K379">
        <v>38</v>
      </c>
      <c r="L379">
        <v>49</v>
      </c>
      <c r="M379">
        <v>247</v>
      </c>
      <c r="N379">
        <v>259</v>
      </c>
      <c r="O379">
        <v>976</v>
      </c>
      <c r="P379">
        <v>386</v>
      </c>
      <c r="Q379">
        <v>12</v>
      </c>
      <c r="R379">
        <v>8</v>
      </c>
      <c r="S379">
        <v>5</v>
      </c>
      <c r="T379">
        <v>8</v>
      </c>
      <c r="U379">
        <v>0</v>
      </c>
      <c r="V379">
        <v>23</v>
      </c>
      <c r="W379">
        <v>50</v>
      </c>
      <c r="X379">
        <v>60</v>
      </c>
      <c r="Y379">
        <v>227</v>
      </c>
      <c r="Z379">
        <v>43</v>
      </c>
      <c r="AA379">
        <v>31</v>
      </c>
      <c r="AB379">
        <v>128</v>
      </c>
      <c r="AC379">
        <v>357</v>
      </c>
      <c r="AD379">
        <v>211</v>
      </c>
      <c r="AE379">
        <v>26</v>
      </c>
      <c r="AF379">
        <v>13</v>
      </c>
      <c r="AG379">
        <v>0</v>
      </c>
      <c r="AH379">
        <v>5</v>
      </c>
      <c r="AI379">
        <v>18</v>
      </c>
      <c r="AJ379">
        <v>36</v>
      </c>
      <c r="AK379">
        <v>18</v>
      </c>
      <c r="AL379">
        <v>4</v>
      </c>
      <c r="AM379">
        <v>11</v>
      </c>
      <c r="AN379">
        <v>15</v>
      </c>
      <c r="AO379">
        <v>1</v>
      </c>
      <c r="AP379">
        <v>185</v>
      </c>
      <c r="AQ379">
        <v>7</v>
      </c>
      <c r="AR379">
        <v>11</v>
      </c>
      <c r="AS379">
        <v>22</v>
      </c>
      <c r="AT379">
        <v>14</v>
      </c>
      <c r="AU379">
        <v>17</v>
      </c>
      <c r="AV379">
        <v>10</v>
      </c>
      <c r="AW379">
        <v>131</v>
      </c>
    </row>
    <row r="380" spans="1:49" x14ac:dyDescent="0.55000000000000004">
      <c r="A380" s="10">
        <v>44224</v>
      </c>
      <c r="B380">
        <v>4127</v>
      </c>
      <c r="C380">
        <v>115</v>
      </c>
      <c r="D380">
        <v>4</v>
      </c>
      <c r="E380">
        <v>0</v>
      </c>
      <c r="F380">
        <v>27</v>
      </c>
      <c r="G380">
        <v>2</v>
      </c>
      <c r="H380">
        <v>7</v>
      </c>
      <c r="I380">
        <v>15</v>
      </c>
      <c r="J380">
        <v>60</v>
      </c>
      <c r="K380">
        <v>34</v>
      </c>
      <c r="L380">
        <v>35</v>
      </c>
      <c r="M380">
        <v>291</v>
      </c>
      <c r="N380">
        <v>314</v>
      </c>
      <c r="O380">
        <v>1065</v>
      </c>
      <c r="P380">
        <v>433</v>
      </c>
      <c r="Q380">
        <v>21</v>
      </c>
      <c r="R380">
        <v>6</v>
      </c>
      <c r="S380">
        <v>5</v>
      </c>
      <c r="T380">
        <v>2</v>
      </c>
      <c r="U380">
        <v>0</v>
      </c>
      <c r="V380">
        <v>17</v>
      </c>
      <c r="W380">
        <v>53</v>
      </c>
      <c r="X380">
        <v>89</v>
      </c>
      <c r="Y380">
        <v>244</v>
      </c>
      <c r="Z380">
        <v>29</v>
      </c>
      <c r="AA380">
        <v>10</v>
      </c>
      <c r="AB380">
        <v>109</v>
      </c>
      <c r="AC380">
        <v>397</v>
      </c>
      <c r="AD380">
        <v>231</v>
      </c>
      <c r="AE380">
        <v>25</v>
      </c>
      <c r="AF380">
        <v>8</v>
      </c>
      <c r="AG380">
        <v>0</v>
      </c>
      <c r="AH380">
        <v>9</v>
      </c>
      <c r="AI380">
        <v>18</v>
      </c>
      <c r="AJ380">
        <v>26</v>
      </c>
      <c r="AK380">
        <v>21</v>
      </c>
      <c r="AL380">
        <v>6</v>
      </c>
      <c r="AM380">
        <v>10</v>
      </c>
      <c r="AN380">
        <v>1</v>
      </c>
      <c r="AO380">
        <v>6</v>
      </c>
      <c r="AP380">
        <v>185</v>
      </c>
      <c r="AQ380">
        <v>7</v>
      </c>
      <c r="AR380">
        <v>28</v>
      </c>
      <c r="AS380">
        <v>15</v>
      </c>
      <c r="AT380">
        <v>22</v>
      </c>
      <c r="AU380">
        <v>17</v>
      </c>
      <c r="AV380">
        <v>13</v>
      </c>
      <c r="AW380">
        <v>95</v>
      </c>
    </row>
    <row r="381" spans="1:49" x14ac:dyDescent="0.55000000000000004">
      <c r="A381" s="10">
        <v>44225</v>
      </c>
      <c r="B381">
        <v>3525</v>
      </c>
      <c r="C381">
        <v>111</v>
      </c>
      <c r="D381">
        <v>3</v>
      </c>
      <c r="E381">
        <v>0</v>
      </c>
      <c r="F381">
        <v>13</v>
      </c>
      <c r="G381">
        <v>5</v>
      </c>
      <c r="H381">
        <v>7</v>
      </c>
      <c r="I381">
        <v>14</v>
      </c>
      <c r="J381">
        <v>86</v>
      </c>
      <c r="K381">
        <v>44</v>
      </c>
      <c r="L381">
        <v>38</v>
      </c>
      <c r="M381">
        <v>256</v>
      </c>
      <c r="N381">
        <v>341</v>
      </c>
      <c r="O381">
        <v>871</v>
      </c>
      <c r="P381">
        <v>385</v>
      </c>
      <c r="Q381">
        <v>11</v>
      </c>
      <c r="R381">
        <v>5</v>
      </c>
      <c r="S381">
        <v>4</v>
      </c>
      <c r="T381">
        <v>3</v>
      </c>
      <c r="U381">
        <v>2</v>
      </c>
      <c r="V381">
        <v>12</v>
      </c>
      <c r="W381">
        <v>27</v>
      </c>
      <c r="X381">
        <v>38</v>
      </c>
      <c r="Y381">
        <v>164</v>
      </c>
      <c r="Z381">
        <v>17</v>
      </c>
      <c r="AA381">
        <v>30</v>
      </c>
      <c r="AB381">
        <v>89</v>
      </c>
      <c r="AC381">
        <v>345</v>
      </c>
      <c r="AD381">
        <v>161</v>
      </c>
      <c r="AE381">
        <v>30</v>
      </c>
      <c r="AF381">
        <v>15</v>
      </c>
      <c r="AG381">
        <v>0</v>
      </c>
      <c r="AH381">
        <v>1</v>
      </c>
      <c r="AI381">
        <v>12</v>
      </c>
      <c r="AJ381">
        <v>37</v>
      </c>
      <c r="AK381">
        <v>14</v>
      </c>
      <c r="AL381">
        <v>2</v>
      </c>
      <c r="AM381">
        <v>6</v>
      </c>
      <c r="AN381">
        <v>7</v>
      </c>
      <c r="AO381">
        <v>6</v>
      </c>
      <c r="AP381">
        <v>159</v>
      </c>
      <c r="AQ381">
        <v>2</v>
      </c>
      <c r="AR381">
        <v>18</v>
      </c>
      <c r="AS381">
        <v>19</v>
      </c>
      <c r="AT381">
        <v>20</v>
      </c>
      <c r="AU381">
        <v>14</v>
      </c>
      <c r="AV381">
        <v>19</v>
      </c>
      <c r="AW381">
        <v>62</v>
      </c>
    </row>
    <row r="382" spans="1:49" x14ac:dyDescent="0.55000000000000004">
      <c r="A382" s="10">
        <v>44226</v>
      </c>
      <c r="B382">
        <v>3341</v>
      </c>
      <c r="C382">
        <v>106</v>
      </c>
      <c r="D382">
        <v>9</v>
      </c>
      <c r="E382">
        <v>1</v>
      </c>
      <c r="F382">
        <v>23</v>
      </c>
      <c r="G382">
        <v>0</v>
      </c>
      <c r="H382">
        <v>13</v>
      </c>
      <c r="I382">
        <v>11</v>
      </c>
      <c r="J382">
        <v>69</v>
      </c>
      <c r="K382">
        <v>24</v>
      </c>
      <c r="L382">
        <v>32</v>
      </c>
      <c r="M382">
        <v>304</v>
      </c>
      <c r="N382">
        <v>320</v>
      </c>
      <c r="O382">
        <v>770</v>
      </c>
      <c r="P382">
        <v>397</v>
      </c>
      <c r="Q382">
        <v>5</v>
      </c>
      <c r="R382">
        <v>2</v>
      </c>
      <c r="S382">
        <v>4</v>
      </c>
      <c r="T382">
        <v>1</v>
      </c>
      <c r="U382">
        <v>0</v>
      </c>
      <c r="V382">
        <v>12</v>
      </c>
      <c r="W382">
        <v>28</v>
      </c>
      <c r="X382">
        <v>49</v>
      </c>
      <c r="Y382">
        <v>126</v>
      </c>
      <c r="Z382">
        <v>28</v>
      </c>
      <c r="AA382">
        <v>18</v>
      </c>
      <c r="AB382">
        <v>82</v>
      </c>
      <c r="AC382">
        <v>338</v>
      </c>
      <c r="AD382">
        <v>137</v>
      </c>
      <c r="AE382">
        <v>20</v>
      </c>
      <c r="AF382">
        <v>7</v>
      </c>
      <c r="AG382">
        <v>0</v>
      </c>
      <c r="AH382">
        <v>3</v>
      </c>
      <c r="AI382">
        <v>14</v>
      </c>
      <c r="AJ382">
        <v>38</v>
      </c>
      <c r="AK382">
        <v>14</v>
      </c>
      <c r="AL382">
        <v>1</v>
      </c>
      <c r="AM382">
        <v>9</v>
      </c>
      <c r="AN382">
        <v>16</v>
      </c>
      <c r="AO382">
        <v>5</v>
      </c>
      <c r="AP382">
        <v>154</v>
      </c>
      <c r="AQ382">
        <v>6</v>
      </c>
      <c r="AR382">
        <v>30</v>
      </c>
      <c r="AS382">
        <v>13</v>
      </c>
      <c r="AT382">
        <v>10</v>
      </c>
      <c r="AU382">
        <v>5</v>
      </c>
      <c r="AV382">
        <v>11</v>
      </c>
      <c r="AW382">
        <v>76</v>
      </c>
    </row>
    <row r="383" spans="1:49" x14ac:dyDescent="0.55000000000000004">
      <c r="A383" s="10">
        <v>44227</v>
      </c>
      <c r="B383">
        <v>2676</v>
      </c>
      <c r="C383">
        <v>104</v>
      </c>
      <c r="D383">
        <v>6</v>
      </c>
      <c r="E383">
        <v>0</v>
      </c>
      <c r="F383">
        <v>17</v>
      </c>
      <c r="G383">
        <v>1</v>
      </c>
      <c r="H383">
        <v>3</v>
      </c>
      <c r="I383">
        <v>9</v>
      </c>
      <c r="J383">
        <v>63</v>
      </c>
      <c r="K383">
        <v>16</v>
      </c>
      <c r="L383">
        <v>66</v>
      </c>
      <c r="M383">
        <v>242</v>
      </c>
      <c r="N383">
        <v>212</v>
      </c>
      <c r="O383">
        <v>634</v>
      </c>
      <c r="P383">
        <v>390</v>
      </c>
      <c r="Q383">
        <v>6</v>
      </c>
      <c r="R383">
        <v>2</v>
      </c>
      <c r="S383">
        <v>7</v>
      </c>
      <c r="T383">
        <v>4</v>
      </c>
      <c r="U383">
        <v>1</v>
      </c>
      <c r="V383">
        <v>8</v>
      </c>
      <c r="W383">
        <v>19</v>
      </c>
      <c r="X383">
        <v>15</v>
      </c>
      <c r="Y383">
        <v>121</v>
      </c>
      <c r="Z383">
        <v>14</v>
      </c>
      <c r="AA383">
        <v>8</v>
      </c>
      <c r="AB383">
        <v>76</v>
      </c>
      <c r="AC383">
        <v>214</v>
      </c>
      <c r="AD383">
        <v>111</v>
      </c>
      <c r="AE383">
        <v>24</v>
      </c>
      <c r="AF383">
        <v>9</v>
      </c>
      <c r="AG383">
        <v>1</v>
      </c>
      <c r="AH383">
        <v>1</v>
      </c>
      <c r="AI383">
        <v>9</v>
      </c>
      <c r="AJ383">
        <v>14</v>
      </c>
      <c r="AK383">
        <v>17</v>
      </c>
      <c r="AL383">
        <v>1</v>
      </c>
      <c r="AM383">
        <v>10</v>
      </c>
      <c r="AN383">
        <v>0</v>
      </c>
      <c r="AO383">
        <v>1</v>
      </c>
      <c r="AP383">
        <v>127</v>
      </c>
      <c r="AQ383">
        <v>5</v>
      </c>
      <c r="AR383">
        <v>4</v>
      </c>
      <c r="AS383">
        <v>8</v>
      </c>
      <c r="AT383">
        <v>13</v>
      </c>
      <c r="AU383">
        <v>11</v>
      </c>
      <c r="AV383">
        <v>13</v>
      </c>
      <c r="AW383">
        <v>39</v>
      </c>
    </row>
    <row r="384" spans="1:49" x14ac:dyDescent="0.55000000000000004">
      <c r="A384" s="10">
        <v>44228</v>
      </c>
      <c r="B384">
        <v>1781</v>
      </c>
      <c r="C384">
        <v>76</v>
      </c>
      <c r="D384">
        <v>0</v>
      </c>
      <c r="E384">
        <v>0</v>
      </c>
      <c r="F384">
        <v>7</v>
      </c>
      <c r="G384">
        <v>0</v>
      </c>
      <c r="H384">
        <v>3</v>
      </c>
      <c r="I384">
        <v>8</v>
      </c>
      <c r="J384">
        <v>28</v>
      </c>
      <c r="K384">
        <v>3</v>
      </c>
      <c r="L384">
        <v>20</v>
      </c>
      <c r="M384">
        <v>159</v>
      </c>
      <c r="N384">
        <v>193</v>
      </c>
      <c r="O384">
        <v>393</v>
      </c>
      <c r="P384">
        <v>221</v>
      </c>
      <c r="Q384">
        <v>1</v>
      </c>
      <c r="R384">
        <v>1</v>
      </c>
      <c r="S384">
        <v>4</v>
      </c>
      <c r="T384">
        <v>3</v>
      </c>
      <c r="U384">
        <v>0</v>
      </c>
      <c r="V384">
        <v>2</v>
      </c>
      <c r="W384">
        <v>18</v>
      </c>
      <c r="X384">
        <v>18</v>
      </c>
      <c r="Y384">
        <v>80</v>
      </c>
      <c r="Z384">
        <v>15</v>
      </c>
      <c r="AA384">
        <v>9</v>
      </c>
      <c r="AB384">
        <v>63</v>
      </c>
      <c r="AC384">
        <v>178</v>
      </c>
      <c r="AD384">
        <v>60</v>
      </c>
      <c r="AE384">
        <v>30</v>
      </c>
      <c r="AF384">
        <v>2</v>
      </c>
      <c r="AG384">
        <v>3</v>
      </c>
      <c r="AH384">
        <v>2</v>
      </c>
      <c r="AI384">
        <v>7</v>
      </c>
      <c r="AJ384">
        <v>12</v>
      </c>
      <c r="AK384">
        <v>5</v>
      </c>
      <c r="AL384">
        <v>1</v>
      </c>
      <c r="AM384">
        <v>12</v>
      </c>
      <c r="AN384">
        <v>2</v>
      </c>
      <c r="AO384">
        <v>4</v>
      </c>
      <c r="AP384">
        <v>63</v>
      </c>
      <c r="AQ384">
        <v>2</v>
      </c>
      <c r="AR384">
        <v>4</v>
      </c>
      <c r="AS384">
        <v>4</v>
      </c>
      <c r="AT384">
        <v>8</v>
      </c>
      <c r="AU384">
        <v>12</v>
      </c>
      <c r="AV384">
        <v>10</v>
      </c>
      <c r="AW384">
        <v>35</v>
      </c>
    </row>
    <row r="385" spans="1:49" x14ac:dyDescent="0.55000000000000004">
      <c r="A385" s="10">
        <v>44229</v>
      </c>
      <c r="B385">
        <v>2325</v>
      </c>
      <c r="C385">
        <v>105</v>
      </c>
      <c r="D385">
        <v>7</v>
      </c>
      <c r="E385">
        <v>3</v>
      </c>
      <c r="F385">
        <v>9</v>
      </c>
      <c r="G385">
        <v>1</v>
      </c>
      <c r="H385">
        <v>4</v>
      </c>
      <c r="I385">
        <v>2</v>
      </c>
      <c r="J385">
        <v>29</v>
      </c>
      <c r="K385">
        <v>17</v>
      </c>
      <c r="L385">
        <v>41</v>
      </c>
      <c r="M385">
        <v>247</v>
      </c>
      <c r="N385">
        <v>223</v>
      </c>
      <c r="O385">
        <v>556</v>
      </c>
      <c r="P385">
        <v>187</v>
      </c>
      <c r="Q385">
        <v>10</v>
      </c>
      <c r="R385">
        <v>3</v>
      </c>
      <c r="S385">
        <v>7</v>
      </c>
      <c r="T385">
        <v>0</v>
      </c>
      <c r="U385">
        <v>1</v>
      </c>
      <c r="V385">
        <v>8</v>
      </c>
      <c r="W385">
        <v>36</v>
      </c>
      <c r="X385">
        <v>22</v>
      </c>
      <c r="Y385">
        <v>101</v>
      </c>
      <c r="Z385">
        <v>29</v>
      </c>
      <c r="AA385">
        <v>26</v>
      </c>
      <c r="AB385">
        <v>56</v>
      </c>
      <c r="AC385">
        <v>211</v>
      </c>
      <c r="AD385">
        <v>134</v>
      </c>
      <c r="AE385">
        <v>19</v>
      </c>
      <c r="AF385">
        <v>6</v>
      </c>
      <c r="AG385">
        <v>1</v>
      </c>
      <c r="AH385">
        <v>2</v>
      </c>
      <c r="AI385">
        <v>9</v>
      </c>
      <c r="AJ385">
        <v>14</v>
      </c>
      <c r="AK385">
        <v>10</v>
      </c>
      <c r="AL385">
        <v>3</v>
      </c>
      <c r="AM385">
        <v>8</v>
      </c>
      <c r="AN385">
        <v>1</v>
      </c>
      <c r="AO385">
        <v>0</v>
      </c>
      <c r="AP385">
        <v>77</v>
      </c>
      <c r="AQ385">
        <v>4</v>
      </c>
      <c r="AR385">
        <v>7</v>
      </c>
      <c r="AS385">
        <v>10</v>
      </c>
      <c r="AT385">
        <v>11</v>
      </c>
      <c r="AU385">
        <v>17</v>
      </c>
      <c r="AV385">
        <v>5</v>
      </c>
      <c r="AW385">
        <v>46</v>
      </c>
    </row>
    <row r="386" spans="1:49" x14ac:dyDescent="0.55000000000000004">
      <c r="A386" s="10">
        <v>44230</v>
      </c>
      <c r="B386">
        <v>2634</v>
      </c>
      <c r="C386">
        <v>94</v>
      </c>
      <c r="D386">
        <v>6</v>
      </c>
      <c r="E386">
        <v>6</v>
      </c>
      <c r="F386">
        <v>11</v>
      </c>
      <c r="G386">
        <v>4</v>
      </c>
      <c r="H386">
        <v>3</v>
      </c>
      <c r="I386">
        <v>13</v>
      </c>
      <c r="J386">
        <v>39</v>
      </c>
      <c r="K386">
        <v>12</v>
      </c>
      <c r="L386">
        <v>41</v>
      </c>
      <c r="M386">
        <v>257</v>
      </c>
      <c r="N386">
        <v>223</v>
      </c>
      <c r="O386">
        <v>676</v>
      </c>
      <c r="P386">
        <v>234</v>
      </c>
      <c r="Q386">
        <v>7</v>
      </c>
      <c r="R386">
        <v>0</v>
      </c>
      <c r="S386">
        <v>11</v>
      </c>
      <c r="T386">
        <v>0</v>
      </c>
      <c r="U386">
        <v>5</v>
      </c>
      <c r="V386">
        <v>16</v>
      </c>
      <c r="W386">
        <v>52</v>
      </c>
      <c r="X386">
        <v>24</v>
      </c>
      <c r="Y386">
        <v>114</v>
      </c>
      <c r="Z386">
        <v>27</v>
      </c>
      <c r="AA386">
        <v>22</v>
      </c>
      <c r="AB386">
        <v>43</v>
      </c>
      <c r="AC386">
        <v>244</v>
      </c>
      <c r="AD386">
        <v>120</v>
      </c>
      <c r="AE386">
        <v>34</v>
      </c>
      <c r="AF386">
        <v>14</v>
      </c>
      <c r="AG386">
        <v>1</v>
      </c>
      <c r="AH386">
        <v>0</v>
      </c>
      <c r="AI386">
        <v>12</v>
      </c>
      <c r="AJ386">
        <v>15</v>
      </c>
      <c r="AK386">
        <v>22</v>
      </c>
      <c r="AL386">
        <v>0</v>
      </c>
      <c r="AM386">
        <v>5</v>
      </c>
      <c r="AN386">
        <v>1</v>
      </c>
      <c r="AO386">
        <v>0</v>
      </c>
      <c r="AP386">
        <v>119</v>
      </c>
      <c r="AQ386">
        <v>8</v>
      </c>
      <c r="AR386">
        <v>3</v>
      </c>
      <c r="AS386">
        <v>7</v>
      </c>
      <c r="AT386">
        <v>14</v>
      </c>
      <c r="AU386">
        <v>13</v>
      </c>
      <c r="AV386">
        <v>3</v>
      </c>
      <c r="AW386">
        <v>59</v>
      </c>
    </row>
    <row r="387" spans="1:49" x14ac:dyDescent="0.55000000000000004">
      <c r="A387" s="10">
        <v>44231</v>
      </c>
      <c r="B387">
        <v>2575</v>
      </c>
      <c r="C387">
        <v>120</v>
      </c>
      <c r="D387">
        <v>6</v>
      </c>
      <c r="E387">
        <v>4</v>
      </c>
      <c r="F387">
        <v>9</v>
      </c>
      <c r="G387">
        <v>1</v>
      </c>
      <c r="H387">
        <v>3</v>
      </c>
      <c r="I387">
        <v>9</v>
      </c>
      <c r="J387">
        <v>64</v>
      </c>
      <c r="K387">
        <v>27</v>
      </c>
      <c r="L387">
        <v>51</v>
      </c>
      <c r="M387">
        <v>241</v>
      </c>
      <c r="N387">
        <v>205</v>
      </c>
      <c r="O387">
        <v>734</v>
      </c>
      <c r="P387">
        <v>224</v>
      </c>
      <c r="Q387">
        <v>13</v>
      </c>
      <c r="R387">
        <v>2</v>
      </c>
      <c r="S387">
        <v>10</v>
      </c>
      <c r="T387">
        <v>2</v>
      </c>
      <c r="U387">
        <v>1</v>
      </c>
      <c r="V387">
        <v>5</v>
      </c>
      <c r="W387">
        <v>25</v>
      </c>
      <c r="X387">
        <v>22</v>
      </c>
      <c r="Y387">
        <v>101</v>
      </c>
      <c r="Z387">
        <v>26</v>
      </c>
      <c r="AA387">
        <v>20</v>
      </c>
      <c r="AB387">
        <v>42</v>
      </c>
      <c r="AC387">
        <v>207</v>
      </c>
      <c r="AD387">
        <v>111</v>
      </c>
      <c r="AE387">
        <v>26</v>
      </c>
      <c r="AF387">
        <v>6</v>
      </c>
      <c r="AG387">
        <v>1</v>
      </c>
      <c r="AH387">
        <v>1</v>
      </c>
      <c r="AI387">
        <v>9</v>
      </c>
      <c r="AJ387">
        <v>7</v>
      </c>
      <c r="AK387">
        <v>7</v>
      </c>
      <c r="AL387">
        <v>3</v>
      </c>
      <c r="AM387">
        <v>8</v>
      </c>
      <c r="AN387">
        <v>3</v>
      </c>
      <c r="AO387">
        <v>1</v>
      </c>
      <c r="AP387">
        <v>120</v>
      </c>
      <c r="AQ387">
        <v>4</v>
      </c>
      <c r="AR387">
        <v>3</v>
      </c>
      <c r="AS387">
        <v>8</v>
      </c>
      <c r="AT387">
        <v>15</v>
      </c>
      <c r="AU387">
        <v>7</v>
      </c>
      <c r="AV387">
        <v>3</v>
      </c>
      <c r="AW387">
        <v>58</v>
      </c>
    </row>
    <row r="388" spans="1:49" x14ac:dyDescent="0.55000000000000004">
      <c r="A388" s="10">
        <v>44232</v>
      </c>
      <c r="B388">
        <v>2369</v>
      </c>
      <c r="C388">
        <v>93</v>
      </c>
      <c r="D388">
        <v>2</v>
      </c>
      <c r="E388">
        <v>2</v>
      </c>
      <c r="F388">
        <v>11</v>
      </c>
      <c r="G388">
        <v>2</v>
      </c>
      <c r="H388">
        <v>3</v>
      </c>
      <c r="I388">
        <v>9</v>
      </c>
      <c r="J388">
        <v>56</v>
      </c>
      <c r="K388">
        <v>24</v>
      </c>
      <c r="L388">
        <v>43</v>
      </c>
      <c r="M388">
        <v>227</v>
      </c>
      <c r="N388">
        <v>237</v>
      </c>
      <c r="O388">
        <v>577</v>
      </c>
      <c r="P388">
        <v>288</v>
      </c>
      <c r="Q388">
        <v>2</v>
      </c>
      <c r="R388">
        <v>2</v>
      </c>
      <c r="S388">
        <v>25</v>
      </c>
      <c r="T388">
        <v>0</v>
      </c>
      <c r="U388">
        <v>1</v>
      </c>
      <c r="V388">
        <v>9</v>
      </c>
      <c r="W388">
        <v>37</v>
      </c>
      <c r="X388">
        <v>34</v>
      </c>
      <c r="Y388">
        <v>86</v>
      </c>
      <c r="Z388">
        <v>13</v>
      </c>
      <c r="AA388">
        <v>15</v>
      </c>
      <c r="AB388">
        <v>32</v>
      </c>
      <c r="AC388">
        <v>209</v>
      </c>
      <c r="AD388">
        <v>96</v>
      </c>
      <c r="AE388">
        <v>18</v>
      </c>
      <c r="AF388">
        <v>7</v>
      </c>
      <c r="AG388">
        <v>1</v>
      </c>
      <c r="AH388">
        <v>2</v>
      </c>
      <c r="AI388">
        <v>5</v>
      </c>
      <c r="AJ388">
        <v>9</v>
      </c>
      <c r="AK388">
        <v>4</v>
      </c>
      <c r="AL388">
        <v>0</v>
      </c>
      <c r="AM388">
        <v>6</v>
      </c>
      <c r="AN388">
        <v>4</v>
      </c>
      <c r="AO388">
        <v>3</v>
      </c>
      <c r="AP388">
        <v>91</v>
      </c>
      <c r="AQ388">
        <v>6</v>
      </c>
      <c r="AR388">
        <v>9</v>
      </c>
      <c r="AS388">
        <v>4</v>
      </c>
      <c r="AT388">
        <v>9</v>
      </c>
      <c r="AU388">
        <v>6</v>
      </c>
      <c r="AV388">
        <v>9</v>
      </c>
      <c r="AW388">
        <v>41</v>
      </c>
    </row>
    <row r="389" spans="1:49" x14ac:dyDescent="0.55000000000000004">
      <c r="A389" s="10">
        <v>44233</v>
      </c>
      <c r="B389">
        <v>2274</v>
      </c>
      <c r="C389">
        <v>78</v>
      </c>
      <c r="D389">
        <v>2</v>
      </c>
      <c r="E389">
        <v>2</v>
      </c>
      <c r="F389">
        <v>13</v>
      </c>
      <c r="G389">
        <v>0</v>
      </c>
      <c r="H389">
        <v>7</v>
      </c>
      <c r="I389">
        <v>7</v>
      </c>
      <c r="J389">
        <v>58</v>
      </c>
      <c r="K389">
        <v>17</v>
      </c>
      <c r="L389">
        <v>28</v>
      </c>
      <c r="M389">
        <v>205</v>
      </c>
      <c r="N389">
        <v>226</v>
      </c>
      <c r="O389">
        <v>639</v>
      </c>
      <c r="P389">
        <v>201</v>
      </c>
      <c r="Q389">
        <v>7</v>
      </c>
      <c r="R389">
        <v>0</v>
      </c>
      <c r="S389">
        <v>14</v>
      </c>
      <c r="T389">
        <v>2</v>
      </c>
      <c r="U389">
        <v>0</v>
      </c>
      <c r="V389">
        <v>1</v>
      </c>
      <c r="W389">
        <v>25</v>
      </c>
      <c r="X389">
        <v>27</v>
      </c>
      <c r="Y389">
        <v>120</v>
      </c>
      <c r="Z389">
        <v>27</v>
      </c>
      <c r="AA389">
        <v>18</v>
      </c>
      <c r="AB389">
        <v>37</v>
      </c>
      <c r="AC389">
        <v>188</v>
      </c>
      <c r="AD389">
        <v>91</v>
      </c>
      <c r="AE389">
        <v>17</v>
      </c>
      <c r="AF389">
        <v>8</v>
      </c>
      <c r="AG389">
        <v>1</v>
      </c>
      <c r="AH389">
        <v>0</v>
      </c>
      <c r="AI389">
        <v>10</v>
      </c>
      <c r="AJ389">
        <v>7</v>
      </c>
      <c r="AK389">
        <v>9</v>
      </c>
      <c r="AL389">
        <v>2</v>
      </c>
      <c r="AM389">
        <v>10</v>
      </c>
      <c r="AN389">
        <v>5</v>
      </c>
      <c r="AO389">
        <v>5</v>
      </c>
      <c r="AP389">
        <v>99</v>
      </c>
      <c r="AQ389">
        <v>1</v>
      </c>
      <c r="AR389">
        <v>8</v>
      </c>
      <c r="AS389">
        <v>6</v>
      </c>
      <c r="AT389">
        <v>8</v>
      </c>
      <c r="AU389">
        <v>2</v>
      </c>
      <c r="AV389">
        <v>4</v>
      </c>
      <c r="AW389">
        <v>32</v>
      </c>
    </row>
    <row r="390" spans="1:49" x14ac:dyDescent="0.55000000000000004">
      <c r="A390" s="10">
        <v>44234</v>
      </c>
      <c r="B390">
        <v>1627</v>
      </c>
      <c r="C390">
        <v>69</v>
      </c>
      <c r="D390">
        <v>4</v>
      </c>
      <c r="E390">
        <v>1</v>
      </c>
      <c r="F390">
        <v>8</v>
      </c>
      <c r="G390">
        <v>0</v>
      </c>
      <c r="H390">
        <v>0</v>
      </c>
      <c r="I390">
        <v>3</v>
      </c>
      <c r="J390">
        <v>50</v>
      </c>
      <c r="K390">
        <v>10</v>
      </c>
      <c r="L390">
        <v>20</v>
      </c>
      <c r="M390">
        <v>187</v>
      </c>
      <c r="N390">
        <v>121</v>
      </c>
      <c r="O390">
        <v>429</v>
      </c>
      <c r="P390">
        <v>164</v>
      </c>
      <c r="Q390">
        <v>3</v>
      </c>
      <c r="R390">
        <v>1</v>
      </c>
      <c r="S390">
        <v>30</v>
      </c>
      <c r="T390">
        <v>0</v>
      </c>
      <c r="U390">
        <v>4</v>
      </c>
      <c r="V390">
        <v>6</v>
      </c>
      <c r="W390">
        <v>22</v>
      </c>
      <c r="X390">
        <v>11</v>
      </c>
      <c r="Y390">
        <v>72</v>
      </c>
      <c r="Z390">
        <v>6</v>
      </c>
      <c r="AA390">
        <v>5</v>
      </c>
      <c r="AB390">
        <v>30</v>
      </c>
      <c r="AC390">
        <v>117</v>
      </c>
      <c r="AD390">
        <v>53</v>
      </c>
      <c r="AE390">
        <v>13</v>
      </c>
      <c r="AF390">
        <v>2</v>
      </c>
      <c r="AG390">
        <v>0</v>
      </c>
      <c r="AH390">
        <v>0</v>
      </c>
      <c r="AI390">
        <v>16</v>
      </c>
      <c r="AJ390">
        <v>11</v>
      </c>
      <c r="AK390">
        <v>10</v>
      </c>
      <c r="AL390">
        <v>1</v>
      </c>
      <c r="AM390">
        <v>5</v>
      </c>
      <c r="AN390">
        <v>4</v>
      </c>
      <c r="AO390">
        <v>2</v>
      </c>
      <c r="AP390">
        <v>93</v>
      </c>
      <c r="AQ390">
        <v>2</v>
      </c>
      <c r="AR390">
        <v>3</v>
      </c>
      <c r="AS390">
        <v>4</v>
      </c>
      <c r="AT390">
        <v>3</v>
      </c>
      <c r="AU390">
        <v>2</v>
      </c>
      <c r="AV390">
        <v>3</v>
      </c>
      <c r="AW390">
        <v>27</v>
      </c>
    </row>
    <row r="391" spans="1:49" x14ac:dyDescent="0.55000000000000004">
      <c r="A391" s="10">
        <v>44235</v>
      </c>
      <c r="B391">
        <v>1217</v>
      </c>
      <c r="C391">
        <v>50</v>
      </c>
      <c r="D391">
        <v>0</v>
      </c>
      <c r="E391">
        <v>0</v>
      </c>
      <c r="F391">
        <v>0</v>
      </c>
      <c r="G391">
        <v>0</v>
      </c>
      <c r="H391">
        <v>0</v>
      </c>
      <c r="I391">
        <v>3</v>
      </c>
      <c r="J391">
        <v>31</v>
      </c>
      <c r="K391">
        <v>3</v>
      </c>
      <c r="L391">
        <v>14</v>
      </c>
      <c r="M391">
        <v>120</v>
      </c>
      <c r="N391">
        <v>156</v>
      </c>
      <c r="O391">
        <v>276</v>
      </c>
      <c r="P391">
        <v>121</v>
      </c>
      <c r="Q391">
        <v>2</v>
      </c>
      <c r="R391">
        <v>1</v>
      </c>
      <c r="S391">
        <v>7</v>
      </c>
      <c r="T391">
        <v>1</v>
      </c>
      <c r="U391">
        <v>1</v>
      </c>
      <c r="V391">
        <v>3</v>
      </c>
      <c r="W391">
        <v>28</v>
      </c>
      <c r="X391">
        <v>7</v>
      </c>
      <c r="Y391">
        <v>43</v>
      </c>
      <c r="Z391">
        <v>5</v>
      </c>
      <c r="AA391">
        <v>13</v>
      </c>
      <c r="AB391">
        <v>21</v>
      </c>
      <c r="AC391">
        <v>119</v>
      </c>
      <c r="AD391">
        <v>33</v>
      </c>
      <c r="AE391">
        <v>10</v>
      </c>
      <c r="AF391">
        <v>3</v>
      </c>
      <c r="AG391">
        <v>0</v>
      </c>
      <c r="AH391">
        <v>2</v>
      </c>
      <c r="AI391">
        <v>3</v>
      </c>
      <c r="AJ391">
        <v>9</v>
      </c>
      <c r="AK391">
        <v>6</v>
      </c>
      <c r="AL391">
        <v>0</v>
      </c>
      <c r="AM391">
        <v>3</v>
      </c>
      <c r="AN391">
        <v>4</v>
      </c>
      <c r="AO391">
        <v>1</v>
      </c>
      <c r="AP391">
        <v>57</v>
      </c>
      <c r="AQ391">
        <v>3</v>
      </c>
      <c r="AR391">
        <v>2</v>
      </c>
      <c r="AS391">
        <v>3</v>
      </c>
      <c r="AT391">
        <v>7</v>
      </c>
      <c r="AU391">
        <v>0</v>
      </c>
      <c r="AV391">
        <v>6</v>
      </c>
      <c r="AW391">
        <v>40</v>
      </c>
    </row>
    <row r="392" spans="1:49" x14ac:dyDescent="0.55000000000000004">
      <c r="A392" s="10">
        <v>44236</v>
      </c>
      <c r="B392">
        <v>1567</v>
      </c>
      <c r="C392">
        <v>41</v>
      </c>
      <c r="D392">
        <v>6</v>
      </c>
      <c r="E392">
        <v>2</v>
      </c>
      <c r="F392">
        <v>5</v>
      </c>
      <c r="G392">
        <v>0</v>
      </c>
      <c r="H392">
        <v>1</v>
      </c>
      <c r="I392">
        <v>7</v>
      </c>
      <c r="J392">
        <v>40</v>
      </c>
      <c r="K392">
        <v>14</v>
      </c>
      <c r="L392">
        <v>23</v>
      </c>
      <c r="M392">
        <v>173</v>
      </c>
      <c r="N392">
        <v>98</v>
      </c>
      <c r="O392">
        <v>412</v>
      </c>
      <c r="P392">
        <v>141</v>
      </c>
      <c r="Q392">
        <v>10</v>
      </c>
      <c r="R392">
        <v>1</v>
      </c>
      <c r="S392">
        <v>10</v>
      </c>
      <c r="T392">
        <v>6</v>
      </c>
      <c r="U392">
        <v>4</v>
      </c>
      <c r="V392">
        <v>2</v>
      </c>
      <c r="W392">
        <v>22</v>
      </c>
      <c r="X392">
        <v>21</v>
      </c>
      <c r="Y392">
        <v>84</v>
      </c>
      <c r="Z392">
        <v>7</v>
      </c>
      <c r="AA392">
        <v>10</v>
      </c>
      <c r="AB392">
        <v>27</v>
      </c>
      <c r="AC392">
        <v>155</v>
      </c>
      <c r="AD392">
        <v>67</v>
      </c>
      <c r="AE392">
        <v>9</v>
      </c>
      <c r="AF392">
        <v>2</v>
      </c>
      <c r="AG392">
        <v>0</v>
      </c>
      <c r="AH392">
        <v>0</v>
      </c>
      <c r="AI392">
        <v>6</v>
      </c>
      <c r="AJ392">
        <v>10</v>
      </c>
      <c r="AK392">
        <v>15</v>
      </c>
      <c r="AL392">
        <v>2</v>
      </c>
      <c r="AM392">
        <v>4</v>
      </c>
      <c r="AN392">
        <v>6</v>
      </c>
      <c r="AO392">
        <v>1</v>
      </c>
      <c r="AP392">
        <v>71</v>
      </c>
      <c r="AQ392">
        <v>5</v>
      </c>
      <c r="AR392">
        <v>4</v>
      </c>
      <c r="AS392">
        <v>3</v>
      </c>
      <c r="AT392">
        <v>4</v>
      </c>
      <c r="AU392">
        <v>8</v>
      </c>
      <c r="AV392">
        <v>10</v>
      </c>
      <c r="AW392">
        <v>18</v>
      </c>
    </row>
    <row r="393" spans="1:49" x14ac:dyDescent="0.55000000000000004">
      <c r="A393" s="10">
        <v>44237</v>
      </c>
      <c r="B393">
        <v>1870</v>
      </c>
      <c r="C393">
        <v>64</v>
      </c>
      <c r="D393">
        <v>40</v>
      </c>
      <c r="E393">
        <v>2</v>
      </c>
      <c r="F393">
        <v>6</v>
      </c>
      <c r="G393">
        <v>0</v>
      </c>
      <c r="H393">
        <v>4</v>
      </c>
      <c r="I393">
        <v>6</v>
      </c>
      <c r="J393">
        <v>33</v>
      </c>
      <c r="K393">
        <v>20</v>
      </c>
      <c r="L393">
        <v>28</v>
      </c>
      <c r="M393">
        <v>169</v>
      </c>
      <c r="N393">
        <v>146</v>
      </c>
      <c r="O393">
        <v>491</v>
      </c>
      <c r="P393">
        <v>176</v>
      </c>
      <c r="Q393">
        <v>7</v>
      </c>
      <c r="R393">
        <v>1</v>
      </c>
      <c r="S393">
        <v>16</v>
      </c>
      <c r="T393">
        <v>0</v>
      </c>
      <c r="U393">
        <v>0</v>
      </c>
      <c r="V393">
        <v>5</v>
      </c>
      <c r="W393">
        <v>28</v>
      </c>
      <c r="X393">
        <v>10</v>
      </c>
      <c r="Y393">
        <v>114</v>
      </c>
      <c r="Z393">
        <v>10</v>
      </c>
      <c r="AA393">
        <v>9</v>
      </c>
      <c r="AB393">
        <v>27</v>
      </c>
      <c r="AC393">
        <v>127</v>
      </c>
      <c r="AD393">
        <v>93</v>
      </c>
      <c r="AE393">
        <v>16</v>
      </c>
      <c r="AF393">
        <v>5</v>
      </c>
      <c r="AG393">
        <v>0</v>
      </c>
      <c r="AH393">
        <v>2</v>
      </c>
      <c r="AI393">
        <v>7</v>
      </c>
      <c r="AJ393">
        <v>6</v>
      </c>
      <c r="AK393">
        <v>15</v>
      </c>
      <c r="AL393">
        <v>5</v>
      </c>
      <c r="AM393">
        <v>2</v>
      </c>
      <c r="AN393">
        <v>3</v>
      </c>
      <c r="AO393">
        <v>0</v>
      </c>
      <c r="AP393">
        <v>103</v>
      </c>
      <c r="AQ393">
        <v>6</v>
      </c>
      <c r="AR393">
        <v>7</v>
      </c>
      <c r="AS393">
        <v>4</v>
      </c>
      <c r="AT393">
        <v>5</v>
      </c>
      <c r="AU393">
        <v>15</v>
      </c>
      <c r="AV393">
        <v>10</v>
      </c>
      <c r="AW393">
        <v>27</v>
      </c>
    </row>
    <row r="394" spans="1:49" x14ac:dyDescent="0.55000000000000004">
      <c r="A394" s="10">
        <v>44238</v>
      </c>
      <c r="B394">
        <v>1699</v>
      </c>
      <c r="C394">
        <v>92</v>
      </c>
      <c r="D394">
        <v>4</v>
      </c>
      <c r="E394">
        <v>1</v>
      </c>
      <c r="F394">
        <v>1</v>
      </c>
      <c r="G394">
        <v>0</v>
      </c>
      <c r="H394">
        <v>0</v>
      </c>
      <c r="I394">
        <v>11</v>
      </c>
      <c r="J394">
        <v>46</v>
      </c>
      <c r="K394">
        <v>9</v>
      </c>
      <c r="L394">
        <v>19</v>
      </c>
      <c r="M394">
        <v>172</v>
      </c>
      <c r="N394">
        <v>127</v>
      </c>
      <c r="O394">
        <v>434</v>
      </c>
      <c r="P394">
        <v>178</v>
      </c>
      <c r="Q394">
        <v>14</v>
      </c>
      <c r="R394">
        <v>2</v>
      </c>
      <c r="S394">
        <v>25</v>
      </c>
      <c r="T394">
        <v>0</v>
      </c>
      <c r="U394">
        <v>1</v>
      </c>
      <c r="V394">
        <v>0</v>
      </c>
      <c r="W394">
        <v>15</v>
      </c>
      <c r="X394">
        <v>15</v>
      </c>
      <c r="Y394">
        <v>80</v>
      </c>
      <c r="Z394">
        <v>8</v>
      </c>
      <c r="AA394">
        <v>14</v>
      </c>
      <c r="AB394">
        <v>21</v>
      </c>
      <c r="AC394">
        <v>141</v>
      </c>
      <c r="AD394">
        <v>52</v>
      </c>
      <c r="AE394">
        <v>5</v>
      </c>
      <c r="AF394">
        <v>11</v>
      </c>
      <c r="AG394">
        <v>0</v>
      </c>
      <c r="AH394">
        <v>0</v>
      </c>
      <c r="AI394">
        <v>6</v>
      </c>
      <c r="AJ394">
        <v>9</v>
      </c>
      <c r="AK394">
        <v>6</v>
      </c>
      <c r="AL394">
        <v>17</v>
      </c>
      <c r="AM394">
        <v>7</v>
      </c>
      <c r="AN394">
        <v>0</v>
      </c>
      <c r="AO394">
        <v>4</v>
      </c>
      <c r="AP394">
        <v>110</v>
      </c>
      <c r="AQ394">
        <v>1</v>
      </c>
      <c r="AR394">
        <v>4</v>
      </c>
      <c r="AS394">
        <v>5</v>
      </c>
      <c r="AT394">
        <v>7</v>
      </c>
      <c r="AU394">
        <v>5</v>
      </c>
      <c r="AV394">
        <v>4</v>
      </c>
      <c r="AW394">
        <v>16</v>
      </c>
    </row>
    <row r="395" spans="1:49" x14ac:dyDescent="0.55000000000000004">
      <c r="A395" s="10">
        <v>44239</v>
      </c>
      <c r="B395">
        <v>1297</v>
      </c>
      <c r="C395">
        <v>75</v>
      </c>
      <c r="D395">
        <v>0</v>
      </c>
      <c r="E395">
        <v>0</v>
      </c>
      <c r="F395">
        <v>2</v>
      </c>
      <c r="G395">
        <v>0</v>
      </c>
      <c r="H395">
        <v>0</v>
      </c>
      <c r="I395">
        <v>13</v>
      </c>
      <c r="J395">
        <v>21</v>
      </c>
      <c r="K395">
        <v>11</v>
      </c>
      <c r="L395">
        <v>14</v>
      </c>
      <c r="M395">
        <v>124</v>
      </c>
      <c r="N395">
        <v>117</v>
      </c>
      <c r="O395">
        <v>307</v>
      </c>
      <c r="P395">
        <v>154</v>
      </c>
      <c r="Q395">
        <v>7</v>
      </c>
      <c r="R395">
        <v>1</v>
      </c>
      <c r="S395">
        <v>15</v>
      </c>
      <c r="T395">
        <v>0</v>
      </c>
      <c r="U395">
        <v>7</v>
      </c>
      <c r="V395">
        <v>0</v>
      </c>
      <c r="W395">
        <v>17</v>
      </c>
      <c r="X395">
        <v>8</v>
      </c>
      <c r="Y395">
        <v>53</v>
      </c>
      <c r="Z395">
        <v>9</v>
      </c>
      <c r="AA395">
        <v>9</v>
      </c>
      <c r="AB395">
        <v>27</v>
      </c>
      <c r="AC395">
        <v>89</v>
      </c>
      <c r="AD395">
        <v>38</v>
      </c>
      <c r="AE395">
        <v>4</v>
      </c>
      <c r="AF395">
        <v>11</v>
      </c>
      <c r="AG395">
        <v>0</v>
      </c>
      <c r="AH395">
        <v>0</v>
      </c>
      <c r="AI395">
        <v>10</v>
      </c>
      <c r="AJ395">
        <v>7</v>
      </c>
      <c r="AK395">
        <v>5</v>
      </c>
      <c r="AL395">
        <v>4</v>
      </c>
      <c r="AM395">
        <v>1</v>
      </c>
      <c r="AN395">
        <v>3</v>
      </c>
      <c r="AO395">
        <v>5</v>
      </c>
      <c r="AP395">
        <v>87</v>
      </c>
      <c r="AQ395">
        <v>1</v>
      </c>
      <c r="AR395">
        <v>2</v>
      </c>
      <c r="AS395">
        <v>5</v>
      </c>
      <c r="AT395">
        <v>2</v>
      </c>
      <c r="AU395">
        <v>0</v>
      </c>
      <c r="AV395">
        <v>16</v>
      </c>
      <c r="AW395">
        <v>16</v>
      </c>
    </row>
    <row r="396" spans="1:49" x14ac:dyDescent="0.55000000000000004">
      <c r="A396" s="10">
        <v>44240</v>
      </c>
      <c r="B396">
        <v>1357</v>
      </c>
      <c r="C396">
        <v>39</v>
      </c>
      <c r="D396">
        <v>7</v>
      </c>
      <c r="E396">
        <v>1</v>
      </c>
      <c r="F396">
        <v>5</v>
      </c>
      <c r="G396">
        <v>0</v>
      </c>
      <c r="H396">
        <v>1</v>
      </c>
      <c r="I396">
        <v>9</v>
      </c>
      <c r="J396">
        <v>19</v>
      </c>
      <c r="K396">
        <v>16</v>
      </c>
      <c r="L396">
        <v>20</v>
      </c>
      <c r="M396">
        <v>163</v>
      </c>
      <c r="N396">
        <v>99</v>
      </c>
      <c r="O396">
        <v>369</v>
      </c>
      <c r="P396">
        <v>105</v>
      </c>
      <c r="Q396">
        <v>10</v>
      </c>
      <c r="R396">
        <v>0</v>
      </c>
      <c r="S396">
        <v>16</v>
      </c>
      <c r="T396">
        <v>2</v>
      </c>
      <c r="U396">
        <v>1</v>
      </c>
      <c r="V396">
        <v>0</v>
      </c>
      <c r="W396">
        <v>13</v>
      </c>
      <c r="X396">
        <v>15</v>
      </c>
      <c r="Y396">
        <v>59</v>
      </c>
      <c r="Z396">
        <v>9</v>
      </c>
      <c r="AA396">
        <v>12</v>
      </c>
      <c r="AB396">
        <v>23</v>
      </c>
      <c r="AC396">
        <v>142</v>
      </c>
      <c r="AD396">
        <v>55</v>
      </c>
      <c r="AE396">
        <v>10</v>
      </c>
      <c r="AF396">
        <v>3</v>
      </c>
      <c r="AG396">
        <v>0</v>
      </c>
      <c r="AH396">
        <v>0</v>
      </c>
      <c r="AI396">
        <v>4</v>
      </c>
      <c r="AJ396">
        <v>8</v>
      </c>
      <c r="AK396">
        <v>3</v>
      </c>
      <c r="AL396">
        <v>1</v>
      </c>
      <c r="AM396">
        <v>1</v>
      </c>
      <c r="AN396">
        <v>0</v>
      </c>
      <c r="AO396">
        <v>1</v>
      </c>
      <c r="AP396">
        <v>64</v>
      </c>
      <c r="AQ396">
        <v>1</v>
      </c>
      <c r="AR396">
        <v>3</v>
      </c>
      <c r="AS396">
        <v>3</v>
      </c>
      <c r="AT396">
        <v>10</v>
      </c>
      <c r="AU396">
        <v>13</v>
      </c>
      <c r="AV396">
        <v>11</v>
      </c>
      <c r="AW396">
        <v>11</v>
      </c>
    </row>
    <row r="397" spans="1:49" x14ac:dyDescent="0.55000000000000004">
      <c r="A397" s="10">
        <v>44241</v>
      </c>
      <c r="B397">
        <v>1362</v>
      </c>
      <c r="C397">
        <v>52</v>
      </c>
      <c r="D397">
        <v>4</v>
      </c>
      <c r="E397">
        <v>1</v>
      </c>
      <c r="F397">
        <v>10</v>
      </c>
      <c r="G397">
        <v>0</v>
      </c>
      <c r="H397">
        <v>2</v>
      </c>
      <c r="I397">
        <v>6</v>
      </c>
      <c r="J397">
        <v>38</v>
      </c>
      <c r="K397">
        <v>8</v>
      </c>
      <c r="L397">
        <v>36</v>
      </c>
      <c r="M397">
        <v>131</v>
      </c>
      <c r="N397">
        <v>108</v>
      </c>
      <c r="O397">
        <v>371</v>
      </c>
      <c r="P397">
        <v>108</v>
      </c>
      <c r="Q397">
        <v>2</v>
      </c>
      <c r="R397">
        <v>1</v>
      </c>
      <c r="S397">
        <v>30</v>
      </c>
      <c r="T397">
        <v>0</v>
      </c>
      <c r="U397">
        <v>1</v>
      </c>
      <c r="V397">
        <v>0</v>
      </c>
      <c r="W397">
        <v>23</v>
      </c>
      <c r="X397">
        <v>23</v>
      </c>
      <c r="Y397">
        <v>76</v>
      </c>
      <c r="Z397">
        <v>10</v>
      </c>
      <c r="AA397">
        <v>11</v>
      </c>
      <c r="AB397">
        <v>20</v>
      </c>
      <c r="AC397">
        <v>98</v>
      </c>
      <c r="AD397">
        <v>44</v>
      </c>
      <c r="AE397">
        <v>13</v>
      </c>
      <c r="AF397">
        <v>4</v>
      </c>
      <c r="AG397">
        <v>0</v>
      </c>
      <c r="AH397">
        <v>0</v>
      </c>
      <c r="AI397">
        <v>3</v>
      </c>
      <c r="AJ397">
        <v>10</v>
      </c>
      <c r="AK397">
        <v>2</v>
      </c>
      <c r="AL397">
        <v>2</v>
      </c>
      <c r="AM397">
        <v>4</v>
      </c>
      <c r="AN397">
        <v>0</v>
      </c>
      <c r="AO397">
        <v>2</v>
      </c>
      <c r="AP397">
        <v>69</v>
      </c>
      <c r="AQ397">
        <v>0</v>
      </c>
      <c r="AR397">
        <v>0</v>
      </c>
      <c r="AS397">
        <v>4</v>
      </c>
      <c r="AT397">
        <v>1</v>
      </c>
      <c r="AU397">
        <v>8</v>
      </c>
      <c r="AV397">
        <v>8</v>
      </c>
      <c r="AW397">
        <v>18</v>
      </c>
    </row>
    <row r="398" spans="1:49" x14ac:dyDescent="0.55000000000000004">
      <c r="A398" s="10">
        <v>44242</v>
      </c>
      <c r="B398">
        <v>959</v>
      </c>
      <c r="C398">
        <v>41</v>
      </c>
      <c r="D398">
        <v>1</v>
      </c>
      <c r="E398">
        <v>3</v>
      </c>
      <c r="F398">
        <v>4</v>
      </c>
      <c r="G398">
        <v>0</v>
      </c>
      <c r="H398">
        <v>0</v>
      </c>
      <c r="I398">
        <v>6</v>
      </c>
      <c r="J398">
        <v>19</v>
      </c>
      <c r="K398">
        <v>9</v>
      </c>
      <c r="L398">
        <v>12</v>
      </c>
      <c r="M398">
        <v>94</v>
      </c>
      <c r="N398">
        <v>136</v>
      </c>
      <c r="O398">
        <v>266</v>
      </c>
      <c r="P398">
        <v>71</v>
      </c>
      <c r="Q398">
        <v>3</v>
      </c>
      <c r="R398">
        <v>4</v>
      </c>
      <c r="S398">
        <v>11</v>
      </c>
      <c r="T398">
        <v>0</v>
      </c>
      <c r="U398">
        <v>1</v>
      </c>
      <c r="V398">
        <v>2</v>
      </c>
      <c r="W398">
        <v>13</v>
      </c>
      <c r="X398">
        <v>10</v>
      </c>
      <c r="Y398">
        <v>42</v>
      </c>
      <c r="Z398">
        <v>4</v>
      </c>
      <c r="AA398">
        <v>9</v>
      </c>
      <c r="AB398">
        <v>7</v>
      </c>
      <c r="AC398">
        <v>69</v>
      </c>
      <c r="AD398">
        <v>27</v>
      </c>
      <c r="AE398">
        <v>5</v>
      </c>
      <c r="AF398">
        <v>4</v>
      </c>
      <c r="AG398">
        <v>0</v>
      </c>
      <c r="AH398">
        <v>0</v>
      </c>
      <c r="AI398">
        <v>4</v>
      </c>
      <c r="AJ398">
        <v>12</v>
      </c>
      <c r="AK398">
        <v>2</v>
      </c>
      <c r="AL398">
        <v>4</v>
      </c>
      <c r="AM398">
        <v>2</v>
      </c>
      <c r="AN398">
        <v>0</v>
      </c>
      <c r="AO398">
        <v>1</v>
      </c>
      <c r="AP398">
        <v>46</v>
      </c>
      <c r="AQ398">
        <v>0</v>
      </c>
      <c r="AR398">
        <v>0</v>
      </c>
      <c r="AS398">
        <v>4</v>
      </c>
      <c r="AT398">
        <v>1</v>
      </c>
      <c r="AU398">
        <v>3</v>
      </c>
      <c r="AV398">
        <v>2</v>
      </c>
      <c r="AW398">
        <v>5</v>
      </c>
    </row>
    <row r="399" spans="1:49" x14ac:dyDescent="0.55000000000000004">
      <c r="A399" s="10">
        <v>44243</v>
      </c>
      <c r="B399">
        <v>1307</v>
      </c>
      <c r="C399">
        <v>44</v>
      </c>
      <c r="D399">
        <v>4</v>
      </c>
      <c r="E399">
        <v>6</v>
      </c>
      <c r="F399">
        <v>9</v>
      </c>
      <c r="G399">
        <v>0</v>
      </c>
      <c r="H399">
        <v>0</v>
      </c>
      <c r="I399">
        <v>3</v>
      </c>
      <c r="J399">
        <v>21</v>
      </c>
      <c r="K399">
        <v>10</v>
      </c>
      <c r="L399">
        <v>17</v>
      </c>
      <c r="M399">
        <v>114</v>
      </c>
      <c r="N399">
        <v>145</v>
      </c>
      <c r="O399">
        <v>350</v>
      </c>
      <c r="P399">
        <v>133</v>
      </c>
      <c r="Q399">
        <v>3</v>
      </c>
      <c r="R399">
        <v>3</v>
      </c>
      <c r="S399">
        <v>21</v>
      </c>
      <c r="T399">
        <v>1</v>
      </c>
      <c r="U399">
        <v>0</v>
      </c>
      <c r="V399">
        <v>2</v>
      </c>
      <c r="W399">
        <v>26</v>
      </c>
      <c r="X399">
        <v>15</v>
      </c>
      <c r="Y399">
        <v>63</v>
      </c>
      <c r="Z399">
        <v>15</v>
      </c>
      <c r="AA399">
        <v>7</v>
      </c>
      <c r="AB399">
        <v>17</v>
      </c>
      <c r="AC399">
        <v>98</v>
      </c>
      <c r="AD399">
        <v>46</v>
      </c>
      <c r="AE399">
        <v>10</v>
      </c>
      <c r="AF399">
        <v>2</v>
      </c>
      <c r="AG399">
        <v>0</v>
      </c>
      <c r="AH399">
        <v>0</v>
      </c>
      <c r="AI399">
        <v>5</v>
      </c>
      <c r="AJ399">
        <v>15</v>
      </c>
      <c r="AK399">
        <v>5</v>
      </c>
      <c r="AL399">
        <v>4</v>
      </c>
      <c r="AM399">
        <v>3</v>
      </c>
      <c r="AN399">
        <v>0</v>
      </c>
      <c r="AO399">
        <v>5</v>
      </c>
      <c r="AP399">
        <v>48</v>
      </c>
      <c r="AQ399">
        <v>0</v>
      </c>
      <c r="AR399">
        <v>1</v>
      </c>
      <c r="AS399">
        <v>5</v>
      </c>
      <c r="AT399">
        <v>4</v>
      </c>
      <c r="AU399">
        <v>2</v>
      </c>
      <c r="AV399">
        <v>12</v>
      </c>
      <c r="AW399">
        <v>13</v>
      </c>
    </row>
    <row r="400" spans="1:49" x14ac:dyDescent="0.55000000000000004">
      <c r="A400" s="10">
        <v>44244</v>
      </c>
      <c r="B400">
        <v>1445</v>
      </c>
      <c r="C400">
        <v>64</v>
      </c>
      <c r="D400">
        <v>2</v>
      </c>
      <c r="E400">
        <v>9</v>
      </c>
      <c r="F400">
        <v>2</v>
      </c>
      <c r="G400">
        <v>0</v>
      </c>
      <c r="H400">
        <v>0</v>
      </c>
      <c r="I400">
        <v>7</v>
      </c>
      <c r="J400">
        <v>26</v>
      </c>
      <c r="K400">
        <v>9</v>
      </c>
      <c r="L400">
        <v>27</v>
      </c>
      <c r="M400">
        <v>130</v>
      </c>
      <c r="N400">
        <v>132</v>
      </c>
      <c r="O400">
        <v>378</v>
      </c>
      <c r="P400">
        <v>115</v>
      </c>
      <c r="Q400">
        <v>8</v>
      </c>
      <c r="R400">
        <v>0</v>
      </c>
      <c r="S400">
        <v>14</v>
      </c>
      <c r="T400">
        <v>4</v>
      </c>
      <c r="U400">
        <v>4</v>
      </c>
      <c r="V400">
        <v>0</v>
      </c>
      <c r="W400">
        <v>12</v>
      </c>
      <c r="X400">
        <v>32</v>
      </c>
      <c r="Y400">
        <v>81</v>
      </c>
      <c r="Z400">
        <v>12</v>
      </c>
      <c r="AA400">
        <v>16</v>
      </c>
      <c r="AB400">
        <v>17</v>
      </c>
      <c r="AC400">
        <v>133</v>
      </c>
      <c r="AD400">
        <v>74</v>
      </c>
      <c r="AE400">
        <v>15</v>
      </c>
      <c r="AF400">
        <v>1</v>
      </c>
      <c r="AG400">
        <v>0</v>
      </c>
      <c r="AH400">
        <v>1</v>
      </c>
      <c r="AI400">
        <v>4</v>
      </c>
      <c r="AJ400">
        <v>9</v>
      </c>
      <c r="AK400">
        <v>2</v>
      </c>
      <c r="AL400">
        <v>5</v>
      </c>
      <c r="AM400">
        <v>0</v>
      </c>
      <c r="AN400">
        <v>0</v>
      </c>
      <c r="AO400">
        <v>0</v>
      </c>
      <c r="AP400">
        <v>65</v>
      </c>
      <c r="AQ400">
        <v>0</v>
      </c>
      <c r="AR400">
        <v>2</v>
      </c>
      <c r="AS400">
        <v>7</v>
      </c>
      <c r="AT400">
        <v>4</v>
      </c>
      <c r="AU400">
        <v>1</v>
      </c>
      <c r="AV400">
        <v>1</v>
      </c>
      <c r="AW400">
        <v>20</v>
      </c>
    </row>
    <row r="401" spans="1:49" x14ac:dyDescent="0.55000000000000004">
      <c r="A401" s="10">
        <v>44245</v>
      </c>
      <c r="B401">
        <v>1538</v>
      </c>
      <c r="C401">
        <v>32</v>
      </c>
      <c r="D401">
        <v>0</v>
      </c>
      <c r="E401">
        <v>4</v>
      </c>
      <c r="F401">
        <v>7</v>
      </c>
      <c r="G401">
        <v>0</v>
      </c>
      <c r="H401">
        <v>1</v>
      </c>
      <c r="I401">
        <v>12</v>
      </c>
      <c r="J401">
        <v>39</v>
      </c>
      <c r="K401">
        <v>15</v>
      </c>
      <c r="L401">
        <v>15</v>
      </c>
      <c r="M401">
        <v>210</v>
      </c>
      <c r="N401">
        <v>149</v>
      </c>
      <c r="O401">
        <v>445</v>
      </c>
      <c r="P401">
        <v>142</v>
      </c>
      <c r="Q401">
        <v>5</v>
      </c>
      <c r="R401">
        <v>2</v>
      </c>
      <c r="S401">
        <v>15</v>
      </c>
      <c r="T401">
        <v>2</v>
      </c>
      <c r="U401">
        <v>1</v>
      </c>
      <c r="V401">
        <v>3</v>
      </c>
      <c r="W401">
        <v>13</v>
      </c>
      <c r="X401">
        <v>23</v>
      </c>
      <c r="Y401">
        <v>51</v>
      </c>
      <c r="Z401">
        <v>20</v>
      </c>
      <c r="AA401">
        <v>5</v>
      </c>
      <c r="AB401">
        <v>18</v>
      </c>
      <c r="AC401">
        <v>89</v>
      </c>
      <c r="AD401">
        <v>46</v>
      </c>
      <c r="AE401">
        <v>13</v>
      </c>
      <c r="AF401">
        <v>2</v>
      </c>
      <c r="AG401">
        <v>0</v>
      </c>
      <c r="AH401">
        <v>0</v>
      </c>
      <c r="AI401">
        <v>2</v>
      </c>
      <c r="AJ401">
        <v>7</v>
      </c>
      <c r="AK401">
        <v>3</v>
      </c>
      <c r="AL401">
        <v>5</v>
      </c>
      <c r="AM401">
        <v>3</v>
      </c>
      <c r="AN401">
        <v>3</v>
      </c>
      <c r="AO401">
        <v>2</v>
      </c>
      <c r="AP401">
        <v>101</v>
      </c>
      <c r="AQ401">
        <v>0</v>
      </c>
      <c r="AR401">
        <v>2</v>
      </c>
      <c r="AS401">
        <v>4</v>
      </c>
      <c r="AT401">
        <v>5</v>
      </c>
      <c r="AU401">
        <v>2</v>
      </c>
      <c r="AV401">
        <v>3</v>
      </c>
      <c r="AW401">
        <v>17</v>
      </c>
    </row>
    <row r="402" spans="1:49" x14ac:dyDescent="0.55000000000000004">
      <c r="A402" s="10">
        <v>44246</v>
      </c>
      <c r="B402">
        <v>1296</v>
      </c>
      <c r="C402">
        <v>43</v>
      </c>
      <c r="D402">
        <v>0</v>
      </c>
      <c r="E402">
        <v>6</v>
      </c>
      <c r="F402">
        <v>12</v>
      </c>
      <c r="G402">
        <v>0</v>
      </c>
      <c r="H402">
        <v>2</v>
      </c>
      <c r="I402">
        <v>6</v>
      </c>
      <c r="J402">
        <v>22</v>
      </c>
      <c r="K402">
        <v>7</v>
      </c>
      <c r="L402">
        <v>14</v>
      </c>
      <c r="M402">
        <v>141</v>
      </c>
      <c r="N402">
        <v>146</v>
      </c>
      <c r="O402">
        <v>353</v>
      </c>
      <c r="P402">
        <v>129</v>
      </c>
      <c r="Q402">
        <v>4</v>
      </c>
      <c r="R402">
        <v>1</v>
      </c>
      <c r="S402">
        <v>17</v>
      </c>
      <c r="T402">
        <v>5</v>
      </c>
      <c r="U402">
        <v>1</v>
      </c>
      <c r="V402">
        <v>2</v>
      </c>
      <c r="W402">
        <v>11</v>
      </c>
      <c r="X402">
        <v>36</v>
      </c>
      <c r="Y402">
        <v>51</v>
      </c>
      <c r="Z402">
        <v>14</v>
      </c>
      <c r="AA402">
        <v>8</v>
      </c>
      <c r="AB402">
        <v>17</v>
      </c>
      <c r="AC402">
        <v>91</v>
      </c>
      <c r="AD402">
        <v>31</v>
      </c>
      <c r="AE402">
        <v>13</v>
      </c>
      <c r="AF402">
        <v>2</v>
      </c>
      <c r="AG402">
        <v>1</v>
      </c>
      <c r="AH402">
        <v>0</v>
      </c>
      <c r="AI402">
        <v>1</v>
      </c>
      <c r="AJ402">
        <v>1</v>
      </c>
      <c r="AK402">
        <v>0</v>
      </c>
      <c r="AL402">
        <v>2</v>
      </c>
      <c r="AM402">
        <v>1</v>
      </c>
      <c r="AN402">
        <v>12</v>
      </c>
      <c r="AO402">
        <v>0</v>
      </c>
      <c r="AP402">
        <v>60</v>
      </c>
      <c r="AQ402">
        <v>1</v>
      </c>
      <c r="AR402">
        <v>3</v>
      </c>
      <c r="AS402">
        <v>3</v>
      </c>
      <c r="AT402">
        <v>4</v>
      </c>
      <c r="AU402">
        <v>3</v>
      </c>
      <c r="AV402">
        <v>1</v>
      </c>
      <c r="AW402">
        <v>18</v>
      </c>
    </row>
    <row r="403" spans="1:49" x14ac:dyDescent="0.55000000000000004">
      <c r="A403" s="10">
        <v>44247</v>
      </c>
      <c r="B403">
        <v>1229</v>
      </c>
      <c r="C403">
        <v>34</v>
      </c>
      <c r="D403">
        <v>0</v>
      </c>
      <c r="E403">
        <v>4</v>
      </c>
      <c r="F403">
        <v>14</v>
      </c>
      <c r="G403">
        <v>0</v>
      </c>
      <c r="H403">
        <v>0</v>
      </c>
      <c r="I403">
        <v>5</v>
      </c>
      <c r="J403">
        <v>38</v>
      </c>
      <c r="K403">
        <v>16</v>
      </c>
      <c r="L403">
        <v>10</v>
      </c>
      <c r="M403">
        <v>121</v>
      </c>
      <c r="N403">
        <v>123</v>
      </c>
      <c r="O403">
        <v>327</v>
      </c>
      <c r="P403">
        <v>131</v>
      </c>
      <c r="Q403">
        <v>2</v>
      </c>
      <c r="R403">
        <v>4</v>
      </c>
      <c r="S403">
        <v>18</v>
      </c>
      <c r="T403">
        <v>0</v>
      </c>
      <c r="U403">
        <v>0</v>
      </c>
      <c r="V403">
        <v>4</v>
      </c>
      <c r="W403">
        <v>3</v>
      </c>
      <c r="X403">
        <v>22</v>
      </c>
      <c r="Y403">
        <v>46</v>
      </c>
      <c r="Z403">
        <v>11</v>
      </c>
      <c r="AA403">
        <v>15</v>
      </c>
      <c r="AB403">
        <v>16</v>
      </c>
      <c r="AC403">
        <v>94</v>
      </c>
      <c r="AD403">
        <v>42</v>
      </c>
      <c r="AE403">
        <v>5</v>
      </c>
      <c r="AF403">
        <v>1</v>
      </c>
      <c r="AG403">
        <v>0</v>
      </c>
      <c r="AH403">
        <v>0</v>
      </c>
      <c r="AI403">
        <v>2</v>
      </c>
      <c r="AJ403">
        <v>3</v>
      </c>
      <c r="AK403">
        <v>1</v>
      </c>
      <c r="AL403">
        <v>1</v>
      </c>
      <c r="AM403">
        <v>6</v>
      </c>
      <c r="AN403">
        <v>3</v>
      </c>
      <c r="AO403">
        <v>0</v>
      </c>
      <c r="AP403">
        <v>71</v>
      </c>
      <c r="AQ403">
        <v>8</v>
      </c>
      <c r="AR403">
        <v>4</v>
      </c>
      <c r="AS403">
        <v>5</v>
      </c>
      <c r="AT403">
        <v>3</v>
      </c>
      <c r="AU403">
        <v>2</v>
      </c>
      <c r="AV403">
        <v>1</v>
      </c>
      <c r="AW403">
        <v>13</v>
      </c>
    </row>
    <row r="404" spans="1:49" x14ac:dyDescent="0.55000000000000004">
      <c r="A404" s="10">
        <v>44248</v>
      </c>
      <c r="B404">
        <v>1028</v>
      </c>
      <c r="C404">
        <v>63</v>
      </c>
      <c r="D404">
        <v>0</v>
      </c>
      <c r="E404">
        <v>0</v>
      </c>
      <c r="F404">
        <v>9</v>
      </c>
      <c r="G404">
        <v>0</v>
      </c>
      <c r="H404">
        <v>0</v>
      </c>
      <c r="I404">
        <v>0</v>
      </c>
      <c r="J404">
        <v>46</v>
      </c>
      <c r="K404">
        <v>9</v>
      </c>
      <c r="L404">
        <v>12</v>
      </c>
      <c r="M404">
        <v>84</v>
      </c>
      <c r="N404">
        <v>163</v>
      </c>
      <c r="O404">
        <v>272</v>
      </c>
      <c r="P404">
        <v>100</v>
      </c>
      <c r="Q404">
        <v>2</v>
      </c>
      <c r="R404">
        <v>0</v>
      </c>
      <c r="S404">
        <v>12</v>
      </c>
      <c r="T404">
        <v>0</v>
      </c>
      <c r="U404">
        <v>0</v>
      </c>
      <c r="V404">
        <v>0</v>
      </c>
      <c r="W404">
        <v>11</v>
      </c>
      <c r="X404">
        <v>18</v>
      </c>
      <c r="Y404">
        <v>33</v>
      </c>
      <c r="Z404">
        <v>11</v>
      </c>
      <c r="AA404">
        <v>8</v>
      </c>
      <c r="AB404">
        <v>9</v>
      </c>
      <c r="AC404">
        <v>60</v>
      </c>
      <c r="AD404">
        <v>27</v>
      </c>
      <c r="AE404">
        <v>4</v>
      </c>
      <c r="AF404">
        <v>0</v>
      </c>
      <c r="AG404">
        <v>0</v>
      </c>
      <c r="AH404">
        <v>0</v>
      </c>
      <c r="AI404">
        <v>3</v>
      </c>
      <c r="AJ404">
        <v>3</v>
      </c>
      <c r="AK404">
        <v>2</v>
      </c>
      <c r="AL404">
        <v>0</v>
      </c>
      <c r="AM404">
        <v>5</v>
      </c>
      <c r="AN404">
        <v>3</v>
      </c>
      <c r="AO404">
        <v>0</v>
      </c>
      <c r="AP404">
        <v>32</v>
      </c>
      <c r="AQ404">
        <v>8</v>
      </c>
      <c r="AR404">
        <v>8</v>
      </c>
      <c r="AS404">
        <v>0</v>
      </c>
      <c r="AT404">
        <v>2</v>
      </c>
      <c r="AU404">
        <v>1</v>
      </c>
      <c r="AV404">
        <v>1</v>
      </c>
      <c r="AW404">
        <v>7</v>
      </c>
    </row>
    <row r="405" spans="1:49" x14ac:dyDescent="0.55000000000000004">
      <c r="A405" s="10">
        <v>44249</v>
      </c>
      <c r="B405">
        <v>741</v>
      </c>
      <c r="C405">
        <v>21</v>
      </c>
      <c r="D405">
        <v>0</v>
      </c>
      <c r="E405">
        <v>0</v>
      </c>
      <c r="F405">
        <v>0</v>
      </c>
      <c r="G405">
        <v>0</v>
      </c>
      <c r="H405">
        <v>0</v>
      </c>
      <c r="I405">
        <v>4</v>
      </c>
      <c r="J405">
        <v>14</v>
      </c>
      <c r="K405">
        <v>0</v>
      </c>
      <c r="L405">
        <v>7</v>
      </c>
      <c r="M405">
        <v>101</v>
      </c>
      <c r="N405">
        <v>99</v>
      </c>
      <c r="O405">
        <v>178</v>
      </c>
      <c r="P405">
        <v>96</v>
      </c>
      <c r="Q405">
        <v>0</v>
      </c>
      <c r="R405">
        <v>1</v>
      </c>
      <c r="S405">
        <v>6</v>
      </c>
      <c r="T405">
        <v>0</v>
      </c>
      <c r="U405">
        <v>1</v>
      </c>
      <c r="V405">
        <v>0</v>
      </c>
      <c r="W405">
        <v>9</v>
      </c>
      <c r="X405">
        <v>12</v>
      </c>
      <c r="Y405">
        <v>30</v>
      </c>
      <c r="Z405">
        <v>4</v>
      </c>
      <c r="AA405">
        <v>14</v>
      </c>
      <c r="AB405">
        <v>7</v>
      </c>
      <c r="AC405">
        <v>62</v>
      </c>
      <c r="AD405">
        <v>14</v>
      </c>
      <c r="AE405">
        <v>3</v>
      </c>
      <c r="AF405">
        <v>0</v>
      </c>
      <c r="AG405">
        <v>0</v>
      </c>
      <c r="AH405">
        <v>1</v>
      </c>
      <c r="AI405">
        <v>4</v>
      </c>
      <c r="AJ405">
        <v>5</v>
      </c>
      <c r="AK405">
        <v>0</v>
      </c>
      <c r="AL405">
        <v>0</v>
      </c>
      <c r="AM405">
        <v>2</v>
      </c>
      <c r="AN405">
        <v>2</v>
      </c>
      <c r="AO405">
        <v>0</v>
      </c>
      <c r="AP405">
        <v>26</v>
      </c>
      <c r="AQ405">
        <v>5</v>
      </c>
      <c r="AR405">
        <v>0</v>
      </c>
      <c r="AS405">
        <v>0</v>
      </c>
      <c r="AT405">
        <v>1</v>
      </c>
      <c r="AU405">
        <v>0</v>
      </c>
      <c r="AV405">
        <v>2</v>
      </c>
      <c r="AW405">
        <v>10</v>
      </c>
    </row>
    <row r="406" spans="1:49" x14ac:dyDescent="0.55000000000000004">
      <c r="A406" s="10">
        <v>44250</v>
      </c>
      <c r="B406">
        <v>1078</v>
      </c>
      <c r="C406">
        <v>66</v>
      </c>
      <c r="D406">
        <v>1</v>
      </c>
      <c r="E406">
        <v>0</v>
      </c>
      <c r="F406">
        <v>12</v>
      </c>
      <c r="G406">
        <v>0</v>
      </c>
      <c r="H406">
        <v>0</v>
      </c>
      <c r="I406">
        <v>9</v>
      </c>
      <c r="J406">
        <v>16</v>
      </c>
      <c r="K406">
        <v>11</v>
      </c>
      <c r="L406">
        <v>21</v>
      </c>
      <c r="M406">
        <v>105</v>
      </c>
      <c r="N406">
        <v>90</v>
      </c>
      <c r="O406">
        <v>275</v>
      </c>
      <c r="P406">
        <v>97</v>
      </c>
      <c r="Q406">
        <v>9</v>
      </c>
      <c r="R406">
        <v>2</v>
      </c>
      <c r="S406">
        <v>14</v>
      </c>
      <c r="T406">
        <v>0</v>
      </c>
      <c r="U406">
        <v>0</v>
      </c>
      <c r="V406">
        <v>0</v>
      </c>
      <c r="W406">
        <v>12</v>
      </c>
      <c r="X406">
        <v>31</v>
      </c>
      <c r="Y406">
        <v>51</v>
      </c>
      <c r="Z406">
        <v>6</v>
      </c>
      <c r="AA406">
        <v>13</v>
      </c>
      <c r="AB406">
        <v>8</v>
      </c>
      <c r="AC406">
        <v>100</v>
      </c>
      <c r="AD406">
        <v>24</v>
      </c>
      <c r="AE406">
        <v>3</v>
      </c>
      <c r="AF406">
        <v>1</v>
      </c>
      <c r="AG406">
        <v>0</v>
      </c>
      <c r="AH406">
        <v>2</v>
      </c>
      <c r="AI406">
        <v>2</v>
      </c>
      <c r="AJ406">
        <v>4</v>
      </c>
      <c r="AK406">
        <v>1</v>
      </c>
      <c r="AL406">
        <v>0</v>
      </c>
      <c r="AM406">
        <v>3</v>
      </c>
      <c r="AN406">
        <v>3</v>
      </c>
      <c r="AO406">
        <v>0</v>
      </c>
      <c r="AP406">
        <v>45</v>
      </c>
      <c r="AQ406">
        <v>11</v>
      </c>
      <c r="AR406">
        <v>3</v>
      </c>
      <c r="AS406">
        <v>1</v>
      </c>
      <c r="AT406">
        <v>2</v>
      </c>
      <c r="AU406">
        <v>1</v>
      </c>
      <c r="AV406">
        <v>7</v>
      </c>
      <c r="AW406">
        <v>16</v>
      </c>
    </row>
    <row r="407" spans="1:49" x14ac:dyDescent="0.55000000000000004">
      <c r="A407" s="10">
        <v>44251</v>
      </c>
      <c r="B407">
        <v>916</v>
      </c>
      <c r="C407">
        <v>43</v>
      </c>
      <c r="D407">
        <v>0</v>
      </c>
      <c r="E407">
        <v>0</v>
      </c>
      <c r="F407">
        <v>5</v>
      </c>
      <c r="G407">
        <v>0</v>
      </c>
      <c r="H407">
        <v>1</v>
      </c>
      <c r="I407">
        <v>5</v>
      </c>
      <c r="J407">
        <v>58</v>
      </c>
      <c r="K407">
        <v>12</v>
      </c>
      <c r="L407">
        <v>9</v>
      </c>
      <c r="M407">
        <v>59</v>
      </c>
      <c r="N407">
        <v>127</v>
      </c>
      <c r="O407">
        <v>213</v>
      </c>
      <c r="P407">
        <v>93</v>
      </c>
      <c r="Q407">
        <v>11</v>
      </c>
      <c r="R407">
        <v>0</v>
      </c>
      <c r="S407">
        <v>12</v>
      </c>
      <c r="T407">
        <v>2</v>
      </c>
      <c r="U407">
        <v>3</v>
      </c>
      <c r="V407">
        <v>1</v>
      </c>
      <c r="W407">
        <v>13</v>
      </c>
      <c r="X407">
        <v>26</v>
      </c>
      <c r="Y407">
        <v>46</v>
      </c>
      <c r="Z407">
        <v>10</v>
      </c>
      <c r="AA407">
        <v>13</v>
      </c>
      <c r="AB407">
        <v>7</v>
      </c>
      <c r="AC407">
        <v>62</v>
      </c>
      <c r="AD407">
        <v>18</v>
      </c>
      <c r="AE407">
        <v>3</v>
      </c>
      <c r="AF407">
        <v>1</v>
      </c>
      <c r="AG407">
        <v>0</v>
      </c>
      <c r="AH407">
        <v>0</v>
      </c>
      <c r="AI407">
        <v>2</v>
      </c>
      <c r="AJ407">
        <v>5</v>
      </c>
      <c r="AK407">
        <v>2</v>
      </c>
      <c r="AL407">
        <v>1</v>
      </c>
      <c r="AM407">
        <v>3</v>
      </c>
      <c r="AN407">
        <v>1</v>
      </c>
      <c r="AO407">
        <v>0</v>
      </c>
      <c r="AP407">
        <v>26</v>
      </c>
      <c r="AQ407">
        <v>4</v>
      </c>
      <c r="AR407">
        <v>1</v>
      </c>
      <c r="AS407">
        <v>0</v>
      </c>
      <c r="AT407">
        <v>0</v>
      </c>
      <c r="AU407">
        <v>2</v>
      </c>
      <c r="AV407">
        <v>4</v>
      </c>
      <c r="AW407">
        <v>12</v>
      </c>
    </row>
    <row r="408" spans="1:49" x14ac:dyDescent="0.55000000000000004">
      <c r="A408" s="10">
        <v>44252</v>
      </c>
      <c r="B408">
        <v>1070</v>
      </c>
      <c r="C408">
        <v>43</v>
      </c>
      <c r="D408">
        <v>1</v>
      </c>
      <c r="E408">
        <v>0</v>
      </c>
      <c r="F408">
        <v>5</v>
      </c>
      <c r="G408">
        <v>0</v>
      </c>
      <c r="H408">
        <v>4</v>
      </c>
      <c r="I408">
        <v>8</v>
      </c>
      <c r="J408">
        <v>13</v>
      </c>
      <c r="K408">
        <v>13</v>
      </c>
      <c r="L408">
        <v>11</v>
      </c>
      <c r="M408">
        <v>111</v>
      </c>
      <c r="N408">
        <v>108</v>
      </c>
      <c r="O408">
        <v>340</v>
      </c>
      <c r="P408">
        <v>119</v>
      </c>
      <c r="Q408">
        <v>3</v>
      </c>
      <c r="R408">
        <v>0</v>
      </c>
      <c r="S408">
        <v>8</v>
      </c>
      <c r="T408">
        <v>0</v>
      </c>
      <c r="U408">
        <v>0</v>
      </c>
      <c r="V408">
        <v>0</v>
      </c>
      <c r="W408">
        <v>9</v>
      </c>
      <c r="X408">
        <v>10</v>
      </c>
      <c r="Y408">
        <v>41</v>
      </c>
      <c r="Z408">
        <v>5</v>
      </c>
      <c r="AA408">
        <v>8</v>
      </c>
      <c r="AB408">
        <v>7</v>
      </c>
      <c r="AC408">
        <v>82</v>
      </c>
      <c r="AD408">
        <v>35</v>
      </c>
      <c r="AE408">
        <v>6</v>
      </c>
      <c r="AF408">
        <v>0</v>
      </c>
      <c r="AG408">
        <v>0</v>
      </c>
      <c r="AH408">
        <v>0</v>
      </c>
      <c r="AI408">
        <v>0</v>
      </c>
      <c r="AJ408">
        <v>6</v>
      </c>
      <c r="AK408">
        <v>2</v>
      </c>
      <c r="AL408">
        <v>1</v>
      </c>
      <c r="AM408">
        <v>0</v>
      </c>
      <c r="AN408">
        <v>2</v>
      </c>
      <c r="AO408">
        <v>0</v>
      </c>
      <c r="AP408">
        <v>39</v>
      </c>
      <c r="AQ408">
        <v>12</v>
      </c>
      <c r="AR408">
        <v>0</v>
      </c>
      <c r="AS408">
        <v>0</v>
      </c>
      <c r="AT408">
        <v>1</v>
      </c>
      <c r="AU408">
        <v>2</v>
      </c>
      <c r="AV408">
        <v>0</v>
      </c>
      <c r="AW408">
        <v>15</v>
      </c>
    </row>
    <row r="409" spans="1:49" x14ac:dyDescent="0.55000000000000004">
      <c r="A409" s="10">
        <v>44253</v>
      </c>
      <c r="B409">
        <v>1054</v>
      </c>
      <c r="C409">
        <v>36</v>
      </c>
      <c r="D409">
        <v>2</v>
      </c>
      <c r="E409">
        <v>0</v>
      </c>
      <c r="F409">
        <v>5</v>
      </c>
      <c r="G409">
        <v>0</v>
      </c>
      <c r="H409">
        <v>0</v>
      </c>
      <c r="I409">
        <v>21</v>
      </c>
      <c r="J409">
        <v>28</v>
      </c>
      <c r="K409">
        <v>5</v>
      </c>
      <c r="L409">
        <v>34</v>
      </c>
      <c r="M409">
        <v>100</v>
      </c>
      <c r="N409">
        <v>114</v>
      </c>
      <c r="O409">
        <v>270</v>
      </c>
      <c r="P409">
        <v>116</v>
      </c>
      <c r="Q409">
        <v>15</v>
      </c>
      <c r="R409">
        <v>0</v>
      </c>
      <c r="S409">
        <v>11</v>
      </c>
      <c r="T409">
        <v>0</v>
      </c>
      <c r="U409">
        <v>0</v>
      </c>
      <c r="V409">
        <v>4</v>
      </c>
      <c r="W409">
        <v>3</v>
      </c>
      <c r="X409">
        <v>18</v>
      </c>
      <c r="Y409">
        <v>40</v>
      </c>
      <c r="Z409">
        <v>8</v>
      </c>
      <c r="AA409">
        <v>12</v>
      </c>
      <c r="AB409">
        <v>8</v>
      </c>
      <c r="AC409">
        <v>77</v>
      </c>
      <c r="AD409">
        <v>24</v>
      </c>
      <c r="AE409">
        <v>3</v>
      </c>
      <c r="AF409">
        <v>0</v>
      </c>
      <c r="AG409">
        <v>2</v>
      </c>
      <c r="AH409">
        <v>0</v>
      </c>
      <c r="AI409">
        <v>4</v>
      </c>
      <c r="AJ409">
        <v>3</v>
      </c>
      <c r="AK409">
        <v>3</v>
      </c>
      <c r="AL409">
        <v>1</v>
      </c>
      <c r="AM409">
        <v>0</v>
      </c>
      <c r="AN409">
        <v>3</v>
      </c>
      <c r="AO409">
        <v>0</v>
      </c>
      <c r="AP409">
        <v>52</v>
      </c>
      <c r="AQ409">
        <v>8</v>
      </c>
      <c r="AR409">
        <v>0</v>
      </c>
      <c r="AS409">
        <v>1</v>
      </c>
      <c r="AT409">
        <v>0</v>
      </c>
      <c r="AU409">
        <v>0</v>
      </c>
      <c r="AV409">
        <v>0</v>
      </c>
      <c r="AW409">
        <v>23</v>
      </c>
    </row>
    <row r="410" spans="1:49" x14ac:dyDescent="0.55000000000000004">
      <c r="A410" s="10">
        <v>44254</v>
      </c>
      <c r="B410">
        <v>1215</v>
      </c>
      <c r="C410">
        <v>43</v>
      </c>
      <c r="D410">
        <v>0</v>
      </c>
      <c r="E410">
        <v>1</v>
      </c>
      <c r="F410">
        <v>19</v>
      </c>
      <c r="G410">
        <v>0</v>
      </c>
      <c r="H410">
        <v>1</v>
      </c>
      <c r="I410">
        <v>12</v>
      </c>
      <c r="J410">
        <v>30</v>
      </c>
      <c r="K410">
        <v>12</v>
      </c>
      <c r="L410">
        <v>36</v>
      </c>
      <c r="M410">
        <v>118</v>
      </c>
      <c r="N410">
        <v>150</v>
      </c>
      <c r="O410">
        <v>337</v>
      </c>
      <c r="P410">
        <v>162</v>
      </c>
      <c r="Q410">
        <v>6</v>
      </c>
      <c r="R410">
        <v>0</v>
      </c>
      <c r="S410">
        <v>4</v>
      </c>
      <c r="T410">
        <v>1</v>
      </c>
      <c r="U410">
        <v>0</v>
      </c>
      <c r="V410">
        <v>1</v>
      </c>
      <c r="W410">
        <v>7</v>
      </c>
      <c r="X410">
        <v>26</v>
      </c>
      <c r="Y410">
        <v>53</v>
      </c>
      <c r="Z410">
        <v>12</v>
      </c>
      <c r="AA410">
        <v>18</v>
      </c>
      <c r="AB410">
        <v>7</v>
      </c>
      <c r="AC410">
        <v>69</v>
      </c>
      <c r="AD410">
        <v>21</v>
      </c>
      <c r="AE410">
        <v>3</v>
      </c>
      <c r="AF410">
        <v>1</v>
      </c>
      <c r="AG410">
        <v>0</v>
      </c>
      <c r="AH410">
        <v>0</v>
      </c>
      <c r="AI410">
        <v>1</v>
      </c>
      <c r="AJ410">
        <v>0</v>
      </c>
      <c r="AK410">
        <v>3</v>
      </c>
      <c r="AL410">
        <v>0</v>
      </c>
      <c r="AM410">
        <v>2</v>
      </c>
      <c r="AN410">
        <v>1</v>
      </c>
      <c r="AO410">
        <v>0</v>
      </c>
      <c r="AP410">
        <v>31</v>
      </c>
      <c r="AQ410">
        <v>2</v>
      </c>
      <c r="AR410">
        <v>1</v>
      </c>
      <c r="AS410">
        <v>0</v>
      </c>
      <c r="AT410">
        <v>2</v>
      </c>
      <c r="AU410">
        <v>0</v>
      </c>
      <c r="AV410">
        <v>3</v>
      </c>
      <c r="AW410">
        <v>19</v>
      </c>
    </row>
    <row r="411" spans="1:49" x14ac:dyDescent="0.55000000000000004">
      <c r="A411" s="10">
        <v>44255</v>
      </c>
      <c r="B411">
        <v>994</v>
      </c>
      <c r="C411">
        <v>27</v>
      </c>
      <c r="D411">
        <v>0</v>
      </c>
      <c r="E411">
        <v>0</v>
      </c>
      <c r="F411">
        <v>14</v>
      </c>
      <c r="G411">
        <v>0</v>
      </c>
      <c r="H411">
        <v>0</v>
      </c>
      <c r="I411">
        <v>16</v>
      </c>
      <c r="J411">
        <v>15</v>
      </c>
      <c r="K411">
        <v>3</v>
      </c>
      <c r="L411">
        <v>11</v>
      </c>
      <c r="M411">
        <v>97</v>
      </c>
      <c r="N411">
        <v>132</v>
      </c>
      <c r="O411">
        <v>329</v>
      </c>
      <c r="P411">
        <v>131</v>
      </c>
      <c r="Q411">
        <v>4</v>
      </c>
      <c r="R411">
        <v>0</v>
      </c>
      <c r="S411">
        <v>6</v>
      </c>
      <c r="T411">
        <v>0</v>
      </c>
      <c r="U411">
        <v>0</v>
      </c>
      <c r="V411">
        <v>0</v>
      </c>
      <c r="W411">
        <v>3</v>
      </c>
      <c r="X411">
        <v>15</v>
      </c>
      <c r="Y411">
        <v>31</v>
      </c>
      <c r="Z411">
        <v>7</v>
      </c>
      <c r="AA411">
        <v>5</v>
      </c>
      <c r="AB411">
        <v>3</v>
      </c>
      <c r="AC411">
        <v>54</v>
      </c>
      <c r="AD411">
        <v>26</v>
      </c>
      <c r="AE411">
        <v>2</v>
      </c>
      <c r="AF411">
        <v>1</v>
      </c>
      <c r="AG411">
        <v>0</v>
      </c>
      <c r="AH411">
        <v>0</v>
      </c>
      <c r="AI411">
        <v>5</v>
      </c>
      <c r="AJ411">
        <v>2</v>
      </c>
      <c r="AK411">
        <v>2</v>
      </c>
      <c r="AL411">
        <v>2</v>
      </c>
      <c r="AM411">
        <v>1</v>
      </c>
      <c r="AN411">
        <v>1</v>
      </c>
      <c r="AO411">
        <v>0</v>
      </c>
      <c r="AP411">
        <v>23</v>
      </c>
      <c r="AQ411">
        <v>3</v>
      </c>
      <c r="AR411">
        <v>2</v>
      </c>
      <c r="AS411">
        <v>4</v>
      </c>
      <c r="AT411">
        <v>2</v>
      </c>
      <c r="AU411">
        <v>0</v>
      </c>
      <c r="AV411">
        <v>0</v>
      </c>
      <c r="AW411">
        <v>15</v>
      </c>
    </row>
    <row r="412" spans="1:49" x14ac:dyDescent="0.55000000000000004">
      <c r="A412" s="10">
        <v>44256</v>
      </c>
      <c r="B412">
        <v>683</v>
      </c>
      <c r="C412">
        <v>29</v>
      </c>
      <c r="D412">
        <v>0</v>
      </c>
      <c r="E412">
        <v>0</v>
      </c>
      <c r="F412">
        <v>9</v>
      </c>
      <c r="G412">
        <v>0</v>
      </c>
      <c r="H412">
        <v>0</v>
      </c>
      <c r="I412">
        <v>15</v>
      </c>
      <c r="J412">
        <v>53</v>
      </c>
      <c r="K412">
        <v>8</v>
      </c>
      <c r="L412">
        <v>14</v>
      </c>
      <c r="M412">
        <v>61</v>
      </c>
      <c r="N412">
        <v>127</v>
      </c>
      <c r="O412">
        <v>121</v>
      </c>
      <c r="P412">
        <v>52</v>
      </c>
      <c r="Q412">
        <v>5</v>
      </c>
      <c r="R412">
        <v>0</v>
      </c>
      <c r="S412">
        <v>6</v>
      </c>
      <c r="T412">
        <v>0</v>
      </c>
      <c r="U412">
        <v>0</v>
      </c>
      <c r="V412">
        <v>0</v>
      </c>
      <c r="W412">
        <v>10</v>
      </c>
      <c r="X412">
        <v>10</v>
      </c>
      <c r="Y412">
        <v>32</v>
      </c>
      <c r="Z412">
        <v>4</v>
      </c>
      <c r="AA412">
        <v>3</v>
      </c>
      <c r="AB412">
        <v>3</v>
      </c>
      <c r="AC412">
        <v>56</v>
      </c>
      <c r="AD412">
        <v>21</v>
      </c>
      <c r="AE412">
        <v>7</v>
      </c>
      <c r="AF412">
        <v>1</v>
      </c>
      <c r="AG412">
        <v>0</v>
      </c>
      <c r="AH412">
        <v>0</v>
      </c>
      <c r="AI412">
        <v>2</v>
      </c>
      <c r="AJ412">
        <v>2</v>
      </c>
      <c r="AK412">
        <v>0</v>
      </c>
      <c r="AL412">
        <v>0</v>
      </c>
      <c r="AM412">
        <v>0</v>
      </c>
      <c r="AN412">
        <v>1</v>
      </c>
      <c r="AO412">
        <v>0</v>
      </c>
      <c r="AP412">
        <v>17</v>
      </c>
      <c r="AQ412">
        <v>6</v>
      </c>
      <c r="AR412">
        <v>0</v>
      </c>
      <c r="AS412">
        <v>1</v>
      </c>
      <c r="AT412">
        <v>0</v>
      </c>
      <c r="AU412">
        <v>0</v>
      </c>
      <c r="AV412">
        <v>0</v>
      </c>
      <c r="AW412">
        <v>7</v>
      </c>
    </row>
    <row r="413" spans="1:49" x14ac:dyDescent="0.55000000000000004">
      <c r="A413" s="10">
        <v>44257</v>
      </c>
      <c r="B413">
        <v>888</v>
      </c>
      <c r="C413">
        <v>29</v>
      </c>
      <c r="D413">
        <v>1</v>
      </c>
      <c r="E413">
        <v>0</v>
      </c>
      <c r="F413">
        <v>21</v>
      </c>
      <c r="G413">
        <v>0</v>
      </c>
      <c r="H413">
        <v>0</v>
      </c>
      <c r="I413">
        <v>7</v>
      </c>
      <c r="J413">
        <v>18</v>
      </c>
      <c r="K413">
        <v>12</v>
      </c>
      <c r="L413">
        <v>12</v>
      </c>
      <c r="M413">
        <v>102</v>
      </c>
      <c r="N413">
        <v>87</v>
      </c>
      <c r="O413">
        <v>232</v>
      </c>
      <c r="P413">
        <v>84</v>
      </c>
      <c r="Q413">
        <v>6</v>
      </c>
      <c r="R413">
        <v>0</v>
      </c>
      <c r="S413">
        <v>5</v>
      </c>
      <c r="T413">
        <v>0</v>
      </c>
      <c r="U413">
        <v>1</v>
      </c>
      <c r="V413">
        <v>0</v>
      </c>
      <c r="W413">
        <v>9</v>
      </c>
      <c r="X413">
        <v>18</v>
      </c>
      <c r="Y413">
        <v>34</v>
      </c>
      <c r="Z413">
        <v>9</v>
      </c>
      <c r="AA413">
        <v>11</v>
      </c>
      <c r="AB413">
        <v>3</v>
      </c>
      <c r="AC413">
        <v>81</v>
      </c>
      <c r="AD413">
        <v>44</v>
      </c>
      <c r="AE413">
        <v>3</v>
      </c>
      <c r="AF413">
        <v>0</v>
      </c>
      <c r="AG413">
        <v>0</v>
      </c>
      <c r="AH413">
        <v>0</v>
      </c>
      <c r="AI413">
        <v>2</v>
      </c>
      <c r="AJ413">
        <v>5</v>
      </c>
      <c r="AK413">
        <v>2</v>
      </c>
      <c r="AL413">
        <v>0</v>
      </c>
      <c r="AM413">
        <v>2</v>
      </c>
      <c r="AN413">
        <v>0</v>
      </c>
      <c r="AO413">
        <v>3</v>
      </c>
      <c r="AP413">
        <v>19</v>
      </c>
      <c r="AQ413">
        <v>4</v>
      </c>
      <c r="AR413">
        <v>0</v>
      </c>
      <c r="AS413">
        <v>1</v>
      </c>
      <c r="AT413">
        <v>1</v>
      </c>
      <c r="AU413">
        <v>2</v>
      </c>
      <c r="AV413">
        <v>1</v>
      </c>
      <c r="AW413">
        <v>17</v>
      </c>
    </row>
    <row r="414" spans="1:49" x14ac:dyDescent="0.55000000000000004">
      <c r="A414" s="10">
        <v>44258</v>
      </c>
      <c r="B414">
        <v>1238</v>
      </c>
      <c r="C414">
        <v>60</v>
      </c>
      <c r="D414">
        <v>0</v>
      </c>
      <c r="E414">
        <v>0</v>
      </c>
      <c r="F414">
        <v>27</v>
      </c>
      <c r="G414">
        <v>0</v>
      </c>
      <c r="H414">
        <v>0</v>
      </c>
      <c r="I414">
        <v>38</v>
      </c>
      <c r="J414">
        <v>34</v>
      </c>
      <c r="K414">
        <v>7</v>
      </c>
      <c r="L414">
        <v>15</v>
      </c>
      <c r="M414">
        <v>98</v>
      </c>
      <c r="N414">
        <v>164</v>
      </c>
      <c r="O414">
        <v>316</v>
      </c>
      <c r="P414">
        <v>138</v>
      </c>
      <c r="Q414">
        <v>1</v>
      </c>
      <c r="R414">
        <v>0</v>
      </c>
      <c r="S414">
        <v>8</v>
      </c>
      <c r="T414">
        <v>0</v>
      </c>
      <c r="U414">
        <v>1</v>
      </c>
      <c r="V414">
        <v>0</v>
      </c>
      <c r="W414">
        <v>9</v>
      </c>
      <c r="X414">
        <v>21</v>
      </c>
      <c r="Y414">
        <v>55</v>
      </c>
      <c r="Z414">
        <v>4</v>
      </c>
      <c r="AA414">
        <v>17</v>
      </c>
      <c r="AB414">
        <v>7</v>
      </c>
      <c r="AC414">
        <v>98</v>
      </c>
      <c r="AD414">
        <v>40</v>
      </c>
      <c r="AE414">
        <v>4</v>
      </c>
      <c r="AF414">
        <v>0</v>
      </c>
      <c r="AG414">
        <v>0</v>
      </c>
      <c r="AH414">
        <v>0</v>
      </c>
      <c r="AI414">
        <v>8</v>
      </c>
      <c r="AJ414">
        <v>4</v>
      </c>
      <c r="AK414">
        <v>1</v>
      </c>
      <c r="AL414">
        <v>1</v>
      </c>
      <c r="AM414">
        <v>0</v>
      </c>
      <c r="AN414">
        <v>1</v>
      </c>
      <c r="AO414">
        <v>0</v>
      </c>
      <c r="AP414">
        <v>37</v>
      </c>
      <c r="AQ414">
        <v>2</v>
      </c>
      <c r="AR414">
        <v>0</v>
      </c>
      <c r="AS414">
        <v>3</v>
      </c>
      <c r="AT414">
        <v>1</v>
      </c>
      <c r="AU414">
        <v>0</v>
      </c>
      <c r="AV414">
        <v>0</v>
      </c>
      <c r="AW414">
        <v>18</v>
      </c>
    </row>
    <row r="415" spans="1:49" x14ac:dyDescent="0.55000000000000004">
      <c r="A415" s="10">
        <v>44259</v>
      </c>
      <c r="B415">
        <v>1169</v>
      </c>
      <c r="C415">
        <v>66</v>
      </c>
      <c r="D415">
        <v>1</v>
      </c>
      <c r="E415">
        <v>0</v>
      </c>
      <c r="F415">
        <v>22</v>
      </c>
      <c r="G415">
        <v>0</v>
      </c>
      <c r="H415">
        <v>0</v>
      </c>
      <c r="I415">
        <v>34</v>
      </c>
      <c r="J415">
        <v>37</v>
      </c>
      <c r="K415">
        <v>11</v>
      </c>
      <c r="L415">
        <v>22</v>
      </c>
      <c r="M415">
        <v>123</v>
      </c>
      <c r="N415">
        <v>107</v>
      </c>
      <c r="O415">
        <v>279</v>
      </c>
      <c r="P415">
        <v>138</v>
      </c>
      <c r="Q415">
        <v>3</v>
      </c>
      <c r="R415">
        <v>2</v>
      </c>
      <c r="S415">
        <v>3</v>
      </c>
      <c r="T415">
        <v>0</v>
      </c>
      <c r="U415">
        <v>0</v>
      </c>
      <c r="V415">
        <v>0</v>
      </c>
      <c r="W415">
        <v>6</v>
      </c>
      <c r="X415">
        <v>9</v>
      </c>
      <c r="Y415">
        <v>68</v>
      </c>
      <c r="Z415">
        <v>4</v>
      </c>
      <c r="AA415">
        <v>26</v>
      </c>
      <c r="AB415">
        <v>3</v>
      </c>
      <c r="AC415">
        <v>81</v>
      </c>
      <c r="AD415">
        <v>20</v>
      </c>
      <c r="AE415">
        <v>5</v>
      </c>
      <c r="AF415">
        <v>2</v>
      </c>
      <c r="AG415">
        <v>0</v>
      </c>
      <c r="AH415">
        <v>0</v>
      </c>
      <c r="AI415">
        <v>10</v>
      </c>
      <c r="AJ415">
        <v>2</v>
      </c>
      <c r="AK415">
        <v>0</v>
      </c>
      <c r="AL415">
        <v>4</v>
      </c>
      <c r="AM415">
        <v>1</v>
      </c>
      <c r="AN415">
        <v>0</v>
      </c>
      <c r="AO415">
        <v>9</v>
      </c>
      <c r="AP415">
        <v>37</v>
      </c>
      <c r="AQ415">
        <v>3</v>
      </c>
      <c r="AR415">
        <v>0</v>
      </c>
      <c r="AS415">
        <v>2</v>
      </c>
      <c r="AT415">
        <v>1</v>
      </c>
      <c r="AU415">
        <v>0</v>
      </c>
      <c r="AV415">
        <v>0</v>
      </c>
      <c r="AW415">
        <v>28</v>
      </c>
    </row>
    <row r="416" spans="1:49" x14ac:dyDescent="0.55000000000000004">
      <c r="A416" s="10">
        <v>44260</v>
      </c>
      <c r="B416">
        <v>1145</v>
      </c>
      <c r="C416">
        <v>64</v>
      </c>
      <c r="D416">
        <v>2</v>
      </c>
      <c r="E416">
        <v>1</v>
      </c>
      <c r="F416">
        <v>22</v>
      </c>
      <c r="G416">
        <v>0</v>
      </c>
      <c r="H416">
        <v>0</v>
      </c>
      <c r="I416">
        <v>19</v>
      </c>
      <c r="J416">
        <v>44</v>
      </c>
      <c r="K416">
        <v>14</v>
      </c>
      <c r="L416">
        <v>12</v>
      </c>
      <c r="M416">
        <v>90</v>
      </c>
      <c r="N416">
        <v>137</v>
      </c>
      <c r="O416">
        <v>301</v>
      </c>
      <c r="P416">
        <v>131</v>
      </c>
      <c r="Q416">
        <v>10</v>
      </c>
      <c r="R416">
        <v>0</v>
      </c>
      <c r="S416">
        <v>3</v>
      </c>
      <c r="T416">
        <v>0</v>
      </c>
      <c r="U416">
        <v>0</v>
      </c>
      <c r="V416">
        <v>4</v>
      </c>
      <c r="W416">
        <v>6</v>
      </c>
      <c r="X416">
        <v>23</v>
      </c>
      <c r="Y416">
        <v>50</v>
      </c>
      <c r="Z416">
        <v>5</v>
      </c>
      <c r="AA416">
        <v>14</v>
      </c>
      <c r="AB416">
        <v>7</v>
      </c>
      <c r="AC416">
        <v>74</v>
      </c>
      <c r="AD416">
        <v>36</v>
      </c>
      <c r="AE416">
        <v>11</v>
      </c>
      <c r="AF416">
        <v>1</v>
      </c>
      <c r="AG416">
        <v>0</v>
      </c>
      <c r="AH416">
        <v>0</v>
      </c>
      <c r="AI416">
        <v>3</v>
      </c>
      <c r="AJ416">
        <v>2</v>
      </c>
      <c r="AK416">
        <v>0</v>
      </c>
      <c r="AL416">
        <v>3</v>
      </c>
      <c r="AM416">
        <v>1</v>
      </c>
      <c r="AN416">
        <v>1</v>
      </c>
      <c r="AO416">
        <v>5</v>
      </c>
      <c r="AP416">
        <v>25</v>
      </c>
      <c r="AQ416">
        <v>5</v>
      </c>
      <c r="AR416">
        <v>0</v>
      </c>
      <c r="AS416">
        <v>5</v>
      </c>
      <c r="AT416">
        <v>1</v>
      </c>
      <c r="AU416">
        <v>0</v>
      </c>
      <c r="AV416">
        <v>0</v>
      </c>
      <c r="AW416">
        <v>13</v>
      </c>
    </row>
    <row r="417" spans="1:49" x14ac:dyDescent="0.55000000000000004">
      <c r="A417" s="10">
        <v>44261</v>
      </c>
      <c r="B417">
        <v>1044</v>
      </c>
      <c r="C417">
        <v>47</v>
      </c>
      <c r="D417">
        <v>0</v>
      </c>
      <c r="E417">
        <v>0</v>
      </c>
      <c r="F417">
        <v>34</v>
      </c>
      <c r="G417">
        <v>0</v>
      </c>
      <c r="H417">
        <v>0</v>
      </c>
      <c r="I417">
        <v>11</v>
      </c>
      <c r="J417">
        <v>28</v>
      </c>
      <c r="K417">
        <v>12</v>
      </c>
      <c r="L417">
        <v>16</v>
      </c>
      <c r="M417">
        <v>113</v>
      </c>
      <c r="N417">
        <v>108</v>
      </c>
      <c r="O417">
        <v>293</v>
      </c>
      <c r="P417">
        <v>113</v>
      </c>
      <c r="Q417">
        <v>5</v>
      </c>
      <c r="R417">
        <v>1</v>
      </c>
      <c r="S417">
        <v>1</v>
      </c>
      <c r="T417">
        <v>0</v>
      </c>
      <c r="U417">
        <v>0</v>
      </c>
      <c r="V417">
        <v>1</v>
      </c>
      <c r="W417">
        <v>10</v>
      </c>
      <c r="X417">
        <v>9</v>
      </c>
      <c r="Y417">
        <v>35</v>
      </c>
      <c r="Z417">
        <v>10</v>
      </c>
      <c r="AA417">
        <v>8</v>
      </c>
      <c r="AB417">
        <v>9</v>
      </c>
      <c r="AC417">
        <v>82</v>
      </c>
      <c r="AD417">
        <v>15</v>
      </c>
      <c r="AE417">
        <v>7</v>
      </c>
      <c r="AF417">
        <v>0</v>
      </c>
      <c r="AG417">
        <v>0</v>
      </c>
      <c r="AH417">
        <v>0</v>
      </c>
      <c r="AI417">
        <v>9</v>
      </c>
      <c r="AJ417">
        <v>5</v>
      </c>
      <c r="AK417">
        <v>0</v>
      </c>
      <c r="AL417">
        <v>1</v>
      </c>
      <c r="AM417">
        <v>1</v>
      </c>
      <c r="AN417">
        <v>0</v>
      </c>
      <c r="AO417">
        <v>1</v>
      </c>
      <c r="AP417">
        <v>29</v>
      </c>
      <c r="AQ417">
        <v>1</v>
      </c>
      <c r="AR417">
        <v>0</v>
      </c>
      <c r="AS417">
        <v>2</v>
      </c>
      <c r="AT417">
        <v>0</v>
      </c>
      <c r="AU417">
        <v>0</v>
      </c>
      <c r="AV417">
        <v>0</v>
      </c>
      <c r="AW417">
        <v>27</v>
      </c>
    </row>
    <row r="418" spans="1:49" x14ac:dyDescent="0.55000000000000004">
      <c r="A418" s="10">
        <v>44262</v>
      </c>
      <c r="B418">
        <v>1064</v>
      </c>
      <c r="C418">
        <v>84</v>
      </c>
      <c r="D418">
        <v>0</v>
      </c>
      <c r="E418">
        <v>0</v>
      </c>
      <c r="F418">
        <v>32</v>
      </c>
      <c r="G418">
        <v>0</v>
      </c>
      <c r="H418">
        <v>0</v>
      </c>
      <c r="I418">
        <v>24</v>
      </c>
      <c r="J418">
        <v>21</v>
      </c>
      <c r="K418">
        <v>9</v>
      </c>
      <c r="L418">
        <v>9</v>
      </c>
      <c r="M418">
        <v>123</v>
      </c>
      <c r="N418">
        <v>113</v>
      </c>
      <c r="O418">
        <v>237</v>
      </c>
      <c r="P418">
        <v>119</v>
      </c>
      <c r="Q418">
        <v>7</v>
      </c>
      <c r="R418">
        <v>1</v>
      </c>
      <c r="S418">
        <v>0</v>
      </c>
      <c r="T418">
        <v>0</v>
      </c>
      <c r="U418">
        <v>0</v>
      </c>
      <c r="V418">
        <v>5</v>
      </c>
      <c r="W418">
        <v>3</v>
      </c>
      <c r="X418">
        <v>24</v>
      </c>
      <c r="Y418">
        <v>27</v>
      </c>
      <c r="Z418">
        <v>2</v>
      </c>
      <c r="AA418">
        <v>13</v>
      </c>
      <c r="AB418">
        <v>12</v>
      </c>
      <c r="AC418">
        <v>76</v>
      </c>
      <c r="AD418">
        <v>41</v>
      </c>
      <c r="AE418">
        <v>7</v>
      </c>
      <c r="AF418">
        <v>0</v>
      </c>
      <c r="AG418">
        <v>0</v>
      </c>
      <c r="AH418">
        <v>0</v>
      </c>
      <c r="AI418">
        <v>5</v>
      </c>
      <c r="AJ418">
        <v>2</v>
      </c>
      <c r="AK418">
        <v>1</v>
      </c>
      <c r="AL418">
        <v>0</v>
      </c>
      <c r="AM418">
        <v>2</v>
      </c>
      <c r="AN418">
        <v>0</v>
      </c>
      <c r="AO418">
        <v>1</v>
      </c>
      <c r="AP418">
        <v>34</v>
      </c>
      <c r="AQ418">
        <v>12</v>
      </c>
      <c r="AR418">
        <v>0</v>
      </c>
      <c r="AS418">
        <v>0</v>
      </c>
      <c r="AT418">
        <v>0</v>
      </c>
      <c r="AU418">
        <v>0</v>
      </c>
      <c r="AV418">
        <v>0</v>
      </c>
      <c r="AW418">
        <v>18</v>
      </c>
    </row>
    <row r="419" spans="1:49" x14ac:dyDescent="0.55000000000000004">
      <c r="A419" s="10">
        <v>44263</v>
      </c>
      <c r="B419">
        <v>598</v>
      </c>
      <c r="C419">
        <v>63</v>
      </c>
      <c r="D419">
        <v>0</v>
      </c>
      <c r="E419">
        <v>0</v>
      </c>
      <c r="F419">
        <v>29</v>
      </c>
      <c r="G419">
        <v>0</v>
      </c>
      <c r="H419">
        <v>1</v>
      </c>
      <c r="I419">
        <v>10</v>
      </c>
      <c r="J419">
        <v>22</v>
      </c>
      <c r="K419">
        <v>6</v>
      </c>
      <c r="L419">
        <v>8</v>
      </c>
      <c r="M419">
        <v>65</v>
      </c>
      <c r="N419">
        <v>73</v>
      </c>
      <c r="O419">
        <v>116</v>
      </c>
      <c r="P419">
        <v>59</v>
      </c>
      <c r="Q419">
        <v>7</v>
      </c>
      <c r="R419">
        <v>0</v>
      </c>
      <c r="S419">
        <v>0</v>
      </c>
      <c r="T419">
        <v>1</v>
      </c>
      <c r="U419">
        <v>0</v>
      </c>
      <c r="V419">
        <v>0</v>
      </c>
      <c r="W419">
        <v>1</v>
      </c>
      <c r="X419">
        <v>12</v>
      </c>
      <c r="Y419">
        <v>8</v>
      </c>
      <c r="Z419">
        <v>1</v>
      </c>
      <c r="AA419">
        <v>13</v>
      </c>
      <c r="AB419">
        <v>13</v>
      </c>
      <c r="AC419">
        <v>38</v>
      </c>
      <c r="AD419">
        <v>9</v>
      </c>
      <c r="AE419">
        <v>5</v>
      </c>
      <c r="AF419">
        <v>0</v>
      </c>
      <c r="AG419">
        <v>0</v>
      </c>
      <c r="AH419">
        <v>0</v>
      </c>
      <c r="AI419">
        <v>3</v>
      </c>
      <c r="AJ419">
        <v>7</v>
      </c>
      <c r="AK419">
        <v>1</v>
      </c>
      <c r="AL419">
        <v>0</v>
      </c>
      <c r="AM419">
        <v>1</v>
      </c>
      <c r="AN419">
        <v>0</v>
      </c>
      <c r="AO419">
        <v>0</v>
      </c>
      <c r="AP419">
        <v>15</v>
      </c>
      <c r="AQ419">
        <v>4</v>
      </c>
      <c r="AR419">
        <v>0</v>
      </c>
      <c r="AS419">
        <v>0</v>
      </c>
      <c r="AT419">
        <v>0</v>
      </c>
      <c r="AU419">
        <v>0</v>
      </c>
      <c r="AV419">
        <v>0</v>
      </c>
      <c r="AW419">
        <v>7</v>
      </c>
    </row>
    <row r="420" spans="1:49" x14ac:dyDescent="0.55000000000000004">
      <c r="A420" s="10">
        <v>44264</v>
      </c>
      <c r="B420">
        <v>1125</v>
      </c>
      <c r="C420">
        <v>63</v>
      </c>
      <c r="D420">
        <v>2</v>
      </c>
      <c r="E420">
        <v>0</v>
      </c>
      <c r="F420">
        <v>35</v>
      </c>
      <c r="G420">
        <v>0</v>
      </c>
      <c r="H420">
        <v>1</v>
      </c>
      <c r="I420">
        <v>16</v>
      </c>
      <c r="J420">
        <v>26</v>
      </c>
      <c r="K420">
        <v>22</v>
      </c>
      <c r="L420">
        <v>6</v>
      </c>
      <c r="M420">
        <v>106</v>
      </c>
      <c r="N420">
        <v>82</v>
      </c>
      <c r="O420">
        <v>290</v>
      </c>
      <c r="P420">
        <v>100</v>
      </c>
      <c r="Q420">
        <v>15</v>
      </c>
      <c r="R420">
        <v>0</v>
      </c>
      <c r="S420">
        <v>2</v>
      </c>
      <c r="T420">
        <v>0</v>
      </c>
      <c r="U420">
        <v>0</v>
      </c>
      <c r="V420">
        <v>5</v>
      </c>
      <c r="W420">
        <v>6</v>
      </c>
      <c r="X420">
        <v>14</v>
      </c>
      <c r="Y420">
        <v>39</v>
      </c>
      <c r="Z420">
        <v>3</v>
      </c>
      <c r="AA420">
        <v>32</v>
      </c>
      <c r="AB420">
        <v>9</v>
      </c>
      <c r="AC420">
        <v>103</v>
      </c>
      <c r="AD420">
        <v>41</v>
      </c>
      <c r="AE420">
        <v>5</v>
      </c>
      <c r="AF420">
        <v>1</v>
      </c>
      <c r="AG420">
        <v>0</v>
      </c>
      <c r="AH420">
        <v>0</v>
      </c>
      <c r="AI420">
        <v>10</v>
      </c>
      <c r="AJ420">
        <v>3</v>
      </c>
      <c r="AK420">
        <v>2</v>
      </c>
      <c r="AL420">
        <v>0</v>
      </c>
      <c r="AM420">
        <v>2</v>
      </c>
      <c r="AN420">
        <v>1</v>
      </c>
      <c r="AO420">
        <v>1</v>
      </c>
      <c r="AP420">
        <v>34</v>
      </c>
      <c r="AQ420">
        <v>20</v>
      </c>
      <c r="AR420">
        <v>1</v>
      </c>
      <c r="AS420">
        <v>5</v>
      </c>
      <c r="AT420">
        <v>0</v>
      </c>
      <c r="AU420">
        <v>0</v>
      </c>
      <c r="AV420">
        <v>0</v>
      </c>
      <c r="AW420">
        <v>22</v>
      </c>
    </row>
    <row r="421" spans="1:49" x14ac:dyDescent="0.55000000000000004">
      <c r="A421" s="10">
        <v>44265</v>
      </c>
      <c r="B421">
        <v>1309</v>
      </c>
      <c r="C421">
        <v>65</v>
      </c>
      <c r="D421">
        <v>6</v>
      </c>
      <c r="E421">
        <v>0</v>
      </c>
      <c r="F421">
        <v>36</v>
      </c>
      <c r="G421">
        <v>0</v>
      </c>
      <c r="H421">
        <v>0</v>
      </c>
      <c r="I421">
        <v>23</v>
      </c>
      <c r="J421">
        <v>33</v>
      </c>
      <c r="K421">
        <v>13</v>
      </c>
      <c r="L421">
        <v>16</v>
      </c>
      <c r="M421">
        <v>135</v>
      </c>
      <c r="N421">
        <v>106</v>
      </c>
      <c r="O421">
        <v>340</v>
      </c>
      <c r="P421">
        <v>124</v>
      </c>
      <c r="Q421">
        <v>13</v>
      </c>
      <c r="R421">
        <v>0</v>
      </c>
      <c r="S421">
        <v>0</v>
      </c>
      <c r="T421">
        <v>0</v>
      </c>
      <c r="U421">
        <v>0</v>
      </c>
      <c r="V421">
        <v>6</v>
      </c>
      <c r="W421">
        <v>3</v>
      </c>
      <c r="X421">
        <v>50</v>
      </c>
      <c r="Y421">
        <v>44</v>
      </c>
      <c r="Z421">
        <v>9</v>
      </c>
      <c r="AA421">
        <v>8</v>
      </c>
      <c r="AB421">
        <v>27</v>
      </c>
      <c r="AC421">
        <v>84</v>
      </c>
      <c r="AD421">
        <v>41</v>
      </c>
      <c r="AE421">
        <v>13</v>
      </c>
      <c r="AF421">
        <v>2</v>
      </c>
      <c r="AG421">
        <v>0</v>
      </c>
      <c r="AH421">
        <v>0</v>
      </c>
      <c r="AI421">
        <v>16</v>
      </c>
      <c r="AJ421">
        <v>1</v>
      </c>
      <c r="AK421">
        <v>0</v>
      </c>
      <c r="AL421">
        <v>0</v>
      </c>
      <c r="AM421">
        <v>2</v>
      </c>
      <c r="AN421">
        <v>1</v>
      </c>
      <c r="AO421">
        <v>1</v>
      </c>
      <c r="AP421">
        <v>49</v>
      </c>
      <c r="AQ421">
        <v>11</v>
      </c>
      <c r="AR421">
        <v>0</v>
      </c>
      <c r="AS421">
        <v>5</v>
      </c>
      <c r="AT421">
        <v>0</v>
      </c>
      <c r="AU421">
        <v>0</v>
      </c>
      <c r="AV421">
        <v>0</v>
      </c>
      <c r="AW421">
        <v>26</v>
      </c>
    </row>
    <row r="422" spans="1:49" x14ac:dyDescent="0.55000000000000004">
      <c r="A422" s="10">
        <v>44266</v>
      </c>
      <c r="B422">
        <v>1314</v>
      </c>
      <c r="C422">
        <v>71</v>
      </c>
      <c r="D422">
        <v>8</v>
      </c>
      <c r="E422">
        <v>2</v>
      </c>
      <c r="F422">
        <v>53</v>
      </c>
      <c r="G422">
        <v>0</v>
      </c>
      <c r="H422">
        <v>8</v>
      </c>
      <c r="I422">
        <v>16</v>
      </c>
      <c r="J422">
        <v>35</v>
      </c>
      <c r="K422">
        <v>17</v>
      </c>
      <c r="L422">
        <v>10</v>
      </c>
      <c r="M422">
        <v>126</v>
      </c>
      <c r="N422">
        <v>122</v>
      </c>
      <c r="O422">
        <v>335</v>
      </c>
      <c r="P422">
        <v>124</v>
      </c>
      <c r="Q422">
        <v>10</v>
      </c>
      <c r="R422">
        <v>0</v>
      </c>
      <c r="S422">
        <v>0</v>
      </c>
      <c r="T422">
        <v>0</v>
      </c>
      <c r="U422">
        <v>5</v>
      </c>
      <c r="V422">
        <v>4</v>
      </c>
      <c r="W422">
        <v>1</v>
      </c>
      <c r="X422">
        <v>27</v>
      </c>
      <c r="Y422">
        <v>66</v>
      </c>
      <c r="Z422">
        <v>8</v>
      </c>
      <c r="AA422">
        <v>13</v>
      </c>
      <c r="AB422">
        <v>17</v>
      </c>
      <c r="AC422">
        <v>88</v>
      </c>
      <c r="AD422">
        <v>58</v>
      </c>
      <c r="AE422">
        <v>5</v>
      </c>
      <c r="AF422">
        <v>1</v>
      </c>
      <c r="AG422">
        <v>0</v>
      </c>
      <c r="AH422">
        <v>0</v>
      </c>
      <c r="AI422">
        <v>11</v>
      </c>
      <c r="AJ422">
        <v>1</v>
      </c>
      <c r="AK422">
        <v>0</v>
      </c>
      <c r="AL422">
        <v>1</v>
      </c>
      <c r="AM422">
        <v>2</v>
      </c>
      <c r="AN422">
        <v>2</v>
      </c>
      <c r="AO422">
        <v>1</v>
      </c>
      <c r="AP422">
        <v>31</v>
      </c>
      <c r="AQ422">
        <v>5</v>
      </c>
      <c r="AR422">
        <v>0</v>
      </c>
      <c r="AS422">
        <v>0</v>
      </c>
      <c r="AT422">
        <v>0</v>
      </c>
      <c r="AU422">
        <v>0</v>
      </c>
      <c r="AV422">
        <v>0</v>
      </c>
      <c r="AW422">
        <v>30</v>
      </c>
    </row>
    <row r="423" spans="1:49" x14ac:dyDescent="0.55000000000000004">
      <c r="A423" s="10">
        <v>44267</v>
      </c>
      <c r="B423">
        <v>1270</v>
      </c>
      <c r="C423">
        <v>53</v>
      </c>
      <c r="D423">
        <v>8</v>
      </c>
      <c r="E423">
        <v>1</v>
      </c>
      <c r="F423">
        <v>49</v>
      </c>
      <c r="G423">
        <v>0</v>
      </c>
      <c r="H423">
        <v>0</v>
      </c>
      <c r="I423">
        <v>9</v>
      </c>
      <c r="J423">
        <v>43</v>
      </c>
      <c r="K423">
        <v>18</v>
      </c>
      <c r="L423">
        <v>21</v>
      </c>
      <c r="M423">
        <v>155</v>
      </c>
      <c r="N423">
        <v>105</v>
      </c>
      <c r="O423">
        <v>304</v>
      </c>
      <c r="P423">
        <v>107</v>
      </c>
      <c r="Q423">
        <v>12</v>
      </c>
      <c r="R423">
        <v>0</v>
      </c>
      <c r="S423">
        <v>0</v>
      </c>
      <c r="T423">
        <v>0</v>
      </c>
      <c r="U423">
        <v>2</v>
      </c>
      <c r="V423">
        <v>10</v>
      </c>
      <c r="W423">
        <v>4</v>
      </c>
      <c r="X423">
        <v>17</v>
      </c>
      <c r="Y423">
        <v>52</v>
      </c>
      <c r="Z423">
        <v>6</v>
      </c>
      <c r="AA423">
        <v>10</v>
      </c>
      <c r="AB423">
        <v>7</v>
      </c>
      <c r="AC423">
        <v>111</v>
      </c>
      <c r="AD423">
        <v>49</v>
      </c>
      <c r="AE423">
        <v>11</v>
      </c>
      <c r="AF423">
        <v>1</v>
      </c>
      <c r="AG423">
        <v>0</v>
      </c>
      <c r="AH423">
        <v>0</v>
      </c>
      <c r="AI423">
        <v>8</v>
      </c>
      <c r="AJ423">
        <v>1</v>
      </c>
      <c r="AK423">
        <v>0</v>
      </c>
      <c r="AL423">
        <v>2</v>
      </c>
      <c r="AM423">
        <v>0</v>
      </c>
      <c r="AN423">
        <v>3</v>
      </c>
      <c r="AO423">
        <v>2</v>
      </c>
      <c r="AP423">
        <v>43</v>
      </c>
      <c r="AQ423">
        <v>6</v>
      </c>
      <c r="AR423">
        <v>0</v>
      </c>
      <c r="AS423">
        <v>2</v>
      </c>
      <c r="AT423">
        <v>0</v>
      </c>
      <c r="AU423">
        <v>0</v>
      </c>
      <c r="AV423">
        <v>0</v>
      </c>
      <c r="AW423">
        <v>38</v>
      </c>
    </row>
    <row r="424" spans="1:49" x14ac:dyDescent="0.55000000000000004">
      <c r="A424" s="10">
        <v>44268</v>
      </c>
      <c r="B424">
        <v>1316</v>
      </c>
      <c r="C424">
        <v>58</v>
      </c>
      <c r="D424">
        <v>8</v>
      </c>
      <c r="E424">
        <v>3</v>
      </c>
      <c r="F424">
        <v>55</v>
      </c>
      <c r="G424">
        <v>0</v>
      </c>
      <c r="H424">
        <v>0</v>
      </c>
      <c r="I424">
        <v>14</v>
      </c>
      <c r="J424">
        <v>17</v>
      </c>
      <c r="K424">
        <v>18</v>
      </c>
      <c r="L424">
        <v>18</v>
      </c>
      <c r="M424">
        <v>183</v>
      </c>
      <c r="N424">
        <v>129</v>
      </c>
      <c r="O424">
        <v>330</v>
      </c>
      <c r="P424">
        <v>95</v>
      </c>
      <c r="Q424">
        <v>6</v>
      </c>
      <c r="R424">
        <v>3</v>
      </c>
      <c r="S424">
        <v>4</v>
      </c>
      <c r="T424">
        <v>0</v>
      </c>
      <c r="U424">
        <v>2</v>
      </c>
      <c r="V424">
        <v>8</v>
      </c>
      <c r="W424">
        <v>4</v>
      </c>
      <c r="X424">
        <v>18</v>
      </c>
      <c r="Y424">
        <v>55</v>
      </c>
      <c r="Z424">
        <v>5</v>
      </c>
      <c r="AA424">
        <v>3</v>
      </c>
      <c r="AB424">
        <v>10</v>
      </c>
      <c r="AC424">
        <v>120</v>
      </c>
      <c r="AD424">
        <v>54</v>
      </c>
      <c r="AE424">
        <v>5</v>
      </c>
      <c r="AF424">
        <v>0</v>
      </c>
      <c r="AG424">
        <v>0</v>
      </c>
      <c r="AH424">
        <v>1</v>
      </c>
      <c r="AI424">
        <v>6</v>
      </c>
      <c r="AJ424">
        <v>2</v>
      </c>
      <c r="AK424">
        <v>1</v>
      </c>
      <c r="AL424">
        <v>0</v>
      </c>
      <c r="AM424">
        <v>1</v>
      </c>
      <c r="AN424">
        <v>0</v>
      </c>
      <c r="AO424">
        <v>0</v>
      </c>
      <c r="AP424">
        <v>41</v>
      </c>
      <c r="AQ424">
        <v>3</v>
      </c>
      <c r="AR424">
        <v>0</v>
      </c>
      <c r="AS424">
        <v>5</v>
      </c>
      <c r="AT424">
        <v>1</v>
      </c>
      <c r="AU424">
        <v>0</v>
      </c>
      <c r="AV424">
        <v>0</v>
      </c>
      <c r="AW424">
        <v>30</v>
      </c>
    </row>
    <row r="425" spans="1:49" x14ac:dyDescent="0.55000000000000004">
      <c r="A425" s="10">
        <v>44269</v>
      </c>
      <c r="B425">
        <v>981</v>
      </c>
      <c r="C425">
        <v>45</v>
      </c>
      <c r="D425">
        <v>7</v>
      </c>
      <c r="E425">
        <v>3</v>
      </c>
      <c r="F425">
        <v>49</v>
      </c>
      <c r="G425">
        <v>0</v>
      </c>
      <c r="H425">
        <v>1</v>
      </c>
      <c r="I425">
        <v>15</v>
      </c>
      <c r="J425">
        <v>18</v>
      </c>
      <c r="K425">
        <v>24</v>
      </c>
      <c r="L425">
        <v>10</v>
      </c>
      <c r="M425">
        <v>77</v>
      </c>
      <c r="N425">
        <v>106</v>
      </c>
      <c r="O425">
        <v>239</v>
      </c>
      <c r="P425">
        <v>109</v>
      </c>
      <c r="Q425">
        <v>2</v>
      </c>
      <c r="R425">
        <v>0</v>
      </c>
      <c r="S425">
        <v>3</v>
      </c>
      <c r="T425">
        <v>0</v>
      </c>
      <c r="U425">
        <v>1</v>
      </c>
      <c r="V425">
        <v>10</v>
      </c>
      <c r="W425">
        <v>2</v>
      </c>
      <c r="X425">
        <v>5</v>
      </c>
      <c r="Y425">
        <v>24</v>
      </c>
      <c r="Z425">
        <v>8</v>
      </c>
      <c r="AA425">
        <v>5</v>
      </c>
      <c r="AB425">
        <v>6</v>
      </c>
      <c r="AC425">
        <v>92</v>
      </c>
      <c r="AD425">
        <v>37</v>
      </c>
      <c r="AE425">
        <v>5</v>
      </c>
      <c r="AF425">
        <v>6</v>
      </c>
      <c r="AG425">
        <v>0</v>
      </c>
      <c r="AH425">
        <v>0</v>
      </c>
      <c r="AI425">
        <v>2</v>
      </c>
      <c r="AJ425">
        <v>3</v>
      </c>
      <c r="AK425">
        <v>0</v>
      </c>
      <c r="AL425">
        <v>0</v>
      </c>
      <c r="AM425">
        <v>0</v>
      </c>
      <c r="AN425">
        <v>1</v>
      </c>
      <c r="AO425">
        <v>1</v>
      </c>
      <c r="AP425">
        <v>38</v>
      </c>
      <c r="AQ425">
        <v>3</v>
      </c>
      <c r="AR425">
        <v>0</v>
      </c>
      <c r="AS425">
        <v>0</v>
      </c>
      <c r="AT425">
        <v>0</v>
      </c>
      <c r="AU425">
        <v>0</v>
      </c>
      <c r="AV425">
        <v>1</v>
      </c>
      <c r="AW425">
        <v>23</v>
      </c>
    </row>
    <row r="426" spans="1:49" x14ac:dyDescent="0.55000000000000004">
      <c r="A426" s="10">
        <v>44270</v>
      </c>
      <c r="B426">
        <v>688</v>
      </c>
      <c r="C426">
        <v>54</v>
      </c>
      <c r="D426">
        <v>4</v>
      </c>
      <c r="E426">
        <v>1</v>
      </c>
      <c r="F426">
        <v>20</v>
      </c>
      <c r="G426">
        <v>0</v>
      </c>
      <c r="H426">
        <v>3</v>
      </c>
      <c r="I426">
        <v>6</v>
      </c>
      <c r="J426">
        <v>10</v>
      </c>
      <c r="K426">
        <v>4</v>
      </c>
      <c r="L426">
        <v>12</v>
      </c>
      <c r="M426">
        <v>72</v>
      </c>
      <c r="N426">
        <v>76</v>
      </c>
      <c r="O426">
        <v>175</v>
      </c>
      <c r="P426">
        <v>55</v>
      </c>
      <c r="Q426">
        <v>6</v>
      </c>
      <c r="R426">
        <v>0</v>
      </c>
      <c r="S426">
        <v>0</v>
      </c>
      <c r="T426">
        <v>0</v>
      </c>
      <c r="U426">
        <v>2</v>
      </c>
      <c r="V426">
        <v>14</v>
      </c>
      <c r="W426">
        <v>0</v>
      </c>
      <c r="X426">
        <v>8</v>
      </c>
      <c r="Y426">
        <v>15</v>
      </c>
      <c r="Z426">
        <v>2</v>
      </c>
      <c r="AA426">
        <v>3</v>
      </c>
      <c r="AB426">
        <v>6</v>
      </c>
      <c r="AC426">
        <v>67</v>
      </c>
      <c r="AD426">
        <v>33</v>
      </c>
      <c r="AE426">
        <v>3</v>
      </c>
      <c r="AF426">
        <v>1</v>
      </c>
      <c r="AG426">
        <v>0</v>
      </c>
      <c r="AH426">
        <v>0</v>
      </c>
      <c r="AI426">
        <v>4</v>
      </c>
      <c r="AJ426">
        <v>2</v>
      </c>
      <c r="AK426">
        <v>0</v>
      </c>
      <c r="AL426">
        <v>0</v>
      </c>
      <c r="AM426">
        <v>0</v>
      </c>
      <c r="AN426">
        <v>0</v>
      </c>
      <c r="AO426">
        <v>0</v>
      </c>
      <c r="AP426">
        <v>13</v>
      </c>
      <c r="AQ426">
        <v>0</v>
      </c>
      <c r="AR426">
        <v>0</v>
      </c>
      <c r="AS426">
        <v>0</v>
      </c>
      <c r="AT426">
        <v>1</v>
      </c>
      <c r="AU426">
        <v>0</v>
      </c>
      <c r="AV426">
        <v>0</v>
      </c>
      <c r="AW426">
        <v>16</v>
      </c>
    </row>
    <row r="427" spans="1:49" x14ac:dyDescent="0.55000000000000004">
      <c r="A427" s="10">
        <v>44271</v>
      </c>
      <c r="B427">
        <v>1132</v>
      </c>
      <c r="C427">
        <v>69</v>
      </c>
      <c r="D427">
        <v>14</v>
      </c>
      <c r="E427">
        <v>0</v>
      </c>
      <c r="F427">
        <v>69</v>
      </c>
      <c r="G427">
        <v>1</v>
      </c>
      <c r="H427">
        <v>4</v>
      </c>
      <c r="I427">
        <v>7</v>
      </c>
      <c r="J427">
        <v>25</v>
      </c>
      <c r="K427">
        <v>17</v>
      </c>
      <c r="L427">
        <v>12</v>
      </c>
      <c r="M427">
        <v>96</v>
      </c>
      <c r="N427">
        <v>76</v>
      </c>
      <c r="O427">
        <v>300</v>
      </c>
      <c r="P427">
        <v>91</v>
      </c>
      <c r="Q427">
        <v>8</v>
      </c>
      <c r="R427">
        <v>1</v>
      </c>
      <c r="S427">
        <v>1</v>
      </c>
      <c r="T427">
        <v>1</v>
      </c>
      <c r="U427">
        <v>1</v>
      </c>
      <c r="V427">
        <v>8</v>
      </c>
      <c r="W427">
        <v>5</v>
      </c>
      <c r="X427">
        <v>25</v>
      </c>
      <c r="Y427">
        <v>30</v>
      </c>
      <c r="Z427">
        <v>4</v>
      </c>
      <c r="AA427">
        <v>11</v>
      </c>
      <c r="AB427">
        <v>9</v>
      </c>
      <c r="AC427">
        <v>86</v>
      </c>
      <c r="AD427">
        <v>78</v>
      </c>
      <c r="AE427">
        <v>11</v>
      </c>
      <c r="AF427">
        <v>3</v>
      </c>
      <c r="AG427">
        <v>0</v>
      </c>
      <c r="AH427">
        <v>0</v>
      </c>
      <c r="AI427">
        <v>5</v>
      </c>
      <c r="AJ427">
        <v>1</v>
      </c>
      <c r="AK427">
        <v>3</v>
      </c>
      <c r="AL427">
        <v>0</v>
      </c>
      <c r="AM427">
        <v>1</v>
      </c>
      <c r="AN427">
        <v>0</v>
      </c>
      <c r="AO427">
        <v>0</v>
      </c>
      <c r="AP427">
        <v>28</v>
      </c>
      <c r="AQ427">
        <v>2</v>
      </c>
      <c r="AR427">
        <v>1</v>
      </c>
      <c r="AS427">
        <v>0</v>
      </c>
      <c r="AT427">
        <v>0</v>
      </c>
      <c r="AU427">
        <v>0</v>
      </c>
      <c r="AV427">
        <v>1</v>
      </c>
      <c r="AW427">
        <v>27</v>
      </c>
    </row>
    <row r="428" spans="1:49" x14ac:dyDescent="0.55000000000000004">
      <c r="A428" s="10">
        <v>44272</v>
      </c>
      <c r="B428">
        <v>1519</v>
      </c>
      <c r="C428">
        <v>73</v>
      </c>
      <c r="D428">
        <v>4</v>
      </c>
      <c r="E428">
        <v>6</v>
      </c>
      <c r="F428">
        <v>107</v>
      </c>
      <c r="G428">
        <v>2</v>
      </c>
      <c r="H428">
        <v>4</v>
      </c>
      <c r="I428">
        <v>23</v>
      </c>
      <c r="J428">
        <v>40</v>
      </c>
      <c r="K428">
        <v>30</v>
      </c>
      <c r="L428">
        <v>26</v>
      </c>
      <c r="M428">
        <v>132</v>
      </c>
      <c r="N428">
        <v>90</v>
      </c>
      <c r="O428">
        <v>409</v>
      </c>
      <c r="P428">
        <v>93</v>
      </c>
      <c r="Q428">
        <v>18</v>
      </c>
      <c r="R428">
        <v>2</v>
      </c>
      <c r="S428">
        <v>0</v>
      </c>
      <c r="T428">
        <v>2</v>
      </c>
      <c r="U428">
        <v>1</v>
      </c>
      <c r="V428">
        <v>25</v>
      </c>
      <c r="W428">
        <v>8</v>
      </c>
      <c r="X428">
        <v>9</v>
      </c>
      <c r="Y428">
        <v>48</v>
      </c>
      <c r="Z428">
        <v>6</v>
      </c>
      <c r="AA428">
        <v>6</v>
      </c>
      <c r="AB428">
        <v>14</v>
      </c>
      <c r="AC428">
        <v>147</v>
      </c>
      <c r="AD428">
        <v>73</v>
      </c>
      <c r="AE428">
        <v>15</v>
      </c>
      <c r="AF428">
        <v>5</v>
      </c>
      <c r="AG428">
        <v>0</v>
      </c>
      <c r="AH428">
        <v>0</v>
      </c>
      <c r="AI428">
        <v>2</v>
      </c>
      <c r="AJ428">
        <v>2</v>
      </c>
      <c r="AK428">
        <v>2</v>
      </c>
      <c r="AL428">
        <v>0</v>
      </c>
      <c r="AM428">
        <v>3</v>
      </c>
      <c r="AN428">
        <v>2</v>
      </c>
      <c r="AO428">
        <v>1</v>
      </c>
      <c r="AP428">
        <v>42</v>
      </c>
      <c r="AQ428">
        <v>4</v>
      </c>
      <c r="AR428">
        <v>0</v>
      </c>
      <c r="AS428">
        <v>7</v>
      </c>
      <c r="AT428">
        <v>0</v>
      </c>
      <c r="AU428">
        <v>0</v>
      </c>
      <c r="AV428">
        <v>1</v>
      </c>
      <c r="AW428">
        <v>35</v>
      </c>
    </row>
    <row r="429" spans="1:49" x14ac:dyDescent="0.55000000000000004">
      <c r="A429" s="10">
        <v>44273</v>
      </c>
      <c r="B429">
        <v>1487</v>
      </c>
      <c r="C429">
        <v>96</v>
      </c>
      <c r="D429">
        <v>4</v>
      </c>
      <c r="E429">
        <v>4</v>
      </c>
      <c r="F429">
        <v>97</v>
      </c>
      <c r="G429">
        <v>1</v>
      </c>
      <c r="H429">
        <v>11</v>
      </c>
      <c r="I429">
        <v>19</v>
      </c>
      <c r="J429">
        <v>47</v>
      </c>
      <c r="K429">
        <v>19</v>
      </c>
      <c r="L429">
        <v>22</v>
      </c>
      <c r="M429">
        <v>115</v>
      </c>
      <c r="N429">
        <v>122</v>
      </c>
      <c r="O429">
        <v>323</v>
      </c>
      <c r="P429">
        <v>159</v>
      </c>
      <c r="Q429">
        <v>12</v>
      </c>
      <c r="R429">
        <v>0</v>
      </c>
      <c r="S429">
        <v>1</v>
      </c>
      <c r="T429">
        <v>0</v>
      </c>
      <c r="U429">
        <v>0</v>
      </c>
      <c r="V429">
        <v>14</v>
      </c>
      <c r="W429">
        <v>5</v>
      </c>
      <c r="X429">
        <v>13</v>
      </c>
      <c r="Y429">
        <v>38</v>
      </c>
      <c r="Z429">
        <v>8</v>
      </c>
      <c r="AA429">
        <v>11</v>
      </c>
      <c r="AB429">
        <v>11</v>
      </c>
      <c r="AC429">
        <v>141</v>
      </c>
      <c r="AD429">
        <v>76</v>
      </c>
      <c r="AE429">
        <v>6</v>
      </c>
      <c r="AF429">
        <v>2</v>
      </c>
      <c r="AG429">
        <v>0</v>
      </c>
      <c r="AH429">
        <v>0</v>
      </c>
      <c r="AI429">
        <v>8</v>
      </c>
      <c r="AJ429">
        <v>1</v>
      </c>
      <c r="AK429">
        <v>1</v>
      </c>
      <c r="AL429">
        <v>2</v>
      </c>
      <c r="AM429">
        <v>3</v>
      </c>
      <c r="AN429">
        <v>1</v>
      </c>
      <c r="AO429">
        <v>1</v>
      </c>
      <c r="AP429">
        <v>45</v>
      </c>
      <c r="AQ429">
        <v>2</v>
      </c>
      <c r="AR429">
        <v>0</v>
      </c>
      <c r="AS429">
        <v>1</v>
      </c>
      <c r="AT429">
        <v>1</v>
      </c>
      <c r="AU429">
        <v>0</v>
      </c>
      <c r="AV429">
        <v>1</v>
      </c>
      <c r="AW429">
        <v>43</v>
      </c>
    </row>
    <row r="430" spans="1:49" x14ac:dyDescent="0.55000000000000004">
      <c r="A430" s="10">
        <v>44274</v>
      </c>
      <c r="B430">
        <v>1456</v>
      </c>
      <c r="C430">
        <v>78</v>
      </c>
      <c r="D430">
        <v>5</v>
      </c>
      <c r="E430">
        <v>8</v>
      </c>
      <c r="F430">
        <v>100</v>
      </c>
      <c r="G430">
        <v>1</v>
      </c>
      <c r="H430">
        <v>18</v>
      </c>
      <c r="I430">
        <v>14</v>
      </c>
      <c r="J430">
        <v>38</v>
      </c>
      <c r="K430">
        <v>36</v>
      </c>
      <c r="L430">
        <v>19</v>
      </c>
      <c r="M430">
        <v>135</v>
      </c>
      <c r="N430">
        <v>129</v>
      </c>
      <c r="O430">
        <v>303</v>
      </c>
      <c r="P430">
        <v>111</v>
      </c>
      <c r="Q430">
        <v>18</v>
      </c>
      <c r="R430">
        <v>0</v>
      </c>
      <c r="S430">
        <v>3</v>
      </c>
      <c r="T430">
        <v>1</v>
      </c>
      <c r="U430">
        <v>1</v>
      </c>
      <c r="V430">
        <v>18</v>
      </c>
      <c r="W430">
        <v>6</v>
      </c>
      <c r="X430">
        <v>13</v>
      </c>
      <c r="Y430">
        <v>47</v>
      </c>
      <c r="Z430">
        <v>8</v>
      </c>
      <c r="AA430">
        <v>7</v>
      </c>
      <c r="AB430">
        <v>9</v>
      </c>
      <c r="AC430">
        <v>158</v>
      </c>
      <c r="AD430">
        <v>61</v>
      </c>
      <c r="AE430">
        <v>2</v>
      </c>
      <c r="AF430">
        <v>2</v>
      </c>
      <c r="AG430">
        <v>0</v>
      </c>
      <c r="AH430">
        <v>0</v>
      </c>
      <c r="AI430">
        <v>9</v>
      </c>
      <c r="AJ430">
        <v>2</v>
      </c>
      <c r="AK430">
        <v>1</v>
      </c>
      <c r="AL430">
        <v>0</v>
      </c>
      <c r="AM430">
        <v>1</v>
      </c>
      <c r="AN430">
        <v>0</v>
      </c>
      <c r="AO430">
        <v>1</v>
      </c>
      <c r="AP430">
        <v>40</v>
      </c>
      <c r="AQ430">
        <v>5</v>
      </c>
      <c r="AR430">
        <v>1</v>
      </c>
      <c r="AS430">
        <v>3</v>
      </c>
      <c r="AT430">
        <v>0</v>
      </c>
      <c r="AU430">
        <v>0</v>
      </c>
      <c r="AV430">
        <v>0</v>
      </c>
      <c r="AW430">
        <v>44</v>
      </c>
    </row>
    <row r="431" spans="1:49" x14ac:dyDescent="0.55000000000000004">
      <c r="A431" s="10">
        <v>44275</v>
      </c>
      <c r="B431">
        <v>1516</v>
      </c>
      <c r="C431">
        <v>51</v>
      </c>
      <c r="D431">
        <v>5</v>
      </c>
      <c r="E431">
        <v>2</v>
      </c>
      <c r="F431">
        <v>125</v>
      </c>
      <c r="G431">
        <v>3</v>
      </c>
      <c r="H431">
        <v>21</v>
      </c>
      <c r="I431">
        <v>33</v>
      </c>
      <c r="J431">
        <v>33</v>
      </c>
      <c r="K431">
        <v>29</v>
      </c>
      <c r="L431">
        <v>23</v>
      </c>
      <c r="M431">
        <v>133</v>
      </c>
      <c r="N431">
        <v>99</v>
      </c>
      <c r="O431">
        <v>342</v>
      </c>
      <c r="P431">
        <v>107</v>
      </c>
      <c r="Q431">
        <v>11</v>
      </c>
      <c r="R431">
        <v>5</v>
      </c>
      <c r="S431">
        <v>2</v>
      </c>
      <c r="T431">
        <v>3</v>
      </c>
      <c r="U431">
        <v>0</v>
      </c>
      <c r="V431">
        <v>17</v>
      </c>
      <c r="W431">
        <v>7</v>
      </c>
      <c r="X431">
        <v>23</v>
      </c>
      <c r="Y431">
        <v>55</v>
      </c>
      <c r="Z431">
        <v>5</v>
      </c>
      <c r="AA431">
        <v>5</v>
      </c>
      <c r="AB431">
        <v>13</v>
      </c>
      <c r="AC431">
        <v>153</v>
      </c>
      <c r="AD431">
        <v>64</v>
      </c>
      <c r="AE431">
        <v>12</v>
      </c>
      <c r="AF431">
        <v>6</v>
      </c>
      <c r="AG431">
        <v>0</v>
      </c>
      <c r="AH431">
        <v>0</v>
      </c>
      <c r="AI431">
        <v>4</v>
      </c>
      <c r="AJ431">
        <v>6</v>
      </c>
      <c r="AK431">
        <v>0</v>
      </c>
      <c r="AL431">
        <v>0</v>
      </c>
      <c r="AM431">
        <v>3</v>
      </c>
      <c r="AN431">
        <v>4</v>
      </c>
      <c r="AO431">
        <v>0</v>
      </c>
      <c r="AP431">
        <v>38</v>
      </c>
      <c r="AQ431">
        <v>3</v>
      </c>
      <c r="AR431">
        <v>0</v>
      </c>
      <c r="AS431">
        <v>3</v>
      </c>
      <c r="AT431">
        <v>0</v>
      </c>
      <c r="AU431">
        <v>0</v>
      </c>
      <c r="AV431">
        <v>3</v>
      </c>
      <c r="AW431">
        <v>65</v>
      </c>
    </row>
    <row r="432" spans="1:49" x14ac:dyDescent="0.55000000000000004">
      <c r="A432" s="10">
        <v>44276</v>
      </c>
      <c r="B432">
        <v>1110</v>
      </c>
      <c r="C432">
        <v>60</v>
      </c>
      <c r="D432">
        <v>1</v>
      </c>
      <c r="E432">
        <v>2</v>
      </c>
      <c r="F432">
        <v>111</v>
      </c>
      <c r="G432">
        <v>0</v>
      </c>
      <c r="H432">
        <v>31</v>
      </c>
      <c r="I432">
        <v>14</v>
      </c>
      <c r="J432">
        <v>22</v>
      </c>
      <c r="K432">
        <v>3</v>
      </c>
      <c r="L432">
        <v>12</v>
      </c>
      <c r="M432">
        <v>79</v>
      </c>
      <c r="N432">
        <v>88</v>
      </c>
      <c r="O432">
        <v>256</v>
      </c>
      <c r="P432">
        <v>77</v>
      </c>
      <c r="Q432">
        <v>18</v>
      </c>
      <c r="R432">
        <v>1</v>
      </c>
      <c r="S432">
        <v>1</v>
      </c>
      <c r="T432">
        <v>0</v>
      </c>
      <c r="U432">
        <v>0</v>
      </c>
      <c r="V432">
        <v>19</v>
      </c>
      <c r="W432">
        <v>1</v>
      </c>
      <c r="X432">
        <v>8</v>
      </c>
      <c r="Y432">
        <v>34</v>
      </c>
      <c r="Z432">
        <v>4</v>
      </c>
      <c r="AA432">
        <v>7</v>
      </c>
      <c r="AB432">
        <v>11</v>
      </c>
      <c r="AC432">
        <v>100</v>
      </c>
      <c r="AD432">
        <v>46</v>
      </c>
      <c r="AE432">
        <v>8</v>
      </c>
      <c r="AF432">
        <v>5</v>
      </c>
      <c r="AG432">
        <v>0</v>
      </c>
      <c r="AH432">
        <v>0</v>
      </c>
      <c r="AI432">
        <v>9</v>
      </c>
      <c r="AJ432">
        <v>8</v>
      </c>
      <c r="AK432">
        <v>0</v>
      </c>
      <c r="AL432">
        <v>2</v>
      </c>
      <c r="AM432">
        <v>0</v>
      </c>
      <c r="AN432">
        <v>3</v>
      </c>
      <c r="AO432">
        <v>0</v>
      </c>
      <c r="AP432">
        <v>34</v>
      </c>
      <c r="AQ432">
        <v>4</v>
      </c>
      <c r="AR432">
        <v>1</v>
      </c>
      <c r="AS432">
        <v>0</v>
      </c>
      <c r="AT432">
        <v>1</v>
      </c>
      <c r="AU432">
        <v>0</v>
      </c>
      <c r="AV432">
        <v>5</v>
      </c>
      <c r="AW432">
        <v>24</v>
      </c>
    </row>
    <row r="433" spans="1:49" x14ac:dyDescent="0.55000000000000004">
      <c r="A433" s="10">
        <v>44277</v>
      </c>
      <c r="B433">
        <v>810</v>
      </c>
      <c r="C433">
        <v>50</v>
      </c>
      <c r="D433">
        <v>0</v>
      </c>
      <c r="E433">
        <v>1</v>
      </c>
      <c r="F433">
        <v>42</v>
      </c>
      <c r="G433">
        <v>0</v>
      </c>
      <c r="H433">
        <v>16</v>
      </c>
      <c r="I433">
        <v>13</v>
      </c>
      <c r="J433">
        <v>19</v>
      </c>
      <c r="K433">
        <v>9</v>
      </c>
      <c r="L433">
        <v>11</v>
      </c>
      <c r="M433">
        <v>60</v>
      </c>
      <c r="N433">
        <v>97</v>
      </c>
      <c r="O433">
        <v>187</v>
      </c>
      <c r="P433">
        <v>56</v>
      </c>
      <c r="Q433">
        <v>21</v>
      </c>
      <c r="R433">
        <v>0</v>
      </c>
      <c r="S433">
        <v>0</v>
      </c>
      <c r="T433">
        <v>0</v>
      </c>
      <c r="U433">
        <v>0</v>
      </c>
      <c r="V433">
        <v>10</v>
      </c>
      <c r="W433">
        <v>5</v>
      </c>
      <c r="X433">
        <v>6</v>
      </c>
      <c r="Y433">
        <v>31</v>
      </c>
      <c r="Z433">
        <v>0</v>
      </c>
      <c r="AA433">
        <v>6</v>
      </c>
      <c r="AB433">
        <v>11</v>
      </c>
      <c r="AC433">
        <v>79</v>
      </c>
      <c r="AD433">
        <v>23</v>
      </c>
      <c r="AE433">
        <v>4</v>
      </c>
      <c r="AF433">
        <v>2</v>
      </c>
      <c r="AG433">
        <v>0</v>
      </c>
      <c r="AH433">
        <v>0</v>
      </c>
      <c r="AI433">
        <v>7</v>
      </c>
      <c r="AJ433">
        <v>1</v>
      </c>
      <c r="AK433">
        <v>0</v>
      </c>
      <c r="AL433">
        <v>3</v>
      </c>
      <c r="AM433">
        <v>0</v>
      </c>
      <c r="AN433">
        <v>3</v>
      </c>
      <c r="AO433">
        <v>0</v>
      </c>
      <c r="AP433">
        <v>15</v>
      </c>
      <c r="AQ433">
        <v>1</v>
      </c>
      <c r="AR433">
        <v>0</v>
      </c>
      <c r="AS433">
        <v>2</v>
      </c>
      <c r="AT433">
        <v>0</v>
      </c>
      <c r="AU433">
        <v>0</v>
      </c>
      <c r="AV433">
        <v>1</v>
      </c>
      <c r="AW433">
        <v>18</v>
      </c>
    </row>
    <row r="434" spans="1:49" x14ac:dyDescent="0.55000000000000004">
      <c r="A434" s="10">
        <v>44278</v>
      </c>
      <c r="B434">
        <v>1486</v>
      </c>
      <c r="C434">
        <v>42</v>
      </c>
      <c r="D434">
        <v>6</v>
      </c>
      <c r="E434">
        <v>1</v>
      </c>
      <c r="F434">
        <v>121</v>
      </c>
      <c r="G434">
        <v>1</v>
      </c>
      <c r="H434">
        <v>20</v>
      </c>
      <c r="I434">
        <v>9</v>
      </c>
      <c r="J434">
        <v>33</v>
      </c>
      <c r="K434">
        <v>20</v>
      </c>
      <c r="L434">
        <v>20</v>
      </c>
      <c r="M434">
        <v>136</v>
      </c>
      <c r="N434">
        <v>71</v>
      </c>
      <c r="O434">
        <v>337</v>
      </c>
      <c r="P434">
        <v>72</v>
      </c>
      <c r="Q434">
        <v>18</v>
      </c>
      <c r="R434">
        <v>2</v>
      </c>
      <c r="S434">
        <v>1</v>
      </c>
      <c r="T434">
        <v>0</v>
      </c>
      <c r="U434">
        <v>0</v>
      </c>
      <c r="V434">
        <v>10</v>
      </c>
      <c r="W434">
        <v>12</v>
      </c>
      <c r="X434">
        <v>22</v>
      </c>
      <c r="Y434">
        <v>63</v>
      </c>
      <c r="Z434">
        <v>7</v>
      </c>
      <c r="AA434">
        <v>7</v>
      </c>
      <c r="AB434">
        <v>14</v>
      </c>
      <c r="AC434">
        <v>183</v>
      </c>
      <c r="AD434">
        <v>84</v>
      </c>
      <c r="AE434">
        <v>15</v>
      </c>
      <c r="AF434">
        <v>9</v>
      </c>
      <c r="AG434">
        <v>0</v>
      </c>
      <c r="AH434">
        <v>0</v>
      </c>
      <c r="AI434">
        <v>3</v>
      </c>
      <c r="AJ434">
        <v>4</v>
      </c>
      <c r="AK434">
        <v>2</v>
      </c>
      <c r="AL434">
        <v>2</v>
      </c>
      <c r="AM434">
        <v>0</v>
      </c>
      <c r="AN434">
        <v>23</v>
      </c>
      <c r="AO434">
        <v>1</v>
      </c>
      <c r="AP434">
        <v>36</v>
      </c>
      <c r="AQ434">
        <v>0</v>
      </c>
      <c r="AR434">
        <v>1</v>
      </c>
      <c r="AS434">
        <v>3</v>
      </c>
      <c r="AT434">
        <v>0</v>
      </c>
      <c r="AU434">
        <v>0</v>
      </c>
      <c r="AV434">
        <v>0</v>
      </c>
      <c r="AW434">
        <v>75</v>
      </c>
    </row>
    <row r="435" spans="1:49" x14ac:dyDescent="0.55000000000000004">
      <c r="A435" s="10">
        <v>44279</v>
      </c>
      <c r="B435">
        <v>1922</v>
      </c>
      <c r="C435">
        <v>81</v>
      </c>
      <c r="D435">
        <v>7</v>
      </c>
      <c r="E435">
        <v>2</v>
      </c>
      <c r="F435">
        <v>171</v>
      </c>
      <c r="G435">
        <v>0</v>
      </c>
      <c r="H435">
        <v>21</v>
      </c>
      <c r="I435">
        <v>35</v>
      </c>
      <c r="J435">
        <v>45</v>
      </c>
      <c r="K435">
        <v>16</v>
      </c>
      <c r="L435">
        <v>20</v>
      </c>
      <c r="M435">
        <v>121</v>
      </c>
      <c r="N435">
        <v>107</v>
      </c>
      <c r="O435">
        <v>420</v>
      </c>
      <c r="P435">
        <v>128</v>
      </c>
      <c r="Q435">
        <v>11</v>
      </c>
      <c r="R435">
        <v>4</v>
      </c>
      <c r="S435">
        <v>1</v>
      </c>
      <c r="T435">
        <v>0</v>
      </c>
      <c r="U435">
        <v>0</v>
      </c>
      <c r="V435">
        <v>29</v>
      </c>
      <c r="W435">
        <v>18</v>
      </c>
      <c r="X435">
        <v>27</v>
      </c>
      <c r="Y435">
        <v>74</v>
      </c>
      <c r="Z435">
        <v>10</v>
      </c>
      <c r="AA435">
        <v>7</v>
      </c>
      <c r="AB435">
        <v>19</v>
      </c>
      <c r="AC435">
        <v>262</v>
      </c>
      <c r="AD435">
        <v>118</v>
      </c>
      <c r="AE435">
        <v>22</v>
      </c>
      <c r="AF435">
        <v>7</v>
      </c>
      <c r="AG435">
        <v>1</v>
      </c>
      <c r="AH435">
        <v>0</v>
      </c>
      <c r="AI435">
        <v>5</v>
      </c>
      <c r="AJ435">
        <v>5</v>
      </c>
      <c r="AK435">
        <v>3</v>
      </c>
      <c r="AL435">
        <v>6</v>
      </c>
      <c r="AM435">
        <v>0</v>
      </c>
      <c r="AN435">
        <v>24</v>
      </c>
      <c r="AO435">
        <v>1</v>
      </c>
      <c r="AP435">
        <v>24</v>
      </c>
      <c r="AQ435">
        <v>1</v>
      </c>
      <c r="AR435">
        <v>0</v>
      </c>
      <c r="AS435">
        <v>0</v>
      </c>
      <c r="AT435">
        <v>1</v>
      </c>
      <c r="AU435">
        <v>0</v>
      </c>
      <c r="AV435">
        <v>1</v>
      </c>
      <c r="AW435">
        <v>67</v>
      </c>
    </row>
    <row r="436" spans="1:49" x14ac:dyDescent="0.55000000000000004">
      <c r="A436" s="10">
        <v>44280</v>
      </c>
      <c r="B436">
        <v>1914</v>
      </c>
      <c r="C436">
        <v>67</v>
      </c>
      <c r="D436">
        <v>12</v>
      </c>
      <c r="E436">
        <v>5</v>
      </c>
      <c r="F436">
        <v>160</v>
      </c>
      <c r="G436">
        <v>1</v>
      </c>
      <c r="H436">
        <v>49</v>
      </c>
      <c r="I436">
        <v>17</v>
      </c>
      <c r="J436">
        <v>36</v>
      </c>
      <c r="K436">
        <v>7</v>
      </c>
      <c r="L436">
        <v>22</v>
      </c>
      <c r="M436">
        <v>113</v>
      </c>
      <c r="N436">
        <v>98</v>
      </c>
      <c r="O436">
        <v>394</v>
      </c>
      <c r="P436">
        <v>121</v>
      </c>
      <c r="Q436">
        <v>24</v>
      </c>
      <c r="R436">
        <v>3</v>
      </c>
      <c r="S436">
        <v>3</v>
      </c>
      <c r="T436">
        <v>0</v>
      </c>
      <c r="U436">
        <v>0</v>
      </c>
      <c r="V436">
        <v>33</v>
      </c>
      <c r="W436">
        <v>12</v>
      </c>
      <c r="X436">
        <v>22</v>
      </c>
      <c r="Y436">
        <v>79</v>
      </c>
      <c r="Z436">
        <v>9</v>
      </c>
      <c r="AA436">
        <v>7</v>
      </c>
      <c r="AB436">
        <v>24</v>
      </c>
      <c r="AC436">
        <v>266</v>
      </c>
      <c r="AD436">
        <v>100</v>
      </c>
      <c r="AE436">
        <v>21</v>
      </c>
      <c r="AF436">
        <v>8</v>
      </c>
      <c r="AG436">
        <v>0</v>
      </c>
      <c r="AH436">
        <v>1</v>
      </c>
      <c r="AI436">
        <v>2</v>
      </c>
      <c r="AJ436">
        <v>5</v>
      </c>
      <c r="AK436">
        <v>1</v>
      </c>
      <c r="AL436">
        <v>19</v>
      </c>
      <c r="AM436">
        <v>1</v>
      </c>
      <c r="AN436">
        <v>59</v>
      </c>
      <c r="AO436">
        <v>0</v>
      </c>
      <c r="AP436">
        <v>28</v>
      </c>
      <c r="AQ436">
        <v>0</v>
      </c>
      <c r="AR436">
        <v>5</v>
      </c>
      <c r="AS436">
        <v>1</v>
      </c>
      <c r="AT436">
        <v>0</v>
      </c>
      <c r="AU436">
        <v>0</v>
      </c>
      <c r="AV436">
        <v>2</v>
      </c>
      <c r="AW436">
        <v>77</v>
      </c>
    </row>
    <row r="437" spans="1:49" x14ac:dyDescent="0.55000000000000004">
      <c r="A437" s="10">
        <v>44281</v>
      </c>
      <c r="B437">
        <v>2030</v>
      </c>
      <c r="C437">
        <v>69</v>
      </c>
      <c r="D437">
        <v>8</v>
      </c>
      <c r="E437">
        <v>5</v>
      </c>
      <c r="F437">
        <v>153</v>
      </c>
      <c r="G437">
        <v>2</v>
      </c>
      <c r="H437">
        <v>34</v>
      </c>
      <c r="I437">
        <v>46</v>
      </c>
      <c r="J437">
        <v>35</v>
      </c>
      <c r="K437">
        <v>30</v>
      </c>
      <c r="L437">
        <v>23</v>
      </c>
      <c r="M437">
        <v>135</v>
      </c>
      <c r="N437">
        <v>135</v>
      </c>
      <c r="O437">
        <v>376</v>
      </c>
      <c r="P437">
        <v>117</v>
      </c>
      <c r="Q437">
        <v>17</v>
      </c>
      <c r="R437">
        <v>0</v>
      </c>
      <c r="S437">
        <v>1</v>
      </c>
      <c r="T437">
        <v>15</v>
      </c>
      <c r="U437">
        <v>2</v>
      </c>
      <c r="V437">
        <v>37</v>
      </c>
      <c r="W437">
        <v>17</v>
      </c>
      <c r="X437">
        <v>33</v>
      </c>
      <c r="Y437">
        <v>64</v>
      </c>
      <c r="Z437">
        <v>16</v>
      </c>
      <c r="AA437">
        <v>5</v>
      </c>
      <c r="AB437">
        <v>20</v>
      </c>
      <c r="AC437">
        <v>300</v>
      </c>
      <c r="AD437">
        <v>116</v>
      </c>
      <c r="AE437">
        <v>15</v>
      </c>
      <c r="AF437">
        <v>11</v>
      </c>
      <c r="AG437">
        <v>0</v>
      </c>
      <c r="AH437">
        <v>0</v>
      </c>
      <c r="AI437">
        <v>5</v>
      </c>
      <c r="AJ437">
        <v>6</v>
      </c>
      <c r="AK437">
        <v>0</v>
      </c>
      <c r="AL437">
        <v>6</v>
      </c>
      <c r="AM437">
        <v>3</v>
      </c>
      <c r="AN437">
        <v>39</v>
      </c>
      <c r="AO437">
        <v>0</v>
      </c>
      <c r="AP437">
        <v>28</v>
      </c>
      <c r="AQ437">
        <v>0</v>
      </c>
      <c r="AR437">
        <v>3</v>
      </c>
      <c r="AS437">
        <v>1</v>
      </c>
      <c r="AT437">
        <v>2</v>
      </c>
      <c r="AU437">
        <v>0</v>
      </c>
      <c r="AV437">
        <v>12</v>
      </c>
      <c r="AW437">
        <v>88</v>
      </c>
    </row>
    <row r="438" spans="1:49" x14ac:dyDescent="0.55000000000000004">
      <c r="A438" s="10">
        <v>44282</v>
      </c>
      <c r="B438">
        <v>2065</v>
      </c>
      <c r="C438">
        <v>62</v>
      </c>
      <c r="D438">
        <v>3</v>
      </c>
      <c r="E438">
        <v>3</v>
      </c>
      <c r="F438">
        <v>129</v>
      </c>
      <c r="G438">
        <v>2</v>
      </c>
      <c r="H438">
        <v>45</v>
      </c>
      <c r="I438">
        <v>24</v>
      </c>
      <c r="J438">
        <v>33</v>
      </c>
      <c r="K438">
        <v>22</v>
      </c>
      <c r="L438">
        <v>16</v>
      </c>
      <c r="M438">
        <v>124</v>
      </c>
      <c r="N438">
        <v>97</v>
      </c>
      <c r="O438">
        <v>430</v>
      </c>
      <c r="P438">
        <v>102</v>
      </c>
      <c r="Q438">
        <v>16</v>
      </c>
      <c r="R438">
        <v>3</v>
      </c>
      <c r="S438">
        <v>1</v>
      </c>
      <c r="T438">
        <v>0</v>
      </c>
      <c r="U438">
        <v>0</v>
      </c>
      <c r="V438">
        <v>28</v>
      </c>
      <c r="W438">
        <v>17</v>
      </c>
      <c r="X438">
        <v>25</v>
      </c>
      <c r="Y438">
        <v>58</v>
      </c>
      <c r="Z438">
        <v>10</v>
      </c>
      <c r="AA438">
        <v>6</v>
      </c>
      <c r="AB438">
        <v>32</v>
      </c>
      <c r="AC438">
        <v>386</v>
      </c>
      <c r="AD438">
        <v>164</v>
      </c>
      <c r="AE438">
        <v>28</v>
      </c>
      <c r="AF438">
        <v>5</v>
      </c>
      <c r="AG438">
        <v>0</v>
      </c>
      <c r="AH438">
        <v>0</v>
      </c>
      <c r="AI438">
        <v>0</v>
      </c>
      <c r="AJ438">
        <v>7</v>
      </c>
      <c r="AK438">
        <v>3</v>
      </c>
      <c r="AL438">
        <v>10</v>
      </c>
      <c r="AM438">
        <v>2</v>
      </c>
      <c r="AN438">
        <v>19</v>
      </c>
      <c r="AO438">
        <v>0</v>
      </c>
      <c r="AP438">
        <v>38</v>
      </c>
      <c r="AQ438">
        <v>6</v>
      </c>
      <c r="AR438">
        <v>1</v>
      </c>
      <c r="AS438">
        <v>0</v>
      </c>
      <c r="AT438">
        <v>0</v>
      </c>
      <c r="AU438">
        <v>0</v>
      </c>
      <c r="AV438">
        <v>10</v>
      </c>
      <c r="AW438">
        <v>98</v>
      </c>
    </row>
    <row r="439" spans="1:49" x14ac:dyDescent="0.55000000000000004">
      <c r="A439" s="10">
        <v>44283</v>
      </c>
      <c r="B439">
        <v>1762</v>
      </c>
      <c r="C439">
        <v>74</v>
      </c>
      <c r="D439">
        <v>12</v>
      </c>
      <c r="E439">
        <v>4</v>
      </c>
      <c r="F439">
        <v>133</v>
      </c>
      <c r="G439">
        <v>0</v>
      </c>
      <c r="H439">
        <v>34</v>
      </c>
      <c r="I439">
        <v>3</v>
      </c>
      <c r="J439">
        <v>51</v>
      </c>
      <c r="K439">
        <v>19</v>
      </c>
      <c r="L439">
        <v>17</v>
      </c>
      <c r="M439">
        <v>114</v>
      </c>
      <c r="N439">
        <v>92</v>
      </c>
      <c r="O439">
        <v>313</v>
      </c>
      <c r="P439">
        <v>64</v>
      </c>
      <c r="Q439">
        <v>12</v>
      </c>
      <c r="R439">
        <v>1</v>
      </c>
      <c r="S439">
        <v>0</v>
      </c>
      <c r="T439">
        <v>2</v>
      </c>
      <c r="U439">
        <v>4</v>
      </c>
      <c r="V439">
        <v>32</v>
      </c>
      <c r="W439">
        <v>12</v>
      </c>
      <c r="X439">
        <v>17</v>
      </c>
      <c r="Y439">
        <v>86</v>
      </c>
      <c r="Z439">
        <v>13</v>
      </c>
      <c r="AA439">
        <v>3</v>
      </c>
      <c r="AB439">
        <v>26</v>
      </c>
      <c r="AC439">
        <v>323</v>
      </c>
      <c r="AD439">
        <v>91</v>
      </c>
      <c r="AE439">
        <v>37</v>
      </c>
      <c r="AF439">
        <v>4</v>
      </c>
      <c r="AG439">
        <v>1</v>
      </c>
      <c r="AH439">
        <v>0</v>
      </c>
      <c r="AI439">
        <v>3</v>
      </c>
      <c r="AJ439">
        <v>10</v>
      </c>
      <c r="AK439">
        <v>0</v>
      </c>
      <c r="AL439">
        <v>3</v>
      </c>
      <c r="AM439">
        <v>7</v>
      </c>
      <c r="AN439">
        <v>27</v>
      </c>
      <c r="AO439">
        <v>0</v>
      </c>
      <c r="AP439">
        <v>23</v>
      </c>
      <c r="AQ439">
        <v>11</v>
      </c>
      <c r="AR439">
        <v>1</v>
      </c>
      <c r="AS439">
        <v>1</v>
      </c>
      <c r="AT439">
        <v>1</v>
      </c>
      <c r="AU439">
        <v>1</v>
      </c>
      <c r="AV439">
        <v>12</v>
      </c>
      <c r="AW439">
        <v>68</v>
      </c>
    </row>
    <row r="440" spans="1:49" x14ac:dyDescent="0.55000000000000004">
      <c r="A440" s="10">
        <v>44284</v>
      </c>
      <c r="B440">
        <v>1338</v>
      </c>
      <c r="C440">
        <v>46</v>
      </c>
      <c r="D440">
        <v>0</v>
      </c>
      <c r="E440">
        <v>1</v>
      </c>
      <c r="F440">
        <v>80</v>
      </c>
      <c r="G440">
        <v>0</v>
      </c>
      <c r="H440">
        <v>23</v>
      </c>
      <c r="I440">
        <v>12</v>
      </c>
      <c r="J440">
        <v>23</v>
      </c>
      <c r="K440">
        <v>16</v>
      </c>
      <c r="L440">
        <v>18</v>
      </c>
      <c r="M440">
        <v>102</v>
      </c>
      <c r="N440">
        <v>110</v>
      </c>
      <c r="O440">
        <v>234</v>
      </c>
      <c r="P440">
        <v>93</v>
      </c>
      <c r="Q440">
        <v>8</v>
      </c>
      <c r="R440">
        <v>1</v>
      </c>
      <c r="S440">
        <v>0</v>
      </c>
      <c r="T440">
        <v>3</v>
      </c>
      <c r="U440">
        <v>3</v>
      </c>
      <c r="V440">
        <v>20</v>
      </c>
      <c r="W440">
        <v>5</v>
      </c>
      <c r="X440">
        <v>20</v>
      </c>
      <c r="Y440">
        <v>39</v>
      </c>
      <c r="Z440">
        <v>9</v>
      </c>
      <c r="AA440">
        <v>6</v>
      </c>
      <c r="AB440">
        <v>15</v>
      </c>
      <c r="AC440">
        <v>213</v>
      </c>
      <c r="AD440">
        <v>70</v>
      </c>
      <c r="AE440">
        <v>18</v>
      </c>
      <c r="AF440">
        <v>9</v>
      </c>
      <c r="AG440">
        <v>9</v>
      </c>
      <c r="AH440">
        <v>0</v>
      </c>
      <c r="AI440">
        <v>4</v>
      </c>
      <c r="AJ440">
        <v>19</v>
      </c>
      <c r="AK440">
        <v>3</v>
      </c>
      <c r="AL440">
        <v>9</v>
      </c>
      <c r="AM440">
        <v>6</v>
      </c>
      <c r="AN440">
        <v>24</v>
      </c>
      <c r="AO440">
        <v>0</v>
      </c>
      <c r="AP440">
        <v>13</v>
      </c>
      <c r="AQ440">
        <v>2</v>
      </c>
      <c r="AR440">
        <v>1</v>
      </c>
      <c r="AS440">
        <v>2</v>
      </c>
      <c r="AT440">
        <v>2</v>
      </c>
      <c r="AU440">
        <v>0</v>
      </c>
      <c r="AV440">
        <v>5</v>
      </c>
      <c r="AW440">
        <v>42</v>
      </c>
    </row>
    <row r="441" spans="1:49" x14ac:dyDescent="0.55000000000000004">
      <c r="A441" s="10">
        <v>44285</v>
      </c>
      <c r="B441">
        <v>2077</v>
      </c>
      <c r="C441">
        <v>56</v>
      </c>
      <c r="D441">
        <v>6</v>
      </c>
      <c r="E441">
        <v>5</v>
      </c>
      <c r="F441">
        <v>121</v>
      </c>
      <c r="G441">
        <v>0</v>
      </c>
      <c r="H441">
        <v>27</v>
      </c>
      <c r="I441">
        <v>6</v>
      </c>
      <c r="J441">
        <v>29</v>
      </c>
      <c r="K441">
        <v>29</v>
      </c>
      <c r="L441">
        <v>23</v>
      </c>
      <c r="M441">
        <v>107</v>
      </c>
      <c r="N441">
        <v>81</v>
      </c>
      <c r="O441">
        <v>364</v>
      </c>
      <c r="P441">
        <v>96</v>
      </c>
      <c r="Q441">
        <v>28</v>
      </c>
      <c r="R441">
        <v>3</v>
      </c>
      <c r="S441">
        <v>1</v>
      </c>
      <c r="T441">
        <v>10</v>
      </c>
      <c r="U441">
        <v>3</v>
      </c>
      <c r="V441">
        <v>22</v>
      </c>
      <c r="W441">
        <v>11</v>
      </c>
      <c r="X441">
        <v>19</v>
      </c>
      <c r="Y441">
        <v>56</v>
      </c>
      <c r="Z441">
        <v>17</v>
      </c>
      <c r="AA441">
        <v>13</v>
      </c>
      <c r="AB441">
        <v>30</v>
      </c>
      <c r="AC441">
        <v>432</v>
      </c>
      <c r="AD441">
        <v>176</v>
      </c>
      <c r="AE441">
        <v>45</v>
      </c>
      <c r="AF441">
        <v>16</v>
      </c>
      <c r="AG441">
        <v>20</v>
      </c>
      <c r="AH441">
        <v>1</v>
      </c>
      <c r="AI441">
        <v>25</v>
      </c>
      <c r="AJ441">
        <v>8</v>
      </c>
      <c r="AK441">
        <v>6</v>
      </c>
      <c r="AL441">
        <v>1</v>
      </c>
      <c r="AM441">
        <v>13</v>
      </c>
      <c r="AN441">
        <v>30</v>
      </c>
      <c r="AO441">
        <v>2</v>
      </c>
      <c r="AP441">
        <v>30</v>
      </c>
      <c r="AQ441">
        <v>1</v>
      </c>
      <c r="AR441">
        <v>1</v>
      </c>
      <c r="AS441">
        <v>6</v>
      </c>
      <c r="AT441">
        <v>1</v>
      </c>
      <c r="AU441">
        <v>7</v>
      </c>
      <c r="AV441">
        <v>6</v>
      </c>
      <c r="AW441">
        <v>87</v>
      </c>
    </row>
    <row r="442" spans="1:49" x14ac:dyDescent="0.55000000000000004">
      <c r="A442" s="10">
        <v>44286</v>
      </c>
      <c r="B442">
        <v>2830</v>
      </c>
      <c r="C442">
        <v>76</v>
      </c>
      <c r="D442">
        <v>81</v>
      </c>
      <c r="E442">
        <v>7</v>
      </c>
      <c r="F442">
        <v>200</v>
      </c>
      <c r="G442">
        <v>0</v>
      </c>
      <c r="H442">
        <v>33</v>
      </c>
      <c r="I442">
        <v>20</v>
      </c>
      <c r="J442">
        <v>37</v>
      </c>
      <c r="K442">
        <v>48</v>
      </c>
      <c r="L442">
        <v>20</v>
      </c>
      <c r="M442">
        <v>152</v>
      </c>
      <c r="N442">
        <v>106</v>
      </c>
      <c r="O442">
        <v>414</v>
      </c>
      <c r="P442">
        <v>136</v>
      </c>
      <c r="Q442">
        <v>33</v>
      </c>
      <c r="R442">
        <v>2</v>
      </c>
      <c r="S442">
        <v>9</v>
      </c>
      <c r="T442">
        <v>6</v>
      </c>
      <c r="U442">
        <v>1</v>
      </c>
      <c r="V442">
        <v>43</v>
      </c>
      <c r="W442">
        <v>16</v>
      </c>
      <c r="X442">
        <v>30</v>
      </c>
      <c r="Y442">
        <v>99</v>
      </c>
      <c r="Z442">
        <v>19</v>
      </c>
      <c r="AA442">
        <v>17</v>
      </c>
      <c r="AB442">
        <v>57</v>
      </c>
      <c r="AC442">
        <v>600</v>
      </c>
      <c r="AD442">
        <v>211</v>
      </c>
      <c r="AE442">
        <v>46</v>
      </c>
      <c r="AF442">
        <v>14</v>
      </c>
      <c r="AG442">
        <v>19</v>
      </c>
      <c r="AH442">
        <v>1</v>
      </c>
      <c r="AI442">
        <v>19</v>
      </c>
      <c r="AJ442">
        <v>20</v>
      </c>
      <c r="AK442">
        <v>3</v>
      </c>
      <c r="AL442">
        <v>8</v>
      </c>
      <c r="AM442">
        <v>28</v>
      </c>
      <c r="AN442">
        <v>33</v>
      </c>
      <c r="AO442">
        <v>1</v>
      </c>
      <c r="AP442">
        <v>29</v>
      </c>
      <c r="AQ442">
        <v>5</v>
      </c>
      <c r="AR442">
        <v>5</v>
      </c>
      <c r="AS442">
        <v>2</v>
      </c>
      <c r="AT442">
        <v>1</v>
      </c>
      <c r="AU442">
        <v>5</v>
      </c>
      <c r="AV442">
        <v>7</v>
      </c>
      <c r="AW442">
        <v>111</v>
      </c>
    </row>
    <row r="443" spans="1:49" x14ac:dyDescent="0.55000000000000004">
      <c r="A443" s="10">
        <v>44287</v>
      </c>
      <c r="B443">
        <v>2596</v>
      </c>
      <c r="C443">
        <v>57</v>
      </c>
      <c r="D443">
        <v>8</v>
      </c>
      <c r="E443">
        <v>25</v>
      </c>
      <c r="F443">
        <v>133</v>
      </c>
      <c r="G443">
        <v>2</v>
      </c>
      <c r="H443">
        <v>24</v>
      </c>
      <c r="I443">
        <v>22</v>
      </c>
      <c r="J443">
        <v>25</v>
      </c>
      <c r="K443">
        <v>21</v>
      </c>
      <c r="L443">
        <v>23</v>
      </c>
      <c r="M443">
        <v>132</v>
      </c>
      <c r="N443">
        <v>101</v>
      </c>
      <c r="O443">
        <v>475</v>
      </c>
      <c r="P443">
        <v>133</v>
      </c>
      <c r="Q443">
        <v>25</v>
      </c>
      <c r="R443">
        <v>1</v>
      </c>
      <c r="S443">
        <v>5</v>
      </c>
      <c r="T443">
        <v>6</v>
      </c>
      <c r="U443">
        <v>12</v>
      </c>
      <c r="V443">
        <v>32</v>
      </c>
      <c r="W443">
        <v>11</v>
      </c>
      <c r="X443">
        <v>25</v>
      </c>
      <c r="Y443">
        <v>83</v>
      </c>
      <c r="Z443">
        <v>24</v>
      </c>
      <c r="AA443">
        <v>24</v>
      </c>
      <c r="AB443">
        <v>56</v>
      </c>
      <c r="AC443">
        <v>616</v>
      </c>
      <c r="AD443">
        <v>199</v>
      </c>
      <c r="AE443">
        <v>46</v>
      </c>
      <c r="AF443">
        <v>17</v>
      </c>
      <c r="AG443">
        <v>9</v>
      </c>
      <c r="AH443">
        <v>0</v>
      </c>
      <c r="AI443">
        <v>10</v>
      </c>
      <c r="AJ443">
        <v>10</v>
      </c>
      <c r="AK443">
        <v>3</v>
      </c>
      <c r="AL443">
        <v>11</v>
      </c>
      <c r="AM443">
        <v>13</v>
      </c>
      <c r="AN443">
        <v>30</v>
      </c>
      <c r="AO443">
        <v>2</v>
      </c>
      <c r="AP443">
        <v>27</v>
      </c>
      <c r="AQ443">
        <v>9</v>
      </c>
      <c r="AR443">
        <v>4</v>
      </c>
      <c r="AS443">
        <v>5</v>
      </c>
      <c r="AT443">
        <v>5</v>
      </c>
      <c r="AU443">
        <v>0</v>
      </c>
      <c r="AV443">
        <v>2</v>
      </c>
      <c r="AW443">
        <v>93</v>
      </c>
    </row>
    <row r="444" spans="1:49" x14ac:dyDescent="0.55000000000000004">
      <c r="A444" s="10">
        <v>44288</v>
      </c>
      <c r="B444">
        <v>2738</v>
      </c>
      <c r="C444">
        <v>57</v>
      </c>
      <c r="D444">
        <v>19</v>
      </c>
      <c r="E444">
        <v>27</v>
      </c>
      <c r="F444">
        <v>116</v>
      </c>
      <c r="G444">
        <v>3</v>
      </c>
      <c r="H444">
        <v>23</v>
      </c>
      <c r="I444">
        <v>34</v>
      </c>
      <c r="J444">
        <v>35</v>
      </c>
      <c r="K444">
        <v>32</v>
      </c>
      <c r="L444">
        <v>33</v>
      </c>
      <c r="M444">
        <v>163</v>
      </c>
      <c r="N444">
        <v>104</v>
      </c>
      <c r="O444">
        <v>437</v>
      </c>
      <c r="P444">
        <v>133</v>
      </c>
      <c r="Q444">
        <v>30</v>
      </c>
      <c r="R444">
        <v>3</v>
      </c>
      <c r="S444">
        <v>14</v>
      </c>
      <c r="T444">
        <v>2</v>
      </c>
      <c r="U444">
        <v>3</v>
      </c>
      <c r="V444">
        <v>27</v>
      </c>
      <c r="W444">
        <v>15</v>
      </c>
      <c r="X444">
        <v>30</v>
      </c>
      <c r="Y444">
        <v>145</v>
      </c>
      <c r="Z444">
        <v>26</v>
      </c>
      <c r="AA444">
        <v>30</v>
      </c>
      <c r="AB444">
        <v>68</v>
      </c>
      <c r="AC444">
        <v>613</v>
      </c>
      <c r="AD444">
        <v>174</v>
      </c>
      <c r="AE444">
        <v>52</v>
      </c>
      <c r="AF444">
        <v>15</v>
      </c>
      <c r="AG444">
        <v>6</v>
      </c>
      <c r="AH444">
        <v>0</v>
      </c>
      <c r="AI444">
        <v>18</v>
      </c>
      <c r="AJ444">
        <v>9</v>
      </c>
      <c r="AK444">
        <v>6</v>
      </c>
      <c r="AL444">
        <v>16</v>
      </c>
      <c r="AM444">
        <v>23</v>
      </c>
      <c r="AN444">
        <v>28</v>
      </c>
      <c r="AO444">
        <v>0</v>
      </c>
      <c r="AP444">
        <v>39</v>
      </c>
      <c r="AQ444">
        <v>8</v>
      </c>
      <c r="AR444">
        <v>5</v>
      </c>
      <c r="AS444">
        <v>6</v>
      </c>
      <c r="AT444">
        <v>1</v>
      </c>
      <c r="AU444">
        <v>1</v>
      </c>
      <c r="AV444">
        <v>7</v>
      </c>
      <c r="AW444">
        <v>102</v>
      </c>
    </row>
    <row r="445" spans="1:49" x14ac:dyDescent="0.55000000000000004">
      <c r="A445" s="10">
        <v>44289</v>
      </c>
      <c r="B445">
        <v>2754</v>
      </c>
      <c r="C445">
        <v>66</v>
      </c>
      <c r="D445">
        <v>12</v>
      </c>
      <c r="E445">
        <v>14</v>
      </c>
      <c r="F445">
        <v>135</v>
      </c>
      <c r="G445">
        <v>13</v>
      </c>
      <c r="H445">
        <v>17</v>
      </c>
      <c r="I445">
        <v>28</v>
      </c>
      <c r="J445">
        <v>31</v>
      </c>
      <c r="K445">
        <v>41</v>
      </c>
      <c r="L445">
        <v>17</v>
      </c>
      <c r="M445">
        <v>148</v>
      </c>
      <c r="N445">
        <v>90</v>
      </c>
      <c r="O445">
        <v>446</v>
      </c>
      <c r="P445">
        <v>129</v>
      </c>
      <c r="Q445">
        <v>17</v>
      </c>
      <c r="R445">
        <v>6</v>
      </c>
      <c r="S445">
        <v>11</v>
      </c>
      <c r="T445">
        <v>13</v>
      </c>
      <c r="U445">
        <v>5</v>
      </c>
      <c r="V445">
        <v>46</v>
      </c>
      <c r="W445">
        <v>17</v>
      </c>
      <c r="X445">
        <v>39</v>
      </c>
      <c r="Y445">
        <v>118</v>
      </c>
      <c r="Z445">
        <v>22</v>
      </c>
      <c r="AA445">
        <v>10</v>
      </c>
      <c r="AB445">
        <v>53</v>
      </c>
      <c r="AC445">
        <v>666</v>
      </c>
      <c r="AD445">
        <v>205</v>
      </c>
      <c r="AE445">
        <v>40</v>
      </c>
      <c r="AF445">
        <v>17</v>
      </c>
      <c r="AG445">
        <v>2</v>
      </c>
      <c r="AH445">
        <v>0</v>
      </c>
      <c r="AI445">
        <v>20</v>
      </c>
      <c r="AJ445">
        <v>8</v>
      </c>
      <c r="AK445">
        <v>8</v>
      </c>
      <c r="AL445">
        <v>10</v>
      </c>
      <c r="AM445">
        <v>16</v>
      </c>
      <c r="AN445">
        <v>34</v>
      </c>
      <c r="AO445">
        <v>2</v>
      </c>
      <c r="AP445">
        <v>39</v>
      </c>
      <c r="AQ445">
        <v>8</v>
      </c>
      <c r="AR445">
        <v>2</v>
      </c>
      <c r="AS445">
        <v>3</v>
      </c>
      <c r="AT445">
        <v>5</v>
      </c>
      <c r="AU445">
        <v>0</v>
      </c>
      <c r="AV445">
        <v>8</v>
      </c>
      <c r="AW445">
        <v>117</v>
      </c>
    </row>
    <row r="446" spans="1:49" x14ac:dyDescent="0.55000000000000004">
      <c r="A446" s="10">
        <v>44290</v>
      </c>
      <c r="B446">
        <v>2458</v>
      </c>
      <c r="C446">
        <v>53</v>
      </c>
      <c r="D446">
        <v>10</v>
      </c>
      <c r="E446">
        <v>17</v>
      </c>
      <c r="F446">
        <v>79</v>
      </c>
      <c r="G446">
        <v>0</v>
      </c>
      <c r="H446">
        <v>21</v>
      </c>
      <c r="I446">
        <v>21</v>
      </c>
      <c r="J446">
        <v>45</v>
      </c>
      <c r="K446">
        <v>24</v>
      </c>
      <c r="L446">
        <v>31</v>
      </c>
      <c r="M446">
        <v>135</v>
      </c>
      <c r="N446">
        <v>124</v>
      </c>
      <c r="O446">
        <v>354</v>
      </c>
      <c r="P446">
        <v>142</v>
      </c>
      <c r="Q446">
        <v>23</v>
      </c>
      <c r="R446">
        <v>3</v>
      </c>
      <c r="S446">
        <v>11</v>
      </c>
      <c r="T446">
        <v>6</v>
      </c>
      <c r="U446">
        <v>0</v>
      </c>
      <c r="V446">
        <v>33</v>
      </c>
      <c r="W446">
        <v>12</v>
      </c>
      <c r="X446">
        <v>22</v>
      </c>
      <c r="Y446">
        <v>116</v>
      </c>
      <c r="Z446">
        <v>18</v>
      </c>
      <c r="AA446">
        <v>13</v>
      </c>
      <c r="AB446">
        <v>63</v>
      </c>
      <c r="AC446">
        <v>593</v>
      </c>
      <c r="AD446">
        <v>210</v>
      </c>
      <c r="AE446">
        <v>40</v>
      </c>
      <c r="AF446">
        <v>14</v>
      </c>
      <c r="AG446">
        <v>0</v>
      </c>
      <c r="AH446">
        <v>0</v>
      </c>
      <c r="AI446">
        <v>14</v>
      </c>
      <c r="AJ446">
        <v>11</v>
      </c>
      <c r="AK446">
        <v>3</v>
      </c>
      <c r="AL446">
        <v>14</v>
      </c>
      <c r="AM446">
        <v>13</v>
      </c>
      <c r="AN446">
        <v>29</v>
      </c>
      <c r="AO446">
        <v>2</v>
      </c>
      <c r="AP446">
        <v>27</v>
      </c>
      <c r="AQ446">
        <v>5</v>
      </c>
      <c r="AR446">
        <v>0</v>
      </c>
      <c r="AS446">
        <v>0</v>
      </c>
      <c r="AT446">
        <v>2</v>
      </c>
      <c r="AU446">
        <v>1</v>
      </c>
      <c r="AV446">
        <v>8</v>
      </c>
      <c r="AW446">
        <v>96</v>
      </c>
    </row>
    <row r="447" spans="1:49" x14ac:dyDescent="0.55000000000000004">
      <c r="A447" s="10">
        <v>44291</v>
      </c>
      <c r="B447">
        <v>1552</v>
      </c>
      <c r="C447">
        <v>71</v>
      </c>
      <c r="D447">
        <v>6</v>
      </c>
      <c r="E447">
        <v>1</v>
      </c>
      <c r="F447">
        <v>55</v>
      </c>
      <c r="G447">
        <v>0</v>
      </c>
      <c r="H447">
        <v>19</v>
      </c>
      <c r="I447">
        <v>29</v>
      </c>
      <c r="J447">
        <v>16</v>
      </c>
      <c r="K447">
        <v>21</v>
      </c>
      <c r="L447">
        <v>6</v>
      </c>
      <c r="M447">
        <v>86</v>
      </c>
      <c r="N447">
        <v>88</v>
      </c>
      <c r="O447">
        <v>248</v>
      </c>
      <c r="P447">
        <v>68</v>
      </c>
      <c r="Q447">
        <v>10</v>
      </c>
      <c r="R447">
        <v>10</v>
      </c>
      <c r="S447">
        <v>5</v>
      </c>
      <c r="T447">
        <v>3</v>
      </c>
      <c r="U447">
        <v>3</v>
      </c>
      <c r="V447">
        <v>23</v>
      </c>
      <c r="W447">
        <v>11</v>
      </c>
      <c r="X447">
        <v>9</v>
      </c>
      <c r="Y447">
        <v>45</v>
      </c>
      <c r="Z447">
        <v>10</v>
      </c>
      <c r="AA447">
        <v>10</v>
      </c>
      <c r="AB447">
        <v>32</v>
      </c>
      <c r="AC447">
        <v>341</v>
      </c>
      <c r="AD447">
        <v>87</v>
      </c>
      <c r="AE447">
        <v>66</v>
      </c>
      <c r="AF447">
        <v>14</v>
      </c>
      <c r="AG447">
        <v>2</v>
      </c>
      <c r="AH447">
        <v>0</v>
      </c>
      <c r="AI447">
        <v>7</v>
      </c>
      <c r="AJ447">
        <v>9</v>
      </c>
      <c r="AK447">
        <v>1</v>
      </c>
      <c r="AL447">
        <v>7</v>
      </c>
      <c r="AM447">
        <v>13</v>
      </c>
      <c r="AN447">
        <v>32</v>
      </c>
      <c r="AO447">
        <v>8</v>
      </c>
      <c r="AP447">
        <v>14</v>
      </c>
      <c r="AQ447">
        <v>5</v>
      </c>
      <c r="AR447">
        <v>0</v>
      </c>
      <c r="AS447">
        <v>1</v>
      </c>
      <c r="AT447">
        <v>1</v>
      </c>
      <c r="AU447">
        <v>1</v>
      </c>
      <c r="AV447">
        <v>8</v>
      </c>
      <c r="AW447">
        <v>50</v>
      </c>
    </row>
    <row r="448" spans="1:49" x14ac:dyDescent="0.55000000000000004">
      <c r="A448" s="10">
        <v>44292</v>
      </c>
      <c r="B448">
        <v>2651</v>
      </c>
      <c r="C448">
        <v>63</v>
      </c>
      <c r="D448">
        <v>22</v>
      </c>
      <c r="E448">
        <v>8</v>
      </c>
      <c r="F448">
        <v>103</v>
      </c>
      <c r="G448">
        <v>2</v>
      </c>
      <c r="H448">
        <v>25</v>
      </c>
      <c r="I448">
        <v>21</v>
      </c>
      <c r="J448">
        <v>16</v>
      </c>
      <c r="K448">
        <v>24</v>
      </c>
      <c r="L448">
        <v>15</v>
      </c>
      <c r="M448">
        <v>116</v>
      </c>
      <c r="N448">
        <v>62</v>
      </c>
      <c r="O448">
        <v>397</v>
      </c>
      <c r="P448">
        <v>100</v>
      </c>
      <c r="Q448">
        <v>20</v>
      </c>
      <c r="R448">
        <v>4</v>
      </c>
      <c r="S448">
        <v>16</v>
      </c>
      <c r="T448">
        <v>7</v>
      </c>
      <c r="U448">
        <v>4</v>
      </c>
      <c r="V448">
        <v>25</v>
      </c>
      <c r="W448">
        <v>18</v>
      </c>
      <c r="X448">
        <v>12</v>
      </c>
      <c r="Y448">
        <v>112</v>
      </c>
      <c r="Z448">
        <v>10</v>
      </c>
      <c r="AA448">
        <v>12</v>
      </c>
      <c r="AB448">
        <v>55</v>
      </c>
      <c r="AC448">
        <v>731</v>
      </c>
      <c r="AD448">
        <v>274</v>
      </c>
      <c r="AE448">
        <v>76</v>
      </c>
      <c r="AF448">
        <v>20</v>
      </c>
      <c r="AG448">
        <v>2</v>
      </c>
      <c r="AH448">
        <v>1</v>
      </c>
      <c r="AI448">
        <v>19</v>
      </c>
      <c r="AJ448">
        <v>3</v>
      </c>
      <c r="AK448">
        <v>1</v>
      </c>
      <c r="AL448">
        <v>12</v>
      </c>
      <c r="AM448">
        <v>21</v>
      </c>
      <c r="AN448">
        <v>43</v>
      </c>
      <c r="AO448">
        <v>6</v>
      </c>
      <c r="AP448">
        <v>51</v>
      </c>
      <c r="AQ448">
        <v>9</v>
      </c>
      <c r="AR448">
        <v>1</v>
      </c>
      <c r="AS448">
        <v>5</v>
      </c>
      <c r="AT448">
        <v>3</v>
      </c>
      <c r="AU448">
        <v>0</v>
      </c>
      <c r="AV448">
        <v>7</v>
      </c>
      <c r="AW448">
        <v>97</v>
      </c>
    </row>
    <row r="449" spans="1:49" x14ac:dyDescent="0.55000000000000004">
      <c r="A449" s="10">
        <v>44293</v>
      </c>
      <c r="B449">
        <v>3457</v>
      </c>
      <c r="C449">
        <v>72</v>
      </c>
      <c r="D449">
        <v>11</v>
      </c>
      <c r="E449">
        <v>9</v>
      </c>
      <c r="F449">
        <v>121</v>
      </c>
      <c r="G449">
        <v>8</v>
      </c>
      <c r="H449">
        <v>29</v>
      </c>
      <c r="I449">
        <v>45</v>
      </c>
      <c r="J449">
        <v>46</v>
      </c>
      <c r="K449">
        <v>24</v>
      </c>
      <c r="L449">
        <v>25</v>
      </c>
      <c r="M449">
        <v>158</v>
      </c>
      <c r="N449">
        <v>76</v>
      </c>
      <c r="O449">
        <v>554</v>
      </c>
      <c r="P449">
        <v>118</v>
      </c>
      <c r="Q449">
        <v>34</v>
      </c>
      <c r="R449">
        <v>29</v>
      </c>
      <c r="S449">
        <v>14</v>
      </c>
      <c r="T449">
        <v>2</v>
      </c>
      <c r="U449">
        <v>5</v>
      </c>
      <c r="V449">
        <v>48</v>
      </c>
      <c r="W449">
        <v>19</v>
      </c>
      <c r="X449">
        <v>21</v>
      </c>
      <c r="Y449">
        <v>188</v>
      </c>
      <c r="Z449">
        <v>33</v>
      </c>
      <c r="AA449">
        <v>24</v>
      </c>
      <c r="AB449">
        <v>93</v>
      </c>
      <c r="AC449">
        <v>879</v>
      </c>
      <c r="AD449">
        <v>328</v>
      </c>
      <c r="AE449">
        <v>81</v>
      </c>
      <c r="AF449">
        <v>38</v>
      </c>
      <c r="AG449">
        <v>2</v>
      </c>
      <c r="AH449">
        <v>2</v>
      </c>
      <c r="AI449">
        <v>23</v>
      </c>
      <c r="AJ449">
        <v>7</v>
      </c>
      <c r="AK449">
        <v>3</v>
      </c>
      <c r="AL449">
        <v>19</v>
      </c>
      <c r="AM449">
        <v>12</v>
      </c>
      <c r="AN449">
        <v>34</v>
      </c>
      <c r="AO449">
        <v>0</v>
      </c>
      <c r="AP449">
        <v>42</v>
      </c>
      <c r="AQ449">
        <v>7</v>
      </c>
      <c r="AR449">
        <v>0</v>
      </c>
      <c r="AS449">
        <v>3</v>
      </c>
      <c r="AT449">
        <v>2</v>
      </c>
      <c r="AU449">
        <v>0</v>
      </c>
      <c r="AV449">
        <v>16</v>
      </c>
      <c r="AW449">
        <v>153</v>
      </c>
    </row>
    <row r="450" spans="1:49" x14ac:dyDescent="0.55000000000000004">
      <c r="A450" s="10">
        <v>44294</v>
      </c>
      <c r="B450">
        <v>3451</v>
      </c>
      <c r="C450">
        <v>79</v>
      </c>
      <c r="D450">
        <v>12</v>
      </c>
      <c r="E450">
        <v>10</v>
      </c>
      <c r="F450">
        <v>87</v>
      </c>
      <c r="G450">
        <v>8</v>
      </c>
      <c r="H450">
        <v>23</v>
      </c>
      <c r="I450">
        <v>22</v>
      </c>
      <c r="J450">
        <v>39</v>
      </c>
      <c r="K450">
        <v>25</v>
      </c>
      <c r="L450">
        <v>33</v>
      </c>
      <c r="M450">
        <v>154</v>
      </c>
      <c r="N450">
        <v>94</v>
      </c>
      <c r="O450">
        <v>543</v>
      </c>
      <c r="P450">
        <v>175</v>
      </c>
      <c r="Q450">
        <v>33</v>
      </c>
      <c r="R450">
        <v>7</v>
      </c>
      <c r="S450">
        <v>5</v>
      </c>
      <c r="T450">
        <v>11</v>
      </c>
      <c r="U450">
        <v>11</v>
      </c>
      <c r="V450">
        <v>39</v>
      </c>
      <c r="W450">
        <v>19</v>
      </c>
      <c r="X450">
        <v>30</v>
      </c>
      <c r="Y450">
        <v>144</v>
      </c>
      <c r="Z450">
        <v>28</v>
      </c>
      <c r="AA450">
        <v>31</v>
      </c>
      <c r="AB450">
        <v>83</v>
      </c>
      <c r="AC450">
        <v>957</v>
      </c>
      <c r="AD450">
        <v>311</v>
      </c>
      <c r="AE450">
        <v>87</v>
      </c>
      <c r="AF450">
        <v>32</v>
      </c>
      <c r="AG450">
        <v>4</v>
      </c>
      <c r="AH450">
        <v>0</v>
      </c>
      <c r="AI450">
        <v>26</v>
      </c>
      <c r="AJ450">
        <v>10</v>
      </c>
      <c r="AK450">
        <v>5</v>
      </c>
      <c r="AL450">
        <v>15</v>
      </c>
      <c r="AM450">
        <v>8</v>
      </c>
      <c r="AN450">
        <v>31</v>
      </c>
      <c r="AO450">
        <v>8</v>
      </c>
      <c r="AP450">
        <v>48</v>
      </c>
      <c r="AQ450">
        <v>4</v>
      </c>
      <c r="AR450">
        <v>2</v>
      </c>
      <c r="AS450">
        <v>0</v>
      </c>
      <c r="AT450">
        <v>5</v>
      </c>
      <c r="AU450">
        <v>2</v>
      </c>
      <c r="AV450">
        <v>11</v>
      </c>
      <c r="AW450">
        <v>140</v>
      </c>
    </row>
    <row r="451" spans="1:49" x14ac:dyDescent="0.55000000000000004">
      <c r="A451" s="10">
        <v>44295</v>
      </c>
      <c r="B451">
        <v>3514</v>
      </c>
      <c r="C451">
        <v>83</v>
      </c>
      <c r="D451">
        <v>13</v>
      </c>
      <c r="E451">
        <v>5</v>
      </c>
      <c r="F451">
        <v>121</v>
      </c>
      <c r="G451">
        <v>1</v>
      </c>
      <c r="H451">
        <v>24</v>
      </c>
      <c r="I451">
        <v>53</v>
      </c>
      <c r="J451">
        <v>38</v>
      </c>
      <c r="K451">
        <v>41</v>
      </c>
      <c r="L451">
        <v>17</v>
      </c>
      <c r="M451">
        <v>131</v>
      </c>
      <c r="N451">
        <v>102</v>
      </c>
      <c r="O451">
        <v>537</v>
      </c>
      <c r="P451">
        <v>168</v>
      </c>
      <c r="Q451">
        <v>28</v>
      </c>
      <c r="R451">
        <v>16</v>
      </c>
      <c r="S451">
        <v>22</v>
      </c>
      <c r="T451">
        <v>8</v>
      </c>
      <c r="U451">
        <v>7</v>
      </c>
      <c r="V451">
        <v>48</v>
      </c>
      <c r="W451">
        <v>24</v>
      </c>
      <c r="X451">
        <v>23</v>
      </c>
      <c r="Y451">
        <v>172</v>
      </c>
      <c r="Z451">
        <v>17</v>
      </c>
      <c r="AA451">
        <v>14</v>
      </c>
      <c r="AB451">
        <v>96</v>
      </c>
      <c r="AC451">
        <v>927</v>
      </c>
      <c r="AD451">
        <v>312</v>
      </c>
      <c r="AE451">
        <v>95</v>
      </c>
      <c r="AF451">
        <v>44</v>
      </c>
      <c r="AG451">
        <v>5</v>
      </c>
      <c r="AH451">
        <v>0</v>
      </c>
      <c r="AI451">
        <v>39</v>
      </c>
      <c r="AJ451">
        <v>14</v>
      </c>
      <c r="AK451">
        <v>7</v>
      </c>
      <c r="AL451">
        <v>17</v>
      </c>
      <c r="AM451">
        <v>12</v>
      </c>
      <c r="AN451">
        <v>27</v>
      </c>
      <c r="AO451">
        <v>1</v>
      </c>
      <c r="AP451">
        <v>54</v>
      </c>
      <c r="AQ451">
        <v>9</v>
      </c>
      <c r="AR451">
        <v>2</v>
      </c>
      <c r="AS451">
        <v>1</v>
      </c>
      <c r="AT451">
        <v>4</v>
      </c>
      <c r="AU451">
        <v>5</v>
      </c>
      <c r="AV451">
        <v>8</v>
      </c>
      <c r="AW451">
        <v>122</v>
      </c>
    </row>
    <row r="452" spans="1:49" x14ac:dyDescent="0.55000000000000004">
      <c r="A452" s="10">
        <v>44296</v>
      </c>
      <c r="B452">
        <v>3746</v>
      </c>
      <c r="C452">
        <v>116</v>
      </c>
      <c r="D452">
        <v>15</v>
      </c>
      <c r="E452">
        <v>8</v>
      </c>
      <c r="F452">
        <v>109</v>
      </c>
      <c r="G452">
        <v>5</v>
      </c>
      <c r="H452">
        <v>33</v>
      </c>
      <c r="I452">
        <v>17</v>
      </c>
      <c r="J452">
        <v>39</v>
      </c>
      <c r="K452">
        <v>29</v>
      </c>
      <c r="L452">
        <v>40</v>
      </c>
      <c r="M452">
        <v>141</v>
      </c>
      <c r="N452">
        <v>94</v>
      </c>
      <c r="O452">
        <v>570</v>
      </c>
      <c r="P452">
        <v>180</v>
      </c>
      <c r="Q452">
        <v>27</v>
      </c>
      <c r="R452">
        <v>18</v>
      </c>
      <c r="S452">
        <v>16</v>
      </c>
      <c r="T452">
        <v>6</v>
      </c>
      <c r="U452">
        <v>5</v>
      </c>
      <c r="V452">
        <v>38</v>
      </c>
      <c r="W452">
        <v>23</v>
      </c>
      <c r="X452">
        <v>17</v>
      </c>
      <c r="Y452">
        <v>197</v>
      </c>
      <c r="Z452">
        <v>39</v>
      </c>
      <c r="AA452">
        <v>17</v>
      </c>
      <c r="AB452">
        <v>84</v>
      </c>
      <c r="AC452">
        <v>991</v>
      </c>
      <c r="AD452">
        <v>350</v>
      </c>
      <c r="AE452">
        <v>82</v>
      </c>
      <c r="AF452">
        <v>23</v>
      </c>
      <c r="AG452">
        <v>9</v>
      </c>
      <c r="AH452">
        <v>0</v>
      </c>
      <c r="AI452">
        <v>42</v>
      </c>
      <c r="AJ452">
        <v>22</v>
      </c>
      <c r="AK452">
        <v>3</v>
      </c>
      <c r="AL452">
        <v>21</v>
      </c>
      <c r="AM452">
        <v>9</v>
      </c>
      <c r="AN452">
        <v>33</v>
      </c>
      <c r="AO452">
        <v>0</v>
      </c>
      <c r="AP452">
        <v>81</v>
      </c>
      <c r="AQ452">
        <v>8</v>
      </c>
      <c r="AR452">
        <v>3</v>
      </c>
      <c r="AS452">
        <v>2</v>
      </c>
      <c r="AT452">
        <v>5</v>
      </c>
      <c r="AU452">
        <v>26</v>
      </c>
      <c r="AV452">
        <v>8</v>
      </c>
      <c r="AW452">
        <v>145</v>
      </c>
    </row>
    <row r="453" spans="1:49" x14ac:dyDescent="0.55000000000000004">
      <c r="A453" s="10">
        <v>44297</v>
      </c>
      <c r="B453">
        <v>2830</v>
      </c>
      <c r="C453">
        <v>69</v>
      </c>
      <c r="D453">
        <v>4</v>
      </c>
      <c r="E453">
        <v>7</v>
      </c>
      <c r="F453">
        <v>72</v>
      </c>
      <c r="G453">
        <v>6</v>
      </c>
      <c r="H453">
        <v>11</v>
      </c>
      <c r="I453">
        <v>15</v>
      </c>
      <c r="J453">
        <v>43</v>
      </c>
      <c r="K453">
        <v>7</v>
      </c>
      <c r="L453">
        <v>15</v>
      </c>
      <c r="M453">
        <v>139</v>
      </c>
      <c r="N453">
        <v>98</v>
      </c>
      <c r="O453">
        <v>421</v>
      </c>
      <c r="P453">
        <v>132</v>
      </c>
      <c r="Q453">
        <v>20</v>
      </c>
      <c r="R453">
        <v>7</v>
      </c>
      <c r="S453">
        <v>18</v>
      </c>
      <c r="T453">
        <v>4</v>
      </c>
      <c r="U453">
        <v>4</v>
      </c>
      <c r="V453">
        <v>45</v>
      </c>
      <c r="W453">
        <v>14</v>
      </c>
      <c r="X453">
        <v>24</v>
      </c>
      <c r="Y453">
        <v>129</v>
      </c>
      <c r="Z453">
        <v>13</v>
      </c>
      <c r="AA453">
        <v>10</v>
      </c>
      <c r="AB453">
        <v>81</v>
      </c>
      <c r="AC453">
        <v>827</v>
      </c>
      <c r="AD453">
        <v>228</v>
      </c>
      <c r="AE453">
        <v>66</v>
      </c>
      <c r="AF453">
        <v>28</v>
      </c>
      <c r="AG453">
        <v>0</v>
      </c>
      <c r="AH453">
        <v>1</v>
      </c>
      <c r="AI453">
        <v>42</v>
      </c>
      <c r="AJ453">
        <v>11</v>
      </c>
      <c r="AK453">
        <v>3</v>
      </c>
      <c r="AL453">
        <v>16</v>
      </c>
      <c r="AM453">
        <v>9</v>
      </c>
      <c r="AN453">
        <v>24</v>
      </c>
      <c r="AO453">
        <v>0</v>
      </c>
      <c r="AP453">
        <v>52</v>
      </c>
      <c r="AQ453">
        <v>4</v>
      </c>
      <c r="AR453">
        <v>7</v>
      </c>
      <c r="AS453">
        <v>4</v>
      </c>
      <c r="AT453">
        <v>2</v>
      </c>
      <c r="AU453">
        <v>8</v>
      </c>
      <c r="AV453">
        <v>5</v>
      </c>
      <c r="AW453">
        <v>85</v>
      </c>
    </row>
    <row r="454" spans="1:49" x14ac:dyDescent="0.55000000000000004">
      <c r="A454" s="10">
        <v>44298</v>
      </c>
      <c r="B454">
        <v>2082</v>
      </c>
      <c r="C454">
        <v>58</v>
      </c>
      <c r="D454">
        <v>14</v>
      </c>
      <c r="E454">
        <v>9</v>
      </c>
      <c r="F454">
        <v>34</v>
      </c>
      <c r="G454">
        <v>4</v>
      </c>
      <c r="H454">
        <v>28</v>
      </c>
      <c r="I454">
        <v>11</v>
      </c>
      <c r="J454">
        <v>17</v>
      </c>
      <c r="K454">
        <v>14</v>
      </c>
      <c r="L454">
        <v>26</v>
      </c>
      <c r="M454">
        <v>96</v>
      </c>
      <c r="N454">
        <v>103</v>
      </c>
      <c r="O454">
        <v>308</v>
      </c>
      <c r="P454">
        <v>94</v>
      </c>
      <c r="Q454">
        <v>9</v>
      </c>
      <c r="R454">
        <v>8</v>
      </c>
      <c r="S454">
        <v>12</v>
      </c>
      <c r="T454">
        <v>2</v>
      </c>
      <c r="U454">
        <v>1</v>
      </c>
      <c r="V454">
        <v>21</v>
      </c>
      <c r="W454">
        <v>7</v>
      </c>
      <c r="X454">
        <v>11</v>
      </c>
      <c r="Y454">
        <v>122</v>
      </c>
      <c r="Z454">
        <v>18</v>
      </c>
      <c r="AA454">
        <v>13</v>
      </c>
      <c r="AB454">
        <v>42</v>
      </c>
      <c r="AC454">
        <v>602</v>
      </c>
      <c r="AD454">
        <v>157</v>
      </c>
      <c r="AE454">
        <v>46</v>
      </c>
      <c r="AF454">
        <v>10</v>
      </c>
      <c r="AG454">
        <v>6</v>
      </c>
      <c r="AH454">
        <v>1</v>
      </c>
      <c r="AI454">
        <v>21</v>
      </c>
      <c r="AJ454">
        <v>8</v>
      </c>
      <c r="AK454">
        <v>1</v>
      </c>
      <c r="AL454">
        <v>20</v>
      </c>
      <c r="AM454">
        <v>5</v>
      </c>
      <c r="AN454">
        <v>17</v>
      </c>
      <c r="AO454">
        <v>0</v>
      </c>
      <c r="AP454">
        <v>34</v>
      </c>
      <c r="AQ454">
        <v>11</v>
      </c>
      <c r="AR454">
        <v>8</v>
      </c>
      <c r="AS454">
        <v>0</v>
      </c>
      <c r="AT454">
        <v>4</v>
      </c>
      <c r="AU454">
        <v>10</v>
      </c>
      <c r="AV454">
        <v>4</v>
      </c>
      <c r="AW454">
        <v>35</v>
      </c>
    </row>
    <row r="455" spans="1:49" x14ac:dyDescent="0.55000000000000004">
      <c r="A455" s="10">
        <v>44299</v>
      </c>
      <c r="B455">
        <v>3438</v>
      </c>
      <c r="C455">
        <v>60</v>
      </c>
      <c r="D455">
        <v>19</v>
      </c>
      <c r="E455">
        <v>2</v>
      </c>
      <c r="F455">
        <v>72</v>
      </c>
      <c r="G455">
        <v>6</v>
      </c>
      <c r="H455">
        <v>17</v>
      </c>
      <c r="I455">
        <v>13</v>
      </c>
      <c r="J455">
        <v>30</v>
      </c>
      <c r="K455">
        <v>13</v>
      </c>
      <c r="L455">
        <v>19</v>
      </c>
      <c r="M455">
        <v>156</v>
      </c>
      <c r="N455">
        <v>62</v>
      </c>
      <c r="O455">
        <v>511</v>
      </c>
      <c r="P455">
        <v>114</v>
      </c>
      <c r="Q455">
        <v>32</v>
      </c>
      <c r="R455">
        <v>5</v>
      </c>
      <c r="S455">
        <v>13</v>
      </c>
      <c r="T455">
        <v>6</v>
      </c>
      <c r="U455">
        <v>7</v>
      </c>
      <c r="V455">
        <v>29</v>
      </c>
      <c r="W455">
        <v>35</v>
      </c>
      <c r="X455">
        <v>17</v>
      </c>
      <c r="Y455">
        <v>168</v>
      </c>
      <c r="Z455">
        <v>23</v>
      </c>
      <c r="AA455">
        <v>39</v>
      </c>
      <c r="AB455">
        <v>61</v>
      </c>
      <c r="AC455">
        <v>1099</v>
      </c>
      <c r="AD455">
        <v>390</v>
      </c>
      <c r="AE455">
        <v>62</v>
      </c>
      <c r="AF455">
        <v>30</v>
      </c>
      <c r="AG455">
        <v>4</v>
      </c>
      <c r="AH455">
        <v>1</v>
      </c>
      <c r="AI455">
        <v>17</v>
      </c>
      <c r="AJ455">
        <v>8</v>
      </c>
      <c r="AK455">
        <v>6</v>
      </c>
      <c r="AL455">
        <v>23</v>
      </c>
      <c r="AM455">
        <v>11</v>
      </c>
      <c r="AN455">
        <v>19</v>
      </c>
      <c r="AO455">
        <v>0</v>
      </c>
      <c r="AP455">
        <v>72</v>
      </c>
      <c r="AQ455">
        <v>12</v>
      </c>
      <c r="AR455">
        <v>6</v>
      </c>
      <c r="AS455">
        <v>15</v>
      </c>
      <c r="AT455">
        <v>5</v>
      </c>
      <c r="AU455">
        <v>5</v>
      </c>
      <c r="AV455">
        <v>4</v>
      </c>
      <c r="AW455">
        <v>120</v>
      </c>
    </row>
    <row r="456" spans="1:49" x14ac:dyDescent="0.55000000000000004">
      <c r="A456" s="10">
        <v>44300</v>
      </c>
      <c r="B456">
        <v>4298</v>
      </c>
      <c r="C456">
        <v>77</v>
      </c>
      <c r="D456">
        <v>19</v>
      </c>
      <c r="E456">
        <v>2</v>
      </c>
      <c r="F456">
        <v>96</v>
      </c>
      <c r="G456">
        <v>3</v>
      </c>
      <c r="H456">
        <v>16</v>
      </c>
      <c r="I456">
        <v>30</v>
      </c>
      <c r="J456">
        <v>51</v>
      </c>
      <c r="K456">
        <v>31</v>
      </c>
      <c r="L456">
        <v>57</v>
      </c>
      <c r="M456">
        <v>145</v>
      </c>
      <c r="N456">
        <v>96</v>
      </c>
      <c r="O456">
        <v>591</v>
      </c>
      <c r="P456">
        <v>205</v>
      </c>
      <c r="Q456">
        <v>37</v>
      </c>
      <c r="R456">
        <v>11</v>
      </c>
      <c r="S456">
        <v>21</v>
      </c>
      <c r="T456">
        <v>10</v>
      </c>
      <c r="U456">
        <v>14</v>
      </c>
      <c r="V456">
        <v>62</v>
      </c>
      <c r="W456">
        <v>27</v>
      </c>
      <c r="X456">
        <v>42</v>
      </c>
      <c r="Y456">
        <v>216</v>
      </c>
      <c r="Z456">
        <v>29</v>
      </c>
      <c r="AA456">
        <v>35</v>
      </c>
      <c r="AB456">
        <v>125</v>
      </c>
      <c r="AC456">
        <v>1130</v>
      </c>
      <c r="AD456">
        <v>505</v>
      </c>
      <c r="AE456">
        <v>94</v>
      </c>
      <c r="AF456">
        <v>44</v>
      </c>
      <c r="AG456">
        <v>6</v>
      </c>
      <c r="AH456">
        <v>1</v>
      </c>
      <c r="AI456">
        <v>32</v>
      </c>
      <c r="AJ456">
        <v>28</v>
      </c>
      <c r="AK456">
        <v>5</v>
      </c>
      <c r="AL456">
        <v>25</v>
      </c>
      <c r="AM456">
        <v>11</v>
      </c>
      <c r="AN456">
        <v>30</v>
      </c>
      <c r="AO456">
        <v>1</v>
      </c>
      <c r="AP456">
        <v>156</v>
      </c>
      <c r="AQ456">
        <v>9</v>
      </c>
      <c r="AR456">
        <v>9</v>
      </c>
      <c r="AS456">
        <v>10</v>
      </c>
      <c r="AT456">
        <v>5</v>
      </c>
      <c r="AU456">
        <v>9</v>
      </c>
      <c r="AV456">
        <v>4</v>
      </c>
      <c r="AW456">
        <v>136</v>
      </c>
    </row>
    <row r="457" spans="1:49" x14ac:dyDescent="0.55000000000000004">
      <c r="A457" s="10">
        <v>44301</v>
      </c>
      <c r="B457">
        <v>4564</v>
      </c>
      <c r="C457">
        <v>101</v>
      </c>
      <c r="D457">
        <v>45</v>
      </c>
      <c r="E457">
        <v>6</v>
      </c>
      <c r="F457">
        <v>53</v>
      </c>
      <c r="G457">
        <v>5</v>
      </c>
      <c r="H457">
        <v>30</v>
      </c>
      <c r="I457">
        <v>20</v>
      </c>
      <c r="J457">
        <v>59</v>
      </c>
      <c r="K457">
        <v>22</v>
      </c>
      <c r="L457">
        <v>31</v>
      </c>
      <c r="M457">
        <v>188</v>
      </c>
      <c r="N457">
        <v>144</v>
      </c>
      <c r="O457">
        <v>728</v>
      </c>
      <c r="P457">
        <v>242</v>
      </c>
      <c r="Q457">
        <v>36</v>
      </c>
      <c r="R457">
        <v>14</v>
      </c>
      <c r="S457">
        <v>19</v>
      </c>
      <c r="T457">
        <v>9</v>
      </c>
      <c r="U457">
        <v>7</v>
      </c>
      <c r="V457">
        <v>39</v>
      </c>
      <c r="W457">
        <v>34</v>
      </c>
      <c r="X457">
        <v>43</v>
      </c>
      <c r="Y457">
        <v>218</v>
      </c>
      <c r="Z457">
        <v>26</v>
      </c>
      <c r="AA457">
        <v>42</v>
      </c>
      <c r="AB457">
        <v>107</v>
      </c>
      <c r="AC457">
        <v>1208</v>
      </c>
      <c r="AD457">
        <v>492</v>
      </c>
      <c r="AE457">
        <v>81</v>
      </c>
      <c r="AF457">
        <v>33</v>
      </c>
      <c r="AG457">
        <v>8</v>
      </c>
      <c r="AH457">
        <v>1</v>
      </c>
      <c r="AI457">
        <v>46</v>
      </c>
      <c r="AJ457">
        <v>20</v>
      </c>
      <c r="AK457">
        <v>12</v>
      </c>
      <c r="AL457">
        <v>30</v>
      </c>
      <c r="AM457">
        <v>16</v>
      </c>
      <c r="AN457">
        <v>43</v>
      </c>
      <c r="AO457">
        <v>4</v>
      </c>
      <c r="AP457">
        <v>109</v>
      </c>
      <c r="AQ457">
        <v>5</v>
      </c>
      <c r="AR457">
        <v>19</v>
      </c>
      <c r="AS457">
        <v>18</v>
      </c>
      <c r="AT457">
        <v>3</v>
      </c>
      <c r="AU457">
        <v>4</v>
      </c>
      <c r="AV457">
        <v>13</v>
      </c>
      <c r="AW457">
        <v>131</v>
      </c>
    </row>
    <row r="458" spans="1:49" x14ac:dyDescent="0.55000000000000004">
      <c r="A458" s="10">
        <v>44302</v>
      </c>
      <c r="B458">
        <v>4517</v>
      </c>
      <c r="C458">
        <v>98</v>
      </c>
      <c r="D458">
        <v>13</v>
      </c>
      <c r="E458">
        <v>3</v>
      </c>
      <c r="F458">
        <v>68</v>
      </c>
      <c r="G458">
        <v>7</v>
      </c>
      <c r="H458">
        <v>19</v>
      </c>
      <c r="I458">
        <v>47</v>
      </c>
      <c r="J458">
        <v>51</v>
      </c>
      <c r="K458">
        <v>20</v>
      </c>
      <c r="L458">
        <v>30</v>
      </c>
      <c r="M458">
        <v>163</v>
      </c>
      <c r="N458">
        <v>155</v>
      </c>
      <c r="O458">
        <v>666</v>
      </c>
      <c r="P458">
        <v>209</v>
      </c>
      <c r="Q458">
        <v>40</v>
      </c>
      <c r="R458">
        <v>20</v>
      </c>
      <c r="S458">
        <v>35</v>
      </c>
      <c r="T458">
        <v>19</v>
      </c>
      <c r="U458">
        <v>2</v>
      </c>
      <c r="V458">
        <v>62</v>
      </c>
      <c r="W458">
        <v>57</v>
      </c>
      <c r="X458">
        <v>32</v>
      </c>
      <c r="Y458">
        <v>224</v>
      </c>
      <c r="Z458">
        <v>36</v>
      </c>
      <c r="AA458">
        <v>40</v>
      </c>
      <c r="AB458">
        <v>100</v>
      </c>
      <c r="AC458">
        <v>1206</v>
      </c>
      <c r="AD458">
        <v>510</v>
      </c>
      <c r="AE458">
        <v>89</v>
      </c>
      <c r="AF458">
        <v>33</v>
      </c>
      <c r="AG458">
        <v>5</v>
      </c>
      <c r="AH458">
        <v>1</v>
      </c>
      <c r="AI458">
        <v>31</v>
      </c>
      <c r="AJ458">
        <v>23</v>
      </c>
      <c r="AK458">
        <v>18</v>
      </c>
      <c r="AL458">
        <v>30</v>
      </c>
      <c r="AM458">
        <v>11</v>
      </c>
      <c r="AN458">
        <v>45</v>
      </c>
      <c r="AO458">
        <v>2</v>
      </c>
      <c r="AP458">
        <v>138</v>
      </c>
      <c r="AQ458">
        <v>7</v>
      </c>
      <c r="AR458">
        <v>23</v>
      </c>
      <c r="AS458">
        <v>12</v>
      </c>
      <c r="AT458">
        <v>6</v>
      </c>
      <c r="AU458">
        <v>5</v>
      </c>
      <c r="AV458">
        <v>3</v>
      </c>
      <c r="AW458">
        <v>103</v>
      </c>
    </row>
    <row r="459" spans="1:49" x14ac:dyDescent="0.55000000000000004">
      <c r="A459" s="10">
        <v>44303</v>
      </c>
      <c r="B459">
        <v>4780</v>
      </c>
      <c r="C459">
        <v>109</v>
      </c>
      <c r="D459">
        <v>26</v>
      </c>
      <c r="E459">
        <v>2</v>
      </c>
      <c r="F459">
        <v>65</v>
      </c>
      <c r="G459">
        <v>6</v>
      </c>
      <c r="H459">
        <v>16</v>
      </c>
      <c r="I459">
        <v>21</v>
      </c>
      <c r="J459">
        <v>64</v>
      </c>
      <c r="K459">
        <v>30</v>
      </c>
      <c r="L459">
        <v>34</v>
      </c>
      <c r="M459">
        <v>207</v>
      </c>
      <c r="N459">
        <v>156</v>
      </c>
      <c r="O459">
        <v>758</v>
      </c>
      <c r="P459">
        <v>247</v>
      </c>
      <c r="Q459">
        <v>33</v>
      </c>
      <c r="R459">
        <v>20</v>
      </c>
      <c r="S459">
        <v>16</v>
      </c>
      <c r="T459">
        <v>7</v>
      </c>
      <c r="U459">
        <v>9</v>
      </c>
      <c r="V459">
        <v>57</v>
      </c>
      <c r="W459">
        <v>38</v>
      </c>
      <c r="X459">
        <v>25</v>
      </c>
      <c r="Y459">
        <v>230</v>
      </c>
      <c r="Z459">
        <v>28</v>
      </c>
      <c r="AA459">
        <v>39</v>
      </c>
      <c r="AB459">
        <v>92</v>
      </c>
      <c r="AC459">
        <v>1161</v>
      </c>
      <c r="AD459">
        <v>537</v>
      </c>
      <c r="AE459">
        <v>91</v>
      </c>
      <c r="AF459">
        <v>35</v>
      </c>
      <c r="AG459">
        <v>8</v>
      </c>
      <c r="AH459">
        <v>0</v>
      </c>
      <c r="AI459">
        <v>53</v>
      </c>
      <c r="AJ459">
        <v>32</v>
      </c>
      <c r="AK459">
        <v>37</v>
      </c>
      <c r="AL459">
        <v>44</v>
      </c>
      <c r="AM459">
        <v>16</v>
      </c>
      <c r="AN459">
        <v>43</v>
      </c>
      <c r="AO459">
        <v>7</v>
      </c>
      <c r="AP459">
        <v>137</v>
      </c>
      <c r="AQ459">
        <v>18</v>
      </c>
      <c r="AR459">
        <v>24</v>
      </c>
      <c r="AS459">
        <v>21</v>
      </c>
      <c r="AT459">
        <v>6</v>
      </c>
      <c r="AU459">
        <v>4</v>
      </c>
      <c r="AV459">
        <v>7</v>
      </c>
      <c r="AW459">
        <v>164</v>
      </c>
    </row>
    <row r="460" spans="1:49" x14ac:dyDescent="0.55000000000000004">
      <c r="A460" s="10">
        <v>44304</v>
      </c>
      <c r="B460">
        <v>4081</v>
      </c>
      <c r="C460">
        <v>98</v>
      </c>
      <c r="D460">
        <v>6</v>
      </c>
      <c r="E460">
        <v>3</v>
      </c>
      <c r="F460">
        <v>28</v>
      </c>
      <c r="G460">
        <v>5</v>
      </c>
      <c r="H460">
        <v>8</v>
      </c>
      <c r="I460">
        <v>37</v>
      </c>
      <c r="J460">
        <v>47</v>
      </c>
      <c r="K460">
        <v>11</v>
      </c>
      <c r="L460">
        <v>22</v>
      </c>
      <c r="M460">
        <v>166</v>
      </c>
      <c r="N460">
        <v>145</v>
      </c>
      <c r="O460">
        <v>541</v>
      </c>
      <c r="P460">
        <v>220</v>
      </c>
      <c r="Q460">
        <v>24</v>
      </c>
      <c r="R460">
        <v>24</v>
      </c>
      <c r="S460">
        <v>18</v>
      </c>
      <c r="T460">
        <v>19</v>
      </c>
      <c r="U460">
        <v>3</v>
      </c>
      <c r="V460">
        <v>35</v>
      </c>
      <c r="W460">
        <v>17</v>
      </c>
      <c r="X460">
        <v>21</v>
      </c>
      <c r="Y460">
        <v>207</v>
      </c>
      <c r="Z460">
        <v>21</v>
      </c>
      <c r="AA460">
        <v>31</v>
      </c>
      <c r="AB460">
        <v>116</v>
      </c>
      <c r="AC460">
        <v>1219</v>
      </c>
      <c r="AD460">
        <v>401</v>
      </c>
      <c r="AE460">
        <v>79</v>
      </c>
      <c r="AF460">
        <v>44</v>
      </c>
      <c r="AG460">
        <v>3</v>
      </c>
      <c r="AH460">
        <v>0</v>
      </c>
      <c r="AI460">
        <v>61</v>
      </c>
      <c r="AJ460">
        <v>30</v>
      </c>
      <c r="AK460">
        <v>13</v>
      </c>
      <c r="AL460">
        <v>38</v>
      </c>
      <c r="AM460">
        <v>6</v>
      </c>
      <c r="AN460">
        <v>48</v>
      </c>
      <c r="AO460">
        <v>3</v>
      </c>
      <c r="AP460">
        <v>110</v>
      </c>
      <c r="AQ460">
        <v>10</v>
      </c>
      <c r="AR460">
        <v>20</v>
      </c>
      <c r="AS460">
        <v>11</v>
      </c>
      <c r="AT460">
        <v>5</v>
      </c>
      <c r="AU460">
        <v>5</v>
      </c>
      <c r="AV460">
        <v>11</v>
      </c>
      <c r="AW460">
        <v>91</v>
      </c>
    </row>
    <row r="461" spans="1:49" x14ac:dyDescent="0.55000000000000004">
      <c r="A461" s="10">
        <v>44305</v>
      </c>
      <c r="B461">
        <v>2901</v>
      </c>
      <c r="C461">
        <v>78</v>
      </c>
      <c r="D461">
        <v>15</v>
      </c>
      <c r="E461">
        <v>2</v>
      </c>
      <c r="F461">
        <v>22</v>
      </c>
      <c r="G461">
        <v>10</v>
      </c>
      <c r="H461">
        <v>18</v>
      </c>
      <c r="I461">
        <v>22</v>
      </c>
      <c r="J461">
        <v>52</v>
      </c>
      <c r="K461">
        <v>12</v>
      </c>
      <c r="L461">
        <v>8</v>
      </c>
      <c r="M461">
        <v>118</v>
      </c>
      <c r="N461">
        <v>105</v>
      </c>
      <c r="O461">
        <v>404</v>
      </c>
      <c r="P461">
        <v>142</v>
      </c>
      <c r="Q461">
        <v>12</v>
      </c>
      <c r="R461">
        <v>10</v>
      </c>
      <c r="S461">
        <v>10</v>
      </c>
      <c r="T461">
        <v>12</v>
      </c>
      <c r="U461">
        <v>7</v>
      </c>
      <c r="V461">
        <v>20</v>
      </c>
      <c r="W461">
        <v>26</v>
      </c>
      <c r="X461">
        <v>14</v>
      </c>
      <c r="Y461">
        <v>124</v>
      </c>
      <c r="Z461">
        <v>15</v>
      </c>
      <c r="AA461">
        <v>29</v>
      </c>
      <c r="AB461">
        <v>109</v>
      </c>
      <c r="AC461">
        <v>719</v>
      </c>
      <c r="AD461">
        <v>292</v>
      </c>
      <c r="AE461">
        <v>85</v>
      </c>
      <c r="AF461">
        <v>29</v>
      </c>
      <c r="AG461">
        <v>2</v>
      </c>
      <c r="AH461">
        <v>2</v>
      </c>
      <c r="AI461">
        <v>30</v>
      </c>
      <c r="AJ461">
        <v>31</v>
      </c>
      <c r="AK461">
        <v>17</v>
      </c>
      <c r="AL461">
        <v>36</v>
      </c>
      <c r="AM461">
        <v>4</v>
      </c>
      <c r="AN461">
        <v>15</v>
      </c>
      <c r="AO461">
        <v>2</v>
      </c>
      <c r="AP461">
        <v>118</v>
      </c>
      <c r="AQ461">
        <v>15</v>
      </c>
      <c r="AR461">
        <v>10</v>
      </c>
      <c r="AS461">
        <v>44</v>
      </c>
      <c r="AT461">
        <v>1</v>
      </c>
      <c r="AU461">
        <v>1</v>
      </c>
      <c r="AV461">
        <v>6</v>
      </c>
      <c r="AW461">
        <v>46</v>
      </c>
    </row>
    <row r="462" spans="1:49" x14ac:dyDescent="0.55000000000000004">
      <c r="A462" s="10">
        <v>44306</v>
      </c>
      <c r="B462">
        <v>4338</v>
      </c>
      <c r="C462">
        <v>106</v>
      </c>
      <c r="D462">
        <v>16</v>
      </c>
      <c r="E462">
        <v>5</v>
      </c>
      <c r="F462">
        <v>53</v>
      </c>
      <c r="G462">
        <v>13</v>
      </c>
      <c r="H462">
        <v>12</v>
      </c>
      <c r="I462">
        <v>27</v>
      </c>
      <c r="J462">
        <v>33</v>
      </c>
      <c r="K462">
        <v>23</v>
      </c>
      <c r="L462">
        <v>37</v>
      </c>
      <c r="M462">
        <v>207</v>
      </c>
      <c r="N462">
        <v>106</v>
      </c>
      <c r="O462">
        <v>710</v>
      </c>
      <c r="P462">
        <v>157</v>
      </c>
      <c r="Q462">
        <v>34</v>
      </c>
      <c r="R462">
        <v>11</v>
      </c>
      <c r="S462">
        <v>23</v>
      </c>
      <c r="T462">
        <v>12</v>
      </c>
      <c r="U462">
        <v>16</v>
      </c>
      <c r="V462">
        <v>20</v>
      </c>
      <c r="W462">
        <v>36</v>
      </c>
      <c r="X462">
        <v>22</v>
      </c>
      <c r="Y462">
        <v>190</v>
      </c>
      <c r="Z462">
        <v>37</v>
      </c>
      <c r="AA462">
        <v>44</v>
      </c>
      <c r="AB462">
        <v>120</v>
      </c>
      <c r="AC462">
        <v>1153</v>
      </c>
      <c r="AD462">
        <v>427</v>
      </c>
      <c r="AE462">
        <v>80</v>
      </c>
      <c r="AF462">
        <v>55</v>
      </c>
      <c r="AG462">
        <v>7</v>
      </c>
      <c r="AH462">
        <v>13</v>
      </c>
      <c r="AI462">
        <v>38</v>
      </c>
      <c r="AJ462">
        <v>27</v>
      </c>
      <c r="AK462">
        <v>23</v>
      </c>
      <c r="AL462">
        <v>25</v>
      </c>
      <c r="AM462">
        <v>19</v>
      </c>
      <c r="AN462">
        <v>28</v>
      </c>
      <c r="AO462">
        <v>4</v>
      </c>
      <c r="AP462">
        <v>151</v>
      </c>
      <c r="AQ462">
        <v>38</v>
      </c>
      <c r="AR462">
        <v>13</v>
      </c>
      <c r="AS462">
        <v>33</v>
      </c>
      <c r="AT462">
        <v>6</v>
      </c>
      <c r="AU462">
        <v>3</v>
      </c>
      <c r="AV462">
        <v>13</v>
      </c>
      <c r="AW462">
        <v>112</v>
      </c>
    </row>
    <row r="463" spans="1:49" x14ac:dyDescent="0.55000000000000004">
      <c r="A463" s="10">
        <v>44307</v>
      </c>
      <c r="B463">
        <v>5270</v>
      </c>
      <c r="C463">
        <v>124</v>
      </c>
      <c r="D463">
        <v>40</v>
      </c>
      <c r="E463">
        <v>8</v>
      </c>
      <c r="F463">
        <v>74</v>
      </c>
      <c r="G463">
        <v>5</v>
      </c>
      <c r="H463">
        <v>20</v>
      </c>
      <c r="I463">
        <v>27</v>
      </c>
      <c r="J463">
        <v>62</v>
      </c>
      <c r="K463">
        <v>25</v>
      </c>
      <c r="L463">
        <v>38</v>
      </c>
      <c r="M463">
        <v>227</v>
      </c>
      <c r="N463">
        <v>112</v>
      </c>
      <c r="O463">
        <v>842</v>
      </c>
      <c r="P463">
        <v>252</v>
      </c>
      <c r="Q463">
        <v>48</v>
      </c>
      <c r="R463">
        <v>21</v>
      </c>
      <c r="S463">
        <v>33</v>
      </c>
      <c r="T463">
        <v>26</v>
      </c>
      <c r="U463">
        <v>7</v>
      </c>
      <c r="V463">
        <v>35</v>
      </c>
      <c r="W463">
        <v>37</v>
      </c>
      <c r="X463">
        <v>24</v>
      </c>
      <c r="Y463">
        <v>312</v>
      </c>
      <c r="Z463">
        <v>57</v>
      </c>
      <c r="AA463">
        <v>46</v>
      </c>
      <c r="AB463">
        <v>128</v>
      </c>
      <c r="AC463">
        <v>1241</v>
      </c>
      <c r="AD463">
        <v>563</v>
      </c>
      <c r="AE463">
        <v>112</v>
      </c>
      <c r="AF463">
        <v>36</v>
      </c>
      <c r="AG463">
        <v>1</v>
      </c>
      <c r="AH463">
        <v>8</v>
      </c>
      <c r="AI463">
        <v>58</v>
      </c>
      <c r="AJ463">
        <v>36</v>
      </c>
      <c r="AK463">
        <v>24</v>
      </c>
      <c r="AL463">
        <v>36</v>
      </c>
      <c r="AM463">
        <v>18</v>
      </c>
      <c r="AN463">
        <v>53</v>
      </c>
      <c r="AO463">
        <v>3</v>
      </c>
      <c r="AP463">
        <v>244</v>
      </c>
      <c r="AQ463">
        <v>30</v>
      </c>
      <c r="AR463">
        <v>15</v>
      </c>
      <c r="AS463">
        <v>27</v>
      </c>
      <c r="AT463">
        <v>30</v>
      </c>
      <c r="AU463">
        <v>12</v>
      </c>
      <c r="AV463">
        <v>2</v>
      </c>
      <c r="AW463">
        <v>91</v>
      </c>
    </row>
    <row r="464" spans="1:49" x14ac:dyDescent="0.55000000000000004">
      <c r="A464" s="10">
        <v>44308</v>
      </c>
      <c r="B464">
        <v>5462</v>
      </c>
      <c r="C464">
        <v>153</v>
      </c>
      <c r="D464">
        <v>32</v>
      </c>
      <c r="E464">
        <v>8</v>
      </c>
      <c r="F464">
        <v>78</v>
      </c>
      <c r="G464">
        <v>4</v>
      </c>
      <c r="H464">
        <v>9</v>
      </c>
      <c r="I464">
        <v>33</v>
      </c>
      <c r="J464">
        <v>87</v>
      </c>
      <c r="K464">
        <v>22</v>
      </c>
      <c r="L464">
        <v>38</v>
      </c>
      <c r="M464">
        <v>233</v>
      </c>
      <c r="N464">
        <v>141</v>
      </c>
      <c r="O464">
        <v>860</v>
      </c>
      <c r="P464">
        <v>318</v>
      </c>
      <c r="Q464">
        <v>31</v>
      </c>
      <c r="R464">
        <v>16</v>
      </c>
      <c r="S464">
        <v>31</v>
      </c>
      <c r="T464">
        <v>38</v>
      </c>
      <c r="U464">
        <v>12</v>
      </c>
      <c r="V464">
        <v>55</v>
      </c>
      <c r="W464">
        <v>44</v>
      </c>
      <c r="X464">
        <v>23</v>
      </c>
      <c r="Y464">
        <v>294</v>
      </c>
      <c r="Z464">
        <v>68</v>
      </c>
      <c r="AA464">
        <v>41</v>
      </c>
      <c r="AB464">
        <v>148</v>
      </c>
      <c r="AC464">
        <v>1167</v>
      </c>
      <c r="AD464">
        <v>543</v>
      </c>
      <c r="AE464">
        <v>125</v>
      </c>
      <c r="AF464">
        <v>45</v>
      </c>
      <c r="AG464">
        <v>1</v>
      </c>
      <c r="AH464">
        <v>4</v>
      </c>
      <c r="AI464">
        <v>45</v>
      </c>
      <c r="AJ464">
        <v>42</v>
      </c>
      <c r="AK464">
        <v>22</v>
      </c>
      <c r="AL464">
        <v>34</v>
      </c>
      <c r="AM464">
        <v>22</v>
      </c>
      <c r="AN464">
        <v>29</v>
      </c>
      <c r="AO464">
        <v>3</v>
      </c>
      <c r="AP464">
        <v>268</v>
      </c>
      <c r="AQ464">
        <v>32</v>
      </c>
      <c r="AR464">
        <v>45</v>
      </c>
      <c r="AS464">
        <v>40</v>
      </c>
      <c r="AT464">
        <v>42</v>
      </c>
      <c r="AU464">
        <v>12</v>
      </c>
      <c r="AV464">
        <v>7</v>
      </c>
      <c r="AW464">
        <v>117</v>
      </c>
    </row>
    <row r="465" spans="1:49" x14ac:dyDescent="0.55000000000000004">
      <c r="A465" s="10">
        <v>44309</v>
      </c>
      <c r="B465">
        <v>5114</v>
      </c>
      <c r="C465">
        <v>158</v>
      </c>
      <c r="D465">
        <v>27</v>
      </c>
      <c r="E465">
        <v>9</v>
      </c>
      <c r="F465">
        <v>25</v>
      </c>
      <c r="G465">
        <v>3</v>
      </c>
      <c r="H465">
        <v>21</v>
      </c>
      <c r="I465">
        <v>54</v>
      </c>
      <c r="J465">
        <v>63</v>
      </c>
      <c r="K465">
        <v>23</v>
      </c>
      <c r="L465">
        <v>35</v>
      </c>
      <c r="M465">
        <v>207</v>
      </c>
      <c r="N465">
        <v>139</v>
      </c>
      <c r="O465">
        <v>758</v>
      </c>
      <c r="P465">
        <v>226</v>
      </c>
      <c r="Q465">
        <v>44</v>
      </c>
      <c r="R465">
        <v>27</v>
      </c>
      <c r="S465">
        <v>30</v>
      </c>
      <c r="T465">
        <v>14</v>
      </c>
      <c r="U465">
        <v>4</v>
      </c>
      <c r="V465">
        <v>40</v>
      </c>
      <c r="W465">
        <v>43</v>
      </c>
      <c r="X465">
        <v>28</v>
      </c>
      <c r="Y465">
        <v>284</v>
      </c>
      <c r="Z465">
        <v>67</v>
      </c>
      <c r="AA465">
        <v>68</v>
      </c>
      <c r="AB465">
        <v>129</v>
      </c>
      <c r="AC465">
        <v>1161</v>
      </c>
      <c r="AD465">
        <v>564</v>
      </c>
      <c r="AE465">
        <v>91</v>
      </c>
      <c r="AF465">
        <v>36</v>
      </c>
      <c r="AG465">
        <v>0</v>
      </c>
      <c r="AH465">
        <v>5</v>
      </c>
      <c r="AI465">
        <v>62</v>
      </c>
      <c r="AJ465">
        <v>47</v>
      </c>
      <c r="AK465">
        <v>34</v>
      </c>
      <c r="AL465">
        <v>34</v>
      </c>
      <c r="AM465">
        <v>13</v>
      </c>
      <c r="AN465">
        <v>52</v>
      </c>
      <c r="AO465">
        <v>5</v>
      </c>
      <c r="AP465">
        <v>239</v>
      </c>
      <c r="AQ465">
        <v>25</v>
      </c>
      <c r="AR465">
        <v>35</v>
      </c>
      <c r="AS465">
        <v>37</v>
      </c>
      <c r="AT465">
        <v>45</v>
      </c>
      <c r="AU465">
        <v>9</v>
      </c>
      <c r="AV465">
        <v>11</v>
      </c>
      <c r="AW465">
        <v>83</v>
      </c>
    </row>
    <row r="466" spans="1:49" x14ac:dyDescent="0.55000000000000004">
      <c r="A466" s="10">
        <v>44310</v>
      </c>
      <c r="B466">
        <v>5589</v>
      </c>
      <c r="C466">
        <v>160</v>
      </c>
      <c r="D466">
        <v>27</v>
      </c>
      <c r="E466">
        <v>27</v>
      </c>
      <c r="F466">
        <v>36</v>
      </c>
      <c r="G466">
        <v>11</v>
      </c>
      <c r="H466">
        <v>12</v>
      </c>
      <c r="I466">
        <v>33</v>
      </c>
      <c r="J466">
        <v>82</v>
      </c>
      <c r="K466">
        <v>26</v>
      </c>
      <c r="L466">
        <v>47</v>
      </c>
      <c r="M466">
        <v>229</v>
      </c>
      <c r="N466">
        <v>147</v>
      </c>
      <c r="O466">
        <v>875</v>
      </c>
      <c r="P466">
        <v>216</v>
      </c>
      <c r="Q466">
        <v>37</v>
      </c>
      <c r="R466">
        <v>15</v>
      </c>
      <c r="S466">
        <v>37</v>
      </c>
      <c r="T466">
        <v>12</v>
      </c>
      <c r="U466">
        <v>14</v>
      </c>
      <c r="V466">
        <v>40</v>
      </c>
      <c r="W466">
        <v>58</v>
      </c>
      <c r="X466">
        <v>27</v>
      </c>
      <c r="Y466">
        <v>339</v>
      </c>
      <c r="Z466">
        <v>72</v>
      </c>
      <c r="AA466">
        <v>67</v>
      </c>
      <c r="AB466">
        <v>174</v>
      </c>
      <c r="AC466">
        <v>1097</v>
      </c>
      <c r="AD466">
        <v>629</v>
      </c>
      <c r="AE466">
        <v>104</v>
      </c>
      <c r="AF466">
        <v>31</v>
      </c>
      <c r="AG466">
        <v>4</v>
      </c>
      <c r="AH466">
        <v>3</v>
      </c>
      <c r="AI466">
        <v>89</v>
      </c>
      <c r="AJ466">
        <v>49</v>
      </c>
      <c r="AK466">
        <v>23</v>
      </c>
      <c r="AL466">
        <v>47</v>
      </c>
      <c r="AM466">
        <v>9</v>
      </c>
      <c r="AN466">
        <v>32</v>
      </c>
      <c r="AO466">
        <v>2</v>
      </c>
      <c r="AP466">
        <v>321</v>
      </c>
      <c r="AQ466">
        <v>23</v>
      </c>
      <c r="AR466">
        <v>36</v>
      </c>
      <c r="AS466">
        <v>38</v>
      </c>
      <c r="AT466">
        <v>76</v>
      </c>
      <c r="AU466">
        <v>35</v>
      </c>
      <c r="AV466">
        <v>7</v>
      </c>
      <c r="AW466">
        <v>114</v>
      </c>
    </row>
    <row r="467" spans="1:49" x14ac:dyDescent="0.55000000000000004">
      <c r="A467" s="10">
        <v>44311</v>
      </c>
      <c r="B467">
        <v>4601</v>
      </c>
      <c r="C467">
        <v>110</v>
      </c>
      <c r="D467">
        <v>20</v>
      </c>
      <c r="E467">
        <v>10</v>
      </c>
      <c r="F467">
        <v>31</v>
      </c>
      <c r="G467">
        <v>1</v>
      </c>
      <c r="H467">
        <v>18</v>
      </c>
      <c r="I467">
        <v>17</v>
      </c>
      <c r="J467">
        <v>76</v>
      </c>
      <c r="K467">
        <v>28</v>
      </c>
      <c r="L467">
        <v>38</v>
      </c>
      <c r="M467">
        <v>210</v>
      </c>
      <c r="N467">
        <v>146</v>
      </c>
      <c r="O467">
        <v>633</v>
      </c>
      <c r="P467">
        <v>221</v>
      </c>
      <c r="Q467">
        <v>32</v>
      </c>
      <c r="R467">
        <v>10</v>
      </c>
      <c r="S467">
        <v>20</v>
      </c>
      <c r="T467">
        <v>6</v>
      </c>
      <c r="U467">
        <v>7</v>
      </c>
      <c r="V467">
        <v>20</v>
      </c>
      <c r="W467">
        <v>41</v>
      </c>
      <c r="X467">
        <v>25</v>
      </c>
      <c r="Y467">
        <v>225</v>
      </c>
      <c r="Z467">
        <v>36</v>
      </c>
      <c r="AA467">
        <v>22</v>
      </c>
      <c r="AB467">
        <v>149</v>
      </c>
      <c r="AC467">
        <v>1050</v>
      </c>
      <c r="AD467">
        <v>472</v>
      </c>
      <c r="AE467">
        <v>90</v>
      </c>
      <c r="AF467">
        <v>23</v>
      </c>
      <c r="AG467">
        <v>3</v>
      </c>
      <c r="AH467">
        <v>3</v>
      </c>
      <c r="AI467">
        <v>65</v>
      </c>
      <c r="AJ467">
        <v>34</v>
      </c>
      <c r="AK467">
        <v>22</v>
      </c>
      <c r="AL467">
        <v>44</v>
      </c>
      <c r="AM467">
        <v>8</v>
      </c>
      <c r="AN467">
        <v>28</v>
      </c>
      <c r="AO467">
        <v>7</v>
      </c>
      <c r="AP467">
        <v>334</v>
      </c>
      <c r="AQ467">
        <v>24</v>
      </c>
      <c r="AR467">
        <v>24</v>
      </c>
      <c r="AS467">
        <v>59</v>
      </c>
      <c r="AT467">
        <v>63</v>
      </c>
      <c r="AU467">
        <v>16</v>
      </c>
      <c r="AV467">
        <v>14</v>
      </c>
      <c r="AW467">
        <v>66</v>
      </c>
    </row>
    <row r="468" spans="1:49" x14ac:dyDescent="0.55000000000000004">
      <c r="A468" s="10">
        <v>44312</v>
      </c>
      <c r="B468">
        <v>3303</v>
      </c>
      <c r="C468">
        <v>139</v>
      </c>
      <c r="D468">
        <v>7</v>
      </c>
      <c r="E468">
        <v>3</v>
      </c>
      <c r="F468">
        <v>13</v>
      </c>
      <c r="G468">
        <v>3</v>
      </c>
      <c r="H468">
        <v>19</v>
      </c>
      <c r="I468">
        <v>18</v>
      </c>
      <c r="J468">
        <v>35</v>
      </c>
      <c r="K468">
        <v>14</v>
      </c>
      <c r="L468">
        <v>33</v>
      </c>
      <c r="M468">
        <v>109</v>
      </c>
      <c r="N468">
        <v>90</v>
      </c>
      <c r="O468">
        <v>425</v>
      </c>
      <c r="P468">
        <v>160</v>
      </c>
      <c r="Q468">
        <v>14</v>
      </c>
      <c r="R468">
        <v>9</v>
      </c>
      <c r="S468">
        <v>15</v>
      </c>
      <c r="T468">
        <v>9</v>
      </c>
      <c r="U468">
        <v>10</v>
      </c>
      <c r="V468">
        <v>6</v>
      </c>
      <c r="W468">
        <v>32</v>
      </c>
      <c r="X468">
        <v>8</v>
      </c>
      <c r="Y468">
        <v>161</v>
      </c>
      <c r="Z468">
        <v>32</v>
      </c>
      <c r="AA468">
        <v>32</v>
      </c>
      <c r="AB468">
        <v>119</v>
      </c>
      <c r="AC468">
        <v>922</v>
      </c>
      <c r="AD468">
        <v>309</v>
      </c>
      <c r="AE468">
        <v>56</v>
      </c>
      <c r="AF468">
        <v>16</v>
      </c>
      <c r="AG468">
        <v>5</v>
      </c>
      <c r="AH468">
        <v>3</v>
      </c>
      <c r="AI468">
        <v>38</v>
      </c>
      <c r="AJ468">
        <v>32</v>
      </c>
      <c r="AK468">
        <v>6</v>
      </c>
      <c r="AL468">
        <v>29</v>
      </c>
      <c r="AM468">
        <v>11</v>
      </c>
      <c r="AN468">
        <v>21</v>
      </c>
      <c r="AO468">
        <v>7</v>
      </c>
      <c r="AP468">
        <v>154</v>
      </c>
      <c r="AQ468">
        <v>11</v>
      </c>
      <c r="AR468">
        <v>20</v>
      </c>
      <c r="AS468">
        <v>52</v>
      </c>
      <c r="AT468">
        <v>33</v>
      </c>
      <c r="AU468">
        <v>5</v>
      </c>
      <c r="AV468">
        <v>13</v>
      </c>
      <c r="AW468">
        <v>45</v>
      </c>
    </row>
    <row r="469" spans="1:49" x14ac:dyDescent="0.55000000000000004">
      <c r="A469" s="10">
        <v>44313</v>
      </c>
      <c r="B469">
        <v>4959</v>
      </c>
      <c r="C469">
        <v>121</v>
      </c>
      <c r="D469">
        <v>14</v>
      </c>
      <c r="E469">
        <v>7</v>
      </c>
      <c r="F469">
        <v>36</v>
      </c>
      <c r="G469">
        <v>8</v>
      </c>
      <c r="H469">
        <v>7</v>
      </c>
      <c r="I469">
        <v>21</v>
      </c>
      <c r="J469">
        <v>48</v>
      </c>
      <c r="K469">
        <v>39</v>
      </c>
      <c r="L469">
        <v>49</v>
      </c>
      <c r="M469">
        <v>183</v>
      </c>
      <c r="N469">
        <v>128</v>
      </c>
      <c r="O469">
        <v>830</v>
      </c>
      <c r="P469">
        <v>212</v>
      </c>
      <c r="Q469">
        <v>25</v>
      </c>
      <c r="R469">
        <v>16</v>
      </c>
      <c r="S469">
        <v>18</v>
      </c>
      <c r="T469">
        <v>5</v>
      </c>
      <c r="U469">
        <v>22</v>
      </c>
      <c r="V469">
        <v>21</v>
      </c>
      <c r="W469">
        <v>54</v>
      </c>
      <c r="X469">
        <v>31</v>
      </c>
      <c r="Y469">
        <v>281</v>
      </c>
      <c r="Z469">
        <v>44</v>
      </c>
      <c r="AA469">
        <v>44</v>
      </c>
      <c r="AB469">
        <v>112</v>
      </c>
      <c r="AC469">
        <v>1230</v>
      </c>
      <c r="AD469">
        <v>502</v>
      </c>
      <c r="AE469">
        <v>74</v>
      </c>
      <c r="AF469">
        <v>27</v>
      </c>
      <c r="AG469">
        <v>1</v>
      </c>
      <c r="AH469">
        <v>5</v>
      </c>
      <c r="AI469">
        <v>47</v>
      </c>
      <c r="AJ469">
        <v>46</v>
      </c>
      <c r="AK469">
        <v>40</v>
      </c>
      <c r="AL469">
        <v>15</v>
      </c>
      <c r="AM469">
        <v>16</v>
      </c>
      <c r="AN469">
        <v>28</v>
      </c>
      <c r="AO469">
        <v>14</v>
      </c>
      <c r="AP469">
        <v>277</v>
      </c>
      <c r="AQ469">
        <v>15</v>
      </c>
      <c r="AR469">
        <v>43</v>
      </c>
      <c r="AS469">
        <v>46</v>
      </c>
      <c r="AT469">
        <v>51</v>
      </c>
      <c r="AU469">
        <v>10</v>
      </c>
      <c r="AV469">
        <v>11</v>
      </c>
      <c r="AW469">
        <v>85</v>
      </c>
    </row>
    <row r="470" spans="1:49" x14ac:dyDescent="0.55000000000000004">
      <c r="A470" s="10">
        <v>44314</v>
      </c>
      <c r="B470">
        <v>5782</v>
      </c>
      <c r="C470">
        <v>219</v>
      </c>
      <c r="D470">
        <v>28</v>
      </c>
      <c r="E470">
        <v>9</v>
      </c>
      <c r="F470">
        <v>42</v>
      </c>
      <c r="G470">
        <v>5</v>
      </c>
      <c r="H470">
        <v>20</v>
      </c>
      <c r="I470">
        <v>43</v>
      </c>
      <c r="J470">
        <v>70</v>
      </c>
      <c r="K470">
        <v>29</v>
      </c>
      <c r="L470">
        <v>62</v>
      </c>
      <c r="M470">
        <v>224</v>
      </c>
      <c r="N470">
        <v>144</v>
      </c>
      <c r="O470">
        <v>927</v>
      </c>
      <c r="P470">
        <v>257</v>
      </c>
      <c r="Q470">
        <v>25</v>
      </c>
      <c r="R470">
        <v>12</v>
      </c>
      <c r="S470">
        <v>29</v>
      </c>
      <c r="T470">
        <v>6</v>
      </c>
      <c r="U470">
        <v>17</v>
      </c>
      <c r="V470">
        <v>42</v>
      </c>
      <c r="W470">
        <v>56</v>
      </c>
      <c r="X470">
        <v>24</v>
      </c>
      <c r="Y470">
        <v>323</v>
      </c>
      <c r="Z470">
        <v>60</v>
      </c>
      <c r="AA470">
        <v>45</v>
      </c>
      <c r="AB470">
        <v>140</v>
      </c>
      <c r="AC470">
        <v>1260</v>
      </c>
      <c r="AD470">
        <v>598</v>
      </c>
      <c r="AE470">
        <v>105</v>
      </c>
      <c r="AF470">
        <v>26</v>
      </c>
      <c r="AG470">
        <v>3</v>
      </c>
      <c r="AH470">
        <v>4</v>
      </c>
      <c r="AI470">
        <v>87</v>
      </c>
      <c r="AJ470">
        <v>62</v>
      </c>
      <c r="AK470">
        <v>26</v>
      </c>
      <c r="AL470">
        <v>21</v>
      </c>
      <c r="AM470">
        <v>23</v>
      </c>
      <c r="AN470">
        <v>38</v>
      </c>
      <c r="AO470">
        <v>7</v>
      </c>
      <c r="AP470">
        <v>440</v>
      </c>
      <c r="AQ470">
        <v>19</v>
      </c>
      <c r="AR470">
        <v>20</v>
      </c>
      <c r="AS470">
        <v>55</v>
      </c>
      <c r="AT470">
        <v>34</v>
      </c>
      <c r="AU470">
        <v>21</v>
      </c>
      <c r="AV470">
        <v>14</v>
      </c>
      <c r="AW470">
        <v>61</v>
      </c>
    </row>
    <row r="471" spans="1:49" x14ac:dyDescent="0.55000000000000004">
      <c r="A471" s="10">
        <v>44315</v>
      </c>
      <c r="B471">
        <v>5890</v>
      </c>
      <c r="C471">
        <v>234</v>
      </c>
      <c r="D471">
        <v>22</v>
      </c>
      <c r="E471">
        <v>34</v>
      </c>
      <c r="F471">
        <v>21</v>
      </c>
      <c r="G471">
        <v>17</v>
      </c>
      <c r="H471">
        <v>17</v>
      </c>
      <c r="I471">
        <v>44</v>
      </c>
      <c r="J471">
        <v>58</v>
      </c>
      <c r="K471">
        <v>30</v>
      </c>
      <c r="L471">
        <v>74</v>
      </c>
      <c r="M471">
        <v>256</v>
      </c>
      <c r="N471">
        <v>151</v>
      </c>
      <c r="O471">
        <v>1028</v>
      </c>
      <c r="P471">
        <v>255</v>
      </c>
      <c r="Q471">
        <v>31</v>
      </c>
      <c r="R471">
        <v>13</v>
      </c>
      <c r="S471">
        <v>39</v>
      </c>
      <c r="T471">
        <v>4</v>
      </c>
      <c r="U471">
        <v>6</v>
      </c>
      <c r="V471">
        <v>21</v>
      </c>
      <c r="W471">
        <v>72</v>
      </c>
      <c r="X471">
        <v>55</v>
      </c>
      <c r="Y471">
        <v>430</v>
      </c>
      <c r="Z471">
        <v>51</v>
      </c>
      <c r="AA471">
        <v>41</v>
      </c>
      <c r="AB471">
        <v>136</v>
      </c>
      <c r="AC471">
        <v>1171</v>
      </c>
      <c r="AD471">
        <v>532</v>
      </c>
      <c r="AE471">
        <v>86</v>
      </c>
      <c r="AF471">
        <v>36</v>
      </c>
      <c r="AG471">
        <v>4</v>
      </c>
      <c r="AH471">
        <v>1</v>
      </c>
      <c r="AI471">
        <v>99</v>
      </c>
      <c r="AJ471">
        <v>72</v>
      </c>
      <c r="AK471">
        <v>33</v>
      </c>
      <c r="AL471">
        <v>46</v>
      </c>
      <c r="AM471">
        <v>29</v>
      </c>
      <c r="AN471">
        <v>33</v>
      </c>
      <c r="AO471">
        <v>9</v>
      </c>
      <c r="AP471">
        <v>337</v>
      </c>
      <c r="AQ471">
        <v>15</v>
      </c>
      <c r="AR471">
        <v>27</v>
      </c>
      <c r="AS471">
        <v>56</v>
      </c>
      <c r="AT471">
        <v>41</v>
      </c>
      <c r="AU471">
        <v>21</v>
      </c>
      <c r="AV471">
        <v>28</v>
      </c>
      <c r="AW471">
        <v>74</v>
      </c>
    </row>
    <row r="472" spans="1:49" x14ac:dyDescent="0.55000000000000004">
      <c r="A472" s="10">
        <v>44316</v>
      </c>
      <c r="B472">
        <v>4684</v>
      </c>
      <c r="C472">
        <v>187</v>
      </c>
      <c r="D472">
        <v>23</v>
      </c>
      <c r="E472">
        <v>11</v>
      </c>
      <c r="F472">
        <v>29</v>
      </c>
      <c r="G472">
        <v>8</v>
      </c>
      <c r="H472">
        <v>9</v>
      </c>
      <c r="I472">
        <v>49</v>
      </c>
      <c r="J472">
        <v>45</v>
      </c>
      <c r="K472">
        <v>10</v>
      </c>
      <c r="L472">
        <v>72</v>
      </c>
      <c r="M472">
        <v>146</v>
      </c>
      <c r="N472">
        <v>192</v>
      </c>
      <c r="O472">
        <v>698</v>
      </c>
      <c r="P472">
        <v>240</v>
      </c>
      <c r="Q472">
        <v>13</v>
      </c>
      <c r="R472">
        <v>15</v>
      </c>
      <c r="S472">
        <v>28</v>
      </c>
      <c r="T472">
        <v>2</v>
      </c>
      <c r="U472">
        <v>19</v>
      </c>
      <c r="V472">
        <v>29</v>
      </c>
      <c r="W472">
        <v>29</v>
      </c>
      <c r="X472">
        <v>25</v>
      </c>
      <c r="Y472">
        <v>290</v>
      </c>
      <c r="Z472">
        <v>52</v>
      </c>
      <c r="AA472">
        <v>41</v>
      </c>
      <c r="AB472">
        <v>126</v>
      </c>
      <c r="AC472">
        <v>1041</v>
      </c>
      <c r="AD472">
        <v>333</v>
      </c>
      <c r="AE472">
        <v>79</v>
      </c>
      <c r="AF472">
        <v>20</v>
      </c>
      <c r="AG472">
        <v>1</v>
      </c>
      <c r="AH472">
        <v>5</v>
      </c>
      <c r="AI472">
        <v>74</v>
      </c>
      <c r="AJ472">
        <v>102</v>
      </c>
      <c r="AK472">
        <v>11</v>
      </c>
      <c r="AL472">
        <v>25</v>
      </c>
      <c r="AM472">
        <v>26</v>
      </c>
      <c r="AN472">
        <v>18</v>
      </c>
      <c r="AO472">
        <v>14</v>
      </c>
      <c r="AP472">
        <v>305</v>
      </c>
      <c r="AQ472">
        <v>20</v>
      </c>
      <c r="AR472">
        <v>20</v>
      </c>
      <c r="AS472">
        <v>40</v>
      </c>
      <c r="AT472">
        <v>55</v>
      </c>
      <c r="AU472">
        <v>15</v>
      </c>
      <c r="AV472">
        <v>33</v>
      </c>
      <c r="AW472">
        <v>59</v>
      </c>
    </row>
    <row r="473" spans="1:49" x14ac:dyDescent="0.55000000000000004">
      <c r="A473" s="10">
        <v>44317</v>
      </c>
      <c r="B473">
        <v>5959</v>
      </c>
      <c r="C473">
        <v>180</v>
      </c>
      <c r="D473">
        <v>22</v>
      </c>
      <c r="E473">
        <v>36</v>
      </c>
      <c r="F473">
        <v>22</v>
      </c>
      <c r="G473">
        <v>25</v>
      </c>
      <c r="H473">
        <v>10</v>
      </c>
      <c r="I473">
        <v>35</v>
      </c>
      <c r="J473">
        <v>65</v>
      </c>
      <c r="K473">
        <v>31</v>
      </c>
      <c r="L473">
        <v>82</v>
      </c>
      <c r="M473">
        <v>236</v>
      </c>
      <c r="N473">
        <v>95</v>
      </c>
      <c r="O473">
        <v>1052</v>
      </c>
      <c r="P473">
        <v>275</v>
      </c>
      <c r="Q473">
        <v>22</v>
      </c>
      <c r="R473">
        <v>14</v>
      </c>
      <c r="S473">
        <v>25</v>
      </c>
      <c r="T473">
        <v>9</v>
      </c>
      <c r="U473">
        <v>15</v>
      </c>
      <c r="V473">
        <v>21</v>
      </c>
      <c r="W473">
        <v>97</v>
      </c>
      <c r="X473">
        <v>35</v>
      </c>
      <c r="Y473">
        <v>398</v>
      </c>
      <c r="Z473">
        <v>49</v>
      </c>
      <c r="AA473">
        <v>60</v>
      </c>
      <c r="AB473">
        <v>158</v>
      </c>
      <c r="AC473">
        <v>1260</v>
      </c>
      <c r="AD473">
        <v>539</v>
      </c>
      <c r="AE473">
        <v>94</v>
      </c>
      <c r="AF473">
        <v>24</v>
      </c>
      <c r="AG473">
        <v>1</v>
      </c>
      <c r="AH473">
        <v>3</v>
      </c>
      <c r="AI473">
        <v>76</v>
      </c>
      <c r="AJ473">
        <v>65</v>
      </c>
      <c r="AK473">
        <v>26</v>
      </c>
      <c r="AL473">
        <v>24</v>
      </c>
      <c r="AM473">
        <v>23</v>
      </c>
      <c r="AN473">
        <v>25</v>
      </c>
      <c r="AO473">
        <v>12</v>
      </c>
      <c r="AP473">
        <v>352</v>
      </c>
      <c r="AQ473">
        <v>26</v>
      </c>
      <c r="AR473">
        <v>31</v>
      </c>
      <c r="AS473">
        <v>60</v>
      </c>
      <c r="AT473">
        <v>52</v>
      </c>
      <c r="AU473">
        <v>34</v>
      </c>
      <c r="AV473">
        <v>60</v>
      </c>
      <c r="AW473">
        <v>103</v>
      </c>
    </row>
    <row r="474" spans="1:49" x14ac:dyDescent="0.55000000000000004">
      <c r="A474" s="10">
        <v>44318</v>
      </c>
      <c r="B474">
        <v>5870</v>
      </c>
      <c r="C474">
        <v>326</v>
      </c>
      <c r="D474">
        <v>22</v>
      </c>
      <c r="E474">
        <v>22</v>
      </c>
      <c r="F474">
        <v>54</v>
      </c>
      <c r="G474">
        <v>12</v>
      </c>
      <c r="H474">
        <v>7</v>
      </c>
      <c r="I474">
        <v>56</v>
      </c>
      <c r="J474">
        <v>63</v>
      </c>
      <c r="K474">
        <v>21</v>
      </c>
      <c r="L474">
        <v>78</v>
      </c>
      <c r="M474">
        <v>290</v>
      </c>
      <c r="N474">
        <v>182</v>
      </c>
      <c r="O474">
        <v>877</v>
      </c>
      <c r="P474">
        <v>247</v>
      </c>
      <c r="Q474">
        <v>30</v>
      </c>
      <c r="R474">
        <v>17</v>
      </c>
      <c r="S474">
        <v>40</v>
      </c>
      <c r="T474">
        <v>14</v>
      </c>
      <c r="U474">
        <v>12</v>
      </c>
      <c r="V474">
        <v>44</v>
      </c>
      <c r="W474">
        <v>61</v>
      </c>
      <c r="X474">
        <v>50</v>
      </c>
      <c r="Y474">
        <v>350</v>
      </c>
      <c r="Z474">
        <v>49</v>
      </c>
      <c r="AA474">
        <v>34</v>
      </c>
      <c r="AB474">
        <v>164</v>
      </c>
      <c r="AC474">
        <v>1055</v>
      </c>
      <c r="AD474">
        <v>535</v>
      </c>
      <c r="AE474">
        <v>98</v>
      </c>
      <c r="AF474">
        <v>39</v>
      </c>
      <c r="AG474">
        <v>0</v>
      </c>
      <c r="AH474">
        <v>1</v>
      </c>
      <c r="AI474">
        <v>114</v>
      </c>
      <c r="AJ474">
        <v>87</v>
      </c>
      <c r="AK474">
        <v>29</v>
      </c>
      <c r="AL474">
        <v>20</v>
      </c>
      <c r="AM474">
        <v>29</v>
      </c>
      <c r="AN474">
        <v>26</v>
      </c>
      <c r="AO474">
        <v>15</v>
      </c>
      <c r="AP474">
        <v>417</v>
      </c>
      <c r="AQ474">
        <v>29</v>
      </c>
      <c r="AR474">
        <v>33</v>
      </c>
      <c r="AS474">
        <v>51</v>
      </c>
      <c r="AT474">
        <v>43</v>
      </c>
      <c r="AU474">
        <v>29</v>
      </c>
      <c r="AV474">
        <v>42</v>
      </c>
      <c r="AW474">
        <v>56</v>
      </c>
    </row>
    <row r="475" spans="1:49" x14ac:dyDescent="0.55000000000000004">
      <c r="A475" s="10">
        <v>44319</v>
      </c>
      <c r="B475">
        <v>4463</v>
      </c>
      <c r="C475">
        <v>114</v>
      </c>
      <c r="D475">
        <v>12</v>
      </c>
      <c r="E475">
        <v>18</v>
      </c>
      <c r="F475">
        <v>25</v>
      </c>
      <c r="G475">
        <v>14</v>
      </c>
      <c r="H475">
        <v>8</v>
      </c>
      <c r="I475">
        <v>49</v>
      </c>
      <c r="J475">
        <v>46</v>
      </c>
      <c r="K475">
        <v>19</v>
      </c>
      <c r="L475">
        <v>68</v>
      </c>
      <c r="M475">
        <v>198</v>
      </c>
      <c r="N475">
        <v>148</v>
      </c>
      <c r="O475">
        <v>708</v>
      </c>
      <c r="P475">
        <v>222</v>
      </c>
      <c r="Q475">
        <v>47</v>
      </c>
      <c r="R475">
        <v>11</v>
      </c>
      <c r="S475">
        <v>29</v>
      </c>
      <c r="T475">
        <v>8</v>
      </c>
      <c r="U475">
        <v>9</v>
      </c>
      <c r="V475">
        <v>21</v>
      </c>
      <c r="W475">
        <v>64</v>
      </c>
      <c r="X475">
        <v>19</v>
      </c>
      <c r="Y475">
        <v>304</v>
      </c>
      <c r="Z475">
        <v>36</v>
      </c>
      <c r="AA475">
        <v>37</v>
      </c>
      <c r="AB475">
        <v>121</v>
      </c>
      <c r="AC475">
        <v>845</v>
      </c>
      <c r="AD475">
        <v>340</v>
      </c>
      <c r="AE475">
        <v>70</v>
      </c>
      <c r="AF475">
        <v>15</v>
      </c>
      <c r="AG475">
        <v>1</v>
      </c>
      <c r="AH475">
        <v>5</v>
      </c>
      <c r="AI475">
        <v>109</v>
      </c>
      <c r="AJ475">
        <v>56</v>
      </c>
      <c r="AK475">
        <v>12</v>
      </c>
      <c r="AL475">
        <v>60</v>
      </c>
      <c r="AM475">
        <v>14</v>
      </c>
      <c r="AN475">
        <v>27</v>
      </c>
      <c r="AO475">
        <v>10</v>
      </c>
      <c r="AP475">
        <v>285</v>
      </c>
      <c r="AQ475">
        <v>18</v>
      </c>
      <c r="AR475">
        <v>24</v>
      </c>
      <c r="AS475">
        <v>34</v>
      </c>
      <c r="AT475">
        <v>53</v>
      </c>
      <c r="AU475">
        <v>28</v>
      </c>
      <c r="AV475">
        <v>45</v>
      </c>
      <c r="AW475">
        <v>57</v>
      </c>
    </row>
    <row r="476" spans="1:49" x14ac:dyDescent="0.55000000000000004">
      <c r="A476" s="10">
        <v>44320</v>
      </c>
      <c r="B476">
        <v>4180</v>
      </c>
      <c r="C476">
        <v>233</v>
      </c>
      <c r="D476">
        <v>8</v>
      </c>
      <c r="E476">
        <v>14</v>
      </c>
      <c r="F476">
        <v>24</v>
      </c>
      <c r="G476">
        <v>11</v>
      </c>
      <c r="H476">
        <v>12</v>
      </c>
      <c r="I476">
        <v>43</v>
      </c>
      <c r="J476">
        <v>31</v>
      </c>
      <c r="K476">
        <v>20</v>
      </c>
      <c r="L476">
        <v>54</v>
      </c>
      <c r="M476">
        <v>185</v>
      </c>
      <c r="N476">
        <v>124</v>
      </c>
      <c r="O476">
        <v>605</v>
      </c>
      <c r="P476">
        <v>214</v>
      </c>
      <c r="Q476">
        <v>19</v>
      </c>
      <c r="R476">
        <v>9</v>
      </c>
      <c r="S476">
        <v>29</v>
      </c>
      <c r="T476">
        <v>4</v>
      </c>
      <c r="U476">
        <v>4</v>
      </c>
      <c r="V476">
        <v>19</v>
      </c>
      <c r="W476">
        <v>44</v>
      </c>
      <c r="X476">
        <v>43</v>
      </c>
      <c r="Y476">
        <v>219</v>
      </c>
      <c r="Z476">
        <v>31</v>
      </c>
      <c r="AA476">
        <v>53</v>
      </c>
      <c r="AB476">
        <v>113</v>
      </c>
      <c r="AC476">
        <v>884</v>
      </c>
      <c r="AD476">
        <v>332</v>
      </c>
      <c r="AE476">
        <v>61</v>
      </c>
      <c r="AF476">
        <v>22</v>
      </c>
      <c r="AG476">
        <v>2</v>
      </c>
      <c r="AH476">
        <v>3</v>
      </c>
      <c r="AI476">
        <v>68</v>
      </c>
      <c r="AJ476">
        <v>78</v>
      </c>
      <c r="AK476">
        <v>12</v>
      </c>
      <c r="AL476">
        <v>11</v>
      </c>
      <c r="AM476">
        <v>21</v>
      </c>
      <c r="AN476">
        <v>10</v>
      </c>
      <c r="AO476">
        <v>13</v>
      </c>
      <c r="AP476">
        <v>239</v>
      </c>
      <c r="AQ476">
        <v>25</v>
      </c>
      <c r="AR476">
        <v>62</v>
      </c>
      <c r="AS476">
        <v>29</v>
      </c>
      <c r="AT476">
        <v>44</v>
      </c>
      <c r="AU476">
        <v>25</v>
      </c>
      <c r="AV476">
        <v>41</v>
      </c>
      <c r="AW476">
        <v>33</v>
      </c>
    </row>
    <row r="477" spans="1:49" x14ac:dyDescent="0.55000000000000004">
      <c r="A477" s="10">
        <v>44321</v>
      </c>
      <c r="B477">
        <v>4045</v>
      </c>
      <c r="C477">
        <v>181</v>
      </c>
      <c r="D477">
        <v>23</v>
      </c>
      <c r="E477">
        <v>9</v>
      </c>
      <c r="F477">
        <v>24</v>
      </c>
      <c r="G477">
        <v>19</v>
      </c>
      <c r="H477">
        <v>21</v>
      </c>
      <c r="I477">
        <v>52</v>
      </c>
      <c r="J477">
        <v>36</v>
      </c>
      <c r="K477">
        <v>28</v>
      </c>
      <c r="L477">
        <v>55</v>
      </c>
      <c r="M477">
        <v>165</v>
      </c>
      <c r="N477">
        <v>120</v>
      </c>
      <c r="O477">
        <v>618</v>
      </c>
      <c r="P477">
        <v>151</v>
      </c>
      <c r="Q477">
        <v>29</v>
      </c>
      <c r="R477">
        <v>6</v>
      </c>
      <c r="S477">
        <v>21</v>
      </c>
      <c r="T477">
        <v>5</v>
      </c>
      <c r="U477">
        <v>4</v>
      </c>
      <c r="V477">
        <v>16</v>
      </c>
      <c r="W477">
        <v>63</v>
      </c>
      <c r="X477">
        <v>33</v>
      </c>
      <c r="Y477">
        <v>224</v>
      </c>
      <c r="Z477">
        <v>28</v>
      </c>
      <c r="AA477">
        <v>37</v>
      </c>
      <c r="AB477">
        <v>93</v>
      </c>
      <c r="AC477">
        <v>668</v>
      </c>
      <c r="AD477">
        <v>327</v>
      </c>
      <c r="AE477">
        <v>77</v>
      </c>
      <c r="AF477">
        <v>23</v>
      </c>
      <c r="AG477">
        <v>3</v>
      </c>
      <c r="AH477">
        <v>1</v>
      </c>
      <c r="AI477">
        <v>91</v>
      </c>
      <c r="AJ477">
        <v>69</v>
      </c>
      <c r="AK477">
        <v>12</v>
      </c>
      <c r="AL477">
        <v>11</v>
      </c>
      <c r="AM477">
        <v>16</v>
      </c>
      <c r="AN477">
        <v>21</v>
      </c>
      <c r="AO477">
        <v>7</v>
      </c>
      <c r="AP477">
        <v>337</v>
      </c>
      <c r="AQ477">
        <v>37</v>
      </c>
      <c r="AR477">
        <v>36</v>
      </c>
      <c r="AS477">
        <v>36</v>
      </c>
      <c r="AT477">
        <v>52</v>
      </c>
      <c r="AU477">
        <v>50</v>
      </c>
      <c r="AV477">
        <v>47</v>
      </c>
      <c r="AW477">
        <v>63</v>
      </c>
    </row>
    <row r="478" spans="1:49" x14ac:dyDescent="0.55000000000000004">
      <c r="A478" s="10">
        <v>44322</v>
      </c>
      <c r="B478">
        <v>4347</v>
      </c>
      <c r="C478">
        <v>320</v>
      </c>
      <c r="D478">
        <v>38</v>
      </c>
      <c r="E478">
        <v>28</v>
      </c>
      <c r="F478">
        <v>32</v>
      </c>
      <c r="G478">
        <v>6</v>
      </c>
      <c r="H478">
        <v>6</v>
      </c>
      <c r="I478">
        <v>38</v>
      </c>
      <c r="J478">
        <v>26</v>
      </c>
      <c r="K478">
        <v>16</v>
      </c>
      <c r="L478">
        <v>56</v>
      </c>
      <c r="M478">
        <v>179</v>
      </c>
      <c r="N478">
        <v>111</v>
      </c>
      <c r="O478">
        <v>590</v>
      </c>
      <c r="P478">
        <v>224</v>
      </c>
      <c r="Q478">
        <v>20</v>
      </c>
      <c r="R478">
        <v>4</v>
      </c>
      <c r="S478">
        <v>37</v>
      </c>
      <c r="T478">
        <v>6</v>
      </c>
      <c r="U478">
        <v>11</v>
      </c>
      <c r="V478">
        <v>9</v>
      </c>
      <c r="W478">
        <v>78</v>
      </c>
      <c r="X478">
        <v>29</v>
      </c>
      <c r="Y478">
        <v>290</v>
      </c>
      <c r="Z478">
        <v>32</v>
      </c>
      <c r="AA478">
        <v>51</v>
      </c>
      <c r="AB478">
        <v>130</v>
      </c>
      <c r="AC478">
        <v>746</v>
      </c>
      <c r="AD478">
        <v>280</v>
      </c>
      <c r="AE478">
        <v>70</v>
      </c>
      <c r="AF478">
        <v>23</v>
      </c>
      <c r="AG478">
        <v>3</v>
      </c>
      <c r="AH478">
        <v>1</v>
      </c>
      <c r="AI478">
        <v>114</v>
      </c>
      <c r="AJ478">
        <v>121</v>
      </c>
      <c r="AK478">
        <v>26</v>
      </c>
      <c r="AL478">
        <v>9</v>
      </c>
      <c r="AM478">
        <v>21</v>
      </c>
      <c r="AN478">
        <v>11</v>
      </c>
      <c r="AO478">
        <v>9</v>
      </c>
      <c r="AP478">
        <v>259</v>
      </c>
      <c r="AQ478">
        <v>37</v>
      </c>
      <c r="AR478">
        <v>42</v>
      </c>
      <c r="AS478">
        <v>51</v>
      </c>
      <c r="AT478">
        <v>47</v>
      </c>
      <c r="AU478">
        <v>26</v>
      </c>
      <c r="AV478">
        <v>45</v>
      </c>
      <c r="AW478">
        <v>39</v>
      </c>
    </row>
    <row r="479" spans="1:49" x14ac:dyDescent="0.55000000000000004">
      <c r="A479" s="10">
        <v>44323</v>
      </c>
      <c r="B479">
        <v>6043</v>
      </c>
      <c r="C479">
        <v>248</v>
      </c>
      <c r="D479">
        <v>24</v>
      </c>
      <c r="E479">
        <v>20</v>
      </c>
      <c r="F479">
        <v>37</v>
      </c>
      <c r="G479">
        <v>16</v>
      </c>
      <c r="H479">
        <v>6</v>
      </c>
      <c r="I479">
        <v>71</v>
      </c>
      <c r="J479">
        <v>49</v>
      </c>
      <c r="K479">
        <v>36</v>
      </c>
      <c r="L479">
        <v>98</v>
      </c>
      <c r="M479">
        <v>238</v>
      </c>
      <c r="N479">
        <v>98</v>
      </c>
      <c r="O479">
        <v>908</v>
      </c>
      <c r="P479">
        <v>229</v>
      </c>
      <c r="Q479">
        <v>28</v>
      </c>
      <c r="R479">
        <v>8</v>
      </c>
      <c r="S479">
        <v>47</v>
      </c>
      <c r="T479">
        <v>13</v>
      </c>
      <c r="U479">
        <v>18</v>
      </c>
      <c r="V479">
        <v>47</v>
      </c>
      <c r="W479">
        <v>139</v>
      </c>
      <c r="X479">
        <v>48</v>
      </c>
      <c r="Y479">
        <v>443</v>
      </c>
      <c r="Z479">
        <v>54</v>
      </c>
      <c r="AA479">
        <v>49</v>
      </c>
      <c r="AB479">
        <v>146</v>
      </c>
      <c r="AC479">
        <v>1003</v>
      </c>
      <c r="AD479">
        <v>493</v>
      </c>
      <c r="AE479">
        <v>98</v>
      </c>
      <c r="AF479">
        <v>19</v>
      </c>
      <c r="AG479">
        <v>7</v>
      </c>
      <c r="AH479">
        <v>5</v>
      </c>
      <c r="AI479">
        <v>129</v>
      </c>
      <c r="AJ479">
        <v>87</v>
      </c>
      <c r="AK479">
        <v>31</v>
      </c>
      <c r="AL479">
        <v>12</v>
      </c>
      <c r="AM479">
        <v>50</v>
      </c>
      <c r="AN479">
        <v>19</v>
      </c>
      <c r="AO479">
        <v>6</v>
      </c>
      <c r="AP479">
        <v>472</v>
      </c>
      <c r="AQ479">
        <v>60</v>
      </c>
      <c r="AR479">
        <v>59</v>
      </c>
      <c r="AS479">
        <v>100</v>
      </c>
      <c r="AT479">
        <v>78</v>
      </c>
      <c r="AU479">
        <v>57</v>
      </c>
      <c r="AV479">
        <v>58</v>
      </c>
      <c r="AW479">
        <v>82</v>
      </c>
    </row>
    <row r="480" spans="1:49" x14ac:dyDescent="0.55000000000000004">
      <c r="A480" s="10">
        <v>44324</v>
      </c>
      <c r="B480">
        <v>7224</v>
      </c>
      <c r="C480">
        <v>403</v>
      </c>
      <c r="D480">
        <v>43</v>
      </c>
      <c r="E480">
        <v>17</v>
      </c>
      <c r="F480">
        <v>47</v>
      </c>
      <c r="G480">
        <v>23</v>
      </c>
      <c r="H480">
        <v>8</v>
      </c>
      <c r="I480">
        <v>69</v>
      </c>
      <c r="J480">
        <v>66</v>
      </c>
      <c r="K480">
        <v>51</v>
      </c>
      <c r="L480">
        <v>111</v>
      </c>
      <c r="M480">
        <v>284</v>
      </c>
      <c r="N480">
        <v>162</v>
      </c>
      <c r="O480">
        <v>1126</v>
      </c>
      <c r="P480">
        <v>303</v>
      </c>
      <c r="Q480">
        <v>49</v>
      </c>
      <c r="R480">
        <v>10</v>
      </c>
      <c r="S480">
        <v>80</v>
      </c>
      <c r="T480">
        <v>11</v>
      </c>
      <c r="U480">
        <v>14</v>
      </c>
      <c r="V480">
        <v>46</v>
      </c>
      <c r="W480">
        <v>121</v>
      </c>
      <c r="X480">
        <v>65</v>
      </c>
      <c r="Y480">
        <v>575</v>
      </c>
      <c r="Z480">
        <v>47</v>
      </c>
      <c r="AA480">
        <v>73</v>
      </c>
      <c r="AB480">
        <v>120</v>
      </c>
      <c r="AC480">
        <v>1018</v>
      </c>
      <c r="AD480">
        <v>567</v>
      </c>
      <c r="AE480">
        <v>86</v>
      </c>
      <c r="AF480">
        <v>19</v>
      </c>
      <c r="AG480">
        <v>4</v>
      </c>
      <c r="AH480">
        <v>3</v>
      </c>
      <c r="AI480">
        <v>189</v>
      </c>
      <c r="AJ480">
        <v>182</v>
      </c>
      <c r="AK480">
        <v>39</v>
      </c>
      <c r="AL480">
        <v>21</v>
      </c>
      <c r="AM480">
        <v>78</v>
      </c>
      <c r="AN480">
        <v>22</v>
      </c>
      <c r="AO480">
        <v>5</v>
      </c>
      <c r="AP480">
        <v>519</v>
      </c>
      <c r="AQ480">
        <v>75</v>
      </c>
      <c r="AR480">
        <v>65</v>
      </c>
      <c r="AS480">
        <v>109</v>
      </c>
      <c r="AT480">
        <v>93</v>
      </c>
      <c r="AU480">
        <v>62</v>
      </c>
      <c r="AV480">
        <v>51</v>
      </c>
      <c r="AW480">
        <v>93</v>
      </c>
    </row>
    <row r="481" spans="1:49" x14ac:dyDescent="0.55000000000000004">
      <c r="A481" s="10">
        <v>44325</v>
      </c>
      <c r="B481">
        <v>6488</v>
      </c>
      <c r="C481">
        <v>506</v>
      </c>
      <c r="D481">
        <v>13</v>
      </c>
      <c r="E481">
        <v>15</v>
      </c>
      <c r="F481">
        <v>32</v>
      </c>
      <c r="G481">
        <v>15</v>
      </c>
      <c r="H481">
        <v>8</v>
      </c>
      <c r="I481">
        <v>74</v>
      </c>
      <c r="J481">
        <v>41</v>
      </c>
      <c r="K481">
        <v>29</v>
      </c>
      <c r="L481">
        <v>92</v>
      </c>
      <c r="M481">
        <v>279</v>
      </c>
      <c r="N481">
        <v>152</v>
      </c>
      <c r="O481">
        <v>1033</v>
      </c>
      <c r="P481">
        <v>338</v>
      </c>
      <c r="Q481">
        <v>37</v>
      </c>
      <c r="R481">
        <v>10</v>
      </c>
      <c r="S481">
        <v>63</v>
      </c>
      <c r="T481">
        <v>9</v>
      </c>
      <c r="U481">
        <v>15</v>
      </c>
      <c r="V481">
        <v>37</v>
      </c>
      <c r="W481">
        <v>104</v>
      </c>
      <c r="X481">
        <v>52</v>
      </c>
      <c r="Y481">
        <v>473</v>
      </c>
      <c r="Z481">
        <v>55</v>
      </c>
      <c r="AA481">
        <v>44</v>
      </c>
      <c r="AB481">
        <v>159</v>
      </c>
      <c r="AC481">
        <v>872</v>
      </c>
      <c r="AD481">
        <v>364</v>
      </c>
      <c r="AE481">
        <v>92</v>
      </c>
      <c r="AF481">
        <v>17</v>
      </c>
      <c r="AG481">
        <v>7</v>
      </c>
      <c r="AH481">
        <v>4</v>
      </c>
      <c r="AI481">
        <v>151</v>
      </c>
      <c r="AJ481">
        <v>195</v>
      </c>
      <c r="AK481">
        <v>42</v>
      </c>
      <c r="AL481">
        <v>16</v>
      </c>
      <c r="AM481">
        <v>55</v>
      </c>
      <c r="AN481">
        <v>10</v>
      </c>
      <c r="AO481">
        <v>3</v>
      </c>
      <c r="AP481">
        <v>529</v>
      </c>
      <c r="AQ481">
        <v>42</v>
      </c>
      <c r="AR481">
        <v>50</v>
      </c>
      <c r="AS481">
        <v>96</v>
      </c>
      <c r="AT481">
        <v>74</v>
      </c>
      <c r="AU481">
        <v>36</v>
      </c>
      <c r="AV481">
        <v>46</v>
      </c>
      <c r="AW481">
        <v>102</v>
      </c>
    </row>
    <row r="482" spans="1:49" x14ac:dyDescent="0.55000000000000004">
      <c r="A482" s="10">
        <v>44326</v>
      </c>
      <c r="B482">
        <v>4924</v>
      </c>
      <c r="C482">
        <v>409</v>
      </c>
      <c r="D482">
        <v>32</v>
      </c>
      <c r="E482">
        <v>13</v>
      </c>
      <c r="F482">
        <v>14</v>
      </c>
      <c r="G482">
        <v>5</v>
      </c>
      <c r="H482">
        <v>9</v>
      </c>
      <c r="I482">
        <v>68</v>
      </c>
      <c r="J482">
        <v>40</v>
      </c>
      <c r="K482">
        <v>28</v>
      </c>
      <c r="L482">
        <v>59</v>
      </c>
      <c r="M482">
        <v>155</v>
      </c>
      <c r="N482">
        <v>172</v>
      </c>
      <c r="O482">
        <v>574</v>
      </c>
      <c r="P482">
        <v>237</v>
      </c>
      <c r="Q482">
        <v>23</v>
      </c>
      <c r="R482">
        <v>12</v>
      </c>
      <c r="S482">
        <v>50</v>
      </c>
      <c r="T482">
        <v>6</v>
      </c>
      <c r="U482">
        <v>20</v>
      </c>
      <c r="V482">
        <v>15</v>
      </c>
      <c r="W482">
        <v>129</v>
      </c>
      <c r="X482">
        <v>55</v>
      </c>
      <c r="Y482">
        <v>426</v>
      </c>
      <c r="Z482">
        <v>25</v>
      </c>
      <c r="AA482">
        <v>39</v>
      </c>
      <c r="AB482">
        <v>96</v>
      </c>
      <c r="AC482">
        <v>668</v>
      </c>
      <c r="AD482">
        <v>271</v>
      </c>
      <c r="AE482">
        <v>67</v>
      </c>
      <c r="AF482">
        <v>11</v>
      </c>
      <c r="AG482">
        <v>2</v>
      </c>
      <c r="AH482">
        <v>6</v>
      </c>
      <c r="AI482">
        <v>137</v>
      </c>
      <c r="AJ482">
        <v>178</v>
      </c>
      <c r="AK482">
        <v>58</v>
      </c>
      <c r="AL482">
        <v>14</v>
      </c>
      <c r="AM482">
        <v>27</v>
      </c>
      <c r="AN482">
        <v>32</v>
      </c>
      <c r="AO482">
        <v>3</v>
      </c>
      <c r="AP482">
        <v>372</v>
      </c>
      <c r="AQ482">
        <v>44</v>
      </c>
      <c r="AR482">
        <v>50</v>
      </c>
      <c r="AS482">
        <v>80</v>
      </c>
      <c r="AT482">
        <v>75</v>
      </c>
      <c r="AU482">
        <v>43</v>
      </c>
      <c r="AV482">
        <v>39</v>
      </c>
      <c r="AW482">
        <v>36</v>
      </c>
    </row>
    <row r="483" spans="1:49" x14ac:dyDescent="0.55000000000000004">
      <c r="A483" s="10">
        <v>44327</v>
      </c>
      <c r="B483">
        <v>6241</v>
      </c>
      <c r="C483">
        <v>421</v>
      </c>
      <c r="D483">
        <v>25</v>
      </c>
      <c r="E483">
        <v>18</v>
      </c>
      <c r="F483">
        <v>33</v>
      </c>
      <c r="G483">
        <v>19</v>
      </c>
      <c r="H483">
        <v>14</v>
      </c>
      <c r="I483">
        <v>38</v>
      </c>
      <c r="J483">
        <v>73</v>
      </c>
      <c r="K483">
        <v>22</v>
      </c>
      <c r="L483">
        <v>76</v>
      </c>
      <c r="M483">
        <v>278</v>
      </c>
      <c r="N483">
        <v>119</v>
      </c>
      <c r="O483">
        <v>924</v>
      </c>
      <c r="P483">
        <v>277</v>
      </c>
      <c r="Q483">
        <v>55</v>
      </c>
      <c r="R483">
        <v>8</v>
      </c>
      <c r="S483">
        <v>41</v>
      </c>
      <c r="T483">
        <v>2</v>
      </c>
      <c r="U483">
        <v>13</v>
      </c>
      <c r="V483">
        <v>25</v>
      </c>
      <c r="W483">
        <v>129</v>
      </c>
      <c r="X483">
        <v>67</v>
      </c>
      <c r="Y483">
        <v>578</v>
      </c>
      <c r="Z483">
        <v>45</v>
      </c>
      <c r="AA483">
        <v>55</v>
      </c>
      <c r="AB483">
        <v>115</v>
      </c>
      <c r="AC483">
        <v>974</v>
      </c>
      <c r="AD483">
        <v>376</v>
      </c>
      <c r="AE483">
        <v>70</v>
      </c>
      <c r="AF483">
        <v>19</v>
      </c>
      <c r="AG483">
        <v>2</v>
      </c>
      <c r="AH483">
        <v>9</v>
      </c>
      <c r="AI483">
        <v>133</v>
      </c>
      <c r="AJ483">
        <v>171</v>
      </c>
      <c r="AK483">
        <v>49</v>
      </c>
      <c r="AL483">
        <v>13</v>
      </c>
      <c r="AM483">
        <v>36</v>
      </c>
      <c r="AN483">
        <v>22</v>
      </c>
      <c r="AO483">
        <v>3</v>
      </c>
      <c r="AP483">
        <v>404</v>
      </c>
      <c r="AQ483">
        <v>45</v>
      </c>
      <c r="AR483">
        <v>34</v>
      </c>
      <c r="AS483">
        <v>117</v>
      </c>
      <c r="AT483">
        <v>59</v>
      </c>
      <c r="AU483">
        <v>53</v>
      </c>
      <c r="AV483">
        <v>52</v>
      </c>
      <c r="AW483">
        <v>130</v>
      </c>
    </row>
    <row r="484" spans="1:49" x14ac:dyDescent="0.55000000000000004">
      <c r="A484" s="10">
        <v>44328</v>
      </c>
      <c r="B484">
        <v>7056</v>
      </c>
      <c r="C484">
        <v>529</v>
      </c>
      <c r="D484">
        <v>35</v>
      </c>
      <c r="E484">
        <v>16</v>
      </c>
      <c r="F484">
        <v>53</v>
      </c>
      <c r="G484">
        <v>23</v>
      </c>
      <c r="H484">
        <v>16</v>
      </c>
      <c r="I484">
        <v>95</v>
      </c>
      <c r="J484">
        <v>70</v>
      </c>
      <c r="K484">
        <v>32</v>
      </c>
      <c r="L484">
        <v>108</v>
      </c>
      <c r="M484">
        <v>259</v>
      </c>
      <c r="N484">
        <v>180</v>
      </c>
      <c r="O484">
        <v>971</v>
      </c>
      <c r="P484">
        <v>319</v>
      </c>
      <c r="Q484">
        <v>49</v>
      </c>
      <c r="R484">
        <v>17</v>
      </c>
      <c r="S484">
        <v>71</v>
      </c>
      <c r="T484">
        <v>1</v>
      </c>
      <c r="U484">
        <v>17</v>
      </c>
      <c r="V484">
        <v>38</v>
      </c>
      <c r="W484">
        <v>136</v>
      </c>
      <c r="X484">
        <v>90</v>
      </c>
      <c r="Y484">
        <v>679</v>
      </c>
      <c r="Z484">
        <v>49</v>
      </c>
      <c r="AA484">
        <v>53</v>
      </c>
      <c r="AB484">
        <v>148</v>
      </c>
      <c r="AC484">
        <v>849</v>
      </c>
      <c r="AD484">
        <v>381</v>
      </c>
      <c r="AE484">
        <v>69</v>
      </c>
      <c r="AF484">
        <v>25</v>
      </c>
      <c r="AG484">
        <v>1</v>
      </c>
      <c r="AH484">
        <v>7</v>
      </c>
      <c r="AI484">
        <v>186</v>
      </c>
      <c r="AJ484">
        <v>219</v>
      </c>
      <c r="AK484">
        <v>61</v>
      </c>
      <c r="AL484">
        <v>20</v>
      </c>
      <c r="AM484">
        <v>56</v>
      </c>
      <c r="AN484">
        <v>12</v>
      </c>
      <c r="AO484">
        <v>6</v>
      </c>
      <c r="AP484">
        <v>635</v>
      </c>
      <c r="AQ484">
        <v>50</v>
      </c>
      <c r="AR484">
        <v>40</v>
      </c>
      <c r="AS484">
        <v>111</v>
      </c>
      <c r="AT484">
        <v>65</v>
      </c>
      <c r="AU484">
        <v>40</v>
      </c>
      <c r="AV484">
        <v>61</v>
      </c>
      <c r="AW484">
        <v>108</v>
      </c>
    </row>
    <row r="485" spans="1:49" x14ac:dyDescent="0.55000000000000004">
      <c r="A485" s="10">
        <v>44329</v>
      </c>
      <c r="B485">
        <v>6861</v>
      </c>
      <c r="C485">
        <v>712</v>
      </c>
      <c r="D485">
        <v>22</v>
      </c>
      <c r="E485">
        <v>16</v>
      </c>
      <c r="F485">
        <v>18</v>
      </c>
      <c r="G485">
        <v>7</v>
      </c>
      <c r="H485">
        <v>21</v>
      </c>
      <c r="I485">
        <v>53</v>
      </c>
      <c r="J485">
        <v>68</v>
      </c>
      <c r="K485">
        <v>49</v>
      </c>
      <c r="L485">
        <v>85</v>
      </c>
      <c r="M485">
        <v>289</v>
      </c>
      <c r="N485">
        <v>171</v>
      </c>
      <c r="O485">
        <v>1011</v>
      </c>
      <c r="P485">
        <v>337</v>
      </c>
      <c r="Q485">
        <v>49</v>
      </c>
      <c r="R485">
        <v>6</v>
      </c>
      <c r="S485">
        <v>56</v>
      </c>
      <c r="T485">
        <v>9</v>
      </c>
      <c r="U485">
        <v>12</v>
      </c>
      <c r="V485">
        <v>36</v>
      </c>
      <c r="W485">
        <v>128</v>
      </c>
      <c r="X485">
        <v>122</v>
      </c>
      <c r="Y485">
        <v>624</v>
      </c>
      <c r="Z485">
        <v>45</v>
      </c>
      <c r="AA485">
        <v>52</v>
      </c>
      <c r="AB485">
        <v>156</v>
      </c>
      <c r="AC485">
        <v>760</v>
      </c>
      <c r="AD485">
        <v>359</v>
      </c>
      <c r="AE485">
        <v>69</v>
      </c>
      <c r="AF485">
        <v>28</v>
      </c>
      <c r="AG485">
        <v>16</v>
      </c>
      <c r="AH485">
        <v>13</v>
      </c>
      <c r="AI485">
        <v>171</v>
      </c>
      <c r="AJ485">
        <v>211</v>
      </c>
      <c r="AK485">
        <v>48</v>
      </c>
      <c r="AL485">
        <v>16</v>
      </c>
      <c r="AM485">
        <v>27</v>
      </c>
      <c r="AN485">
        <v>20</v>
      </c>
      <c r="AO485">
        <v>7</v>
      </c>
      <c r="AP485">
        <v>502</v>
      </c>
      <c r="AQ485">
        <v>36</v>
      </c>
      <c r="AR485">
        <v>45</v>
      </c>
      <c r="AS485">
        <v>91</v>
      </c>
      <c r="AT485">
        <v>76</v>
      </c>
      <c r="AU485">
        <v>37</v>
      </c>
      <c r="AV485">
        <v>52</v>
      </c>
      <c r="AW485">
        <v>123</v>
      </c>
    </row>
    <row r="486" spans="1:49" x14ac:dyDescent="0.55000000000000004">
      <c r="A486" s="10">
        <v>44330</v>
      </c>
      <c r="B486">
        <v>6268</v>
      </c>
      <c r="C486">
        <v>593</v>
      </c>
      <c r="D486">
        <v>31</v>
      </c>
      <c r="E486">
        <v>24</v>
      </c>
      <c r="F486">
        <v>33</v>
      </c>
      <c r="G486">
        <v>19</v>
      </c>
      <c r="H486">
        <v>22</v>
      </c>
      <c r="I486">
        <v>39</v>
      </c>
      <c r="J486">
        <v>67</v>
      </c>
      <c r="K486">
        <v>51</v>
      </c>
      <c r="L486">
        <v>52</v>
      </c>
      <c r="M486">
        <v>256</v>
      </c>
      <c r="N486">
        <v>169</v>
      </c>
      <c r="O486">
        <v>853</v>
      </c>
      <c r="P486">
        <v>339</v>
      </c>
      <c r="Q486">
        <v>30</v>
      </c>
      <c r="R486">
        <v>14</v>
      </c>
      <c r="S486">
        <v>45</v>
      </c>
      <c r="T486">
        <v>6</v>
      </c>
      <c r="U486">
        <v>11</v>
      </c>
      <c r="V486">
        <v>43</v>
      </c>
      <c r="W486">
        <v>159</v>
      </c>
      <c r="X486">
        <v>98</v>
      </c>
      <c r="Y486">
        <v>598</v>
      </c>
      <c r="Z486">
        <v>51</v>
      </c>
      <c r="AA486">
        <v>47</v>
      </c>
      <c r="AB486">
        <v>165</v>
      </c>
      <c r="AC486">
        <v>575</v>
      </c>
      <c r="AD486">
        <v>314</v>
      </c>
      <c r="AE486">
        <v>69</v>
      </c>
      <c r="AF486">
        <v>12</v>
      </c>
      <c r="AG486">
        <v>3</v>
      </c>
      <c r="AH486">
        <v>10</v>
      </c>
      <c r="AI486">
        <v>166</v>
      </c>
      <c r="AJ486">
        <v>210</v>
      </c>
      <c r="AK486">
        <v>58</v>
      </c>
      <c r="AL486">
        <v>7</v>
      </c>
      <c r="AM486">
        <v>31</v>
      </c>
      <c r="AN486">
        <v>14</v>
      </c>
      <c r="AO486">
        <v>5</v>
      </c>
      <c r="AP486">
        <v>472</v>
      </c>
      <c r="AQ486">
        <v>42</v>
      </c>
      <c r="AR486">
        <v>29</v>
      </c>
      <c r="AS486">
        <v>124</v>
      </c>
      <c r="AT486">
        <v>102</v>
      </c>
      <c r="AU486">
        <v>30</v>
      </c>
      <c r="AV486">
        <v>46</v>
      </c>
      <c r="AW486">
        <v>134</v>
      </c>
    </row>
    <row r="487" spans="1:49" x14ac:dyDescent="0.55000000000000004">
      <c r="A487" s="10">
        <v>44331</v>
      </c>
      <c r="B487">
        <v>6412</v>
      </c>
      <c r="C487">
        <v>566</v>
      </c>
      <c r="D487">
        <v>16</v>
      </c>
      <c r="E487">
        <v>28</v>
      </c>
      <c r="F487">
        <v>32</v>
      </c>
      <c r="G487">
        <v>15</v>
      </c>
      <c r="H487">
        <v>21</v>
      </c>
      <c r="I487">
        <v>61</v>
      </c>
      <c r="J487">
        <v>62</v>
      </c>
      <c r="K487">
        <v>43</v>
      </c>
      <c r="L487">
        <v>60</v>
      </c>
      <c r="M487">
        <v>246</v>
      </c>
      <c r="N487">
        <v>140</v>
      </c>
      <c r="O487">
        <v>771</v>
      </c>
      <c r="P487">
        <v>328</v>
      </c>
      <c r="Q487">
        <v>42</v>
      </c>
      <c r="R487">
        <v>25</v>
      </c>
      <c r="S487">
        <v>45</v>
      </c>
      <c r="T487">
        <v>9</v>
      </c>
      <c r="U487">
        <v>9</v>
      </c>
      <c r="V487">
        <v>40</v>
      </c>
      <c r="W487">
        <v>142</v>
      </c>
      <c r="X487">
        <v>120</v>
      </c>
      <c r="Y487">
        <v>596</v>
      </c>
      <c r="Z487">
        <v>63</v>
      </c>
      <c r="AA487">
        <v>64</v>
      </c>
      <c r="AB487">
        <v>139</v>
      </c>
      <c r="AC487">
        <v>785</v>
      </c>
      <c r="AD487">
        <v>298</v>
      </c>
      <c r="AE487">
        <v>83</v>
      </c>
      <c r="AF487">
        <v>17</v>
      </c>
      <c r="AG487">
        <v>9</v>
      </c>
      <c r="AH487">
        <v>9</v>
      </c>
      <c r="AI487">
        <v>185</v>
      </c>
      <c r="AJ487">
        <v>239</v>
      </c>
      <c r="AK487">
        <v>49</v>
      </c>
      <c r="AL487">
        <v>9</v>
      </c>
      <c r="AM487">
        <v>47</v>
      </c>
      <c r="AN487">
        <v>11</v>
      </c>
      <c r="AO487">
        <v>4</v>
      </c>
      <c r="AP487">
        <v>522</v>
      </c>
      <c r="AQ487">
        <v>29</v>
      </c>
      <c r="AR487">
        <v>34</v>
      </c>
      <c r="AS487">
        <v>116</v>
      </c>
      <c r="AT487">
        <v>62</v>
      </c>
      <c r="AU487">
        <v>28</v>
      </c>
      <c r="AV487">
        <v>34</v>
      </c>
      <c r="AW487">
        <v>159</v>
      </c>
    </row>
    <row r="488" spans="1:49" x14ac:dyDescent="0.55000000000000004">
      <c r="A488" s="10">
        <v>44332</v>
      </c>
      <c r="B488">
        <v>5246</v>
      </c>
      <c r="C488">
        <v>491</v>
      </c>
      <c r="D488">
        <v>10</v>
      </c>
      <c r="E488">
        <v>17</v>
      </c>
      <c r="F488">
        <v>31</v>
      </c>
      <c r="G488">
        <v>4</v>
      </c>
      <c r="H488">
        <v>13</v>
      </c>
      <c r="I488">
        <v>31</v>
      </c>
      <c r="J488">
        <v>68</v>
      </c>
      <c r="K488">
        <v>20</v>
      </c>
      <c r="L488">
        <v>57</v>
      </c>
      <c r="M488">
        <v>216</v>
      </c>
      <c r="N488">
        <v>135</v>
      </c>
      <c r="O488">
        <v>543</v>
      </c>
      <c r="P488">
        <v>296</v>
      </c>
      <c r="Q488">
        <v>34</v>
      </c>
      <c r="R488">
        <v>20</v>
      </c>
      <c r="S488">
        <v>59</v>
      </c>
      <c r="T488">
        <v>2</v>
      </c>
      <c r="U488">
        <v>7</v>
      </c>
      <c r="V488">
        <v>40</v>
      </c>
      <c r="W488">
        <v>117</v>
      </c>
      <c r="X488">
        <v>84</v>
      </c>
      <c r="Y488">
        <v>522</v>
      </c>
      <c r="Z488">
        <v>37</v>
      </c>
      <c r="AA488">
        <v>35</v>
      </c>
      <c r="AB488">
        <v>140</v>
      </c>
      <c r="AC488">
        <v>620</v>
      </c>
      <c r="AD488">
        <v>266</v>
      </c>
      <c r="AE488">
        <v>66</v>
      </c>
      <c r="AF488">
        <v>12</v>
      </c>
      <c r="AG488">
        <v>2</v>
      </c>
      <c r="AH488">
        <v>4</v>
      </c>
      <c r="AI488">
        <v>171</v>
      </c>
      <c r="AJ488">
        <v>210</v>
      </c>
      <c r="AK488">
        <v>37</v>
      </c>
      <c r="AL488">
        <v>13</v>
      </c>
      <c r="AM488">
        <v>17</v>
      </c>
      <c r="AN488">
        <v>8</v>
      </c>
      <c r="AO488">
        <v>2</v>
      </c>
      <c r="AP488">
        <v>505</v>
      </c>
      <c r="AQ488">
        <v>27</v>
      </c>
      <c r="AR488">
        <v>13</v>
      </c>
      <c r="AS488">
        <v>60</v>
      </c>
      <c r="AT488">
        <v>58</v>
      </c>
      <c r="AU488">
        <v>20</v>
      </c>
      <c r="AV488">
        <v>29</v>
      </c>
      <c r="AW488">
        <v>77</v>
      </c>
    </row>
    <row r="489" spans="1:49" x14ac:dyDescent="0.55000000000000004">
      <c r="A489" s="10">
        <v>44333</v>
      </c>
      <c r="B489">
        <v>3692</v>
      </c>
      <c r="C489">
        <v>372</v>
      </c>
      <c r="D489">
        <v>29</v>
      </c>
      <c r="E489">
        <v>18</v>
      </c>
      <c r="F489">
        <v>24</v>
      </c>
      <c r="G489">
        <v>4</v>
      </c>
      <c r="H489">
        <v>14</v>
      </c>
      <c r="I489">
        <v>23</v>
      </c>
      <c r="J489">
        <v>80</v>
      </c>
      <c r="K489">
        <v>22</v>
      </c>
      <c r="L489">
        <v>33</v>
      </c>
      <c r="M489">
        <v>135</v>
      </c>
      <c r="N489">
        <v>128</v>
      </c>
      <c r="O489">
        <v>420</v>
      </c>
      <c r="P489">
        <v>199</v>
      </c>
      <c r="Q489">
        <v>11</v>
      </c>
      <c r="R489">
        <v>18</v>
      </c>
      <c r="S489">
        <v>16</v>
      </c>
      <c r="T489">
        <v>4</v>
      </c>
      <c r="U489">
        <v>6</v>
      </c>
      <c r="V489">
        <v>23</v>
      </c>
      <c r="W489">
        <v>74</v>
      </c>
      <c r="X489">
        <v>47</v>
      </c>
      <c r="Y489">
        <v>362</v>
      </c>
      <c r="Z489">
        <v>28</v>
      </c>
      <c r="AA489">
        <v>22</v>
      </c>
      <c r="AB489">
        <v>103</v>
      </c>
      <c r="AC489">
        <v>381</v>
      </c>
      <c r="AD489">
        <v>120</v>
      </c>
      <c r="AE489">
        <v>39</v>
      </c>
      <c r="AF489">
        <v>4</v>
      </c>
      <c r="AG489">
        <v>3</v>
      </c>
      <c r="AH489">
        <v>20</v>
      </c>
      <c r="AI489">
        <v>108</v>
      </c>
      <c r="AJ489">
        <v>198</v>
      </c>
      <c r="AK489">
        <v>17</v>
      </c>
      <c r="AL489">
        <v>14</v>
      </c>
      <c r="AM489">
        <v>9</v>
      </c>
      <c r="AN489">
        <v>9</v>
      </c>
      <c r="AO489">
        <v>8</v>
      </c>
      <c r="AP489">
        <v>281</v>
      </c>
      <c r="AQ489">
        <v>27</v>
      </c>
      <c r="AR489">
        <v>16</v>
      </c>
      <c r="AS489">
        <v>70</v>
      </c>
      <c r="AT489">
        <v>28</v>
      </c>
      <c r="AU489">
        <v>28</v>
      </c>
      <c r="AV489">
        <v>38</v>
      </c>
      <c r="AW489">
        <v>59</v>
      </c>
    </row>
    <row r="490" spans="1:49" x14ac:dyDescent="0.55000000000000004">
      <c r="A490" s="10">
        <v>44334</v>
      </c>
      <c r="B490">
        <v>5223</v>
      </c>
      <c r="C490">
        <v>532</v>
      </c>
      <c r="D490">
        <v>28</v>
      </c>
      <c r="E490">
        <v>16</v>
      </c>
      <c r="F490">
        <v>31</v>
      </c>
      <c r="G490">
        <v>19</v>
      </c>
      <c r="H490">
        <v>22</v>
      </c>
      <c r="I490">
        <v>20</v>
      </c>
      <c r="J490">
        <v>31</v>
      </c>
      <c r="K490">
        <v>43</v>
      </c>
      <c r="L490">
        <v>65</v>
      </c>
      <c r="M490">
        <v>186</v>
      </c>
      <c r="N490">
        <v>89</v>
      </c>
      <c r="O490">
        <v>732</v>
      </c>
      <c r="P490">
        <v>248</v>
      </c>
      <c r="Q490">
        <v>33</v>
      </c>
      <c r="R490">
        <v>21</v>
      </c>
      <c r="S490">
        <v>43</v>
      </c>
      <c r="T490">
        <v>2</v>
      </c>
      <c r="U490">
        <v>14</v>
      </c>
      <c r="V490">
        <v>27</v>
      </c>
      <c r="W490">
        <v>144</v>
      </c>
      <c r="X490">
        <v>70</v>
      </c>
      <c r="Y490">
        <v>539</v>
      </c>
      <c r="Z490">
        <v>41</v>
      </c>
      <c r="AA490">
        <v>57</v>
      </c>
      <c r="AB490">
        <v>106</v>
      </c>
      <c r="AC490">
        <v>508</v>
      </c>
      <c r="AD490">
        <v>249</v>
      </c>
      <c r="AE490">
        <v>58</v>
      </c>
      <c r="AF490">
        <v>16</v>
      </c>
      <c r="AG490">
        <v>3</v>
      </c>
      <c r="AH490">
        <v>13</v>
      </c>
      <c r="AI490">
        <v>130</v>
      </c>
      <c r="AJ490">
        <v>195</v>
      </c>
      <c r="AK490">
        <v>66</v>
      </c>
      <c r="AL490">
        <v>5</v>
      </c>
      <c r="AM490">
        <v>17</v>
      </c>
      <c r="AN490">
        <v>9</v>
      </c>
      <c r="AO490">
        <v>15</v>
      </c>
      <c r="AP490">
        <v>345</v>
      </c>
      <c r="AQ490">
        <v>26</v>
      </c>
      <c r="AR490">
        <v>33</v>
      </c>
      <c r="AS490">
        <v>100</v>
      </c>
      <c r="AT490">
        <v>44</v>
      </c>
      <c r="AU490">
        <v>27</v>
      </c>
      <c r="AV490">
        <v>37</v>
      </c>
      <c r="AW490">
        <v>168</v>
      </c>
    </row>
    <row r="491" spans="1:49" x14ac:dyDescent="0.55000000000000004">
      <c r="A491" s="10">
        <v>44335</v>
      </c>
      <c r="B491">
        <v>5809</v>
      </c>
      <c r="C491">
        <v>604</v>
      </c>
      <c r="D491">
        <v>24</v>
      </c>
      <c r="E491">
        <v>18</v>
      </c>
      <c r="F491">
        <v>33</v>
      </c>
      <c r="G491">
        <v>7</v>
      </c>
      <c r="H491">
        <v>24</v>
      </c>
      <c r="I491">
        <v>43</v>
      </c>
      <c r="J491">
        <v>59</v>
      </c>
      <c r="K491">
        <v>37</v>
      </c>
      <c r="L491">
        <v>62</v>
      </c>
      <c r="M491">
        <v>192</v>
      </c>
      <c r="N491">
        <v>132</v>
      </c>
      <c r="O491">
        <v>769</v>
      </c>
      <c r="P491">
        <v>269</v>
      </c>
      <c r="Q491">
        <v>32</v>
      </c>
      <c r="R491">
        <v>34</v>
      </c>
      <c r="S491">
        <v>36</v>
      </c>
      <c r="T491">
        <v>9</v>
      </c>
      <c r="U491">
        <v>10</v>
      </c>
      <c r="V491">
        <v>62</v>
      </c>
      <c r="W491">
        <v>133</v>
      </c>
      <c r="X491">
        <v>74</v>
      </c>
      <c r="Y491">
        <v>666</v>
      </c>
      <c r="Z491">
        <v>50</v>
      </c>
      <c r="AA491">
        <v>47</v>
      </c>
      <c r="AB491">
        <v>134</v>
      </c>
      <c r="AC491">
        <v>477</v>
      </c>
      <c r="AD491">
        <v>242</v>
      </c>
      <c r="AE491">
        <v>71</v>
      </c>
      <c r="AF491">
        <v>14</v>
      </c>
      <c r="AG491">
        <v>0</v>
      </c>
      <c r="AH491">
        <v>12</v>
      </c>
      <c r="AI491">
        <v>134</v>
      </c>
      <c r="AJ491">
        <v>221</v>
      </c>
      <c r="AK491">
        <v>56</v>
      </c>
      <c r="AL491">
        <v>5</v>
      </c>
      <c r="AM491">
        <v>25</v>
      </c>
      <c r="AN491">
        <v>5</v>
      </c>
      <c r="AO491">
        <v>15</v>
      </c>
      <c r="AP491">
        <v>500</v>
      </c>
      <c r="AQ491">
        <v>42</v>
      </c>
      <c r="AR491">
        <v>16</v>
      </c>
      <c r="AS491">
        <v>100</v>
      </c>
      <c r="AT491">
        <v>51</v>
      </c>
      <c r="AU491">
        <v>20</v>
      </c>
      <c r="AV491">
        <v>40</v>
      </c>
      <c r="AW491">
        <v>203</v>
      </c>
    </row>
    <row r="492" spans="1:49" x14ac:dyDescent="0.55000000000000004">
      <c r="A492" s="10">
        <v>44336</v>
      </c>
      <c r="B492">
        <v>5710</v>
      </c>
      <c r="C492">
        <v>681</v>
      </c>
      <c r="D492">
        <v>66</v>
      </c>
      <c r="E492">
        <v>25</v>
      </c>
      <c r="F492">
        <v>28</v>
      </c>
      <c r="G492">
        <v>9</v>
      </c>
      <c r="H492">
        <v>23</v>
      </c>
      <c r="I492">
        <v>35</v>
      </c>
      <c r="J492">
        <v>62</v>
      </c>
      <c r="K492">
        <v>36</v>
      </c>
      <c r="L492">
        <v>67</v>
      </c>
      <c r="M492">
        <v>228</v>
      </c>
      <c r="N492">
        <v>114</v>
      </c>
      <c r="O492">
        <v>844</v>
      </c>
      <c r="P492">
        <v>308</v>
      </c>
      <c r="Q492">
        <v>26</v>
      </c>
      <c r="R492">
        <v>31</v>
      </c>
      <c r="S492">
        <v>28</v>
      </c>
      <c r="T492">
        <v>4</v>
      </c>
      <c r="U492">
        <v>14</v>
      </c>
      <c r="V492">
        <v>37</v>
      </c>
      <c r="W492">
        <v>110</v>
      </c>
      <c r="X492">
        <v>59</v>
      </c>
      <c r="Y492">
        <v>633</v>
      </c>
      <c r="Z492">
        <v>36</v>
      </c>
      <c r="AA492">
        <v>54</v>
      </c>
      <c r="AB492">
        <v>127</v>
      </c>
      <c r="AC492">
        <v>500</v>
      </c>
      <c r="AD492">
        <v>207</v>
      </c>
      <c r="AE492">
        <v>39</v>
      </c>
      <c r="AF492">
        <v>10</v>
      </c>
      <c r="AG492">
        <v>2</v>
      </c>
      <c r="AH492">
        <v>7</v>
      </c>
      <c r="AI492">
        <v>123</v>
      </c>
      <c r="AJ492">
        <v>214</v>
      </c>
      <c r="AK492">
        <v>47</v>
      </c>
      <c r="AL492">
        <v>4</v>
      </c>
      <c r="AM492">
        <v>26</v>
      </c>
      <c r="AN492">
        <v>5</v>
      </c>
      <c r="AO492">
        <v>10</v>
      </c>
      <c r="AP492">
        <v>399</v>
      </c>
      <c r="AQ492">
        <v>21</v>
      </c>
      <c r="AR492">
        <v>14</v>
      </c>
      <c r="AS492">
        <v>80</v>
      </c>
      <c r="AT492">
        <v>44</v>
      </c>
      <c r="AU492">
        <v>37</v>
      </c>
      <c r="AV492">
        <v>39</v>
      </c>
      <c r="AW492">
        <v>197</v>
      </c>
    </row>
    <row r="493" spans="1:49" x14ac:dyDescent="0.55000000000000004">
      <c r="A493" s="10">
        <v>44337</v>
      </c>
      <c r="B493">
        <v>5244</v>
      </c>
      <c r="C493">
        <v>727</v>
      </c>
      <c r="D493">
        <v>29</v>
      </c>
      <c r="E493">
        <v>13</v>
      </c>
      <c r="F493">
        <v>29</v>
      </c>
      <c r="G493">
        <v>6</v>
      </c>
      <c r="H493">
        <v>22</v>
      </c>
      <c r="I493">
        <v>33</v>
      </c>
      <c r="J493">
        <v>53</v>
      </c>
      <c r="K493">
        <v>46</v>
      </c>
      <c r="L493">
        <v>37</v>
      </c>
      <c r="M493">
        <v>182</v>
      </c>
      <c r="N493">
        <v>168</v>
      </c>
      <c r="O493">
        <v>647</v>
      </c>
      <c r="P493">
        <v>327</v>
      </c>
      <c r="Q493">
        <v>31</v>
      </c>
      <c r="R493">
        <v>30</v>
      </c>
      <c r="S493">
        <v>25</v>
      </c>
      <c r="T493">
        <v>3</v>
      </c>
      <c r="U493">
        <v>7</v>
      </c>
      <c r="V493">
        <v>35</v>
      </c>
      <c r="W493">
        <v>91</v>
      </c>
      <c r="X493">
        <v>64</v>
      </c>
      <c r="Y493">
        <v>597</v>
      </c>
      <c r="Z493">
        <v>39</v>
      </c>
      <c r="AA493">
        <v>38</v>
      </c>
      <c r="AB493">
        <v>110</v>
      </c>
      <c r="AC493">
        <v>415</v>
      </c>
      <c r="AD493">
        <v>161</v>
      </c>
      <c r="AE493">
        <v>31</v>
      </c>
      <c r="AF493">
        <v>15</v>
      </c>
      <c r="AG493">
        <v>2</v>
      </c>
      <c r="AH493">
        <v>3</v>
      </c>
      <c r="AI493">
        <v>111</v>
      </c>
      <c r="AJ493">
        <v>218</v>
      </c>
      <c r="AK493">
        <v>36</v>
      </c>
      <c r="AL493">
        <v>7</v>
      </c>
      <c r="AM493">
        <v>17</v>
      </c>
      <c r="AN493">
        <v>8</v>
      </c>
      <c r="AO493">
        <v>17</v>
      </c>
      <c r="AP493">
        <v>386</v>
      </c>
      <c r="AQ493">
        <v>36</v>
      </c>
      <c r="AR493">
        <v>7</v>
      </c>
      <c r="AS493">
        <v>69</v>
      </c>
      <c r="AT493">
        <v>47</v>
      </c>
      <c r="AU493">
        <v>15</v>
      </c>
      <c r="AV493">
        <v>47</v>
      </c>
      <c r="AW493">
        <v>207</v>
      </c>
    </row>
    <row r="494" spans="1:49" x14ac:dyDescent="0.55000000000000004">
      <c r="A494" s="10">
        <v>44338</v>
      </c>
      <c r="B494">
        <v>5036</v>
      </c>
      <c r="C494">
        <v>658</v>
      </c>
      <c r="D494">
        <v>19</v>
      </c>
      <c r="E494">
        <v>19</v>
      </c>
      <c r="F494">
        <v>21</v>
      </c>
      <c r="G494">
        <v>7</v>
      </c>
      <c r="H494">
        <v>32</v>
      </c>
      <c r="I494">
        <v>26</v>
      </c>
      <c r="J494">
        <v>49</v>
      </c>
      <c r="K494">
        <v>34</v>
      </c>
      <c r="L494">
        <v>59</v>
      </c>
      <c r="M494">
        <v>181</v>
      </c>
      <c r="N494">
        <v>126</v>
      </c>
      <c r="O494">
        <v>600</v>
      </c>
      <c r="P494">
        <v>268</v>
      </c>
      <c r="Q494">
        <v>32</v>
      </c>
      <c r="R494">
        <v>32</v>
      </c>
      <c r="S494">
        <v>55</v>
      </c>
      <c r="T494">
        <v>6</v>
      </c>
      <c r="U494">
        <v>13</v>
      </c>
      <c r="V494">
        <v>48</v>
      </c>
      <c r="W494">
        <v>83</v>
      </c>
      <c r="X494">
        <v>87</v>
      </c>
      <c r="Y494">
        <v>616</v>
      </c>
      <c r="Z494">
        <v>28</v>
      </c>
      <c r="AA494">
        <v>43</v>
      </c>
      <c r="AB494">
        <v>96</v>
      </c>
      <c r="AC494">
        <v>406</v>
      </c>
      <c r="AD494">
        <v>227</v>
      </c>
      <c r="AE494">
        <v>39</v>
      </c>
      <c r="AF494">
        <v>18</v>
      </c>
      <c r="AG494">
        <v>5</v>
      </c>
      <c r="AH494">
        <v>6</v>
      </c>
      <c r="AI494">
        <v>105</v>
      </c>
      <c r="AJ494">
        <v>169</v>
      </c>
      <c r="AK494">
        <v>36</v>
      </c>
      <c r="AL494">
        <v>7</v>
      </c>
      <c r="AM494">
        <v>21</v>
      </c>
      <c r="AN494">
        <v>9</v>
      </c>
      <c r="AO494">
        <v>27</v>
      </c>
      <c r="AP494">
        <v>310</v>
      </c>
      <c r="AQ494">
        <v>16</v>
      </c>
      <c r="AR494">
        <v>7</v>
      </c>
      <c r="AS494">
        <v>68</v>
      </c>
      <c r="AT494">
        <v>35</v>
      </c>
      <c r="AU494">
        <v>20</v>
      </c>
      <c r="AV494">
        <v>36</v>
      </c>
      <c r="AW494">
        <v>231</v>
      </c>
    </row>
    <row r="495" spans="1:49" x14ac:dyDescent="0.55000000000000004">
      <c r="A495" s="10">
        <v>44339</v>
      </c>
      <c r="B495">
        <v>4025</v>
      </c>
      <c r="C495">
        <v>605</v>
      </c>
      <c r="D495">
        <v>11</v>
      </c>
      <c r="E495">
        <v>11</v>
      </c>
      <c r="F495">
        <v>10</v>
      </c>
      <c r="G495">
        <v>1</v>
      </c>
      <c r="H495">
        <v>30</v>
      </c>
      <c r="I495">
        <v>21</v>
      </c>
      <c r="J495">
        <v>53</v>
      </c>
      <c r="K495">
        <v>18</v>
      </c>
      <c r="L495">
        <v>54</v>
      </c>
      <c r="M495">
        <v>164</v>
      </c>
      <c r="N495">
        <v>83</v>
      </c>
      <c r="O495">
        <v>532</v>
      </c>
      <c r="P495">
        <v>266</v>
      </c>
      <c r="Q495">
        <v>33</v>
      </c>
      <c r="R495">
        <v>64</v>
      </c>
      <c r="S495">
        <v>36</v>
      </c>
      <c r="T495">
        <v>3</v>
      </c>
      <c r="U495">
        <v>8</v>
      </c>
      <c r="V495">
        <v>38</v>
      </c>
      <c r="W495">
        <v>62</v>
      </c>
      <c r="X495">
        <v>69</v>
      </c>
      <c r="Y495">
        <v>431</v>
      </c>
      <c r="Z495">
        <v>23</v>
      </c>
      <c r="AA495">
        <v>24</v>
      </c>
      <c r="AB495">
        <v>60</v>
      </c>
      <c r="AC495">
        <v>274</v>
      </c>
      <c r="AD495">
        <v>110</v>
      </c>
      <c r="AE495">
        <v>23</v>
      </c>
      <c r="AF495">
        <v>3</v>
      </c>
      <c r="AG495">
        <v>4</v>
      </c>
      <c r="AH495">
        <v>7</v>
      </c>
      <c r="AI495">
        <v>83</v>
      </c>
      <c r="AJ495">
        <v>160</v>
      </c>
      <c r="AK495">
        <v>55</v>
      </c>
      <c r="AL495">
        <v>5</v>
      </c>
      <c r="AM495">
        <v>17</v>
      </c>
      <c r="AN495">
        <v>1</v>
      </c>
      <c r="AO495">
        <v>24</v>
      </c>
      <c r="AP495">
        <v>262</v>
      </c>
      <c r="AQ495">
        <v>17</v>
      </c>
      <c r="AR495">
        <v>5</v>
      </c>
      <c r="AS495">
        <v>49</v>
      </c>
      <c r="AT495">
        <v>27</v>
      </c>
      <c r="AU495">
        <v>11</v>
      </c>
      <c r="AV495">
        <v>23</v>
      </c>
      <c r="AW495">
        <v>155</v>
      </c>
    </row>
    <row r="496" spans="1:49" x14ac:dyDescent="0.55000000000000004">
      <c r="A496" s="10">
        <v>44340</v>
      </c>
      <c r="B496">
        <v>2714</v>
      </c>
      <c r="C496">
        <v>366</v>
      </c>
      <c r="D496">
        <v>20</v>
      </c>
      <c r="E496">
        <v>9</v>
      </c>
      <c r="F496">
        <v>8</v>
      </c>
      <c r="G496">
        <v>1</v>
      </c>
      <c r="H496">
        <v>14</v>
      </c>
      <c r="I496">
        <v>22</v>
      </c>
      <c r="J496">
        <v>26</v>
      </c>
      <c r="K496">
        <v>27</v>
      </c>
      <c r="L496">
        <v>19</v>
      </c>
      <c r="M496">
        <v>83</v>
      </c>
      <c r="N496">
        <v>82</v>
      </c>
      <c r="O496">
        <v>340</v>
      </c>
      <c r="P496">
        <v>218</v>
      </c>
      <c r="Q496">
        <v>21</v>
      </c>
      <c r="R496">
        <v>19</v>
      </c>
      <c r="S496">
        <v>23</v>
      </c>
      <c r="T496">
        <v>4</v>
      </c>
      <c r="U496">
        <v>5</v>
      </c>
      <c r="V496">
        <v>29</v>
      </c>
      <c r="W496">
        <v>50</v>
      </c>
      <c r="X496">
        <v>49</v>
      </c>
      <c r="Y496">
        <v>280</v>
      </c>
      <c r="Z496">
        <v>9</v>
      </c>
      <c r="AA496">
        <v>23</v>
      </c>
      <c r="AB496">
        <v>38</v>
      </c>
      <c r="AC496">
        <v>216</v>
      </c>
      <c r="AD496">
        <v>86</v>
      </c>
      <c r="AE496">
        <v>10</v>
      </c>
      <c r="AF496">
        <v>4</v>
      </c>
      <c r="AG496">
        <v>4</v>
      </c>
      <c r="AH496">
        <v>8</v>
      </c>
      <c r="AI496">
        <v>41</v>
      </c>
      <c r="AJ496">
        <v>103</v>
      </c>
      <c r="AK496">
        <v>25</v>
      </c>
      <c r="AL496">
        <v>5</v>
      </c>
      <c r="AM496">
        <v>9</v>
      </c>
      <c r="AN496">
        <v>0</v>
      </c>
      <c r="AO496">
        <v>15</v>
      </c>
      <c r="AP496">
        <v>195</v>
      </c>
      <c r="AQ496">
        <v>11</v>
      </c>
      <c r="AR496">
        <v>7</v>
      </c>
      <c r="AS496">
        <v>31</v>
      </c>
      <c r="AT496">
        <v>31</v>
      </c>
      <c r="AU496">
        <v>5</v>
      </c>
      <c r="AV496">
        <v>19</v>
      </c>
      <c r="AW496">
        <v>104</v>
      </c>
    </row>
    <row r="497" spans="1:49" x14ac:dyDescent="0.55000000000000004">
      <c r="A497" s="10">
        <v>44341</v>
      </c>
      <c r="B497">
        <v>3895</v>
      </c>
      <c r="C497">
        <v>459</v>
      </c>
      <c r="D497">
        <v>34</v>
      </c>
      <c r="E497">
        <v>13</v>
      </c>
      <c r="F497">
        <v>18</v>
      </c>
      <c r="G497">
        <v>8</v>
      </c>
      <c r="H497">
        <v>10</v>
      </c>
      <c r="I497">
        <v>13</v>
      </c>
      <c r="J497">
        <v>50</v>
      </c>
      <c r="K497">
        <v>28</v>
      </c>
      <c r="L497">
        <v>39</v>
      </c>
      <c r="M497">
        <v>128</v>
      </c>
      <c r="N497">
        <v>97</v>
      </c>
      <c r="O497">
        <v>540</v>
      </c>
      <c r="P497">
        <v>200</v>
      </c>
      <c r="Q497">
        <v>28</v>
      </c>
      <c r="R497">
        <v>15</v>
      </c>
      <c r="S497">
        <v>101</v>
      </c>
      <c r="T497">
        <v>3</v>
      </c>
      <c r="U497">
        <v>10</v>
      </c>
      <c r="V497">
        <v>14</v>
      </c>
      <c r="W497">
        <v>85</v>
      </c>
      <c r="X497">
        <v>62</v>
      </c>
      <c r="Y497">
        <v>417</v>
      </c>
      <c r="Z497">
        <v>28</v>
      </c>
      <c r="AA497">
        <v>41</v>
      </c>
      <c r="AB497">
        <v>61</v>
      </c>
      <c r="AC497">
        <v>327</v>
      </c>
      <c r="AD497">
        <v>139</v>
      </c>
      <c r="AE497">
        <v>28</v>
      </c>
      <c r="AF497">
        <v>7</v>
      </c>
      <c r="AG497">
        <v>3</v>
      </c>
      <c r="AH497">
        <v>8</v>
      </c>
      <c r="AI497">
        <v>58</v>
      </c>
      <c r="AJ497">
        <v>131</v>
      </c>
      <c r="AK497">
        <v>29</v>
      </c>
      <c r="AL497">
        <v>1</v>
      </c>
      <c r="AM497">
        <v>13</v>
      </c>
      <c r="AN497">
        <v>11</v>
      </c>
      <c r="AO497">
        <v>29</v>
      </c>
      <c r="AP497">
        <v>199</v>
      </c>
      <c r="AQ497">
        <v>16</v>
      </c>
      <c r="AR497">
        <v>7</v>
      </c>
      <c r="AS497">
        <v>51</v>
      </c>
      <c r="AT497">
        <v>36</v>
      </c>
      <c r="AU497">
        <v>17</v>
      </c>
      <c r="AV497">
        <v>27</v>
      </c>
      <c r="AW497">
        <v>256</v>
      </c>
    </row>
    <row r="498" spans="1:49" x14ac:dyDescent="0.55000000000000004">
      <c r="A498" s="10">
        <v>44342</v>
      </c>
      <c r="B498">
        <v>4524</v>
      </c>
      <c r="C498">
        <v>551</v>
      </c>
      <c r="D498">
        <v>51</v>
      </c>
      <c r="E498">
        <v>15</v>
      </c>
      <c r="F498">
        <v>22</v>
      </c>
      <c r="G498">
        <v>3</v>
      </c>
      <c r="H498">
        <v>15</v>
      </c>
      <c r="I498">
        <v>28</v>
      </c>
      <c r="J498">
        <v>66</v>
      </c>
      <c r="K498">
        <v>47</v>
      </c>
      <c r="L498">
        <v>66</v>
      </c>
      <c r="M498">
        <v>164</v>
      </c>
      <c r="N498">
        <v>122</v>
      </c>
      <c r="O498">
        <v>744</v>
      </c>
      <c r="P498">
        <v>225</v>
      </c>
      <c r="Q498">
        <v>24</v>
      </c>
      <c r="R498">
        <v>26</v>
      </c>
      <c r="S498">
        <v>36</v>
      </c>
      <c r="T498">
        <v>7</v>
      </c>
      <c r="U498">
        <v>16</v>
      </c>
      <c r="V498">
        <v>35</v>
      </c>
      <c r="W498">
        <v>74</v>
      </c>
      <c r="X498">
        <v>79</v>
      </c>
      <c r="Y498">
        <v>445</v>
      </c>
      <c r="Z498">
        <v>32</v>
      </c>
      <c r="AA498">
        <v>42</v>
      </c>
      <c r="AB498">
        <v>81</v>
      </c>
      <c r="AC498">
        <v>331</v>
      </c>
      <c r="AD498">
        <v>140</v>
      </c>
      <c r="AE498">
        <v>29</v>
      </c>
      <c r="AF498">
        <v>12</v>
      </c>
      <c r="AG498">
        <v>0</v>
      </c>
      <c r="AH498">
        <v>5</v>
      </c>
      <c r="AI498">
        <v>82</v>
      </c>
      <c r="AJ498">
        <v>166</v>
      </c>
      <c r="AK498">
        <v>41</v>
      </c>
      <c r="AL498">
        <v>1</v>
      </c>
      <c r="AM498">
        <v>9</v>
      </c>
      <c r="AN498">
        <v>11</v>
      </c>
      <c r="AO498">
        <v>27</v>
      </c>
      <c r="AP498">
        <v>211</v>
      </c>
      <c r="AQ498">
        <v>12</v>
      </c>
      <c r="AR498">
        <v>6</v>
      </c>
      <c r="AS498">
        <v>50</v>
      </c>
      <c r="AT498">
        <v>38</v>
      </c>
      <c r="AU498">
        <v>10</v>
      </c>
      <c r="AV498">
        <v>26</v>
      </c>
      <c r="AW498">
        <v>301</v>
      </c>
    </row>
    <row r="499" spans="1:49" x14ac:dyDescent="0.55000000000000004">
      <c r="A499" s="10">
        <v>44343</v>
      </c>
      <c r="B499">
        <v>4119</v>
      </c>
      <c r="C499">
        <v>570</v>
      </c>
      <c r="D499">
        <v>20</v>
      </c>
      <c r="E499">
        <v>16</v>
      </c>
      <c r="F499">
        <v>24</v>
      </c>
      <c r="G499">
        <v>2</v>
      </c>
      <c r="H499">
        <v>11</v>
      </c>
      <c r="I499">
        <v>18</v>
      </c>
      <c r="J499">
        <v>50</v>
      </c>
      <c r="K499">
        <v>43</v>
      </c>
      <c r="L499">
        <v>31</v>
      </c>
      <c r="M499">
        <v>130</v>
      </c>
      <c r="N499">
        <v>119</v>
      </c>
      <c r="O499">
        <v>680</v>
      </c>
      <c r="P499">
        <v>227</v>
      </c>
      <c r="Q499">
        <v>23</v>
      </c>
      <c r="R499">
        <v>20</v>
      </c>
      <c r="S499">
        <v>18</v>
      </c>
      <c r="T499">
        <v>0</v>
      </c>
      <c r="U499">
        <v>16</v>
      </c>
      <c r="V499">
        <v>35</v>
      </c>
      <c r="W499">
        <v>72</v>
      </c>
      <c r="X499">
        <v>79</v>
      </c>
      <c r="Y499">
        <v>394</v>
      </c>
      <c r="Z499">
        <v>27</v>
      </c>
      <c r="AA499">
        <v>47</v>
      </c>
      <c r="AB499">
        <v>52</v>
      </c>
      <c r="AC499">
        <v>309</v>
      </c>
      <c r="AD499">
        <v>162</v>
      </c>
      <c r="AE499">
        <v>26</v>
      </c>
      <c r="AF499">
        <v>8</v>
      </c>
      <c r="AG499">
        <v>1</v>
      </c>
      <c r="AH499">
        <v>5</v>
      </c>
      <c r="AI499">
        <v>74</v>
      </c>
      <c r="AJ499">
        <v>154</v>
      </c>
      <c r="AK499">
        <v>34</v>
      </c>
      <c r="AL499">
        <v>2</v>
      </c>
      <c r="AM499">
        <v>6</v>
      </c>
      <c r="AN499">
        <v>7</v>
      </c>
      <c r="AO499">
        <v>38</v>
      </c>
      <c r="AP499">
        <v>179</v>
      </c>
      <c r="AQ499">
        <v>21</v>
      </c>
      <c r="AR499">
        <v>15</v>
      </c>
      <c r="AS499">
        <v>60</v>
      </c>
      <c r="AT499">
        <v>22</v>
      </c>
      <c r="AU499">
        <v>6</v>
      </c>
      <c r="AV499">
        <v>26</v>
      </c>
      <c r="AW499">
        <v>240</v>
      </c>
    </row>
    <row r="500" spans="1:49" x14ac:dyDescent="0.55000000000000004">
      <c r="A500" s="10">
        <v>44344</v>
      </c>
      <c r="B500">
        <v>3705</v>
      </c>
      <c r="C500">
        <v>423</v>
      </c>
      <c r="D500">
        <v>32</v>
      </c>
      <c r="E500">
        <v>11</v>
      </c>
      <c r="F500">
        <v>22</v>
      </c>
      <c r="G500">
        <v>0</v>
      </c>
      <c r="H500">
        <v>8</v>
      </c>
      <c r="I500">
        <v>15</v>
      </c>
      <c r="J500">
        <v>47</v>
      </c>
      <c r="K500">
        <v>52</v>
      </c>
      <c r="L500">
        <v>26</v>
      </c>
      <c r="M500">
        <v>105</v>
      </c>
      <c r="N500">
        <v>118</v>
      </c>
      <c r="O500">
        <v>613</v>
      </c>
      <c r="P500">
        <v>260</v>
      </c>
      <c r="Q500">
        <v>17</v>
      </c>
      <c r="R500">
        <v>21</v>
      </c>
      <c r="S500">
        <v>41</v>
      </c>
      <c r="T500">
        <v>1</v>
      </c>
      <c r="U500">
        <v>11</v>
      </c>
      <c r="V500">
        <v>13</v>
      </c>
      <c r="W500">
        <v>60</v>
      </c>
      <c r="X500">
        <v>55</v>
      </c>
      <c r="Y500">
        <v>383</v>
      </c>
      <c r="Z500">
        <v>33</v>
      </c>
      <c r="AA500">
        <v>43</v>
      </c>
      <c r="AB500">
        <v>42</v>
      </c>
      <c r="AC500">
        <v>290</v>
      </c>
      <c r="AD500">
        <v>94</v>
      </c>
      <c r="AE500">
        <v>19</v>
      </c>
      <c r="AF500">
        <v>1</v>
      </c>
      <c r="AG500">
        <v>0</v>
      </c>
      <c r="AH500">
        <v>4</v>
      </c>
      <c r="AI500">
        <v>59</v>
      </c>
      <c r="AJ500">
        <v>123</v>
      </c>
      <c r="AK500">
        <v>16</v>
      </c>
      <c r="AL500">
        <v>1</v>
      </c>
      <c r="AM500">
        <v>7</v>
      </c>
      <c r="AN500">
        <v>4</v>
      </c>
      <c r="AO500">
        <v>23</v>
      </c>
      <c r="AP500">
        <v>192</v>
      </c>
      <c r="AQ500">
        <v>7</v>
      </c>
      <c r="AR500">
        <v>7</v>
      </c>
      <c r="AS500">
        <v>39</v>
      </c>
      <c r="AT500">
        <v>18</v>
      </c>
      <c r="AU500">
        <v>11</v>
      </c>
      <c r="AV500">
        <v>27</v>
      </c>
      <c r="AW500">
        <v>311</v>
      </c>
    </row>
    <row r="501" spans="1:49" x14ac:dyDescent="0.55000000000000004">
      <c r="A501" s="10">
        <v>44345</v>
      </c>
      <c r="B501">
        <v>3588</v>
      </c>
      <c r="C501">
        <v>442</v>
      </c>
      <c r="D501">
        <v>25</v>
      </c>
      <c r="E501">
        <v>20</v>
      </c>
      <c r="F501">
        <v>17</v>
      </c>
      <c r="G501">
        <v>0</v>
      </c>
      <c r="H501">
        <v>8</v>
      </c>
      <c r="I501">
        <v>16</v>
      </c>
      <c r="J501">
        <v>50</v>
      </c>
      <c r="K501">
        <v>25</v>
      </c>
      <c r="L501">
        <v>33</v>
      </c>
      <c r="M501">
        <v>155</v>
      </c>
      <c r="N501">
        <v>100</v>
      </c>
      <c r="O501">
        <v>541</v>
      </c>
      <c r="P501">
        <v>258</v>
      </c>
      <c r="Q501">
        <v>20</v>
      </c>
      <c r="R501">
        <v>19</v>
      </c>
      <c r="S501">
        <v>22</v>
      </c>
      <c r="T501">
        <v>2</v>
      </c>
      <c r="U501">
        <v>5</v>
      </c>
      <c r="V501">
        <v>21</v>
      </c>
      <c r="W501">
        <v>63</v>
      </c>
      <c r="X501">
        <v>58</v>
      </c>
      <c r="Y501">
        <v>347</v>
      </c>
      <c r="Z501">
        <v>37</v>
      </c>
      <c r="AA501">
        <v>49</v>
      </c>
      <c r="AB501">
        <v>45</v>
      </c>
      <c r="AC501">
        <v>216</v>
      </c>
      <c r="AD501">
        <v>95</v>
      </c>
      <c r="AE501">
        <v>18</v>
      </c>
      <c r="AF501">
        <v>17</v>
      </c>
      <c r="AG501">
        <v>2</v>
      </c>
      <c r="AH501">
        <v>5</v>
      </c>
      <c r="AI501">
        <v>48</v>
      </c>
      <c r="AJ501">
        <v>103</v>
      </c>
      <c r="AK501">
        <v>21</v>
      </c>
      <c r="AL501">
        <v>2</v>
      </c>
      <c r="AM501">
        <v>9</v>
      </c>
      <c r="AN501">
        <v>7</v>
      </c>
      <c r="AO501">
        <v>25</v>
      </c>
      <c r="AP501">
        <v>190</v>
      </c>
      <c r="AQ501">
        <v>16</v>
      </c>
      <c r="AR501">
        <v>12</v>
      </c>
      <c r="AS501">
        <v>30</v>
      </c>
      <c r="AT501">
        <v>24</v>
      </c>
      <c r="AU501">
        <v>7</v>
      </c>
      <c r="AV501">
        <v>29</v>
      </c>
      <c r="AW501">
        <v>334</v>
      </c>
    </row>
    <row r="502" spans="1:49" x14ac:dyDescent="0.55000000000000004">
      <c r="A502" s="10">
        <v>44346</v>
      </c>
      <c r="B502">
        <v>2867</v>
      </c>
      <c r="C502">
        <v>288</v>
      </c>
      <c r="D502">
        <v>1</v>
      </c>
      <c r="E502">
        <v>9</v>
      </c>
      <c r="F502">
        <v>10</v>
      </c>
      <c r="G502">
        <v>0</v>
      </c>
      <c r="H502">
        <v>8</v>
      </c>
      <c r="I502">
        <v>12</v>
      </c>
      <c r="J502">
        <v>28</v>
      </c>
      <c r="K502">
        <v>26</v>
      </c>
      <c r="L502">
        <v>17</v>
      </c>
      <c r="M502">
        <v>122</v>
      </c>
      <c r="N502">
        <v>93</v>
      </c>
      <c r="O502">
        <v>446</v>
      </c>
      <c r="P502">
        <v>233</v>
      </c>
      <c r="Q502">
        <v>19</v>
      </c>
      <c r="R502">
        <v>6</v>
      </c>
      <c r="S502">
        <v>14</v>
      </c>
      <c r="T502">
        <v>0</v>
      </c>
      <c r="U502">
        <v>5</v>
      </c>
      <c r="V502">
        <v>10</v>
      </c>
      <c r="W502">
        <v>55</v>
      </c>
      <c r="X502">
        <v>42</v>
      </c>
      <c r="Y502">
        <v>305</v>
      </c>
      <c r="Z502">
        <v>19</v>
      </c>
      <c r="AA502">
        <v>39</v>
      </c>
      <c r="AB502">
        <v>69</v>
      </c>
      <c r="AC502">
        <v>197</v>
      </c>
      <c r="AD502">
        <v>100</v>
      </c>
      <c r="AE502">
        <v>15</v>
      </c>
      <c r="AF502">
        <v>5</v>
      </c>
      <c r="AG502">
        <v>0</v>
      </c>
      <c r="AH502">
        <v>0</v>
      </c>
      <c r="AI502">
        <v>27</v>
      </c>
      <c r="AJ502">
        <v>79</v>
      </c>
      <c r="AK502">
        <v>8</v>
      </c>
      <c r="AL502">
        <v>1</v>
      </c>
      <c r="AM502">
        <v>5</v>
      </c>
      <c r="AN502">
        <v>6</v>
      </c>
      <c r="AO502">
        <v>25</v>
      </c>
      <c r="AP502">
        <v>152</v>
      </c>
      <c r="AQ502">
        <v>6</v>
      </c>
      <c r="AR502">
        <v>13</v>
      </c>
      <c r="AS502">
        <v>26</v>
      </c>
      <c r="AT502">
        <v>23</v>
      </c>
      <c r="AU502">
        <v>1</v>
      </c>
      <c r="AV502">
        <v>31</v>
      </c>
      <c r="AW502">
        <v>271</v>
      </c>
    </row>
    <row r="503" spans="1:49" x14ac:dyDescent="0.55000000000000004">
      <c r="A503" s="10">
        <v>44347</v>
      </c>
      <c r="B503">
        <v>1787</v>
      </c>
      <c r="C503">
        <v>279</v>
      </c>
      <c r="D503">
        <v>11</v>
      </c>
      <c r="E503">
        <v>6</v>
      </c>
      <c r="F503">
        <v>4</v>
      </c>
      <c r="G503">
        <v>0</v>
      </c>
      <c r="H503">
        <v>5</v>
      </c>
      <c r="I503">
        <v>13</v>
      </c>
      <c r="J503">
        <v>16</v>
      </c>
      <c r="K503">
        <v>13</v>
      </c>
      <c r="L503">
        <v>9</v>
      </c>
      <c r="M503">
        <v>67</v>
      </c>
      <c r="N503">
        <v>89</v>
      </c>
      <c r="O503">
        <v>259</v>
      </c>
      <c r="P503">
        <v>139</v>
      </c>
      <c r="Q503">
        <v>8</v>
      </c>
      <c r="R503">
        <v>6</v>
      </c>
      <c r="S503">
        <v>25</v>
      </c>
      <c r="T503">
        <v>3</v>
      </c>
      <c r="U503">
        <v>7</v>
      </c>
      <c r="V503">
        <v>11</v>
      </c>
      <c r="W503">
        <v>42</v>
      </c>
      <c r="X503">
        <v>29</v>
      </c>
      <c r="Y503">
        <v>145</v>
      </c>
      <c r="Z503">
        <v>22</v>
      </c>
      <c r="AA503">
        <v>31</v>
      </c>
      <c r="AB503">
        <v>23</v>
      </c>
      <c r="AC503">
        <v>98</v>
      </c>
      <c r="AD503">
        <v>29</v>
      </c>
      <c r="AE503">
        <v>15</v>
      </c>
      <c r="AF503">
        <v>1</v>
      </c>
      <c r="AG503">
        <v>0</v>
      </c>
      <c r="AH503">
        <v>2</v>
      </c>
      <c r="AI503">
        <v>21</v>
      </c>
      <c r="AJ503">
        <v>65</v>
      </c>
      <c r="AK503">
        <v>14</v>
      </c>
      <c r="AL503">
        <v>0</v>
      </c>
      <c r="AM503">
        <v>6</v>
      </c>
      <c r="AN503">
        <v>1</v>
      </c>
      <c r="AO503">
        <v>20</v>
      </c>
      <c r="AP503">
        <v>66</v>
      </c>
      <c r="AQ503">
        <v>3</v>
      </c>
      <c r="AR503">
        <v>3</v>
      </c>
      <c r="AS503">
        <v>11</v>
      </c>
      <c r="AT503">
        <v>13</v>
      </c>
      <c r="AU503">
        <v>4</v>
      </c>
      <c r="AV503">
        <v>11</v>
      </c>
      <c r="AW503">
        <v>142</v>
      </c>
    </row>
    <row r="504" spans="1:49" x14ac:dyDescent="0.55000000000000004">
      <c r="A504" s="10">
        <v>44348</v>
      </c>
      <c r="B504">
        <v>2637</v>
      </c>
      <c r="C504">
        <v>254</v>
      </c>
      <c r="D504">
        <v>16</v>
      </c>
      <c r="E504">
        <v>6</v>
      </c>
      <c r="F504">
        <v>20</v>
      </c>
      <c r="G504">
        <v>3</v>
      </c>
      <c r="H504">
        <v>3</v>
      </c>
      <c r="I504">
        <v>5</v>
      </c>
      <c r="J504">
        <v>25</v>
      </c>
      <c r="K504">
        <v>33</v>
      </c>
      <c r="L504">
        <v>19</v>
      </c>
      <c r="M504">
        <v>114</v>
      </c>
      <c r="N504">
        <v>63</v>
      </c>
      <c r="O504">
        <v>471</v>
      </c>
      <c r="P504">
        <v>159</v>
      </c>
      <c r="Q504">
        <v>23</v>
      </c>
      <c r="R504">
        <v>14</v>
      </c>
      <c r="S504">
        <v>20</v>
      </c>
      <c r="T504">
        <v>0</v>
      </c>
      <c r="U504">
        <v>8</v>
      </c>
      <c r="V504">
        <v>18</v>
      </c>
      <c r="W504">
        <v>70</v>
      </c>
      <c r="X504">
        <v>43</v>
      </c>
      <c r="Y504">
        <v>305</v>
      </c>
      <c r="Z504">
        <v>22</v>
      </c>
      <c r="AA504">
        <v>29</v>
      </c>
      <c r="AB504">
        <v>32</v>
      </c>
      <c r="AC504">
        <v>201</v>
      </c>
      <c r="AD504">
        <v>112</v>
      </c>
      <c r="AE504">
        <v>23</v>
      </c>
      <c r="AF504">
        <v>3</v>
      </c>
      <c r="AG504">
        <v>1</v>
      </c>
      <c r="AH504">
        <v>1</v>
      </c>
      <c r="AI504">
        <v>20</v>
      </c>
      <c r="AJ504">
        <v>50</v>
      </c>
      <c r="AK504">
        <v>15</v>
      </c>
      <c r="AL504">
        <v>0</v>
      </c>
      <c r="AM504">
        <v>9</v>
      </c>
      <c r="AN504">
        <v>5</v>
      </c>
      <c r="AO504">
        <v>25</v>
      </c>
      <c r="AP504">
        <v>81</v>
      </c>
      <c r="AQ504">
        <v>7</v>
      </c>
      <c r="AR504">
        <v>14</v>
      </c>
      <c r="AS504">
        <v>32</v>
      </c>
      <c r="AT504">
        <v>17</v>
      </c>
      <c r="AU504">
        <v>2</v>
      </c>
      <c r="AV504">
        <v>25</v>
      </c>
      <c r="AW504">
        <v>219</v>
      </c>
    </row>
    <row r="505" spans="1:49" x14ac:dyDescent="0.55000000000000004">
      <c r="A505" s="10">
        <v>44349</v>
      </c>
      <c r="B505">
        <v>3032</v>
      </c>
      <c r="C505">
        <v>317</v>
      </c>
      <c r="D505">
        <v>15</v>
      </c>
      <c r="E505">
        <v>17</v>
      </c>
      <c r="F505">
        <v>20</v>
      </c>
      <c r="G505">
        <v>0</v>
      </c>
      <c r="H505">
        <v>7</v>
      </c>
      <c r="I505">
        <v>14</v>
      </c>
      <c r="J505">
        <v>38</v>
      </c>
      <c r="K505">
        <v>27</v>
      </c>
      <c r="L505">
        <v>22</v>
      </c>
      <c r="M505">
        <v>132</v>
      </c>
      <c r="N505">
        <v>109</v>
      </c>
      <c r="O505">
        <v>487</v>
      </c>
      <c r="P505">
        <v>218</v>
      </c>
      <c r="Q505">
        <v>18</v>
      </c>
      <c r="R505">
        <v>10</v>
      </c>
      <c r="S505">
        <v>18</v>
      </c>
      <c r="T505">
        <v>7</v>
      </c>
      <c r="U505">
        <v>10</v>
      </c>
      <c r="V505">
        <v>16</v>
      </c>
      <c r="W505">
        <v>79</v>
      </c>
      <c r="X505">
        <v>40</v>
      </c>
      <c r="Y505">
        <v>287</v>
      </c>
      <c r="Z505">
        <v>23</v>
      </c>
      <c r="AA505">
        <v>33</v>
      </c>
      <c r="AB505">
        <v>62</v>
      </c>
      <c r="AC505">
        <v>213</v>
      </c>
      <c r="AD505">
        <v>104</v>
      </c>
      <c r="AE505">
        <v>19</v>
      </c>
      <c r="AF505">
        <v>8</v>
      </c>
      <c r="AG505">
        <v>0</v>
      </c>
      <c r="AH505">
        <v>0</v>
      </c>
      <c r="AI505">
        <v>37</v>
      </c>
      <c r="AJ505">
        <v>71</v>
      </c>
      <c r="AK505">
        <v>17</v>
      </c>
      <c r="AL505">
        <v>1</v>
      </c>
      <c r="AM505">
        <v>7</v>
      </c>
      <c r="AN505">
        <v>3</v>
      </c>
      <c r="AO505">
        <v>27</v>
      </c>
      <c r="AP505">
        <v>116</v>
      </c>
      <c r="AQ505">
        <v>3</v>
      </c>
      <c r="AR505">
        <v>10</v>
      </c>
      <c r="AS505">
        <v>17</v>
      </c>
      <c r="AT505">
        <v>22</v>
      </c>
      <c r="AU505">
        <v>3</v>
      </c>
      <c r="AV505">
        <v>32</v>
      </c>
      <c r="AW505">
        <v>296</v>
      </c>
    </row>
    <row r="506" spans="1:49" x14ac:dyDescent="0.55000000000000004">
      <c r="A506" s="10">
        <v>44350</v>
      </c>
      <c r="B506">
        <v>2827</v>
      </c>
      <c r="C506">
        <v>300</v>
      </c>
      <c r="D506">
        <v>10</v>
      </c>
      <c r="E506">
        <v>7</v>
      </c>
      <c r="F506">
        <v>25</v>
      </c>
      <c r="G506">
        <v>2</v>
      </c>
      <c r="H506">
        <v>7</v>
      </c>
      <c r="I506">
        <v>10</v>
      </c>
      <c r="J506">
        <v>22</v>
      </c>
      <c r="K506">
        <v>25</v>
      </c>
      <c r="L506">
        <v>18</v>
      </c>
      <c r="M506">
        <v>122</v>
      </c>
      <c r="N506">
        <v>99</v>
      </c>
      <c r="O506">
        <v>509</v>
      </c>
      <c r="P506">
        <v>215</v>
      </c>
      <c r="Q506">
        <v>19</v>
      </c>
      <c r="R506">
        <v>7</v>
      </c>
      <c r="S506">
        <v>9</v>
      </c>
      <c r="T506">
        <v>3</v>
      </c>
      <c r="U506">
        <v>8</v>
      </c>
      <c r="V506">
        <v>18</v>
      </c>
      <c r="W506">
        <v>72</v>
      </c>
      <c r="X506">
        <v>44</v>
      </c>
      <c r="Y506">
        <v>288</v>
      </c>
      <c r="Z506">
        <v>26</v>
      </c>
      <c r="AA506">
        <v>37</v>
      </c>
      <c r="AB506">
        <v>46</v>
      </c>
      <c r="AC506">
        <v>226</v>
      </c>
      <c r="AD506">
        <v>70</v>
      </c>
      <c r="AE506">
        <v>20</v>
      </c>
      <c r="AF506">
        <v>4</v>
      </c>
      <c r="AG506">
        <v>0</v>
      </c>
      <c r="AH506">
        <v>2</v>
      </c>
      <c r="AI506">
        <v>31</v>
      </c>
      <c r="AJ506">
        <v>57</v>
      </c>
      <c r="AK506">
        <v>12</v>
      </c>
      <c r="AL506">
        <v>0</v>
      </c>
      <c r="AM506">
        <v>6</v>
      </c>
      <c r="AN506">
        <v>1</v>
      </c>
      <c r="AO506">
        <v>19</v>
      </c>
      <c r="AP506">
        <v>102</v>
      </c>
      <c r="AQ506">
        <v>6</v>
      </c>
      <c r="AR506">
        <v>18</v>
      </c>
      <c r="AS506">
        <v>20</v>
      </c>
      <c r="AT506">
        <v>12</v>
      </c>
      <c r="AU506">
        <v>5</v>
      </c>
      <c r="AV506">
        <v>25</v>
      </c>
      <c r="AW506">
        <v>243</v>
      </c>
    </row>
    <row r="507" spans="1:49" x14ac:dyDescent="0.55000000000000004">
      <c r="A507" s="10">
        <v>44351</v>
      </c>
      <c r="B507">
        <v>2578</v>
      </c>
      <c r="C507">
        <v>203</v>
      </c>
      <c r="D507">
        <v>13</v>
      </c>
      <c r="E507">
        <v>9</v>
      </c>
      <c r="F507">
        <v>30</v>
      </c>
      <c r="G507">
        <v>0</v>
      </c>
      <c r="H507">
        <v>5</v>
      </c>
      <c r="I507">
        <v>11</v>
      </c>
      <c r="J507">
        <v>45</v>
      </c>
      <c r="K507">
        <v>23</v>
      </c>
      <c r="L507">
        <v>20</v>
      </c>
      <c r="M507">
        <v>102</v>
      </c>
      <c r="N507">
        <v>120</v>
      </c>
      <c r="O507">
        <v>472</v>
      </c>
      <c r="P507">
        <v>234</v>
      </c>
      <c r="Q507">
        <v>10</v>
      </c>
      <c r="R507">
        <v>7</v>
      </c>
      <c r="S507">
        <v>11</v>
      </c>
      <c r="T507">
        <v>2</v>
      </c>
      <c r="U507">
        <v>21</v>
      </c>
      <c r="V507">
        <v>8</v>
      </c>
      <c r="W507">
        <v>34</v>
      </c>
      <c r="X507">
        <v>34</v>
      </c>
      <c r="Y507">
        <v>266</v>
      </c>
      <c r="Z507">
        <v>26</v>
      </c>
      <c r="AA507">
        <v>41</v>
      </c>
      <c r="AB507">
        <v>44</v>
      </c>
      <c r="AC507">
        <v>189</v>
      </c>
      <c r="AD507">
        <v>75</v>
      </c>
      <c r="AE507">
        <v>28</v>
      </c>
      <c r="AF507">
        <v>0</v>
      </c>
      <c r="AG507">
        <v>0</v>
      </c>
      <c r="AH507">
        <v>0</v>
      </c>
      <c r="AI507">
        <v>16</v>
      </c>
      <c r="AJ507">
        <v>59</v>
      </c>
      <c r="AK507">
        <v>13</v>
      </c>
      <c r="AL507">
        <v>1</v>
      </c>
      <c r="AM507">
        <v>2</v>
      </c>
      <c r="AN507">
        <v>1</v>
      </c>
      <c r="AO507">
        <v>14</v>
      </c>
      <c r="AP507">
        <v>79</v>
      </c>
      <c r="AQ507">
        <v>5</v>
      </c>
      <c r="AR507">
        <v>16</v>
      </c>
      <c r="AS507">
        <v>10</v>
      </c>
      <c r="AT507">
        <v>4</v>
      </c>
      <c r="AU507">
        <v>4</v>
      </c>
      <c r="AV507">
        <v>26</v>
      </c>
      <c r="AW507">
        <v>245</v>
      </c>
    </row>
    <row r="508" spans="1:49" x14ac:dyDescent="0.55000000000000004">
      <c r="A508" s="10">
        <v>44352</v>
      </c>
      <c r="B508">
        <v>2650</v>
      </c>
      <c r="C508">
        <v>276</v>
      </c>
      <c r="D508">
        <v>9</v>
      </c>
      <c r="E508">
        <v>9</v>
      </c>
      <c r="F508">
        <v>15</v>
      </c>
      <c r="G508">
        <v>0</v>
      </c>
      <c r="H508">
        <v>7</v>
      </c>
      <c r="I508">
        <v>9</v>
      </c>
      <c r="J508">
        <v>27</v>
      </c>
      <c r="K508">
        <v>25</v>
      </c>
      <c r="L508">
        <v>13</v>
      </c>
      <c r="M508">
        <v>119</v>
      </c>
      <c r="N508">
        <v>137</v>
      </c>
      <c r="O508">
        <v>435</v>
      </c>
      <c r="P508">
        <v>224</v>
      </c>
      <c r="Q508">
        <v>13</v>
      </c>
      <c r="R508">
        <v>9</v>
      </c>
      <c r="S508">
        <v>14</v>
      </c>
      <c r="T508">
        <v>1</v>
      </c>
      <c r="U508">
        <v>47</v>
      </c>
      <c r="V508">
        <v>15</v>
      </c>
      <c r="W508">
        <v>43</v>
      </c>
      <c r="X508">
        <v>50</v>
      </c>
      <c r="Y508">
        <v>218</v>
      </c>
      <c r="Z508">
        <v>23</v>
      </c>
      <c r="AA508">
        <v>34</v>
      </c>
      <c r="AB508">
        <v>49</v>
      </c>
      <c r="AC508">
        <v>174</v>
      </c>
      <c r="AD508">
        <v>81</v>
      </c>
      <c r="AE508">
        <v>18</v>
      </c>
      <c r="AF508">
        <v>2</v>
      </c>
      <c r="AG508">
        <v>0</v>
      </c>
      <c r="AH508">
        <v>0</v>
      </c>
      <c r="AI508">
        <v>20</v>
      </c>
      <c r="AJ508">
        <v>47</v>
      </c>
      <c r="AK508">
        <v>10</v>
      </c>
      <c r="AL508">
        <v>3</v>
      </c>
      <c r="AM508">
        <v>6</v>
      </c>
      <c r="AN508">
        <v>3</v>
      </c>
      <c r="AO508">
        <v>19</v>
      </c>
      <c r="AP508">
        <v>85</v>
      </c>
      <c r="AQ508">
        <v>4</v>
      </c>
      <c r="AR508">
        <v>29</v>
      </c>
      <c r="AS508">
        <v>12</v>
      </c>
      <c r="AT508">
        <v>8</v>
      </c>
      <c r="AU508">
        <v>0</v>
      </c>
      <c r="AV508">
        <v>47</v>
      </c>
      <c r="AW508">
        <v>261</v>
      </c>
    </row>
    <row r="509" spans="1:49" x14ac:dyDescent="0.55000000000000004">
      <c r="A509" s="10">
        <v>44353</v>
      </c>
      <c r="B509">
        <v>2018</v>
      </c>
      <c r="C509">
        <v>183</v>
      </c>
      <c r="D509">
        <v>2</v>
      </c>
      <c r="E509">
        <v>12</v>
      </c>
      <c r="F509">
        <v>11</v>
      </c>
      <c r="G509">
        <v>0</v>
      </c>
      <c r="H509">
        <v>8</v>
      </c>
      <c r="I509">
        <v>11</v>
      </c>
      <c r="J509">
        <v>34</v>
      </c>
      <c r="K509">
        <v>13</v>
      </c>
      <c r="L509">
        <v>5</v>
      </c>
      <c r="M509">
        <v>81</v>
      </c>
      <c r="N509">
        <v>76</v>
      </c>
      <c r="O509">
        <v>350</v>
      </c>
      <c r="P509">
        <v>249</v>
      </c>
      <c r="Q509">
        <v>8</v>
      </c>
      <c r="R509">
        <v>6</v>
      </c>
      <c r="S509">
        <v>15</v>
      </c>
      <c r="T509">
        <v>1</v>
      </c>
      <c r="U509">
        <v>28</v>
      </c>
      <c r="V509">
        <v>11</v>
      </c>
      <c r="W509">
        <v>23</v>
      </c>
      <c r="X509">
        <v>38</v>
      </c>
      <c r="Y509">
        <v>169</v>
      </c>
      <c r="Z509">
        <v>13</v>
      </c>
      <c r="AA509">
        <v>14</v>
      </c>
      <c r="AB509">
        <v>46</v>
      </c>
      <c r="AC509">
        <v>145</v>
      </c>
      <c r="AD509">
        <v>58</v>
      </c>
      <c r="AE509">
        <v>9</v>
      </c>
      <c r="AF509">
        <v>2</v>
      </c>
      <c r="AG509">
        <v>0</v>
      </c>
      <c r="AH509">
        <v>2</v>
      </c>
      <c r="AI509">
        <v>12</v>
      </c>
      <c r="AJ509">
        <v>40</v>
      </c>
      <c r="AK509">
        <v>3</v>
      </c>
      <c r="AL509">
        <v>0</v>
      </c>
      <c r="AM509">
        <v>4</v>
      </c>
      <c r="AN509">
        <v>0</v>
      </c>
      <c r="AO509">
        <v>28</v>
      </c>
      <c r="AP509">
        <v>79</v>
      </c>
      <c r="AQ509">
        <v>0</v>
      </c>
      <c r="AR509">
        <v>15</v>
      </c>
      <c r="AS509">
        <v>9</v>
      </c>
      <c r="AT509">
        <v>7</v>
      </c>
      <c r="AU509">
        <v>0</v>
      </c>
      <c r="AV509">
        <v>15</v>
      </c>
      <c r="AW509">
        <v>183</v>
      </c>
    </row>
    <row r="510" spans="1:49" x14ac:dyDescent="0.55000000000000004">
      <c r="A510" s="10">
        <v>44354</v>
      </c>
      <c r="B510">
        <v>1275</v>
      </c>
      <c r="C510">
        <v>147</v>
      </c>
      <c r="D510">
        <v>9</v>
      </c>
      <c r="E510">
        <v>8</v>
      </c>
      <c r="F510">
        <v>2</v>
      </c>
      <c r="G510">
        <v>0</v>
      </c>
      <c r="H510">
        <v>1</v>
      </c>
      <c r="I510">
        <v>13</v>
      </c>
      <c r="J510">
        <v>24</v>
      </c>
      <c r="K510">
        <v>21</v>
      </c>
      <c r="L510">
        <v>10</v>
      </c>
      <c r="M510">
        <v>44</v>
      </c>
      <c r="N510">
        <v>68</v>
      </c>
      <c r="O510">
        <v>237</v>
      </c>
      <c r="P510">
        <v>173</v>
      </c>
      <c r="Q510">
        <v>2</v>
      </c>
      <c r="R510">
        <v>4</v>
      </c>
      <c r="S510">
        <v>4</v>
      </c>
      <c r="T510">
        <v>1</v>
      </c>
      <c r="U510">
        <v>12</v>
      </c>
      <c r="V510">
        <v>3</v>
      </c>
      <c r="W510">
        <v>25</v>
      </c>
      <c r="X510">
        <v>23</v>
      </c>
      <c r="Y510">
        <v>97</v>
      </c>
      <c r="Z510">
        <v>9</v>
      </c>
      <c r="AA510">
        <v>15</v>
      </c>
      <c r="AB510">
        <v>10</v>
      </c>
      <c r="AC510">
        <v>72</v>
      </c>
      <c r="AD510">
        <v>22</v>
      </c>
      <c r="AE510">
        <v>6</v>
      </c>
      <c r="AF510">
        <v>1</v>
      </c>
      <c r="AG510">
        <v>0</v>
      </c>
      <c r="AH510">
        <v>0</v>
      </c>
      <c r="AI510">
        <v>12</v>
      </c>
      <c r="AJ510">
        <v>29</v>
      </c>
      <c r="AK510">
        <v>6</v>
      </c>
      <c r="AL510">
        <v>0</v>
      </c>
      <c r="AM510">
        <v>2</v>
      </c>
      <c r="AN510">
        <v>2</v>
      </c>
      <c r="AO510">
        <v>10</v>
      </c>
      <c r="AP510">
        <v>27</v>
      </c>
      <c r="AQ510">
        <v>0</v>
      </c>
      <c r="AR510">
        <v>7</v>
      </c>
      <c r="AS510">
        <v>5</v>
      </c>
      <c r="AT510">
        <v>0</v>
      </c>
      <c r="AU510">
        <v>0</v>
      </c>
      <c r="AV510">
        <v>8</v>
      </c>
      <c r="AW510">
        <v>104</v>
      </c>
    </row>
    <row r="511" spans="1:49" x14ac:dyDescent="0.55000000000000004">
      <c r="A511" s="10">
        <v>44355</v>
      </c>
      <c r="B511">
        <v>1882</v>
      </c>
      <c r="C511">
        <v>120</v>
      </c>
      <c r="D511">
        <v>10</v>
      </c>
      <c r="E511">
        <v>6</v>
      </c>
      <c r="F511">
        <v>8</v>
      </c>
      <c r="G511">
        <v>0</v>
      </c>
      <c r="H511">
        <v>1</v>
      </c>
      <c r="I511">
        <v>6</v>
      </c>
      <c r="J511">
        <v>14</v>
      </c>
      <c r="K511">
        <v>28</v>
      </c>
      <c r="L511">
        <v>7</v>
      </c>
      <c r="M511">
        <v>83</v>
      </c>
      <c r="N511">
        <v>81</v>
      </c>
      <c r="O511">
        <v>370</v>
      </c>
      <c r="P511">
        <v>179</v>
      </c>
      <c r="Q511">
        <v>6</v>
      </c>
      <c r="R511">
        <v>10</v>
      </c>
      <c r="S511">
        <v>7</v>
      </c>
      <c r="T511">
        <v>0</v>
      </c>
      <c r="U511">
        <v>43</v>
      </c>
      <c r="V511">
        <v>8</v>
      </c>
      <c r="W511">
        <v>22</v>
      </c>
      <c r="X511">
        <v>24</v>
      </c>
      <c r="Y511">
        <v>170</v>
      </c>
      <c r="Z511">
        <v>16</v>
      </c>
      <c r="AA511">
        <v>17</v>
      </c>
      <c r="AB511">
        <v>44</v>
      </c>
      <c r="AC511">
        <v>190</v>
      </c>
      <c r="AD511">
        <v>68</v>
      </c>
      <c r="AE511">
        <v>11</v>
      </c>
      <c r="AF511">
        <v>1</v>
      </c>
      <c r="AG511">
        <v>0</v>
      </c>
      <c r="AH511">
        <v>1</v>
      </c>
      <c r="AI511">
        <v>8</v>
      </c>
      <c r="AJ511">
        <v>26</v>
      </c>
      <c r="AK511">
        <v>19</v>
      </c>
      <c r="AL511">
        <v>0</v>
      </c>
      <c r="AM511">
        <v>3</v>
      </c>
      <c r="AN511">
        <v>4</v>
      </c>
      <c r="AO511">
        <v>7</v>
      </c>
      <c r="AP511">
        <v>57</v>
      </c>
      <c r="AQ511">
        <v>5</v>
      </c>
      <c r="AR511">
        <v>12</v>
      </c>
      <c r="AS511">
        <v>13</v>
      </c>
      <c r="AT511">
        <v>4</v>
      </c>
      <c r="AU511">
        <v>2</v>
      </c>
      <c r="AV511">
        <v>13</v>
      </c>
      <c r="AW511">
        <v>158</v>
      </c>
    </row>
    <row r="512" spans="1:49" x14ac:dyDescent="0.55000000000000004">
      <c r="A512" s="10">
        <v>44356</v>
      </c>
      <c r="B512">
        <v>2223</v>
      </c>
      <c r="C512">
        <v>179</v>
      </c>
      <c r="D512">
        <v>4</v>
      </c>
      <c r="E512">
        <v>18</v>
      </c>
      <c r="F512">
        <v>9</v>
      </c>
      <c r="G512">
        <v>1</v>
      </c>
      <c r="H512">
        <v>0</v>
      </c>
      <c r="I512">
        <v>15</v>
      </c>
      <c r="J512">
        <v>24</v>
      </c>
      <c r="K512">
        <v>34</v>
      </c>
      <c r="L512">
        <v>17</v>
      </c>
      <c r="M512">
        <v>121</v>
      </c>
      <c r="N512">
        <v>105</v>
      </c>
      <c r="O512">
        <v>440</v>
      </c>
      <c r="P512">
        <v>201</v>
      </c>
      <c r="Q512">
        <v>10</v>
      </c>
      <c r="R512">
        <v>7</v>
      </c>
      <c r="S512">
        <v>4</v>
      </c>
      <c r="T512">
        <v>3</v>
      </c>
      <c r="U512">
        <v>18</v>
      </c>
      <c r="V512">
        <v>15</v>
      </c>
      <c r="W512">
        <v>24</v>
      </c>
      <c r="X512">
        <v>41</v>
      </c>
      <c r="Y512">
        <v>247</v>
      </c>
      <c r="Z512">
        <v>10</v>
      </c>
      <c r="AA512">
        <v>30</v>
      </c>
      <c r="AB512">
        <v>64</v>
      </c>
      <c r="AC512">
        <v>153</v>
      </c>
      <c r="AD512">
        <v>63</v>
      </c>
      <c r="AE512">
        <v>11</v>
      </c>
      <c r="AF512">
        <v>2</v>
      </c>
      <c r="AG512">
        <v>0</v>
      </c>
      <c r="AH512">
        <v>0</v>
      </c>
      <c r="AI512">
        <v>13</v>
      </c>
      <c r="AJ512">
        <v>27</v>
      </c>
      <c r="AK512">
        <v>15</v>
      </c>
      <c r="AL512">
        <v>0</v>
      </c>
      <c r="AM512">
        <v>6</v>
      </c>
      <c r="AN512">
        <v>2</v>
      </c>
      <c r="AO512">
        <v>9</v>
      </c>
      <c r="AP512">
        <v>66</v>
      </c>
      <c r="AQ512">
        <v>1</v>
      </c>
      <c r="AR512">
        <v>4</v>
      </c>
      <c r="AS512">
        <v>10</v>
      </c>
      <c r="AT512">
        <v>6</v>
      </c>
      <c r="AU512">
        <v>1</v>
      </c>
      <c r="AV512">
        <v>17</v>
      </c>
      <c r="AW512">
        <v>176</v>
      </c>
    </row>
    <row r="513" spans="1:49" x14ac:dyDescent="0.55000000000000004">
      <c r="A513" s="10">
        <v>44357</v>
      </c>
      <c r="B513">
        <v>2040</v>
      </c>
      <c r="C513">
        <v>182</v>
      </c>
      <c r="D513">
        <v>2</v>
      </c>
      <c r="E513">
        <v>14</v>
      </c>
      <c r="F513">
        <v>9</v>
      </c>
      <c r="G513">
        <v>0</v>
      </c>
      <c r="H513">
        <v>3</v>
      </c>
      <c r="I513">
        <v>12</v>
      </c>
      <c r="J513">
        <v>25</v>
      </c>
      <c r="K513">
        <v>32</v>
      </c>
      <c r="L513">
        <v>7</v>
      </c>
      <c r="M513">
        <v>110</v>
      </c>
      <c r="N513">
        <v>102</v>
      </c>
      <c r="O513">
        <v>436</v>
      </c>
      <c r="P513">
        <v>189</v>
      </c>
      <c r="Q513">
        <v>16</v>
      </c>
      <c r="R513">
        <v>5</v>
      </c>
      <c r="S513">
        <v>7</v>
      </c>
      <c r="T513">
        <v>1</v>
      </c>
      <c r="U513">
        <v>32</v>
      </c>
      <c r="V513">
        <v>13</v>
      </c>
      <c r="W513">
        <v>24</v>
      </c>
      <c r="X513">
        <v>39</v>
      </c>
      <c r="Y513">
        <v>171</v>
      </c>
      <c r="Z513">
        <v>18</v>
      </c>
      <c r="AA513">
        <v>16</v>
      </c>
      <c r="AB513">
        <v>41</v>
      </c>
      <c r="AC513">
        <v>148</v>
      </c>
      <c r="AD513">
        <v>50</v>
      </c>
      <c r="AE513">
        <v>5</v>
      </c>
      <c r="AF513">
        <v>6</v>
      </c>
      <c r="AG513">
        <v>0</v>
      </c>
      <c r="AH513">
        <v>0</v>
      </c>
      <c r="AI513">
        <v>12</v>
      </c>
      <c r="AJ513">
        <v>32</v>
      </c>
      <c r="AK513">
        <v>11</v>
      </c>
      <c r="AL513">
        <v>0</v>
      </c>
      <c r="AM513">
        <v>10</v>
      </c>
      <c r="AN513">
        <v>1</v>
      </c>
      <c r="AO513">
        <v>11</v>
      </c>
      <c r="AP513">
        <v>42</v>
      </c>
      <c r="AQ513">
        <v>1</v>
      </c>
      <c r="AR513">
        <v>13</v>
      </c>
      <c r="AS513">
        <v>9</v>
      </c>
      <c r="AT513">
        <v>4</v>
      </c>
      <c r="AU513">
        <v>2</v>
      </c>
      <c r="AV513">
        <v>11</v>
      </c>
      <c r="AW513">
        <v>166</v>
      </c>
    </row>
    <row r="514" spans="1:49" x14ac:dyDescent="0.55000000000000004">
      <c r="A514" s="10">
        <v>44358</v>
      </c>
      <c r="B514">
        <v>1933</v>
      </c>
      <c r="C514">
        <v>145</v>
      </c>
      <c r="D514">
        <v>2</v>
      </c>
      <c r="E514">
        <v>16</v>
      </c>
      <c r="F514">
        <v>8</v>
      </c>
      <c r="G514">
        <v>0</v>
      </c>
      <c r="H514">
        <v>1</v>
      </c>
      <c r="I514">
        <v>9</v>
      </c>
      <c r="J514">
        <v>15</v>
      </c>
      <c r="K514">
        <v>26</v>
      </c>
      <c r="L514">
        <v>12</v>
      </c>
      <c r="M514">
        <v>87</v>
      </c>
      <c r="N514">
        <v>112</v>
      </c>
      <c r="O514">
        <v>435</v>
      </c>
      <c r="P514">
        <v>220</v>
      </c>
      <c r="Q514">
        <v>9</v>
      </c>
      <c r="R514">
        <v>1</v>
      </c>
      <c r="S514">
        <v>7</v>
      </c>
      <c r="T514">
        <v>3</v>
      </c>
      <c r="U514">
        <v>40</v>
      </c>
      <c r="V514">
        <v>6</v>
      </c>
      <c r="W514">
        <v>22</v>
      </c>
      <c r="X514">
        <v>40</v>
      </c>
      <c r="Y514">
        <v>149</v>
      </c>
      <c r="Z514">
        <v>15</v>
      </c>
      <c r="AA514">
        <v>12</v>
      </c>
      <c r="AB514">
        <v>29</v>
      </c>
      <c r="AC514">
        <v>134</v>
      </c>
      <c r="AD514">
        <v>45</v>
      </c>
      <c r="AE514">
        <v>15</v>
      </c>
      <c r="AF514">
        <v>1</v>
      </c>
      <c r="AG514">
        <v>0</v>
      </c>
      <c r="AH514">
        <v>1</v>
      </c>
      <c r="AI514">
        <v>12</v>
      </c>
      <c r="AJ514">
        <v>34</v>
      </c>
      <c r="AK514">
        <v>13</v>
      </c>
      <c r="AL514">
        <v>3</v>
      </c>
      <c r="AM514">
        <v>4</v>
      </c>
      <c r="AN514">
        <v>1</v>
      </c>
      <c r="AO514">
        <v>8</v>
      </c>
      <c r="AP514">
        <v>58</v>
      </c>
      <c r="AQ514">
        <v>2</v>
      </c>
      <c r="AR514">
        <v>9</v>
      </c>
      <c r="AS514">
        <v>7</v>
      </c>
      <c r="AT514">
        <v>7</v>
      </c>
      <c r="AU514">
        <v>5</v>
      </c>
      <c r="AV514">
        <v>8</v>
      </c>
      <c r="AW514">
        <v>145</v>
      </c>
    </row>
    <row r="515" spans="1:49" x14ac:dyDescent="0.55000000000000004">
      <c r="A515" s="10">
        <v>44359</v>
      </c>
      <c r="B515">
        <v>1939</v>
      </c>
      <c r="C515">
        <v>125</v>
      </c>
      <c r="D515">
        <v>3</v>
      </c>
      <c r="E515">
        <v>16</v>
      </c>
      <c r="F515">
        <v>11</v>
      </c>
      <c r="G515">
        <v>1</v>
      </c>
      <c r="H515">
        <v>3</v>
      </c>
      <c r="I515">
        <v>3</v>
      </c>
      <c r="J515">
        <v>84</v>
      </c>
      <c r="K515">
        <v>33</v>
      </c>
      <c r="L515">
        <v>7</v>
      </c>
      <c r="M515">
        <v>83</v>
      </c>
      <c r="N515">
        <v>79</v>
      </c>
      <c r="O515">
        <v>467</v>
      </c>
      <c r="P515">
        <v>247</v>
      </c>
      <c r="Q515">
        <v>17</v>
      </c>
      <c r="R515">
        <v>5</v>
      </c>
      <c r="S515">
        <v>1</v>
      </c>
      <c r="T515">
        <v>0</v>
      </c>
      <c r="U515">
        <v>15</v>
      </c>
      <c r="V515">
        <v>10</v>
      </c>
      <c r="W515">
        <v>31</v>
      </c>
      <c r="X515">
        <v>27</v>
      </c>
      <c r="Y515">
        <v>123</v>
      </c>
      <c r="Z515">
        <v>12</v>
      </c>
      <c r="AA515">
        <v>13</v>
      </c>
      <c r="AB515">
        <v>35</v>
      </c>
      <c r="AC515">
        <v>126</v>
      </c>
      <c r="AD515">
        <v>38</v>
      </c>
      <c r="AE515">
        <v>10</v>
      </c>
      <c r="AF515">
        <v>3</v>
      </c>
      <c r="AG515">
        <v>0</v>
      </c>
      <c r="AH515">
        <v>1</v>
      </c>
      <c r="AI515">
        <v>11</v>
      </c>
      <c r="AJ515">
        <v>33</v>
      </c>
      <c r="AK515">
        <v>7</v>
      </c>
      <c r="AL515">
        <v>2</v>
      </c>
      <c r="AM515">
        <v>1</v>
      </c>
      <c r="AN515">
        <v>0</v>
      </c>
      <c r="AO515">
        <v>7</v>
      </c>
      <c r="AP515">
        <v>47</v>
      </c>
      <c r="AQ515">
        <v>0</v>
      </c>
      <c r="AR515">
        <v>12</v>
      </c>
      <c r="AS515">
        <v>9</v>
      </c>
      <c r="AT515">
        <v>7</v>
      </c>
      <c r="AU515">
        <v>3</v>
      </c>
      <c r="AV515">
        <v>15</v>
      </c>
      <c r="AW515">
        <v>156</v>
      </c>
    </row>
    <row r="516" spans="1:49" x14ac:dyDescent="0.55000000000000004">
      <c r="A516" s="10">
        <v>44360</v>
      </c>
      <c r="B516">
        <v>1380</v>
      </c>
      <c r="C516">
        <v>82</v>
      </c>
      <c r="D516">
        <v>1</v>
      </c>
      <c r="E516">
        <v>10</v>
      </c>
      <c r="F516">
        <v>7</v>
      </c>
      <c r="G516">
        <v>1</v>
      </c>
      <c r="H516">
        <v>2</v>
      </c>
      <c r="I516">
        <v>13</v>
      </c>
      <c r="J516">
        <v>24</v>
      </c>
      <c r="K516">
        <v>9</v>
      </c>
      <c r="L516">
        <v>3</v>
      </c>
      <c r="M516">
        <v>65</v>
      </c>
      <c r="N516">
        <v>105</v>
      </c>
      <c r="O516">
        <v>302</v>
      </c>
      <c r="P516">
        <v>170</v>
      </c>
      <c r="Q516">
        <v>5</v>
      </c>
      <c r="R516">
        <v>5</v>
      </c>
      <c r="S516">
        <v>6</v>
      </c>
      <c r="T516">
        <v>1</v>
      </c>
      <c r="U516">
        <v>9</v>
      </c>
      <c r="V516">
        <v>4</v>
      </c>
      <c r="W516">
        <v>10</v>
      </c>
      <c r="X516">
        <v>30</v>
      </c>
      <c r="Y516">
        <v>102</v>
      </c>
      <c r="Z516">
        <v>18</v>
      </c>
      <c r="AA516">
        <v>7</v>
      </c>
      <c r="AB516">
        <v>23</v>
      </c>
      <c r="AC516">
        <v>96</v>
      </c>
      <c r="AD516">
        <v>23</v>
      </c>
      <c r="AE516">
        <v>9</v>
      </c>
      <c r="AF516">
        <v>1</v>
      </c>
      <c r="AG516">
        <v>0</v>
      </c>
      <c r="AH516">
        <v>0</v>
      </c>
      <c r="AI516">
        <v>6</v>
      </c>
      <c r="AJ516">
        <v>40</v>
      </c>
      <c r="AK516">
        <v>1</v>
      </c>
      <c r="AL516">
        <v>5</v>
      </c>
      <c r="AM516">
        <v>2</v>
      </c>
      <c r="AN516">
        <v>0</v>
      </c>
      <c r="AO516">
        <v>9</v>
      </c>
      <c r="AP516">
        <v>37</v>
      </c>
      <c r="AQ516">
        <v>1</v>
      </c>
      <c r="AR516">
        <v>14</v>
      </c>
      <c r="AS516">
        <v>2</v>
      </c>
      <c r="AT516">
        <v>0</v>
      </c>
      <c r="AU516">
        <v>1</v>
      </c>
      <c r="AV516">
        <v>15</v>
      </c>
      <c r="AW516">
        <v>104</v>
      </c>
    </row>
    <row r="517" spans="1:49" x14ac:dyDescent="0.55000000000000004">
      <c r="A517" s="10">
        <v>44361</v>
      </c>
      <c r="B517">
        <v>927</v>
      </c>
      <c r="C517">
        <v>74</v>
      </c>
      <c r="D517">
        <v>0</v>
      </c>
      <c r="E517">
        <v>9</v>
      </c>
      <c r="F517">
        <v>6</v>
      </c>
      <c r="G517">
        <v>0</v>
      </c>
      <c r="H517">
        <v>2</v>
      </c>
      <c r="I517">
        <v>4</v>
      </c>
      <c r="J517">
        <v>12</v>
      </c>
      <c r="K517">
        <v>17</v>
      </c>
      <c r="L517">
        <v>2</v>
      </c>
      <c r="M517">
        <v>41</v>
      </c>
      <c r="N517">
        <v>91</v>
      </c>
      <c r="O517">
        <v>208</v>
      </c>
      <c r="P517">
        <v>141</v>
      </c>
      <c r="Q517">
        <v>2</v>
      </c>
      <c r="R517">
        <v>5</v>
      </c>
      <c r="S517">
        <v>5</v>
      </c>
      <c r="T517">
        <v>2</v>
      </c>
      <c r="U517">
        <v>7</v>
      </c>
      <c r="V517">
        <v>2</v>
      </c>
      <c r="W517">
        <v>11</v>
      </c>
      <c r="X517">
        <v>10</v>
      </c>
      <c r="Y517">
        <v>46</v>
      </c>
      <c r="Z517">
        <v>4</v>
      </c>
      <c r="AA517">
        <v>11</v>
      </c>
      <c r="AB517">
        <v>8</v>
      </c>
      <c r="AC517">
        <v>57</v>
      </c>
      <c r="AD517">
        <v>20</v>
      </c>
      <c r="AE517">
        <v>3</v>
      </c>
      <c r="AF517">
        <v>0</v>
      </c>
      <c r="AG517">
        <v>0</v>
      </c>
      <c r="AH517">
        <v>1</v>
      </c>
      <c r="AI517">
        <v>1</v>
      </c>
      <c r="AJ517">
        <v>22</v>
      </c>
      <c r="AK517">
        <v>3</v>
      </c>
      <c r="AL517">
        <v>0</v>
      </c>
      <c r="AM517">
        <v>2</v>
      </c>
      <c r="AN517">
        <v>0</v>
      </c>
      <c r="AO517">
        <v>6</v>
      </c>
      <c r="AP517">
        <v>23</v>
      </c>
      <c r="AQ517">
        <v>1</v>
      </c>
      <c r="AR517">
        <v>3</v>
      </c>
      <c r="AS517">
        <v>0</v>
      </c>
      <c r="AT517">
        <v>1</v>
      </c>
      <c r="AU517">
        <v>0</v>
      </c>
      <c r="AV517">
        <v>10</v>
      </c>
      <c r="AW517">
        <v>54</v>
      </c>
    </row>
    <row r="518" spans="1:49" x14ac:dyDescent="0.55000000000000004">
      <c r="A518" s="10">
        <v>44362</v>
      </c>
      <c r="B518">
        <v>1417</v>
      </c>
      <c r="C518">
        <v>87</v>
      </c>
      <c r="D518">
        <v>3</v>
      </c>
      <c r="E518">
        <v>7</v>
      </c>
      <c r="F518">
        <v>10</v>
      </c>
      <c r="G518">
        <v>1</v>
      </c>
      <c r="H518">
        <v>1</v>
      </c>
      <c r="I518">
        <v>3</v>
      </c>
      <c r="J518">
        <v>15</v>
      </c>
      <c r="K518">
        <v>25</v>
      </c>
      <c r="L518">
        <v>7</v>
      </c>
      <c r="M518">
        <v>70</v>
      </c>
      <c r="N518">
        <v>86</v>
      </c>
      <c r="O518">
        <v>337</v>
      </c>
      <c r="P518">
        <v>160</v>
      </c>
      <c r="Q518">
        <v>7</v>
      </c>
      <c r="R518">
        <v>5</v>
      </c>
      <c r="S518">
        <v>3</v>
      </c>
      <c r="T518">
        <v>4</v>
      </c>
      <c r="U518">
        <v>14</v>
      </c>
      <c r="V518">
        <v>4</v>
      </c>
      <c r="W518">
        <v>14</v>
      </c>
      <c r="X518">
        <v>23</v>
      </c>
      <c r="Y518">
        <v>98</v>
      </c>
      <c r="Z518">
        <v>4</v>
      </c>
      <c r="AA518">
        <v>14</v>
      </c>
      <c r="AB518">
        <v>18</v>
      </c>
      <c r="AC518">
        <v>110</v>
      </c>
      <c r="AD518">
        <v>44</v>
      </c>
      <c r="AE518">
        <v>18</v>
      </c>
      <c r="AF518">
        <v>2</v>
      </c>
      <c r="AG518">
        <v>0</v>
      </c>
      <c r="AH518">
        <v>0</v>
      </c>
      <c r="AI518">
        <v>5</v>
      </c>
      <c r="AJ518">
        <v>14</v>
      </c>
      <c r="AK518">
        <v>15</v>
      </c>
      <c r="AL518">
        <v>1</v>
      </c>
      <c r="AM518">
        <v>7</v>
      </c>
      <c r="AN518">
        <v>2</v>
      </c>
      <c r="AO518">
        <v>16</v>
      </c>
      <c r="AP518">
        <v>35</v>
      </c>
      <c r="AQ518">
        <v>0</v>
      </c>
      <c r="AR518">
        <v>2</v>
      </c>
      <c r="AS518">
        <v>7</v>
      </c>
      <c r="AT518">
        <v>1</v>
      </c>
      <c r="AU518">
        <v>0</v>
      </c>
      <c r="AV518">
        <v>11</v>
      </c>
      <c r="AW518">
        <v>107</v>
      </c>
    </row>
    <row r="519" spans="1:49" x14ac:dyDescent="0.55000000000000004">
      <c r="A519" s="10">
        <v>44363</v>
      </c>
      <c r="B519">
        <v>1698</v>
      </c>
      <c r="C519">
        <v>88</v>
      </c>
      <c r="D519">
        <v>1</v>
      </c>
      <c r="E519">
        <v>10</v>
      </c>
      <c r="F519">
        <v>4</v>
      </c>
      <c r="G519">
        <v>0</v>
      </c>
      <c r="H519">
        <v>5</v>
      </c>
      <c r="I519">
        <v>11</v>
      </c>
      <c r="J519">
        <v>23</v>
      </c>
      <c r="K519">
        <v>15</v>
      </c>
      <c r="L519">
        <v>4</v>
      </c>
      <c r="M519">
        <v>87</v>
      </c>
      <c r="N519">
        <v>113</v>
      </c>
      <c r="O519">
        <v>500</v>
      </c>
      <c r="P519">
        <v>210</v>
      </c>
      <c r="Q519">
        <v>5</v>
      </c>
      <c r="R519">
        <v>5</v>
      </c>
      <c r="S519">
        <v>4</v>
      </c>
      <c r="T519">
        <v>3</v>
      </c>
      <c r="U519">
        <v>6</v>
      </c>
      <c r="V519">
        <v>4</v>
      </c>
      <c r="W519">
        <v>13</v>
      </c>
      <c r="X519">
        <v>32</v>
      </c>
      <c r="Y519">
        <v>110</v>
      </c>
      <c r="Z519">
        <v>7</v>
      </c>
      <c r="AA519">
        <v>19</v>
      </c>
      <c r="AB519">
        <v>22</v>
      </c>
      <c r="AC519">
        <v>108</v>
      </c>
      <c r="AD519">
        <v>34</v>
      </c>
      <c r="AE519">
        <v>9</v>
      </c>
      <c r="AF519">
        <v>0</v>
      </c>
      <c r="AG519">
        <v>0</v>
      </c>
      <c r="AH519">
        <v>0</v>
      </c>
      <c r="AI519">
        <v>8</v>
      </c>
      <c r="AJ519">
        <v>27</v>
      </c>
      <c r="AK519">
        <v>6</v>
      </c>
      <c r="AL519">
        <v>3</v>
      </c>
      <c r="AM519">
        <v>4</v>
      </c>
      <c r="AN519">
        <v>2</v>
      </c>
      <c r="AO519">
        <v>6</v>
      </c>
      <c r="AP519">
        <v>40</v>
      </c>
      <c r="AQ519">
        <v>3</v>
      </c>
      <c r="AR519">
        <v>7</v>
      </c>
      <c r="AS519">
        <v>8</v>
      </c>
      <c r="AT519">
        <v>4</v>
      </c>
      <c r="AU519">
        <v>0</v>
      </c>
      <c r="AV519">
        <v>13</v>
      </c>
      <c r="AW519">
        <v>115</v>
      </c>
    </row>
    <row r="520" spans="1:49" x14ac:dyDescent="0.55000000000000004">
      <c r="A520" s="10">
        <v>44364</v>
      </c>
      <c r="B520">
        <v>1542</v>
      </c>
      <c r="C520">
        <v>73</v>
      </c>
      <c r="D520">
        <v>0</v>
      </c>
      <c r="E520">
        <v>4</v>
      </c>
      <c r="F520">
        <v>8</v>
      </c>
      <c r="G520">
        <v>0</v>
      </c>
      <c r="H520">
        <v>0</v>
      </c>
      <c r="I520">
        <v>9</v>
      </c>
      <c r="J520">
        <v>15</v>
      </c>
      <c r="K520">
        <v>11</v>
      </c>
      <c r="L520">
        <v>1</v>
      </c>
      <c r="M520">
        <v>78</v>
      </c>
      <c r="N520">
        <v>124</v>
      </c>
      <c r="O520">
        <v>452</v>
      </c>
      <c r="P520">
        <v>184</v>
      </c>
      <c r="Q520">
        <v>6</v>
      </c>
      <c r="R520">
        <v>11</v>
      </c>
      <c r="S520">
        <v>7</v>
      </c>
      <c r="T520">
        <v>5</v>
      </c>
      <c r="U520">
        <v>13</v>
      </c>
      <c r="V520">
        <v>5</v>
      </c>
      <c r="W520">
        <v>13</v>
      </c>
      <c r="X520">
        <v>33</v>
      </c>
      <c r="Y520">
        <v>99</v>
      </c>
      <c r="Z520">
        <v>4</v>
      </c>
      <c r="AA520">
        <v>21</v>
      </c>
      <c r="AB520">
        <v>17</v>
      </c>
      <c r="AC520">
        <v>95</v>
      </c>
      <c r="AD520">
        <v>38</v>
      </c>
      <c r="AE520">
        <v>13</v>
      </c>
      <c r="AF520">
        <v>1</v>
      </c>
      <c r="AG520">
        <v>0</v>
      </c>
      <c r="AH520">
        <v>0</v>
      </c>
      <c r="AI520">
        <v>4</v>
      </c>
      <c r="AJ520">
        <v>21</v>
      </c>
      <c r="AK520">
        <v>0</v>
      </c>
      <c r="AL520">
        <v>0</v>
      </c>
      <c r="AM520">
        <v>1</v>
      </c>
      <c r="AN520">
        <v>5</v>
      </c>
      <c r="AO520">
        <v>10</v>
      </c>
      <c r="AP520">
        <v>41</v>
      </c>
      <c r="AQ520">
        <v>0</v>
      </c>
      <c r="AR520">
        <v>10</v>
      </c>
      <c r="AS520">
        <v>6</v>
      </c>
      <c r="AT520">
        <v>2</v>
      </c>
      <c r="AU520">
        <v>2</v>
      </c>
      <c r="AV520">
        <v>3</v>
      </c>
      <c r="AW520">
        <v>97</v>
      </c>
    </row>
    <row r="521" spans="1:49" x14ac:dyDescent="0.55000000000000004">
      <c r="A521" s="10">
        <v>44365</v>
      </c>
      <c r="B521">
        <v>1617</v>
      </c>
      <c r="C521">
        <v>76</v>
      </c>
      <c r="D521">
        <v>0</v>
      </c>
      <c r="E521">
        <v>5</v>
      </c>
      <c r="F521">
        <v>4</v>
      </c>
      <c r="G521">
        <v>0</v>
      </c>
      <c r="H521">
        <v>0</v>
      </c>
      <c r="I521">
        <v>13</v>
      </c>
      <c r="J521">
        <v>21</v>
      </c>
      <c r="K521">
        <v>23</v>
      </c>
      <c r="L521">
        <v>3</v>
      </c>
      <c r="M521">
        <v>64</v>
      </c>
      <c r="N521">
        <v>135</v>
      </c>
      <c r="O521">
        <v>453</v>
      </c>
      <c r="P521">
        <v>231</v>
      </c>
      <c r="Q521">
        <v>1</v>
      </c>
      <c r="R521">
        <v>15</v>
      </c>
      <c r="S521">
        <v>7</v>
      </c>
      <c r="T521">
        <v>11</v>
      </c>
      <c r="U521">
        <v>35</v>
      </c>
      <c r="V521">
        <v>5</v>
      </c>
      <c r="W521">
        <v>22</v>
      </c>
      <c r="X521">
        <v>30</v>
      </c>
      <c r="Y521">
        <v>106</v>
      </c>
      <c r="Z521">
        <v>14</v>
      </c>
      <c r="AA521">
        <v>4</v>
      </c>
      <c r="AB521">
        <v>18</v>
      </c>
      <c r="AC521">
        <v>79</v>
      </c>
      <c r="AD521">
        <v>36</v>
      </c>
      <c r="AE521">
        <v>14</v>
      </c>
      <c r="AF521">
        <v>1</v>
      </c>
      <c r="AG521">
        <v>0</v>
      </c>
      <c r="AH521">
        <v>0</v>
      </c>
      <c r="AI521">
        <v>3</v>
      </c>
      <c r="AJ521">
        <v>30</v>
      </c>
      <c r="AK521">
        <v>5</v>
      </c>
      <c r="AL521">
        <v>0</v>
      </c>
      <c r="AM521">
        <v>3</v>
      </c>
      <c r="AN521">
        <v>2</v>
      </c>
      <c r="AO521">
        <v>6</v>
      </c>
      <c r="AP521">
        <v>26</v>
      </c>
      <c r="AQ521">
        <v>0</v>
      </c>
      <c r="AR521">
        <v>11</v>
      </c>
      <c r="AS521">
        <v>6</v>
      </c>
      <c r="AT521">
        <v>0</v>
      </c>
      <c r="AU521">
        <v>5</v>
      </c>
      <c r="AV521">
        <v>9</v>
      </c>
      <c r="AW521">
        <v>85</v>
      </c>
    </row>
    <row r="522" spans="1:49" x14ac:dyDescent="0.55000000000000004">
      <c r="A522" s="10">
        <v>44366</v>
      </c>
      <c r="B522">
        <v>1508</v>
      </c>
      <c r="C522">
        <v>73</v>
      </c>
      <c r="D522">
        <v>1</v>
      </c>
      <c r="E522">
        <v>7</v>
      </c>
      <c r="F522">
        <v>3</v>
      </c>
      <c r="G522">
        <v>1</v>
      </c>
      <c r="H522">
        <v>3</v>
      </c>
      <c r="I522">
        <v>10</v>
      </c>
      <c r="J522">
        <v>33</v>
      </c>
      <c r="K522">
        <v>14</v>
      </c>
      <c r="L522">
        <v>3</v>
      </c>
      <c r="M522">
        <v>79</v>
      </c>
      <c r="N522">
        <v>119</v>
      </c>
      <c r="O522">
        <v>388</v>
      </c>
      <c r="P522">
        <v>181</v>
      </c>
      <c r="Q522">
        <v>1</v>
      </c>
      <c r="R522">
        <v>6</v>
      </c>
      <c r="S522">
        <v>10</v>
      </c>
      <c r="T522">
        <v>8</v>
      </c>
      <c r="U522">
        <v>46</v>
      </c>
      <c r="V522">
        <v>7</v>
      </c>
      <c r="W522">
        <v>17</v>
      </c>
      <c r="X522">
        <v>28</v>
      </c>
      <c r="Y522">
        <v>89</v>
      </c>
      <c r="Z522">
        <v>4</v>
      </c>
      <c r="AA522">
        <v>11</v>
      </c>
      <c r="AB522">
        <v>16</v>
      </c>
      <c r="AC522">
        <v>111</v>
      </c>
      <c r="AD522">
        <v>18</v>
      </c>
      <c r="AE522">
        <v>10</v>
      </c>
      <c r="AF522">
        <v>1</v>
      </c>
      <c r="AG522">
        <v>0</v>
      </c>
      <c r="AH522">
        <v>0</v>
      </c>
      <c r="AI522">
        <v>6</v>
      </c>
      <c r="AJ522">
        <v>22</v>
      </c>
      <c r="AK522">
        <v>6</v>
      </c>
      <c r="AL522">
        <v>0</v>
      </c>
      <c r="AM522">
        <v>1</v>
      </c>
      <c r="AN522">
        <v>2</v>
      </c>
      <c r="AO522">
        <v>10</v>
      </c>
      <c r="AP522">
        <v>47</v>
      </c>
      <c r="AQ522">
        <v>3</v>
      </c>
      <c r="AR522">
        <v>8</v>
      </c>
      <c r="AS522">
        <v>1</v>
      </c>
      <c r="AT522">
        <v>5</v>
      </c>
      <c r="AU522">
        <v>1</v>
      </c>
      <c r="AV522">
        <v>2</v>
      </c>
      <c r="AW522">
        <v>96</v>
      </c>
    </row>
    <row r="523" spans="1:49" x14ac:dyDescent="0.55000000000000004">
      <c r="A523" s="10">
        <v>44367</v>
      </c>
      <c r="B523">
        <v>1302</v>
      </c>
      <c r="C523">
        <v>52</v>
      </c>
      <c r="D523">
        <v>0</v>
      </c>
      <c r="E523">
        <v>1</v>
      </c>
      <c r="F523">
        <v>2</v>
      </c>
      <c r="G523">
        <v>4</v>
      </c>
      <c r="H523">
        <v>0</v>
      </c>
      <c r="I523">
        <v>11</v>
      </c>
      <c r="J523">
        <v>17</v>
      </c>
      <c r="K523">
        <v>15</v>
      </c>
      <c r="L523">
        <v>4</v>
      </c>
      <c r="M523">
        <v>72</v>
      </c>
      <c r="N523">
        <v>103</v>
      </c>
      <c r="O523">
        <v>375</v>
      </c>
      <c r="P523">
        <v>162</v>
      </c>
      <c r="Q523">
        <v>0</v>
      </c>
      <c r="R523">
        <v>3</v>
      </c>
      <c r="S523">
        <v>1</v>
      </c>
      <c r="T523">
        <v>22</v>
      </c>
      <c r="U523">
        <v>19</v>
      </c>
      <c r="V523">
        <v>10</v>
      </c>
      <c r="W523">
        <v>9</v>
      </c>
      <c r="X523">
        <v>17</v>
      </c>
      <c r="Y523">
        <v>84</v>
      </c>
      <c r="Z523">
        <v>4</v>
      </c>
      <c r="AA523">
        <v>10</v>
      </c>
      <c r="AB523">
        <v>16</v>
      </c>
      <c r="AC523">
        <v>106</v>
      </c>
      <c r="AD523">
        <v>19</v>
      </c>
      <c r="AE523">
        <v>12</v>
      </c>
      <c r="AF523">
        <v>3</v>
      </c>
      <c r="AG523">
        <v>0</v>
      </c>
      <c r="AH523">
        <v>0</v>
      </c>
      <c r="AI523">
        <v>2</v>
      </c>
      <c r="AJ523">
        <v>19</v>
      </c>
      <c r="AK523">
        <v>7</v>
      </c>
      <c r="AL523">
        <v>0</v>
      </c>
      <c r="AM523">
        <v>0</v>
      </c>
      <c r="AN523">
        <v>0</v>
      </c>
      <c r="AO523">
        <v>10</v>
      </c>
      <c r="AP523">
        <v>36</v>
      </c>
      <c r="AQ523">
        <v>0</v>
      </c>
      <c r="AR523">
        <v>6</v>
      </c>
      <c r="AS523">
        <v>4</v>
      </c>
      <c r="AT523">
        <v>1</v>
      </c>
      <c r="AU523">
        <v>0</v>
      </c>
      <c r="AV523">
        <v>3</v>
      </c>
      <c r="AW523">
        <v>61</v>
      </c>
    </row>
    <row r="524" spans="1:49" x14ac:dyDescent="0.55000000000000004">
      <c r="A524" s="10">
        <v>44368</v>
      </c>
      <c r="B524">
        <v>863</v>
      </c>
      <c r="C524">
        <v>37</v>
      </c>
      <c r="D524">
        <v>0</v>
      </c>
      <c r="E524">
        <v>0</v>
      </c>
      <c r="F524">
        <v>2</v>
      </c>
      <c r="G524">
        <v>7</v>
      </c>
      <c r="H524">
        <v>0</v>
      </c>
      <c r="I524">
        <v>10</v>
      </c>
      <c r="J524">
        <v>5</v>
      </c>
      <c r="K524">
        <v>15</v>
      </c>
      <c r="L524">
        <v>0</v>
      </c>
      <c r="M524">
        <v>53</v>
      </c>
      <c r="N524">
        <v>85</v>
      </c>
      <c r="O524">
        <v>236</v>
      </c>
      <c r="P524">
        <v>135</v>
      </c>
      <c r="Q524">
        <v>0</v>
      </c>
      <c r="R524">
        <v>8</v>
      </c>
      <c r="S524">
        <v>2</v>
      </c>
      <c r="T524">
        <v>20</v>
      </c>
      <c r="U524">
        <v>24</v>
      </c>
      <c r="V524">
        <v>7</v>
      </c>
      <c r="W524">
        <v>5</v>
      </c>
      <c r="X524">
        <v>15</v>
      </c>
      <c r="Y524">
        <v>35</v>
      </c>
      <c r="Z524">
        <v>5</v>
      </c>
      <c r="AA524">
        <v>1</v>
      </c>
      <c r="AB524">
        <v>1</v>
      </c>
      <c r="AC524">
        <v>42</v>
      </c>
      <c r="AD524">
        <v>14</v>
      </c>
      <c r="AE524">
        <v>5</v>
      </c>
      <c r="AF524">
        <v>0</v>
      </c>
      <c r="AG524">
        <v>0</v>
      </c>
      <c r="AH524">
        <v>0</v>
      </c>
      <c r="AI524">
        <v>1</v>
      </c>
      <c r="AJ524">
        <v>17</v>
      </c>
      <c r="AK524">
        <v>3</v>
      </c>
      <c r="AL524">
        <v>2</v>
      </c>
      <c r="AM524">
        <v>0</v>
      </c>
      <c r="AN524">
        <v>0</v>
      </c>
      <c r="AO524">
        <v>8</v>
      </c>
      <c r="AP524">
        <v>17</v>
      </c>
      <c r="AQ524">
        <v>0</v>
      </c>
      <c r="AR524">
        <v>3</v>
      </c>
      <c r="AS524">
        <v>3</v>
      </c>
      <c r="AT524">
        <v>5</v>
      </c>
      <c r="AU524">
        <v>0</v>
      </c>
      <c r="AV524">
        <v>2</v>
      </c>
      <c r="AW524">
        <v>33</v>
      </c>
    </row>
    <row r="525" spans="1:49" x14ac:dyDescent="0.55000000000000004">
      <c r="A525" s="10">
        <v>44369</v>
      </c>
      <c r="B525">
        <v>1432</v>
      </c>
      <c r="C525">
        <v>29</v>
      </c>
      <c r="D525">
        <v>0</v>
      </c>
      <c r="E525">
        <v>5</v>
      </c>
      <c r="F525">
        <v>7</v>
      </c>
      <c r="G525">
        <v>9</v>
      </c>
      <c r="H525">
        <v>0</v>
      </c>
      <c r="I525">
        <v>6</v>
      </c>
      <c r="J525">
        <v>19</v>
      </c>
      <c r="K525">
        <v>28</v>
      </c>
      <c r="L525">
        <v>6</v>
      </c>
      <c r="M525">
        <v>93</v>
      </c>
      <c r="N525">
        <v>74</v>
      </c>
      <c r="O525">
        <v>436</v>
      </c>
      <c r="P525">
        <v>163</v>
      </c>
      <c r="Q525">
        <v>3</v>
      </c>
      <c r="R525">
        <v>1</v>
      </c>
      <c r="S525">
        <v>6</v>
      </c>
      <c r="T525">
        <v>17</v>
      </c>
      <c r="U525">
        <v>14</v>
      </c>
      <c r="V525">
        <v>7</v>
      </c>
      <c r="W525">
        <v>19</v>
      </c>
      <c r="X525">
        <v>18</v>
      </c>
      <c r="Y525">
        <v>96</v>
      </c>
      <c r="Z525">
        <v>2</v>
      </c>
      <c r="AA525">
        <v>13</v>
      </c>
      <c r="AB525">
        <v>12</v>
      </c>
      <c r="AC525">
        <v>107</v>
      </c>
      <c r="AD525">
        <v>27</v>
      </c>
      <c r="AE525">
        <v>23</v>
      </c>
      <c r="AF525">
        <v>3</v>
      </c>
      <c r="AG525">
        <v>0</v>
      </c>
      <c r="AH525">
        <v>0</v>
      </c>
      <c r="AI525">
        <v>1</v>
      </c>
      <c r="AJ525">
        <v>13</v>
      </c>
      <c r="AK525">
        <v>5</v>
      </c>
      <c r="AL525">
        <v>1</v>
      </c>
      <c r="AM525">
        <v>1</v>
      </c>
      <c r="AN525">
        <v>0</v>
      </c>
      <c r="AO525">
        <v>16</v>
      </c>
      <c r="AP525">
        <v>36</v>
      </c>
      <c r="AQ525">
        <v>1</v>
      </c>
      <c r="AR525">
        <v>2</v>
      </c>
      <c r="AS525">
        <v>11</v>
      </c>
      <c r="AT525">
        <v>0</v>
      </c>
      <c r="AU525">
        <v>1</v>
      </c>
      <c r="AV525">
        <v>4</v>
      </c>
      <c r="AW525">
        <v>97</v>
      </c>
    </row>
    <row r="526" spans="1:49" x14ac:dyDescent="0.55000000000000004">
      <c r="A526" s="10">
        <v>44370</v>
      </c>
      <c r="B526">
        <v>1775</v>
      </c>
      <c r="C526">
        <v>49</v>
      </c>
      <c r="D526">
        <v>2</v>
      </c>
      <c r="E526">
        <v>5</v>
      </c>
      <c r="F526">
        <v>10</v>
      </c>
      <c r="G526">
        <v>2</v>
      </c>
      <c r="H526">
        <v>0</v>
      </c>
      <c r="I526">
        <v>12</v>
      </c>
      <c r="J526">
        <v>20</v>
      </c>
      <c r="K526">
        <v>22</v>
      </c>
      <c r="L526">
        <v>3</v>
      </c>
      <c r="M526">
        <v>108</v>
      </c>
      <c r="N526">
        <v>131</v>
      </c>
      <c r="O526">
        <v>620</v>
      </c>
      <c r="P526">
        <v>201</v>
      </c>
      <c r="Q526">
        <v>3</v>
      </c>
      <c r="R526">
        <v>8</v>
      </c>
      <c r="S526">
        <v>2</v>
      </c>
      <c r="T526">
        <v>25</v>
      </c>
      <c r="U526">
        <v>17</v>
      </c>
      <c r="V526">
        <v>17</v>
      </c>
      <c r="W526">
        <v>11</v>
      </c>
      <c r="X526">
        <v>38</v>
      </c>
      <c r="Y526">
        <v>75</v>
      </c>
      <c r="Z526">
        <v>13</v>
      </c>
      <c r="AA526">
        <v>9</v>
      </c>
      <c r="AB526">
        <v>21</v>
      </c>
      <c r="AC526">
        <v>125</v>
      </c>
      <c r="AD526">
        <v>22</v>
      </c>
      <c r="AE526">
        <v>20</v>
      </c>
      <c r="AF526">
        <v>3</v>
      </c>
      <c r="AG526">
        <v>0</v>
      </c>
      <c r="AH526">
        <v>0</v>
      </c>
      <c r="AI526">
        <v>1</v>
      </c>
      <c r="AJ526">
        <v>16</v>
      </c>
      <c r="AK526">
        <v>1</v>
      </c>
      <c r="AL526">
        <v>0</v>
      </c>
      <c r="AM526">
        <v>1</v>
      </c>
      <c r="AN526">
        <v>1</v>
      </c>
      <c r="AO526">
        <v>14</v>
      </c>
      <c r="AP526">
        <v>32</v>
      </c>
      <c r="AQ526">
        <v>3</v>
      </c>
      <c r="AR526">
        <v>6</v>
      </c>
      <c r="AS526">
        <v>7</v>
      </c>
      <c r="AT526">
        <v>1</v>
      </c>
      <c r="AU526">
        <v>1</v>
      </c>
      <c r="AV526">
        <v>2</v>
      </c>
      <c r="AW526">
        <v>95</v>
      </c>
    </row>
    <row r="527" spans="1:49" x14ac:dyDescent="0.55000000000000004">
      <c r="A527" s="10">
        <v>44371</v>
      </c>
      <c r="B527">
        <v>1666</v>
      </c>
      <c r="C527">
        <v>26</v>
      </c>
      <c r="D527">
        <v>8</v>
      </c>
      <c r="E527">
        <v>10</v>
      </c>
      <c r="F527">
        <v>6</v>
      </c>
      <c r="G527">
        <v>5</v>
      </c>
      <c r="H527">
        <v>0</v>
      </c>
      <c r="I527">
        <v>11</v>
      </c>
      <c r="J527">
        <v>38</v>
      </c>
      <c r="K527">
        <v>19</v>
      </c>
      <c r="L527">
        <v>0</v>
      </c>
      <c r="M527">
        <v>119</v>
      </c>
      <c r="N527">
        <v>129</v>
      </c>
      <c r="O527">
        <v>570</v>
      </c>
      <c r="P527">
        <v>192</v>
      </c>
      <c r="Q527">
        <v>2</v>
      </c>
      <c r="R527">
        <v>3</v>
      </c>
      <c r="S527">
        <v>4</v>
      </c>
      <c r="T527">
        <v>25</v>
      </c>
      <c r="U527">
        <v>23</v>
      </c>
      <c r="V527">
        <v>5</v>
      </c>
      <c r="W527">
        <v>13</v>
      </c>
      <c r="X527">
        <v>28</v>
      </c>
      <c r="Y527">
        <v>100</v>
      </c>
      <c r="Z527">
        <v>11</v>
      </c>
      <c r="AA527">
        <v>6</v>
      </c>
      <c r="AB527">
        <v>10</v>
      </c>
      <c r="AC527">
        <v>116</v>
      </c>
      <c r="AD527">
        <v>16</v>
      </c>
      <c r="AE527">
        <v>18</v>
      </c>
      <c r="AF527">
        <v>5</v>
      </c>
      <c r="AG527">
        <v>0</v>
      </c>
      <c r="AH527">
        <v>0</v>
      </c>
      <c r="AI527">
        <v>2</v>
      </c>
      <c r="AJ527">
        <v>18</v>
      </c>
      <c r="AK527">
        <v>2</v>
      </c>
      <c r="AL527">
        <v>1</v>
      </c>
      <c r="AM527">
        <v>0</v>
      </c>
      <c r="AN527">
        <v>0</v>
      </c>
      <c r="AO527">
        <v>5</v>
      </c>
      <c r="AP527">
        <v>36</v>
      </c>
      <c r="AQ527">
        <v>4</v>
      </c>
      <c r="AR527">
        <v>7</v>
      </c>
      <c r="AS527">
        <v>5</v>
      </c>
      <c r="AT527">
        <v>2</v>
      </c>
      <c r="AU527">
        <v>2</v>
      </c>
      <c r="AV527">
        <v>2</v>
      </c>
      <c r="AW527">
        <v>62</v>
      </c>
    </row>
    <row r="528" spans="1:49" x14ac:dyDescent="0.55000000000000004">
      <c r="A528" s="10">
        <v>44372</v>
      </c>
      <c r="B528">
        <v>1707</v>
      </c>
      <c r="C528">
        <v>33</v>
      </c>
      <c r="D528">
        <v>2</v>
      </c>
      <c r="E528">
        <v>4</v>
      </c>
      <c r="F528">
        <v>8</v>
      </c>
      <c r="G528">
        <v>12</v>
      </c>
      <c r="H528">
        <v>0</v>
      </c>
      <c r="I528">
        <v>8</v>
      </c>
      <c r="J528">
        <v>56</v>
      </c>
      <c r="K528">
        <v>27</v>
      </c>
      <c r="L528">
        <v>4</v>
      </c>
      <c r="M528">
        <v>100</v>
      </c>
      <c r="N528">
        <v>126</v>
      </c>
      <c r="O528">
        <v>563</v>
      </c>
      <c r="P528">
        <v>221</v>
      </c>
      <c r="Q528">
        <v>2</v>
      </c>
      <c r="R528">
        <v>5</v>
      </c>
      <c r="S528">
        <v>1</v>
      </c>
      <c r="T528">
        <v>17</v>
      </c>
      <c r="U528">
        <v>14</v>
      </c>
      <c r="V528">
        <v>5</v>
      </c>
      <c r="W528">
        <v>6</v>
      </c>
      <c r="X528">
        <v>48</v>
      </c>
      <c r="Y528">
        <v>66</v>
      </c>
      <c r="Z528">
        <v>22</v>
      </c>
      <c r="AA528">
        <v>11</v>
      </c>
      <c r="AB528">
        <v>10</v>
      </c>
      <c r="AC528">
        <v>120</v>
      </c>
      <c r="AD528">
        <v>20</v>
      </c>
      <c r="AE528">
        <v>17</v>
      </c>
      <c r="AF528">
        <v>0</v>
      </c>
      <c r="AG528">
        <v>0</v>
      </c>
      <c r="AH528">
        <v>1</v>
      </c>
      <c r="AI528">
        <v>0</v>
      </c>
      <c r="AJ528">
        <v>12</v>
      </c>
      <c r="AK528">
        <v>6</v>
      </c>
      <c r="AL528">
        <v>0</v>
      </c>
      <c r="AM528">
        <v>6</v>
      </c>
      <c r="AN528">
        <v>2</v>
      </c>
      <c r="AO528">
        <v>9</v>
      </c>
      <c r="AP528">
        <v>37</v>
      </c>
      <c r="AQ528">
        <v>0</v>
      </c>
      <c r="AR528">
        <v>9</v>
      </c>
      <c r="AS528">
        <v>7</v>
      </c>
      <c r="AT528">
        <v>2</v>
      </c>
      <c r="AU528">
        <v>4</v>
      </c>
      <c r="AV528">
        <v>2</v>
      </c>
      <c r="AW528">
        <v>82</v>
      </c>
    </row>
    <row r="529" spans="1:49" x14ac:dyDescent="0.55000000000000004">
      <c r="A529" s="10">
        <v>44373</v>
      </c>
      <c r="B529">
        <v>1618</v>
      </c>
      <c r="C529">
        <v>47</v>
      </c>
      <c r="D529">
        <v>11</v>
      </c>
      <c r="E529">
        <v>2</v>
      </c>
      <c r="F529">
        <v>5</v>
      </c>
      <c r="G529">
        <v>21</v>
      </c>
      <c r="H529">
        <v>0</v>
      </c>
      <c r="I529">
        <v>18</v>
      </c>
      <c r="J529">
        <v>31</v>
      </c>
      <c r="K529">
        <v>37</v>
      </c>
      <c r="L529">
        <v>5</v>
      </c>
      <c r="M529">
        <v>96</v>
      </c>
      <c r="N529">
        <v>108</v>
      </c>
      <c r="O529">
        <v>535</v>
      </c>
      <c r="P529">
        <v>231</v>
      </c>
      <c r="Q529">
        <v>3</v>
      </c>
      <c r="R529">
        <v>2</v>
      </c>
      <c r="S529">
        <v>0</v>
      </c>
      <c r="T529">
        <v>18</v>
      </c>
      <c r="U529">
        <v>12</v>
      </c>
      <c r="V529">
        <v>11</v>
      </c>
      <c r="W529">
        <v>9</v>
      </c>
      <c r="X529">
        <v>36</v>
      </c>
      <c r="Y529">
        <v>46</v>
      </c>
      <c r="Z529">
        <v>5</v>
      </c>
      <c r="AA529">
        <v>2</v>
      </c>
      <c r="AB529">
        <v>20</v>
      </c>
      <c r="AC529">
        <v>88</v>
      </c>
      <c r="AD529">
        <v>32</v>
      </c>
      <c r="AE529">
        <v>20</v>
      </c>
      <c r="AF529">
        <v>1</v>
      </c>
      <c r="AG529">
        <v>0</v>
      </c>
      <c r="AH529">
        <v>0</v>
      </c>
      <c r="AI529">
        <v>3</v>
      </c>
      <c r="AJ529">
        <v>5</v>
      </c>
      <c r="AK529">
        <v>5</v>
      </c>
      <c r="AL529">
        <v>1</v>
      </c>
      <c r="AM529">
        <v>0</v>
      </c>
      <c r="AN529">
        <v>0</v>
      </c>
      <c r="AO529">
        <v>11</v>
      </c>
      <c r="AP529">
        <v>40</v>
      </c>
      <c r="AQ529">
        <v>1</v>
      </c>
      <c r="AR529">
        <v>14</v>
      </c>
      <c r="AS529">
        <v>2</v>
      </c>
      <c r="AT529">
        <v>0</v>
      </c>
      <c r="AU529">
        <v>4</v>
      </c>
      <c r="AV529">
        <v>6</v>
      </c>
      <c r="AW529">
        <v>74</v>
      </c>
    </row>
    <row r="530" spans="1:49" x14ac:dyDescent="0.55000000000000004">
      <c r="A530" s="10">
        <v>44374</v>
      </c>
      <c r="B530">
        <v>1278</v>
      </c>
      <c r="C530">
        <v>28</v>
      </c>
      <c r="D530">
        <v>1</v>
      </c>
      <c r="E530">
        <v>8</v>
      </c>
      <c r="F530">
        <v>4</v>
      </c>
      <c r="G530">
        <v>10</v>
      </c>
      <c r="H530">
        <v>0</v>
      </c>
      <c r="I530">
        <v>11</v>
      </c>
      <c r="J530">
        <v>37</v>
      </c>
      <c r="K530">
        <v>20</v>
      </c>
      <c r="L530">
        <v>4</v>
      </c>
      <c r="M530">
        <v>85</v>
      </c>
      <c r="N530">
        <v>108</v>
      </c>
      <c r="O530">
        <v>386</v>
      </c>
      <c r="P530">
        <v>203</v>
      </c>
      <c r="Q530">
        <v>0</v>
      </c>
      <c r="R530">
        <v>1</v>
      </c>
      <c r="S530">
        <v>1</v>
      </c>
      <c r="T530">
        <v>11</v>
      </c>
      <c r="U530">
        <v>2</v>
      </c>
      <c r="V530">
        <v>4</v>
      </c>
      <c r="W530">
        <v>2</v>
      </c>
      <c r="X530">
        <v>31</v>
      </c>
      <c r="Y530">
        <v>41</v>
      </c>
      <c r="Z530">
        <v>2</v>
      </c>
      <c r="AA530">
        <v>4</v>
      </c>
      <c r="AB530">
        <v>14</v>
      </c>
      <c r="AC530">
        <v>96</v>
      </c>
      <c r="AD530">
        <v>16</v>
      </c>
      <c r="AE530">
        <v>18</v>
      </c>
      <c r="AF530">
        <v>1</v>
      </c>
      <c r="AG530">
        <v>0</v>
      </c>
      <c r="AH530">
        <v>0</v>
      </c>
      <c r="AI530">
        <v>1</v>
      </c>
      <c r="AJ530">
        <v>6</v>
      </c>
      <c r="AK530">
        <v>2</v>
      </c>
      <c r="AL530">
        <v>0</v>
      </c>
      <c r="AM530">
        <v>2</v>
      </c>
      <c r="AN530">
        <v>0</v>
      </c>
      <c r="AO530">
        <v>9</v>
      </c>
      <c r="AP530">
        <v>25</v>
      </c>
      <c r="AQ530">
        <v>0</v>
      </c>
      <c r="AR530">
        <v>10</v>
      </c>
      <c r="AS530">
        <v>4</v>
      </c>
      <c r="AT530">
        <v>0</v>
      </c>
      <c r="AU530">
        <v>0</v>
      </c>
      <c r="AV530">
        <v>9</v>
      </c>
      <c r="AW530">
        <v>61</v>
      </c>
    </row>
    <row r="531" spans="1:49" x14ac:dyDescent="0.55000000000000004">
      <c r="A531" s="10">
        <v>44375</v>
      </c>
      <c r="B531">
        <v>988</v>
      </c>
      <c r="C531">
        <v>27</v>
      </c>
      <c r="D531">
        <v>2</v>
      </c>
      <c r="E531">
        <v>0</v>
      </c>
      <c r="F531">
        <v>5</v>
      </c>
      <c r="G531">
        <v>13</v>
      </c>
      <c r="H531">
        <v>0</v>
      </c>
      <c r="I531">
        <v>13</v>
      </c>
      <c r="J531">
        <v>14</v>
      </c>
      <c r="K531">
        <v>18</v>
      </c>
      <c r="L531">
        <v>1</v>
      </c>
      <c r="M531">
        <v>68</v>
      </c>
      <c r="N531">
        <v>121</v>
      </c>
      <c r="O531">
        <v>317</v>
      </c>
      <c r="P531">
        <v>192</v>
      </c>
      <c r="Q531">
        <v>1</v>
      </c>
      <c r="R531">
        <v>0</v>
      </c>
      <c r="S531">
        <v>1</v>
      </c>
      <c r="T531">
        <v>8</v>
      </c>
      <c r="U531">
        <v>6</v>
      </c>
      <c r="V531">
        <v>1</v>
      </c>
      <c r="W531">
        <v>3</v>
      </c>
      <c r="X531">
        <v>11</v>
      </c>
      <c r="Y531">
        <v>20</v>
      </c>
      <c r="Z531">
        <v>3</v>
      </c>
      <c r="AA531">
        <v>1</v>
      </c>
      <c r="AB531">
        <v>6</v>
      </c>
      <c r="AC531">
        <v>40</v>
      </c>
      <c r="AD531">
        <v>4</v>
      </c>
      <c r="AE531">
        <v>12</v>
      </c>
      <c r="AF531">
        <v>3</v>
      </c>
      <c r="AG531">
        <v>0</v>
      </c>
      <c r="AH531">
        <v>1</v>
      </c>
      <c r="AI531">
        <v>0</v>
      </c>
      <c r="AJ531">
        <v>9</v>
      </c>
      <c r="AK531">
        <v>1</v>
      </c>
      <c r="AL531">
        <v>0</v>
      </c>
      <c r="AM531">
        <v>0</v>
      </c>
      <c r="AN531">
        <v>0</v>
      </c>
      <c r="AO531">
        <v>13</v>
      </c>
      <c r="AP531">
        <v>17</v>
      </c>
      <c r="AQ531">
        <v>0</v>
      </c>
      <c r="AR531">
        <v>3</v>
      </c>
      <c r="AS531">
        <v>2</v>
      </c>
      <c r="AT531">
        <v>0</v>
      </c>
      <c r="AU531">
        <v>1</v>
      </c>
      <c r="AV531">
        <v>5</v>
      </c>
      <c r="AW531">
        <v>25</v>
      </c>
    </row>
    <row r="532" spans="1:49" x14ac:dyDescent="0.55000000000000004">
      <c r="A532" s="10">
        <v>44376</v>
      </c>
      <c r="B532">
        <v>1377</v>
      </c>
      <c r="C532">
        <v>23</v>
      </c>
      <c r="D532">
        <v>11</v>
      </c>
      <c r="E532">
        <v>3</v>
      </c>
      <c r="F532">
        <v>7</v>
      </c>
      <c r="G532">
        <v>14</v>
      </c>
      <c r="H532">
        <v>0</v>
      </c>
      <c r="I532">
        <v>4</v>
      </c>
      <c r="J532">
        <v>26</v>
      </c>
      <c r="K532">
        <v>19</v>
      </c>
      <c r="L532">
        <v>5</v>
      </c>
      <c r="M532">
        <v>76</v>
      </c>
      <c r="N532">
        <v>92</v>
      </c>
      <c r="O532">
        <v>476</v>
      </c>
      <c r="P532">
        <v>181</v>
      </c>
      <c r="Q532">
        <v>0</v>
      </c>
      <c r="R532">
        <v>3</v>
      </c>
      <c r="S532">
        <v>1</v>
      </c>
      <c r="T532">
        <v>12</v>
      </c>
      <c r="U532">
        <v>4</v>
      </c>
      <c r="V532">
        <v>3</v>
      </c>
      <c r="W532">
        <v>5</v>
      </c>
      <c r="X532">
        <v>24</v>
      </c>
      <c r="Y532">
        <v>49</v>
      </c>
      <c r="Z532">
        <v>4</v>
      </c>
      <c r="AA532">
        <v>9</v>
      </c>
      <c r="AB532">
        <v>15</v>
      </c>
      <c r="AC532">
        <v>101</v>
      </c>
      <c r="AD532">
        <v>25</v>
      </c>
      <c r="AE532">
        <v>23</v>
      </c>
      <c r="AF532">
        <v>4</v>
      </c>
      <c r="AG532">
        <v>3</v>
      </c>
      <c r="AH532">
        <v>0</v>
      </c>
      <c r="AI532">
        <v>0</v>
      </c>
      <c r="AJ532">
        <v>4</v>
      </c>
      <c r="AK532">
        <v>0</v>
      </c>
      <c r="AL532">
        <v>1</v>
      </c>
      <c r="AM532">
        <v>2</v>
      </c>
      <c r="AN532">
        <v>2</v>
      </c>
      <c r="AO532">
        <v>10</v>
      </c>
      <c r="AP532">
        <v>26</v>
      </c>
      <c r="AQ532">
        <v>1</v>
      </c>
      <c r="AR532">
        <v>12</v>
      </c>
      <c r="AS532">
        <v>1</v>
      </c>
      <c r="AT532">
        <v>0</v>
      </c>
      <c r="AU532">
        <v>7</v>
      </c>
      <c r="AV532">
        <v>4</v>
      </c>
      <c r="AW532">
        <v>85</v>
      </c>
    </row>
    <row r="533" spans="1:49" x14ac:dyDescent="0.55000000000000004">
      <c r="A533" s="10">
        <v>44377</v>
      </c>
      <c r="B533">
        <v>1810</v>
      </c>
      <c r="C533">
        <v>38</v>
      </c>
      <c r="D533">
        <v>10</v>
      </c>
      <c r="E533">
        <v>9</v>
      </c>
      <c r="F533">
        <v>6</v>
      </c>
      <c r="G533">
        <v>13</v>
      </c>
      <c r="H533">
        <v>0</v>
      </c>
      <c r="I533">
        <v>14</v>
      </c>
      <c r="J533">
        <v>27</v>
      </c>
      <c r="K533">
        <v>29</v>
      </c>
      <c r="L533">
        <v>4</v>
      </c>
      <c r="M533">
        <v>109</v>
      </c>
      <c r="N533">
        <v>156</v>
      </c>
      <c r="O533">
        <v>714</v>
      </c>
      <c r="P533">
        <v>209</v>
      </c>
      <c r="Q533">
        <v>3</v>
      </c>
      <c r="R533">
        <v>1</v>
      </c>
      <c r="S533">
        <v>1</v>
      </c>
      <c r="T533">
        <v>17</v>
      </c>
      <c r="U533">
        <v>4</v>
      </c>
      <c r="V533">
        <v>5</v>
      </c>
      <c r="W533">
        <v>3</v>
      </c>
      <c r="X533">
        <v>29</v>
      </c>
      <c r="Y533">
        <v>53</v>
      </c>
      <c r="Z533">
        <v>4</v>
      </c>
      <c r="AA533">
        <v>4</v>
      </c>
      <c r="AB533">
        <v>26</v>
      </c>
      <c r="AC533">
        <v>108</v>
      </c>
      <c r="AD533">
        <v>28</v>
      </c>
      <c r="AE533">
        <v>20</v>
      </c>
      <c r="AF533">
        <v>3</v>
      </c>
      <c r="AG533">
        <v>11</v>
      </c>
      <c r="AH533">
        <v>0</v>
      </c>
      <c r="AI533">
        <v>2</v>
      </c>
      <c r="AJ533">
        <v>8</v>
      </c>
      <c r="AK533">
        <v>8</v>
      </c>
      <c r="AL533">
        <v>0</v>
      </c>
      <c r="AM533">
        <v>2</v>
      </c>
      <c r="AN533">
        <v>0</v>
      </c>
      <c r="AO533">
        <v>4</v>
      </c>
      <c r="AP533">
        <v>43</v>
      </c>
      <c r="AQ533">
        <v>0</v>
      </c>
      <c r="AR533">
        <v>7</v>
      </c>
      <c r="AS533">
        <v>6</v>
      </c>
      <c r="AT533">
        <v>0</v>
      </c>
      <c r="AU533">
        <v>2</v>
      </c>
      <c r="AV533">
        <v>3</v>
      </c>
      <c r="AW533">
        <v>67</v>
      </c>
    </row>
    <row r="534" spans="1:49" x14ac:dyDescent="0.55000000000000004">
      <c r="A534" s="10">
        <v>44378</v>
      </c>
      <c r="B534">
        <v>1747</v>
      </c>
      <c r="C534">
        <v>39</v>
      </c>
      <c r="D534">
        <v>2</v>
      </c>
      <c r="E534">
        <v>2</v>
      </c>
      <c r="F534">
        <v>14</v>
      </c>
      <c r="G534">
        <v>15</v>
      </c>
      <c r="H534">
        <v>0</v>
      </c>
      <c r="I534">
        <v>23</v>
      </c>
      <c r="J534">
        <v>26</v>
      </c>
      <c r="K534">
        <v>27</v>
      </c>
      <c r="L534">
        <v>1</v>
      </c>
      <c r="M534">
        <v>142</v>
      </c>
      <c r="N534">
        <v>139</v>
      </c>
      <c r="O534">
        <v>674</v>
      </c>
      <c r="P534">
        <v>211</v>
      </c>
      <c r="Q534">
        <v>2</v>
      </c>
      <c r="R534">
        <v>1</v>
      </c>
      <c r="S534">
        <v>4</v>
      </c>
      <c r="T534">
        <v>12</v>
      </c>
      <c r="U534">
        <v>5</v>
      </c>
      <c r="V534">
        <v>1</v>
      </c>
      <c r="W534">
        <v>5</v>
      </c>
      <c r="X534">
        <v>37</v>
      </c>
      <c r="Y534">
        <v>49</v>
      </c>
      <c r="Z534">
        <v>5</v>
      </c>
      <c r="AA534">
        <v>4</v>
      </c>
      <c r="AB534">
        <v>14</v>
      </c>
      <c r="AC534">
        <v>108</v>
      </c>
      <c r="AD534">
        <v>32</v>
      </c>
      <c r="AE534">
        <v>7</v>
      </c>
      <c r="AF534">
        <v>6</v>
      </c>
      <c r="AG534">
        <v>1</v>
      </c>
      <c r="AH534">
        <v>0</v>
      </c>
      <c r="AI534">
        <v>1</v>
      </c>
      <c r="AJ534">
        <v>10</v>
      </c>
      <c r="AK534">
        <v>4</v>
      </c>
      <c r="AL534">
        <v>0</v>
      </c>
      <c r="AM534">
        <v>0</v>
      </c>
      <c r="AN534">
        <v>0</v>
      </c>
      <c r="AO534">
        <v>7</v>
      </c>
      <c r="AP534">
        <v>26</v>
      </c>
      <c r="AQ534">
        <v>6</v>
      </c>
      <c r="AR534">
        <v>12</v>
      </c>
      <c r="AS534">
        <v>1</v>
      </c>
      <c r="AT534">
        <v>1</v>
      </c>
      <c r="AU534">
        <v>4</v>
      </c>
      <c r="AV534">
        <v>4</v>
      </c>
      <c r="AW534">
        <v>63</v>
      </c>
    </row>
    <row r="535" spans="1:49" x14ac:dyDescent="0.55000000000000004">
      <c r="A535" s="10">
        <v>44379</v>
      </c>
      <c r="B535">
        <v>1768</v>
      </c>
      <c r="C535">
        <v>26</v>
      </c>
      <c r="D535">
        <v>9</v>
      </c>
      <c r="E535">
        <v>12</v>
      </c>
      <c r="F535">
        <v>23</v>
      </c>
      <c r="G535">
        <v>7</v>
      </c>
      <c r="H535">
        <v>2</v>
      </c>
      <c r="I535">
        <v>22</v>
      </c>
      <c r="J535">
        <v>23</v>
      </c>
      <c r="K535">
        <v>29</v>
      </c>
      <c r="L535">
        <v>5</v>
      </c>
      <c r="M535">
        <v>125</v>
      </c>
      <c r="N535">
        <v>149</v>
      </c>
      <c r="O535">
        <v>660</v>
      </c>
      <c r="P535">
        <v>230</v>
      </c>
      <c r="Q535">
        <v>5</v>
      </c>
      <c r="R535">
        <v>0</v>
      </c>
      <c r="S535">
        <v>6</v>
      </c>
      <c r="T535">
        <v>15</v>
      </c>
      <c r="U535">
        <v>7</v>
      </c>
      <c r="V535">
        <v>0</v>
      </c>
      <c r="W535">
        <v>7</v>
      </c>
      <c r="X535">
        <v>21</v>
      </c>
      <c r="Y535">
        <v>44</v>
      </c>
      <c r="Z535">
        <v>6</v>
      </c>
      <c r="AA535">
        <v>4</v>
      </c>
      <c r="AB535">
        <v>13</v>
      </c>
      <c r="AC535">
        <v>123</v>
      </c>
      <c r="AD535">
        <v>32</v>
      </c>
      <c r="AE535">
        <v>17</v>
      </c>
      <c r="AF535">
        <v>1</v>
      </c>
      <c r="AG535">
        <v>3</v>
      </c>
      <c r="AH535">
        <v>0</v>
      </c>
      <c r="AI535">
        <v>4</v>
      </c>
      <c r="AJ535">
        <v>7</v>
      </c>
      <c r="AK535">
        <v>7</v>
      </c>
      <c r="AL535">
        <v>0</v>
      </c>
      <c r="AM535">
        <v>1</v>
      </c>
      <c r="AN535">
        <v>1</v>
      </c>
      <c r="AO535">
        <v>10</v>
      </c>
      <c r="AP535">
        <v>24</v>
      </c>
      <c r="AQ535">
        <v>2</v>
      </c>
      <c r="AR535">
        <v>8</v>
      </c>
      <c r="AS535">
        <v>1</v>
      </c>
      <c r="AT535">
        <v>0</v>
      </c>
      <c r="AU535">
        <v>5</v>
      </c>
      <c r="AV535">
        <v>11</v>
      </c>
      <c r="AW535">
        <v>61</v>
      </c>
    </row>
    <row r="536" spans="1:49" x14ac:dyDescent="0.55000000000000004">
      <c r="A536" s="10">
        <v>44380</v>
      </c>
      <c r="B536">
        <v>1862</v>
      </c>
      <c r="C536">
        <v>30</v>
      </c>
      <c r="D536">
        <v>7</v>
      </c>
      <c r="E536">
        <v>14</v>
      </c>
      <c r="F536">
        <v>12</v>
      </c>
      <c r="G536">
        <v>7</v>
      </c>
      <c r="H536">
        <v>5</v>
      </c>
      <c r="I536">
        <v>13</v>
      </c>
      <c r="J536">
        <v>28</v>
      </c>
      <c r="K536">
        <v>28</v>
      </c>
      <c r="L536">
        <v>6</v>
      </c>
      <c r="M536">
        <v>115</v>
      </c>
      <c r="N536">
        <v>157</v>
      </c>
      <c r="O536">
        <v>715</v>
      </c>
      <c r="P536">
        <v>254</v>
      </c>
      <c r="Q536">
        <v>6</v>
      </c>
      <c r="R536">
        <v>0</v>
      </c>
      <c r="S536">
        <v>8</v>
      </c>
      <c r="T536">
        <v>9</v>
      </c>
      <c r="U536">
        <v>11</v>
      </c>
      <c r="V536">
        <v>2</v>
      </c>
      <c r="W536">
        <v>4</v>
      </c>
      <c r="X536">
        <v>18</v>
      </c>
      <c r="Y536">
        <v>45</v>
      </c>
      <c r="Z536">
        <v>7</v>
      </c>
      <c r="AA536">
        <v>4</v>
      </c>
      <c r="AB536">
        <v>19</v>
      </c>
      <c r="AC536">
        <v>148</v>
      </c>
      <c r="AD536">
        <v>22</v>
      </c>
      <c r="AE536">
        <v>11</v>
      </c>
      <c r="AF536">
        <v>3</v>
      </c>
      <c r="AG536">
        <v>4</v>
      </c>
      <c r="AH536">
        <v>0</v>
      </c>
      <c r="AI536">
        <v>0</v>
      </c>
      <c r="AJ536">
        <v>7</v>
      </c>
      <c r="AK536">
        <v>5</v>
      </c>
      <c r="AL536">
        <v>1</v>
      </c>
      <c r="AM536">
        <v>1</v>
      </c>
      <c r="AN536">
        <v>0</v>
      </c>
      <c r="AO536">
        <v>3</v>
      </c>
      <c r="AP536">
        <v>36</v>
      </c>
      <c r="AQ536">
        <v>2</v>
      </c>
      <c r="AR536">
        <v>7</v>
      </c>
      <c r="AS536">
        <v>2</v>
      </c>
      <c r="AT536">
        <v>2</v>
      </c>
      <c r="AU536">
        <v>2</v>
      </c>
      <c r="AV536">
        <v>6</v>
      </c>
      <c r="AW536">
        <v>76</v>
      </c>
    </row>
    <row r="537" spans="1:49" x14ac:dyDescent="0.55000000000000004">
      <c r="A537" s="10">
        <v>44381</v>
      </c>
      <c r="B537">
        <v>1480</v>
      </c>
      <c r="C537">
        <v>39</v>
      </c>
      <c r="D537">
        <v>2</v>
      </c>
      <c r="E537">
        <v>6</v>
      </c>
      <c r="F537">
        <v>12</v>
      </c>
      <c r="G537">
        <v>3</v>
      </c>
      <c r="H537">
        <v>1</v>
      </c>
      <c r="I537">
        <v>22</v>
      </c>
      <c r="J537">
        <v>30</v>
      </c>
      <c r="K537">
        <v>11</v>
      </c>
      <c r="L537">
        <v>3</v>
      </c>
      <c r="M537">
        <v>124</v>
      </c>
      <c r="N537">
        <v>141</v>
      </c>
      <c r="O537">
        <v>518</v>
      </c>
      <c r="P537">
        <v>226</v>
      </c>
      <c r="Q537">
        <v>9</v>
      </c>
      <c r="R537">
        <v>0</v>
      </c>
      <c r="S537">
        <v>5</v>
      </c>
      <c r="T537">
        <v>3</v>
      </c>
      <c r="U537">
        <v>0</v>
      </c>
      <c r="V537">
        <v>0</v>
      </c>
      <c r="W537">
        <v>9</v>
      </c>
      <c r="X537">
        <v>13</v>
      </c>
      <c r="Y537">
        <v>64</v>
      </c>
      <c r="Z537">
        <v>4</v>
      </c>
      <c r="AA537">
        <v>4</v>
      </c>
      <c r="AB537">
        <v>18</v>
      </c>
      <c r="AC537">
        <v>88</v>
      </c>
      <c r="AD537">
        <v>27</v>
      </c>
      <c r="AE537">
        <v>5</v>
      </c>
      <c r="AF537">
        <v>0</v>
      </c>
      <c r="AG537">
        <v>3</v>
      </c>
      <c r="AH537">
        <v>0</v>
      </c>
      <c r="AI537">
        <v>1</v>
      </c>
      <c r="AJ537">
        <v>7</v>
      </c>
      <c r="AK537">
        <v>2</v>
      </c>
      <c r="AL537">
        <v>0</v>
      </c>
      <c r="AM537">
        <v>1</v>
      </c>
      <c r="AN537">
        <v>0</v>
      </c>
      <c r="AO537">
        <v>7</v>
      </c>
      <c r="AP537">
        <v>28</v>
      </c>
      <c r="AQ537">
        <v>0</v>
      </c>
      <c r="AR537">
        <v>4</v>
      </c>
      <c r="AS537">
        <v>3</v>
      </c>
      <c r="AT537">
        <v>0</v>
      </c>
      <c r="AU537">
        <v>0</v>
      </c>
      <c r="AV537">
        <v>3</v>
      </c>
      <c r="AW537">
        <v>34</v>
      </c>
    </row>
    <row r="538" spans="1:49" x14ac:dyDescent="0.55000000000000004">
      <c r="A538" s="10">
        <v>44382</v>
      </c>
      <c r="B538">
        <v>1019</v>
      </c>
      <c r="C538">
        <v>29</v>
      </c>
      <c r="D538">
        <v>1</v>
      </c>
      <c r="E538">
        <v>17</v>
      </c>
      <c r="F538">
        <v>4</v>
      </c>
      <c r="G538">
        <v>1</v>
      </c>
      <c r="H538">
        <v>0</v>
      </c>
      <c r="I538">
        <v>12</v>
      </c>
      <c r="J538">
        <v>12</v>
      </c>
      <c r="K538">
        <v>14</v>
      </c>
      <c r="L538">
        <v>1</v>
      </c>
      <c r="M538">
        <v>76</v>
      </c>
      <c r="N538">
        <v>112</v>
      </c>
      <c r="O538">
        <v>342</v>
      </c>
      <c r="P538">
        <v>180</v>
      </c>
      <c r="Q538">
        <v>4</v>
      </c>
      <c r="R538">
        <v>3</v>
      </c>
      <c r="S538">
        <v>11</v>
      </c>
      <c r="T538">
        <v>4</v>
      </c>
      <c r="U538">
        <v>1</v>
      </c>
      <c r="V538">
        <v>2</v>
      </c>
      <c r="W538">
        <v>2</v>
      </c>
      <c r="X538">
        <v>13</v>
      </c>
      <c r="Y538">
        <v>21</v>
      </c>
      <c r="Z538">
        <v>2</v>
      </c>
      <c r="AA538">
        <v>0</v>
      </c>
      <c r="AB538">
        <v>6</v>
      </c>
      <c r="AC538">
        <v>77</v>
      </c>
      <c r="AD538">
        <v>13</v>
      </c>
      <c r="AE538">
        <v>3</v>
      </c>
      <c r="AF538">
        <v>0</v>
      </c>
      <c r="AG538">
        <v>2</v>
      </c>
      <c r="AH538">
        <v>1</v>
      </c>
      <c r="AI538">
        <v>0</v>
      </c>
      <c r="AJ538">
        <v>5</v>
      </c>
      <c r="AK538">
        <v>1</v>
      </c>
      <c r="AL538">
        <v>0</v>
      </c>
      <c r="AM538">
        <v>0</v>
      </c>
      <c r="AN538">
        <v>0</v>
      </c>
      <c r="AO538">
        <v>1</v>
      </c>
      <c r="AP538">
        <v>16</v>
      </c>
      <c r="AQ538">
        <v>0</v>
      </c>
      <c r="AR538">
        <v>1</v>
      </c>
      <c r="AS538">
        <v>1</v>
      </c>
      <c r="AT538">
        <v>0</v>
      </c>
      <c r="AU538">
        <v>0</v>
      </c>
      <c r="AV538">
        <v>1</v>
      </c>
      <c r="AW538">
        <v>27</v>
      </c>
    </row>
    <row r="539" spans="1:49" x14ac:dyDescent="0.55000000000000004">
      <c r="A539" s="10">
        <v>44383</v>
      </c>
      <c r="B539">
        <v>1659</v>
      </c>
      <c r="C539">
        <v>34</v>
      </c>
      <c r="D539">
        <v>5</v>
      </c>
      <c r="E539">
        <v>7</v>
      </c>
      <c r="F539">
        <v>15</v>
      </c>
      <c r="G539">
        <v>7</v>
      </c>
      <c r="H539">
        <v>0</v>
      </c>
      <c r="I539">
        <v>11</v>
      </c>
      <c r="J539">
        <v>17</v>
      </c>
      <c r="K539">
        <v>25</v>
      </c>
      <c r="L539">
        <v>2</v>
      </c>
      <c r="M539">
        <v>137</v>
      </c>
      <c r="N539">
        <v>138</v>
      </c>
      <c r="O539">
        <v>592</v>
      </c>
      <c r="P539">
        <v>198</v>
      </c>
      <c r="Q539">
        <v>7</v>
      </c>
      <c r="R539">
        <v>4</v>
      </c>
      <c r="S539">
        <v>7</v>
      </c>
      <c r="T539">
        <v>4</v>
      </c>
      <c r="U539">
        <v>10</v>
      </c>
      <c r="V539">
        <v>4</v>
      </c>
      <c r="W539">
        <v>3</v>
      </c>
      <c r="X539">
        <v>24</v>
      </c>
      <c r="Y539">
        <v>52</v>
      </c>
      <c r="Z539">
        <v>5</v>
      </c>
      <c r="AA539">
        <v>9</v>
      </c>
      <c r="AB539">
        <v>20</v>
      </c>
      <c r="AC539">
        <v>136</v>
      </c>
      <c r="AD539">
        <v>33</v>
      </c>
      <c r="AE539">
        <v>12</v>
      </c>
      <c r="AF539">
        <v>0</v>
      </c>
      <c r="AG539">
        <v>0</v>
      </c>
      <c r="AH539">
        <v>1</v>
      </c>
      <c r="AI539">
        <v>3</v>
      </c>
      <c r="AJ539">
        <v>7</v>
      </c>
      <c r="AK539">
        <v>2</v>
      </c>
      <c r="AL539">
        <v>1</v>
      </c>
      <c r="AM539">
        <v>4</v>
      </c>
      <c r="AN539">
        <v>0</v>
      </c>
      <c r="AO539">
        <v>7</v>
      </c>
      <c r="AP539">
        <v>43</v>
      </c>
      <c r="AQ539">
        <v>2</v>
      </c>
      <c r="AR539">
        <v>0</v>
      </c>
      <c r="AS539">
        <v>0</v>
      </c>
      <c r="AT539">
        <v>1</v>
      </c>
      <c r="AU539">
        <v>1</v>
      </c>
      <c r="AV539">
        <v>7</v>
      </c>
      <c r="AW539">
        <v>62</v>
      </c>
    </row>
    <row r="540" spans="1:49" x14ac:dyDescent="0.55000000000000004">
      <c r="A540" s="10">
        <v>44384</v>
      </c>
      <c r="B540">
        <v>2178</v>
      </c>
      <c r="C540">
        <v>67</v>
      </c>
      <c r="D540">
        <v>5</v>
      </c>
      <c r="E540">
        <v>9</v>
      </c>
      <c r="F540">
        <v>16</v>
      </c>
      <c r="G540">
        <v>3</v>
      </c>
      <c r="H540">
        <v>2</v>
      </c>
      <c r="I540">
        <v>27</v>
      </c>
      <c r="J540">
        <v>24</v>
      </c>
      <c r="K540">
        <v>14</v>
      </c>
      <c r="L540">
        <v>6</v>
      </c>
      <c r="M540">
        <v>157</v>
      </c>
      <c r="N540">
        <v>139</v>
      </c>
      <c r="O540">
        <v>920</v>
      </c>
      <c r="P540">
        <v>250</v>
      </c>
      <c r="Q540">
        <v>13</v>
      </c>
      <c r="R540">
        <v>2</v>
      </c>
      <c r="S540">
        <v>9</v>
      </c>
      <c r="T540">
        <v>6</v>
      </c>
      <c r="U540">
        <v>4</v>
      </c>
      <c r="V540">
        <v>4</v>
      </c>
      <c r="W540">
        <v>4</v>
      </c>
      <c r="X540">
        <v>33</v>
      </c>
      <c r="Y540">
        <v>85</v>
      </c>
      <c r="Z540">
        <v>10</v>
      </c>
      <c r="AA540">
        <v>8</v>
      </c>
      <c r="AB540">
        <v>24</v>
      </c>
      <c r="AC540">
        <v>151</v>
      </c>
      <c r="AD540">
        <v>36</v>
      </c>
      <c r="AE540">
        <v>9</v>
      </c>
      <c r="AF540">
        <v>4</v>
      </c>
      <c r="AG540">
        <v>1</v>
      </c>
      <c r="AH540">
        <v>1</v>
      </c>
      <c r="AI540">
        <v>4</v>
      </c>
      <c r="AJ540">
        <v>6</v>
      </c>
      <c r="AK540">
        <v>1</v>
      </c>
      <c r="AL540">
        <v>0</v>
      </c>
      <c r="AM540">
        <v>0</v>
      </c>
      <c r="AN540">
        <v>0</v>
      </c>
      <c r="AO540">
        <v>8</v>
      </c>
      <c r="AP540">
        <v>43</v>
      </c>
      <c r="AQ540">
        <v>2</v>
      </c>
      <c r="AR540">
        <v>2</v>
      </c>
      <c r="AS540">
        <v>2</v>
      </c>
      <c r="AT540">
        <v>1</v>
      </c>
      <c r="AU540">
        <v>2</v>
      </c>
      <c r="AV540">
        <v>6</v>
      </c>
      <c r="AW540">
        <v>58</v>
      </c>
    </row>
    <row r="541" spans="1:49" x14ac:dyDescent="0.55000000000000004">
      <c r="A541" s="10">
        <v>44385</v>
      </c>
      <c r="B541">
        <v>2242</v>
      </c>
      <c r="C541">
        <v>62</v>
      </c>
      <c r="D541">
        <v>7</v>
      </c>
      <c r="E541">
        <v>8</v>
      </c>
      <c r="F541">
        <v>25</v>
      </c>
      <c r="G541">
        <v>11</v>
      </c>
      <c r="H541">
        <v>2</v>
      </c>
      <c r="I541">
        <v>17</v>
      </c>
      <c r="J541">
        <v>26</v>
      </c>
      <c r="K541">
        <v>19</v>
      </c>
      <c r="L541">
        <v>6</v>
      </c>
      <c r="M541">
        <v>155</v>
      </c>
      <c r="N541">
        <v>200</v>
      </c>
      <c r="O541">
        <v>896</v>
      </c>
      <c r="P541">
        <v>322</v>
      </c>
      <c r="Q541">
        <v>9</v>
      </c>
      <c r="R541">
        <v>5</v>
      </c>
      <c r="S541">
        <v>13</v>
      </c>
      <c r="T541">
        <v>6</v>
      </c>
      <c r="U541">
        <v>5</v>
      </c>
      <c r="V541">
        <v>5</v>
      </c>
      <c r="W541">
        <v>4</v>
      </c>
      <c r="X541">
        <v>34</v>
      </c>
      <c r="Y541">
        <v>49</v>
      </c>
      <c r="Z541">
        <v>10</v>
      </c>
      <c r="AA541">
        <v>11</v>
      </c>
      <c r="AB541">
        <v>19</v>
      </c>
      <c r="AC541">
        <v>125</v>
      </c>
      <c r="AD541">
        <v>50</v>
      </c>
      <c r="AE541">
        <v>13</v>
      </c>
      <c r="AF541">
        <v>3</v>
      </c>
      <c r="AG541">
        <v>0</v>
      </c>
      <c r="AH541">
        <v>4</v>
      </c>
      <c r="AI541">
        <v>2</v>
      </c>
      <c r="AJ541">
        <v>9</v>
      </c>
      <c r="AK541">
        <v>6</v>
      </c>
      <c r="AL541">
        <v>0</v>
      </c>
      <c r="AM541">
        <v>2</v>
      </c>
      <c r="AN541">
        <v>0</v>
      </c>
      <c r="AO541">
        <v>9</v>
      </c>
      <c r="AP541">
        <v>41</v>
      </c>
      <c r="AQ541">
        <v>1</v>
      </c>
      <c r="AR541">
        <v>4</v>
      </c>
      <c r="AS541">
        <v>0</v>
      </c>
      <c r="AT541">
        <v>5</v>
      </c>
      <c r="AU541">
        <v>3</v>
      </c>
      <c r="AV541">
        <v>4</v>
      </c>
      <c r="AW541">
        <v>35</v>
      </c>
    </row>
    <row r="542" spans="1:49" x14ac:dyDescent="0.55000000000000004">
      <c r="A542" s="10">
        <v>44386</v>
      </c>
      <c r="B542">
        <v>2255</v>
      </c>
      <c r="C542">
        <v>50</v>
      </c>
      <c r="D542">
        <v>0</v>
      </c>
      <c r="E542">
        <v>12</v>
      </c>
      <c r="F542">
        <v>25</v>
      </c>
      <c r="G542">
        <v>2</v>
      </c>
      <c r="H542">
        <v>12</v>
      </c>
      <c r="I542">
        <v>20</v>
      </c>
      <c r="J542">
        <v>35</v>
      </c>
      <c r="K542">
        <v>17</v>
      </c>
      <c r="L542">
        <v>5</v>
      </c>
      <c r="M542">
        <v>150</v>
      </c>
      <c r="N542">
        <v>179</v>
      </c>
      <c r="O542">
        <v>823</v>
      </c>
      <c r="P542">
        <v>355</v>
      </c>
      <c r="Q542">
        <v>6</v>
      </c>
      <c r="R542">
        <v>1</v>
      </c>
      <c r="S542">
        <v>14</v>
      </c>
      <c r="T542">
        <v>4</v>
      </c>
      <c r="U542">
        <v>9</v>
      </c>
      <c r="V542">
        <v>3</v>
      </c>
      <c r="W542">
        <v>4</v>
      </c>
      <c r="X542">
        <v>43</v>
      </c>
      <c r="Y542">
        <v>66</v>
      </c>
      <c r="Z542">
        <v>15</v>
      </c>
      <c r="AA542">
        <v>8</v>
      </c>
      <c r="AB542">
        <v>33</v>
      </c>
      <c r="AC542">
        <v>143</v>
      </c>
      <c r="AD542">
        <v>38</v>
      </c>
      <c r="AE542">
        <v>20</v>
      </c>
      <c r="AF542">
        <v>3</v>
      </c>
      <c r="AG542">
        <v>0</v>
      </c>
      <c r="AH542">
        <v>1</v>
      </c>
      <c r="AI542">
        <v>4</v>
      </c>
      <c r="AJ542">
        <v>10</v>
      </c>
      <c r="AK542">
        <v>2</v>
      </c>
      <c r="AL542">
        <v>2</v>
      </c>
      <c r="AM542">
        <v>6</v>
      </c>
      <c r="AN542">
        <v>0</v>
      </c>
      <c r="AO542">
        <v>4</v>
      </c>
      <c r="AP542">
        <v>60</v>
      </c>
      <c r="AQ542">
        <v>0</v>
      </c>
      <c r="AR542">
        <v>2</v>
      </c>
      <c r="AS542">
        <v>0</v>
      </c>
      <c r="AT542">
        <v>3</v>
      </c>
      <c r="AU542">
        <v>0</v>
      </c>
      <c r="AV542">
        <v>11</v>
      </c>
      <c r="AW542">
        <v>55</v>
      </c>
    </row>
    <row r="543" spans="1:49" x14ac:dyDescent="0.55000000000000004">
      <c r="A543" s="10">
        <v>44387</v>
      </c>
      <c r="B543">
        <v>2453</v>
      </c>
      <c r="C543">
        <v>64</v>
      </c>
      <c r="D543">
        <v>0</v>
      </c>
      <c r="E543">
        <v>8</v>
      </c>
      <c r="F543">
        <v>26</v>
      </c>
      <c r="G543">
        <v>4</v>
      </c>
      <c r="H543">
        <v>13</v>
      </c>
      <c r="I543">
        <v>25</v>
      </c>
      <c r="J543">
        <v>37</v>
      </c>
      <c r="K543">
        <v>20</v>
      </c>
      <c r="L543">
        <v>14</v>
      </c>
      <c r="M543">
        <v>147</v>
      </c>
      <c r="N543">
        <v>204</v>
      </c>
      <c r="O543">
        <v>951</v>
      </c>
      <c r="P543">
        <v>310</v>
      </c>
      <c r="Q543">
        <v>12</v>
      </c>
      <c r="R543">
        <v>1</v>
      </c>
      <c r="S543">
        <v>15</v>
      </c>
      <c r="T543">
        <v>22</v>
      </c>
      <c r="U543">
        <v>3</v>
      </c>
      <c r="V543">
        <v>2</v>
      </c>
      <c r="W543">
        <v>7</v>
      </c>
      <c r="X543">
        <v>37</v>
      </c>
      <c r="Y543">
        <v>64</v>
      </c>
      <c r="Z543">
        <v>7</v>
      </c>
      <c r="AA543">
        <v>14</v>
      </c>
      <c r="AB543">
        <v>24</v>
      </c>
      <c r="AC543">
        <v>200</v>
      </c>
      <c r="AD543">
        <v>45</v>
      </c>
      <c r="AE543">
        <v>22</v>
      </c>
      <c r="AF543">
        <v>1</v>
      </c>
      <c r="AG543">
        <v>0</v>
      </c>
      <c r="AH543">
        <v>0</v>
      </c>
      <c r="AI543">
        <v>4</v>
      </c>
      <c r="AJ543">
        <v>5</v>
      </c>
      <c r="AK543">
        <v>2</v>
      </c>
      <c r="AL543">
        <v>1</v>
      </c>
      <c r="AM543">
        <v>2</v>
      </c>
      <c r="AN543">
        <v>1</v>
      </c>
      <c r="AO543">
        <v>9</v>
      </c>
      <c r="AP543">
        <v>54</v>
      </c>
      <c r="AQ543">
        <v>0</v>
      </c>
      <c r="AR543">
        <v>4</v>
      </c>
      <c r="AS543">
        <v>3</v>
      </c>
      <c r="AT543">
        <v>0</v>
      </c>
      <c r="AU543">
        <v>1</v>
      </c>
      <c r="AV543">
        <v>4</v>
      </c>
      <c r="AW543">
        <v>64</v>
      </c>
    </row>
    <row r="544" spans="1:49" x14ac:dyDescent="0.55000000000000004">
      <c r="A544" s="10">
        <v>44388</v>
      </c>
      <c r="B544">
        <v>2019</v>
      </c>
      <c r="C544">
        <v>56</v>
      </c>
      <c r="D544">
        <v>1</v>
      </c>
      <c r="E544">
        <v>14</v>
      </c>
      <c r="F544">
        <v>21</v>
      </c>
      <c r="G544">
        <v>4</v>
      </c>
      <c r="H544">
        <v>4</v>
      </c>
      <c r="I544">
        <v>16</v>
      </c>
      <c r="J544">
        <v>35</v>
      </c>
      <c r="K544">
        <v>13</v>
      </c>
      <c r="L544">
        <v>1</v>
      </c>
      <c r="M544">
        <v>163</v>
      </c>
      <c r="N544">
        <v>183</v>
      </c>
      <c r="O544">
        <v>613</v>
      </c>
      <c r="P544">
        <v>389</v>
      </c>
      <c r="Q544">
        <v>14</v>
      </c>
      <c r="R544">
        <v>0</v>
      </c>
      <c r="S544">
        <v>11</v>
      </c>
      <c r="T544">
        <v>16</v>
      </c>
      <c r="U544">
        <v>4</v>
      </c>
      <c r="V544">
        <v>1</v>
      </c>
      <c r="W544">
        <v>4</v>
      </c>
      <c r="X544">
        <v>13</v>
      </c>
      <c r="Y544">
        <v>64</v>
      </c>
      <c r="Z544">
        <v>17</v>
      </c>
      <c r="AA544">
        <v>5</v>
      </c>
      <c r="AB544">
        <v>27</v>
      </c>
      <c r="AC544">
        <v>166</v>
      </c>
      <c r="AD544">
        <v>44</v>
      </c>
      <c r="AE544">
        <v>9</v>
      </c>
      <c r="AF544">
        <v>6</v>
      </c>
      <c r="AG544">
        <v>1</v>
      </c>
      <c r="AH544">
        <v>0</v>
      </c>
      <c r="AI544">
        <v>3</v>
      </c>
      <c r="AJ544">
        <v>8</v>
      </c>
      <c r="AK544">
        <v>2</v>
      </c>
      <c r="AL544">
        <v>5</v>
      </c>
      <c r="AM544">
        <v>4</v>
      </c>
      <c r="AN544">
        <v>2</v>
      </c>
      <c r="AO544">
        <v>7</v>
      </c>
      <c r="AP544">
        <v>35</v>
      </c>
      <c r="AQ544">
        <v>0</v>
      </c>
      <c r="AR544">
        <v>0</v>
      </c>
      <c r="AS544">
        <v>1</v>
      </c>
      <c r="AT544">
        <v>0</v>
      </c>
      <c r="AU544">
        <v>2</v>
      </c>
      <c r="AV544">
        <v>5</v>
      </c>
      <c r="AW544">
        <v>30</v>
      </c>
    </row>
    <row r="545" spans="1:49" x14ac:dyDescent="0.55000000000000004">
      <c r="A545" s="10">
        <v>44389</v>
      </c>
      <c r="B545">
        <v>1495</v>
      </c>
      <c r="C545">
        <v>47</v>
      </c>
      <c r="D545">
        <v>2</v>
      </c>
      <c r="E545">
        <v>12</v>
      </c>
      <c r="F545">
        <v>13</v>
      </c>
      <c r="G545">
        <v>2</v>
      </c>
      <c r="H545">
        <v>6</v>
      </c>
      <c r="I545">
        <v>9</v>
      </c>
      <c r="J545">
        <v>20</v>
      </c>
      <c r="K545">
        <v>10</v>
      </c>
      <c r="L545">
        <v>5</v>
      </c>
      <c r="M545">
        <v>110</v>
      </c>
      <c r="N545">
        <v>114</v>
      </c>
      <c r="O545">
        <v>503</v>
      </c>
      <c r="P545">
        <v>280</v>
      </c>
      <c r="Q545">
        <v>3</v>
      </c>
      <c r="R545">
        <v>1</v>
      </c>
      <c r="S545">
        <v>11</v>
      </c>
      <c r="T545">
        <v>4</v>
      </c>
      <c r="U545">
        <v>11</v>
      </c>
      <c r="V545">
        <v>3</v>
      </c>
      <c r="W545">
        <v>8</v>
      </c>
      <c r="X545">
        <v>20</v>
      </c>
      <c r="Y545">
        <v>42</v>
      </c>
      <c r="Z545">
        <v>4</v>
      </c>
      <c r="AA545">
        <v>4</v>
      </c>
      <c r="AB545">
        <v>20</v>
      </c>
      <c r="AC545">
        <v>104</v>
      </c>
      <c r="AD545">
        <v>17</v>
      </c>
      <c r="AE545">
        <v>9</v>
      </c>
      <c r="AF545">
        <v>2</v>
      </c>
      <c r="AG545">
        <v>0</v>
      </c>
      <c r="AH545">
        <v>1</v>
      </c>
      <c r="AI545">
        <v>6</v>
      </c>
      <c r="AJ545">
        <v>9</v>
      </c>
      <c r="AK545">
        <v>0</v>
      </c>
      <c r="AL545">
        <v>0</v>
      </c>
      <c r="AM545">
        <v>1</v>
      </c>
      <c r="AN545">
        <v>0</v>
      </c>
      <c r="AO545">
        <v>2</v>
      </c>
      <c r="AP545">
        <v>44</v>
      </c>
      <c r="AQ545">
        <v>1</v>
      </c>
      <c r="AR545">
        <v>0</v>
      </c>
      <c r="AS545">
        <v>1</v>
      </c>
      <c r="AT545">
        <v>1</v>
      </c>
      <c r="AU545">
        <v>1</v>
      </c>
      <c r="AV545">
        <v>4</v>
      </c>
      <c r="AW545">
        <v>28</v>
      </c>
    </row>
    <row r="546" spans="1:49" x14ac:dyDescent="0.55000000000000004">
      <c r="A546" s="10">
        <v>44390</v>
      </c>
      <c r="B546">
        <v>2375</v>
      </c>
      <c r="C546">
        <v>60</v>
      </c>
      <c r="D546">
        <v>7</v>
      </c>
      <c r="E546">
        <v>12</v>
      </c>
      <c r="F546">
        <v>30</v>
      </c>
      <c r="G546">
        <v>3</v>
      </c>
      <c r="H546">
        <v>3</v>
      </c>
      <c r="I546">
        <v>9</v>
      </c>
      <c r="J546">
        <v>36</v>
      </c>
      <c r="K546">
        <v>28</v>
      </c>
      <c r="L546">
        <v>9</v>
      </c>
      <c r="M546">
        <v>178</v>
      </c>
      <c r="N546">
        <v>180</v>
      </c>
      <c r="O546">
        <v>829</v>
      </c>
      <c r="P546">
        <v>308</v>
      </c>
      <c r="Q546">
        <v>6</v>
      </c>
      <c r="R546">
        <v>7</v>
      </c>
      <c r="S546">
        <v>16</v>
      </c>
      <c r="T546">
        <v>6</v>
      </c>
      <c r="U546">
        <v>2</v>
      </c>
      <c r="V546">
        <v>2</v>
      </c>
      <c r="W546">
        <v>9</v>
      </c>
      <c r="X546">
        <v>44</v>
      </c>
      <c r="Y546">
        <v>70</v>
      </c>
      <c r="Z546">
        <v>10</v>
      </c>
      <c r="AA546">
        <v>9</v>
      </c>
      <c r="AB546">
        <v>18</v>
      </c>
      <c r="AC546">
        <v>225</v>
      </c>
      <c r="AD546">
        <v>80</v>
      </c>
      <c r="AE546">
        <v>22</v>
      </c>
      <c r="AF546">
        <v>3</v>
      </c>
      <c r="AG546">
        <v>1</v>
      </c>
      <c r="AH546">
        <v>1</v>
      </c>
      <c r="AI546">
        <v>6</v>
      </c>
      <c r="AJ546">
        <v>5</v>
      </c>
      <c r="AK546">
        <v>2</v>
      </c>
      <c r="AL546">
        <v>2</v>
      </c>
      <c r="AM546">
        <v>1</v>
      </c>
      <c r="AN546">
        <v>3</v>
      </c>
      <c r="AO546">
        <v>6</v>
      </c>
      <c r="AP546">
        <v>50</v>
      </c>
      <c r="AQ546">
        <v>1</v>
      </c>
      <c r="AR546">
        <v>3</v>
      </c>
      <c r="AS546">
        <v>2</v>
      </c>
      <c r="AT546">
        <v>1</v>
      </c>
      <c r="AU546">
        <v>3</v>
      </c>
      <c r="AV546">
        <v>2</v>
      </c>
      <c r="AW546">
        <v>65</v>
      </c>
    </row>
    <row r="547" spans="1:49" x14ac:dyDescent="0.55000000000000004">
      <c r="A547" s="10">
        <v>44391</v>
      </c>
      <c r="B547">
        <v>3172</v>
      </c>
      <c r="C547">
        <v>75</v>
      </c>
      <c r="D547">
        <v>6</v>
      </c>
      <c r="E547">
        <v>8</v>
      </c>
      <c r="F547">
        <v>41</v>
      </c>
      <c r="G547">
        <v>6</v>
      </c>
      <c r="H547">
        <v>2</v>
      </c>
      <c r="I547">
        <v>16</v>
      </c>
      <c r="J547">
        <v>37</v>
      </c>
      <c r="K547">
        <v>18</v>
      </c>
      <c r="L547">
        <v>6</v>
      </c>
      <c r="M547">
        <v>243</v>
      </c>
      <c r="N547">
        <v>208</v>
      </c>
      <c r="O547">
        <v>1150</v>
      </c>
      <c r="P547">
        <v>361</v>
      </c>
      <c r="Q547">
        <v>18</v>
      </c>
      <c r="R547">
        <v>2</v>
      </c>
      <c r="S547">
        <v>33</v>
      </c>
      <c r="T547">
        <v>4</v>
      </c>
      <c r="U547">
        <v>2</v>
      </c>
      <c r="V547">
        <v>5</v>
      </c>
      <c r="W547">
        <v>19</v>
      </c>
      <c r="X547">
        <v>40</v>
      </c>
      <c r="Y547">
        <v>71</v>
      </c>
      <c r="Z547">
        <v>33</v>
      </c>
      <c r="AA547">
        <v>11</v>
      </c>
      <c r="AB547">
        <v>46</v>
      </c>
      <c r="AC547">
        <v>349</v>
      </c>
      <c r="AD547">
        <v>77</v>
      </c>
      <c r="AE547">
        <v>22</v>
      </c>
      <c r="AF547">
        <v>1</v>
      </c>
      <c r="AG547">
        <v>15</v>
      </c>
      <c r="AH547">
        <v>2</v>
      </c>
      <c r="AI547">
        <v>10</v>
      </c>
      <c r="AJ547">
        <v>15</v>
      </c>
      <c r="AK547">
        <v>3</v>
      </c>
      <c r="AL547">
        <v>5</v>
      </c>
      <c r="AM547">
        <v>3</v>
      </c>
      <c r="AN547">
        <v>3</v>
      </c>
      <c r="AO547">
        <v>10</v>
      </c>
      <c r="AP547">
        <v>94</v>
      </c>
      <c r="AQ547">
        <v>3</v>
      </c>
      <c r="AR547">
        <v>4</v>
      </c>
      <c r="AS547">
        <v>4</v>
      </c>
      <c r="AT547">
        <v>1</v>
      </c>
      <c r="AU547">
        <v>3</v>
      </c>
      <c r="AV547">
        <v>5</v>
      </c>
      <c r="AW547">
        <v>82</v>
      </c>
    </row>
    <row r="548" spans="1:49" x14ac:dyDescent="0.55000000000000004">
      <c r="A548" s="10">
        <v>44392</v>
      </c>
      <c r="B548">
        <v>3410</v>
      </c>
      <c r="C548">
        <v>85</v>
      </c>
      <c r="D548">
        <v>7</v>
      </c>
      <c r="E548">
        <v>6</v>
      </c>
      <c r="F548">
        <v>45</v>
      </c>
      <c r="G548">
        <v>5</v>
      </c>
      <c r="H548">
        <v>3</v>
      </c>
      <c r="I548">
        <v>17</v>
      </c>
      <c r="J548">
        <v>48</v>
      </c>
      <c r="K548">
        <v>13</v>
      </c>
      <c r="L548">
        <v>7</v>
      </c>
      <c r="M548">
        <v>328</v>
      </c>
      <c r="N548">
        <v>253</v>
      </c>
      <c r="O548">
        <v>1309</v>
      </c>
      <c r="P548">
        <v>403</v>
      </c>
      <c r="Q548">
        <v>19</v>
      </c>
      <c r="R548">
        <v>4</v>
      </c>
      <c r="S548">
        <v>21</v>
      </c>
      <c r="T548">
        <v>6</v>
      </c>
      <c r="U548">
        <v>1</v>
      </c>
      <c r="V548">
        <v>1</v>
      </c>
      <c r="W548">
        <v>5</v>
      </c>
      <c r="X548">
        <v>43</v>
      </c>
      <c r="Y548">
        <v>74</v>
      </c>
      <c r="Z548">
        <v>11</v>
      </c>
      <c r="AA548">
        <v>11</v>
      </c>
      <c r="AB548">
        <v>32</v>
      </c>
      <c r="AC548">
        <v>324</v>
      </c>
      <c r="AD548">
        <v>77</v>
      </c>
      <c r="AE548">
        <v>16</v>
      </c>
      <c r="AF548">
        <v>6</v>
      </c>
      <c r="AG548">
        <v>10</v>
      </c>
      <c r="AH548">
        <v>2</v>
      </c>
      <c r="AI548">
        <v>19</v>
      </c>
      <c r="AJ548">
        <v>11</v>
      </c>
      <c r="AK548">
        <v>1</v>
      </c>
      <c r="AL548">
        <v>2</v>
      </c>
      <c r="AM548">
        <v>1</v>
      </c>
      <c r="AN548">
        <v>13</v>
      </c>
      <c r="AO548">
        <v>9</v>
      </c>
      <c r="AP548">
        <v>71</v>
      </c>
      <c r="AQ548">
        <v>6</v>
      </c>
      <c r="AR548">
        <v>8</v>
      </c>
      <c r="AS548">
        <v>3</v>
      </c>
      <c r="AT548">
        <v>7</v>
      </c>
      <c r="AU548">
        <v>1</v>
      </c>
      <c r="AV548">
        <v>6</v>
      </c>
      <c r="AW548">
        <v>60</v>
      </c>
    </row>
    <row r="549" spans="1:49" x14ac:dyDescent="0.55000000000000004">
      <c r="A549" s="10">
        <v>44393</v>
      </c>
      <c r="B549">
        <v>3425</v>
      </c>
      <c r="C549">
        <v>73</v>
      </c>
      <c r="D549">
        <v>3</v>
      </c>
      <c r="E549">
        <v>9</v>
      </c>
      <c r="F549">
        <v>48</v>
      </c>
      <c r="G549">
        <v>9</v>
      </c>
      <c r="H549">
        <v>6</v>
      </c>
      <c r="I549">
        <v>14</v>
      </c>
      <c r="J549">
        <v>60</v>
      </c>
      <c r="K549">
        <v>26</v>
      </c>
      <c r="L549">
        <v>9</v>
      </c>
      <c r="M549">
        <v>290</v>
      </c>
      <c r="N549">
        <v>277</v>
      </c>
      <c r="O549">
        <v>1272</v>
      </c>
      <c r="P549">
        <v>446</v>
      </c>
      <c r="Q549">
        <v>14</v>
      </c>
      <c r="R549">
        <v>3</v>
      </c>
      <c r="S549">
        <v>41</v>
      </c>
      <c r="T549">
        <v>3</v>
      </c>
      <c r="U549">
        <v>5</v>
      </c>
      <c r="V549">
        <v>4</v>
      </c>
      <c r="W549">
        <v>19</v>
      </c>
      <c r="X549">
        <v>42</v>
      </c>
      <c r="Y549">
        <v>67</v>
      </c>
      <c r="Z549">
        <v>20</v>
      </c>
      <c r="AA549">
        <v>11</v>
      </c>
      <c r="AB549">
        <v>38</v>
      </c>
      <c r="AC549">
        <v>254</v>
      </c>
      <c r="AD549">
        <v>81</v>
      </c>
      <c r="AE549">
        <v>20</v>
      </c>
      <c r="AF549">
        <v>2</v>
      </c>
      <c r="AG549">
        <v>12</v>
      </c>
      <c r="AH549">
        <v>9</v>
      </c>
      <c r="AI549">
        <v>11</v>
      </c>
      <c r="AJ549">
        <v>16</v>
      </c>
      <c r="AK549">
        <v>4</v>
      </c>
      <c r="AL549">
        <v>4</v>
      </c>
      <c r="AM549">
        <v>4</v>
      </c>
      <c r="AN549">
        <v>6</v>
      </c>
      <c r="AO549">
        <v>14</v>
      </c>
      <c r="AP549">
        <v>58</v>
      </c>
      <c r="AQ549">
        <v>9</v>
      </c>
      <c r="AR549">
        <v>12</v>
      </c>
      <c r="AS549">
        <v>8</v>
      </c>
      <c r="AT549">
        <v>6</v>
      </c>
      <c r="AU549">
        <v>0</v>
      </c>
      <c r="AV549">
        <v>10</v>
      </c>
      <c r="AW549">
        <v>76</v>
      </c>
    </row>
    <row r="550" spans="1:49" x14ac:dyDescent="0.55000000000000004">
      <c r="A550" s="10">
        <v>44394</v>
      </c>
      <c r="B550">
        <v>3872</v>
      </c>
      <c r="C550">
        <v>111</v>
      </c>
      <c r="D550">
        <v>8</v>
      </c>
      <c r="E550">
        <v>10</v>
      </c>
      <c r="F550">
        <v>34</v>
      </c>
      <c r="G550">
        <v>8</v>
      </c>
      <c r="H550">
        <v>3</v>
      </c>
      <c r="I550">
        <v>16</v>
      </c>
      <c r="J550">
        <v>45</v>
      </c>
      <c r="K550">
        <v>48</v>
      </c>
      <c r="L550">
        <v>12</v>
      </c>
      <c r="M550">
        <v>318</v>
      </c>
      <c r="N550">
        <v>244</v>
      </c>
      <c r="O550">
        <v>1411</v>
      </c>
      <c r="P550">
        <v>539</v>
      </c>
      <c r="Q550">
        <v>18</v>
      </c>
      <c r="R550">
        <v>4</v>
      </c>
      <c r="S550">
        <v>33</v>
      </c>
      <c r="T550">
        <v>4</v>
      </c>
      <c r="U550">
        <v>3</v>
      </c>
      <c r="V550">
        <v>6</v>
      </c>
      <c r="W550">
        <v>5</v>
      </c>
      <c r="X550">
        <v>27</v>
      </c>
      <c r="Y550">
        <v>75</v>
      </c>
      <c r="Z550">
        <v>33</v>
      </c>
      <c r="AA550">
        <v>9</v>
      </c>
      <c r="AB550">
        <v>52</v>
      </c>
      <c r="AC550">
        <v>380</v>
      </c>
      <c r="AD550">
        <v>122</v>
      </c>
      <c r="AE550">
        <v>18</v>
      </c>
      <c r="AF550">
        <v>6</v>
      </c>
      <c r="AG550">
        <v>29</v>
      </c>
      <c r="AH550">
        <v>7</v>
      </c>
      <c r="AI550">
        <v>9</v>
      </c>
      <c r="AJ550">
        <v>16</v>
      </c>
      <c r="AK550">
        <v>6</v>
      </c>
      <c r="AL550">
        <v>13</v>
      </c>
      <c r="AM550">
        <v>1</v>
      </c>
      <c r="AN550">
        <v>5</v>
      </c>
      <c r="AO550">
        <v>8</v>
      </c>
      <c r="AP550">
        <v>60</v>
      </c>
      <c r="AQ550">
        <v>4</v>
      </c>
      <c r="AR550">
        <v>8</v>
      </c>
      <c r="AS550">
        <v>10</v>
      </c>
      <c r="AT550">
        <v>3</v>
      </c>
      <c r="AU550">
        <v>3</v>
      </c>
      <c r="AV550">
        <v>7</v>
      </c>
      <c r="AW550">
        <v>81</v>
      </c>
    </row>
    <row r="551" spans="1:49" x14ac:dyDescent="0.55000000000000004">
      <c r="A551" s="10">
        <v>44395</v>
      </c>
      <c r="B551">
        <v>3092</v>
      </c>
      <c r="C551">
        <v>107</v>
      </c>
      <c r="D551">
        <v>7</v>
      </c>
      <c r="E551">
        <v>10</v>
      </c>
      <c r="F551">
        <v>19</v>
      </c>
      <c r="G551">
        <v>2</v>
      </c>
      <c r="H551">
        <v>0</v>
      </c>
      <c r="I551">
        <v>16</v>
      </c>
      <c r="J551">
        <v>34</v>
      </c>
      <c r="K551">
        <v>12</v>
      </c>
      <c r="L551">
        <v>9</v>
      </c>
      <c r="M551">
        <v>285</v>
      </c>
      <c r="N551">
        <v>254</v>
      </c>
      <c r="O551">
        <v>1008</v>
      </c>
      <c r="P551">
        <v>460</v>
      </c>
      <c r="Q551">
        <v>11</v>
      </c>
      <c r="R551">
        <v>6</v>
      </c>
      <c r="S551">
        <v>23</v>
      </c>
      <c r="T551">
        <v>5</v>
      </c>
      <c r="U551">
        <v>3</v>
      </c>
      <c r="V551">
        <v>5</v>
      </c>
      <c r="W551">
        <v>6</v>
      </c>
      <c r="X551">
        <v>21</v>
      </c>
      <c r="Y551">
        <v>94</v>
      </c>
      <c r="Z551">
        <v>10</v>
      </c>
      <c r="AA551">
        <v>7</v>
      </c>
      <c r="AB551">
        <v>51</v>
      </c>
      <c r="AC551">
        <v>262</v>
      </c>
      <c r="AD551">
        <v>75</v>
      </c>
      <c r="AE551">
        <v>19</v>
      </c>
      <c r="AF551">
        <v>12</v>
      </c>
      <c r="AG551">
        <v>15</v>
      </c>
      <c r="AH551">
        <v>8</v>
      </c>
      <c r="AI551">
        <v>9</v>
      </c>
      <c r="AJ551">
        <v>17</v>
      </c>
      <c r="AK551">
        <v>2</v>
      </c>
      <c r="AL551">
        <v>8</v>
      </c>
      <c r="AM551">
        <v>3</v>
      </c>
      <c r="AN551">
        <v>6</v>
      </c>
      <c r="AO551">
        <v>10</v>
      </c>
      <c r="AP551">
        <v>79</v>
      </c>
      <c r="AQ551">
        <v>3</v>
      </c>
      <c r="AR551">
        <v>8</v>
      </c>
      <c r="AS551">
        <v>6</v>
      </c>
      <c r="AT551">
        <v>4</v>
      </c>
      <c r="AU551">
        <v>5</v>
      </c>
      <c r="AV551">
        <v>6</v>
      </c>
      <c r="AW551">
        <v>70</v>
      </c>
    </row>
    <row r="552" spans="1:49" x14ac:dyDescent="0.55000000000000004">
      <c r="A552" s="10">
        <v>44396</v>
      </c>
      <c r="B552">
        <v>2327</v>
      </c>
      <c r="C552">
        <v>70</v>
      </c>
      <c r="D552">
        <v>0</v>
      </c>
      <c r="E552">
        <v>4</v>
      </c>
      <c r="F552">
        <v>11</v>
      </c>
      <c r="G552">
        <v>0</v>
      </c>
      <c r="H552">
        <v>0</v>
      </c>
      <c r="I552">
        <v>11</v>
      </c>
      <c r="J552">
        <v>27</v>
      </c>
      <c r="K552">
        <v>23</v>
      </c>
      <c r="L552">
        <v>10</v>
      </c>
      <c r="M552">
        <v>199</v>
      </c>
      <c r="N552">
        <v>234</v>
      </c>
      <c r="O552">
        <v>727</v>
      </c>
      <c r="P552">
        <v>412</v>
      </c>
      <c r="Q552">
        <v>8</v>
      </c>
      <c r="R552">
        <v>2</v>
      </c>
      <c r="S552">
        <v>25</v>
      </c>
      <c r="T552">
        <v>0</v>
      </c>
      <c r="U552">
        <v>3</v>
      </c>
      <c r="V552">
        <v>6</v>
      </c>
      <c r="W552">
        <v>2</v>
      </c>
      <c r="X552">
        <v>12</v>
      </c>
      <c r="Y552">
        <v>36</v>
      </c>
      <c r="Z552">
        <v>7</v>
      </c>
      <c r="AA552">
        <v>11</v>
      </c>
      <c r="AB552">
        <v>29</v>
      </c>
      <c r="AC552">
        <v>224</v>
      </c>
      <c r="AD552">
        <v>39</v>
      </c>
      <c r="AE552">
        <v>18</v>
      </c>
      <c r="AF552">
        <v>6</v>
      </c>
      <c r="AG552">
        <v>8</v>
      </c>
      <c r="AH552">
        <v>17</v>
      </c>
      <c r="AI552">
        <v>14</v>
      </c>
      <c r="AJ552">
        <v>14</v>
      </c>
      <c r="AK552">
        <v>0</v>
      </c>
      <c r="AL552">
        <v>5</v>
      </c>
      <c r="AM552">
        <v>0</v>
      </c>
      <c r="AN552">
        <v>2</v>
      </c>
      <c r="AO552">
        <v>5</v>
      </c>
      <c r="AP552">
        <v>46</v>
      </c>
      <c r="AQ552">
        <v>8</v>
      </c>
      <c r="AR552">
        <v>10</v>
      </c>
      <c r="AS552">
        <v>1</v>
      </c>
      <c r="AT552">
        <v>3</v>
      </c>
      <c r="AU552">
        <v>1</v>
      </c>
      <c r="AV552">
        <v>2</v>
      </c>
      <c r="AW552">
        <v>35</v>
      </c>
    </row>
    <row r="553" spans="1:49" x14ac:dyDescent="0.55000000000000004">
      <c r="A553" s="10">
        <v>44397</v>
      </c>
      <c r="B553">
        <v>3749</v>
      </c>
      <c r="C553">
        <v>104</v>
      </c>
      <c r="D553">
        <v>20</v>
      </c>
      <c r="E553">
        <v>6</v>
      </c>
      <c r="F553">
        <v>20</v>
      </c>
      <c r="G553">
        <v>3</v>
      </c>
      <c r="H553">
        <v>1</v>
      </c>
      <c r="I553">
        <v>8</v>
      </c>
      <c r="J553">
        <v>57</v>
      </c>
      <c r="K553">
        <v>20</v>
      </c>
      <c r="L553">
        <v>14</v>
      </c>
      <c r="M553">
        <v>314</v>
      </c>
      <c r="N553">
        <v>199</v>
      </c>
      <c r="O553">
        <v>1391</v>
      </c>
      <c r="P553">
        <v>433</v>
      </c>
      <c r="Q553">
        <v>36</v>
      </c>
      <c r="R553">
        <v>15</v>
      </c>
      <c r="S553">
        <v>23</v>
      </c>
      <c r="T553">
        <v>3</v>
      </c>
      <c r="U553">
        <v>7</v>
      </c>
      <c r="V553">
        <v>5</v>
      </c>
      <c r="W553">
        <v>14</v>
      </c>
      <c r="X553">
        <v>47</v>
      </c>
      <c r="Y553">
        <v>94</v>
      </c>
      <c r="Z553">
        <v>18</v>
      </c>
      <c r="AA553">
        <v>9</v>
      </c>
      <c r="AB553">
        <v>39</v>
      </c>
      <c r="AC553">
        <v>313</v>
      </c>
      <c r="AD553">
        <v>129</v>
      </c>
      <c r="AE553">
        <v>26</v>
      </c>
      <c r="AF553">
        <v>3</v>
      </c>
      <c r="AG553">
        <v>13</v>
      </c>
      <c r="AH553">
        <v>18</v>
      </c>
      <c r="AI553">
        <v>16</v>
      </c>
      <c r="AJ553">
        <v>15</v>
      </c>
      <c r="AK553">
        <v>3</v>
      </c>
      <c r="AL553">
        <v>6</v>
      </c>
      <c r="AM553">
        <v>4</v>
      </c>
      <c r="AN553">
        <v>4</v>
      </c>
      <c r="AO553">
        <v>8</v>
      </c>
      <c r="AP553">
        <v>91</v>
      </c>
      <c r="AQ553">
        <v>9</v>
      </c>
      <c r="AR553">
        <v>9</v>
      </c>
      <c r="AS553">
        <v>5</v>
      </c>
      <c r="AT553">
        <v>12</v>
      </c>
      <c r="AU553">
        <v>5</v>
      </c>
      <c r="AV553">
        <v>6</v>
      </c>
      <c r="AW553">
        <v>154</v>
      </c>
    </row>
    <row r="554" spans="1:49" x14ac:dyDescent="0.55000000000000004">
      <c r="A554" s="10">
        <v>44398</v>
      </c>
      <c r="B554">
        <v>4938</v>
      </c>
      <c r="C554">
        <v>118</v>
      </c>
      <c r="D554">
        <v>3</v>
      </c>
      <c r="E554">
        <v>9</v>
      </c>
      <c r="F554">
        <v>28</v>
      </c>
      <c r="G554">
        <v>7</v>
      </c>
      <c r="H554">
        <v>2</v>
      </c>
      <c r="I554">
        <v>23</v>
      </c>
      <c r="J554">
        <v>77</v>
      </c>
      <c r="K554">
        <v>42</v>
      </c>
      <c r="L554">
        <v>33</v>
      </c>
      <c r="M554">
        <v>381</v>
      </c>
      <c r="N554">
        <v>302</v>
      </c>
      <c r="O554">
        <v>1839</v>
      </c>
      <c r="P554">
        <v>521</v>
      </c>
      <c r="Q554">
        <v>24</v>
      </c>
      <c r="R554">
        <v>9</v>
      </c>
      <c r="S554">
        <v>66</v>
      </c>
      <c r="T554">
        <v>2</v>
      </c>
      <c r="U554">
        <v>7</v>
      </c>
      <c r="V554">
        <v>9</v>
      </c>
      <c r="W554">
        <v>11</v>
      </c>
      <c r="X554">
        <v>57</v>
      </c>
      <c r="Y554">
        <v>109</v>
      </c>
      <c r="Z554">
        <v>22</v>
      </c>
      <c r="AA554">
        <v>13</v>
      </c>
      <c r="AB554">
        <v>80</v>
      </c>
      <c r="AC554">
        <v>491</v>
      </c>
      <c r="AD554">
        <v>120</v>
      </c>
      <c r="AE554">
        <v>38</v>
      </c>
      <c r="AF554">
        <v>8</v>
      </c>
      <c r="AG554">
        <v>17</v>
      </c>
      <c r="AH554">
        <v>19</v>
      </c>
      <c r="AI554">
        <v>33</v>
      </c>
      <c r="AJ554">
        <v>46</v>
      </c>
      <c r="AK554">
        <v>4</v>
      </c>
      <c r="AL554">
        <v>5</v>
      </c>
      <c r="AM554">
        <v>8</v>
      </c>
      <c r="AN554">
        <v>8</v>
      </c>
      <c r="AO554">
        <v>5</v>
      </c>
      <c r="AP554">
        <v>136</v>
      </c>
      <c r="AQ554">
        <v>7</v>
      </c>
      <c r="AR554">
        <v>8</v>
      </c>
      <c r="AS554">
        <v>10</v>
      </c>
      <c r="AT554">
        <v>1</v>
      </c>
      <c r="AU554">
        <v>7</v>
      </c>
      <c r="AV554">
        <v>5</v>
      </c>
      <c r="AW554">
        <v>168</v>
      </c>
    </row>
    <row r="555" spans="1:49" x14ac:dyDescent="0.55000000000000004">
      <c r="A555" s="10">
        <v>44399</v>
      </c>
      <c r="B555">
        <v>5380</v>
      </c>
      <c r="C555">
        <v>140</v>
      </c>
      <c r="D555">
        <v>4</v>
      </c>
      <c r="E555">
        <v>5</v>
      </c>
      <c r="F555">
        <v>18</v>
      </c>
      <c r="G555">
        <v>2</v>
      </c>
      <c r="H555">
        <v>4</v>
      </c>
      <c r="I555">
        <v>14</v>
      </c>
      <c r="J555">
        <v>86</v>
      </c>
      <c r="K555">
        <v>33</v>
      </c>
      <c r="L555">
        <v>17</v>
      </c>
      <c r="M555">
        <v>510</v>
      </c>
      <c r="N555">
        <v>343</v>
      </c>
      <c r="O555">
        <v>1984</v>
      </c>
      <c r="P555">
        <v>630</v>
      </c>
      <c r="Q555">
        <v>37</v>
      </c>
      <c r="R555">
        <v>12</v>
      </c>
      <c r="S555">
        <v>62</v>
      </c>
      <c r="T555">
        <v>8</v>
      </c>
      <c r="U555">
        <v>14</v>
      </c>
      <c r="V555">
        <v>8</v>
      </c>
      <c r="W555">
        <v>14</v>
      </c>
      <c r="X555">
        <v>78</v>
      </c>
      <c r="Y555">
        <v>146</v>
      </c>
      <c r="Z555">
        <v>27</v>
      </c>
      <c r="AA555">
        <v>22</v>
      </c>
      <c r="AB555">
        <v>70</v>
      </c>
      <c r="AC555">
        <v>461</v>
      </c>
      <c r="AD555">
        <v>149</v>
      </c>
      <c r="AE555">
        <v>30</v>
      </c>
      <c r="AF555">
        <v>10</v>
      </c>
      <c r="AG555">
        <v>11</v>
      </c>
      <c r="AH555">
        <v>10</v>
      </c>
      <c r="AI555">
        <v>33</v>
      </c>
      <c r="AJ555">
        <v>25</v>
      </c>
      <c r="AK555">
        <v>4</v>
      </c>
      <c r="AL555">
        <v>5</v>
      </c>
      <c r="AM555">
        <v>4</v>
      </c>
      <c r="AN555">
        <v>5</v>
      </c>
      <c r="AO555">
        <v>7</v>
      </c>
      <c r="AP555">
        <v>139</v>
      </c>
      <c r="AQ555">
        <v>8</v>
      </c>
      <c r="AR555">
        <v>9</v>
      </c>
      <c r="AS555">
        <v>14</v>
      </c>
      <c r="AT555">
        <v>2</v>
      </c>
      <c r="AU555">
        <v>5</v>
      </c>
      <c r="AV555">
        <v>9</v>
      </c>
      <c r="AW555">
        <v>152</v>
      </c>
    </row>
    <row r="556" spans="1:49" x14ac:dyDescent="0.55000000000000004">
      <c r="A556" s="10">
        <v>44400</v>
      </c>
      <c r="B556">
        <v>4207</v>
      </c>
      <c r="C556">
        <v>79</v>
      </c>
      <c r="D556">
        <v>2</v>
      </c>
      <c r="E556">
        <v>8</v>
      </c>
      <c r="F556">
        <v>20</v>
      </c>
      <c r="G556">
        <v>2</v>
      </c>
      <c r="H556">
        <v>0</v>
      </c>
      <c r="I556">
        <v>24</v>
      </c>
      <c r="J556">
        <v>54</v>
      </c>
      <c r="K556">
        <v>40</v>
      </c>
      <c r="L556">
        <v>25</v>
      </c>
      <c r="M556">
        <v>401</v>
      </c>
      <c r="N556">
        <v>334</v>
      </c>
      <c r="O556">
        <v>1367</v>
      </c>
      <c r="P556">
        <v>652</v>
      </c>
      <c r="Q556">
        <v>14</v>
      </c>
      <c r="R556">
        <v>15</v>
      </c>
      <c r="S556">
        <v>47</v>
      </c>
      <c r="T556">
        <v>6</v>
      </c>
      <c r="U556">
        <v>14</v>
      </c>
      <c r="V556">
        <v>5</v>
      </c>
      <c r="W556">
        <v>15</v>
      </c>
      <c r="X556">
        <v>54</v>
      </c>
      <c r="Y556">
        <v>69</v>
      </c>
      <c r="Z556">
        <v>11</v>
      </c>
      <c r="AA556">
        <v>14</v>
      </c>
      <c r="AB556">
        <v>53</v>
      </c>
      <c r="AC556">
        <v>379</v>
      </c>
      <c r="AD556">
        <v>61</v>
      </c>
      <c r="AE556">
        <v>13</v>
      </c>
      <c r="AF556">
        <v>16</v>
      </c>
      <c r="AG556">
        <v>7</v>
      </c>
      <c r="AH556">
        <v>7</v>
      </c>
      <c r="AI556">
        <v>28</v>
      </c>
      <c r="AJ556">
        <v>29</v>
      </c>
      <c r="AK556">
        <v>0</v>
      </c>
      <c r="AL556">
        <v>8</v>
      </c>
      <c r="AM556">
        <v>4</v>
      </c>
      <c r="AN556">
        <v>4</v>
      </c>
      <c r="AO556">
        <v>7</v>
      </c>
      <c r="AP556">
        <v>152</v>
      </c>
      <c r="AQ556">
        <v>4</v>
      </c>
      <c r="AR556">
        <v>12</v>
      </c>
      <c r="AS556">
        <v>18</v>
      </c>
      <c r="AT556">
        <v>5</v>
      </c>
      <c r="AU556">
        <v>9</v>
      </c>
      <c r="AV556">
        <v>19</v>
      </c>
      <c r="AW556">
        <v>100</v>
      </c>
    </row>
    <row r="557" spans="1:49" x14ac:dyDescent="0.55000000000000004">
      <c r="A557" s="10">
        <v>44401</v>
      </c>
      <c r="B557">
        <v>3596</v>
      </c>
      <c r="C557">
        <v>118</v>
      </c>
      <c r="D557">
        <v>0</v>
      </c>
      <c r="E557">
        <v>12</v>
      </c>
      <c r="F557">
        <v>5</v>
      </c>
      <c r="G557">
        <v>2</v>
      </c>
      <c r="H557">
        <v>1</v>
      </c>
      <c r="I557">
        <v>23</v>
      </c>
      <c r="J557">
        <v>44</v>
      </c>
      <c r="K557">
        <v>31</v>
      </c>
      <c r="L557">
        <v>24</v>
      </c>
      <c r="M557">
        <v>345</v>
      </c>
      <c r="N557">
        <v>301</v>
      </c>
      <c r="O557">
        <v>1148</v>
      </c>
      <c r="P557">
        <v>547</v>
      </c>
      <c r="Q557">
        <v>28</v>
      </c>
      <c r="R557">
        <v>3</v>
      </c>
      <c r="S557">
        <v>35</v>
      </c>
      <c r="T557">
        <v>5</v>
      </c>
      <c r="U557">
        <v>12</v>
      </c>
      <c r="V557">
        <v>8</v>
      </c>
      <c r="W557">
        <v>12</v>
      </c>
      <c r="X557">
        <v>58</v>
      </c>
      <c r="Y557">
        <v>69</v>
      </c>
      <c r="Z557">
        <v>11</v>
      </c>
      <c r="AA557">
        <v>11</v>
      </c>
      <c r="AB557">
        <v>34</v>
      </c>
      <c r="AC557">
        <v>283</v>
      </c>
      <c r="AD557">
        <v>71</v>
      </c>
      <c r="AE557">
        <v>14</v>
      </c>
      <c r="AF557">
        <v>10</v>
      </c>
      <c r="AG557">
        <v>7</v>
      </c>
      <c r="AH557">
        <v>7</v>
      </c>
      <c r="AI557">
        <v>31</v>
      </c>
      <c r="AJ557">
        <v>21</v>
      </c>
      <c r="AK557">
        <v>2</v>
      </c>
      <c r="AL557">
        <v>5</v>
      </c>
      <c r="AM557">
        <v>4</v>
      </c>
      <c r="AN557">
        <v>6</v>
      </c>
      <c r="AO557">
        <v>2</v>
      </c>
      <c r="AP557">
        <v>99</v>
      </c>
      <c r="AQ557">
        <v>3</v>
      </c>
      <c r="AR557">
        <v>1</v>
      </c>
      <c r="AS557">
        <v>16</v>
      </c>
      <c r="AT557">
        <v>11</v>
      </c>
      <c r="AU557">
        <v>9</v>
      </c>
      <c r="AV557">
        <v>8</v>
      </c>
      <c r="AW557">
        <v>99</v>
      </c>
    </row>
    <row r="558" spans="1:49" x14ac:dyDescent="0.55000000000000004">
      <c r="A558" s="10">
        <v>44402</v>
      </c>
      <c r="B558">
        <v>5027</v>
      </c>
      <c r="C558">
        <v>113</v>
      </c>
      <c r="D558">
        <v>8</v>
      </c>
      <c r="E558">
        <v>13</v>
      </c>
      <c r="F558">
        <v>24</v>
      </c>
      <c r="G558">
        <v>4</v>
      </c>
      <c r="H558">
        <v>0</v>
      </c>
      <c r="I558">
        <v>37</v>
      </c>
      <c r="J558">
        <v>63</v>
      </c>
      <c r="K558">
        <v>43</v>
      </c>
      <c r="L558">
        <v>32</v>
      </c>
      <c r="M558">
        <v>449</v>
      </c>
      <c r="N558">
        <v>279</v>
      </c>
      <c r="O558">
        <v>1785</v>
      </c>
      <c r="P558">
        <v>531</v>
      </c>
      <c r="Q558">
        <v>23</v>
      </c>
      <c r="R558">
        <v>15</v>
      </c>
      <c r="S558">
        <v>71</v>
      </c>
      <c r="T558">
        <v>27</v>
      </c>
      <c r="U558">
        <v>24</v>
      </c>
      <c r="V558">
        <v>10</v>
      </c>
      <c r="W558">
        <v>7</v>
      </c>
      <c r="X558">
        <v>72</v>
      </c>
      <c r="Y558">
        <v>108</v>
      </c>
      <c r="Z558">
        <v>16</v>
      </c>
      <c r="AA558">
        <v>12</v>
      </c>
      <c r="AB558">
        <v>80</v>
      </c>
      <c r="AC558">
        <v>471</v>
      </c>
      <c r="AD558">
        <v>138</v>
      </c>
      <c r="AE558">
        <v>19</v>
      </c>
      <c r="AF558">
        <v>9</v>
      </c>
      <c r="AG558">
        <v>9</v>
      </c>
      <c r="AH558">
        <v>6</v>
      </c>
      <c r="AI558">
        <v>27</v>
      </c>
      <c r="AJ558">
        <v>24</v>
      </c>
      <c r="AK558">
        <v>5</v>
      </c>
      <c r="AL558">
        <v>4</v>
      </c>
      <c r="AM558">
        <v>5</v>
      </c>
      <c r="AN558">
        <v>16</v>
      </c>
      <c r="AO558">
        <v>5</v>
      </c>
      <c r="AP558">
        <v>162</v>
      </c>
      <c r="AQ558">
        <v>2</v>
      </c>
      <c r="AR558">
        <v>11</v>
      </c>
      <c r="AS558">
        <v>31</v>
      </c>
      <c r="AT558">
        <v>3</v>
      </c>
      <c r="AU558">
        <v>3</v>
      </c>
      <c r="AV558">
        <v>22</v>
      </c>
      <c r="AW558">
        <v>209</v>
      </c>
    </row>
    <row r="559" spans="1:49" x14ac:dyDescent="0.55000000000000004">
      <c r="A559" s="10">
        <v>44403</v>
      </c>
      <c r="B559">
        <v>4676</v>
      </c>
      <c r="C559">
        <v>137</v>
      </c>
      <c r="D559">
        <v>3</v>
      </c>
      <c r="E559">
        <v>11</v>
      </c>
      <c r="F559">
        <v>10</v>
      </c>
      <c r="G559">
        <v>2</v>
      </c>
      <c r="H559">
        <v>0</v>
      </c>
      <c r="I559">
        <v>52</v>
      </c>
      <c r="J559">
        <v>86</v>
      </c>
      <c r="K559">
        <v>53</v>
      </c>
      <c r="L559">
        <v>22</v>
      </c>
      <c r="M559">
        <v>449</v>
      </c>
      <c r="N559">
        <v>508</v>
      </c>
      <c r="O559">
        <v>1449</v>
      </c>
      <c r="P559">
        <v>539</v>
      </c>
      <c r="Q559">
        <v>25</v>
      </c>
      <c r="R559">
        <v>15</v>
      </c>
      <c r="S559">
        <v>79</v>
      </c>
      <c r="T559">
        <v>18</v>
      </c>
      <c r="U559">
        <v>11</v>
      </c>
      <c r="V559">
        <v>13</v>
      </c>
      <c r="W559">
        <v>15</v>
      </c>
      <c r="X559">
        <v>58</v>
      </c>
      <c r="Y559">
        <v>70</v>
      </c>
      <c r="Z559">
        <v>16</v>
      </c>
      <c r="AA559">
        <v>25</v>
      </c>
      <c r="AB559">
        <v>76</v>
      </c>
      <c r="AC559">
        <v>374</v>
      </c>
      <c r="AD559">
        <v>75</v>
      </c>
      <c r="AE559">
        <v>23</v>
      </c>
      <c r="AF559">
        <v>9</v>
      </c>
      <c r="AG559">
        <v>9</v>
      </c>
      <c r="AH559">
        <v>7</v>
      </c>
      <c r="AI559">
        <v>23</v>
      </c>
      <c r="AJ559">
        <v>31</v>
      </c>
      <c r="AK559">
        <v>7</v>
      </c>
      <c r="AL559">
        <v>3</v>
      </c>
      <c r="AM559">
        <v>2</v>
      </c>
      <c r="AN559">
        <v>12</v>
      </c>
      <c r="AO559">
        <v>5</v>
      </c>
      <c r="AP559">
        <v>172</v>
      </c>
      <c r="AQ559">
        <v>3</v>
      </c>
      <c r="AR559">
        <v>8</v>
      </c>
      <c r="AS559">
        <v>34</v>
      </c>
      <c r="AT559">
        <v>6</v>
      </c>
      <c r="AU559">
        <v>2</v>
      </c>
      <c r="AV559">
        <v>13</v>
      </c>
      <c r="AW559">
        <v>116</v>
      </c>
    </row>
    <row r="560" spans="1:49" x14ac:dyDescent="0.55000000000000004">
      <c r="A560" s="10">
        <v>44404</v>
      </c>
      <c r="B560">
        <v>7660</v>
      </c>
      <c r="C560">
        <v>138</v>
      </c>
      <c r="D560">
        <v>9</v>
      </c>
      <c r="E560">
        <v>10</v>
      </c>
      <c r="F560">
        <v>26</v>
      </c>
      <c r="G560">
        <v>1</v>
      </c>
      <c r="H560">
        <v>6</v>
      </c>
      <c r="I560">
        <v>41</v>
      </c>
      <c r="J560">
        <v>96</v>
      </c>
      <c r="K560">
        <v>108</v>
      </c>
      <c r="L560">
        <v>54</v>
      </c>
      <c r="M560">
        <v>593</v>
      </c>
      <c r="N560">
        <v>405</v>
      </c>
      <c r="O560">
        <v>2889</v>
      </c>
      <c r="P560">
        <v>758</v>
      </c>
      <c r="Q560">
        <v>41</v>
      </c>
      <c r="R560">
        <v>7</v>
      </c>
      <c r="S560">
        <v>72</v>
      </c>
      <c r="T560">
        <v>13</v>
      </c>
      <c r="U560">
        <v>23</v>
      </c>
      <c r="V560">
        <v>23</v>
      </c>
      <c r="W560">
        <v>18</v>
      </c>
      <c r="X560">
        <v>99</v>
      </c>
      <c r="Y560">
        <v>174</v>
      </c>
      <c r="Z560">
        <v>21</v>
      </c>
      <c r="AA560">
        <v>31</v>
      </c>
      <c r="AB560">
        <v>96</v>
      </c>
      <c r="AC560">
        <v>741</v>
      </c>
      <c r="AD560">
        <v>260</v>
      </c>
      <c r="AE560">
        <v>45</v>
      </c>
      <c r="AF560">
        <v>16</v>
      </c>
      <c r="AG560">
        <v>14</v>
      </c>
      <c r="AH560">
        <v>8</v>
      </c>
      <c r="AI560">
        <v>35</v>
      </c>
      <c r="AJ560">
        <v>35</v>
      </c>
      <c r="AK560">
        <v>9</v>
      </c>
      <c r="AL560">
        <v>7</v>
      </c>
      <c r="AM560">
        <v>8</v>
      </c>
      <c r="AN560">
        <v>10</v>
      </c>
      <c r="AO560">
        <v>10</v>
      </c>
      <c r="AP560">
        <v>236</v>
      </c>
      <c r="AQ560">
        <v>14</v>
      </c>
      <c r="AR560">
        <v>20</v>
      </c>
      <c r="AS560">
        <v>44</v>
      </c>
      <c r="AT560">
        <v>12</v>
      </c>
      <c r="AU560">
        <v>13</v>
      </c>
      <c r="AV560">
        <v>18</v>
      </c>
      <c r="AW560">
        <v>353</v>
      </c>
    </row>
    <row r="561" spans="1:49" x14ac:dyDescent="0.55000000000000004">
      <c r="A561" s="10">
        <v>44405</v>
      </c>
      <c r="B561">
        <v>9625</v>
      </c>
      <c r="C561">
        <v>227</v>
      </c>
      <c r="D561">
        <v>8</v>
      </c>
      <c r="E561">
        <v>17</v>
      </c>
      <c r="F561">
        <v>44</v>
      </c>
      <c r="G561">
        <v>4</v>
      </c>
      <c r="H561">
        <v>3</v>
      </c>
      <c r="I561">
        <v>80</v>
      </c>
      <c r="J561">
        <v>193</v>
      </c>
      <c r="K561">
        <v>102</v>
      </c>
      <c r="L561">
        <v>74</v>
      </c>
      <c r="M561">
        <v>869</v>
      </c>
      <c r="N561">
        <v>577</v>
      </c>
      <c r="O561">
        <v>3234</v>
      </c>
      <c r="P561">
        <v>1051</v>
      </c>
      <c r="Q561">
        <v>51</v>
      </c>
      <c r="R561">
        <v>21</v>
      </c>
      <c r="S561">
        <v>119</v>
      </c>
      <c r="T561">
        <v>17</v>
      </c>
      <c r="U561">
        <v>23</v>
      </c>
      <c r="V561">
        <v>16</v>
      </c>
      <c r="W561">
        <v>31</v>
      </c>
      <c r="X561">
        <v>120</v>
      </c>
      <c r="Y561">
        <v>265</v>
      </c>
      <c r="Z561">
        <v>37</v>
      </c>
      <c r="AA561">
        <v>50</v>
      </c>
      <c r="AB561">
        <v>175</v>
      </c>
      <c r="AC561">
        <v>798</v>
      </c>
      <c r="AD561">
        <v>253</v>
      </c>
      <c r="AE561">
        <v>51</v>
      </c>
      <c r="AF561">
        <v>27</v>
      </c>
      <c r="AG561">
        <v>11</v>
      </c>
      <c r="AH561">
        <v>9</v>
      </c>
      <c r="AI561">
        <v>58</v>
      </c>
      <c r="AJ561">
        <v>53</v>
      </c>
      <c r="AK561">
        <v>10</v>
      </c>
      <c r="AL561">
        <v>7</v>
      </c>
      <c r="AM561">
        <v>11</v>
      </c>
      <c r="AN561">
        <v>15</v>
      </c>
      <c r="AO561">
        <v>22</v>
      </c>
      <c r="AP561">
        <v>405</v>
      </c>
      <c r="AQ561">
        <v>19</v>
      </c>
      <c r="AR561">
        <v>24</v>
      </c>
      <c r="AS561">
        <v>55</v>
      </c>
      <c r="AT561">
        <v>12</v>
      </c>
      <c r="AU561">
        <v>10</v>
      </c>
      <c r="AV561">
        <v>24</v>
      </c>
      <c r="AW561">
        <v>343</v>
      </c>
    </row>
    <row r="562" spans="1:49" x14ac:dyDescent="0.55000000000000004">
      <c r="A562" s="10">
        <v>44406</v>
      </c>
      <c r="B562">
        <v>10744</v>
      </c>
      <c r="C562">
        <v>260</v>
      </c>
      <c r="D562">
        <v>25</v>
      </c>
      <c r="E562">
        <v>12</v>
      </c>
      <c r="F562">
        <v>36</v>
      </c>
      <c r="G562">
        <v>5</v>
      </c>
      <c r="H562">
        <v>18</v>
      </c>
      <c r="I562">
        <v>86</v>
      </c>
      <c r="J562">
        <v>166</v>
      </c>
      <c r="K562">
        <v>142</v>
      </c>
      <c r="L562">
        <v>103</v>
      </c>
      <c r="M562">
        <v>864</v>
      </c>
      <c r="N562">
        <v>576</v>
      </c>
      <c r="O562">
        <v>3920</v>
      </c>
      <c r="P562">
        <v>1164</v>
      </c>
      <c r="Q562">
        <v>53</v>
      </c>
      <c r="R562">
        <v>24</v>
      </c>
      <c r="S562">
        <v>93</v>
      </c>
      <c r="T562">
        <v>27</v>
      </c>
      <c r="U562">
        <v>28</v>
      </c>
      <c r="V562">
        <v>29</v>
      </c>
      <c r="W562">
        <v>23</v>
      </c>
      <c r="X562">
        <v>108</v>
      </c>
      <c r="Y562">
        <v>250</v>
      </c>
      <c r="Z562">
        <v>34</v>
      </c>
      <c r="AA562">
        <v>32</v>
      </c>
      <c r="AB562">
        <v>164</v>
      </c>
      <c r="AC562">
        <v>932</v>
      </c>
      <c r="AD562">
        <v>280</v>
      </c>
      <c r="AE562">
        <v>58</v>
      </c>
      <c r="AF562">
        <v>43</v>
      </c>
      <c r="AG562">
        <v>28</v>
      </c>
      <c r="AH562">
        <v>14</v>
      </c>
      <c r="AI562">
        <v>59</v>
      </c>
      <c r="AJ562">
        <v>65</v>
      </c>
      <c r="AK562">
        <v>16</v>
      </c>
      <c r="AL562">
        <v>7</v>
      </c>
      <c r="AM562">
        <v>33</v>
      </c>
      <c r="AN562">
        <v>19</v>
      </c>
      <c r="AO562">
        <v>25</v>
      </c>
      <c r="AP562">
        <v>366</v>
      </c>
      <c r="AQ562">
        <v>25</v>
      </c>
      <c r="AR562">
        <v>21</v>
      </c>
      <c r="AS562">
        <v>63</v>
      </c>
      <c r="AT562">
        <v>20</v>
      </c>
      <c r="AU562">
        <v>16</v>
      </c>
      <c r="AV562">
        <v>22</v>
      </c>
      <c r="AW562">
        <v>390</v>
      </c>
    </row>
    <row r="563" spans="1:49" x14ac:dyDescent="0.55000000000000004">
      <c r="A563" s="10">
        <v>44407</v>
      </c>
      <c r="B563">
        <v>10816</v>
      </c>
      <c r="C563">
        <v>250</v>
      </c>
      <c r="D563">
        <v>15</v>
      </c>
      <c r="E563">
        <v>19</v>
      </c>
      <c r="F563">
        <v>50</v>
      </c>
      <c r="G563">
        <v>7</v>
      </c>
      <c r="H563">
        <v>7</v>
      </c>
      <c r="I563">
        <v>87</v>
      </c>
      <c r="J563">
        <v>222</v>
      </c>
      <c r="K563">
        <v>120</v>
      </c>
      <c r="L563">
        <v>105</v>
      </c>
      <c r="M563">
        <v>853</v>
      </c>
      <c r="N563">
        <v>753</v>
      </c>
      <c r="O563">
        <v>3386</v>
      </c>
      <c r="P563">
        <v>1418</v>
      </c>
      <c r="Q563">
        <v>42</v>
      </c>
      <c r="R563">
        <v>37</v>
      </c>
      <c r="S563">
        <v>110</v>
      </c>
      <c r="T563">
        <v>30</v>
      </c>
      <c r="U563">
        <v>31</v>
      </c>
      <c r="V563">
        <v>35</v>
      </c>
      <c r="W563">
        <v>34</v>
      </c>
      <c r="X563">
        <v>121</v>
      </c>
      <c r="Y563">
        <v>230</v>
      </c>
      <c r="Z563">
        <v>33</v>
      </c>
      <c r="AA563">
        <v>60</v>
      </c>
      <c r="AB563">
        <v>167</v>
      </c>
      <c r="AC563">
        <v>882</v>
      </c>
      <c r="AD563">
        <v>265</v>
      </c>
      <c r="AE563">
        <v>54</v>
      </c>
      <c r="AF563">
        <v>38</v>
      </c>
      <c r="AG563">
        <v>47</v>
      </c>
      <c r="AH563">
        <v>17</v>
      </c>
      <c r="AI563">
        <v>77</v>
      </c>
      <c r="AJ563">
        <v>54</v>
      </c>
      <c r="AK563">
        <v>27</v>
      </c>
      <c r="AL563">
        <v>16</v>
      </c>
      <c r="AM563">
        <v>15</v>
      </c>
      <c r="AN563">
        <v>11</v>
      </c>
      <c r="AO563">
        <v>17</v>
      </c>
      <c r="AP563">
        <v>478</v>
      </c>
      <c r="AQ563">
        <v>25</v>
      </c>
      <c r="AR563">
        <v>39</v>
      </c>
      <c r="AS563">
        <v>91</v>
      </c>
      <c r="AT563">
        <v>21</v>
      </c>
      <c r="AU563">
        <v>15</v>
      </c>
      <c r="AV563">
        <v>23</v>
      </c>
      <c r="AW563">
        <v>382</v>
      </c>
    </row>
    <row r="564" spans="1:49" x14ac:dyDescent="0.55000000000000004">
      <c r="A564" s="10">
        <v>44408</v>
      </c>
      <c r="B564">
        <v>12396</v>
      </c>
      <c r="C564">
        <v>284</v>
      </c>
      <c r="D564">
        <v>22</v>
      </c>
      <c r="E564">
        <v>21</v>
      </c>
      <c r="F564">
        <v>65</v>
      </c>
      <c r="G564">
        <v>7</v>
      </c>
      <c r="H564">
        <v>15</v>
      </c>
      <c r="I564">
        <v>84</v>
      </c>
      <c r="J564">
        <v>172</v>
      </c>
      <c r="K564">
        <v>170</v>
      </c>
      <c r="L564">
        <v>132</v>
      </c>
      <c r="M564">
        <v>1036</v>
      </c>
      <c r="N564">
        <v>792</v>
      </c>
      <c r="O564">
        <v>4143</v>
      </c>
      <c r="P564">
        <v>1580</v>
      </c>
      <c r="Q564">
        <v>58</v>
      </c>
      <c r="R564">
        <v>27</v>
      </c>
      <c r="S564">
        <v>90</v>
      </c>
      <c r="T564">
        <v>29</v>
      </c>
      <c r="U564">
        <v>30</v>
      </c>
      <c r="V564">
        <v>41</v>
      </c>
      <c r="W564">
        <v>19</v>
      </c>
      <c r="X564">
        <v>168</v>
      </c>
      <c r="Y564">
        <v>287</v>
      </c>
      <c r="Z564">
        <v>44</v>
      </c>
      <c r="AA564">
        <v>45</v>
      </c>
      <c r="AB564">
        <v>199</v>
      </c>
      <c r="AC564">
        <v>1040</v>
      </c>
      <c r="AD564">
        <v>329</v>
      </c>
      <c r="AE564">
        <v>59</v>
      </c>
      <c r="AF564">
        <v>34</v>
      </c>
      <c r="AG564">
        <v>15</v>
      </c>
      <c r="AH564">
        <v>8</v>
      </c>
      <c r="AI564">
        <v>65</v>
      </c>
      <c r="AJ564">
        <v>65</v>
      </c>
      <c r="AK564">
        <v>17</v>
      </c>
      <c r="AL564">
        <v>10</v>
      </c>
      <c r="AM564">
        <v>43</v>
      </c>
      <c r="AN564">
        <v>19</v>
      </c>
      <c r="AO564">
        <v>14</v>
      </c>
      <c r="AP564">
        <v>504</v>
      </c>
      <c r="AQ564">
        <v>23</v>
      </c>
      <c r="AR564">
        <v>16</v>
      </c>
      <c r="AS564">
        <v>82</v>
      </c>
      <c r="AT564">
        <v>23</v>
      </c>
      <c r="AU564">
        <v>14</v>
      </c>
      <c r="AV564">
        <v>21</v>
      </c>
      <c r="AW564">
        <v>435</v>
      </c>
    </row>
    <row r="565" spans="1:49" x14ac:dyDescent="0.55000000000000004">
      <c r="A565" s="10">
        <v>44409</v>
      </c>
      <c r="B565">
        <v>10241</v>
      </c>
      <c r="C565">
        <v>267</v>
      </c>
      <c r="D565">
        <v>14</v>
      </c>
      <c r="E565">
        <v>9</v>
      </c>
      <c r="F565">
        <v>37</v>
      </c>
      <c r="G565">
        <v>1</v>
      </c>
      <c r="H565">
        <v>12</v>
      </c>
      <c r="I565">
        <v>76</v>
      </c>
      <c r="J565">
        <v>202</v>
      </c>
      <c r="K565">
        <v>63</v>
      </c>
      <c r="L565">
        <v>110</v>
      </c>
      <c r="M565">
        <v>898</v>
      </c>
      <c r="N565">
        <v>767</v>
      </c>
      <c r="O565">
        <v>3134</v>
      </c>
      <c r="P565">
        <v>1257</v>
      </c>
      <c r="Q565">
        <v>48</v>
      </c>
      <c r="R565">
        <v>21</v>
      </c>
      <c r="S565">
        <v>81</v>
      </c>
      <c r="T565">
        <v>25</v>
      </c>
      <c r="U565">
        <v>43</v>
      </c>
      <c r="V565">
        <v>39</v>
      </c>
      <c r="W565">
        <v>26</v>
      </c>
      <c r="X565">
        <v>95</v>
      </c>
      <c r="Y565">
        <v>231</v>
      </c>
      <c r="Z565">
        <v>37</v>
      </c>
      <c r="AA565">
        <v>44</v>
      </c>
      <c r="AB565">
        <v>166</v>
      </c>
      <c r="AC565">
        <v>890</v>
      </c>
      <c r="AD565">
        <v>316</v>
      </c>
      <c r="AE565">
        <v>77</v>
      </c>
      <c r="AF565">
        <v>33</v>
      </c>
      <c r="AG565">
        <v>26</v>
      </c>
      <c r="AH565">
        <v>11</v>
      </c>
      <c r="AI565">
        <v>94</v>
      </c>
      <c r="AJ565">
        <v>56</v>
      </c>
      <c r="AK565">
        <v>9</v>
      </c>
      <c r="AL565">
        <v>5</v>
      </c>
      <c r="AM565">
        <v>34</v>
      </c>
      <c r="AN565">
        <v>8</v>
      </c>
      <c r="AO565">
        <v>11</v>
      </c>
      <c r="AP565">
        <v>434</v>
      </c>
      <c r="AQ565">
        <v>13</v>
      </c>
      <c r="AR565">
        <v>34</v>
      </c>
      <c r="AS565">
        <v>51</v>
      </c>
      <c r="AT565">
        <v>29</v>
      </c>
      <c r="AU565">
        <v>10</v>
      </c>
      <c r="AV565">
        <v>31</v>
      </c>
      <c r="AW565">
        <v>366</v>
      </c>
    </row>
    <row r="566" spans="1:49" x14ac:dyDescent="0.55000000000000004">
      <c r="A566" s="10">
        <v>44410</v>
      </c>
      <c r="B566">
        <v>8405</v>
      </c>
      <c r="C566">
        <v>217</v>
      </c>
      <c r="D566">
        <v>13</v>
      </c>
      <c r="E566">
        <v>14</v>
      </c>
      <c r="F566">
        <v>31</v>
      </c>
      <c r="G566">
        <v>3</v>
      </c>
      <c r="H566">
        <v>15</v>
      </c>
      <c r="I566">
        <v>75</v>
      </c>
      <c r="J566">
        <v>172</v>
      </c>
      <c r="K566">
        <v>75</v>
      </c>
      <c r="L566">
        <v>38</v>
      </c>
      <c r="M566">
        <v>762</v>
      </c>
      <c r="N566">
        <v>785</v>
      </c>
      <c r="O566">
        <v>2282</v>
      </c>
      <c r="P566">
        <v>1686</v>
      </c>
      <c r="Q566">
        <v>31</v>
      </c>
      <c r="R566">
        <v>14</v>
      </c>
      <c r="S566">
        <v>56</v>
      </c>
      <c r="T566">
        <v>34</v>
      </c>
      <c r="U566">
        <v>46</v>
      </c>
      <c r="V566">
        <v>37</v>
      </c>
      <c r="W566">
        <v>18</v>
      </c>
      <c r="X566">
        <v>72</v>
      </c>
      <c r="Y566">
        <v>147</v>
      </c>
      <c r="Z566">
        <v>32</v>
      </c>
      <c r="AA566">
        <v>55</v>
      </c>
      <c r="AB566">
        <v>120</v>
      </c>
      <c r="AC566">
        <v>448</v>
      </c>
      <c r="AD566">
        <v>165</v>
      </c>
      <c r="AE566">
        <v>35</v>
      </c>
      <c r="AF566">
        <v>40</v>
      </c>
      <c r="AG566">
        <v>14</v>
      </c>
      <c r="AH566">
        <v>10</v>
      </c>
      <c r="AI566">
        <v>50</v>
      </c>
      <c r="AJ566">
        <v>46</v>
      </c>
      <c r="AK566">
        <v>3</v>
      </c>
      <c r="AL566">
        <v>11</v>
      </c>
      <c r="AM566">
        <v>28</v>
      </c>
      <c r="AN566">
        <v>8</v>
      </c>
      <c r="AO566">
        <v>10</v>
      </c>
      <c r="AP566">
        <v>358</v>
      </c>
      <c r="AQ566">
        <v>22</v>
      </c>
      <c r="AR566">
        <v>12</v>
      </c>
      <c r="AS566">
        <v>49</v>
      </c>
      <c r="AT566">
        <v>17</v>
      </c>
      <c r="AU566">
        <v>22</v>
      </c>
      <c r="AV566">
        <v>20</v>
      </c>
      <c r="AW566">
        <v>207</v>
      </c>
    </row>
    <row r="567" spans="1:49" x14ac:dyDescent="0.55000000000000004">
      <c r="A567" s="10">
        <v>44411</v>
      </c>
      <c r="B567">
        <v>12138</v>
      </c>
      <c r="C567">
        <v>211</v>
      </c>
      <c r="D567">
        <v>26</v>
      </c>
      <c r="E567">
        <v>21</v>
      </c>
      <c r="F567">
        <v>74</v>
      </c>
      <c r="G567">
        <v>6</v>
      </c>
      <c r="H567">
        <v>32</v>
      </c>
      <c r="I567">
        <v>114</v>
      </c>
      <c r="J567">
        <v>197</v>
      </c>
      <c r="K567">
        <v>139</v>
      </c>
      <c r="L567">
        <v>144</v>
      </c>
      <c r="M567">
        <v>1053</v>
      </c>
      <c r="N567">
        <v>781</v>
      </c>
      <c r="O567">
        <v>3798</v>
      </c>
      <c r="P567">
        <v>1298</v>
      </c>
      <c r="Q567">
        <v>61</v>
      </c>
      <c r="R567">
        <v>19</v>
      </c>
      <c r="S567">
        <v>85</v>
      </c>
      <c r="T567">
        <v>43</v>
      </c>
      <c r="U567">
        <v>47</v>
      </c>
      <c r="V567">
        <v>44</v>
      </c>
      <c r="W567">
        <v>54</v>
      </c>
      <c r="X567">
        <v>159</v>
      </c>
      <c r="Y567">
        <v>258</v>
      </c>
      <c r="Z567">
        <v>67</v>
      </c>
      <c r="AA567">
        <v>79</v>
      </c>
      <c r="AB567">
        <v>189</v>
      </c>
      <c r="AC567">
        <v>1078</v>
      </c>
      <c r="AD567">
        <v>441</v>
      </c>
      <c r="AE567">
        <v>76</v>
      </c>
      <c r="AF567">
        <v>33</v>
      </c>
      <c r="AG567">
        <v>25</v>
      </c>
      <c r="AH567">
        <v>5</v>
      </c>
      <c r="AI567">
        <v>78</v>
      </c>
      <c r="AJ567">
        <v>58</v>
      </c>
      <c r="AK567">
        <v>15</v>
      </c>
      <c r="AL567">
        <v>7</v>
      </c>
      <c r="AM567">
        <v>29</v>
      </c>
      <c r="AN567">
        <v>31</v>
      </c>
      <c r="AO567">
        <v>14</v>
      </c>
      <c r="AP567">
        <v>510</v>
      </c>
      <c r="AQ567">
        <v>19</v>
      </c>
      <c r="AR567">
        <v>44</v>
      </c>
      <c r="AS567">
        <v>110</v>
      </c>
      <c r="AT567">
        <v>22</v>
      </c>
      <c r="AU567">
        <v>33</v>
      </c>
      <c r="AV567">
        <v>45</v>
      </c>
      <c r="AW567">
        <v>466</v>
      </c>
    </row>
    <row r="568" spans="1:49" x14ac:dyDescent="0.55000000000000004">
      <c r="A568" s="10">
        <v>44412</v>
      </c>
      <c r="B568">
        <v>14311</v>
      </c>
      <c r="C568">
        <v>366</v>
      </c>
      <c r="D568">
        <v>16</v>
      </c>
      <c r="E568">
        <v>19</v>
      </c>
      <c r="F568">
        <v>80</v>
      </c>
      <c r="G568">
        <v>8</v>
      </c>
      <c r="H568">
        <v>21</v>
      </c>
      <c r="I568">
        <v>95</v>
      </c>
      <c r="J568">
        <v>290</v>
      </c>
      <c r="K568">
        <v>178</v>
      </c>
      <c r="L568">
        <v>174</v>
      </c>
      <c r="M568">
        <v>1188</v>
      </c>
      <c r="N568">
        <v>837</v>
      </c>
      <c r="O568">
        <v>4316</v>
      </c>
      <c r="P568">
        <v>1484</v>
      </c>
      <c r="Q568">
        <v>78</v>
      </c>
      <c r="R568">
        <v>31</v>
      </c>
      <c r="S568">
        <v>118</v>
      </c>
      <c r="T568">
        <v>28</v>
      </c>
      <c r="U568">
        <v>49</v>
      </c>
      <c r="V568">
        <v>61</v>
      </c>
      <c r="W568">
        <v>44</v>
      </c>
      <c r="X568">
        <v>202</v>
      </c>
      <c r="Y568">
        <v>376</v>
      </c>
      <c r="Z568">
        <v>74</v>
      </c>
      <c r="AA568">
        <v>103</v>
      </c>
      <c r="AB568">
        <v>277</v>
      </c>
      <c r="AC568">
        <v>1224</v>
      </c>
      <c r="AD568">
        <v>421</v>
      </c>
      <c r="AE568">
        <v>89</v>
      </c>
      <c r="AF568">
        <v>39</v>
      </c>
      <c r="AG568">
        <v>34</v>
      </c>
      <c r="AH568">
        <v>9</v>
      </c>
      <c r="AI568">
        <v>131</v>
      </c>
      <c r="AJ568">
        <v>114</v>
      </c>
      <c r="AK568">
        <v>27</v>
      </c>
      <c r="AL568">
        <v>11</v>
      </c>
      <c r="AM568">
        <v>27</v>
      </c>
      <c r="AN568">
        <v>32</v>
      </c>
      <c r="AO568">
        <v>6</v>
      </c>
      <c r="AP568">
        <v>752</v>
      </c>
      <c r="AQ568">
        <v>31</v>
      </c>
      <c r="AR568">
        <v>28</v>
      </c>
      <c r="AS568">
        <v>116</v>
      </c>
      <c r="AT568">
        <v>34</v>
      </c>
      <c r="AU568">
        <v>29</v>
      </c>
      <c r="AV568">
        <v>44</v>
      </c>
      <c r="AW568">
        <v>600</v>
      </c>
    </row>
    <row r="569" spans="1:49" x14ac:dyDescent="0.55000000000000004">
      <c r="A569" s="10">
        <v>44413</v>
      </c>
      <c r="B569">
        <v>15318</v>
      </c>
      <c r="C569">
        <v>342</v>
      </c>
      <c r="D569">
        <v>26</v>
      </c>
      <c r="E569">
        <v>13</v>
      </c>
      <c r="F569">
        <v>103</v>
      </c>
      <c r="G569">
        <v>6</v>
      </c>
      <c r="H569">
        <v>33</v>
      </c>
      <c r="I569">
        <v>106</v>
      </c>
      <c r="J569">
        <v>185</v>
      </c>
      <c r="K569">
        <v>135</v>
      </c>
      <c r="L569">
        <v>129</v>
      </c>
      <c r="M569">
        <v>1220</v>
      </c>
      <c r="N569">
        <v>940</v>
      </c>
      <c r="O569">
        <v>5149</v>
      </c>
      <c r="P569">
        <v>1844</v>
      </c>
      <c r="Q569">
        <v>72</v>
      </c>
      <c r="R569">
        <v>53</v>
      </c>
      <c r="S569">
        <v>73</v>
      </c>
      <c r="T569">
        <v>22</v>
      </c>
      <c r="U569">
        <v>67</v>
      </c>
      <c r="V569">
        <v>63</v>
      </c>
      <c r="W569">
        <v>59</v>
      </c>
      <c r="X569">
        <v>181</v>
      </c>
      <c r="Y569">
        <v>364</v>
      </c>
      <c r="Z569">
        <v>57</v>
      </c>
      <c r="AA569">
        <v>79</v>
      </c>
      <c r="AB569">
        <v>273</v>
      </c>
      <c r="AC569">
        <v>1085</v>
      </c>
      <c r="AD569">
        <v>459</v>
      </c>
      <c r="AE569">
        <v>90</v>
      </c>
      <c r="AF569">
        <v>25</v>
      </c>
      <c r="AG569">
        <v>44</v>
      </c>
      <c r="AH569">
        <v>16</v>
      </c>
      <c r="AI569">
        <v>89</v>
      </c>
      <c r="AJ569">
        <v>94</v>
      </c>
      <c r="AK569">
        <v>17</v>
      </c>
      <c r="AL569">
        <v>12</v>
      </c>
      <c r="AM569">
        <v>33</v>
      </c>
      <c r="AN569">
        <v>40</v>
      </c>
      <c r="AO569">
        <v>13</v>
      </c>
      <c r="AP569">
        <v>718</v>
      </c>
      <c r="AQ569">
        <v>44</v>
      </c>
      <c r="AR569">
        <v>51</v>
      </c>
      <c r="AS569">
        <v>127</v>
      </c>
      <c r="AT569">
        <v>31</v>
      </c>
      <c r="AU569">
        <v>36</v>
      </c>
      <c r="AV569">
        <v>51</v>
      </c>
      <c r="AW569">
        <v>649</v>
      </c>
    </row>
    <row r="570" spans="1:49" x14ac:dyDescent="0.55000000000000004">
      <c r="A570" s="10">
        <v>44414</v>
      </c>
      <c r="B570">
        <v>15781</v>
      </c>
      <c r="C570">
        <v>283</v>
      </c>
      <c r="D570">
        <v>27</v>
      </c>
      <c r="E570">
        <v>28</v>
      </c>
      <c r="F570">
        <v>126</v>
      </c>
      <c r="G570">
        <v>13</v>
      </c>
      <c r="H570">
        <v>40</v>
      </c>
      <c r="I570">
        <v>79</v>
      </c>
      <c r="J570">
        <v>283</v>
      </c>
      <c r="K570">
        <v>138</v>
      </c>
      <c r="L570">
        <v>119</v>
      </c>
      <c r="M570">
        <v>1215</v>
      </c>
      <c r="N570">
        <v>1057</v>
      </c>
      <c r="O570">
        <v>4688</v>
      </c>
      <c r="P570">
        <v>2082</v>
      </c>
      <c r="Q570">
        <v>88</v>
      </c>
      <c r="R570">
        <v>64</v>
      </c>
      <c r="S570">
        <v>78</v>
      </c>
      <c r="T570">
        <v>35</v>
      </c>
      <c r="U570">
        <v>73</v>
      </c>
      <c r="V570">
        <v>60</v>
      </c>
      <c r="W570">
        <v>47</v>
      </c>
      <c r="X570">
        <v>224</v>
      </c>
      <c r="Y570">
        <v>387</v>
      </c>
      <c r="Z570">
        <v>97</v>
      </c>
      <c r="AA570">
        <v>89</v>
      </c>
      <c r="AB570">
        <v>289</v>
      </c>
      <c r="AC570">
        <v>1310</v>
      </c>
      <c r="AD570">
        <v>474</v>
      </c>
      <c r="AE570">
        <v>101</v>
      </c>
      <c r="AF570">
        <v>30</v>
      </c>
      <c r="AG570">
        <v>36</v>
      </c>
      <c r="AH570">
        <v>6</v>
      </c>
      <c r="AI570">
        <v>101</v>
      </c>
      <c r="AJ570">
        <v>106</v>
      </c>
      <c r="AK570">
        <v>21</v>
      </c>
      <c r="AL570">
        <v>5</v>
      </c>
      <c r="AM570">
        <v>41</v>
      </c>
      <c r="AN570">
        <v>39</v>
      </c>
      <c r="AO570">
        <v>23</v>
      </c>
      <c r="AP570">
        <v>838</v>
      </c>
      <c r="AQ570">
        <v>34</v>
      </c>
      <c r="AR570">
        <v>45</v>
      </c>
      <c r="AS570">
        <v>128</v>
      </c>
      <c r="AT570">
        <v>51</v>
      </c>
      <c r="AU570">
        <v>33</v>
      </c>
      <c r="AV570">
        <v>87</v>
      </c>
      <c r="AW570">
        <v>563</v>
      </c>
    </row>
    <row r="571" spans="1:49" x14ac:dyDescent="0.55000000000000004">
      <c r="A571" s="10">
        <v>44415</v>
      </c>
      <c r="B571">
        <v>15828</v>
      </c>
      <c r="C571">
        <v>347</v>
      </c>
      <c r="D571">
        <v>30</v>
      </c>
      <c r="E571">
        <v>39</v>
      </c>
      <c r="F571">
        <v>106</v>
      </c>
      <c r="G571">
        <v>16</v>
      </c>
      <c r="H571">
        <v>37</v>
      </c>
      <c r="I571">
        <v>99</v>
      </c>
      <c r="J571">
        <v>256</v>
      </c>
      <c r="K571">
        <v>164</v>
      </c>
      <c r="L571">
        <v>184</v>
      </c>
      <c r="M571">
        <v>1449</v>
      </c>
      <c r="N571">
        <v>1075</v>
      </c>
      <c r="O571">
        <v>4652</v>
      </c>
      <c r="P571">
        <v>1893</v>
      </c>
      <c r="Q571">
        <v>81</v>
      </c>
      <c r="R571">
        <v>46</v>
      </c>
      <c r="S571">
        <v>82</v>
      </c>
      <c r="T571">
        <v>32</v>
      </c>
      <c r="U571">
        <v>79</v>
      </c>
      <c r="V571">
        <v>49</v>
      </c>
      <c r="W571">
        <v>69</v>
      </c>
      <c r="X571">
        <v>236</v>
      </c>
      <c r="Y571">
        <v>459</v>
      </c>
      <c r="Z571">
        <v>83</v>
      </c>
      <c r="AA571">
        <v>117</v>
      </c>
      <c r="AB571">
        <v>270</v>
      </c>
      <c r="AC571">
        <v>1123</v>
      </c>
      <c r="AD571">
        <v>500</v>
      </c>
      <c r="AE571">
        <v>97</v>
      </c>
      <c r="AF571">
        <v>37</v>
      </c>
      <c r="AG571">
        <v>18</v>
      </c>
      <c r="AH571">
        <v>8</v>
      </c>
      <c r="AI571">
        <v>120</v>
      </c>
      <c r="AJ571">
        <v>117</v>
      </c>
      <c r="AK571">
        <v>31</v>
      </c>
      <c r="AL571">
        <v>9</v>
      </c>
      <c r="AM571">
        <v>59</v>
      </c>
      <c r="AN571">
        <v>56</v>
      </c>
      <c r="AO571">
        <v>12</v>
      </c>
      <c r="AP571">
        <v>742</v>
      </c>
      <c r="AQ571">
        <v>38</v>
      </c>
      <c r="AR571">
        <v>55</v>
      </c>
      <c r="AS571">
        <v>150</v>
      </c>
      <c r="AT571">
        <v>48</v>
      </c>
      <c r="AU571">
        <v>40</v>
      </c>
      <c r="AV571">
        <v>71</v>
      </c>
      <c r="AW571">
        <v>547</v>
      </c>
    </row>
    <row r="572" spans="1:49" x14ac:dyDescent="0.55000000000000004">
      <c r="A572" s="10">
        <v>44416</v>
      </c>
      <c r="B572">
        <v>14536</v>
      </c>
      <c r="C572">
        <v>308</v>
      </c>
      <c r="D572">
        <v>22</v>
      </c>
      <c r="E572">
        <v>21</v>
      </c>
      <c r="F572">
        <v>96</v>
      </c>
      <c r="G572">
        <v>14</v>
      </c>
      <c r="H572">
        <v>28</v>
      </c>
      <c r="I572">
        <v>81</v>
      </c>
      <c r="J572">
        <v>299</v>
      </c>
      <c r="K572">
        <v>98</v>
      </c>
      <c r="L572">
        <v>125</v>
      </c>
      <c r="M572">
        <v>1364</v>
      </c>
      <c r="N572">
        <v>987</v>
      </c>
      <c r="O572">
        <v>4139</v>
      </c>
      <c r="P572">
        <v>1860</v>
      </c>
      <c r="Q572">
        <v>73</v>
      </c>
      <c r="R572">
        <v>47</v>
      </c>
      <c r="S572">
        <v>55</v>
      </c>
      <c r="T572">
        <v>26</v>
      </c>
      <c r="U572">
        <v>44</v>
      </c>
      <c r="V572">
        <v>41</v>
      </c>
      <c r="W572">
        <v>49</v>
      </c>
      <c r="X572">
        <v>206</v>
      </c>
      <c r="Y572">
        <v>375</v>
      </c>
      <c r="Z572">
        <v>73</v>
      </c>
      <c r="AA572">
        <v>89</v>
      </c>
      <c r="AB572">
        <v>332</v>
      </c>
      <c r="AC572">
        <v>1164</v>
      </c>
      <c r="AD572">
        <v>449</v>
      </c>
      <c r="AE572">
        <v>88</v>
      </c>
      <c r="AF572">
        <v>25</v>
      </c>
      <c r="AG572">
        <v>18</v>
      </c>
      <c r="AH572">
        <v>7</v>
      </c>
      <c r="AI572">
        <v>87</v>
      </c>
      <c r="AJ572">
        <v>107</v>
      </c>
      <c r="AK572">
        <v>24</v>
      </c>
      <c r="AL572">
        <v>9</v>
      </c>
      <c r="AM572">
        <v>50</v>
      </c>
      <c r="AN572">
        <v>30</v>
      </c>
      <c r="AO572">
        <v>9</v>
      </c>
      <c r="AP572">
        <v>701</v>
      </c>
      <c r="AQ572">
        <v>34</v>
      </c>
      <c r="AR572">
        <v>37</v>
      </c>
      <c r="AS572">
        <v>82</v>
      </c>
      <c r="AT572">
        <v>42</v>
      </c>
      <c r="AU572">
        <v>43</v>
      </c>
      <c r="AV572">
        <v>104</v>
      </c>
      <c r="AW572">
        <v>574</v>
      </c>
    </row>
    <row r="573" spans="1:49" x14ac:dyDescent="0.55000000000000004">
      <c r="A573" s="10">
        <v>44417</v>
      </c>
      <c r="B573">
        <v>12132</v>
      </c>
      <c r="C573">
        <v>310</v>
      </c>
      <c r="D573">
        <v>11</v>
      </c>
      <c r="E573">
        <v>13</v>
      </c>
      <c r="F573">
        <v>59</v>
      </c>
      <c r="G573">
        <v>9</v>
      </c>
      <c r="H573">
        <v>19</v>
      </c>
      <c r="I573">
        <v>81</v>
      </c>
      <c r="J573">
        <v>217</v>
      </c>
      <c r="K573">
        <v>95</v>
      </c>
      <c r="L573">
        <v>80</v>
      </c>
      <c r="M573">
        <v>1160</v>
      </c>
      <c r="N573">
        <v>949</v>
      </c>
      <c r="O573">
        <v>2972</v>
      </c>
      <c r="P573">
        <v>2166</v>
      </c>
      <c r="Q573">
        <v>50</v>
      </c>
      <c r="R573">
        <v>33</v>
      </c>
      <c r="S573">
        <v>71</v>
      </c>
      <c r="T573">
        <v>30</v>
      </c>
      <c r="U573">
        <v>37</v>
      </c>
      <c r="V573">
        <v>42</v>
      </c>
      <c r="W573">
        <v>57</v>
      </c>
      <c r="X573">
        <v>163</v>
      </c>
      <c r="Y573">
        <v>256</v>
      </c>
      <c r="Z573">
        <v>62</v>
      </c>
      <c r="AA573">
        <v>71</v>
      </c>
      <c r="AB573">
        <v>271</v>
      </c>
      <c r="AC573">
        <v>995</v>
      </c>
      <c r="AD573">
        <v>275</v>
      </c>
      <c r="AE573">
        <v>58</v>
      </c>
      <c r="AF573">
        <v>20</v>
      </c>
      <c r="AG573">
        <v>17</v>
      </c>
      <c r="AH573">
        <v>17</v>
      </c>
      <c r="AI573">
        <v>87</v>
      </c>
      <c r="AJ573">
        <v>66</v>
      </c>
      <c r="AK573">
        <v>20</v>
      </c>
      <c r="AL573">
        <v>6</v>
      </c>
      <c r="AM573">
        <v>26</v>
      </c>
      <c r="AN573">
        <v>29</v>
      </c>
      <c r="AO573">
        <v>0</v>
      </c>
      <c r="AP573">
        <v>624</v>
      </c>
      <c r="AQ573">
        <v>24</v>
      </c>
      <c r="AR573">
        <v>38</v>
      </c>
      <c r="AS573">
        <v>83</v>
      </c>
      <c r="AT573">
        <v>38</v>
      </c>
      <c r="AU573">
        <v>32</v>
      </c>
      <c r="AV573">
        <v>66</v>
      </c>
      <c r="AW573">
        <v>327</v>
      </c>
    </row>
    <row r="574" spans="1:49" x14ac:dyDescent="0.55000000000000004">
      <c r="A574" s="10">
        <v>44418</v>
      </c>
      <c r="B574">
        <v>10722</v>
      </c>
      <c r="C574">
        <v>347</v>
      </c>
      <c r="D574">
        <v>26</v>
      </c>
      <c r="E574">
        <v>26</v>
      </c>
      <c r="F574">
        <v>87</v>
      </c>
      <c r="G574">
        <v>8</v>
      </c>
      <c r="H574">
        <v>15</v>
      </c>
      <c r="I574">
        <v>57</v>
      </c>
      <c r="J574">
        <v>223</v>
      </c>
      <c r="K574">
        <v>101</v>
      </c>
      <c r="L574">
        <v>102</v>
      </c>
      <c r="M574">
        <v>1166</v>
      </c>
      <c r="N574">
        <v>858</v>
      </c>
      <c r="O574">
        <v>2775</v>
      </c>
      <c r="P574">
        <v>1572</v>
      </c>
      <c r="Q574">
        <v>80</v>
      </c>
      <c r="R574">
        <v>35</v>
      </c>
      <c r="S574">
        <v>33</v>
      </c>
      <c r="T574">
        <v>21</v>
      </c>
      <c r="U574">
        <v>38</v>
      </c>
      <c r="V574">
        <v>40</v>
      </c>
      <c r="W574">
        <v>59</v>
      </c>
      <c r="X574">
        <v>177</v>
      </c>
      <c r="Y574">
        <v>259</v>
      </c>
      <c r="Z574">
        <v>55</v>
      </c>
      <c r="AA574">
        <v>89</v>
      </c>
      <c r="AB574">
        <v>107</v>
      </c>
      <c r="AC574">
        <v>697</v>
      </c>
      <c r="AD574">
        <v>228</v>
      </c>
      <c r="AE574">
        <v>60</v>
      </c>
      <c r="AF574">
        <v>19</v>
      </c>
      <c r="AG574">
        <v>6</v>
      </c>
      <c r="AH574">
        <v>13</v>
      </c>
      <c r="AI574">
        <v>64</v>
      </c>
      <c r="AJ574">
        <v>58</v>
      </c>
      <c r="AK574">
        <v>32</v>
      </c>
      <c r="AL574">
        <v>8</v>
      </c>
      <c r="AM574">
        <v>38</v>
      </c>
      <c r="AN574">
        <v>33</v>
      </c>
      <c r="AO574">
        <v>9</v>
      </c>
      <c r="AP574">
        <v>458</v>
      </c>
      <c r="AQ574">
        <v>52</v>
      </c>
      <c r="AR574">
        <v>27</v>
      </c>
      <c r="AS574">
        <v>90</v>
      </c>
      <c r="AT574">
        <v>39</v>
      </c>
      <c r="AU574">
        <v>23</v>
      </c>
      <c r="AV574">
        <v>82</v>
      </c>
      <c r="AW574">
        <v>330</v>
      </c>
    </row>
    <row r="575" spans="1:49" x14ac:dyDescent="0.55000000000000004">
      <c r="A575" s="10">
        <v>44419</v>
      </c>
      <c r="B575">
        <v>16003</v>
      </c>
      <c r="C575">
        <v>351</v>
      </c>
      <c r="D575">
        <v>77</v>
      </c>
      <c r="E575">
        <v>40</v>
      </c>
      <c r="F575">
        <v>142</v>
      </c>
      <c r="G575">
        <v>13</v>
      </c>
      <c r="H575">
        <v>43</v>
      </c>
      <c r="I575">
        <v>91</v>
      </c>
      <c r="J575">
        <v>180</v>
      </c>
      <c r="K575">
        <v>166</v>
      </c>
      <c r="L575">
        <v>175</v>
      </c>
      <c r="M575">
        <v>1227</v>
      </c>
      <c r="N575">
        <v>953</v>
      </c>
      <c r="O575">
        <v>4425</v>
      </c>
      <c r="P575">
        <v>1561</v>
      </c>
      <c r="Q575">
        <v>74</v>
      </c>
      <c r="R575">
        <v>46</v>
      </c>
      <c r="S575">
        <v>75</v>
      </c>
      <c r="T575">
        <v>15</v>
      </c>
      <c r="U575">
        <v>54</v>
      </c>
      <c r="V575">
        <v>73</v>
      </c>
      <c r="W575">
        <v>124</v>
      </c>
      <c r="X575">
        <v>288</v>
      </c>
      <c r="Y575">
        <v>516</v>
      </c>
      <c r="Z575">
        <v>111</v>
      </c>
      <c r="AA575">
        <v>162</v>
      </c>
      <c r="AB575">
        <v>341</v>
      </c>
      <c r="AC575">
        <v>1489</v>
      </c>
      <c r="AD575">
        <v>608</v>
      </c>
      <c r="AE575">
        <v>138</v>
      </c>
      <c r="AF575">
        <v>36</v>
      </c>
      <c r="AG575">
        <v>23</v>
      </c>
      <c r="AH575">
        <v>18</v>
      </c>
      <c r="AI575">
        <v>137</v>
      </c>
      <c r="AJ575">
        <v>112</v>
      </c>
      <c r="AK575">
        <v>47</v>
      </c>
      <c r="AL575">
        <v>5</v>
      </c>
      <c r="AM575">
        <v>65</v>
      </c>
      <c r="AN575">
        <v>85</v>
      </c>
      <c r="AO575">
        <v>20</v>
      </c>
      <c r="AP575">
        <v>736</v>
      </c>
      <c r="AQ575">
        <v>73</v>
      </c>
      <c r="AR575">
        <v>55</v>
      </c>
      <c r="AS575">
        <v>181</v>
      </c>
      <c r="AT575">
        <v>61</v>
      </c>
      <c r="AU575">
        <v>44</v>
      </c>
      <c r="AV575">
        <v>108</v>
      </c>
      <c r="AW575">
        <v>639</v>
      </c>
    </row>
    <row r="576" spans="1:49" x14ac:dyDescent="0.55000000000000004">
      <c r="A576" s="10">
        <v>44420</v>
      </c>
      <c r="B576">
        <v>19048</v>
      </c>
      <c r="C576">
        <v>480</v>
      </c>
      <c r="D576">
        <v>42</v>
      </c>
      <c r="E576">
        <v>36</v>
      </c>
      <c r="F576">
        <v>221</v>
      </c>
      <c r="G576">
        <v>12</v>
      </c>
      <c r="H576">
        <v>26</v>
      </c>
      <c r="I576">
        <v>230</v>
      </c>
      <c r="J576">
        <v>274</v>
      </c>
      <c r="K576">
        <v>171</v>
      </c>
      <c r="L576">
        <v>179</v>
      </c>
      <c r="M576">
        <v>1528</v>
      </c>
      <c r="N576">
        <v>1038</v>
      </c>
      <c r="O576">
        <v>5133</v>
      </c>
      <c r="P576">
        <v>1807</v>
      </c>
      <c r="Q576">
        <v>104</v>
      </c>
      <c r="R576">
        <v>71</v>
      </c>
      <c r="S576">
        <v>98</v>
      </c>
      <c r="T576">
        <v>18</v>
      </c>
      <c r="U576">
        <v>66</v>
      </c>
      <c r="V576">
        <v>84</v>
      </c>
      <c r="W576">
        <v>125</v>
      </c>
      <c r="X576">
        <v>354</v>
      </c>
      <c r="Y576">
        <v>703</v>
      </c>
      <c r="Z576">
        <v>131</v>
      </c>
      <c r="AA576">
        <v>164</v>
      </c>
      <c r="AB576">
        <v>372</v>
      </c>
      <c r="AC576">
        <v>1654</v>
      </c>
      <c r="AD576">
        <v>728</v>
      </c>
      <c r="AE576">
        <v>114</v>
      </c>
      <c r="AF576">
        <v>31</v>
      </c>
      <c r="AG576">
        <v>21</v>
      </c>
      <c r="AH576">
        <v>11</v>
      </c>
      <c r="AI576">
        <v>217</v>
      </c>
      <c r="AJ576">
        <v>161</v>
      </c>
      <c r="AK576">
        <v>57</v>
      </c>
      <c r="AL576">
        <v>11</v>
      </c>
      <c r="AM576">
        <v>60</v>
      </c>
      <c r="AN576">
        <v>69</v>
      </c>
      <c r="AO576">
        <v>24</v>
      </c>
      <c r="AP576">
        <v>1040</v>
      </c>
      <c r="AQ576">
        <v>89</v>
      </c>
      <c r="AR576">
        <v>74</v>
      </c>
      <c r="AS576">
        <v>189</v>
      </c>
      <c r="AT576">
        <v>83</v>
      </c>
      <c r="AU576">
        <v>61</v>
      </c>
      <c r="AV576">
        <v>154</v>
      </c>
      <c r="AW576">
        <v>733</v>
      </c>
    </row>
    <row r="577" spans="1:49" x14ac:dyDescent="0.55000000000000004">
      <c r="A577" s="10">
        <v>44421</v>
      </c>
      <c r="B577">
        <v>20531</v>
      </c>
      <c r="C577">
        <v>454</v>
      </c>
      <c r="D577">
        <v>45</v>
      </c>
      <c r="E577">
        <v>54</v>
      </c>
      <c r="F577">
        <v>213</v>
      </c>
      <c r="G577">
        <v>25</v>
      </c>
      <c r="H577">
        <v>37</v>
      </c>
      <c r="I577">
        <v>116</v>
      </c>
      <c r="J577">
        <v>334</v>
      </c>
      <c r="K577">
        <v>174</v>
      </c>
      <c r="L577">
        <v>268</v>
      </c>
      <c r="M577">
        <v>1695</v>
      </c>
      <c r="N577">
        <v>1089</v>
      </c>
      <c r="O577">
        <v>5908</v>
      </c>
      <c r="P577">
        <v>2281</v>
      </c>
      <c r="Q577">
        <v>129</v>
      </c>
      <c r="R577">
        <v>63</v>
      </c>
      <c r="S577">
        <v>93</v>
      </c>
      <c r="T577">
        <v>19</v>
      </c>
      <c r="U577">
        <v>73</v>
      </c>
      <c r="V577">
        <v>109</v>
      </c>
      <c r="W577">
        <v>140</v>
      </c>
      <c r="X577">
        <v>379</v>
      </c>
      <c r="Y577">
        <v>638</v>
      </c>
      <c r="Z577">
        <v>137</v>
      </c>
      <c r="AA577">
        <v>155</v>
      </c>
      <c r="AB577">
        <v>450</v>
      </c>
      <c r="AC577">
        <v>1561</v>
      </c>
      <c r="AD577">
        <v>679</v>
      </c>
      <c r="AE577">
        <v>134</v>
      </c>
      <c r="AF577">
        <v>45</v>
      </c>
      <c r="AG577">
        <v>23</v>
      </c>
      <c r="AH577">
        <v>34</v>
      </c>
      <c r="AI577">
        <v>167</v>
      </c>
      <c r="AJ577">
        <v>196</v>
      </c>
      <c r="AK577">
        <v>61</v>
      </c>
      <c r="AL577">
        <v>19</v>
      </c>
      <c r="AM577">
        <v>66</v>
      </c>
      <c r="AN577">
        <v>91</v>
      </c>
      <c r="AO577">
        <v>26</v>
      </c>
      <c r="AP577">
        <v>951</v>
      </c>
      <c r="AQ577">
        <v>94</v>
      </c>
      <c r="AR577">
        <v>63</v>
      </c>
      <c r="AS577">
        <v>207</v>
      </c>
      <c r="AT577">
        <v>94</v>
      </c>
      <c r="AU577">
        <v>63</v>
      </c>
      <c r="AV577">
        <v>158</v>
      </c>
      <c r="AW577">
        <v>721</v>
      </c>
    </row>
    <row r="578" spans="1:49" x14ac:dyDescent="0.55000000000000004">
      <c r="A578" s="10">
        <v>44422</v>
      </c>
      <c r="B578">
        <v>20231</v>
      </c>
      <c r="C578">
        <v>479</v>
      </c>
      <c r="D578">
        <v>56</v>
      </c>
      <c r="E578">
        <v>51</v>
      </c>
      <c r="F578">
        <v>153</v>
      </c>
      <c r="G578">
        <v>20</v>
      </c>
      <c r="H578">
        <v>29</v>
      </c>
      <c r="I578">
        <v>121</v>
      </c>
      <c r="J578">
        <v>391</v>
      </c>
      <c r="K578">
        <v>195</v>
      </c>
      <c r="L578">
        <v>187</v>
      </c>
      <c r="M578">
        <v>1800</v>
      </c>
      <c r="N578">
        <v>1272</v>
      </c>
      <c r="O578">
        <v>5249</v>
      </c>
      <c r="P578">
        <v>2356</v>
      </c>
      <c r="Q578">
        <v>98</v>
      </c>
      <c r="R578">
        <v>60</v>
      </c>
      <c r="S578">
        <v>86</v>
      </c>
      <c r="T578">
        <v>29</v>
      </c>
      <c r="U578">
        <v>83</v>
      </c>
      <c r="V578">
        <v>100</v>
      </c>
      <c r="W578">
        <v>124</v>
      </c>
      <c r="X578">
        <v>318</v>
      </c>
      <c r="Y578">
        <v>698</v>
      </c>
      <c r="Z578">
        <v>148</v>
      </c>
      <c r="AA578">
        <v>179</v>
      </c>
      <c r="AB578">
        <v>378</v>
      </c>
      <c r="AC578">
        <v>1828</v>
      </c>
      <c r="AD578">
        <v>628</v>
      </c>
      <c r="AE578">
        <v>103</v>
      </c>
      <c r="AF578">
        <v>40</v>
      </c>
      <c r="AG578">
        <v>6</v>
      </c>
      <c r="AH578">
        <v>14</v>
      </c>
      <c r="AI578">
        <v>199</v>
      </c>
      <c r="AJ578">
        <v>202</v>
      </c>
      <c r="AK578">
        <v>69</v>
      </c>
      <c r="AL578">
        <v>17</v>
      </c>
      <c r="AM578">
        <v>107</v>
      </c>
      <c r="AN578">
        <v>52</v>
      </c>
      <c r="AO578">
        <v>24</v>
      </c>
      <c r="AP578">
        <v>890</v>
      </c>
      <c r="AQ578">
        <v>85</v>
      </c>
      <c r="AR578">
        <v>71</v>
      </c>
      <c r="AS578">
        <v>191</v>
      </c>
      <c r="AT578">
        <v>87</v>
      </c>
      <c r="AU578">
        <v>46</v>
      </c>
      <c r="AV578">
        <v>164</v>
      </c>
      <c r="AW578">
        <v>748</v>
      </c>
    </row>
    <row r="579" spans="1:49" x14ac:dyDescent="0.55000000000000004">
      <c r="A579" s="10">
        <v>44423</v>
      </c>
      <c r="B579">
        <v>17902</v>
      </c>
      <c r="C579">
        <v>366</v>
      </c>
      <c r="D579">
        <v>11</v>
      </c>
      <c r="E579">
        <v>42</v>
      </c>
      <c r="F579">
        <v>165</v>
      </c>
      <c r="G579">
        <v>11</v>
      </c>
      <c r="H579">
        <v>20</v>
      </c>
      <c r="I579">
        <v>115</v>
      </c>
      <c r="J579">
        <v>238</v>
      </c>
      <c r="K579">
        <v>112</v>
      </c>
      <c r="L579">
        <v>191</v>
      </c>
      <c r="M579">
        <v>1773</v>
      </c>
      <c r="N579">
        <v>1373</v>
      </c>
      <c r="O579">
        <v>4358</v>
      </c>
      <c r="P579">
        <v>2079</v>
      </c>
      <c r="Q579">
        <v>75</v>
      </c>
      <c r="R579">
        <v>70</v>
      </c>
      <c r="S579">
        <v>74</v>
      </c>
      <c r="T579">
        <v>31</v>
      </c>
      <c r="U579">
        <v>62</v>
      </c>
      <c r="V579">
        <v>99</v>
      </c>
      <c r="W579">
        <v>130</v>
      </c>
      <c r="X579">
        <v>393</v>
      </c>
      <c r="Y579">
        <v>609</v>
      </c>
      <c r="Z579">
        <v>151</v>
      </c>
      <c r="AA579">
        <v>114</v>
      </c>
      <c r="AB579">
        <v>413</v>
      </c>
      <c r="AC579">
        <v>1764</v>
      </c>
      <c r="AD579">
        <v>517</v>
      </c>
      <c r="AE579">
        <v>120</v>
      </c>
      <c r="AF579">
        <v>51</v>
      </c>
      <c r="AG579">
        <v>24</v>
      </c>
      <c r="AH579">
        <v>21</v>
      </c>
      <c r="AI579">
        <v>169</v>
      </c>
      <c r="AJ579">
        <v>135</v>
      </c>
      <c r="AK579">
        <v>38</v>
      </c>
      <c r="AL579">
        <v>19</v>
      </c>
      <c r="AM579">
        <v>49</v>
      </c>
      <c r="AN579">
        <v>58</v>
      </c>
      <c r="AO579">
        <v>27</v>
      </c>
      <c r="AP579">
        <v>680</v>
      </c>
      <c r="AQ579">
        <v>40</v>
      </c>
      <c r="AR579">
        <v>38</v>
      </c>
      <c r="AS579">
        <v>158</v>
      </c>
      <c r="AT579">
        <v>93</v>
      </c>
      <c r="AU579">
        <v>28</v>
      </c>
      <c r="AV579">
        <v>140</v>
      </c>
      <c r="AW579">
        <v>658</v>
      </c>
    </row>
    <row r="580" spans="1:49" x14ac:dyDescent="0.55000000000000004">
      <c r="A580" s="10">
        <v>44424</v>
      </c>
      <c r="B580">
        <v>15004</v>
      </c>
      <c r="C580">
        <v>357</v>
      </c>
      <c r="D580">
        <v>16</v>
      </c>
      <c r="E580">
        <v>26</v>
      </c>
      <c r="F580">
        <v>72</v>
      </c>
      <c r="G580">
        <v>8</v>
      </c>
      <c r="H580">
        <v>17</v>
      </c>
      <c r="I580">
        <v>64</v>
      </c>
      <c r="J580">
        <v>186</v>
      </c>
      <c r="K580">
        <v>76</v>
      </c>
      <c r="L580">
        <v>128</v>
      </c>
      <c r="M580">
        <v>1301</v>
      </c>
      <c r="N580">
        <v>1607</v>
      </c>
      <c r="O580">
        <v>3119</v>
      </c>
      <c r="P580">
        <v>2584</v>
      </c>
      <c r="Q580">
        <v>58</v>
      </c>
      <c r="R580">
        <v>77</v>
      </c>
      <c r="S580">
        <v>46</v>
      </c>
      <c r="T580">
        <v>17</v>
      </c>
      <c r="U580">
        <v>56</v>
      </c>
      <c r="V580">
        <v>60</v>
      </c>
      <c r="W580">
        <v>122</v>
      </c>
      <c r="X580">
        <v>247</v>
      </c>
      <c r="Y580">
        <v>571</v>
      </c>
      <c r="Z580">
        <v>108</v>
      </c>
      <c r="AA580">
        <v>120</v>
      </c>
      <c r="AB580">
        <v>321</v>
      </c>
      <c r="AC580">
        <v>964</v>
      </c>
      <c r="AD580">
        <v>402</v>
      </c>
      <c r="AE580">
        <v>91</v>
      </c>
      <c r="AF580">
        <v>42</v>
      </c>
      <c r="AG580">
        <v>10</v>
      </c>
      <c r="AH580">
        <v>30</v>
      </c>
      <c r="AI580">
        <v>142</v>
      </c>
      <c r="AJ580">
        <v>144</v>
      </c>
      <c r="AK580">
        <v>47</v>
      </c>
      <c r="AL580">
        <v>19</v>
      </c>
      <c r="AM580">
        <v>57</v>
      </c>
      <c r="AN580">
        <v>71</v>
      </c>
      <c r="AO580">
        <v>20</v>
      </c>
      <c r="AP580">
        <v>683</v>
      </c>
      <c r="AQ580">
        <v>114</v>
      </c>
      <c r="AR580">
        <v>37</v>
      </c>
      <c r="AS580">
        <v>152</v>
      </c>
      <c r="AT580">
        <v>85</v>
      </c>
      <c r="AU580">
        <v>41</v>
      </c>
      <c r="AV580">
        <v>151</v>
      </c>
      <c r="AW580">
        <v>338</v>
      </c>
    </row>
    <row r="581" spans="1:49" x14ac:dyDescent="0.55000000000000004">
      <c r="A581" s="10">
        <v>44425</v>
      </c>
      <c r="B581">
        <v>20106</v>
      </c>
      <c r="C581">
        <v>410</v>
      </c>
      <c r="D581">
        <v>91</v>
      </c>
      <c r="E581">
        <v>43</v>
      </c>
      <c r="F581">
        <v>211</v>
      </c>
      <c r="G581">
        <v>29</v>
      </c>
      <c r="H581">
        <v>44</v>
      </c>
      <c r="I581">
        <v>99</v>
      </c>
      <c r="J581">
        <v>260</v>
      </c>
      <c r="K581">
        <v>177</v>
      </c>
      <c r="L581">
        <v>238</v>
      </c>
      <c r="M581">
        <v>1633</v>
      </c>
      <c r="N581">
        <v>1303</v>
      </c>
      <c r="O581">
        <v>4534</v>
      </c>
      <c r="P581">
        <v>2017</v>
      </c>
      <c r="Q581">
        <v>69</v>
      </c>
      <c r="R581">
        <v>78</v>
      </c>
      <c r="S581">
        <v>66</v>
      </c>
      <c r="T581">
        <v>34</v>
      </c>
      <c r="U581">
        <v>89</v>
      </c>
      <c r="V581">
        <v>85</v>
      </c>
      <c r="W581">
        <v>329</v>
      </c>
      <c r="X581">
        <v>435</v>
      </c>
      <c r="Y581">
        <v>967</v>
      </c>
      <c r="Z581">
        <v>208</v>
      </c>
      <c r="AA581">
        <v>176</v>
      </c>
      <c r="AB581">
        <v>419</v>
      </c>
      <c r="AC581">
        <v>1856</v>
      </c>
      <c r="AD581">
        <v>852</v>
      </c>
      <c r="AE581">
        <v>133</v>
      </c>
      <c r="AF581">
        <v>67</v>
      </c>
      <c r="AG581">
        <v>24</v>
      </c>
      <c r="AH581">
        <v>32</v>
      </c>
      <c r="AI581">
        <v>163</v>
      </c>
      <c r="AJ581">
        <v>226</v>
      </c>
      <c r="AK581">
        <v>75</v>
      </c>
      <c r="AL581">
        <v>36</v>
      </c>
      <c r="AM581">
        <v>83</v>
      </c>
      <c r="AN581">
        <v>79</v>
      </c>
      <c r="AO581">
        <v>40</v>
      </c>
      <c r="AP581">
        <v>716</v>
      </c>
      <c r="AQ581">
        <v>120</v>
      </c>
      <c r="AR581">
        <v>104</v>
      </c>
      <c r="AS581">
        <v>271</v>
      </c>
      <c r="AT581">
        <v>148</v>
      </c>
      <c r="AU581">
        <v>111</v>
      </c>
      <c r="AV581">
        <v>245</v>
      </c>
      <c r="AW581">
        <v>681</v>
      </c>
    </row>
    <row r="582" spans="1:49" x14ac:dyDescent="0.55000000000000004">
      <c r="A582" s="10">
        <v>44426</v>
      </c>
      <c r="B582">
        <v>24121</v>
      </c>
      <c r="C582">
        <v>595</v>
      </c>
      <c r="D582">
        <v>57</v>
      </c>
      <c r="E582">
        <v>47</v>
      </c>
      <c r="F582">
        <v>271</v>
      </c>
      <c r="G582">
        <v>29</v>
      </c>
      <c r="H582">
        <v>51</v>
      </c>
      <c r="I582">
        <v>117</v>
      </c>
      <c r="J582">
        <v>345</v>
      </c>
      <c r="K582">
        <v>200</v>
      </c>
      <c r="L582">
        <v>340</v>
      </c>
      <c r="M582">
        <v>1451</v>
      </c>
      <c r="N582">
        <v>1692</v>
      </c>
      <c r="O582">
        <v>5567</v>
      </c>
      <c r="P582">
        <v>2021</v>
      </c>
      <c r="Q582">
        <v>116</v>
      </c>
      <c r="R582">
        <v>121</v>
      </c>
      <c r="S582">
        <v>89</v>
      </c>
      <c r="T582">
        <v>29</v>
      </c>
      <c r="U582">
        <v>93</v>
      </c>
      <c r="V582">
        <v>152</v>
      </c>
      <c r="W582">
        <v>343</v>
      </c>
      <c r="X582">
        <v>590</v>
      </c>
      <c r="Y582">
        <v>1227</v>
      </c>
      <c r="Z582">
        <v>276</v>
      </c>
      <c r="AA582">
        <v>207</v>
      </c>
      <c r="AB582">
        <v>421</v>
      </c>
      <c r="AC582">
        <v>2296</v>
      </c>
      <c r="AD582">
        <v>1088</v>
      </c>
      <c r="AE582">
        <v>162</v>
      </c>
      <c r="AF582">
        <v>64</v>
      </c>
      <c r="AG582">
        <v>22</v>
      </c>
      <c r="AH582">
        <v>27</v>
      </c>
      <c r="AI582">
        <v>307</v>
      </c>
      <c r="AJ582">
        <v>303</v>
      </c>
      <c r="AK582">
        <v>105</v>
      </c>
      <c r="AL582">
        <v>37</v>
      </c>
      <c r="AM582">
        <v>65</v>
      </c>
      <c r="AN582">
        <v>91</v>
      </c>
      <c r="AO582">
        <v>64</v>
      </c>
      <c r="AP582">
        <v>1253</v>
      </c>
      <c r="AQ582">
        <v>182</v>
      </c>
      <c r="AR582">
        <v>89</v>
      </c>
      <c r="AS582">
        <v>264</v>
      </c>
      <c r="AT582">
        <v>162</v>
      </c>
      <c r="AU582">
        <v>125</v>
      </c>
      <c r="AV582">
        <v>201</v>
      </c>
      <c r="AW582">
        <v>767</v>
      </c>
    </row>
    <row r="583" spans="1:49" x14ac:dyDescent="0.55000000000000004">
      <c r="A583" s="10">
        <v>44427</v>
      </c>
      <c r="B583">
        <v>25348</v>
      </c>
      <c r="C583">
        <v>575</v>
      </c>
      <c r="D583">
        <v>79</v>
      </c>
      <c r="E583">
        <v>46</v>
      </c>
      <c r="F583">
        <v>231</v>
      </c>
      <c r="G583">
        <v>39</v>
      </c>
      <c r="H583">
        <v>40</v>
      </c>
      <c r="I583">
        <v>95</v>
      </c>
      <c r="J583">
        <v>296</v>
      </c>
      <c r="K583">
        <v>273</v>
      </c>
      <c r="L583">
        <v>339</v>
      </c>
      <c r="M583">
        <v>2169</v>
      </c>
      <c r="N583">
        <v>1406</v>
      </c>
      <c r="O583">
        <v>5729</v>
      </c>
      <c r="P583">
        <v>2340</v>
      </c>
      <c r="Q583">
        <v>132</v>
      </c>
      <c r="R583">
        <v>147</v>
      </c>
      <c r="S583">
        <v>83</v>
      </c>
      <c r="T583">
        <v>31</v>
      </c>
      <c r="U583">
        <v>84</v>
      </c>
      <c r="V583">
        <v>158</v>
      </c>
      <c r="W583">
        <v>328</v>
      </c>
      <c r="X583">
        <v>676</v>
      </c>
      <c r="Y583">
        <v>1221</v>
      </c>
      <c r="Z583">
        <v>311</v>
      </c>
      <c r="AA583">
        <v>232</v>
      </c>
      <c r="AB583">
        <v>406</v>
      </c>
      <c r="AC583">
        <v>2443</v>
      </c>
      <c r="AD583">
        <v>1076</v>
      </c>
      <c r="AE583">
        <v>173</v>
      </c>
      <c r="AF583">
        <v>84</v>
      </c>
      <c r="AG583">
        <v>14</v>
      </c>
      <c r="AH583">
        <v>19</v>
      </c>
      <c r="AI583">
        <v>254</v>
      </c>
      <c r="AJ583">
        <v>362</v>
      </c>
      <c r="AK583">
        <v>119</v>
      </c>
      <c r="AL583">
        <v>52</v>
      </c>
      <c r="AM583">
        <v>111</v>
      </c>
      <c r="AN583">
        <v>102</v>
      </c>
      <c r="AO583">
        <v>80</v>
      </c>
      <c r="AP583">
        <v>1134</v>
      </c>
      <c r="AQ583">
        <v>144</v>
      </c>
      <c r="AR583">
        <v>114</v>
      </c>
      <c r="AS583">
        <v>266</v>
      </c>
      <c r="AT583">
        <v>198</v>
      </c>
      <c r="AU583">
        <v>121</v>
      </c>
      <c r="AV583">
        <v>251</v>
      </c>
      <c r="AW583">
        <v>765</v>
      </c>
    </row>
    <row r="584" spans="1:49" x14ac:dyDescent="0.55000000000000004">
      <c r="A584" s="10">
        <v>44428</v>
      </c>
      <c r="B584">
        <v>25978</v>
      </c>
      <c r="C584">
        <v>523</v>
      </c>
      <c r="D584">
        <v>74</v>
      </c>
      <c r="E584">
        <v>63</v>
      </c>
      <c r="F584">
        <v>292</v>
      </c>
      <c r="G584">
        <v>38</v>
      </c>
      <c r="H584">
        <v>53</v>
      </c>
      <c r="I584">
        <v>108</v>
      </c>
      <c r="J584">
        <v>355</v>
      </c>
      <c r="K584">
        <v>262</v>
      </c>
      <c r="L584">
        <v>310</v>
      </c>
      <c r="M584">
        <v>1824</v>
      </c>
      <c r="N584">
        <v>1777</v>
      </c>
      <c r="O584">
        <v>5529</v>
      </c>
      <c r="P584">
        <v>2878</v>
      </c>
      <c r="Q584">
        <v>107</v>
      </c>
      <c r="R584">
        <v>117</v>
      </c>
      <c r="S584">
        <v>82</v>
      </c>
      <c r="T584">
        <v>37</v>
      </c>
      <c r="U584">
        <v>103</v>
      </c>
      <c r="V584">
        <v>136</v>
      </c>
      <c r="W584">
        <v>311</v>
      </c>
      <c r="X584">
        <v>620</v>
      </c>
      <c r="Y584">
        <v>1347</v>
      </c>
      <c r="Z584">
        <v>388</v>
      </c>
      <c r="AA584">
        <v>210</v>
      </c>
      <c r="AB584">
        <v>546</v>
      </c>
      <c r="AC584">
        <v>2585</v>
      </c>
      <c r="AD584">
        <v>903</v>
      </c>
      <c r="AE584">
        <v>190</v>
      </c>
      <c r="AF584">
        <v>90</v>
      </c>
      <c r="AG584">
        <v>22</v>
      </c>
      <c r="AH584">
        <v>17</v>
      </c>
      <c r="AI584">
        <v>274</v>
      </c>
      <c r="AJ584">
        <v>375</v>
      </c>
      <c r="AK584">
        <v>94</v>
      </c>
      <c r="AL584">
        <v>28</v>
      </c>
      <c r="AM584">
        <v>105</v>
      </c>
      <c r="AN584">
        <v>77</v>
      </c>
      <c r="AO584">
        <v>78</v>
      </c>
      <c r="AP584">
        <v>1195</v>
      </c>
      <c r="AQ584">
        <v>139</v>
      </c>
      <c r="AR584">
        <v>94</v>
      </c>
      <c r="AS584">
        <v>317</v>
      </c>
      <c r="AT584">
        <v>214</v>
      </c>
      <c r="AU584">
        <v>106</v>
      </c>
      <c r="AV584">
        <v>242</v>
      </c>
      <c r="AW584">
        <v>743</v>
      </c>
    </row>
    <row r="585" spans="1:49" x14ac:dyDescent="0.55000000000000004">
      <c r="A585" s="10">
        <v>44429</v>
      </c>
      <c r="B585">
        <v>25705</v>
      </c>
      <c r="C585">
        <v>579</v>
      </c>
      <c r="D585">
        <v>83</v>
      </c>
      <c r="E585">
        <v>25</v>
      </c>
      <c r="F585">
        <v>273</v>
      </c>
      <c r="G585">
        <v>36</v>
      </c>
      <c r="H585">
        <v>69</v>
      </c>
      <c r="I585">
        <v>109</v>
      </c>
      <c r="J585">
        <v>364</v>
      </c>
      <c r="K585">
        <v>244</v>
      </c>
      <c r="L585">
        <v>393</v>
      </c>
      <c r="M585">
        <v>1875</v>
      </c>
      <c r="N585">
        <v>1760</v>
      </c>
      <c r="O585">
        <v>5247</v>
      </c>
      <c r="P585">
        <v>2705</v>
      </c>
      <c r="Q585">
        <v>127</v>
      </c>
      <c r="R585">
        <v>132</v>
      </c>
      <c r="S585">
        <v>69</v>
      </c>
      <c r="T585">
        <v>30</v>
      </c>
      <c r="U585">
        <v>86</v>
      </c>
      <c r="V585">
        <v>150</v>
      </c>
      <c r="W585">
        <v>358</v>
      </c>
      <c r="X585">
        <v>632</v>
      </c>
      <c r="Y585">
        <v>1445</v>
      </c>
      <c r="Z585">
        <v>427</v>
      </c>
      <c r="AA585">
        <v>229</v>
      </c>
      <c r="AB585">
        <v>547</v>
      </c>
      <c r="AC585">
        <v>2556</v>
      </c>
      <c r="AD585">
        <v>1024</v>
      </c>
      <c r="AE585">
        <v>188</v>
      </c>
      <c r="AF585">
        <v>80</v>
      </c>
      <c r="AG585">
        <v>26</v>
      </c>
      <c r="AH585">
        <v>15</v>
      </c>
      <c r="AI585">
        <v>251</v>
      </c>
      <c r="AJ585">
        <v>381</v>
      </c>
      <c r="AK585">
        <v>86</v>
      </c>
      <c r="AL585">
        <v>54</v>
      </c>
      <c r="AM585">
        <v>90</v>
      </c>
      <c r="AN585">
        <v>69</v>
      </c>
      <c r="AO585">
        <v>87</v>
      </c>
      <c r="AP585">
        <v>1070</v>
      </c>
      <c r="AQ585">
        <v>122</v>
      </c>
      <c r="AR585">
        <v>86</v>
      </c>
      <c r="AS585">
        <v>247</v>
      </c>
      <c r="AT585">
        <v>215</v>
      </c>
      <c r="AU585">
        <v>158</v>
      </c>
      <c r="AV585">
        <v>231</v>
      </c>
      <c r="AW585">
        <v>675</v>
      </c>
    </row>
    <row r="586" spans="1:49" x14ac:dyDescent="0.55000000000000004">
      <c r="A586" s="10">
        <v>44430</v>
      </c>
      <c r="B586">
        <v>22247</v>
      </c>
      <c r="C586">
        <v>529</v>
      </c>
      <c r="D586">
        <v>61</v>
      </c>
      <c r="E586">
        <v>20</v>
      </c>
      <c r="F586">
        <v>197</v>
      </c>
      <c r="G586">
        <v>27</v>
      </c>
      <c r="H586">
        <v>45</v>
      </c>
      <c r="I586">
        <v>94</v>
      </c>
      <c r="J586">
        <v>334</v>
      </c>
      <c r="K586">
        <v>195</v>
      </c>
      <c r="L586">
        <v>228</v>
      </c>
      <c r="M586">
        <v>1695</v>
      </c>
      <c r="N586">
        <v>1245</v>
      </c>
      <c r="O586">
        <v>4448</v>
      </c>
      <c r="P586">
        <v>2524</v>
      </c>
      <c r="Q586">
        <v>85</v>
      </c>
      <c r="R586">
        <v>105</v>
      </c>
      <c r="S586">
        <v>66</v>
      </c>
      <c r="T586">
        <v>31</v>
      </c>
      <c r="U586">
        <v>87</v>
      </c>
      <c r="V586">
        <v>122</v>
      </c>
      <c r="W586">
        <v>277</v>
      </c>
      <c r="X586">
        <v>479</v>
      </c>
      <c r="Y586">
        <v>1202</v>
      </c>
      <c r="Z586">
        <v>432</v>
      </c>
      <c r="AA586">
        <v>152</v>
      </c>
      <c r="AB586">
        <v>542</v>
      </c>
      <c r="AC586">
        <v>2221</v>
      </c>
      <c r="AD586">
        <v>1038</v>
      </c>
      <c r="AE586">
        <v>194</v>
      </c>
      <c r="AF586">
        <v>74</v>
      </c>
      <c r="AG586">
        <v>16</v>
      </c>
      <c r="AH586">
        <v>13</v>
      </c>
      <c r="AI586">
        <v>246</v>
      </c>
      <c r="AJ586">
        <v>333</v>
      </c>
      <c r="AK586">
        <v>64</v>
      </c>
      <c r="AL586">
        <v>55</v>
      </c>
      <c r="AM586">
        <v>88</v>
      </c>
      <c r="AN586">
        <v>66</v>
      </c>
      <c r="AO586">
        <v>81</v>
      </c>
      <c r="AP586">
        <v>1144</v>
      </c>
      <c r="AQ586">
        <v>83</v>
      </c>
      <c r="AR586">
        <v>68</v>
      </c>
      <c r="AS586">
        <v>175</v>
      </c>
      <c r="AT586">
        <v>206</v>
      </c>
      <c r="AU586">
        <v>116</v>
      </c>
      <c r="AV586">
        <v>160</v>
      </c>
      <c r="AW586">
        <v>584</v>
      </c>
    </row>
    <row r="587" spans="1:49" x14ac:dyDescent="0.55000000000000004">
      <c r="A587" s="10">
        <v>44431</v>
      </c>
      <c r="B587">
        <v>16927</v>
      </c>
      <c r="C587">
        <v>420</v>
      </c>
      <c r="D587">
        <v>25</v>
      </c>
      <c r="E587">
        <v>3</v>
      </c>
      <c r="F587">
        <v>162</v>
      </c>
      <c r="G587">
        <v>22</v>
      </c>
      <c r="H587">
        <v>32</v>
      </c>
      <c r="I587">
        <v>96</v>
      </c>
      <c r="J587">
        <v>276</v>
      </c>
      <c r="K587">
        <v>101</v>
      </c>
      <c r="L587">
        <v>123</v>
      </c>
      <c r="M587">
        <v>1331</v>
      </c>
      <c r="N587">
        <v>1503</v>
      </c>
      <c r="O587">
        <v>2537</v>
      </c>
      <c r="P587">
        <v>2579</v>
      </c>
      <c r="Q587">
        <v>66</v>
      </c>
      <c r="R587">
        <v>70</v>
      </c>
      <c r="S587">
        <v>48</v>
      </c>
      <c r="T587">
        <v>28</v>
      </c>
      <c r="U587">
        <v>58</v>
      </c>
      <c r="V587">
        <v>77</v>
      </c>
      <c r="W587">
        <v>185</v>
      </c>
      <c r="X587">
        <v>321</v>
      </c>
      <c r="Y587">
        <v>1059</v>
      </c>
      <c r="Z587">
        <v>268</v>
      </c>
      <c r="AA587">
        <v>172</v>
      </c>
      <c r="AB587">
        <v>367</v>
      </c>
      <c r="AC587">
        <v>1557</v>
      </c>
      <c r="AD587">
        <v>538</v>
      </c>
      <c r="AE587">
        <v>147</v>
      </c>
      <c r="AF587">
        <v>67</v>
      </c>
      <c r="AG587">
        <v>17</v>
      </c>
      <c r="AH587">
        <v>37</v>
      </c>
      <c r="AI587">
        <v>167</v>
      </c>
      <c r="AJ587">
        <v>294</v>
      </c>
      <c r="AK587">
        <v>56</v>
      </c>
      <c r="AL587">
        <v>47</v>
      </c>
      <c r="AM587">
        <v>61</v>
      </c>
      <c r="AN587">
        <v>60</v>
      </c>
      <c r="AO587">
        <v>42</v>
      </c>
      <c r="AP587">
        <v>895</v>
      </c>
      <c r="AQ587">
        <v>118</v>
      </c>
      <c r="AR587">
        <v>60</v>
      </c>
      <c r="AS587">
        <v>178</v>
      </c>
      <c r="AT587">
        <v>154</v>
      </c>
      <c r="AU587">
        <v>75</v>
      </c>
      <c r="AV587">
        <v>147</v>
      </c>
      <c r="AW587">
        <v>281</v>
      </c>
    </row>
    <row r="588" spans="1:49" x14ac:dyDescent="0.55000000000000004">
      <c r="A588" s="10">
        <v>44432</v>
      </c>
      <c r="B588">
        <v>21705</v>
      </c>
      <c r="C588">
        <v>426</v>
      </c>
      <c r="D588">
        <v>81</v>
      </c>
      <c r="E588">
        <v>39</v>
      </c>
      <c r="F588">
        <v>153</v>
      </c>
      <c r="G588">
        <v>50</v>
      </c>
      <c r="H588">
        <v>43</v>
      </c>
      <c r="I588">
        <v>74</v>
      </c>
      <c r="J588">
        <v>247</v>
      </c>
      <c r="K588">
        <v>223</v>
      </c>
      <c r="L588">
        <v>291</v>
      </c>
      <c r="M588">
        <v>1316</v>
      </c>
      <c r="N588">
        <v>1133</v>
      </c>
      <c r="O588">
        <v>4328</v>
      </c>
      <c r="P588">
        <v>1946</v>
      </c>
      <c r="Q588">
        <v>113</v>
      </c>
      <c r="R588">
        <v>68</v>
      </c>
      <c r="S588">
        <v>70</v>
      </c>
      <c r="T588">
        <v>41</v>
      </c>
      <c r="U588">
        <v>86</v>
      </c>
      <c r="V588">
        <v>93</v>
      </c>
      <c r="W588">
        <v>391</v>
      </c>
      <c r="X588">
        <v>545</v>
      </c>
      <c r="Y588">
        <v>1617</v>
      </c>
      <c r="Z588">
        <v>341</v>
      </c>
      <c r="AA588">
        <v>234</v>
      </c>
      <c r="AB588">
        <v>587</v>
      </c>
      <c r="AC588">
        <v>2368</v>
      </c>
      <c r="AD588">
        <v>1078</v>
      </c>
      <c r="AE588">
        <v>223</v>
      </c>
      <c r="AF588">
        <v>90</v>
      </c>
      <c r="AG588">
        <v>11</v>
      </c>
      <c r="AH588">
        <v>44</v>
      </c>
      <c r="AI588">
        <v>160</v>
      </c>
      <c r="AJ588">
        <v>287</v>
      </c>
      <c r="AK588">
        <v>80</v>
      </c>
      <c r="AL588">
        <v>49</v>
      </c>
      <c r="AM588">
        <v>95</v>
      </c>
      <c r="AN588">
        <v>72</v>
      </c>
      <c r="AO588">
        <v>88</v>
      </c>
      <c r="AP588">
        <v>879</v>
      </c>
      <c r="AQ588">
        <v>96</v>
      </c>
      <c r="AR588">
        <v>73</v>
      </c>
      <c r="AS588">
        <v>240</v>
      </c>
      <c r="AT588">
        <v>157</v>
      </c>
      <c r="AU588">
        <v>136</v>
      </c>
      <c r="AV588">
        <v>191</v>
      </c>
      <c r="AW588">
        <v>752</v>
      </c>
    </row>
    <row r="589" spans="1:49" x14ac:dyDescent="0.55000000000000004">
      <c r="A589" s="10">
        <v>44433</v>
      </c>
      <c r="B589">
        <v>24440</v>
      </c>
      <c r="C589">
        <v>568</v>
      </c>
      <c r="D589">
        <v>104</v>
      </c>
      <c r="E589">
        <v>40</v>
      </c>
      <c r="F589">
        <v>301</v>
      </c>
      <c r="G589">
        <v>37</v>
      </c>
      <c r="H589">
        <v>35</v>
      </c>
      <c r="I589">
        <v>95</v>
      </c>
      <c r="J589">
        <v>275</v>
      </c>
      <c r="K589">
        <v>218</v>
      </c>
      <c r="L589">
        <v>289</v>
      </c>
      <c r="M589">
        <v>1614</v>
      </c>
      <c r="N589">
        <v>1449</v>
      </c>
      <c r="O589">
        <v>4334</v>
      </c>
      <c r="P589">
        <v>2304</v>
      </c>
      <c r="Q589">
        <v>159</v>
      </c>
      <c r="R589">
        <v>120</v>
      </c>
      <c r="S589">
        <v>67</v>
      </c>
      <c r="T589">
        <v>56</v>
      </c>
      <c r="U589">
        <v>85</v>
      </c>
      <c r="V589">
        <v>125</v>
      </c>
      <c r="W589">
        <v>389</v>
      </c>
      <c r="X589">
        <v>638</v>
      </c>
      <c r="Y589">
        <v>1815</v>
      </c>
      <c r="Z589">
        <v>431</v>
      </c>
      <c r="AA589">
        <v>220</v>
      </c>
      <c r="AB589">
        <v>531</v>
      </c>
      <c r="AC589">
        <v>2807</v>
      </c>
      <c r="AD589">
        <v>1085</v>
      </c>
      <c r="AE589">
        <v>184</v>
      </c>
      <c r="AF589">
        <v>85</v>
      </c>
      <c r="AG589">
        <v>30</v>
      </c>
      <c r="AH589">
        <v>39</v>
      </c>
      <c r="AI589">
        <v>302</v>
      </c>
      <c r="AJ589">
        <v>354</v>
      </c>
      <c r="AK589">
        <v>61</v>
      </c>
      <c r="AL589">
        <v>56</v>
      </c>
      <c r="AM589">
        <v>90</v>
      </c>
      <c r="AN589">
        <v>76</v>
      </c>
      <c r="AO589">
        <v>111</v>
      </c>
      <c r="AP589">
        <v>1094</v>
      </c>
      <c r="AQ589">
        <v>124</v>
      </c>
      <c r="AR589">
        <v>73</v>
      </c>
      <c r="AS589">
        <v>226</v>
      </c>
      <c r="AT589">
        <v>186</v>
      </c>
      <c r="AU589">
        <v>114</v>
      </c>
      <c r="AV589">
        <v>240</v>
      </c>
      <c r="AW589">
        <v>804</v>
      </c>
    </row>
    <row r="590" spans="1:49" x14ac:dyDescent="0.55000000000000004">
      <c r="A590" s="10">
        <v>44434</v>
      </c>
      <c r="B590">
        <v>24957</v>
      </c>
      <c r="C590">
        <v>504</v>
      </c>
      <c r="D590">
        <v>139</v>
      </c>
      <c r="E590">
        <v>30</v>
      </c>
      <c r="F590">
        <v>227</v>
      </c>
      <c r="G590">
        <v>38</v>
      </c>
      <c r="H590">
        <v>37</v>
      </c>
      <c r="I590">
        <v>88</v>
      </c>
      <c r="J590">
        <v>271</v>
      </c>
      <c r="K590">
        <v>227</v>
      </c>
      <c r="L590">
        <v>280</v>
      </c>
      <c r="M590">
        <v>1707</v>
      </c>
      <c r="N590">
        <v>1396</v>
      </c>
      <c r="O590">
        <v>4783</v>
      </c>
      <c r="P590">
        <v>2632</v>
      </c>
      <c r="Q590">
        <v>125</v>
      </c>
      <c r="R590">
        <v>91</v>
      </c>
      <c r="S590">
        <v>56</v>
      </c>
      <c r="T590">
        <v>48</v>
      </c>
      <c r="U590">
        <v>72</v>
      </c>
      <c r="V590">
        <v>107</v>
      </c>
      <c r="W590">
        <v>387</v>
      </c>
      <c r="X590">
        <v>548</v>
      </c>
      <c r="Y590">
        <v>2141</v>
      </c>
      <c r="Z590">
        <v>515</v>
      </c>
      <c r="AA590">
        <v>214</v>
      </c>
      <c r="AB590">
        <v>605</v>
      </c>
      <c r="AC590">
        <v>2829</v>
      </c>
      <c r="AD590">
        <v>1006</v>
      </c>
      <c r="AE590">
        <v>205</v>
      </c>
      <c r="AF590">
        <v>75</v>
      </c>
      <c r="AG590">
        <v>36</v>
      </c>
      <c r="AH590">
        <v>18</v>
      </c>
      <c r="AI590">
        <v>206</v>
      </c>
      <c r="AJ590">
        <v>356</v>
      </c>
      <c r="AK590">
        <v>76</v>
      </c>
      <c r="AL590">
        <v>64</v>
      </c>
      <c r="AM590">
        <v>96</v>
      </c>
      <c r="AN590">
        <v>54</v>
      </c>
      <c r="AO590">
        <v>106</v>
      </c>
      <c r="AP590">
        <v>991</v>
      </c>
      <c r="AQ590">
        <v>103</v>
      </c>
      <c r="AR590">
        <v>50</v>
      </c>
      <c r="AS590">
        <v>260</v>
      </c>
      <c r="AT590">
        <v>163</v>
      </c>
      <c r="AU590">
        <v>127</v>
      </c>
      <c r="AV590">
        <v>192</v>
      </c>
      <c r="AW590">
        <v>676</v>
      </c>
    </row>
    <row r="591" spans="1:49" x14ac:dyDescent="0.55000000000000004">
      <c r="A591" s="10">
        <v>44435</v>
      </c>
      <c r="B591">
        <v>24348</v>
      </c>
      <c r="C591">
        <v>382</v>
      </c>
      <c r="D591">
        <v>103</v>
      </c>
      <c r="E591">
        <v>41</v>
      </c>
      <c r="F591">
        <v>203</v>
      </c>
      <c r="G591">
        <v>19</v>
      </c>
      <c r="H591">
        <v>27</v>
      </c>
      <c r="I591">
        <v>110</v>
      </c>
      <c r="J591">
        <v>328</v>
      </c>
      <c r="K591">
        <v>167</v>
      </c>
      <c r="L591">
        <v>273</v>
      </c>
      <c r="M591">
        <v>1524</v>
      </c>
      <c r="N591">
        <v>1487</v>
      </c>
      <c r="O591">
        <v>4350</v>
      </c>
      <c r="P591">
        <v>2662</v>
      </c>
      <c r="Q591">
        <v>136</v>
      </c>
      <c r="R591">
        <v>86</v>
      </c>
      <c r="S591">
        <v>64</v>
      </c>
      <c r="T591">
        <v>47</v>
      </c>
      <c r="U591">
        <v>76</v>
      </c>
      <c r="V591">
        <v>117</v>
      </c>
      <c r="W591">
        <v>311</v>
      </c>
      <c r="X591">
        <v>640</v>
      </c>
      <c r="Y591">
        <v>2346</v>
      </c>
      <c r="Z591">
        <v>423</v>
      </c>
      <c r="AA591">
        <v>214</v>
      </c>
      <c r="AB591">
        <v>524</v>
      </c>
      <c r="AC591">
        <v>2814</v>
      </c>
      <c r="AD591">
        <v>1059</v>
      </c>
      <c r="AE591">
        <v>192</v>
      </c>
      <c r="AF591">
        <v>55</v>
      </c>
      <c r="AG591">
        <v>20</v>
      </c>
      <c r="AH591">
        <v>25</v>
      </c>
      <c r="AI591">
        <v>248</v>
      </c>
      <c r="AJ591">
        <v>371</v>
      </c>
      <c r="AK591">
        <v>74</v>
      </c>
      <c r="AL591">
        <v>60</v>
      </c>
      <c r="AM591">
        <v>84</v>
      </c>
      <c r="AN591">
        <v>54</v>
      </c>
      <c r="AO591">
        <v>93</v>
      </c>
      <c r="AP591">
        <v>996</v>
      </c>
      <c r="AQ591">
        <v>96</v>
      </c>
      <c r="AR591">
        <v>65</v>
      </c>
      <c r="AS591">
        <v>250</v>
      </c>
      <c r="AT591">
        <v>178</v>
      </c>
      <c r="AU591">
        <v>116</v>
      </c>
      <c r="AV591">
        <v>148</v>
      </c>
      <c r="AW591">
        <v>690</v>
      </c>
    </row>
    <row r="592" spans="1:49" x14ac:dyDescent="0.55000000000000004">
      <c r="A592" s="10">
        <v>44436</v>
      </c>
      <c r="B592">
        <v>22765</v>
      </c>
      <c r="C592">
        <v>457</v>
      </c>
      <c r="D592">
        <v>97</v>
      </c>
      <c r="E592">
        <v>42</v>
      </c>
      <c r="F592">
        <v>184</v>
      </c>
      <c r="G592">
        <v>26</v>
      </c>
      <c r="H592">
        <v>53</v>
      </c>
      <c r="I592">
        <v>93</v>
      </c>
      <c r="J592">
        <v>281</v>
      </c>
      <c r="K592">
        <v>205</v>
      </c>
      <c r="L592">
        <v>288</v>
      </c>
      <c r="M592">
        <v>1608</v>
      </c>
      <c r="N592">
        <v>1629</v>
      </c>
      <c r="O592">
        <v>3691</v>
      </c>
      <c r="P592">
        <v>2377</v>
      </c>
      <c r="Q592">
        <v>115</v>
      </c>
      <c r="R592">
        <v>76</v>
      </c>
      <c r="S592">
        <v>59</v>
      </c>
      <c r="T592">
        <v>41</v>
      </c>
      <c r="U592">
        <v>77</v>
      </c>
      <c r="V592">
        <v>101</v>
      </c>
      <c r="W592">
        <v>347</v>
      </c>
      <c r="X592">
        <v>603</v>
      </c>
      <c r="Y592">
        <v>1891</v>
      </c>
      <c r="Z592">
        <v>415</v>
      </c>
      <c r="AA592">
        <v>178</v>
      </c>
      <c r="AB592">
        <v>538</v>
      </c>
      <c r="AC592">
        <v>2641</v>
      </c>
      <c r="AD592">
        <v>1048</v>
      </c>
      <c r="AE592">
        <v>222</v>
      </c>
      <c r="AF592">
        <v>71</v>
      </c>
      <c r="AG592">
        <v>20</v>
      </c>
      <c r="AH592">
        <v>33</v>
      </c>
      <c r="AI592">
        <v>210</v>
      </c>
      <c r="AJ592">
        <v>339</v>
      </c>
      <c r="AK592">
        <v>81</v>
      </c>
      <c r="AL592">
        <v>50</v>
      </c>
      <c r="AM592">
        <v>68</v>
      </c>
      <c r="AN592">
        <v>54</v>
      </c>
      <c r="AO592">
        <v>70</v>
      </c>
      <c r="AP592">
        <v>953</v>
      </c>
      <c r="AQ592">
        <v>69</v>
      </c>
      <c r="AR592">
        <v>74</v>
      </c>
      <c r="AS592">
        <v>259</v>
      </c>
      <c r="AT592">
        <v>147</v>
      </c>
      <c r="AU592">
        <v>74</v>
      </c>
      <c r="AV592">
        <v>157</v>
      </c>
      <c r="AW592">
        <v>653</v>
      </c>
    </row>
    <row r="593" spans="1:49" x14ac:dyDescent="0.55000000000000004">
      <c r="A593" s="10">
        <v>44437</v>
      </c>
      <c r="B593">
        <v>19315</v>
      </c>
      <c r="C593">
        <v>359</v>
      </c>
      <c r="D593">
        <v>67</v>
      </c>
      <c r="E593">
        <v>58</v>
      </c>
      <c r="F593">
        <v>128</v>
      </c>
      <c r="G593">
        <v>14</v>
      </c>
      <c r="H593">
        <v>30</v>
      </c>
      <c r="I593">
        <v>70</v>
      </c>
      <c r="J593">
        <v>221</v>
      </c>
      <c r="K593">
        <v>154</v>
      </c>
      <c r="L593">
        <v>153</v>
      </c>
      <c r="M593">
        <v>1462</v>
      </c>
      <c r="N593">
        <v>1202</v>
      </c>
      <c r="O593">
        <v>3124</v>
      </c>
      <c r="P593">
        <v>2362</v>
      </c>
      <c r="Q593">
        <v>82</v>
      </c>
      <c r="R593">
        <v>46</v>
      </c>
      <c r="S593">
        <v>58</v>
      </c>
      <c r="T593">
        <v>32</v>
      </c>
      <c r="U593">
        <v>48</v>
      </c>
      <c r="V593">
        <v>58</v>
      </c>
      <c r="W593">
        <v>270</v>
      </c>
      <c r="X593">
        <v>499</v>
      </c>
      <c r="Y593">
        <v>1383</v>
      </c>
      <c r="Z593">
        <v>343</v>
      </c>
      <c r="AA593">
        <v>161</v>
      </c>
      <c r="AB593">
        <v>466</v>
      </c>
      <c r="AC593">
        <v>2389</v>
      </c>
      <c r="AD593">
        <v>914</v>
      </c>
      <c r="AE593">
        <v>210</v>
      </c>
      <c r="AF593">
        <v>38</v>
      </c>
      <c r="AG593">
        <v>29</v>
      </c>
      <c r="AH593">
        <v>19</v>
      </c>
      <c r="AI593">
        <v>188</v>
      </c>
      <c r="AJ593">
        <v>284</v>
      </c>
      <c r="AK593">
        <v>53</v>
      </c>
      <c r="AL593">
        <v>59</v>
      </c>
      <c r="AM593">
        <v>55</v>
      </c>
      <c r="AN593">
        <v>37</v>
      </c>
      <c r="AO593">
        <v>54</v>
      </c>
      <c r="AP593">
        <v>957</v>
      </c>
      <c r="AQ593">
        <v>59</v>
      </c>
      <c r="AR593">
        <v>55</v>
      </c>
      <c r="AS593">
        <v>159</v>
      </c>
      <c r="AT593">
        <v>117</v>
      </c>
      <c r="AU593">
        <v>81</v>
      </c>
      <c r="AV593">
        <v>128</v>
      </c>
      <c r="AW593">
        <v>580</v>
      </c>
    </row>
    <row r="594" spans="1:49" x14ac:dyDescent="0.55000000000000004">
      <c r="A594" s="10">
        <v>44438</v>
      </c>
      <c r="B594">
        <v>13679</v>
      </c>
      <c r="C594">
        <v>266</v>
      </c>
      <c r="D594">
        <v>54</v>
      </c>
      <c r="E594">
        <v>18</v>
      </c>
      <c r="F594">
        <v>79</v>
      </c>
      <c r="G594">
        <v>8</v>
      </c>
      <c r="H594">
        <v>20</v>
      </c>
      <c r="I594">
        <v>47</v>
      </c>
      <c r="J594">
        <v>227</v>
      </c>
      <c r="K594">
        <v>69</v>
      </c>
      <c r="L594">
        <v>54</v>
      </c>
      <c r="M594">
        <v>1106</v>
      </c>
      <c r="N594">
        <v>1028</v>
      </c>
      <c r="O594">
        <v>1969</v>
      </c>
      <c r="P594">
        <v>1719</v>
      </c>
      <c r="Q594">
        <v>53</v>
      </c>
      <c r="R594">
        <v>42</v>
      </c>
      <c r="S594">
        <v>26</v>
      </c>
      <c r="T594">
        <v>29</v>
      </c>
      <c r="U594">
        <v>45</v>
      </c>
      <c r="V594">
        <v>40</v>
      </c>
      <c r="W594">
        <v>207</v>
      </c>
      <c r="X594">
        <v>240</v>
      </c>
      <c r="Y594">
        <v>1507</v>
      </c>
      <c r="Z594">
        <v>181</v>
      </c>
      <c r="AA594">
        <v>113</v>
      </c>
      <c r="AB594">
        <v>338</v>
      </c>
      <c r="AC594">
        <v>1604</v>
      </c>
      <c r="AD594">
        <v>433</v>
      </c>
      <c r="AE594">
        <v>161</v>
      </c>
      <c r="AF594">
        <v>42</v>
      </c>
      <c r="AG594">
        <v>14</v>
      </c>
      <c r="AH594">
        <v>31</v>
      </c>
      <c r="AI594">
        <v>151</v>
      </c>
      <c r="AJ594">
        <v>256</v>
      </c>
      <c r="AK594">
        <v>43</v>
      </c>
      <c r="AL594">
        <v>52</v>
      </c>
      <c r="AM594">
        <v>40</v>
      </c>
      <c r="AN594">
        <v>49</v>
      </c>
      <c r="AO594">
        <v>48</v>
      </c>
      <c r="AP594">
        <v>626</v>
      </c>
      <c r="AQ594">
        <v>52</v>
      </c>
      <c r="AR594">
        <v>41</v>
      </c>
      <c r="AS594">
        <v>121</v>
      </c>
      <c r="AT594">
        <v>122</v>
      </c>
      <c r="AU594">
        <v>52</v>
      </c>
      <c r="AV594">
        <v>49</v>
      </c>
      <c r="AW594">
        <v>207</v>
      </c>
    </row>
    <row r="595" spans="1:49" x14ac:dyDescent="0.55000000000000004">
      <c r="A595" s="10">
        <v>44439</v>
      </c>
      <c r="B595">
        <v>17713</v>
      </c>
      <c r="C595">
        <v>305</v>
      </c>
      <c r="D595">
        <v>84</v>
      </c>
      <c r="E595">
        <v>35</v>
      </c>
      <c r="F595">
        <v>128</v>
      </c>
      <c r="G595">
        <v>19</v>
      </c>
      <c r="H595">
        <v>28</v>
      </c>
      <c r="I595">
        <v>57</v>
      </c>
      <c r="J595">
        <v>160</v>
      </c>
      <c r="K595">
        <v>132</v>
      </c>
      <c r="L595">
        <v>200</v>
      </c>
      <c r="M595">
        <v>996</v>
      </c>
      <c r="N595">
        <v>1278</v>
      </c>
      <c r="O595">
        <v>2926</v>
      </c>
      <c r="P595">
        <v>1541</v>
      </c>
      <c r="Q595">
        <v>63</v>
      </c>
      <c r="R595">
        <v>36</v>
      </c>
      <c r="S595">
        <v>40</v>
      </c>
      <c r="T595">
        <v>32</v>
      </c>
      <c r="U595">
        <v>72</v>
      </c>
      <c r="V595">
        <v>62</v>
      </c>
      <c r="W595">
        <v>326</v>
      </c>
      <c r="X595">
        <v>475</v>
      </c>
      <c r="Y595">
        <v>1610</v>
      </c>
      <c r="Z595">
        <v>236</v>
      </c>
      <c r="AA595">
        <v>139</v>
      </c>
      <c r="AB595">
        <v>442</v>
      </c>
      <c r="AC595">
        <v>2346</v>
      </c>
      <c r="AD595">
        <v>1024</v>
      </c>
      <c r="AE595">
        <v>196</v>
      </c>
      <c r="AF595">
        <v>68</v>
      </c>
      <c r="AG595">
        <v>25</v>
      </c>
      <c r="AH595">
        <v>30</v>
      </c>
      <c r="AI595">
        <v>139</v>
      </c>
      <c r="AJ595">
        <v>253</v>
      </c>
      <c r="AK595">
        <v>70</v>
      </c>
      <c r="AL595">
        <v>39</v>
      </c>
      <c r="AM595">
        <v>62</v>
      </c>
      <c r="AN595">
        <v>49</v>
      </c>
      <c r="AO595">
        <v>92</v>
      </c>
      <c r="AP595">
        <v>685</v>
      </c>
      <c r="AQ595">
        <v>81</v>
      </c>
      <c r="AR595">
        <v>52</v>
      </c>
      <c r="AS595">
        <v>238</v>
      </c>
      <c r="AT595">
        <v>108</v>
      </c>
      <c r="AU595">
        <v>105</v>
      </c>
      <c r="AV595">
        <v>78</v>
      </c>
      <c r="AW595">
        <v>551</v>
      </c>
    </row>
    <row r="596" spans="1:49" x14ac:dyDescent="0.55000000000000004">
      <c r="A596" s="10">
        <v>44440</v>
      </c>
      <c r="B596">
        <v>20022</v>
      </c>
      <c r="C596">
        <v>351</v>
      </c>
      <c r="D596">
        <v>133</v>
      </c>
      <c r="E596">
        <v>44</v>
      </c>
      <c r="F596">
        <v>171</v>
      </c>
      <c r="G596">
        <v>11</v>
      </c>
      <c r="H596">
        <v>29</v>
      </c>
      <c r="I596">
        <v>75</v>
      </c>
      <c r="J596">
        <v>215</v>
      </c>
      <c r="K596">
        <v>164</v>
      </c>
      <c r="L596">
        <v>173</v>
      </c>
      <c r="M596">
        <v>1201</v>
      </c>
      <c r="N596">
        <v>1134</v>
      </c>
      <c r="O596">
        <v>3176</v>
      </c>
      <c r="P596">
        <v>1921</v>
      </c>
      <c r="Q596">
        <v>78</v>
      </c>
      <c r="R596">
        <v>46</v>
      </c>
      <c r="S596">
        <v>64</v>
      </c>
      <c r="T596">
        <v>26</v>
      </c>
      <c r="U596">
        <v>42</v>
      </c>
      <c r="V596">
        <v>78</v>
      </c>
      <c r="W596">
        <v>285</v>
      </c>
      <c r="X596">
        <v>480</v>
      </c>
      <c r="Y596">
        <v>1876</v>
      </c>
      <c r="Z596">
        <v>269</v>
      </c>
      <c r="AA596">
        <v>183</v>
      </c>
      <c r="AB596">
        <v>529</v>
      </c>
      <c r="AC596">
        <v>3004</v>
      </c>
      <c r="AD596">
        <v>1017</v>
      </c>
      <c r="AE596">
        <v>216</v>
      </c>
      <c r="AF596">
        <v>68</v>
      </c>
      <c r="AG596">
        <v>13</v>
      </c>
      <c r="AH596">
        <v>26</v>
      </c>
      <c r="AI596">
        <v>218</v>
      </c>
      <c r="AJ596">
        <v>266</v>
      </c>
      <c r="AK596">
        <v>77</v>
      </c>
      <c r="AL596">
        <v>48</v>
      </c>
      <c r="AM596">
        <v>65</v>
      </c>
      <c r="AN596">
        <v>25</v>
      </c>
      <c r="AO596">
        <v>60</v>
      </c>
      <c r="AP596">
        <v>1017</v>
      </c>
      <c r="AQ596">
        <v>82</v>
      </c>
      <c r="AR596">
        <v>60</v>
      </c>
      <c r="AS596">
        <v>180</v>
      </c>
      <c r="AT596">
        <v>127</v>
      </c>
      <c r="AU596">
        <v>68</v>
      </c>
      <c r="AV596">
        <v>96</v>
      </c>
      <c r="AW596">
        <v>535</v>
      </c>
    </row>
    <row r="597" spans="1:49" x14ac:dyDescent="0.55000000000000004">
      <c r="A597" s="10">
        <v>44441</v>
      </c>
      <c r="B597">
        <v>18203</v>
      </c>
      <c r="C597">
        <v>314</v>
      </c>
      <c r="D597">
        <v>100</v>
      </c>
      <c r="E597">
        <v>44</v>
      </c>
      <c r="F597">
        <v>147</v>
      </c>
      <c r="G597">
        <v>18</v>
      </c>
      <c r="H597">
        <v>39</v>
      </c>
      <c r="I597">
        <v>74</v>
      </c>
      <c r="J597">
        <v>220</v>
      </c>
      <c r="K597">
        <v>114</v>
      </c>
      <c r="L597">
        <v>174</v>
      </c>
      <c r="M597">
        <v>1113</v>
      </c>
      <c r="N597">
        <v>1088</v>
      </c>
      <c r="O597">
        <v>3097</v>
      </c>
      <c r="P597">
        <v>1738</v>
      </c>
      <c r="Q597">
        <v>64</v>
      </c>
      <c r="R597">
        <v>37</v>
      </c>
      <c r="S597">
        <v>41</v>
      </c>
      <c r="T597">
        <v>17</v>
      </c>
      <c r="U597">
        <v>45</v>
      </c>
      <c r="V597">
        <v>58</v>
      </c>
      <c r="W597">
        <v>231</v>
      </c>
      <c r="X597">
        <v>429</v>
      </c>
      <c r="Y597">
        <v>1718</v>
      </c>
      <c r="Z597">
        <v>248</v>
      </c>
      <c r="AA597">
        <v>232</v>
      </c>
      <c r="AB597">
        <v>476</v>
      </c>
      <c r="AC597">
        <v>2501</v>
      </c>
      <c r="AD597">
        <v>953</v>
      </c>
      <c r="AE597">
        <v>193</v>
      </c>
      <c r="AF597">
        <v>57</v>
      </c>
      <c r="AG597">
        <v>21</v>
      </c>
      <c r="AH597">
        <v>27</v>
      </c>
      <c r="AI597">
        <v>163</v>
      </c>
      <c r="AJ597">
        <v>229</v>
      </c>
      <c r="AK597">
        <v>54</v>
      </c>
      <c r="AL597">
        <v>44</v>
      </c>
      <c r="AM597">
        <v>58</v>
      </c>
      <c r="AN597">
        <v>31</v>
      </c>
      <c r="AO597">
        <v>53</v>
      </c>
      <c r="AP597">
        <v>794</v>
      </c>
      <c r="AQ597">
        <v>50</v>
      </c>
      <c r="AR597">
        <v>70</v>
      </c>
      <c r="AS597">
        <v>171</v>
      </c>
      <c r="AT597">
        <v>115</v>
      </c>
      <c r="AU597">
        <v>89</v>
      </c>
      <c r="AV597">
        <v>91</v>
      </c>
      <c r="AW597">
        <v>563</v>
      </c>
    </row>
    <row r="598" spans="1:49" x14ac:dyDescent="0.55000000000000004">
      <c r="A598" s="10">
        <v>44442</v>
      </c>
      <c r="B598">
        <v>16696</v>
      </c>
      <c r="C598">
        <v>251</v>
      </c>
      <c r="D598">
        <v>64</v>
      </c>
      <c r="E598">
        <v>48</v>
      </c>
      <c r="F598">
        <v>104</v>
      </c>
      <c r="G598">
        <v>13</v>
      </c>
      <c r="H598">
        <v>14</v>
      </c>
      <c r="I598">
        <v>47</v>
      </c>
      <c r="J598">
        <v>262</v>
      </c>
      <c r="K598">
        <v>136</v>
      </c>
      <c r="L598">
        <v>131</v>
      </c>
      <c r="M598">
        <v>923</v>
      </c>
      <c r="N598">
        <v>1160</v>
      </c>
      <c r="O598">
        <v>2534</v>
      </c>
      <c r="P598">
        <v>1868</v>
      </c>
      <c r="Q598">
        <v>39</v>
      </c>
      <c r="R598">
        <v>38</v>
      </c>
      <c r="S598">
        <v>33</v>
      </c>
      <c r="T598">
        <v>25</v>
      </c>
      <c r="U598">
        <v>41</v>
      </c>
      <c r="V598">
        <v>54</v>
      </c>
      <c r="W598">
        <v>237</v>
      </c>
      <c r="X598">
        <v>420</v>
      </c>
      <c r="Y598">
        <v>1720</v>
      </c>
      <c r="Z598">
        <v>219</v>
      </c>
      <c r="AA598">
        <v>137</v>
      </c>
      <c r="AB598">
        <v>372</v>
      </c>
      <c r="AC598">
        <v>2303</v>
      </c>
      <c r="AD598">
        <v>869</v>
      </c>
      <c r="AE598">
        <v>169</v>
      </c>
      <c r="AF598">
        <v>56</v>
      </c>
      <c r="AG598">
        <v>17</v>
      </c>
      <c r="AH598">
        <v>13</v>
      </c>
      <c r="AI598">
        <v>185</v>
      </c>
      <c r="AJ598">
        <v>237</v>
      </c>
      <c r="AK598">
        <v>52</v>
      </c>
      <c r="AL598">
        <v>34</v>
      </c>
      <c r="AM598">
        <v>41</v>
      </c>
      <c r="AN598">
        <v>36</v>
      </c>
      <c r="AO598">
        <v>74</v>
      </c>
      <c r="AP598">
        <v>732</v>
      </c>
      <c r="AQ598">
        <v>72</v>
      </c>
      <c r="AR598">
        <v>64</v>
      </c>
      <c r="AS598">
        <v>130</v>
      </c>
      <c r="AT598">
        <v>83</v>
      </c>
      <c r="AU598">
        <v>55</v>
      </c>
      <c r="AV598">
        <v>86</v>
      </c>
      <c r="AW598">
        <v>498</v>
      </c>
    </row>
    <row r="599" spans="1:49" x14ac:dyDescent="0.55000000000000004">
      <c r="A599" s="10">
        <v>44443</v>
      </c>
      <c r="B599">
        <v>16007</v>
      </c>
      <c r="C599">
        <v>224</v>
      </c>
      <c r="D599">
        <v>73</v>
      </c>
      <c r="E599">
        <v>42</v>
      </c>
      <c r="F599">
        <v>97</v>
      </c>
      <c r="G599">
        <v>15</v>
      </c>
      <c r="H599">
        <v>20</v>
      </c>
      <c r="I599">
        <v>53</v>
      </c>
      <c r="J599">
        <v>263</v>
      </c>
      <c r="K599">
        <v>117</v>
      </c>
      <c r="L599">
        <v>113</v>
      </c>
      <c r="M599">
        <v>1075</v>
      </c>
      <c r="N599">
        <v>1202</v>
      </c>
      <c r="O599">
        <v>2370</v>
      </c>
      <c r="P599">
        <v>1632</v>
      </c>
      <c r="Q599">
        <v>56</v>
      </c>
      <c r="R599">
        <v>47</v>
      </c>
      <c r="S599">
        <v>25</v>
      </c>
      <c r="T599">
        <v>23</v>
      </c>
      <c r="U599">
        <v>47</v>
      </c>
      <c r="V599">
        <v>45</v>
      </c>
      <c r="W599">
        <v>190</v>
      </c>
      <c r="X599">
        <v>301</v>
      </c>
      <c r="Y599">
        <v>1776</v>
      </c>
      <c r="Z599">
        <v>161</v>
      </c>
      <c r="AA599">
        <v>98</v>
      </c>
      <c r="AB599">
        <v>405</v>
      </c>
      <c r="AC599">
        <v>2353</v>
      </c>
      <c r="AD599">
        <v>755</v>
      </c>
      <c r="AE599">
        <v>142</v>
      </c>
      <c r="AF599">
        <v>74</v>
      </c>
      <c r="AG599">
        <v>15</v>
      </c>
      <c r="AH599">
        <v>11</v>
      </c>
      <c r="AI599">
        <v>141</v>
      </c>
      <c r="AJ599">
        <v>245</v>
      </c>
      <c r="AK599">
        <v>66</v>
      </c>
      <c r="AL599">
        <v>25</v>
      </c>
      <c r="AM599">
        <v>30</v>
      </c>
      <c r="AN599">
        <v>26</v>
      </c>
      <c r="AO599">
        <v>63</v>
      </c>
      <c r="AP599">
        <v>641</v>
      </c>
      <c r="AQ599">
        <v>43</v>
      </c>
      <c r="AR599">
        <v>34</v>
      </c>
      <c r="AS599">
        <v>129</v>
      </c>
      <c r="AT599">
        <v>73</v>
      </c>
      <c r="AU599">
        <v>49</v>
      </c>
      <c r="AV599">
        <v>67</v>
      </c>
      <c r="AW599">
        <v>555</v>
      </c>
    </row>
    <row r="600" spans="1:49" x14ac:dyDescent="0.55000000000000004">
      <c r="A600" s="10">
        <v>44444</v>
      </c>
      <c r="B600">
        <v>12866</v>
      </c>
      <c r="C600">
        <v>218</v>
      </c>
      <c r="D600">
        <v>56</v>
      </c>
      <c r="E600">
        <v>42</v>
      </c>
      <c r="F600">
        <v>61</v>
      </c>
      <c r="G600">
        <v>6</v>
      </c>
      <c r="H600">
        <v>13</v>
      </c>
      <c r="I600">
        <v>27</v>
      </c>
      <c r="J600">
        <v>259</v>
      </c>
      <c r="K600">
        <v>82</v>
      </c>
      <c r="L600">
        <v>87</v>
      </c>
      <c r="M600">
        <v>817</v>
      </c>
      <c r="N600">
        <v>1128</v>
      </c>
      <c r="O600">
        <v>1854</v>
      </c>
      <c r="P600">
        <v>1242</v>
      </c>
      <c r="Q600">
        <v>60</v>
      </c>
      <c r="R600">
        <v>24</v>
      </c>
      <c r="S600">
        <v>20</v>
      </c>
      <c r="T600">
        <v>34</v>
      </c>
      <c r="U600">
        <v>30</v>
      </c>
      <c r="V600">
        <v>43</v>
      </c>
      <c r="W600">
        <v>164</v>
      </c>
      <c r="X600">
        <v>221</v>
      </c>
      <c r="Y600">
        <v>1376</v>
      </c>
      <c r="Z600">
        <v>137</v>
      </c>
      <c r="AA600">
        <v>69</v>
      </c>
      <c r="AB600">
        <v>339</v>
      </c>
      <c r="AC600">
        <v>1819</v>
      </c>
      <c r="AD600">
        <v>696</v>
      </c>
      <c r="AE600">
        <v>156</v>
      </c>
      <c r="AF600">
        <v>39</v>
      </c>
      <c r="AG600">
        <v>12</v>
      </c>
      <c r="AH600">
        <v>2</v>
      </c>
      <c r="AI600">
        <v>133</v>
      </c>
      <c r="AJ600">
        <v>136</v>
      </c>
      <c r="AK600">
        <v>42</v>
      </c>
      <c r="AL600">
        <v>30</v>
      </c>
      <c r="AM600">
        <v>30</v>
      </c>
      <c r="AN600">
        <v>26</v>
      </c>
      <c r="AO600">
        <v>41</v>
      </c>
      <c r="AP600">
        <v>588</v>
      </c>
      <c r="AQ600">
        <v>48</v>
      </c>
      <c r="AR600">
        <v>49</v>
      </c>
      <c r="AS600">
        <v>93</v>
      </c>
      <c r="AT600">
        <v>62</v>
      </c>
      <c r="AU600">
        <v>39</v>
      </c>
      <c r="AV600">
        <v>54</v>
      </c>
      <c r="AW600">
        <v>362</v>
      </c>
    </row>
    <row r="601" spans="1:49" x14ac:dyDescent="0.55000000000000004">
      <c r="A601" s="10">
        <v>44445</v>
      </c>
      <c r="B601">
        <v>8241</v>
      </c>
      <c r="C601">
        <v>123</v>
      </c>
      <c r="D601">
        <v>20</v>
      </c>
      <c r="E601">
        <v>25</v>
      </c>
      <c r="F601">
        <v>34</v>
      </c>
      <c r="G601">
        <v>9</v>
      </c>
      <c r="H601">
        <v>12</v>
      </c>
      <c r="I601">
        <v>37</v>
      </c>
      <c r="J601">
        <v>158</v>
      </c>
      <c r="K601">
        <v>89</v>
      </c>
      <c r="L601">
        <v>46</v>
      </c>
      <c r="M601">
        <v>450</v>
      </c>
      <c r="N601">
        <v>665</v>
      </c>
      <c r="O601">
        <v>974</v>
      </c>
      <c r="P601">
        <v>971</v>
      </c>
      <c r="Q601">
        <v>23</v>
      </c>
      <c r="R601">
        <v>24</v>
      </c>
      <c r="S601">
        <v>17</v>
      </c>
      <c r="T601">
        <v>12</v>
      </c>
      <c r="U601">
        <v>27</v>
      </c>
      <c r="V601">
        <v>27</v>
      </c>
      <c r="W601">
        <v>128</v>
      </c>
      <c r="X601">
        <v>135</v>
      </c>
      <c r="Y601">
        <v>1190</v>
      </c>
      <c r="Z601">
        <v>109</v>
      </c>
      <c r="AA601">
        <v>85</v>
      </c>
      <c r="AB601">
        <v>258</v>
      </c>
      <c r="AC601">
        <v>924</v>
      </c>
      <c r="AD601">
        <v>357</v>
      </c>
      <c r="AE601">
        <v>116</v>
      </c>
      <c r="AF601">
        <v>26</v>
      </c>
      <c r="AG601">
        <v>9</v>
      </c>
      <c r="AH601">
        <v>13</v>
      </c>
      <c r="AI601">
        <v>68</v>
      </c>
      <c r="AJ601">
        <v>145</v>
      </c>
      <c r="AK601">
        <v>22</v>
      </c>
      <c r="AL601">
        <v>32</v>
      </c>
      <c r="AM601">
        <v>16</v>
      </c>
      <c r="AN601">
        <v>13</v>
      </c>
      <c r="AO601">
        <v>25</v>
      </c>
      <c r="AP601">
        <v>420</v>
      </c>
      <c r="AQ601">
        <v>20</v>
      </c>
      <c r="AR601">
        <v>19</v>
      </c>
      <c r="AS601">
        <v>82</v>
      </c>
      <c r="AT601">
        <v>52</v>
      </c>
      <c r="AU601">
        <v>24</v>
      </c>
      <c r="AV601">
        <v>43</v>
      </c>
      <c r="AW601">
        <v>167</v>
      </c>
    </row>
    <row r="602" spans="1:49" x14ac:dyDescent="0.55000000000000004">
      <c r="A602" s="10">
        <v>44446</v>
      </c>
      <c r="B602">
        <v>10596</v>
      </c>
      <c r="C602">
        <v>137</v>
      </c>
      <c r="D602">
        <v>60</v>
      </c>
      <c r="E602">
        <v>22</v>
      </c>
      <c r="F602">
        <v>73</v>
      </c>
      <c r="G602">
        <v>10</v>
      </c>
      <c r="H602">
        <v>24</v>
      </c>
      <c r="I602">
        <v>29</v>
      </c>
      <c r="J602">
        <v>125</v>
      </c>
      <c r="K602">
        <v>96</v>
      </c>
      <c r="L602">
        <v>86</v>
      </c>
      <c r="M602">
        <v>647</v>
      </c>
      <c r="N602">
        <v>647</v>
      </c>
      <c r="O602">
        <v>1634</v>
      </c>
      <c r="P602">
        <v>738</v>
      </c>
      <c r="Q602">
        <v>43</v>
      </c>
      <c r="R602">
        <v>21</v>
      </c>
      <c r="S602">
        <v>25</v>
      </c>
      <c r="T602">
        <v>25</v>
      </c>
      <c r="U602">
        <v>41</v>
      </c>
      <c r="V602">
        <v>30</v>
      </c>
      <c r="W602">
        <v>202</v>
      </c>
      <c r="X602">
        <v>213</v>
      </c>
      <c r="Y602">
        <v>1217</v>
      </c>
      <c r="Z602">
        <v>120</v>
      </c>
      <c r="AA602">
        <v>83</v>
      </c>
      <c r="AB602">
        <v>290</v>
      </c>
      <c r="AC602">
        <v>1649</v>
      </c>
      <c r="AD602">
        <v>620</v>
      </c>
      <c r="AE602">
        <v>116</v>
      </c>
      <c r="AF602">
        <v>42</v>
      </c>
      <c r="AG602">
        <v>11</v>
      </c>
      <c r="AH602">
        <v>20</v>
      </c>
      <c r="AI602">
        <v>62</v>
      </c>
      <c r="AJ602">
        <v>136</v>
      </c>
      <c r="AK602">
        <v>31</v>
      </c>
      <c r="AL602">
        <v>30</v>
      </c>
      <c r="AM602">
        <v>26</v>
      </c>
      <c r="AN602">
        <v>22</v>
      </c>
      <c r="AO602">
        <v>37</v>
      </c>
      <c r="AP602">
        <v>424</v>
      </c>
      <c r="AQ602">
        <v>28</v>
      </c>
      <c r="AR602">
        <v>47</v>
      </c>
      <c r="AS602">
        <v>117</v>
      </c>
      <c r="AT602">
        <v>55</v>
      </c>
      <c r="AU602">
        <v>46</v>
      </c>
      <c r="AV602">
        <v>56</v>
      </c>
      <c r="AW602">
        <v>383</v>
      </c>
    </row>
    <row r="603" spans="1:49" x14ac:dyDescent="0.55000000000000004">
      <c r="A603" s="10">
        <v>44447</v>
      </c>
      <c r="B603">
        <v>12373</v>
      </c>
      <c r="C603">
        <v>180</v>
      </c>
      <c r="D603">
        <v>72</v>
      </c>
      <c r="E603">
        <v>22</v>
      </c>
      <c r="F603">
        <v>80</v>
      </c>
      <c r="G603">
        <v>16</v>
      </c>
      <c r="H603">
        <v>14</v>
      </c>
      <c r="I603">
        <v>39</v>
      </c>
      <c r="J603">
        <v>205</v>
      </c>
      <c r="K603">
        <v>109</v>
      </c>
      <c r="L603">
        <v>116</v>
      </c>
      <c r="M603">
        <v>778</v>
      </c>
      <c r="N603">
        <v>608</v>
      </c>
      <c r="O603">
        <v>1840</v>
      </c>
      <c r="P603">
        <v>1099</v>
      </c>
      <c r="Q603">
        <v>57</v>
      </c>
      <c r="R603">
        <v>22</v>
      </c>
      <c r="S603">
        <v>18</v>
      </c>
      <c r="T603">
        <v>16</v>
      </c>
      <c r="U603">
        <v>36</v>
      </c>
      <c r="V603">
        <v>37</v>
      </c>
      <c r="W603">
        <v>178</v>
      </c>
      <c r="X603">
        <v>220</v>
      </c>
      <c r="Y603">
        <v>1289</v>
      </c>
      <c r="Z603">
        <v>111</v>
      </c>
      <c r="AA603">
        <v>71</v>
      </c>
      <c r="AB603">
        <v>377</v>
      </c>
      <c r="AC603">
        <v>2011</v>
      </c>
      <c r="AD603">
        <v>850</v>
      </c>
      <c r="AE603">
        <v>139</v>
      </c>
      <c r="AF603">
        <v>32</v>
      </c>
      <c r="AG603">
        <v>8</v>
      </c>
      <c r="AH603">
        <v>14</v>
      </c>
      <c r="AI603">
        <v>113</v>
      </c>
      <c r="AJ603">
        <v>150</v>
      </c>
      <c r="AK603">
        <v>30</v>
      </c>
      <c r="AL603">
        <v>28</v>
      </c>
      <c r="AM603">
        <v>21</v>
      </c>
      <c r="AN603">
        <v>26</v>
      </c>
      <c r="AO603">
        <v>37</v>
      </c>
      <c r="AP603">
        <v>572</v>
      </c>
      <c r="AQ603">
        <v>30</v>
      </c>
      <c r="AR603">
        <v>52</v>
      </c>
      <c r="AS603">
        <v>94</v>
      </c>
      <c r="AT603">
        <v>48</v>
      </c>
      <c r="AU603">
        <v>42</v>
      </c>
      <c r="AV603">
        <v>53</v>
      </c>
      <c r="AW603">
        <v>413</v>
      </c>
    </row>
    <row r="604" spans="1:49" x14ac:dyDescent="0.55000000000000004">
      <c r="A604" s="10">
        <v>44448</v>
      </c>
      <c r="B604">
        <v>10374</v>
      </c>
      <c r="C604">
        <v>144</v>
      </c>
      <c r="D604">
        <v>74</v>
      </c>
      <c r="E604">
        <v>28</v>
      </c>
      <c r="F604">
        <v>70</v>
      </c>
      <c r="G604">
        <v>17</v>
      </c>
      <c r="H604">
        <v>25</v>
      </c>
      <c r="I604">
        <v>41</v>
      </c>
      <c r="J604">
        <v>183</v>
      </c>
      <c r="K604">
        <v>104</v>
      </c>
      <c r="L604">
        <v>74</v>
      </c>
      <c r="M604">
        <v>697</v>
      </c>
      <c r="N604">
        <v>589</v>
      </c>
      <c r="O604">
        <v>1677</v>
      </c>
      <c r="P604">
        <v>803</v>
      </c>
      <c r="Q604">
        <v>68</v>
      </c>
      <c r="R604">
        <v>14</v>
      </c>
      <c r="S604">
        <v>28</v>
      </c>
      <c r="T604">
        <v>28</v>
      </c>
      <c r="U604">
        <v>31</v>
      </c>
      <c r="V604">
        <v>32</v>
      </c>
      <c r="W604">
        <v>130</v>
      </c>
      <c r="X604">
        <v>173</v>
      </c>
      <c r="Y604">
        <v>1169</v>
      </c>
      <c r="Z604">
        <v>129</v>
      </c>
      <c r="AA604">
        <v>67</v>
      </c>
      <c r="AB604">
        <v>270</v>
      </c>
      <c r="AC604">
        <v>1488</v>
      </c>
      <c r="AD604">
        <v>673</v>
      </c>
      <c r="AE604">
        <v>86</v>
      </c>
      <c r="AF604">
        <v>21</v>
      </c>
      <c r="AG604">
        <v>14</v>
      </c>
      <c r="AH604">
        <v>9</v>
      </c>
      <c r="AI604">
        <v>72</v>
      </c>
      <c r="AJ604">
        <v>146</v>
      </c>
      <c r="AK604">
        <v>29</v>
      </c>
      <c r="AL604">
        <v>40</v>
      </c>
      <c r="AM604">
        <v>17</v>
      </c>
      <c r="AN604">
        <v>38</v>
      </c>
      <c r="AO604">
        <v>40</v>
      </c>
      <c r="AP604">
        <v>429</v>
      </c>
      <c r="AQ604">
        <v>24</v>
      </c>
      <c r="AR604">
        <v>33</v>
      </c>
      <c r="AS604">
        <v>86</v>
      </c>
      <c r="AT604">
        <v>50</v>
      </c>
      <c r="AU604">
        <v>30</v>
      </c>
      <c r="AV604">
        <v>50</v>
      </c>
      <c r="AW604">
        <v>334</v>
      </c>
    </row>
    <row r="605" spans="1:49" x14ac:dyDescent="0.55000000000000004">
      <c r="A605" s="10">
        <v>44449</v>
      </c>
      <c r="B605">
        <v>8865</v>
      </c>
      <c r="C605">
        <v>117</v>
      </c>
      <c r="D605">
        <v>44</v>
      </c>
      <c r="E605">
        <v>21</v>
      </c>
      <c r="F605">
        <v>45</v>
      </c>
      <c r="G605">
        <v>6</v>
      </c>
      <c r="H605">
        <v>18</v>
      </c>
      <c r="I605">
        <v>46</v>
      </c>
      <c r="J605">
        <v>163</v>
      </c>
      <c r="K605">
        <v>96</v>
      </c>
      <c r="L605">
        <v>75</v>
      </c>
      <c r="M605">
        <v>556</v>
      </c>
      <c r="N605">
        <v>461</v>
      </c>
      <c r="O605">
        <v>1246</v>
      </c>
      <c r="P605">
        <v>829</v>
      </c>
      <c r="Q605">
        <v>58</v>
      </c>
      <c r="R605">
        <v>8</v>
      </c>
      <c r="S605">
        <v>30</v>
      </c>
      <c r="T605">
        <v>27</v>
      </c>
      <c r="U605">
        <v>21</v>
      </c>
      <c r="V605">
        <v>33</v>
      </c>
      <c r="W605">
        <v>112</v>
      </c>
      <c r="X605">
        <v>176</v>
      </c>
      <c r="Y605">
        <v>1031</v>
      </c>
      <c r="Z605">
        <v>96</v>
      </c>
      <c r="AA605">
        <v>57</v>
      </c>
      <c r="AB605">
        <v>190</v>
      </c>
      <c r="AC605">
        <v>1309</v>
      </c>
      <c r="AD605">
        <v>526</v>
      </c>
      <c r="AE605">
        <v>86</v>
      </c>
      <c r="AF605">
        <v>33</v>
      </c>
      <c r="AG605">
        <v>13</v>
      </c>
      <c r="AH605">
        <v>6</v>
      </c>
      <c r="AI605">
        <v>83</v>
      </c>
      <c r="AJ605">
        <v>148</v>
      </c>
      <c r="AK605">
        <v>24</v>
      </c>
      <c r="AL605">
        <v>36</v>
      </c>
      <c r="AM605">
        <v>16</v>
      </c>
      <c r="AN605">
        <v>19</v>
      </c>
      <c r="AO605">
        <v>33</v>
      </c>
      <c r="AP605">
        <v>438</v>
      </c>
      <c r="AQ605">
        <v>21</v>
      </c>
      <c r="AR605">
        <v>21</v>
      </c>
      <c r="AS605">
        <v>66</v>
      </c>
      <c r="AT605">
        <v>38</v>
      </c>
      <c r="AU605">
        <v>27</v>
      </c>
      <c r="AV605">
        <v>59</v>
      </c>
      <c r="AW605">
        <v>301</v>
      </c>
    </row>
    <row r="606" spans="1:49" x14ac:dyDescent="0.55000000000000004">
      <c r="A606" s="10">
        <v>44450</v>
      </c>
      <c r="B606">
        <v>8804</v>
      </c>
      <c r="C606">
        <v>156</v>
      </c>
      <c r="D606">
        <v>44</v>
      </c>
      <c r="E606">
        <v>24</v>
      </c>
      <c r="F606">
        <v>77</v>
      </c>
      <c r="G606">
        <v>12</v>
      </c>
      <c r="H606">
        <v>16</v>
      </c>
      <c r="I606">
        <v>36</v>
      </c>
      <c r="J606">
        <v>140</v>
      </c>
      <c r="K606">
        <v>89</v>
      </c>
      <c r="L606">
        <v>56</v>
      </c>
      <c r="M606">
        <v>780</v>
      </c>
      <c r="N606">
        <v>428</v>
      </c>
      <c r="O606">
        <v>1276</v>
      </c>
      <c r="P606">
        <v>861</v>
      </c>
      <c r="Q606">
        <v>53</v>
      </c>
      <c r="R606">
        <v>22</v>
      </c>
      <c r="S606">
        <v>35</v>
      </c>
      <c r="T606">
        <v>17</v>
      </c>
      <c r="U606">
        <v>11</v>
      </c>
      <c r="V606">
        <v>28</v>
      </c>
      <c r="W606">
        <v>153</v>
      </c>
      <c r="X606">
        <v>134</v>
      </c>
      <c r="Y606">
        <v>970</v>
      </c>
      <c r="Z606">
        <v>85</v>
      </c>
      <c r="AA606">
        <v>63</v>
      </c>
      <c r="AB606">
        <v>198</v>
      </c>
      <c r="AC606">
        <v>1263</v>
      </c>
      <c r="AD606">
        <v>506</v>
      </c>
      <c r="AE606">
        <v>85</v>
      </c>
      <c r="AF606">
        <v>20</v>
      </c>
      <c r="AG606">
        <v>12</v>
      </c>
      <c r="AH606">
        <v>12</v>
      </c>
      <c r="AI606">
        <v>46</v>
      </c>
      <c r="AJ606">
        <v>110</v>
      </c>
      <c r="AK606">
        <v>25</v>
      </c>
      <c r="AL606">
        <v>29</v>
      </c>
      <c r="AM606">
        <v>9</v>
      </c>
      <c r="AN606">
        <v>24</v>
      </c>
      <c r="AO606">
        <v>32</v>
      </c>
      <c r="AP606">
        <v>377</v>
      </c>
      <c r="AQ606">
        <v>21</v>
      </c>
      <c r="AR606">
        <v>32</v>
      </c>
      <c r="AS606">
        <v>71</v>
      </c>
      <c r="AT606">
        <v>32</v>
      </c>
      <c r="AU606">
        <v>21</v>
      </c>
      <c r="AV606">
        <v>46</v>
      </c>
      <c r="AW606">
        <v>267</v>
      </c>
    </row>
    <row r="607" spans="1:49" x14ac:dyDescent="0.55000000000000004">
      <c r="A607" s="10">
        <v>44451</v>
      </c>
      <c r="B607">
        <v>6890</v>
      </c>
      <c r="C607">
        <v>116</v>
      </c>
      <c r="D607">
        <v>46</v>
      </c>
      <c r="E607">
        <v>23</v>
      </c>
      <c r="F607">
        <v>33</v>
      </c>
      <c r="G607">
        <v>17</v>
      </c>
      <c r="H607">
        <v>18</v>
      </c>
      <c r="I607">
        <v>37</v>
      </c>
      <c r="J607">
        <v>134</v>
      </c>
      <c r="K607">
        <v>55</v>
      </c>
      <c r="L607">
        <v>48</v>
      </c>
      <c r="M607">
        <v>504</v>
      </c>
      <c r="N607">
        <v>398</v>
      </c>
      <c r="O607">
        <v>1072</v>
      </c>
      <c r="P607">
        <v>669</v>
      </c>
      <c r="Q607">
        <v>25</v>
      </c>
      <c r="R607">
        <v>6</v>
      </c>
      <c r="S607">
        <v>22</v>
      </c>
      <c r="T607">
        <v>26</v>
      </c>
      <c r="U607">
        <v>28</v>
      </c>
      <c r="V607">
        <v>37</v>
      </c>
      <c r="W607">
        <v>65</v>
      </c>
      <c r="X607">
        <v>99</v>
      </c>
      <c r="Y607">
        <v>613</v>
      </c>
      <c r="Z607">
        <v>60</v>
      </c>
      <c r="AA607">
        <v>24</v>
      </c>
      <c r="AB607">
        <v>178</v>
      </c>
      <c r="AC607">
        <v>1147</v>
      </c>
      <c r="AD607">
        <v>397</v>
      </c>
      <c r="AE607">
        <v>59</v>
      </c>
      <c r="AF607">
        <v>11</v>
      </c>
      <c r="AG607">
        <v>3</v>
      </c>
      <c r="AH607">
        <v>1</v>
      </c>
      <c r="AI607">
        <v>63</v>
      </c>
      <c r="AJ607">
        <v>88</v>
      </c>
      <c r="AK607">
        <v>10</v>
      </c>
      <c r="AL607">
        <v>26</v>
      </c>
      <c r="AM607">
        <v>8</v>
      </c>
      <c r="AN607">
        <v>7</v>
      </c>
      <c r="AO607">
        <v>14</v>
      </c>
      <c r="AP607">
        <v>281</v>
      </c>
      <c r="AQ607">
        <v>15</v>
      </c>
      <c r="AR607">
        <v>10</v>
      </c>
      <c r="AS607">
        <v>38</v>
      </c>
      <c r="AT607">
        <v>33</v>
      </c>
      <c r="AU607">
        <v>17</v>
      </c>
      <c r="AV607">
        <v>36</v>
      </c>
      <c r="AW607">
        <v>273</v>
      </c>
    </row>
    <row r="608" spans="1:49" x14ac:dyDescent="0.55000000000000004">
      <c r="A608" s="10">
        <v>44452</v>
      </c>
      <c r="B608">
        <v>3799</v>
      </c>
      <c r="C608">
        <v>55</v>
      </c>
      <c r="D608">
        <v>23</v>
      </c>
      <c r="E608">
        <v>8</v>
      </c>
      <c r="F608">
        <v>34</v>
      </c>
      <c r="G608">
        <v>6</v>
      </c>
      <c r="H608">
        <v>5</v>
      </c>
      <c r="I608">
        <v>31</v>
      </c>
      <c r="J608">
        <v>114</v>
      </c>
      <c r="K608">
        <v>44</v>
      </c>
      <c r="L608">
        <v>15</v>
      </c>
      <c r="M608">
        <v>251</v>
      </c>
      <c r="N608">
        <v>294</v>
      </c>
      <c r="O608">
        <v>615</v>
      </c>
      <c r="P608">
        <v>529</v>
      </c>
      <c r="Q608">
        <v>8</v>
      </c>
      <c r="R608">
        <v>5</v>
      </c>
      <c r="S608">
        <v>15</v>
      </c>
      <c r="T608">
        <v>7</v>
      </c>
      <c r="U608">
        <v>17</v>
      </c>
      <c r="V608">
        <v>31</v>
      </c>
      <c r="W608">
        <v>45</v>
      </c>
      <c r="X608">
        <v>49</v>
      </c>
      <c r="Y608">
        <v>220</v>
      </c>
      <c r="Z608">
        <v>38</v>
      </c>
      <c r="AA608">
        <v>32</v>
      </c>
      <c r="AB608">
        <v>84</v>
      </c>
      <c r="AC608">
        <v>452</v>
      </c>
      <c r="AD608">
        <v>191</v>
      </c>
      <c r="AE608">
        <v>39</v>
      </c>
      <c r="AF608">
        <v>9</v>
      </c>
      <c r="AG608">
        <v>2</v>
      </c>
      <c r="AH608">
        <v>2</v>
      </c>
      <c r="AI608">
        <v>24</v>
      </c>
      <c r="AJ608">
        <v>55</v>
      </c>
      <c r="AK608">
        <v>10</v>
      </c>
      <c r="AL608">
        <v>13</v>
      </c>
      <c r="AM608">
        <v>3</v>
      </c>
      <c r="AN608">
        <v>8</v>
      </c>
      <c r="AO608">
        <v>9</v>
      </c>
      <c r="AP608">
        <v>136</v>
      </c>
      <c r="AQ608">
        <v>10</v>
      </c>
      <c r="AR608">
        <v>33</v>
      </c>
      <c r="AS608">
        <v>23</v>
      </c>
      <c r="AT608">
        <v>25</v>
      </c>
      <c r="AU608">
        <v>19</v>
      </c>
      <c r="AV608">
        <v>21</v>
      </c>
      <c r="AW608">
        <v>140</v>
      </c>
    </row>
    <row r="609" spans="1:49" x14ac:dyDescent="0.55000000000000004">
      <c r="A609" s="10">
        <v>44453</v>
      </c>
      <c r="B609">
        <v>6383</v>
      </c>
      <c r="C609">
        <v>91</v>
      </c>
      <c r="D609">
        <v>49</v>
      </c>
      <c r="E609">
        <v>11</v>
      </c>
      <c r="F609">
        <v>62</v>
      </c>
      <c r="G609">
        <v>11</v>
      </c>
      <c r="H609">
        <v>15</v>
      </c>
      <c r="I609">
        <v>27</v>
      </c>
      <c r="J609">
        <v>78</v>
      </c>
      <c r="K609">
        <v>83</v>
      </c>
      <c r="L609">
        <v>57</v>
      </c>
      <c r="M609">
        <v>506</v>
      </c>
      <c r="N609">
        <v>337</v>
      </c>
      <c r="O609">
        <v>1011</v>
      </c>
      <c r="P609">
        <v>485</v>
      </c>
      <c r="Q609">
        <v>35</v>
      </c>
      <c r="R609">
        <v>10</v>
      </c>
      <c r="S609">
        <v>23</v>
      </c>
      <c r="T609">
        <v>17</v>
      </c>
      <c r="U609">
        <v>23</v>
      </c>
      <c r="V609">
        <v>28</v>
      </c>
      <c r="W609">
        <v>75</v>
      </c>
      <c r="X609">
        <v>139</v>
      </c>
      <c r="Y609">
        <v>643</v>
      </c>
      <c r="Z609">
        <v>68</v>
      </c>
      <c r="AA609">
        <v>48</v>
      </c>
      <c r="AB609">
        <v>102</v>
      </c>
      <c r="AC609">
        <v>942</v>
      </c>
      <c r="AD609">
        <v>451</v>
      </c>
      <c r="AE609">
        <v>68</v>
      </c>
      <c r="AF609">
        <v>21</v>
      </c>
      <c r="AG609">
        <v>17</v>
      </c>
      <c r="AH609">
        <v>2</v>
      </c>
      <c r="AI609">
        <v>38</v>
      </c>
      <c r="AJ609">
        <v>87</v>
      </c>
      <c r="AK609">
        <v>5</v>
      </c>
      <c r="AL609">
        <v>15</v>
      </c>
      <c r="AM609">
        <v>7</v>
      </c>
      <c r="AN609">
        <v>16</v>
      </c>
      <c r="AO609">
        <v>14</v>
      </c>
      <c r="AP609">
        <v>204</v>
      </c>
      <c r="AQ609">
        <v>17</v>
      </c>
      <c r="AR609">
        <v>22</v>
      </c>
      <c r="AS609">
        <v>52</v>
      </c>
      <c r="AT609">
        <v>28</v>
      </c>
      <c r="AU609">
        <v>23</v>
      </c>
      <c r="AV609">
        <v>36</v>
      </c>
      <c r="AW609">
        <v>284</v>
      </c>
    </row>
    <row r="610" spans="1:49" x14ac:dyDescent="0.55000000000000004">
      <c r="A610" s="10">
        <v>44454</v>
      </c>
      <c r="B610">
        <v>6881</v>
      </c>
      <c r="C610">
        <v>110</v>
      </c>
      <c r="D610">
        <v>55</v>
      </c>
      <c r="E610">
        <v>18</v>
      </c>
      <c r="F610">
        <v>60</v>
      </c>
      <c r="G610">
        <v>5</v>
      </c>
      <c r="H610">
        <v>9</v>
      </c>
      <c r="I610">
        <v>22</v>
      </c>
      <c r="J610">
        <v>120</v>
      </c>
      <c r="K610">
        <v>74</v>
      </c>
      <c r="L610">
        <v>39</v>
      </c>
      <c r="M610">
        <v>513</v>
      </c>
      <c r="N610">
        <v>353</v>
      </c>
      <c r="O610">
        <v>1058</v>
      </c>
      <c r="P610">
        <v>488</v>
      </c>
      <c r="Q610">
        <v>39</v>
      </c>
      <c r="R610">
        <v>18</v>
      </c>
      <c r="S610">
        <v>28</v>
      </c>
      <c r="T610">
        <v>8</v>
      </c>
      <c r="U610">
        <v>14</v>
      </c>
      <c r="V610">
        <v>39</v>
      </c>
      <c r="W610">
        <v>87</v>
      </c>
      <c r="X610">
        <v>176</v>
      </c>
      <c r="Y610">
        <v>695</v>
      </c>
      <c r="Z610">
        <v>56</v>
      </c>
      <c r="AA610">
        <v>44</v>
      </c>
      <c r="AB610">
        <v>176</v>
      </c>
      <c r="AC610">
        <v>1160</v>
      </c>
      <c r="AD610">
        <v>367</v>
      </c>
      <c r="AE610">
        <v>75</v>
      </c>
      <c r="AF610">
        <v>12</v>
      </c>
      <c r="AG610">
        <v>4</v>
      </c>
      <c r="AH610">
        <v>6</v>
      </c>
      <c r="AI610">
        <v>50</v>
      </c>
      <c r="AJ610">
        <v>124</v>
      </c>
      <c r="AK610">
        <v>16</v>
      </c>
      <c r="AL610">
        <v>19</v>
      </c>
      <c r="AM610">
        <v>9</v>
      </c>
      <c r="AN610">
        <v>19</v>
      </c>
      <c r="AO610">
        <v>11</v>
      </c>
      <c r="AP610">
        <v>307</v>
      </c>
      <c r="AQ610">
        <v>13</v>
      </c>
      <c r="AR610">
        <v>19</v>
      </c>
      <c r="AS610">
        <v>36</v>
      </c>
      <c r="AT610">
        <v>26</v>
      </c>
      <c r="AU610">
        <v>20</v>
      </c>
      <c r="AV610">
        <v>30</v>
      </c>
      <c r="AW610">
        <v>254</v>
      </c>
    </row>
    <row r="611" spans="1:49" x14ac:dyDescent="0.55000000000000004">
      <c r="A611" s="10">
        <v>44455</v>
      </c>
      <c r="B611">
        <v>5685</v>
      </c>
      <c r="C611">
        <v>94</v>
      </c>
      <c r="D611">
        <v>39</v>
      </c>
      <c r="E611">
        <v>13</v>
      </c>
      <c r="F611">
        <v>42</v>
      </c>
      <c r="G611">
        <v>12</v>
      </c>
      <c r="H611">
        <v>7</v>
      </c>
      <c r="I611">
        <v>16</v>
      </c>
      <c r="J611">
        <v>139</v>
      </c>
      <c r="K611">
        <v>74</v>
      </c>
      <c r="L611">
        <v>36</v>
      </c>
      <c r="M611">
        <v>360</v>
      </c>
      <c r="N611">
        <v>296</v>
      </c>
      <c r="O611">
        <v>832</v>
      </c>
      <c r="P611">
        <v>534</v>
      </c>
      <c r="Q611">
        <v>33</v>
      </c>
      <c r="R611">
        <v>6</v>
      </c>
      <c r="S611">
        <v>19</v>
      </c>
      <c r="T611">
        <v>14</v>
      </c>
      <c r="U611">
        <v>10</v>
      </c>
      <c r="V611">
        <v>44</v>
      </c>
      <c r="W611">
        <v>67</v>
      </c>
      <c r="X611">
        <v>157</v>
      </c>
      <c r="Y611">
        <v>585</v>
      </c>
      <c r="Z611">
        <v>44</v>
      </c>
      <c r="AA611">
        <v>44</v>
      </c>
      <c r="AB611">
        <v>139</v>
      </c>
      <c r="AC611">
        <v>858</v>
      </c>
      <c r="AD611">
        <v>301</v>
      </c>
      <c r="AE611">
        <v>86</v>
      </c>
      <c r="AF611">
        <v>18</v>
      </c>
      <c r="AG611">
        <v>10</v>
      </c>
      <c r="AH611">
        <v>9</v>
      </c>
      <c r="AI611">
        <v>44</v>
      </c>
      <c r="AJ611">
        <v>88</v>
      </c>
      <c r="AK611">
        <v>24</v>
      </c>
      <c r="AL611">
        <v>9</v>
      </c>
      <c r="AM611">
        <v>11</v>
      </c>
      <c r="AN611">
        <v>10</v>
      </c>
      <c r="AO611">
        <v>4</v>
      </c>
      <c r="AP611">
        <v>198</v>
      </c>
      <c r="AQ611">
        <v>7</v>
      </c>
      <c r="AR611">
        <v>15</v>
      </c>
      <c r="AS611">
        <v>36</v>
      </c>
      <c r="AT611">
        <v>24</v>
      </c>
      <c r="AU611">
        <v>19</v>
      </c>
      <c r="AV611">
        <v>30</v>
      </c>
      <c r="AW611">
        <v>228</v>
      </c>
    </row>
    <row r="612" spans="1:49" x14ac:dyDescent="0.55000000000000004">
      <c r="A612" s="10">
        <v>44456</v>
      </c>
      <c r="B612">
        <v>4857</v>
      </c>
      <c r="C612">
        <v>84</v>
      </c>
      <c r="D612">
        <v>36</v>
      </c>
      <c r="E612">
        <v>3</v>
      </c>
      <c r="F612">
        <v>33</v>
      </c>
      <c r="G612">
        <v>2</v>
      </c>
      <c r="H612">
        <v>4</v>
      </c>
      <c r="I612">
        <v>14</v>
      </c>
      <c r="J612">
        <v>107</v>
      </c>
      <c r="K612">
        <v>50</v>
      </c>
      <c r="L612">
        <v>32</v>
      </c>
      <c r="M612">
        <v>348</v>
      </c>
      <c r="N612">
        <v>245</v>
      </c>
      <c r="O612">
        <v>790</v>
      </c>
      <c r="P612">
        <v>547</v>
      </c>
      <c r="Q612">
        <v>34</v>
      </c>
      <c r="R612">
        <v>8</v>
      </c>
      <c r="S612">
        <v>14</v>
      </c>
      <c r="T612">
        <v>17</v>
      </c>
      <c r="U612">
        <v>8</v>
      </c>
      <c r="V612">
        <v>38</v>
      </c>
      <c r="W612">
        <v>73</v>
      </c>
      <c r="X612">
        <v>95</v>
      </c>
      <c r="Y612">
        <v>399</v>
      </c>
      <c r="Z612">
        <v>31</v>
      </c>
      <c r="AA612">
        <v>51</v>
      </c>
      <c r="AB612">
        <v>115</v>
      </c>
      <c r="AC612">
        <v>735</v>
      </c>
      <c r="AD612">
        <v>266</v>
      </c>
      <c r="AE612">
        <v>35</v>
      </c>
      <c r="AF612">
        <v>25</v>
      </c>
      <c r="AG612">
        <v>4</v>
      </c>
      <c r="AH612">
        <v>4</v>
      </c>
      <c r="AI612">
        <v>25</v>
      </c>
      <c r="AJ612">
        <v>62</v>
      </c>
      <c r="AK612">
        <v>7</v>
      </c>
      <c r="AL612">
        <v>16</v>
      </c>
      <c r="AM612">
        <v>13</v>
      </c>
      <c r="AN612">
        <v>4</v>
      </c>
      <c r="AO612">
        <v>5</v>
      </c>
      <c r="AP612">
        <v>169</v>
      </c>
      <c r="AQ612">
        <v>10</v>
      </c>
      <c r="AR612">
        <v>14</v>
      </c>
      <c r="AS612">
        <v>35</v>
      </c>
      <c r="AT612">
        <v>23</v>
      </c>
      <c r="AU612">
        <v>17</v>
      </c>
      <c r="AV612">
        <v>25</v>
      </c>
      <c r="AW612">
        <v>185</v>
      </c>
    </row>
    <row r="613" spans="1:49" x14ac:dyDescent="0.55000000000000004">
      <c r="A613" s="10">
        <v>44457</v>
      </c>
      <c r="B613">
        <v>4723</v>
      </c>
      <c r="C613">
        <v>77</v>
      </c>
      <c r="D613">
        <v>76</v>
      </c>
      <c r="E613">
        <v>14</v>
      </c>
      <c r="F613">
        <v>34</v>
      </c>
      <c r="G613">
        <v>2</v>
      </c>
      <c r="H613">
        <v>3</v>
      </c>
      <c r="I613">
        <v>17</v>
      </c>
      <c r="J613">
        <v>105</v>
      </c>
      <c r="K613">
        <v>53</v>
      </c>
      <c r="L613">
        <v>26</v>
      </c>
      <c r="M613">
        <v>261</v>
      </c>
      <c r="N613">
        <v>220</v>
      </c>
      <c r="O613">
        <v>865</v>
      </c>
      <c r="P613">
        <v>452</v>
      </c>
      <c r="Q613">
        <v>44</v>
      </c>
      <c r="R613">
        <v>6</v>
      </c>
      <c r="S613">
        <v>19</v>
      </c>
      <c r="T613">
        <v>12</v>
      </c>
      <c r="U613">
        <v>11</v>
      </c>
      <c r="V613">
        <v>25</v>
      </c>
      <c r="W613">
        <v>72</v>
      </c>
      <c r="X613">
        <v>82</v>
      </c>
      <c r="Y613">
        <v>432</v>
      </c>
      <c r="Z613">
        <v>43</v>
      </c>
      <c r="AA613">
        <v>30</v>
      </c>
      <c r="AB613">
        <v>108</v>
      </c>
      <c r="AC613">
        <v>666</v>
      </c>
      <c r="AD613">
        <v>302</v>
      </c>
      <c r="AE613">
        <v>56</v>
      </c>
      <c r="AF613">
        <v>7</v>
      </c>
      <c r="AG613">
        <v>3</v>
      </c>
      <c r="AH613">
        <v>2</v>
      </c>
      <c r="AI613">
        <v>37</v>
      </c>
      <c r="AJ613">
        <v>65</v>
      </c>
      <c r="AK613">
        <v>13</v>
      </c>
      <c r="AL613">
        <v>9</v>
      </c>
      <c r="AM613">
        <v>16</v>
      </c>
      <c r="AN613">
        <v>17</v>
      </c>
      <c r="AO613">
        <v>8</v>
      </c>
      <c r="AP613">
        <v>130</v>
      </c>
      <c r="AQ613">
        <v>7</v>
      </c>
      <c r="AR613">
        <v>5</v>
      </c>
      <c r="AS613">
        <v>65</v>
      </c>
      <c r="AT613">
        <v>24</v>
      </c>
      <c r="AU613">
        <v>12</v>
      </c>
      <c r="AV613">
        <v>15</v>
      </c>
      <c r="AW613">
        <v>175</v>
      </c>
    </row>
    <row r="614" spans="1:49" x14ac:dyDescent="0.55000000000000004">
      <c r="A614" s="10">
        <v>44458</v>
      </c>
      <c r="B614">
        <v>3466</v>
      </c>
      <c r="C614">
        <v>75</v>
      </c>
      <c r="D614">
        <v>15</v>
      </c>
      <c r="E614">
        <v>7</v>
      </c>
      <c r="F614">
        <v>18</v>
      </c>
      <c r="G614">
        <v>12</v>
      </c>
      <c r="H614">
        <v>1</v>
      </c>
      <c r="I614">
        <v>9</v>
      </c>
      <c r="J614">
        <v>91</v>
      </c>
      <c r="K614">
        <v>30</v>
      </c>
      <c r="L614">
        <v>36</v>
      </c>
      <c r="M614">
        <v>224</v>
      </c>
      <c r="N614">
        <v>213</v>
      </c>
      <c r="O614">
        <v>563</v>
      </c>
      <c r="P614">
        <v>394</v>
      </c>
      <c r="Q614">
        <v>27</v>
      </c>
      <c r="R614">
        <v>8</v>
      </c>
      <c r="S614">
        <v>13</v>
      </c>
      <c r="T614">
        <v>7</v>
      </c>
      <c r="U614">
        <v>4</v>
      </c>
      <c r="V614">
        <v>26</v>
      </c>
      <c r="W614">
        <v>34</v>
      </c>
      <c r="X614">
        <v>48</v>
      </c>
      <c r="Y614">
        <v>352</v>
      </c>
      <c r="Z614">
        <v>31</v>
      </c>
      <c r="AA614">
        <v>21</v>
      </c>
      <c r="AB614">
        <v>72</v>
      </c>
      <c r="AC614">
        <v>467</v>
      </c>
      <c r="AD614">
        <v>187</v>
      </c>
      <c r="AE614">
        <v>23</v>
      </c>
      <c r="AF614">
        <v>10</v>
      </c>
      <c r="AG614">
        <v>0</v>
      </c>
      <c r="AH614">
        <v>7</v>
      </c>
      <c r="AI614">
        <v>21</v>
      </c>
      <c r="AJ614">
        <v>47</v>
      </c>
      <c r="AK614">
        <v>11</v>
      </c>
      <c r="AL614">
        <v>7</v>
      </c>
      <c r="AM614">
        <v>4</v>
      </c>
      <c r="AN614">
        <v>11</v>
      </c>
      <c r="AO614">
        <v>4</v>
      </c>
      <c r="AP614">
        <v>132</v>
      </c>
      <c r="AQ614">
        <v>4</v>
      </c>
      <c r="AR614">
        <v>17</v>
      </c>
      <c r="AS614">
        <v>30</v>
      </c>
      <c r="AT614">
        <v>19</v>
      </c>
      <c r="AU614">
        <v>12</v>
      </c>
      <c r="AV614">
        <v>15</v>
      </c>
      <c r="AW614">
        <v>107</v>
      </c>
    </row>
    <row r="615" spans="1:49" x14ac:dyDescent="0.55000000000000004">
      <c r="A615" s="10">
        <v>44459</v>
      </c>
      <c r="B615">
        <v>2230</v>
      </c>
      <c r="C615">
        <v>50</v>
      </c>
      <c r="D615">
        <v>31</v>
      </c>
      <c r="E615">
        <v>2</v>
      </c>
      <c r="F615">
        <v>18</v>
      </c>
      <c r="G615">
        <v>8</v>
      </c>
      <c r="H615">
        <v>3</v>
      </c>
      <c r="I615">
        <v>6</v>
      </c>
      <c r="J615">
        <v>63</v>
      </c>
      <c r="K615">
        <v>27</v>
      </c>
      <c r="L615">
        <v>16</v>
      </c>
      <c r="M615">
        <v>155</v>
      </c>
      <c r="N615">
        <v>156</v>
      </c>
      <c r="O615">
        <v>301</v>
      </c>
      <c r="P615">
        <v>257</v>
      </c>
      <c r="Q615">
        <v>17</v>
      </c>
      <c r="R615">
        <v>4</v>
      </c>
      <c r="S615">
        <v>14</v>
      </c>
      <c r="T615">
        <v>9</v>
      </c>
      <c r="U615">
        <v>12</v>
      </c>
      <c r="V615">
        <v>8</v>
      </c>
      <c r="W615">
        <v>43</v>
      </c>
      <c r="X615">
        <v>20</v>
      </c>
      <c r="Y615">
        <v>204</v>
      </c>
      <c r="Z615">
        <v>24</v>
      </c>
      <c r="AA615">
        <v>12</v>
      </c>
      <c r="AB615">
        <v>43</v>
      </c>
      <c r="AC615">
        <v>268</v>
      </c>
      <c r="AD615">
        <v>117</v>
      </c>
      <c r="AE615">
        <v>19</v>
      </c>
      <c r="AF615">
        <v>7</v>
      </c>
      <c r="AG615">
        <v>1</v>
      </c>
      <c r="AH615">
        <v>9</v>
      </c>
      <c r="AI615">
        <v>9</v>
      </c>
      <c r="AJ615">
        <v>32</v>
      </c>
      <c r="AK615">
        <v>7</v>
      </c>
      <c r="AL615">
        <v>9</v>
      </c>
      <c r="AM615">
        <v>4</v>
      </c>
      <c r="AN615">
        <v>4</v>
      </c>
      <c r="AO615">
        <v>9</v>
      </c>
      <c r="AP615">
        <v>86</v>
      </c>
      <c r="AQ615">
        <v>5</v>
      </c>
      <c r="AR615">
        <v>16</v>
      </c>
      <c r="AS615">
        <v>21</v>
      </c>
      <c r="AT615">
        <v>14</v>
      </c>
      <c r="AU615">
        <v>6</v>
      </c>
      <c r="AV615">
        <v>4</v>
      </c>
      <c r="AW615">
        <v>80</v>
      </c>
    </row>
    <row r="616" spans="1:49" x14ac:dyDescent="0.55000000000000004">
      <c r="A616" s="10">
        <v>44460</v>
      </c>
      <c r="B616">
        <v>1793</v>
      </c>
      <c r="C616">
        <v>36</v>
      </c>
      <c r="D616">
        <v>20</v>
      </c>
      <c r="E616">
        <v>2</v>
      </c>
      <c r="F616">
        <v>20</v>
      </c>
      <c r="G616">
        <v>2</v>
      </c>
      <c r="H616">
        <v>1</v>
      </c>
      <c r="I616">
        <v>12</v>
      </c>
      <c r="J616">
        <v>38</v>
      </c>
      <c r="K616">
        <v>25</v>
      </c>
      <c r="L616">
        <v>35</v>
      </c>
      <c r="M616">
        <v>121</v>
      </c>
      <c r="N616">
        <v>92</v>
      </c>
      <c r="O616">
        <v>258</v>
      </c>
      <c r="P616">
        <v>188</v>
      </c>
      <c r="Q616">
        <v>12</v>
      </c>
      <c r="R616">
        <v>5</v>
      </c>
      <c r="S616">
        <v>8</v>
      </c>
      <c r="T616">
        <v>8</v>
      </c>
      <c r="U616">
        <v>6</v>
      </c>
      <c r="V616">
        <v>7</v>
      </c>
      <c r="W616">
        <v>36</v>
      </c>
      <c r="X616">
        <v>17</v>
      </c>
      <c r="Y616">
        <v>190</v>
      </c>
      <c r="Z616">
        <v>7</v>
      </c>
      <c r="AA616">
        <v>12</v>
      </c>
      <c r="AB616">
        <v>30</v>
      </c>
      <c r="AC616">
        <v>245</v>
      </c>
      <c r="AD616">
        <v>76</v>
      </c>
      <c r="AE616">
        <v>23</v>
      </c>
      <c r="AF616">
        <v>5</v>
      </c>
      <c r="AG616">
        <v>0</v>
      </c>
      <c r="AH616">
        <v>11</v>
      </c>
      <c r="AI616">
        <v>3</v>
      </c>
      <c r="AJ616">
        <v>36</v>
      </c>
      <c r="AK616">
        <v>11</v>
      </c>
      <c r="AL616">
        <v>4</v>
      </c>
      <c r="AM616">
        <v>4</v>
      </c>
      <c r="AN616">
        <v>6</v>
      </c>
      <c r="AO616">
        <v>6</v>
      </c>
      <c r="AP616">
        <v>56</v>
      </c>
      <c r="AQ616">
        <v>6</v>
      </c>
      <c r="AR616">
        <v>17</v>
      </c>
      <c r="AS616">
        <v>20</v>
      </c>
      <c r="AT616">
        <v>11</v>
      </c>
      <c r="AU616">
        <v>6</v>
      </c>
      <c r="AV616">
        <v>4</v>
      </c>
      <c r="AW616">
        <v>55</v>
      </c>
    </row>
    <row r="617" spans="1:49" x14ac:dyDescent="0.55000000000000004">
      <c r="A617" s="10">
        <v>44461</v>
      </c>
      <c r="B617">
        <v>3378</v>
      </c>
      <c r="C617">
        <v>56</v>
      </c>
      <c r="D617">
        <v>19</v>
      </c>
      <c r="E617">
        <v>2</v>
      </c>
      <c r="F617">
        <v>17</v>
      </c>
      <c r="G617">
        <v>5</v>
      </c>
      <c r="H617">
        <v>3</v>
      </c>
      <c r="I617">
        <v>4</v>
      </c>
      <c r="J617">
        <v>27</v>
      </c>
      <c r="K617">
        <v>46</v>
      </c>
      <c r="L617">
        <v>33</v>
      </c>
      <c r="M617">
        <v>192</v>
      </c>
      <c r="N617">
        <v>140</v>
      </c>
      <c r="O617">
        <v>538</v>
      </c>
      <c r="P617">
        <v>173</v>
      </c>
      <c r="Q617">
        <v>24</v>
      </c>
      <c r="R617">
        <v>7</v>
      </c>
      <c r="S617">
        <v>12</v>
      </c>
      <c r="T617">
        <v>41</v>
      </c>
      <c r="U617">
        <v>15</v>
      </c>
      <c r="V617">
        <v>11</v>
      </c>
      <c r="W617">
        <v>54</v>
      </c>
      <c r="X617">
        <v>68</v>
      </c>
      <c r="Y617">
        <v>396</v>
      </c>
      <c r="Z617">
        <v>20</v>
      </c>
      <c r="AA617">
        <v>23</v>
      </c>
      <c r="AB617">
        <v>62</v>
      </c>
      <c r="AC617">
        <v>591</v>
      </c>
      <c r="AD617">
        <v>267</v>
      </c>
      <c r="AE617">
        <v>44</v>
      </c>
      <c r="AF617">
        <v>5</v>
      </c>
      <c r="AG617">
        <v>1</v>
      </c>
      <c r="AH617">
        <v>4</v>
      </c>
      <c r="AI617">
        <v>21</v>
      </c>
      <c r="AJ617">
        <v>59</v>
      </c>
      <c r="AK617">
        <v>8</v>
      </c>
      <c r="AL617">
        <v>4</v>
      </c>
      <c r="AM617">
        <v>8</v>
      </c>
      <c r="AN617">
        <v>16</v>
      </c>
      <c r="AO617">
        <v>14</v>
      </c>
      <c r="AP617">
        <v>106</v>
      </c>
      <c r="AQ617">
        <v>13</v>
      </c>
      <c r="AR617">
        <v>15</v>
      </c>
      <c r="AS617">
        <v>32</v>
      </c>
      <c r="AT617">
        <v>14</v>
      </c>
      <c r="AU617">
        <v>5</v>
      </c>
      <c r="AV617">
        <v>4</v>
      </c>
      <c r="AW617">
        <v>159</v>
      </c>
    </row>
    <row r="618" spans="1:49" x14ac:dyDescent="0.55000000000000004">
      <c r="A618" s="10">
        <v>44462</v>
      </c>
      <c r="B618">
        <v>3633</v>
      </c>
      <c r="C618">
        <v>76</v>
      </c>
      <c r="D618">
        <v>32</v>
      </c>
      <c r="E618">
        <v>5</v>
      </c>
      <c r="F618">
        <v>31</v>
      </c>
      <c r="G618">
        <v>10</v>
      </c>
      <c r="H618">
        <v>7</v>
      </c>
      <c r="I618">
        <v>12</v>
      </c>
      <c r="J618">
        <v>50</v>
      </c>
      <c r="K618">
        <v>48</v>
      </c>
      <c r="L618">
        <v>38</v>
      </c>
      <c r="M618">
        <v>239</v>
      </c>
      <c r="N618">
        <v>165</v>
      </c>
      <c r="O618">
        <v>533</v>
      </c>
      <c r="P618">
        <v>259</v>
      </c>
      <c r="Q618">
        <v>39</v>
      </c>
      <c r="R618">
        <v>10</v>
      </c>
      <c r="S618">
        <v>8</v>
      </c>
      <c r="T618">
        <v>7</v>
      </c>
      <c r="U618">
        <v>21</v>
      </c>
      <c r="V618">
        <v>17</v>
      </c>
      <c r="W618">
        <v>45</v>
      </c>
      <c r="X618">
        <v>65</v>
      </c>
      <c r="Y618">
        <v>337</v>
      </c>
      <c r="Z618">
        <v>33</v>
      </c>
      <c r="AA618">
        <v>43</v>
      </c>
      <c r="AB618">
        <v>116</v>
      </c>
      <c r="AC618">
        <v>540</v>
      </c>
      <c r="AD618">
        <v>272</v>
      </c>
      <c r="AE618">
        <v>39</v>
      </c>
      <c r="AF618">
        <v>11</v>
      </c>
      <c r="AG618">
        <v>0</v>
      </c>
      <c r="AH618">
        <v>3</v>
      </c>
      <c r="AI618">
        <v>23</v>
      </c>
      <c r="AJ618">
        <v>56</v>
      </c>
      <c r="AK618">
        <v>9</v>
      </c>
      <c r="AL618">
        <v>10</v>
      </c>
      <c r="AM618">
        <v>7</v>
      </c>
      <c r="AN618">
        <v>22</v>
      </c>
      <c r="AO618">
        <v>6</v>
      </c>
      <c r="AP618">
        <v>181</v>
      </c>
      <c r="AQ618">
        <v>6</v>
      </c>
      <c r="AR618">
        <v>5</v>
      </c>
      <c r="AS618">
        <v>25</v>
      </c>
      <c r="AT618">
        <v>19</v>
      </c>
      <c r="AU618">
        <v>7</v>
      </c>
      <c r="AV618">
        <v>5</v>
      </c>
      <c r="AW618">
        <v>141</v>
      </c>
    </row>
    <row r="619" spans="1:49" x14ac:dyDescent="0.55000000000000004">
      <c r="A619" s="10">
        <v>44463</v>
      </c>
      <c r="B619">
        <v>1970</v>
      </c>
      <c r="C619">
        <v>63</v>
      </c>
      <c r="D619">
        <v>34</v>
      </c>
      <c r="E619">
        <v>0</v>
      </c>
      <c r="F619">
        <v>25</v>
      </c>
      <c r="G619">
        <v>1</v>
      </c>
      <c r="H619">
        <v>2</v>
      </c>
      <c r="I619">
        <v>7</v>
      </c>
      <c r="J619">
        <v>71</v>
      </c>
      <c r="K619">
        <v>17</v>
      </c>
      <c r="L619">
        <v>14</v>
      </c>
      <c r="M619">
        <v>141</v>
      </c>
      <c r="N619">
        <v>119</v>
      </c>
      <c r="O619">
        <v>239</v>
      </c>
      <c r="P619">
        <v>251</v>
      </c>
      <c r="Q619">
        <v>20</v>
      </c>
      <c r="R619">
        <v>2</v>
      </c>
      <c r="S619">
        <v>7</v>
      </c>
      <c r="T619">
        <v>4</v>
      </c>
      <c r="U619">
        <v>16</v>
      </c>
      <c r="V619">
        <v>14</v>
      </c>
      <c r="W619">
        <v>26</v>
      </c>
      <c r="X619">
        <v>27</v>
      </c>
      <c r="Y619">
        <v>131</v>
      </c>
      <c r="Z619">
        <v>12</v>
      </c>
      <c r="AA619">
        <v>12</v>
      </c>
      <c r="AB619">
        <v>34</v>
      </c>
      <c r="AC619">
        <v>240</v>
      </c>
      <c r="AD619">
        <v>115</v>
      </c>
      <c r="AE619">
        <v>21</v>
      </c>
      <c r="AF619">
        <v>26</v>
      </c>
      <c r="AG619">
        <v>1</v>
      </c>
      <c r="AH619">
        <v>1</v>
      </c>
      <c r="AI619">
        <v>13</v>
      </c>
      <c r="AJ619">
        <v>42</v>
      </c>
      <c r="AK619">
        <v>9</v>
      </c>
      <c r="AL619">
        <v>4</v>
      </c>
      <c r="AM619">
        <v>4</v>
      </c>
      <c r="AN619">
        <v>16</v>
      </c>
      <c r="AO619">
        <v>10</v>
      </c>
      <c r="AP619">
        <v>67</v>
      </c>
      <c r="AQ619">
        <v>5</v>
      </c>
      <c r="AR619">
        <v>3</v>
      </c>
      <c r="AS619">
        <v>11</v>
      </c>
      <c r="AT619">
        <v>23</v>
      </c>
      <c r="AU619">
        <v>7</v>
      </c>
      <c r="AV619">
        <v>2</v>
      </c>
      <c r="AW619">
        <v>61</v>
      </c>
    </row>
    <row r="620" spans="1:49" x14ac:dyDescent="0.55000000000000004">
      <c r="A620" s="10">
        <v>44464</v>
      </c>
      <c r="B620">
        <v>2709</v>
      </c>
      <c r="C620">
        <v>63</v>
      </c>
      <c r="D620">
        <v>32</v>
      </c>
      <c r="E620">
        <v>1</v>
      </c>
      <c r="F620">
        <v>38</v>
      </c>
      <c r="G620">
        <v>3</v>
      </c>
      <c r="H620">
        <v>19</v>
      </c>
      <c r="I620">
        <v>2</v>
      </c>
      <c r="J620">
        <v>16</v>
      </c>
      <c r="K620">
        <v>40</v>
      </c>
      <c r="L620">
        <v>27</v>
      </c>
      <c r="M620">
        <v>211</v>
      </c>
      <c r="N620">
        <v>150</v>
      </c>
      <c r="O620">
        <v>382</v>
      </c>
      <c r="P620">
        <v>193</v>
      </c>
      <c r="Q620">
        <v>24</v>
      </c>
      <c r="R620">
        <v>9</v>
      </c>
      <c r="S620">
        <v>11</v>
      </c>
      <c r="T620">
        <v>3</v>
      </c>
      <c r="U620">
        <v>27</v>
      </c>
      <c r="V620">
        <v>9</v>
      </c>
      <c r="W620">
        <v>40</v>
      </c>
      <c r="X620">
        <v>27</v>
      </c>
      <c r="Y620">
        <v>251</v>
      </c>
      <c r="Z620">
        <v>17</v>
      </c>
      <c r="AA620">
        <v>27</v>
      </c>
      <c r="AB620">
        <v>50</v>
      </c>
      <c r="AC620">
        <v>425</v>
      </c>
      <c r="AD620">
        <v>206</v>
      </c>
      <c r="AE620">
        <v>32</v>
      </c>
      <c r="AF620">
        <v>10</v>
      </c>
      <c r="AG620">
        <v>0</v>
      </c>
      <c r="AH620">
        <v>3</v>
      </c>
      <c r="AI620">
        <v>13</v>
      </c>
      <c r="AJ620">
        <v>30</v>
      </c>
      <c r="AK620">
        <v>9</v>
      </c>
      <c r="AL620">
        <v>9</v>
      </c>
      <c r="AM620">
        <v>5</v>
      </c>
      <c r="AN620">
        <v>18</v>
      </c>
      <c r="AO620">
        <v>6</v>
      </c>
      <c r="AP620">
        <v>74</v>
      </c>
      <c r="AQ620">
        <v>11</v>
      </c>
      <c r="AR620">
        <v>8</v>
      </c>
      <c r="AS620">
        <v>28</v>
      </c>
      <c r="AT620">
        <v>15</v>
      </c>
      <c r="AU620">
        <v>15</v>
      </c>
      <c r="AV620">
        <v>5</v>
      </c>
      <c r="AW620">
        <v>115</v>
      </c>
    </row>
    <row r="621" spans="1:49" x14ac:dyDescent="0.55000000000000004">
      <c r="A621" s="10">
        <v>44465</v>
      </c>
      <c r="B621">
        <v>2146</v>
      </c>
      <c r="C621">
        <v>54</v>
      </c>
      <c r="D621">
        <v>14</v>
      </c>
      <c r="E621">
        <v>2</v>
      </c>
      <c r="F621">
        <v>16</v>
      </c>
      <c r="G621">
        <v>0</v>
      </c>
      <c r="H621">
        <v>1</v>
      </c>
      <c r="I621">
        <v>9</v>
      </c>
      <c r="J621">
        <v>47</v>
      </c>
      <c r="K621">
        <v>26</v>
      </c>
      <c r="L621">
        <v>17</v>
      </c>
      <c r="M621">
        <v>131</v>
      </c>
      <c r="N621">
        <v>106</v>
      </c>
      <c r="O621">
        <v>302</v>
      </c>
      <c r="P621">
        <v>193</v>
      </c>
      <c r="Q621">
        <v>22</v>
      </c>
      <c r="R621">
        <v>4</v>
      </c>
      <c r="S621">
        <v>10</v>
      </c>
      <c r="T621">
        <v>8</v>
      </c>
      <c r="U621">
        <v>16</v>
      </c>
      <c r="V621">
        <v>12</v>
      </c>
      <c r="W621">
        <v>30</v>
      </c>
      <c r="X621">
        <v>32</v>
      </c>
      <c r="Y621">
        <v>200</v>
      </c>
      <c r="Z621">
        <v>25</v>
      </c>
      <c r="AA621">
        <v>11</v>
      </c>
      <c r="AB621">
        <v>52</v>
      </c>
      <c r="AC621">
        <v>386</v>
      </c>
      <c r="AD621">
        <v>115</v>
      </c>
      <c r="AE621">
        <v>23</v>
      </c>
      <c r="AF621">
        <v>4</v>
      </c>
      <c r="AG621">
        <v>0</v>
      </c>
      <c r="AH621">
        <v>6</v>
      </c>
      <c r="AI621">
        <v>10</v>
      </c>
      <c r="AJ621">
        <v>33</v>
      </c>
      <c r="AK621">
        <v>4</v>
      </c>
      <c r="AL621">
        <v>4</v>
      </c>
      <c r="AM621">
        <v>1</v>
      </c>
      <c r="AN621">
        <v>10</v>
      </c>
      <c r="AO621">
        <v>0</v>
      </c>
      <c r="AP621">
        <v>88</v>
      </c>
      <c r="AQ621">
        <v>4</v>
      </c>
      <c r="AR621">
        <v>8</v>
      </c>
      <c r="AS621">
        <v>14</v>
      </c>
      <c r="AT621">
        <v>18</v>
      </c>
      <c r="AU621">
        <v>5</v>
      </c>
      <c r="AV621">
        <v>2</v>
      </c>
      <c r="AW621">
        <v>71</v>
      </c>
    </row>
    <row r="622" spans="1:49" x14ac:dyDescent="0.55000000000000004">
      <c r="A622" s="10">
        <v>44466</v>
      </c>
      <c r="B622">
        <v>1159</v>
      </c>
      <c r="C622">
        <v>19</v>
      </c>
      <c r="D622">
        <v>5</v>
      </c>
      <c r="E622">
        <v>1</v>
      </c>
      <c r="F622">
        <v>6</v>
      </c>
      <c r="G622">
        <v>1</v>
      </c>
      <c r="H622">
        <v>1</v>
      </c>
      <c r="I622">
        <v>3</v>
      </c>
      <c r="J622">
        <v>31</v>
      </c>
      <c r="K622">
        <v>20</v>
      </c>
      <c r="L622">
        <v>9</v>
      </c>
      <c r="M622">
        <v>78</v>
      </c>
      <c r="N622">
        <v>83</v>
      </c>
      <c r="O622">
        <v>155</v>
      </c>
      <c r="P622">
        <v>123</v>
      </c>
      <c r="Q622">
        <v>6</v>
      </c>
      <c r="R622">
        <v>4</v>
      </c>
      <c r="S622">
        <v>3</v>
      </c>
      <c r="T622">
        <v>8</v>
      </c>
      <c r="U622">
        <v>4</v>
      </c>
      <c r="V622">
        <v>9</v>
      </c>
      <c r="W622">
        <v>17</v>
      </c>
      <c r="X622">
        <v>14</v>
      </c>
      <c r="Y622">
        <v>99</v>
      </c>
      <c r="Z622">
        <v>8</v>
      </c>
      <c r="AA622">
        <v>11</v>
      </c>
      <c r="AB622">
        <v>23</v>
      </c>
      <c r="AC622">
        <v>141</v>
      </c>
      <c r="AD622">
        <v>78</v>
      </c>
      <c r="AE622">
        <v>7</v>
      </c>
      <c r="AF622">
        <v>5</v>
      </c>
      <c r="AG622">
        <v>0</v>
      </c>
      <c r="AH622">
        <v>13</v>
      </c>
      <c r="AI622">
        <v>2</v>
      </c>
      <c r="AJ622">
        <v>28</v>
      </c>
      <c r="AK622">
        <v>2</v>
      </c>
      <c r="AL622">
        <v>1</v>
      </c>
      <c r="AM622">
        <v>0</v>
      </c>
      <c r="AN622">
        <v>2</v>
      </c>
      <c r="AO622">
        <v>3</v>
      </c>
      <c r="AP622">
        <v>46</v>
      </c>
      <c r="AQ622">
        <v>12</v>
      </c>
      <c r="AR622">
        <v>9</v>
      </c>
      <c r="AS622">
        <v>10</v>
      </c>
      <c r="AT622">
        <v>16</v>
      </c>
      <c r="AU622">
        <v>1</v>
      </c>
      <c r="AV622">
        <v>2</v>
      </c>
      <c r="AW622">
        <v>40</v>
      </c>
    </row>
    <row r="623" spans="1:49" x14ac:dyDescent="0.55000000000000004">
      <c r="A623" s="10">
        <v>44467</v>
      </c>
      <c r="B623">
        <v>1743</v>
      </c>
      <c r="C623">
        <v>26</v>
      </c>
      <c r="D623">
        <v>25</v>
      </c>
      <c r="E623">
        <v>0</v>
      </c>
      <c r="F623">
        <v>12</v>
      </c>
      <c r="G623">
        <v>6</v>
      </c>
      <c r="H623">
        <v>1</v>
      </c>
      <c r="I623">
        <v>3</v>
      </c>
      <c r="J623">
        <v>25</v>
      </c>
      <c r="K623">
        <v>19</v>
      </c>
      <c r="L623">
        <v>14</v>
      </c>
      <c r="M623">
        <v>97</v>
      </c>
      <c r="N623">
        <v>76</v>
      </c>
      <c r="O623">
        <v>250</v>
      </c>
      <c r="P623">
        <v>128</v>
      </c>
      <c r="Q623">
        <v>21</v>
      </c>
      <c r="R623">
        <v>9</v>
      </c>
      <c r="S623">
        <v>12</v>
      </c>
      <c r="T623">
        <v>3</v>
      </c>
      <c r="U623">
        <v>9</v>
      </c>
      <c r="V623">
        <v>5</v>
      </c>
      <c r="W623">
        <v>49</v>
      </c>
      <c r="X623">
        <v>38</v>
      </c>
      <c r="Y623">
        <v>148</v>
      </c>
      <c r="Z623">
        <v>13</v>
      </c>
      <c r="AA623">
        <v>30</v>
      </c>
      <c r="AB623">
        <v>49</v>
      </c>
      <c r="AC623">
        <v>281</v>
      </c>
      <c r="AD623">
        <v>127</v>
      </c>
      <c r="AE623">
        <v>20</v>
      </c>
      <c r="AF623">
        <v>6</v>
      </c>
      <c r="AG623">
        <v>2</v>
      </c>
      <c r="AH623">
        <v>8</v>
      </c>
      <c r="AI623">
        <v>4</v>
      </c>
      <c r="AJ623">
        <v>42</v>
      </c>
      <c r="AK623">
        <v>9</v>
      </c>
      <c r="AL623">
        <v>2</v>
      </c>
      <c r="AM623">
        <v>3</v>
      </c>
      <c r="AN623">
        <v>10</v>
      </c>
      <c r="AO623">
        <v>4</v>
      </c>
      <c r="AP623">
        <v>43</v>
      </c>
      <c r="AQ623">
        <v>8</v>
      </c>
      <c r="AR623">
        <v>5</v>
      </c>
      <c r="AS623">
        <v>17</v>
      </c>
      <c r="AT623">
        <v>19</v>
      </c>
      <c r="AU623">
        <v>1</v>
      </c>
      <c r="AV623">
        <v>7</v>
      </c>
      <c r="AW623">
        <v>57</v>
      </c>
    </row>
    <row r="624" spans="1:49" x14ac:dyDescent="0.55000000000000004">
      <c r="A624" s="10">
        <v>44468</v>
      </c>
      <c r="B624">
        <v>1980</v>
      </c>
      <c r="C624">
        <v>45</v>
      </c>
      <c r="D624">
        <v>23</v>
      </c>
      <c r="E624">
        <v>1</v>
      </c>
      <c r="F624">
        <v>21</v>
      </c>
      <c r="G624">
        <v>0</v>
      </c>
      <c r="H624">
        <v>1</v>
      </c>
      <c r="I624">
        <v>4</v>
      </c>
      <c r="J624">
        <v>44</v>
      </c>
      <c r="K624">
        <v>42</v>
      </c>
      <c r="L624">
        <v>15</v>
      </c>
      <c r="M624">
        <v>153</v>
      </c>
      <c r="N624">
        <v>77</v>
      </c>
      <c r="O624">
        <v>268</v>
      </c>
      <c r="P624">
        <v>130</v>
      </c>
      <c r="Q624">
        <v>28</v>
      </c>
      <c r="R624">
        <v>5</v>
      </c>
      <c r="S624">
        <v>8</v>
      </c>
      <c r="T624">
        <v>12</v>
      </c>
      <c r="U624">
        <v>4</v>
      </c>
      <c r="V624">
        <v>12</v>
      </c>
      <c r="W624">
        <v>28</v>
      </c>
      <c r="X624">
        <v>33</v>
      </c>
      <c r="Y624">
        <v>148</v>
      </c>
      <c r="Z624">
        <v>12</v>
      </c>
      <c r="AA624">
        <v>24</v>
      </c>
      <c r="AB624">
        <v>53</v>
      </c>
      <c r="AC624">
        <v>398</v>
      </c>
      <c r="AD624">
        <v>118</v>
      </c>
      <c r="AE624">
        <v>17</v>
      </c>
      <c r="AF624">
        <v>2</v>
      </c>
      <c r="AG624">
        <v>0</v>
      </c>
      <c r="AH624">
        <v>2</v>
      </c>
      <c r="AI624">
        <v>17</v>
      </c>
      <c r="AJ624">
        <v>37</v>
      </c>
      <c r="AK624">
        <v>7</v>
      </c>
      <c r="AL624">
        <v>12</v>
      </c>
      <c r="AM624">
        <v>5</v>
      </c>
      <c r="AN624">
        <v>7</v>
      </c>
      <c r="AO624">
        <v>7</v>
      </c>
      <c r="AP624">
        <v>44</v>
      </c>
      <c r="AQ624">
        <v>8</v>
      </c>
      <c r="AR624">
        <v>7</v>
      </c>
      <c r="AS624">
        <v>19</v>
      </c>
      <c r="AT624">
        <v>10</v>
      </c>
      <c r="AU624">
        <v>3</v>
      </c>
      <c r="AV624">
        <v>1</v>
      </c>
      <c r="AW624">
        <v>68</v>
      </c>
    </row>
    <row r="625" spans="1:49" x14ac:dyDescent="0.55000000000000004">
      <c r="A625" s="10">
        <v>44469</v>
      </c>
      <c r="B625">
        <v>1571</v>
      </c>
      <c r="C625">
        <v>26</v>
      </c>
      <c r="D625">
        <v>23</v>
      </c>
      <c r="E625">
        <v>0</v>
      </c>
      <c r="F625">
        <v>14</v>
      </c>
      <c r="G625">
        <v>2</v>
      </c>
      <c r="H625">
        <v>1</v>
      </c>
      <c r="I625">
        <v>5</v>
      </c>
      <c r="J625">
        <v>20</v>
      </c>
      <c r="K625">
        <v>20</v>
      </c>
      <c r="L625">
        <v>8</v>
      </c>
      <c r="M625">
        <v>94</v>
      </c>
      <c r="N625">
        <v>83</v>
      </c>
      <c r="O625">
        <v>219</v>
      </c>
      <c r="P625">
        <v>129</v>
      </c>
      <c r="Q625">
        <v>18</v>
      </c>
      <c r="R625">
        <v>4</v>
      </c>
      <c r="S625">
        <v>13</v>
      </c>
      <c r="T625">
        <v>7</v>
      </c>
      <c r="U625">
        <v>5</v>
      </c>
      <c r="V625">
        <v>8</v>
      </c>
      <c r="W625">
        <v>43</v>
      </c>
      <c r="X625">
        <v>25</v>
      </c>
      <c r="Y625">
        <v>126</v>
      </c>
      <c r="Z625">
        <v>11</v>
      </c>
      <c r="AA625">
        <v>12</v>
      </c>
      <c r="AB625">
        <v>41</v>
      </c>
      <c r="AC625">
        <v>264</v>
      </c>
      <c r="AD625">
        <v>109</v>
      </c>
      <c r="AE625">
        <v>13</v>
      </c>
      <c r="AF625">
        <v>6</v>
      </c>
      <c r="AG625">
        <v>0</v>
      </c>
      <c r="AH625">
        <v>5</v>
      </c>
      <c r="AI625">
        <v>10</v>
      </c>
      <c r="AJ625">
        <v>38</v>
      </c>
      <c r="AK625">
        <v>11</v>
      </c>
      <c r="AL625">
        <v>5</v>
      </c>
      <c r="AM625">
        <v>0</v>
      </c>
      <c r="AN625">
        <v>14</v>
      </c>
      <c r="AO625">
        <v>3</v>
      </c>
      <c r="AP625">
        <v>37</v>
      </c>
      <c r="AQ625">
        <v>6</v>
      </c>
      <c r="AR625">
        <v>6</v>
      </c>
      <c r="AS625">
        <v>15</v>
      </c>
      <c r="AT625">
        <v>5</v>
      </c>
      <c r="AU625">
        <v>1</v>
      </c>
      <c r="AV625">
        <v>2</v>
      </c>
      <c r="AW625">
        <v>64</v>
      </c>
    </row>
    <row r="626" spans="1:49" x14ac:dyDescent="0.55000000000000004">
      <c r="A626" s="10">
        <v>44470</v>
      </c>
      <c r="B626">
        <v>1444</v>
      </c>
      <c r="C626">
        <v>32</v>
      </c>
      <c r="D626">
        <v>10</v>
      </c>
      <c r="E626">
        <v>3</v>
      </c>
      <c r="F626">
        <v>8</v>
      </c>
      <c r="G626">
        <v>2</v>
      </c>
      <c r="H626">
        <v>7</v>
      </c>
      <c r="I626">
        <v>3</v>
      </c>
      <c r="J626">
        <v>28</v>
      </c>
      <c r="K626">
        <v>17</v>
      </c>
      <c r="L626">
        <v>11</v>
      </c>
      <c r="M626">
        <v>105</v>
      </c>
      <c r="N626">
        <v>75</v>
      </c>
      <c r="O626">
        <v>196</v>
      </c>
      <c r="P626">
        <v>115</v>
      </c>
      <c r="Q626">
        <v>20</v>
      </c>
      <c r="R626">
        <v>1</v>
      </c>
      <c r="S626">
        <v>30</v>
      </c>
      <c r="T626">
        <v>0</v>
      </c>
      <c r="U626">
        <v>12</v>
      </c>
      <c r="V626">
        <v>15</v>
      </c>
      <c r="W626">
        <v>38</v>
      </c>
      <c r="X626">
        <v>14</v>
      </c>
      <c r="Y626">
        <v>87</v>
      </c>
      <c r="Z626">
        <v>11</v>
      </c>
      <c r="AA626">
        <v>20</v>
      </c>
      <c r="AB626">
        <v>35</v>
      </c>
      <c r="AC626">
        <v>241</v>
      </c>
      <c r="AD626">
        <v>83</v>
      </c>
      <c r="AE626">
        <v>10</v>
      </c>
      <c r="AF626">
        <v>9</v>
      </c>
      <c r="AG626">
        <v>3</v>
      </c>
      <c r="AH626">
        <v>5</v>
      </c>
      <c r="AI626">
        <v>10</v>
      </c>
      <c r="AJ626">
        <v>32</v>
      </c>
      <c r="AK626">
        <v>4</v>
      </c>
      <c r="AL626">
        <v>3</v>
      </c>
      <c r="AM626">
        <v>1</v>
      </c>
      <c r="AN626">
        <v>19</v>
      </c>
      <c r="AO626">
        <v>2</v>
      </c>
      <c r="AP626">
        <v>45</v>
      </c>
      <c r="AQ626">
        <v>13</v>
      </c>
      <c r="AR626">
        <v>8</v>
      </c>
      <c r="AS626">
        <v>6</v>
      </c>
      <c r="AT626">
        <v>8</v>
      </c>
      <c r="AU626">
        <v>1</v>
      </c>
      <c r="AV626">
        <v>5</v>
      </c>
      <c r="AW626">
        <v>41</v>
      </c>
    </row>
    <row r="627" spans="1:49" x14ac:dyDescent="0.55000000000000004">
      <c r="A627" s="10">
        <v>44471</v>
      </c>
      <c r="B627">
        <v>1226</v>
      </c>
      <c r="C627">
        <v>25</v>
      </c>
      <c r="D627">
        <v>10</v>
      </c>
      <c r="E627">
        <v>0</v>
      </c>
      <c r="F627">
        <v>5</v>
      </c>
      <c r="G627">
        <v>11</v>
      </c>
      <c r="H627">
        <v>0</v>
      </c>
      <c r="I627">
        <v>3</v>
      </c>
      <c r="J627">
        <v>19</v>
      </c>
      <c r="K627">
        <v>20</v>
      </c>
      <c r="L627">
        <v>14</v>
      </c>
      <c r="M627">
        <v>73</v>
      </c>
      <c r="N627">
        <v>66</v>
      </c>
      <c r="O627">
        <v>197</v>
      </c>
      <c r="P627">
        <v>82</v>
      </c>
      <c r="Q627">
        <v>20</v>
      </c>
      <c r="R627">
        <v>2</v>
      </c>
      <c r="S627">
        <v>15</v>
      </c>
      <c r="T627">
        <v>9</v>
      </c>
      <c r="U627">
        <v>3</v>
      </c>
      <c r="V627">
        <v>10</v>
      </c>
      <c r="W627">
        <v>21</v>
      </c>
      <c r="X627">
        <v>19</v>
      </c>
      <c r="Y627">
        <v>80</v>
      </c>
      <c r="Z627">
        <v>3</v>
      </c>
      <c r="AA627">
        <v>18</v>
      </c>
      <c r="AB627">
        <v>34</v>
      </c>
      <c r="AC627">
        <v>184</v>
      </c>
      <c r="AD627">
        <v>89</v>
      </c>
      <c r="AE627">
        <v>12</v>
      </c>
      <c r="AF627">
        <v>5</v>
      </c>
      <c r="AG627">
        <v>1</v>
      </c>
      <c r="AH627">
        <v>1</v>
      </c>
      <c r="AI627">
        <v>7</v>
      </c>
      <c r="AJ627">
        <v>22</v>
      </c>
      <c r="AK627">
        <v>2</v>
      </c>
      <c r="AL627">
        <v>2</v>
      </c>
      <c r="AM627">
        <v>3</v>
      </c>
      <c r="AN627">
        <v>12</v>
      </c>
      <c r="AO627">
        <v>4</v>
      </c>
      <c r="AP627">
        <v>45</v>
      </c>
      <c r="AQ627">
        <v>5</v>
      </c>
      <c r="AR627">
        <v>7</v>
      </c>
      <c r="AS627">
        <v>7</v>
      </c>
      <c r="AT627">
        <v>10</v>
      </c>
      <c r="AU627">
        <v>3</v>
      </c>
      <c r="AV627">
        <v>3</v>
      </c>
      <c r="AW627">
        <v>43</v>
      </c>
    </row>
    <row r="628" spans="1:49" x14ac:dyDescent="0.55000000000000004">
      <c r="A628" s="10">
        <v>44472</v>
      </c>
      <c r="B628">
        <v>940</v>
      </c>
      <c r="C628">
        <v>9</v>
      </c>
      <c r="D628">
        <v>3</v>
      </c>
      <c r="E628">
        <v>0</v>
      </c>
      <c r="F628">
        <v>4</v>
      </c>
      <c r="G628">
        <v>5</v>
      </c>
      <c r="H628">
        <v>2</v>
      </c>
      <c r="I628">
        <v>2</v>
      </c>
      <c r="J628">
        <v>9</v>
      </c>
      <c r="K628">
        <v>9</v>
      </c>
      <c r="L628">
        <v>9</v>
      </c>
      <c r="M628">
        <v>50</v>
      </c>
      <c r="N628">
        <v>58</v>
      </c>
      <c r="O628">
        <v>161</v>
      </c>
      <c r="P628">
        <v>86</v>
      </c>
      <c r="Q628">
        <v>10</v>
      </c>
      <c r="R628">
        <v>1</v>
      </c>
      <c r="S628">
        <v>9</v>
      </c>
      <c r="T628">
        <v>8</v>
      </c>
      <c r="U628">
        <v>0</v>
      </c>
      <c r="V628">
        <v>11</v>
      </c>
      <c r="W628">
        <v>8</v>
      </c>
      <c r="X628">
        <v>4</v>
      </c>
      <c r="Y628">
        <v>61</v>
      </c>
      <c r="Z628">
        <v>5</v>
      </c>
      <c r="AA628">
        <v>6</v>
      </c>
      <c r="AB628">
        <v>28</v>
      </c>
      <c r="AC628">
        <v>136</v>
      </c>
      <c r="AD628">
        <v>59</v>
      </c>
      <c r="AE628">
        <v>10</v>
      </c>
      <c r="AF628">
        <v>5</v>
      </c>
      <c r="AG628">
        <v>1</v>
      </c>
      <c r="AH628">
        <v>1</v>
      </c>
      <c r="AI628">
        <v>6</v>
      </c>
      <c r="AJ628">
        <v>39</v>
      </c>
      <c r="AK628">
        <v>11</v>
      </c>
      <c r="AL628">
        <v>5</v>
      </c>
      <c r="AM628">
        <v>1</v>
      </c>
      <c r="AN628">
        <v>13</v>
      </c>
      <c r="AO628">
        <v>1</v>
      </c>
      <c r="AP628">
        <v>43</v>
      </c>
      <c r="AQ628">
        <v>3</v>
      </c>
      <c r="AR628">
        <v>3</v>
      </c>
      <c r="AS628">
        <v>6</v>
      </c>
      <c r="AT628">
        <v>10</v>
      </c>
      <c r="AU628">
        <v>0</v>
      </c>
      <c r="AV628">
        <v>0</v>
      </c>
      <c r="AW628">
        <v>29</v>
      </c>
    </row>
    <row r="629" spans="1:49" x14ac:dyDescent="0.55000000000000004">
      <c r="A629" s="10">
        <v>44473</v>
      </c>
      <c r="B629">
        <v>571</v>
      </c>
      <c r="C629">
        <v>5</v>
      </c>
      <c r="D629">
        <v>1</v>
      </c>
      <c r="E629">
        <v>0</v>
      </c>
      <c r="F629">
        <v>3</v>
      </c>
      <c r="G629">
        <v>6</v>
      </c>
      <c r="H629">
        <v>0</v>
      </c>
      <c r="I629">
        <v>1</v>
      </c>
      <c r="J629">
        <v>15</v>
      </c>
      <c r="K629">
        <v>16</v>
      </c>
      <c r="L629">
        <v>2</v>
      </c>
      <c r="M629">
        <v>42</v>
      </c>
      <c r="N629">
        <v>42</v>
      </c>
      <c r="O629">
        <v>87</v>
      </c>
      <c r="P629">
        <v>51</v>
      </c>
      <c r="Q629">
        <v>11</v>
      </c>
      <c r="R629">
        <v>6</v>
      </c>
      <c r="S629">
        <v>2</v>
      </c>
      <c r="T629">
        <v>2</v>
      </c>
      <c r="U629">
        <v>1</v>
      </c>
      <c r="V629">
        <v>1</v>
      </c>
      <c r="W629">
        <v>19</v>
      </c>
      <c r="X629">
        <v>6</v>
      </c>
      <c r="Y629">
        <v>17</v>
      </c>
      <c r="Z629">
        <v>3</v>
      </c>
      <c r="AA629">
        <v>7</v>
      </c>
      <c r="AB629">
        <v>9</v>
      </c>
      <c r="AC629">
        <v>96</v>
      </c>
      <c r="AD629">
        <v>26</v>
      </c>
      <c r="AE629">
        <v>6</v>
      </c>
      <c r="AF629">
        <v>3</v>
      </c>
      <c r="AG629">
        <v>1</v>
      </c>
      <c r="AH629">
        <v>0</v>
      </c>
      <c r="AI629">
        <v>12</v>
      </c>
      <c r="AJ629">
        <v>13</v>
      </c>
      <c r="AK629">
        <v>5</v>
      </c>
      <c r="AL629">
        <v>3</v>
      </c>
      <c r="AM629">
        <v>1</v>
      </c>
      <c r="AN629">
        <v>6</v>
      </c>
      <c r="AO629">
        <v>2</v>
      </c>
      <c r="AP629">
        <v>15</v>
      </c>
      <c r="AQ629">
        <v>1</v>
      </c>
      <c r="AR629">
        <v>8</v>
      </c>
      <c r="AS629">
        <v>3</v>
      </c>
      <c r="AT629">
        <v>3</v>
      </c>
      <c r="AU629">
        <v>1</v>
      </c>
      <c r="AV629">
        <v>2</v>
      </c>
      <c r="AW629">
        <v>9</v>
      </c>
    </row>
    <row r="630" spans="1:49" x14ac:dyDescent="0.55000000000000004">
      <c r="A630" s="10">
        <v>44474</v>
      </c>
      <c r="B630">
        <v>1055</v>
      </c>
      <c r="C630">
        <v>20</v>
      </c>
      <c r="D630">
        <v>10</v>
      </c>
      <c r="E630">
        <v>1</v>
      </c>
      <c r="F630">
        <v>5</v>
      </c>
      <c r="G630">
        <v>2</v>
      </c>
      <c r="H630">
        <v>2</v>
      </c>
      <c r="I630">
        <v>3</v>
      </c>
      <c r="J630">
        <v>12</v>
      </c>
      <c r="K630">
        <v>7</v>
      </c>
      <c r="L630">
        <v>9</v>
      </c>
      <c r="M630">
        <v>67</v>
      </c>
      <c r="N630">
        <v>52</v>
      </c>
      <c r="O630">
        <v>140</v>
      </c>
      <c r="P630">
        <v>77</v>
      </c>
      <c r="Q630">
        <v>9</v>
      </c>
      <c r="R630">
        <v>7</v>
      </c>
      <c r="S630">
        <v>8</v>
      </c>
      <c r="T630">
        <v>3</v>
      </c>
      <c r="U630">
        <v>1</v>
      </c>
      <c r="V630">
        <v>5</v>
      </c>
      <c r="W630">
        <v>15</v>
      </c>
      <c r="X630">
        <v>4</v>
      </c>
      <c r="Y630">
        <v>127</v>
      </c>
      <c r="Z630">
        <v>8</v>
      </c>
      <c r="AA630">
        <v>14</v>
      </c>
      <c r="AB630">
        <v>19</v>
      </c>
      <c r="AC630">
        <v>176</v>
      </c>
      <c r="AD630">
        <v>71</v>
      </c>
      <c r="AE630">
        <v>16</v>
      </c>
      <c r="AF630">
        <v>4</v>
      </c>
      <c r="AG630">
        <v>1</v>
      </c>
      <c r="AH630">
        <v>7</v>
      </c>
      <c r="AI630">
        <v>7</v>
      </c>
      <c r="AJ630">
        <v>24</v>
      </c>
      <c r="AK630">
        <v>7</v>
      </c>
      <c r="AL630">
        <v>6</v>
      </c>
      <c r="AM630">
        <v>3</v>
      </c>
      <c r="AN630">
        <v>14</v>
      </c>
      <c r="AO630">
        <v>2</v>
      </c>
      <c r="AP630">
        <v>20</v>
      </c>
      <c r="AQ630">
        <v>4</v>
      </c>
      <c r="AR630">
        <v>7</v>
      </c>
      <c r="AS630">
        <v>7</v>
      </c>
      <c r="AT630">
        <v>6</v>
      </c>
      <c r="AU630">
        <v>5</v>
      </c>
      <c r="AV630">
        <v>3</v>
      </c>
      <c r="AW630">
        <v>38</v>
      </c>
    </row>
    <row r="631" spans="1:49" x14ac:dyDescent="0.55000000000000004">
      <c r="A631" s="10">
        <v>44475</v>
      </c>
      <c r="B631">
        <v>1099</v>
      </c>
      <c r="C631">
        <v>16</v>
      </c>
      <c r="D631">
        <v>16</v>
      </c>
      <c r="E631">
        <v>2</v>
      </c>
      <c r="F631">
        <v>2</v>
      </c>
      <c r="G631">
        <v>2</v>
      </c>
      <c r="H631">
        <v>1</v>
      </c>
      <c r="I631">
        <v>1</v>
      </c>
      <c r="J631">
        <v>25</v>
      </c>
      <c r="K631">
        <v>18</v>
      </c>
      <c r="L631">
        <v>8</v>
      </c>
      <c r="M631">
        <v>75</v>
      </c>
      <c r="N631">
        <v>52</v>
      </c>
      <c r="O631">
        <v>149</v>
      </c>
      <c r="P631">
        <v>86</v>
      </c>
      <c r="Q631">
        <v>13</v>
      </c>
      <c r="R631">
        <v>5</v>
      </c>
      <c r="S631">
        <v>0</v>
      </c>
      <c r="T631">
        <v>1</v>
      </c>
      <c r="U631">
        <v>3</v>
      </c>
      <c r="V631">
        <v>12</v>
      </c>
      <c r="W631">
        <v>27</v>
      </c>
      <c r="X631">
        <v>14</v>
      </c>
      <c r="Y631">
        <v>76</v>
      </c>
      <c r="Z631">
        <v>15</v>
      </c>
      <c r="AA631">
        <v>5</v>
      </c>
      <c r="AB631">
        <v>32</v>
      </c>
      <c r="AC631">
        <v>209</v>
      </c>
      <c r="AD631">
        <v>76</v>
      </c>
      <c r="AE631">
        <v>12</v>
      </c>
      <c r="AF631">
        <v>8</v>
      </c>
      <c r="AG631">
        <v>1</v>
      </c>
      <c r="AH631">
        <v>0</v>
      </c>
      <c r="AI631">
        <v>18</v>
      </c>
      <c r="AJ631">
        <v>24</v>
      </c>
      <c r="AK631">
        <v>1</v>
      </c>
      <c r="AL631">
        <v>1</v>
      </c>
      <c r="AM631">
        <v>1</v>
      </c>
      <c r="AN631">
        <v>5</v>
      </c>
      <c r="AO631">
        <v>1</v>
      </c>
      <c r="AP631">
        <v>23</v>
      </c>
      <c r="AQ631">
        <v>6</v>
      </c>
      <c r="AR631">
        <v>8</v>
      </c>
      <c r="AS631">
        <v>7</v>
      </c>
      <c r="AT631">
        <v>10</v>
      </c>
      <c r="AU631">
        <v>1</v>
      </c>
      <c r="AV631">
        <v>1</v>
      </c>
      <c r="AW631">
        <v>30</v>
      </c>
    </row>
    <row r="632" spans="1:49" x14ac:dyDescent="0.55000000000000004">
      <c r="A632" s="10">
        <v>44476</v>
      </c>
      <c r="B632">
        <v>985</v>
      </c>
      <c r="C632">
        <v>14</v>
      </c>
      <c r="D632">
        <v>4</v>
      </c>
      <c r="E632">
        <v>0</v>
      </c>
      <c r="F632">
        <v>4</v>
      </c>
      <c r="G632">
        <v>1</v>
      </c>
      <c r="H632">
        <v>0</v>
      </c>
      <c r="I632">
        <v>7</v>
      </c>
      <c r="J632">
        <v>16</v>
      </c>
      <c r="K632">
        <v>17</v>
      </c>
      <c r="L632">
        <v>9</v>
      </c>
      <c r="M632">
        <v>68</v>
      </c>
      <c r="N632">
        <v>43</v>
      </c>
      <c r="O632">
        <v>143</v>
      </c>
      <c r="P632">
        <v>102</v>
      </c>
      <c r="Q632">
        <v>8</v>
      </c>
      <c r="R632">
        <v>4</v>
      </c>
      <c r="S632">
        <v>1</v>
      </c>
      <c r="T632">
        <v>5</v>
      </c>
      <c r="U632">
        <v>1</v>
      </c>
      <c r="V632">
        <v>6</v>
      </c>
      <c r="W632">
        <v>26</v>
      </c>
      <c r="X632">
        <v>8</v>
      </c>
      <c r="Y632">
        <v>59</v>
      </c>
      <c r="Z632">
        <v>15</v>
      </c>
      <c r="AA632">
        <v>5</v>
      </c>
      <c r="AB632">
        <v>26</v>
      </c>
      <c r="AC632">
        <v>165</v>
      </c>
      <c r="AD632">
        <v>87</v>
      </c>
      <c r="AE632">
        <v>10</v>
      </c>
      <c r="AF632">
        <v>5</v>
      </c>
      <c r="AG632">
        <v>2</v>
      </c>
      <c r="AH632">
        <v>0</v>
      </c>
      <c r="AI632">
        <v>8</v>
      </c>
      <c r="AJ632">
        <v>17</v>
      </c>
      <c r="AK632">
        <v>3</v>
      </c>
      <c r="AL632">
        <v>1</v>
      </c>
      <c r="AM632">
        <v>1</v>
      </c>
      <c r="AN632">
        <v>8</v>
      </c>
      <c r="AO632">
        <v>3</v>
      </c>
      <c r="AP632">
        <v>24</v>
      </c>
      <c r="AQ632">
        <v>6</v>
      </c>
      <c r="AR632">
        <v>12</v>
      </c>
      <c r="AS632">
        <v>9</v>
      </c>
      <c r="AT632">
        <v>11</v>
      </c>
      <c r="AU632">
        <v>2</v>
      </c>
      <c r="AV632">
        <v>4</v>
      </c>
      <c r="AW632">
        <v>15</v>
      </c>
    </row>
    <row r="633" spans="1:49" x14ac:dyDescent="0.55000000000000004">
      <c r="A633" s="10">
        <v>44477</v>
      </c>
      <c r="B633">
        <v>823</v>
      </c>
      <c r="C633">
        <v>21</v>
      </c>
      <c r="D633">
        <v>2</v>
      </c>
      <c r="E633">
        <v>0</v>
      </c>
      <c r="F633">
        <v>3</v>
      </c>
      <c r="G633">
        <v>0</v>
      </c>
      <c r="H633">
        <v>0</v>
      </c>
      <c r="I633">
        <v>1</v>
      </c>
      <c r="J633">
        <v>12</v>
      </c>
      <c r="K633">
        <v>13</v>
      </c>
      <c r="L633">
        <v>7</v>
      </c>
      <c r="M633">
        <v>25</v>
      </c>
      <c r="N633">
        <v>35</v>
      </c>
      <c r="O633">
        <v>135</v>
      </c>
      <c r="P633">
        <v>65</v>
      </c>
      <c r="Q633">
        <v>8</v>
      </c>
      <c r="R633">
        <v>4</v>
      </c>
      <c r="S633">
        <v>1</v>
      </c>
      <c r="T633">
        <v>3</v>
      </c>
      <c r="U633">
        <v>1</v>
      </c>
      <c r="V633">
        <v>10</v>
      </c>
      <c r="W633">
        <v>14</v>
      </c>
      <c r="X633">
        <v>6</v>
      </c>
      <c r="Y633">
        <v>52</v>
      </c>
      <c r="Z633">
        <v>12</v>
      </c>
      <c r="AA633">
        <v>5</v>
      </c>
      <c r="AB633">
        <v>25</v>
      </c>
      <c r="AC633">
        <v>166</v>
      </c>
      <c r="AD633">
        <v>60</v>
      </c>
      <c r="AE633">
        <v>18</v>
      </c>
      <c r="AF633">
        <v>1</v>
      </c>
      <c r="AG633">
        <v>4</v>
      </c>
      <c r="AH633">
        <v>0</v>
      </c>
      <c r="AI633">
        <v>9</v>
      </c>
      <c r="AJ633">
        <v>11</v>
      </c>
      <c r="AK633">
        <v>10</v>
      </c>
      <c r="AL633">
        <v>1</v>
      </c>
      <c r="AM633">
        <v>0</v>
      </c>
      <c r="AN633">
        <v>11</v>
      </c>
      <c r="AO633">
        <v>1</v>
      </c>
      <c r="AP633">
        <v>16</v>
      </c>
      <c r="AQ633">
        <v>4</v>
      </c>
      <c r="AR633">
        <v>5</v>
      </c>
      <c r="AS633">
        <v>0</v>
      </c>
      <c r="AT633">
        <v>14</v>
      </c>
      <c r="AU633">
        <v>0</v>
      </c>
      <c r="AV633">
        <v>3</v>
      </c>
      <c r="AW633">
        <v>29</v>
      </c>
    </row>
    <row r="634" spans="1:49" x14ac:dyDescent="0.55000000000000004">
      <c r="A634" s="10">
        <v>44478</v>
      </c>
      <c r="B634">
        <v>770</v>
      </c>
      <c r="C634">
        <v>24</v>
      </c>
      <c r="D634">
        <v>19</v>
      </c>
      <c r="E634">
        <v>0</v>
      </c>
      <c r="F634">
        <v>3</v>
      </c>
      <c r="G634">
        <v>1</v>
      </c>
      <c r="H634">
        <v>0</v>
      </c>
      <c r="I634">
        <v>0</v>
      </c>
      <c r="J634">
        <v>19</v>
      </c>
      <c r="K634">
        <v>12</v>
      </c>
      <c r="L634">
        <v>10</v>
      </c>
      <c r="M634">
        <v>37</v>
      </c>
      <c r="N634">
        <v>35</v>
      </c>
      <c r="O634">
        <v>82</v>
      </c>
      <c r="P634">
        <v>81</v>
      </c>
      <c r="Q634">
        <v>6</v>
      </c>
      <c r="R634">
        <v>8</v>
      </c>
      <c r="S634">
        <v>2</v>
      </c>
      <c r="T634">
        <v>3</v>
      </c>
      <c r="U634">
        <v>5</v>
      </c>
      <c r="V634">
        <v>8</v>
      </c>
      <c r="W634">
        <v>27</v>
      </c>
      <c r="X634">
        <v>9</v>
      </c>
      <c r="Y634">
        <v>49</v>
      </c>
      <c r="Z634">
        <v>10</v>
      </c>
      <c r="AA634">
        <v>6</v>
      </c>
      <c r="AB634">
        <v>19</v>
      </c>
      <c r="AC634">
        <v>124</v>
      </c>
      <c r="AD634">
        <v>45</v>
      </c>
      <c r="AE634">
        <v>8</v>
      </c>
      <c r="AF634">
        <v>2</v>
      </c>
      <c r="AG634">
        <v>0</v>
      </c>
      <c r="AH634">
        <v>0</v>
      </c>
      <c r="AI634">
        <v>4</v>
      </c>
      <c r="AJ634">
        <v>14</v>
      </c>
      <c r="AK634">
        <v>13</v>
      </c>
      <c r="AL634">
        <v>2</v>
      </c>
      <c r="AM634">
        <v>0</v>
      </c>
      <c r="AN634">
        <v>13</v>
      </c>
      <c r="AO634">
        <v>0</v>
      </c>
      <c r="AP634">
        <v>27</v>
      </c>
      <c r="AQ634">
        <v>5</v>
      </c>
      <c r="AR634">
        <v>4</v>
      </c>
      <c r="AS634">
        <v>5</v>
      </c>
      <c r="AT634">
        <v>9</v>
      </c>
      <c r="AU634">
        <v>1</v>
      </c>
      <c r="AV634">
        <v>4</v>
      </c>
      <c r="AW634">
        <v>15</v>
      </c>
    </row>
    <row r="635" spans="1:49" x14ac:dyDescent="0.55000000000000004">
      <c r="A635" s="10">
        <v>44479</v>
      </c>
      <c r="B635">
        <v>577</v>
      </c>
      <c r="C635">
        <v>17</v>
      </c>
      <c r="D635">
        <v>7</v>
      </c>
      <c r="E635">
        <v>1</v>
      </c>
      <c r="F635">
        <v>1</v>
      </c>
      <c r="G635">
        <v>1</v>
      </c>
      <c r="H635">
        <v>1</v>
      </c>
      <c r="I635">
        <v>26</v>
      </c>
      <c r="J635">
        <v>17</v>
      </c>
      <c r="K635">
        <v>8</v>
      </c>
      <c r="L635">
        <v>8</v>
      </c>
      <c r="M635">
        <v>28</v>
      </c>
      <c r="N635">
        <v>30</v>
      </c>
      <c r="O635">
        <v>59</v>
      </c>
      <c r="P635">
        <v>54</v>
      </c>
      <c r="Q635">
        <v>6</v>
      </c>
      <c r="R635">
        <v>0</v>
      </c>
      <c r="S635">
        <v>2</v>
      </c>
      <c r="T635">
        <v>4</v>
      </c>
      <c r="U635">
        <v>0</v>
      </c>
      <c r="V635">
        <v>3</v>
      </c>
      <c r="W635">
        <v>18</v>
      </c>
      <c r="X635">
        <v>5</v>
      </c>
      <c r="Y635">
        <v>27</v>
      </c>
      <c r="Z635">
        <v>7</v>
      </c>
      <c r="AA635">
        <v>1</v>
      </c>
      <c r="AB635">
        <v>24</v>
      </c>
      <c r="AC635">
        <v>105</v>
      </c>
      <c r="AD635">
        <v>27</v>
      </c>
      <c r="AE635">
        <v>4</v>
      </c>
      <c r="AF635">
        <v>0</v>
      </c>
      <c r="AG635">
        <v>0</v>
      </c>
      <c r="AH635">
        <v>0</v>
      </c>
      <c r="AI635">
        <v>3</v>
      </c>
      <c r="AJ635">
        <v>12</v>
      </c>
      <c r="AK635">
        <v>3</v>
      </c>
      <c r="AL635">
        <v>0</v>
      </c>
      <c r="AM635">
        <v>0</v>
      </c>
      <c r="AN635">
        <v>10</v>
      </c>
      <c r="AO635">
        <v>0</v>
      </c>
      <c r="AP635">
        <v>30</v>
      </c>
      <c r="AQ635">
        <v>4</v>
      </c>
      <c r="AR635">
        <v>5</v>
      </c>
      <c r="AS635">
        <v>2</v>
      </c>
      <c r="AT635">
        <v>2</v>
      </c>
      <c r="AU635">
        <v>1</v>
      </c>
      <c r="AV635">
        <v>0</v>
      </c>
      <c r="AW635">
        <v>14</v>
      </c>
    </row>
    <row r="636" spans="1:49" x14ac:dyDescent="0.55000000000000004">
      <c r="A636" s="10">
        <v>44480</v>
      </c>
      <c r="B636">
        <v>350</v>
      </c>
      <c r="C636">
        <v>16</v>
      </c>
      <c r="D636">
        <v>0</v>
      </c>
      <c r="E636">
        <v>0</v>
      </c>
      <c r="F636">
        <v>0</v>
      </c>
      <c r="G636">
        <v>0</v>
      </c>
      <c r="H636">
        <v>0</v>
      </c>
      <c r="I636">
        <v>1</v>
      </c>
      <c r="J636">
        <v>3</v>
      </c>
      <c r="K636">
        <v>2</v>
      </c>
      <c r="L636">
        <v>7</v>
      </c>
      <c r="M636">
        <v>21</v>
      </c>
      <c r="N636">
        <v>25</v>
      </c>
      <c r="O636">
        <v>49</v>
      </c>
      <c r="P636">
        <v>49</v>
      </c>
      <c r="Q636">
        <v>2</v>
      </c>
      <c r="R636">
        <v>2</v>
      </c>
      <c r="S636">
        <v>2</v>
      </c>
      <c r="T636">
        <v>1</v>
      </c>
      <c r="U636">
        <v>0</v>
      </c>
      <c r="V636">
        <v>2</v>
      </c>
      <c r="W636">
        <v>20</v>
      </c>
      <c r="X636">
        <v>5</v>
      </c>
      <c r="Y636">
        <v>13</v>
      </c>
      <c r="Z636">
        <v>4</v>
      </c>
      <c r="AA636">
        <v>1</v>
      </c>
      <c r="AB636">
        <v>8</v>
      </c>
      <c r="AC636">
        <v>49</v>
      </c>
      <c r="AD636">
        <v>11</v>
      </c>
      <c r="AE636">
        <v>3</v>
      </c>
      <c r="AF636">
        <v>1</v>
      </c>
      <c r="AG636">
        <v>0</v>
      </c>
      <c r="AH636">
        <v>1</v>
      </c>
      <c r="AI636">
        <v>6</v>
      </c>
      <c r="AJ636">
        <v>6</v>
      </c>
      <c r="AK636">
        <v>1</v>
      </c>
      <c r="AL636">
        <v>1</v>
      </c>
      <c r="AM636">
        <v>1</v>
      </c>
      <c r="AN636">
        <v>10</v>
      </c>
      <c r="AO636">
        <v>1</v>
      </c>
      <c r="AP636">
        <v>12</v>
      </c>
      <c r="AQ636">
        <v>3</v>
      </c>
      <c r="AR636">
        <v>1</v>
      </c>
      <c r="AS636">
        <v>1</v>
      </c>
      <c r="AT636">
        <v>1</v>
      </c>
      <c r="AU636">
        <v>1</v>
      </c>
      <c r="AV636">
        <v>0</v>
      </c>
      <c r="AW636">
        <v>7</v>
      </c>
    </row>
    <row r="637" spans="1:49" x14ac:dyDescent="0.55000000000000004">
      <c r="A637" s="10">
        <v>44481</v>
      </c>
      <c r="B637">
        <v>621</v>
      </c>
      <c r="C637">
        <v>16</v>
      </c>
      <c r="D637">
        <v>31</v>
      </c>
      <c r="E637">
        <v>0</v>
      </c>
      <c r="F637">
        <v>3</v>
      </c>
      <c r="G637">
        <v>0</v>
      </c>
      <c r="H637">
        <v>1</v>
      </c>
      <c r="I637">
        <v>0</v>
      </c>
      <c r="J637">
        <v>6</v>
      </c>
      <c r="K637">
        <v>13</v>
      </c>
      <c r="L637">
        <v>5</v>
      </c>
      <c r="M637">
        <v>25</v>
      </c>
      <c r="N637">
        <v>27</v>
      </c>
      <c r="O637">
        <v>73</v>
      </c>
      <c r="P637">
        <v>46</v>
      </c>
      <c r="Q637">
        <v>5</v>
      </c>
      <c r="R637">
        <v>8</v>
      </c>
      <c r="S637">
        <v>1</v>
      </c>
      <c r="T637">
        <v>7</v>
      </c>
      <c r="U637">
        <v>0</v>
      </c>
      <c r="V637">
        <v>4</v>
      </c>
      <c r="W637">
        <v>9</v>
      </c>
      <c r="X637">
        <v>4</v>
      </c>
      <c r="Y637">
        <v>40</v>
      </c>
      <c r="Z637">
        <v>3</v>
      </c>
      <c r="AA637">
        <v>3</v>
      </c>
      <c r="AB637">
        <v>11</v>
      </c>
      <c r="AC637">
        <v>103</v>
      </c>
      <c r="AD637">
        <v>52</v>
      </c>
      <c r="AE637">
        <v>8</v>
      </c>
      <c r="AF637">
        <v>2</v>
      </c>
      <c r="AG637">
        <v>3</v>
      </c>
      <c r="AH637">
        <v>0</v>
      </c>
      <c r="AI637">
        <v>8</v>
      </c>
      <c r="AJ637">
        <v>13</v>
      </c>
      <c r="AK637">
        <v>13</v>
      </c>
      <c r="AL637">
        <v>1</v>
      </c>
      <c r="AM637">
        <v>0</v>
      </c>
      <c r="AN637">
        <v>10</v>
      </c>
      <c r="AO637">
        <v>5</v>
      </c>
      <c r="AP637">
        <v>14</v>
      </c>
      <c r="AQ637">
        <v>3</v>
      </c>
      <c r="AR637">
        <v>5</v>
      </c>
      <c r="AS637">
        <v>3</v>
      </c>
      <c r="AT637">
        <v>2</v>
      </c>
      <c r="AU637">
        <v>1</v>
      </c>
      <c r="AV637">
        <v>5</v>
      </c>
      <c r="AW637">
        <v>29</v>
      </c>
    </row>
    <row r="638" spans="1:49" x14ac:dyDescent="0.55000000000000004">
      <c r="A638" s="10">
        <v>44482</v>
      </c>
      <c r="B638">
        <v>743</v>
      </c>
      <c r="C638">
        <v>21</v>
      </c>
      <c r="D638">
        <v>34</v>
      </c>
      <c r="E638">
        <v>0</v>
      </c>
      <c r="F638">
        <v>0</v>
      </c>
      <c r="G638">
        <v>0</v>
      </c>
      <c r="H638">
        <v>7</v>
      </c>
      <c r="I638">
        <v>4</v>
      </c>
      <c r="J638">
        <v>11</v>
      </c>
      <c r="K638">
        <v>7</v>
      </c>
      <c r="L638">
        <v>14</v>
      </c>
      <c r="M638">
        <v>51</v>
      </c>
      <c r="N638">
        <v>36</v>
      </c>
      <c r="O638">
        <v>71</v>
      </c>
      <c r="P638">
        <v>50</v>
      </c>
      <c r="Q638">
        <v>1</v>
      </c>
      <c r="R638">
        <v>4</v>
      </c>
      <c r="S638">
        <v>7</v>
      </c>
      <c r="T638">
        <v>0</v>
      </c>
      <c r="U638">
        <v>0</v>
      </c>
      <c r="V638">
        <v>7</v>
      </c>
      <c r="W638">
        <v>18</v>
      </c>
      <c r="X638">
        <v>5</v>
      </c>
      <c r="Y638">
        <v>48</v>
      </c>
      <c r="Z638">
        <v>7</v>
      </c>
      <c r="AA638">
        <v>1</v>
      </c>
      <c r="AB638">
        <v>20</v>
      </c>
      <c r="AC638">
        <v>125</v>
      </c>
      <c r="AD638">
        <v>39</v>
      </c>
      <c r="AE638">
        <v>16</v>
      </c>
      <c r="AF638">
        <v>1</v>
      </c>
      <c r="AG638">
        <v>4</v>
      </c>
      <c r="AH638">
        <v>4</v>
      </c>
      <c r="AI638">
        <v>10</v>
      </c>
      <c r="AJ638">
        <v>29</v>
      </c>
      <c r="AK638">
        <v>10</v>
      </c>
      <c r="AL638">
        <v>0</v>
      </c>
      <c r="AM638">
        <v>2</v>
      </c>
      <c r="AN638">
        <v>7</v>
      </c>
      <c r="AO638">
        <v>0</v>
      </c>
      <c r="AP638">
        <v>29</v>
      </c>
      <c r="AQ638">
        <v>1</v>
      </c>
      <c r="AR638">
        <v>3</v>
      </c>
      <c r="AS638">
        <v>3</v>
      </c>
      <c r="AT638">
        <v>2</v>
      </c>
      <c r="AU638">
        <v>0</v>
      </c>
      <c r="AV638">
        <v>2</v>
      </c>
      <c r="AW638">
        <v>32</v>
      </c>
    </row>
    <row r="639" spans="1:49" x14ac:dyDescent="0.55000000000000004">
      <c r="A639" s="10">
        <v>44483</v>
      </c>
      <c r="B639">
        <v>617</v>
      </c>
      <c r="C639">
        <v>45</v>
      </c>
      <c r="D639">
        <v>8</v>
      </c>
      <c r="E639">
        <v>0</v>
      </c>
      <c r="F639">
        <v>3</v>
      </c>
      <c r="G639">
        <v>0</v>
      </c>
      <c r="H639">
        <v>5</v>
      </c>
      <c r="I639">
        <v>1</v>
      </c>
      <c r="J639">
        <v>5</v>
      </c>
      <c r="K639">
        <v>5</v>
      </c>
      <c r="L639">
        <v>2</v>
      </c>
      <c r="M639">
        <v>35</v>
      </c>
      <c r="N639">
        <v>19</v>
      </c>
      <c r="O639">
        <v>61</v>
      </c>
      <c r="P639">
        <v>52</v>
      </c>
      <c r="Q639">
        <v>3</v>
      </c>
      <c r="R639">
        <v>24</v>
      </c>
      <c r="S639">
        <v>2</v>
      </c>
      <c r="T639">
        <v>6</v>
      </c>
      <c r="U639">
        <v>3</v>
      </c>
      <c r="V639">
        <v>5</v>
      </c>
      <c r="W639">
        <v>12</v>
      </c>
      <c r="X639">
        <v>4</v>
      </c>
      <c r="Y639">
        <v>30</v>
      </c>
      <c r="Z639">
        <v>5</v>
      </c>
      <c r="AA639">
        <v>6</v>
      </c>
      <c r="AB639">
        <v>9</v>
      </c>
      <c r="AC639">
        <v>112</v>
      </c>
      <c r="AD639">
        <v>30</v>
      </c>
      <c r="AE639">
        <v>17</v>
      </c>
      <c r="AF639">
        <v>2</v>
      </c>
      <c r="AG639">
        <v>0</v>
      </c>
      <c r="AH639">
        <v>1</v>
      </c>
      <c r="AI639">
        <v>3</v>
      </c>
      <c r="AJ639">
        <v>29</v>
      </c>
      <c r="AK639">
        <v>1</v>
      </c>
      <c r="AL639">
        <v>0</v>
      </c>
      <c r="AM639">
        <v>0</v>
      </c>
      <c r="AN639">
        <v>7</v>
      </c>
      <c r="AO639">
        <v>3</v>
      </c>
      <c r="AP639">
        <v>18</v>
      </c>
      <c r="AQ639">
        <v>0</v>
      </c>
      <c r="AR639">
        <v>4</v>
      </c>
      <c r="AS639">
        <v>1</v>
      </c>
      <c r="AT639">
        <v>1</v>
      </c>
      <c r="AU639">
        <v>0</v>
      </c>
      <c r="AV639">
        <v>5</v>
      </c>
      <c r="AW639">
        <v>33</v>
      </c>
    </row>
    <row r="640" spans="1:49" x14ac:dyDescent="0.55000000000000004">
      <c r="A640" s="10">
        <v>44484</v>
      </c>
      <c r="B640">
        <v>537</v>
      </c>
      <c r="C640">
        <v>27</v>
      </c>
      <c r="D640">
        <v>19</v>
      </c>
      <c r="E640">
        <v>0</v>
      </c>
      <c r="F640">
        <v>1</v>
      </c>
      <c r="G640">
        <v>0</v>
      </c>
      <c r="H640">
        <v>4</v>
      </c>
      <c r="I640">
        <v>3</v>
      </c>
      <c r="J640">
        <v>9</v>
      </c>
      <c r="K640">
        <v>6</v>
      </c>
      <c r="L640">
        <v>4</v>
      </c>
      <c r="M640">
        <v>26</v>
      </c>
      <c r="N640">
        <v>17</v>
      </c>
      <c r="O640">
        <v>57</v>
      </c>
      <c r="P640">
        <v>33</v>
      </c>
      <c r="Q640">
        <v>5</v>
      </c>
      <c r="R640">
        <v>8</v>
      </c>
      <c r="S640">
        <v>3</v>
      </c>
      <c r="T640">
        <v>1</v>
      </c>
      <c r="U640">
        <v>0</v>
      </c>
      <c r="V640">
        <v>2</v>
      </c>
      <c r="W640">
        <v>7</v>
      </c>
      <c r="X640">
        <v>6</v>
      </c>
      <c r="Y640">
        <v>35</v>
      </c>
      <c r="Z640">
        <v>9</v>
      </c>
      <c r="AA640">
        <v>4</v>
      </c>
      <c r="AB640">
        <v>12</v>
      </c>
      <c r="AC640">
        <v>65</v>
      </c>
      <c r="AD640">
        <v>26</v>
      </c>
      <c r="AE640">
        <v>9</v>
      </c>
      <c r="AF640">
        <v>1</v>
      </c>
      <c r="AG640">
        <v>1</v>
      </c>
      <c r="AH640">
        <v>10</v>
      </c>
      <c r="AI640">
        <v>7</v>
      </c>
      <c r="AJ640">
        <v>25</v>
      </c>
      <c r="AK640">
        <v>3</v>
      </c>
      <c r="AL640">
        <v>1</v>
      </c>
      <c r="AM640">
        <v>0</v>
      </c>
      <c r="AN640">
        <v>5</v>
      </c>
      <c r="AO640">
        <v>2</v>
      </c>
      <c r="AP640">
        <v>22</v>
      </c>
      <c r="AQ640">
        <v>0</v>
      </c>
      <c r="AR640">
        <v>5</v>
      </c>
      <c r="AS640">
        <v>18</v>
      </c>
      <c r="AT640">
        <v>1</v>
      </c>
      <c r="AU640">
        <v>3</v>
      </c>
      <c r="AV640">
        <v>4</v>
      </c>
      <c r="AW640">
        <v>31</v>
      </c>
    </row>
    <row r="641" spans="1:49" x14ac:dyDescent="0.55000000000000004">
      <c r="A641" s="10">
        <v>44485</v>
      </c>
      <c r="B641">
        <v>506</v>
      </c>
      <c r="C641">
        <v>24</v>
      </c>
      <c r="D641">
        <v>4</v>
      </c>
      <c r="E641">
        <v>0</v>
      </c>
      <c r="F641">
        <v>3</v>
      </c>
      <c r="G641">
        <v>1</v>
      </c>
      <c r="H641">
        <v>0</v>
      </c>
      <c r="I641">
        <v>3</v>
      </c>
      <c r="J641">
        <v>5</v>
      </c>
      <c r="K641">
        <v>7</v>
      </c>
      <c r="L641">
        <v>9</v>
      </c>
      <c r="M641">
        <v>22</v>
      </c>
      <c r="N641">
        <v>9</v>
      </c>
      <c r="O641">
        <v>65</v>
      </c>
      <c r="P641">
        <v>35</v>
      </c>
      <c r="Q641">
        <v>3</v>
      </c>
      <c r="R641">
        <v>3</v>
      </c>
      <c r="S641">
        <v>1</v>
      </c>
      <c r="T641">
        <v>0</v>
      </c>
      <c r="U641">
        <v>2</v>
      </c>
      <c r="V641">
        <v>7</v>
      </c>
      <c r="W641">
        <v>7</v>
      </c>
      <c r="X641">
        <v>6</v>
      </c>
      <c r="Y641">
        <v>38</v>
      </c>
      <c r="Z641">
        <v>6</v>
      </c>
      <c r="AA641">
        <v>8</v>
      </c>
      <c r="AB641">
        <v>10</v>
      </c>
      <c r="AC641">
        <v>78</v>
      </c>
      <c r="AD641">
        <v>17</v>
      </c>
      <c r="AE641">
        <v>6</v>
      </c>
      <c r="AF641">
        <v>0</v>
      </c>
      <c r="AG641">
        <v>0</v>
      </c>
      <c r="AH641">
        <v>13</v>
      </c>
      <c r="AI641">
        <v>4</v>
      </c>
      <c r="AJ641">
        <v>19</v>
      </c>
      <c r="AK641">
        <v>9</v>
      </c>
      <c r="AL641">
        <v>3</v>
      </c>
      <c r="AM641">
        <v>0</v>
      </c>
      <c r="AN641">
        <v>7</v>
      </c>
      <c r="AO641">
        <v>3</v>
      </c>
      <c r="AP641">
        <v>17</v>
      </c>
      <c r="AQ641">
        <v>2</v>
      </c>
      <c r="AR641">
        <v>6</v>
      </c>
      <c r="AS641">
        <v>13</v>
      </c>
      <c r="AT641">
        <v>2</v>
      </c>
      <c r="AU641">
        <v>0</v>
      </c>
      <c r="AV641">
        <v>4</v>
      </c>
      <c r="AW641">
        <v>25</v>
      </c>
    </row>
    <row r="642" spans="1:49" x14ac:dyDescent="0.55000000000000004">
      <c r="A642" s="10">
        <v>44486</v>
      </c>
      <c r="B642">
        <v>394</v>
      </c>
      <c r="C642">
        <v>38</v>
      </c>
      <c r="D642">
        <v>0</v>
      </c>
      <c r="E642">
        <v>0</v>
      </c>
      <c r="F642">
        <v>1</v>
      </c>
      <c r="G642">
        <v>0</v>
      </c>
      <c r="H642">
        <v>4</v>
      </c>
      <c r="I642">
        <v>2</v>
      </c>
      <c r="J642">
        <v>5</v>
      </c>
      <c r="K642">
        <v>1</v>
      </c>
      <c r="L642">
        <v>3</v>
      </c>
      <c r="M642">
        <v>19</v>
      </c>
      <c r="N642">
        <v>17</v>
      </c>
      <c r="O642">
        <v>38</v>
      </c>
      <c r="P642">
        <v>37</v>
      </c>
      <c r="Q642">
        <v>1</v>
      </c>
      <c r="R642">
        <v>3</v>
      </c>
      <c r="S642">
        <v>2</v>
      </c>
      <c r="T642">
        <v>1</v>
      </c>
      <c r="U642">
        <v>0</v>
      </c>
      <c r="V642">
        <v>0</v>
      </c>
      <c r="W642">
        <v>6</v>
      </c>
      <c r="X642">
        <v>4</v>
      </c>
      <c r="Y642">
        <v>21</v>
      </c>
      <c r="Z642">
        <v>2</v>
      </c>
      <c r="AA642">
        <v>2</v>
      </c>
      <c r="AB642">
        <v>7</v>
      </c>
      <c r="AC642">
        <v>71</v>
      </c>
      <c r="AD642">
        <v>31</v>
      </c>
      <c r="AE642">
        <v>3</v>
      </c>
      <c r="AF642">
        <v>0</v>
      </c>
      <c r="AG642">
        <v>0</v>
      </c>
      <c r="AH642">
        <v>0</v>
      </c>
      <c r="AI642">
        <v>6</v>
      </c>
      <c r="AJ642">
        <v>15</v>
      </c>
      <c r="AK642">
        <v>5</v>
      </c>
      <c r="AL642">
        <v>0</v>
      </c>
      <c r="AM642">
        <v>1</v>
      </c>
      <c r="AN642">
        <v>6</v>
      </c>
      <c r="AO642">
        <v>4</v>
      </c>
      <c r="AP642">
        <v>10</v>
      </c>
      <c r="AQ642">
        <v>2</v>
      </c>
      <c r="AR642">
        <v>11</v>
      </c>
      <c r="AS642">
        <v>8</v>
      </c>
      <c r="AT642">
        <v>0</v>
      </c>
      <c r="AU642">
        <v>0</v>
      </c>
      <c r="AV642">
        <v>0</v>
      </c>
      <c r="AW642">
        <v>7</v>
      </c>
    </row>
    <row r="643" spans="1:49" x14ac:dyDescent="0.55000000000000004">
      <c r="A643" s="10">
        <v>44487</v>
      </c>
      <c r="B643">
        <v>226</v>
      </c>
      <c r="C643">
        <v>11</v>
      </c>
      <c r="D643">
        <v>0</v>
      </c>
      <c r="E643">
        <v>0</v>
      </c>
      <c r="F643">
        <v>0</v>
      </c>
      <c r="G643">
        <v>0</v>
      </c>
      <c r="H643">
        <v>0</v>
      </c>
      <c r="I643">
        <v>0</v>
      </c>
      <c r="J643">
        <v>1</v>
      </c>
      <c r="K643">
        <v>1</v>
      </c>
      <c r="L643">
        <v>1</v>
      </c>
      <c r="M643">
        <v>14</v>
      </c>
      <c r="N643">
        <v>6</v>
      </c>
      <c r="O643">
        <v>28</v>
      </c>
      <c r="P643">
        <v>23</v>
      </c>
      <c r="Q643">
        <v>0</v>
      </c>
      <c r="R643">
        <v>1</v>
      </c>
      <c r="S643">
        <v>1</v>
      </c>
      <c r="T643">
        <v>0</v>
      </c>
      <c r="U643">
        <v>2</v>
      </c>
      <c r="V643">
        <v>2</v>
      </c>
      <c r="W643">
        <v>10</v>
      </c>
      <c r="X643">
        <v>4</v>
      </c>
      <c r="Y643">
        <v>10</v>
      </c>
      <c r="Z643">
        <v>0</v>
      </c>
      <c r="AA643">
        <v>3</v>
      </c>
      <c r="AB643">
        <v>1</v>
      </c>
      <c r="AC643">
        <v>29</v>
      </c>
      <c r="AD643">
        <v>7</v>
      </c>
      <c r="AE643">
        <v>4</v>
      </c>
      <c r="AF643">
        <v>0</v>
      </c>
      <c r="AG643">
        <v>2</v>
      </c>
      <c r="AH643">
        <v>2</v>
      </c>
      <c r="AI643">
        <v>4</v>
      </c>
      <c r="AJ643">
        <v>6</v>
      </c>
      <c r="AK643">
        <v>4</v>
      </c>
      <c r="AL643">
        <v>0</v>
      </c>
      <c r="AM643">
        <v>0</v>
      </c>
      <c r="AN643">
        <v>3</v>
      </c>
      <c r="AO643">
        <v>8</v>
      </c>
      <c r="AP643">
        <v>11</v>
      </c>
      <c r="AQ643">
        <v>5</v>
      </c>
      <c r="AR643">
        <v>6</v>
      </c>
      <c r="AS643">
        <v>0</v>
      </c>
      <c r="AT643">
        <v>0</v>
      </c>
      <c r="AU643">
        <v>0</v>
      </c>
      <c r="AV643">
        <v>0</v>
      </c>
      <c r="AW643">
        <v>16</v>
      </c>
    </row>
    <row r="644" spans="1:49" x14ac:dyDescent="0.55000000000000004">
      <c r="A644" s="10">
        <v>44488</v>
      </c>
      <c r="B644">
        <v>388</v>
      </c>
      <c r="C644">
        <v>12</v>
      </c>
      <c r="D644">
        <v>6</v>
      </c>
      <c r="E644">
        <v>0</v>
      </c>
      <c r="F644">
        <v>0</v>
      </c>
      <c r="G644">
        <v>0</v>
      </c>
      <c r="H644">
        <v>9</v>
      </c>
      <c r="I644">
        <v>1</v>
      </c>
      <c r="J644">
        <v>6</v>
      </c>
      <c r="K644">
        <v>6</v>
      </c>
      <c r="L644">
        <v>6</v>
      </c>
      <c r="M644">
        <v>17</v>
      </c>
      <c r="N644">
        <v>12</v>
      </c>
      <c r="O644">
        <v>34</v>
      </c>
      <c r="P644">
        <v>10</v>
      </c>
      <c r="Q644">
        <v>1</v>
      </c>
      <c r="R644">
        <v>0</v>
      </c>
      <c r="S644">
        <v>1</v>
      </c>
      <c r="T644">
        <v>2</v>
      </c>
      <c r="U644">
        <v>2</v>
      </c>
      <c r="V644">
        <v>4</v>
      </c>
      <c r="W644">
        <v>10</v>
      </c>
      <c r="X644">
        <v>6</v>
      </c>
      <c r="Y644">
        <v>14</v>
      </c>
      <c r="Z644">
        <v>2</v>
      </c>
      <c r="AA644">
        <v>5</v>
      </c>
      <c r="AB644">
        <v>7</v>
      </c>
      <c r="AC644">
        <v>83</v>
      </c>
      <c r="AD644">
        <v>29</v>
      </c>
      <c r="AE644">
        <v>4</v>
      </c>
      <c r="AF644">
        <v>1</v>
      </c>
      <c r="AG644">
        <v>1</v>
      </c>
      <c r="AH644">
        <v>8</v>
      </c>
      <c r="AI644">
        <v>9</v>
      </c>
      <c r="AJ644">
        <v>8</v>
      </c>
      <c r="AK644">
        <v>3</v>
      </c>
      <c r="AL644">
        <v>0</v>
      </c>
      <c r="AM644">
        <v>1</v>
      </c>
      <c r="AN644">
        <v>4</v>
      </c>
      <c r="AO644">
        <v>2</v>
      </c>
      <c r="AP644">
        <v>21</v>
      </c>
      <c r="AQ644">
        <v>4</v>
      </c>
      <c r="AR644">
        <v>6</v>
      </c>
      <c r="AS644">
        <v>0</v>
      </c>
      <c r="AT644">
        <v>0</v>
      </c>
      <c r="AU644">
        <v>1</v>
      </c>
      <c r="AV644">
        <v>1</v>
      </c>
      <c r="AW644">
        <v>29</v>
      </c>
    </row>
    <row r="645" spans="1:49" x14ac:dyDescent="0.55000000000000004">
      <c r="A645" s="10">
        <v>44489</v>
      </c>
      <c r="B645">
        <v>370</v>
      </c>
      <c r="C645">
        <v>14</v>
      </c>
      <c r="D645">
        <v>1</v>
      </c>
      <c r="E645">
        <v>0</v>
      </c>
      <c r="F645">
        <v>0</v>
      </c>
      <c r="G645">
        <v>1</v>
      </c>
      <c r="H645">
        <v>1</v>
      </c>
      <c r="I645">
        <v>0</v>
      </c>
      <c r="J645">
        <v>7</v>
      </c>
      <c r="K645">
        <v>5</v>
      </c>
      <c r="L645">
        <v>6</v>
      </c>
      <c r="M645">
        <v>12</v>
      </c>
      <c r="N645">
        <v>12</v>
      </c>
      <c r="O645">
        <v>39</v>
      </c>
      <c r="P645">
        <v>16</v>
      </c>
      <c r="Q645">
        <v>1</v>
      </c>
      <c r="R645">
        <v>1</v>
      </c>
      <c r="S645">
        <v>3</v>
      </c>
      <c r="T645">
        <v>1</v>
      </c>
      <c r="U645">
        <v>0</v>
      </c>
      <c r="V645">
        <v>5</v>
      </c>
      <c r="W645">
        <v>5</v>
      </c>
      <c r="X645">
        <v>7</v>
      </c>
      <c r="Y645">
        <v>28</v>
      </c>
      <c r="Z645">
        <v>4</v>
      </c>
      <c r="AA645">
        <v>4</v>
      </c>
      <c r="AB645">
        <v>8</v>
      </c>
      <c r="AC645">
        <v>73</v>
      </c>
      <c r="AD645">
        <v>25</v>
      </c>
      <c r="AE645">
        <v>10</v>
      </c>
      <c r="AF645">
        <v>1</v>
      </c>
      <c r="AG645">
        <v>0</v>
      </c>
      <c r="AH645">
        <v>0</v>
      </c>
      <c r="AI645">
        <v>8</v>
      </c>
      <c r="AJ645">
        <v>16</v>
      </c>
      <c r="AK645">
        <v>4</v>
      </c>
      <c r="AL645">
        <v>0</v>
      </c>
      <c r="AM645">
        <v>0</v>
      </c>
      <c r="AN645">
        <v>4</v>
      </c>
      <c r="AO645">
        <v>2</v>
      </c>
      <c r="AP645">
        <v>9</v>
      </c>
      <c r="AQ645">
        <v>5</v>
      </c>
      <c r="AR645">
        <v>5</v>
      </c>
      <c r="AS645">
        <v>4</v>
      </c>
      <c r="AT645">
        <v>2</v>
      </c>
      <c r="AU645">
        <v>1</v>
      </c>
      <c r="AV645">
        <v>0</v>
      </c>
      <c r="AW645">
        <v>20</v>
      </c>
    </row>
    <row r="646" spans="1:49" x14ac:dyDescent="0.55000000000000004">
      <c r="A646" s="10">
        <v>44490</v>
      </c>
      <c r="B646">
        <v>323</v>
      </c>
      <c r="C646">
        <v>11</v>
      </c>
      <c r="D646">
        <v>5</v>
      </c>
      <c r="E646">
        <v>0</v>
      </c>
      <c r="F646">
        <v>0</v>
      </c>
      <c r="G646">
        <v>1</v>
      </c>
      <c r="H646">
        <v>0</v>
      </c>
      <c r="I646">
        <v>1</v>
      </c>
      <c r="J646">
        <v>6</v>
      </c>
      <c r="K646">
        <v>3</v>
      </c>
      <c r="L646">
        <v>4</v>
      </c>
      <c r="M646">
        <v>11</v>
      </c>
      <c r="N646">
        <v>21</v>
      </c>
      <c r="O646">
        <v>36</v>
      </c>
      <c r="P646">
        <v>39</v>
      </c>
      <c r="Q646">
        <v>2</v>
      </c>
      <c r="R646">
        <v>0</v>
      </c>
      <c r="S646">
        <v>8</v>
      </c>
      <c r="T646">
        <v>0</v>
      </c>
      <c r="U646">
        <v>0</v>
      </c>
      <c r="V646">
        <v>2</v>
      </c>
      <c r="W646">
        <v>8</v>
      </c>
      <c r="X646">
        <v>4</v>
      </c>
      <c r="Y646">
        <v>20</v>
      </c>
      <c r="Z646">
        <v>6</v>
      </c>
      <c r="AA646">
        <v>5</v>
      </c>
      <c r="AB646">
        <v>5</v>
      </c>
      <c r="AC646">
        <v>42</v>
      </c>
      <c r="AD646">
        <v>28</v>
      </c>
      <c r="AE646">
        <v>2</v>
      </c>
      <c r="AF646">
        <v>0</v>
      </c>
      <c r="AG646">
        <v>0</v>
      </c>
      <c r="AH646">
        <v>0</v>
      </c>
      <c r="AI646">
        <v>3</v>
      </c>
      <c r="AJ646">
        <v>11</v>
      </c>
      <c r="AK646">
        <v>1</v>
      </c>
      <c r="AL646">
        <v>0</v>
      </c>
      <c r="AM646">
        <v>1</v>
      </c>
      <c r="AN646">
        <v>7</v>
      </c>
      <c r="AO646">
        <v>4</v>
      </c>
      <c r="AP646">
        <v>5</v>
      </c>
      <c r="AQ646">
        <v>2</v>
      </c>
      <c r="AR646">
        <v>0</v>
      </c>
      <c r="AS646">
        <v>1</v>
      </c>
      <c r="AT646">
        <v>0</v>
      </c>
      <c r="AU646">
        <v>0</v>
      </c>
      <c r="AV646">
        <v>0</v>
      </c>
      <c r="AW646">
        <v>18</v>
      </c>
    </row>
    <row r="647" spans="1:49" x14ac:dyDescent="0.55000000000000004">
      <c r="A647" s="10">
        <v>44491</v>
      </c>
      <c r="B647">
        <v>334</v>
      </c>
      <c r="C647">
        <v>15</v>
      </c>
      <c r="D647">
        <v>2</v>
      </c>
      <c r="E647">
        <v>0</v>
      </c>
      <c r="F647">
        <v>1</v>
      </c>
      <c r="G647">
        <v>0</v>
      </c>
      <c r="H647">
        <v>2</v>
      </c>
      <c r="I647">
        <v>2</v>
      </c>
      <c r="J647">
        <v>5</v>
      </c>
      <c r="K647">
        <v>1</v>
      </c>
      <c r="L647">
        <v>15</v>
      </c>
      <c r="M647">
        <v>17</v>
      </c>
      <c r="N647">
        <v>5</v>
      </c>
      <c r="O647">
        <v>25</v>
      </c>
      <c r="P647">
        <v>24</v>
      </c>
      <c r="Q647">
        <v>1</v>
      </c>
      <c r="R647">
        <v>0</v>
      </c>
      <c r="S647">
        <v>3</v>
      </c>
      <c r="T647">
        <v>0</v>
      </c>
      <c r="U647">
        <v>1</v>
      </c>
      <c r="V647">
        <v>5</v>
      </c>
      <c r="W647">
        <v>10</v>
      </c>
      <c r="X647">
        <v>0</v>
      </c>
      <c r="Y647">
        <v>36</v>
      </c>
      <c r="Z647">
        <v>3</v>
      </c>
      <c r="AA647">
        <v>6</v>
      </c>
      <c r="AB647">
        <v>10</v>
      </c>
      <c r="AC647">
        <v>51</v>
      </c>
      <c r="AD647">
        <v>26</v>
      </c>
      <c r="AE647">
        <v>2</v>
      </c>
      <c r="AF647">
        <v>2</v>
      </c>
      <c r="AG647">
        <v>0</v>
      </c>
      <c r="AH647">
        <v>3</v>
      </c>
      <c r="AI647">
        <v>2</v>
      </c>
      <c r="AJ647">
        <v>10</v>
      </c>
      <c r="AK647">
        <v>4</v>
      </c>
      <c r="AL647">
        <v>0</v>
      </c>
      <c r="AM647">
        <v>1</v>
      </c>
      <c r="AN647">
        <v>2</v>
      </c>
      <c r="AO647">
        <v>3</v>
      </c>
      <c r="AP647">
        <v>11</v>
      </c>
      <c r="AQ647">
        <v>9</v>
      </c>
      <c r="AR647">
        <v>2</v>
      </c>
      <c r="AS647">
        <v>3</v>
      </c>
      <c r="AT647">
        <v>0</v>
      </c>
      <c r="AU647">
        <v>0</v>
      </c>
      <c r="AV647">
        <v>0</v>
      </c>
      <c r="AW647">
        <v>14</v>
      </c>
    </row>
    <row r="648" spans="1:49" x14ac:dyDescent="0.55000000000000004">
      <c r="A648" s="10">
        <v>44492</v>
      </c>
      <c r="B648">
        <v>265</v>
      </c>
      <c r="C648">
        <v>5</v>
      </c>
      <c r="D648">
        <v>1</v>
      </c>
      <c r="E648">
        <v>0</v>
      </c>
      <c r="F648">
        <v>1</v>
      </c>
      <c r="G648">
        <v>3</v>
      </c>
      <c r="H648">
        <v>0</v>
      </c>
      <c r="I648">
        <v>0</v>
      </c>
      <c r="J648">
        <v>3</v>
      </c>
      <c r="K648">
        <v>2</v>
      </c>
      <c r="L648">
        <v>2</v>
      </c>
      <c r="M648">
        <v>17</v>
      </c>
      <c r="N648">
        <v>13</v>
      </c>
      <c r="O648">
        <v>28</v>
      </c>
      <c r="P648">
        <v>9</v>
      </c>
      <c r="Q648">
        <v>2</v>
      </c>
      <c r="R648">
        <v>3</v>
      </c>
      <c r="S648">
        <v>2</v>
      </c>
      <c r="T648">
        <v>2</v>
      </c>
      <c r="U648">
        <v>3</v>
      </c>
      <c r="V648">
        <v>3</v>
      </c>
      <c r="W648">
        <v>6</v>
      </c>
      <c r="X648">
        <v>1</v>
      </c>
      <c r="Y648">
        <v>22</v>
      </c>
      <c r="Z648">
        <v>3</v>
      </c>
      <c r="AA648">
        <v>6</v>
      </c>
      <c r="AB648">
        <v>8</v>
      </c>
      <c r="AC648">
        <v>46</v>
      </c>
      <c r="AD648">
        <v>24</v>
      </c>
      <c r="AE648">
        <v>5</v>
      </c>
      <c r="AF648">
        <v>0</v>
      </c>
      <c r="AG648">
        <v>0</v>
      </c>
      <c r="AH648">
        <v>0</v>
      </c>
      <c r="AI648">
        <v>2</v>
      </c>
      <c r="AJ648">
        <v>7</v>
      </c>
      <c r="AK648">
        <v>3</v>
      </c>
      <c r="AL648">
        <v>1</v>
      </c>
      <c r="AM648">
        <v>1</v>
      </c>
      <c r="AN648">
        <v>6</v>
      </c>
      <c r="AO648">
        <v>0</v>
      </c>
      <c r="AP648">
        <v>9</v>
      </c>
      <c r="AQ648">
        <v>4</v>
      </c>
      <c r="AR648">
        <v>1</v>
      </c>
      <c r="AS648">
        <v>2</v>
      </c>
      <c r="AT648">
        <v>0</v>
      </c>
      <c r="AU648">
        <v>0</v>
      </c>
      <c r="AV648">
        <v>0</v>
      </c>
      <c r="AW648">
        <v>9</v>
      </c>
    </row>
    <row r="649" spans="1:49" x14ac:dyDescent="0.55000000000000004">
      <c r="A649" s="10">
        <v>44493</v>
      </c>
      <c r="B649">
        <v>213</v>
      </c>
      <c r="C649">
        <v>18</v>
      </c>
      <c r="D649">
        <v>2</v>
      </c>
      <c r="E649">
        <v>0</v>
      </c>
      <c r="F649">
        <v>0</v>
      </c>
      <c r="G649">
        <v>0</v>
      </c>
      <c r="H649">
        <v>0</v>
      </c>
      <c r="I649">
        <v>0</v>
      </c>
      <c r="J649">
        <v>0</v>
      </c>
      <c r="K649">
        <v>1</v>
      </c>
      <c r="L649">
        <v>10</v>
      </c>
      <c r="M649">
        <v>6</v>
      </c>
      <c r="N649">
        <v>2</v>
      </c>
      <c r="O649">
        <v>16</v>
      </c>
      <c r="P649">
        <v>11</v>
      </c>
      <c r="Q649">
        <v>1</v>
      </c>
      <c r="R649">
        <v>0</v>
      </c>
      <c r="S649">
        <v>3</v>
      </c>
      <c r="T649">
        <v>0</v>
      </c>
      <c r="U649">
        <v>0</v>
      </c>
      <c r="V649">
        <v>1</v>
      </c>
      <c r="W649">
        <v>5</v>
      </c>
      <c r="X649">
        <v>2</v>
      </c>
      <c r="Y649">
        <v>16</v>
      </c>
      <c r="Z649">
        <v>3</v>
      </c>
      <c r="AA649">
        <v>6</v>
      </c>
      <c r="AB649">
        <v>4</v>
      </c>
      <c r="AC649">
        <v>38</v>
      </c>
      <c r="AD649">
        <v>17</v>
      </c>
      <c r="AE649">
        <v>4</v>
      </c>
      <c r="AF649">
        <v>0</v>
      </c>
      <c r="AG649">
        <v>0</v>
      </c>
      <c r="AH649">
        <v>0</v>
      </c>
      <c r="AI649">
        <v>3</v>
      </c>
      <c r="AJ649">
        <v>4</v>
      </c>
      <c r="AK649">
        <v>4</v>
      </c>
      <c r="AL649">
        <v>0</v>
      </c>
      <c r="AM649">
        <v>1</v>
      </c>
      <c r="AN649">
        <v>4</v>
      </c>
      <c r="AO649">
        <v>2</v>
      </c>
      <c r="AP649">
        <v>5</v>
      </c>
      <c r="AQ649">
        <v>7</v>
      </c>
      <c r="AR649">
        <v>0</v>
      </c>
      <c r="AS649">
        <v>0</v>
      </c>
      <c r="AT649">
        <v>4</v>
      </c>
      <c r="AU649">
        <v>0</v>
      </c>
      <c r="AV649">
        <v>0</v>
      </c>
      <c r="AW649">
        <v>13</v>
      </c>
    </row>
    <row r="650" spans="1:49" x14ac:dyDescent="0.55000000000000004">
      <c r="A650" s="10">
        <v>44494</v>
      </c>
      <c r="B650">
        <v>150</v>
      </c>
      <c r="C650">
        <v>1</v>
      </c>
      <c r="D650">
        <v>1</v>
      </c>
      <c r="E650">
        <v>0</v>
      </c>
      <c r="F650">
        <v>3</v>
      </c>
      <c r="G650">
        <v>0</v>
      </c>
      <c r="H650">
        <v>0</v>
      </c>
      <c r="I650">
        <v>0</v>
      </c>
      <c r="J650">
        <v>0</v>
      </c>
      <c r="K650">
        <v>1</v>
      </c>
      <c r="L650">
        <v>2</v>
      </c>
      <c r="M650">
        <v>3</v>
      </c>
      <c r="N650">
        <v>3</v>
      </c>
      <c r="O650">
        <v>17</v>
      </c>
      <c r="P650">
        <v>7</v>
      </c>
      <c r="Q650">
        <v>1</v>
      </c>
      <c r="R650">
        <v>1</v>
      </c>
      <c r="S650">
        <v>0</v>
      </c>
      <c r="T650">
        <v>0</v>
      </c>
      <c r="U650">
        <v>0</v>
      </c>
      <c r="V650">
        <v>4</v>
      </c>
      <c r="W650">
        <v>5</v>
      </c>
      <c r="X650">
        <v>0</v>
      </c>
      <c r="Y650">
        <v>8</v>
      </c>
      <c r="Z650">
        <v>3</v>
      </c>
      <c r="AA650">
        <v>3</v>
      </c>
      <c r="AB650">
        <v>11</v>
      </c>
      <c r="AC650">
        <v>26</v>
      </c>
      <c r="AD650">
        <v>19</v>
      </c>
      <c r="AE650">
        <v>3</v>
      </c>
      <c r="AF650">
        <v>1</v>
      </c>
      <c r="AG650">
        <v>0</v>
      </c>
      <c r="AH650">
        <v>0</v>
      </c>
      <c r="AI650">
        <v>2</v>
      </c>
      <c r="AJ650">
        <v>7</v>
      </c>
      <c r="AK650">
        <v>1</v>
      </c>
      <c r="AL650">
        <v>0</v>
      </c>
      <c r="AM650">
        <v>0</v>
      </c>
      <c r="AN650">
        <v>4</v>
      </c>
      <c r="AO650">
        <v>0</v>
      </c>
      <c r="AP650">
        <v>3</v>
      </c>
      <c r="AQ650">
        <v>4</v>
      </c>
      <c r="AR650">
        <v>1</v>
      </c>
      <c r="AS650">
        <v>0</v>
      </c>
      <c r="AT650">
        <v>0</v>
      </c>
      <c r="AU650">
        <v>0</v>
      </c>
      <c r="AV650">
        <v>0</v>
      </c>
      <c r="AW650">
        <v>5</v>
      </c>
    </row>
    <row r="651" spans="1:49" x14ac:dyDescent="0.55000000000000004">
      <c r="A651" s="10">
        <v>44495</v>
      </c>
      <c r="B651">
        <v>321</v>
      </c>
      <c r="C651">
        <v>13</v>
      </c>
      <c r="D651">
        <v>2</v>
      </c>
      <c r="E651">
        <v>0</v>
      </c>
      <c r="F651">
        <v>0</v>
      </c>
      <c r="G651">
        <v>0</v>
      </c>
      <c r="H651">
        <v>3</v>
      </c>
      <c r="I651">
        <v>0</v>
      </c>
      <c r="J651">
        <v>3</v>
      </c>
      <c r="K651">
        <v>2</v>
      </c>
      <c r="L651">
        <v>5</v>
      </c>
      <c r="M651">
        <v>8</v>
      </c>
      <c r="N651">
        <v>10</v>
      </c>
      <c r="O651">
        <v>28</v>
      </c>
      <c r="P651">
        <v>13</v>
      </c>
      <c r="Q651">
        <v>5</v>
      </c>
      <c r="R651">
        <v>2</v>
      </c>
      <c r="S651">
        <v>1</v>
      </c>
      <c r="T651">
        <v>0</v>
      </c>
      <c r="U651">
        <v>0</v>
      </c>
      <c r="V651">
        <v>8</v>
      </c>
      <c r="W651">
        <v>7</v>
      </c>
      <c r="X651">
        <v>1</v>
      </c>
      <c r="Y651">
        <v>37</v>
      </c>
      <c r="Z651">
        <v>9</v>
      </c>
      <c r="AA651">
        <v>7</v>
      </c>
      <c r="AB651">
        <v>10</v>
      </c>
      <c r="AC651">
        <v>50</v>
      </c>
      <c r="AD651">
        <v>35</v>
      </c>
      <c r="AE651">
        <v>10</v>
      </c>
      <c r="AF651">
        <v>1</v>
      </c>
      <c r="AG651">
        <v>1</v>
      </c>
      <c r="AH651">
        <v>8</v>
      </c>
      <c r="AI651">
        <v>3</v>
      </c>
      <c r="AJ651">
        <v>9</v>
      </c>
      <c r="AK651">
        <v>2</v>
      </c>
      <c r="AL651">
        <v>0</v>
      </c>
      <c r="AM651">
        <v>1</v>
      </c>
      <c r="AN651">
        <v>5</v>
      </c>
      <c r="AO651">
        <v>0</v>
      </c>
      <c r="AP651">
        <v>3</v>
      </c>
      <c r="AQ651">
        <v>0</v>
      </c>
      <c r="AR651">
        <v>3</v>
      </c>
      <c r="AS651">
        <v>0</v>
      </c>
      <c r="AT651">
        <v>0</v>
      </c>
      <c r="AU651">
        <v>0</v>
      </c>
      <c r="AV651">
        <v>4</v>
      </c>
      <c r="AW651">
        <v>12</v>
      </c>
    </row>
    <row r="652" spans="1:49" x14ac:dyDescent="0.55000000000000004">
      <c r="A652" s="10">
        <v>44496</v>
      </c>
      <c r="B652">
        <v>311</v>
      </c>
      <c r="C652">
        <v>9</v>
      </c>
      <c r="D652">
        <v>2</v>
      </c>
      <c r="E652">
        <v>0</v>
      </c>
      <c r="F652">
        <v>0</v>
      </c>
      <c r="G652">
        <v>1</v>
      </c>
      <c r="H652">
        <v>1</v>
      </c>
      <c r="I652">
        <v>0</v>
      </c>
      <c r="J652">
        <v>1</v>
      </c>
      <c r="K652">
        <v>0</v>
      </c>
      <c r="L652">
        <v>9</v>
      </c>
      <c r="M652">
        <v>14</v>
      </c>
      <c r="N652">
        <v>7</v>
      </c>
      <c r="O652">
        <v>36</v>
      </c>
      <c r="P652">
        <v>15</v>
      </c>
      <c r="Q652">
        <v>4</v>
      </c>
      <c r="R652">
        <v>3</v>
      </c>
      <c r="S652">
        <v>2</v>
      </c>
      <c r="T652">
        <v>0</v>
      </c>
      <c r="U652">
        <v>1</v>
      </c>
      <c r="V652">
        <v>0</v>
      </c>
      <c r="W652">
        <v>10</v>
      </c>
      <c r="X652">
        <v>1</v>
      </c>
      <c r="Y652">
        <v>23</v>
      </c>
      <c r="Z652">
        <v>0</v>
      </c>
      <c r="AA652">
        <v>5</v>
      </c>
      <c r="AB652">
        <v>1</v>
      </c>
      <c r="AC652">
        <v>66</v>
      </c>
      <c r="AD652">
        <v>18</v>
      </c>
      <c r="AE652">
        <v>5</v>
      </c>
      <c r="AF652">
        <v>0</v>
      </c>
      <c r="AG652">
        <v>3</v>
      </c>
      <c r="AH652">
        <v>9</v>
      </c>
      <c r="AI652">
        <v>11</v>
      </c>
      <c r="AJ652">
        <v>7</v>
      </c>
      <c r="AK652">
        <v>1</v>
      </c>
      <c r="AL652">
        <v>0</v>
      </c>
      <c r="AM652">
        <v>0</v>
      </c>
      <c r="AN652">
        <v>10</v>
      </c>
      <c r="AO652">
        <v>2</v>
      </c>
      <c r="AP652">
        <v>7</v>
      </c>
      <c r="AQ652">
        <v>2</v>
      </c>
      <c r="AR652">
        <v>4</v>
      </c>
      <c r="AS652">
        <v>4</v>
      </c>
      <c r="AT652">
        <v>0</v>
      </c>
      <c r="AU652">
        <v>0</v>
      </c>
      <c r="AV652">
        <v>0</v>
      </c>
      <c r="AW652">
        <v>17</v>
      </c>
    </row>
    <row r="653" spans="1:49" x14ac:dyDescent="0.55000000000000004">
      <c r="A653" s="10">
        <v>44497</v>
      </c>
      <c r="B653">
        <v>283</v>
      </c>
      <c r="C653">
        <v>5</v>
      </c>
      <c r="D653">
        <v>0</v>
      </c>
      <c r="E653">
        <v>0</v>
      </c>
      <c r="F653">
        <v>1</v>
      </c>
      <c r="G653">
        <v>0</v>
      </c>
      <c r="H653">
        <v>0</v>
      </c>
      <c r="I653">
        <v>1</v>
      </c>
      <c r="J653">
        <v>2</v>
      </c>
      <c r="K653">
        <v>1</v>
      </c>
      <c r="L653">
        <v>8</v>
      </c>
      <c r="M653">
        <v>15</v>
      </c>
      <c r="N653">
        <v>9</v>
      </c>
      <c r="O653">
        <v>21</v>
      </c>
      <c r="P653">
        <v>16</v>
      </c>
      <c r="Q653">
        <v>1</v>
      </c>
      <c r="R653">
        <v>12</v>
      </c>
      <c r="S653">
        <v>4</v>
      </c>
      <c r="T653">
        <v>0</v>
      </c>
      <c r="U653">
        <v>0</v>
      </c>
      <c r="V653">
        <v>3</v>
      </c>
      <c r="W653">
        <v>4</v>
      </c>
      <c r="X653">
        <v>1</v>
      </c>
      <c r="Y653">
        <v>24</v>
      </c>
      <c r="Z653">
        <v>2</v>
      </c>
      <c r="AA653">
        <v>1</v>
      </c>
      <c r="AB653">
        <v>8</v>
      </c>
      <c r="AC653">
        <v>61</v>
      </c>
      <c r="AD653">
        <v>20</v>
      </c>
      <c r="AE653">
        <v>3</v>
      </c>
      <c r="AF653">
        <v>1</v>
      </c>
      <c r="AG653">
        <v>0</v>
      </c>
      <c r="AH653">
        <v>12</v>
      </c>
      <c r="AI653">
        <v>6</v>
      </c>
      <c r="AJ653">
        <v>7</v>
      </c>
      <c r="AK653">
        <v>6</v>
      </c>
      <c r="AL653">
        <v>1</v>
      </c>
      <c r="AM653">
        <v>0</v>
      </c>
      <c r="AN653">
        <v>7</v>
      </c>
      <c r="AO653">
        <v>0</v>
      </c>
      <c r="AP653">
        <v>5</v>
      </c>
      <c r="AQ653">
        <v>1</v>
      </c>
      <c r="AR653">
        <v>5</v>
      </c>
      <c r="AS653">
        <v>0</v>
      </c>
      <c r="AT653">
        <v>0</v>
      </c>
      <c r="AU653">
        <v>0</v>
      </c>
      <c r="AV653">
        <v>0</v>
      </c>
      <c r="AW653">
        <v>9</v>
      </c>
    </row>
    <row r="654" spans="1:49" x14ac:dyDescent="0.55000000000000004">
      <c r="A654" s="10">
        <v>44498</v>
      </c>
      <c r="B654">
        <v>283</v>
      </c>
      <c r="C654">
        <v>8</v>
      </c>
      <c r="D654">
        <v>0</v>
      </c>
      <c r="E654">
        <v>0</v>
      </c>
      <c r="F654">
        <v>2</v>
      </c>
      <c r="G654">
        <v>3</v>
      </c>
      <c r="H654">
        <v>0</v>
      </c>
      <c r="I654">
        <v>0</v>
      </c>
      <c r="J654">
        <v>4</v>
      </c>
      <c r="K654">
        <v>2</v>
      </c>
      <c r="L654">
        <v>15</v>
      </c>
      <c r="M654">
        <v>12</v>
      </c>
      <c r="N654">
        <v>7</v>
      </c>
      <c r="O654">
        <v>21</v>
      </c>
      <c r="P654">
        <v>8</v>
      </c>
      <c r="Q654">
        <v>1</v>
      </c>
      <c r="R654">
        <v>4</v>
      </c>
      <c r="S654">
        <v>1</v>
      </c>
      <c r="T654">
        <v>0</v>
      </c>
      <c r="U654">
        <v>0</v>
      </c>
      <c r="V654">
        <v>3</v>
      </c>
      <c r="W654">
        <v>14</v>
      </c>
      <c r="X654">
        <v>2</v>
      </c>
      <c r="Y654">
        <v>19</v>
      </c>
      <c r="Z654">
        <v>4</v>
      </c>
      <c r="AA654">
        <v>1</v>
      </c>
      <c r="AB654">
        <v>4</v>
      </c>
      <c r="AC654">
        <v>52</v>
      </c>
      <c r="AD654">
        <v>23</v>
      </c>
      <c r="AE654">
        <v>5</v>
      </c>
      <c r="AF654">
        <v>0</v>
      </c>
      <c r="AG654">
        <v>2</v>
      </c>
      <c r="AH654">
        <v>4</v>
      </c>
      <c r="AI654">
        <v>9</v>
      </c>
      <c r="AJ654">
        <v>6</v>
      </c>
      <c r="AK654">
        <v>10</v>
      </c>
      <c r="AL654">
        <v>0</v>
      </c>
      <c r="AM654">
        <v>0</v>
      </c>
      <c r="AN654">
        <v>6</v>
      </c>
      <c r="AO654">
        <v>2</v>
      </c>
      <c r="AP654">
        <v>19</v>
      </c>
      <c r="AQ654">
        <v>1</v>
      </c>
      <c r="AR654">
        <v>2</v>
      </c>
      <c r="AS654">
        <v>1</v>
      </c>
      <c r="AT654">
        <v>0</v>
      </c>
      <c r="AU654">
        <v>0</v>
      </c>
      <c r="AV654">
        <v>0</v>
      </c>
      <c r="AW654">
        <v>6</v>
      </c>
    </row>
    <row r="655" spans="1:49" x14ac:dyDescent="0.55000000000000004">
      <c r="A655" s="10">
        <v>44499</v>
      </c>
      <c r="B655">
        <v>290</v>
      </c>
      <c r="C655">
        <v>8</v>
      </c>
      <c r="D655">
        <v>0</v>
      </c>
      <c r="E655">
        <v>0</v>
      </c>
      <c r="F655">
        <v>3</v>
      </c>
      <c r="G655">
        <v>3</v>
      </c>
      <c r="H655">
        <v>0</v>
      </c>
      <c r="I655">
        <v>0</v>
      </c>
      <c r="J655">
        <v>6</v>
      </c>
      <c r="K655">
        <v>1</v>
      </c>
      <c r="L655">
        <v>3</v>
      </c>
      <c r="M655">
        <v>13</v>
      </c>
      <c r="N655">
        <v>13</v>
      </c>
      <c r="O655">
        <v>21</v>
      </c>
      <c r="P655">
        <v>7</v>
      </c>
      <c r="Q655">
        <v>1</v>
      </c>
      <c r="R655">
        <v>6</v>
      </c>
      <c r="S655">
        <v>0</v>
      </c>
      <c r="T655">
        <v>1</v>
      </c>
      <c r="U655">
        <v>0</v>
      </c>
      <c r="V655">
        <v>1</v>
      </c>
      <c r="W655">
        <v>13</v>
      </c>
      <c r="X655">
        <v>3</v>
      </c>
      <c r="Y655">
        <v>21</v>
      </c>
      <c r="Z655">
        <v>4</v>
      </c>
      <c r="AA655">
        <v>4</v>
      </c>
      <c r="AB655">
        <v>5</v>
      </c>
      <c r="AC655">
        <v>49</v>
      </c>
      <c r="AD655">
        <v>18</v>
      </c>
      <c r="AE655">
        <v>6</v>
      </c>
      <c r="AF655">
        <v>1</v>
      </c>
      <c r="AG655">
        <v>0</v>
      </c>
      <c r="AH655">
        <v>9</v>
      </c>
      <c r="AI655">
        <v>9</v>
      </c>
      <c r="AJ655">
        <v>14</v>
      </c>
      <c r="AK655">
        <v>4</v>
      </c>
      <c r="AL655">
        <v>0</v>
      </c>
      <c r="AM655">
        <v>0</v>
      </c>
      <c r="AN655">
        <v>6</v>
      </c>
      <c r="AO655">
        <v>4</v>
      </c>
      <c r="AP655">
        <v>18</v>
      </c>
      <c r="AQ655">
        <v>0</v>
      </c>
      <c r="AR655">
        <v>3</v>
      </c>
      <c r="AS655">
        <v>1</v>
      </c>
      <c r="AT655">
        <v>0</v>
      </c>
      <c r="AU655">
        <v>0</v>
      </c>
      <c r="AV655">
        <v>0</v>
      </c>
      <c r="AW655">
        <v>11</v>
      </c>
    </row>
    <row r="656" spans="1:49" x14ac:dyDescent="0.55000000000000004">
      <c r="A656" s="10">
        <v>44500</v>
      </c>
      <c r="B656">
        <v>222</v>
      </c>
      <c r="C656">
        <v>11</v>
      </c>
      <c r="D656">
        <v>1</v>
      </c>
      <c r="E656">
        <v>0</v>
      </c>
      <c r="F656">
        <v>2</v>
      </c>
      <c r="G656">
        <v>2</v>
      </c>
      <c r="H656">
        <v>0</v>
      </c>
      <c r="I656">
        <v>0</v>
      </c>
      <c r="J656">
        <v>3</v>
      </c>
      <c r="K656">
        <v>2</v>
      </c>
      <c r="L656">
        <v>5</v>
      </c>
      <c r="M656">
        <v>12</v>
      </c>
      <c r="N656">
        <v>3</v>
      </c>
      <c r="O656">
        <v>21</v>
      </c>
      <c r="P656">
        <v>9</v>
      </c>
      <c r="Q656">
        <v>0</v>
      </c>
      <c r="R656">
        <v>1</v>
      </c>
      <c r="S656">
        <v>0</v>
      </c>
      <c r="T656">
        <v>5</v>
      </c>
      <c r="U656">
        <v>0</v>
      </c>
      <c r="V656">
        <v>0</v>
      </c>
      <c r="W656">
        <v>4</v>
      </c>
      <c r="X656">
        <v>1</v>
      </c>
      <c r="Y656">
        <v>17</v>
      </c>
      <c r="Z656">
        <v>4</v>
      </c>
      <c r="AA656">
        <v>1</v>
      </c>
      <c r="AB656">
        <v>7</v>
      </c>
      <c r="AC656">
        <v>45</v>
      </c>
      <c r="AD656">
        <v>12</v>
      </c>
      <c r="AE656">
        <v>7</v>
      </c>
      <c r="AF656">
        <v>1</v>
      </c>
      <c r="AG656">
        <v>0</v>
      </c>
      <c r="AH656">
        <v>3</v>
      </c>
      <c r="AI656">
        <v>8</v>
      </c>
      <c r="AJ656">
        <v>11</v>
      </c>
      <c r="AK656">
        <v>5</v>
      </c>
      <c r="AL656">
        <v>1</v>
      </c>
      <c r="AM656">
        <v>0</v>
      </c>
      <c r="AN656">
        <v>1</v>
      </c>
      <c r="AO656">
        <v>1</v>
      </c>
      <c r="AP656">
        <v>12</v>
      </c>
      <c r="AQ656">
        <v>0</v>
      </c>
      <c r="AR656">
        <v>2</v>
      </c>
      <c r="AS656">
        <v>0</v>
      </c>
      <c r="AT656">
        <v>0</v>
      </c>
      <c r="AU656">
        <v>0</v>
      </c>
      <c r="AV656">
        <v>0</v>
      </c>
      <c r="AW656">
        <v>2</v>
      </c>
    </row>
    <row r="657" spans="1:49" x14ac:dyDescent="0.55000000000000004">
      <c r="A657" s="10">
        <v>44501</v>
      </c>
      <c r="B657">
        <v>77</v>
      </c>
      <c r="C657">
        <v>3</v>
      </c>
      <c r="D657">
        <v>1</v>
      </c>
      <c r="E657">
        <v>0</v>
      </c>
      <c r="F657">
        <v>0</v>
      </c>
      <c r="G657">
        <v>0</v>
      </c>
      <c r="H657">
        <v>0</v>
      </c>
      <c r="I657">
        <v>0</v>
      </c>
      <c r="J657">
        <v>0</v>
      </c>
      <c r="K657">
        <v>0</v>
      </c>
      <c r="L657">
        <v>2</v>
      </c>
      <c r="M657">
        <v>3</v>
      </c>
      <c r="N657">
        <v>3</v>
      </c>
      <c r="O657">
        <v>9</v>
      </c>
      <c r="P657">
        <v>6</v>
      </c>
      <c r="Q657">
        <v>0</v>
      </c>
      <c r="R657">
        <v>0</v>
      </c>
      <c r="S657">
        <v>0</v>
      </c>
      <c r="T657">
        <v>3</v>
      </c>
      <c r="U657">
        <v>0</v>
      </c>
      <c r="V657">
        <v>1</v>
      </c>
      <c r="W657">
        <v>4</v>
      </c>
      <c r="X657">
        <v>0</v>
      </c>
      <c r="Y657">
        <v>6</v>
      </c>
      <c r="Z657">
        <v>0</v>
      </c>
      <c r="AA657">
        <v>0</v>
      </c>
      <c r="AB657">
        <v>3</v>
      </c>
      <c r="AC657">
        <v>7</v>
      </c>
      <c r="AD657">
        <v>2</v>
      </c>
      <c r="AE657">
        <v>0</v>
      </c>
      <c r="AF657">
        <v>0</v>
      </c>
      <c r="AG657">
        <v>0</v>
      </c>
      <c r="AH657">
        <v>3</v>
      </c>
      <c r="AI657">
        <v>5</v>
      </c>
      <c r="AJ657">
        <v>5</v>
      </c>
      <c r="AK657">
        <v>1</v>
      </c>
      <c r="AL657">
        <v>1</v>
      </c>
      <c r="AM657">
        <v>0</v>
      </c>
      <c r="AN657">
        <v>1</v>
      </c>
      <c r="AO657">
        <v>0</v>
      </c>
      <c r="AP657">
        <v>5</v>
      </c>
      <c r="AQ657">
        <v>1</v>
      </c>
      <c r="AR657">
        <v>1</v>
      </c>
      <c r="AS657">
        <v>0</v>
      </c>
      <c r="AT657">
        <v>0</v>
      </c>
      <c r="AU657">
        <v>0</v>
      </c>
      <c r="AV657">
        <v>0</v>
      </c>
      <c r="AW657">
        <v>1</v>
      </c>
    </row>
    <row r="658" spans="1:49" x14ac:dyDescent="0.55000000000000004">
      <c r="A658" s="10">
        <v>44502</v>
      </c>
      <c r="B658">
        <v>208</v>
      </c>
      <c r="C658">
        <v>14</v>
      </c>
      <c r="D658">
        <v>1</v>
      </c>
      <c r="E658">
        <v>0</v>
      </c>
      <c r="F658">
        <v>2</v>
      </c>
      <c r="G658">
        <v>0</v>
      </c>
      <c r="H658">
        <v>1</v>
      </c>
      <c r="I658">
        <v>0</v>
      </c>
      <c r="J658">
        <v>1</v>
      </c>
      <c r="K658">
        <v>0</v>
      </c>
      <c r="L658">
        <v>3</v>
      </c>
      <c r="M658">
        <v>7</v>
      </c>
      <c r="N658">
        <v>12</v>
      </c>
      <c r="O658">
        <v>18</v>
      </c>
      <c r="P658">
        <v>10</v>
      </c>
      <c r="Q658">
        <v>0</v>
      </c>
      <c r="R658">
        <v>1</v>
      </c>
      <c r="S658">
        <v>0</v>
      </c>
      <c r="T658">
        <v>0</v>
      </c>
      <c r="U658">
        <v>0</v>
      </c>
      <c r="V658">
        <v>0</v>
      </c>
      <c r="W658">
        <v>10</v>
      </c>
      <c r="X658">
        <v>3</v>
      </c>
      <c r="Y658">
        <v>12</v>
      </c>
      <c r="Z658">
        <v>7</v>
      </c>
      <c r="AA658">
        <v>1</v>
      </c>
      <c r="AB658">
        <v>3</v>
      </c>
      <c r="AC658">
        <v>36</v>
      </c>
      <c r="AD658">
        <v>11</v>
      </c>
      <c r="AE658">
        <v>3</v>
      </c>
      <c r="AF658">
        <v>2</v>
      </c>
      <c r="AG658">
        <v>0</v>
      </c>
      <c r="AH658">
        <v>2</v>
      </c>
      <c r="AI658">
        <v>14</v>
      </c>
      <c r="AJ658">
        <v>5</v>
      </c>
      <c r="AK658">
        <v>4</v>
      </c>
      <c r="AL658">
        <v>0</v>
      </c>
      <c r="AM658">
        <v>0</v>
      </c>
      <c r="AN658">
        <v>7</v>
      </c>
      <c r="AO658">
        <v>1</v>
      </c>
      <c r="AP658">
        <v>4</v>
      </c>
      <c r="AQ658">
        <v>1</v>
      </c>
      <c r="AR658">
        <v>0</v>
      </c>
      <c r="AS658">
        <v>0</v>
      </c>
      <c r="AT658">
        <v>0</v>
      </c>
      <c r="AU658">
        <v>0</v>
      </c>
      <c r="AV658">
        <v>1</v>
      </c>
      <c r="AW658">
        <v>11</v>
      </c>
    </row>
    <row r="659" spans="1:49" x14ac:dyDescent="0.55000000000000004">
      <c r="A659" s="10">
        <v>44503</v>
      </c>
      <c r="B659">
        <v>253</v>
      </c>
      <c r="C659">
        <v>13</v>
      </c>
      <c r="D659">
        <v>0</v>
      </c>
      <c r="E659">
        <v>0</v>
      </c>
      <c r="F659">
        <v>1</v>
      </c>
      <c r="G659">
        <v>0</v>
      </c>
      <c r="H659">
        <v>2</v>
      </c>
      <c r="I659">
        <v>0</v>
      </c>
      <c r="J659">
        <v>1</v>
      </c>
      <c r="K659">
        <v>2</v>
      </c>
      <c r="L659">
        <v>12</v>
      </c>
      <c r="M659">
        <v>7</v>
      </c>
      <c r="N659">
        <v>8</v>
      </c>
      <c r="O659">
        <v>24</v>
      </c>
      <c r="P659">
        <v>6</v>
      </c>
      <c r="Q659">
        <v>4</v>
      </c>
      <c r="R659">
        <v>0</v>
      </c>
      <c r="S659">
        <v>0</v>
      </c>
      <c r="T659">
        <v>0</v>
      </c>
      <c r="U659">
        <v>0</v>
      </c>
      <c r="V659">
        <v>1</v>
      </c>
      <c r="W659">
        <v>18</v>
      </c>
      <c r="X659">
        <v>5</v>
      </c>
      <c r="Y659">
        <v>18</v>
      </c>
      <c r="Z659">
        <v>5</v>
      </c>
      <c r="AA659">
        <v>0</v>
      </c>
      <c r="AB659">
        <v>4</v>
      </c>
      <c r="AC659">
        <v>53</v>
      </c>
      <c r="AD659">
        <v>25</v>
      </c>
      <c r="AE659">
        <v>3</v>
      </c>
      <c r="AF659">
        <v>0</v>
      </c>
      <c r="AG659">
        <v>0</v>
      </c>
      <c r="AH659">
        <v>0</v>
      </c>
      <c r="AI659">
        <v>12</v>
      </c>
      <c r="AJ659">
        <v>7</v>
      </c>
      <c r="AK659">
        <v>0</v>
      </c>
      <c r="AL659">
        <v>0</v>
      </c>
      <c r="AM659">
        <v>0</v>
      </c>
      <c r="AN659">
        <v>2</v>
      </c>
      <c r="AO659">
        <v>0</v>
      </c>
      <c r="AP659">
        <v>12</v>
      </c>
      <c r="AQ659">
        <v>2</v>
      </c>
      <c r="AR659">
        <v>1</v>
      </c>
      <c r="AS659">
        <v>0</v>
      </c>
      <c r="AT659">
        <v>0</v>
      </c>
      <c r="AU659">
        <v>0</v>
      </c>
      <c r="AV659">
        <v>0</v>
      </c>
      <c r="AW659">
        <v>5</v>
      </c>
    </row>
    <row r="660" spans="1:49" x14ac:dyDescent="0.55000000000000004">
      <c r="A660" s="10">
        <v>44504</v>
      </c>
      <c r="B660">
        <v>139</v>
      </c>
      <c r="C660">
        <v>4</v>
      </c>
      <c r="D660">
        <v>0</v>
      </c>
      <c r="E660">
        <v>0</v>
      </c>
      <c r="F660">
        <v>0</v>
      </c>
      <c r="G660">
        <v>1</v>
      </c>
      <c r="H660">
        <v>0</v>
      </c>
      <c r="I660">
        <v>0</v>
      </c>
      <c r="J660">
        <v>1</v>
      </c>
      <c r="K660">
        <v>0</v>
      </c>
      <c r="L660">
        <v>0</v>
      </c>
      <c r="M660">
        <v>6</v>
      </c>
      <c r="N660">
        <v>5</v>
      </c>
      <c r="O660">
        <v>14</v>
      </c>
      <c r="P660">
        <v>22</v>
      </c>
      <c r="Q660">
        <v>0</v>
      </c>
      <c r="R660">
        <v>0</v>
      </c>
      <c r="S660">
        <v>0</v>
      </c>
      <c r="T660">
        <v>0</v>
      </c>
      <c r="U660">
        <v>0</v>
      </c>
      <c r="V660">
        <v>1</v>
      </c>
      <c r="W660">
        <v>9</v>
      </c>
      <c r="X660">
        <v>0</v>
      </c>
      <c r="Y660">
        <v>2</v>
      </c>
      <c r="Z660">
        <v>0</v>
      </c>
      <c r="AA660">
        <v>2</v>
      </c>
      <c r="AB660">
        <v>3</v>
      </c>
      <c r="AC660">
        <v>20</v>
      </c>
      <c r="AD660">
        <v>10</v>
      </c>
      <c r="AE660">
        <v>4</v>
      </c>
      <c r="AF660">
        <v>0</v>
      </c>
      <c r="AG660">
        <v>0</v>
      </c>
      <c r="AH660">
        <v>2</v>
      </c>
      <c r="AI660">
        <v>18</v>
      </c>
      <c r="AJ660">
        <v>3</v>
      </c>
      <c r="AK660">
        <v>0</v>
      </c>
      <c r="AL660">
        <v>0</v>
      </c>
      <c r="AM660">
        <v>0</v>
      </c>
      <c r="AN660">
        <v>0</v>
      </c>
      <c r="AO660">
        <v>0</v>
      </c>
      <c r="AP660">
        <v>3</v>
      </c>
      <c r="AQ660">
        <v>1</v>
      </c>
      <c r="AR660">
        <v>0</v>
      </c>
      <c r="AS660">
        <v>0</v>
      </c>
      <c r="AT660">
        <v>0</v>
      </c>
      <c r="AU660">
        <v>0</v>
      </c>
      <c r="AV660">
        <v>0</v>
      </c>
      <c r="AW660">
        <v>8</v>
      </c>
    </row>
    <row r="661" spans="1:49" x14ac:dyDescent="0.55000000000000004">
      <c r="A661" s="10">
        <v>44505</v>
      </c>
      <c r="B661">
        <v>233</v>
      </c>
      <c r="C661">
        <v>13</v>
      </c>
      <c r="D661">
        <v>0</v>
      </c>
      <c r="E661">
        <v>0</v>
      </c>
      <c r="F661">
        <v>1</v>
      </c>
      <c r="G661">
        <v>0</v>
      </c>
      <c r="H661">
        <v>0</v>
      </c>
      <c r="I661">
        <v>1</v>
      </c>
      <c r="J661">
        <v>1</v>
      </c>
      <c r="K661">
        <v>2</v>
      </c>
      <c r="L661">
        <v>1</v>
      </c>
      <c r="M661">
        <v>10</v>
      </c>
      <c r="N661">
        <v>7</v>
      </c>
      <c r="O661">
        <v>25</v>
      </c>
      <c r="P661">
        <v>9</v>
      </c>
      <c r="Q661">
        <v>0</v>
      </c>
      <c r="R661">
        <v>15</v>
      </c>
      <c r="S661">
        <v>0</v>
      </c>
      <c r="T661">
        <v>0</v>
      </c>
      <c r="U661">
        <v>0</v>
      </c>
      <c r="V661">
        <v>1</v>
      </c>
      <c r="W661">
        <v>17</v>
      </c>
      <c r="X661">
        <v>1</v>
      </c>
      <c r="Y661">
        <v>15</v>
      </c>
      <c r="Z661">
        <v>3</v>
      </c>
      <c r="AA661">
        <v>1</v>
      </c>
      <c r="AB661">
        <v>4</v>
      </c>
      <c r="AC661">
        <v>32</v>
      </c>
      <c r="AD661">
        <v>17</v>
      </c>
      <c r="AE661">
        <v>3</v>
      </c>
      <c r="AF661">
        <v>0</v>
      </c>
      <c r="AG661">
        <v>0</v>
      </c>
      <c r="AH661">
        <v>2</v>
      </c>
      <c r="AI661">
        <v>12</v>
      </c>
      <c r="AJ661">
        <v>6</v>
      </c>
      <c r="AK661">
        <v>7</v>
      </c>
      <c r="AL661">
        <v>0</v>
      </c>
      <c r="AM661">
        <v>0</v>
      </c>
      <c r="AN661">
        <v>5</v>
      </c>
      <c r="AO661">
        <v>0</v>
      </c>
      <c r="AP661">
        <v>6</v>
      </c>
      <c r="AQ661">
        <v>0</v>
      </c>
      <c r="AR661">
        <v>1</v>
      </c>
      <c r="AS661">
        <v>1</v>
      </c>
      <c r="AT661">
        <v>0</v>
      </c>
      <c r="AU661">
        <v>0</v>
      </c>
      <c r="AV661">
        <v>0</v>
      </c>
      <c r="AW661">
        <v>14</v>
      </c>
    </row>
    <row r="662" spans="1:49" x14ac:dyDescent="0.55000000000000004">
      <c r="A662" s="10">
        <v>44506</v>
      </c>
      <c r="B662">
        <v>235</v>
      </c>
      <c r="C662">
        <v>13</v>
      </c>
      <c r="D662">
        <v>0</v>
      </c>
      <c r="E662">
        <v>0</v>
      </c>
      <c r="F662">
        <v>3</v>
      </c>
      <c r="G662">
        <v>0</v>
      </c>
      <c r="H662">
        <v>0</v>
      </c>
      <c r="I662">
        <v>0</v>
      </c>
      <c r="J662">
        <v>2</v>
      </c>
      <c r="K662">
        <v>5</v>
      </c>
      <c r="L662">
        <v>2</v>
      </c>
      <c r="M662">
        <v>6</v>
      </c>
      <c r="N662">
        <v>10</v>
      </c>
      <c r="O662">
        <v>29</v>
      </c>
      <c r="P662">
        <v>14</v>
      </c>
      <c r="Q662">
        <v>3</v>
      </c>
      <c r="R662">
        <v>0</v>
      </c>
      <c r="S662">
        <v>0</v>
      </c>
      <c r="T662">
        <v>0</v>
      </c>
      <c r="U662">
        <v>0</v>
      </c>
      <c r="V662">
        <v>1</v>
      </c>
      <c r="W662">
        <v>17</v>
      </c>
      <c r="X662">
        <v>2</v>
      </c>
      <c r="Y662">
        <v>14</v>
      </c>
      <c r="Z662">
        <v>2</v>
      </c>
      <c r="AA662">
        <v>2</v>
      </c>
      <c r="AB662">
        <v>5</v>
      </c>
      <c r="AC662">
        <v>39</v>
      </c>
      <c r="AD662">
        <v>23</v>
      </c>
      <c r="AE662">
        <v>1</v>
      </c>
      <c r="AF662">
        <v>0</v>
      </c>
      <c r="AG662">
        <v>0</v>
      </c>
      <c r="AH662">
        <v>3</v>
      </c>
      <c r="AI662">
        <v>14</v>
      </c>
      <c r="AJ662">
        <v>7</v>
      </c>
      <c r="AK662">
        <v>3</v>
      </c>
      <c r="AL662">
        <v>0</v>
      </c>
      <c r="AM662">
        <v>0</v>
      </c>
      <c r="AN662">
        <v>5</v>
      </c>
      <c r="AO662">
        <v>0</v>
      </c>
      <c r="AP662">
        <v>4</v>
      </c>
      <c r="AQ662">
        <v>3</v>
      </c>
      <c r="AR662">
        <v>0</v>
      </c>
      <c r="AS662">
        <v>0</v>
      </c>
      <c r="AT662">
        <v>0</v>
      </c>
      <c r="AU662">
        <v>0</v>
      </c>
      <c r="AV662">
        <v>0</v>
      </c>
      <c r="AW662">
        <v>3</v>
      </c>
    </row>
    <row r="663" spans="1:49" x14ac:dyDescent="0.55000000000000004">
      <c r="A663" s="10">
        <v>44507</v>
      </c>
      <c r="B663">
        <v>146</v>
      </c>
      <c r="C663">
        <v>10</v>
      </c>
      <c r="D663">
        <v>0</v>
      </c>
      <c r="E663">
        <v>0</v>
      </c>
      <c r="F663">
        <v>0</v>
      </c>
      <c r="G663">
        <v>1</v>
      </c>
      <c r="H663">
        <v>0</v>
      </c>
      <c r="I663">
        <v>1</v>
      </c>
      <c r="J663">
        <v>4</v>
      </c>
      <c r="K663">
        <v>0</v>
      </c>
      <c r="L663">
        <v>1</v>
      </c>
      <c r="M663">
        <v>2</v>
      </c>
      <c r="N663">
        <v>3</v>
      </c>
      <c r="O663">
        <v>20</v>
      </c>
      <c r="P663">
        <v>9</v>
      </c>
      <c r="Q663">
        <v>0</v>
      </c>
      <c r="R663">
        <v>0</v>
      </c>
      <c r="S663">
        <v>0</v>
      </c>
      <c r="T663">
        <v>0</v>
      </c>
      <c r="U663">
        <v>0</v>
      </c>
      <c r="V663">
        <v>2</v>
      </c>
      <c r="W663">
        <v>5</v>
      </c>
      <c r="X663">
        <v>2</v>
      </c>
      <c r="Y663">
        <v>12</v>
      </c>
      <c r="Z663">
        <v>0</v>
      </c>
      <c r="AA663">
        <v>1</v>
      </c>
      <c r="AB663">
        <v>5</v>
      </c>
      <c r="AC663">
        <v>39</v>
      </c>
      <c r="AD663">
        <v>2</v>
      </c>
      <c r="AE663">
        <v>3</v>
      </c>
      <c r="AF663">
        <v>0</v>
      </c>
      <c r="AG663">
        <v>0</v>
      </c>
      <c r="AH663">
        <v>0</v>
      </c>
      <c r="AI663">
        <v>10</v>
      </c>
      <c r="AJ663">
        <v>1</v>
      </c>
      <c r="AK663">
        <v>4</v>
      </c>
      <c r="AL663">
        <v>0</v>
      </c>
      <c r="AM663">
        <v>0</v>
      </c>
      <c r="AN663">
        <v>3</v>
      </c>
      <c r="AO663">
        <v>0</v>
      </c>
      <c r="AP663">
        <v>2</v>
      </c>
      <c r="AQ663">
        <v>0</v>
      </c>
      <c r="AR663">
        <v>0</v>
      </c>
      <c r="AS663">
        <v>0</v>
      </c>
      <c r="AT663">
        <v>0</v>
      </c>
      <c r="AU663">
        <v>0</v>
      </c>
      <c r="AV663">
        <v>0</v>
      </c>
      <c r="AW663">
        <v>4</v>
      </c>
    </row>
    <row r="664" spans="1:49" x14ac:dyDescent="0.55000000000000004">
      <c r="A664" s="10">
        <v>44508</v>
      </c>
      <c r="B664">
        <v>102</v>
      </c>
      <c r="C664">
        <v>6</v>
      </c>
      <c r="D664">
        <v>0</v>
      </c>
      <c r="E664">
        <v>0</v>
      </c>
      <c r="F664">
        <v>0</v>
      </c>
      <c r="G664">
        <v>1</v>
      </c>
      <c r="H664">
        <v>0</v>
      </c>
      <c r="I664">
        <v>0</v>
      </c>
      <c r="J664">
        <v>1</v>
      </c>
      <c r="K664">
        <v>2</v>
      </c>
      <c r="L664">
        <v>1</v>
      </c>
      <c r="M664">
        <v>3</v>
      </c>
      <c r="N664">
        <v>4</v>
      </c>
      <c r="O664">
        <v>14</v>
      </c>
      <c r="P664">
        <v>11</v>
      </c>
      <c r="Q664">
        <v>0</v>
      </c>
      <c r="R664">
        <v>0</v>
      </c>
      <c r="S664">
        <v>0</v>
      </c>
      <c r="T664">
        <v>1</v>
      </c>
      <c r="U664">
        <v>0</v>
      </c>
      <c r="V664">
        <v>1</v>
      </c>
      <c r="W664">
        <v>2</v>
      </c>
      <c r="X664">
        <v>0</v>
      </c>
      <c r="Y664">
        <v>8</v>
      </c>
      <c r="Z664">
        <v>0</v>
      </c>
      <c r="AA664">
        <v>0</v>
      </c>
      <c r="AB664">
        <v>0</v>
      </c>
      <c r="AC664">
        <v>15</v>
      </c>
      <c r="AD664">
        <v>5</v>
      </c>
      <c r="AE664">
        <v>0</v>
      </c>
      <c r="AF664">
        <v>0</v>
      </c>
      <c r="AG664">
        <v>0</v>
      </c>
      <c r="AH664">
        <v>0</v>
      </c>
      <c r="AI664">
        <v>6</v>
      </c>
      <c r="AJ664">
        <v>12</v>
      </c>
      <c r="AK664">
        <v>6</v>
      </c>
      <c r="AL664">
        <v>0</v>
      </c>
      <c r="AM664">
        <v>0</v>
      </c>
      <c r="AN664">
        <v>1</v>
      </c>
      <c r="AO664">
        <v>0</v>
      </c>
      <c r="AP664">
        <v>1</v>
      </c>
      <c r="AQ664">
        <v>0</v>
      </c>
      <c r="AR664">
        <v>0</v>
      </c>
      <c r="AS664">
        <v>0</v>
      </c>
      <c r="AT664">
        <v>0</v>
      </c>
      <c r="AU664">
        <v>0</v>
      </c>
      <c r="AV664">
        <v>0</v>
      </c>
      <c r="AW664">
        <v>1</v>
      </c>
    </row>
    <row r="665" spans="1:49" x14ac:dyDescent="0.55000000000000004">
      <c r="A665" s="10">
        <v>44509</v>
      </c>
      <c r="B665">
        <v>195</v>
      </c>
      <c r="C665">
        <v>13</v>
      </c>
      <c r="D665">
        <v>1</v>
      </c>
      <c r="E665">
        <v>0</v>
      </c>
      <c r="F665">
        <v>0</v>
      </c>
      <c r="G665">
        <v>2</v>
      </c>
      <c r="H665">
        <v>0</v>
      </c>
      <c r="I665">
        <v>0</v>
      </c>
      <c r="J665">
        <v>2</v>
      </c>
      <c r="K665">
        <v>3</v>
      </c>
      <c r="L665">
        <v>3</v>
      </c>
      <c r="M665">
        <v>14</v>
      </c>
      <c r="N665">
        <v>9</v>
      </c>
      <c r="O665">
        <v>28</v>
      </c>
      <c r="P665">
        <v>12</v>
      </c>
      <c r="Q665">
        <v>1</v>
      </c>
      <c r="R665">
        <v>0</v>
      </c>
      <c r="S665">
        <v>0</v>
      </c>
      <c r="T665">
        <v>1</v>
      </c>
      <c r="U665">
        <v>0</v>
      </c>
      <c r="V665">
        <v>1</v>
      </c>
      <c r="W665">
        <v>5</v>
      </c>
      <c r="X665">
        <v>5</v>
      </c>
      <c r="Y665">
        <v>6</v>
      </c>
      <c r="Z665">
        <v>0</v>
      </c>
      <c r="AA665">
        <v>1</v>
      </c>
      <c r="AB665">
        <v>8</v>
      </c>
      <c r="AC665">
        <v>28</v>
      </c>
      <c r="AD665">
        <v>15</v>
      </c>
      <c r="AE665">
        <v>5</v>
      </c>
      <c r="AF665">
        <v>1</v>
      </c>
      <c r="AG665">
        <v>0</v>
      </c>
      <c r="AH665">
        <v>0</v>
      </c>
      <c r="AI665">
        <v>11</v>
      </c>
      <c r="AJ665">
        <v>5</v>
      </c>
      <c r="AK665">
        <v>2</v>
      </c>
      <c r="AL665">
        <v>2</v>
      </c>
      <c r="AM665">
        <v>0</v>
      </c>
      <c r="AN665">
        <v>1</v>
      </c>
      <c r="AO665">
        <v>0</v>
      </c>
      <c r="AP665">
        <v>4</v>
      </c>
      <c r="AQ665">
        <v>2</v>
      </c>
      <c r="AR665">
        <v>0</v>
      </c>
      <c r="AS665">
        <v>0</v>
      </c>
      <c r="AT665">
        <v>0</v>
      </c>
      <c r="AU665">
        <v>0</v>
      </c>
      <c r="AV665">
        <v>0</v>
      </c>
      <c r="AW665">
        <v>4</v>
      </c>
    </row>
    <row r="666" spans="1:49" x14ac:dyDescent="0.55000000000000004">
      <c r="A666" s="10">
        <v>44510</v>
      </c>
      <c r="B666">
        <v>196</v>
      </c>
      <c r="C666">
        <v>8</v>
      </c>
      <c r="D666">
        <v>0</v>
      </c>
      <c r="E666">
        <v>0</v>
      </c>
      <c r="F666">
        <v>1</v>
      </c>
      <c r="G666">
        <v>6</v>
      </c>
      <c r="H666">
        <v>0</v>
      </c>
      <c r="I666">
        <v>1</v>
      </c>
      <c r="J666">
        <v>3</v>
      </c>
      <c r="K666">
        <v>0</v>
      </c>
      <c r="L666">
        <v>3</v>
      </c>
      <c r="M666">
        <v>17</v>
      </c>
      <c r="N666">
        <v>7</v>
      </c>
      <c r="O666">
        <v>22</v>
      </c>
      <c r="P666">
        <v>13</v>
      </c>
      <c r="Q666">
        <v>1</v>
      </c>
      <c r="R666">
        <v>0</v>
      </c>
      <c r="S666">
        <v>2</v>
      </c>
      <c r="T666">
        <v>0</v>
      </c>
      <c r="U666">
        <v>0</v>
      </c>
      <c r="V666">
        <v>1</v>
      </c>
      <c r="W666">
        <v>6</v>
      </c>
      <c r="X666">
        <v>1</v>
      </c>
      <c r="Y666">
        <v>10</v>
      </c>
      <c r="Z666">
        <v>0</v>
      </c>
      <c r="AA666">
        <v>0</v>
      </c>
      <c r="AB666">
        <v>7</v>
      </c>
      <c r="AC666">
        <v>26</v>
      </c>
      <c r="AD666">
        <v>15</v>
      </c>
      <c r="AE666">
        <v>7</v>
      </c>
      <c r="AF666">
        <v>0</v>
      </c>
      <c r="AG666">
        <v>0</v>
      </c>
      <c r="AH666">
        <v>0</v>
      </c>
      <c r="AI666">
        <v>14</v>
      </c>
      <c r="AJ666">
        <v>6</v>
      </c>
      <c r="AK666">
        <v>5</v>
      </c>
      <c r="AL666">
        <v>0</v>
      </c>
      <c r="AM666">
        <v>0</v>
      </c>
      <c r="AN666">
        <v>2</v>
      </c>
      <c r="AO666">
        <v>0</v>
      </c>
      <c r="AP666">
        <v>6</v>
      </c>
      <c r="AQ666">
        <v>1</v>
      </c>
      <c r="AR666">
        <v>0</v>
      </c>
      <c r="AS666">
        <v>0</v>
      </c>
      <c r="AT666">
        <v>0</v>
      </c>
      <c r="AU666">
        <v>0</v>
      </c>
      <c r="AV666">
        <v>0</v>
      </c>
      <c r="AW666">
        <v>5</v>
      </c>
    </row>
    <row r="667" spans="1:49" x14ac:dyDescent="0.55000000000000004">
      <c r="A667" s="10">
        <v>44511</v>
      </c>
      <c r="B667">
        <v>212</v>
      </c>
      <c r="C667">
        <v>8</v>
      </c>
      <c r="D667">
        <v>0</v>
      </c>
      <c r="E667">
        <v>0</v>
      </c>
      <c r="F667">
        <v>0</v>
      </c>
      <c r="G667">
        <v>5</v>
      </c>
      <c r="H667">
        <v>0</v>
      </c>
      <c r="I667">
        <v>0</v>
      </c>
      <c r="J667">
        <v>3</v>
      </c>
      <c r="K667">
        <v>1</v>
      </c>
      <c r="L667">
        <v>1</v>
      </c>
      <c r="M667">
        <v>8</v>
      </c>
      <c r="N667">
        <v>7</v>
      </c>
      <c r="O667">
        <v>31</v>
      </c>
      <c r="P667">
        <v>14</v>
      </c>
      <c r="Q667">
        <v>2</v>
      </c>
      <c r="R667">
        <v>0</v>
      </c>
      <c r="S667">
        <v>0</v>
      </c>
      <c r="T667">
        <v>0</v>
      </c>
      <c r="U667">
        <v>0</v>
      </c>
      <c r="V667">
        <v>1</v>
      </c>
      <c r="W667">
        <v>4</v>
      </c>
      <c r="X667">
        <v>1</v>
      </c>
      <c r="Y667">
        <v>11</v>
      </c>
      <c r="Z667">
        <v>0</v>
      </c>
      <c r="AA667">
        <v>1</v>
      </c>
      <c r="AB667">
        <v>7</v>
      </c>
      <c r="AC667">
        <v>64</v>
      </c>
      <c r="AD667">
        <v>3</v>
      </c>
      <c r="AE667">
        <v>5</v>
      </c>
      <c r="AF667">
        <v>0</v>
      </c>
      <c r="AG667">
        <v>0</v>
      </c>
      <c r="AH667">
        <v>0</v>
      </c>
      <c r="AI667">
        <v>9</v>
      </c>
      <c r="AJ667">
        <v>8</v>
      </c>
      <c r="AK667">
        <v>11</v>
      </c>
      <c r="AL667">
        <v>1</v>
      </c>
      <c r="AM667">
        <v>0</v>
      </c>
      <c r="AN667">
        <v>0</v>
      </c>
      <c r="AO667">
        <v>0</v>
      </c>
      <c r="AP667">
        <v>3</v>
      </c>
      <c r="AQ667">
        <v>0</v>
      </c>
      <c r="AR667">
        <v>0</v>
      </c>
      <c r="AS667">
        <v>0</v>
      </c>
      <c r="AT667">
        <v>0</v>
      </c>
      <c r="AU667">
        <v>0</v>
      </c>
      <c r="AV667">
        <v>0</v>
      </c>
      <c r="AW667">
        <v>3</v>
      </c>
    </row>
    <row r="668" spans="1:49" x14ac:dyDescent="0.55000000000000004">
      <c r="A668" s="10">
        <v>44512</v>
      </c>
      <c r="B668">
        <v>190</v>
      </c>
      <c r="C668">
        <v>22</v>
      </c>
      <c r="D668">
        <v>1</v>
      </c>
      <c r="E668">
        <v>0</v>
      </c>
      <c r="F668">
        <v>0</v>
      </c>
      <c r="G668">
        <v>1</v>
      </c>
      <c r="H668">
        <v>0</v>
      </c>
      <c r="I668">
        <v>0</v>
      </c>
      <c r="J668">
        <v>6</v>
      </c>
      <c r="K668">
        <v>0</v>
      </c>
      <c r="L668">
        <v>4</v>
      </c>
      <c r="M668">
        <v>9</v>
      </c>
      <c r="N668">
        <v>9</v>
      </c>
      <c r="O668">
        <v>20</v>
      </c>
      <c r="P668">
        <v>19</v>
      </c>
      <c r="Q668">
        <v>1</v>
      </c>
      <c r="R668">
        <v>0</v>
      </c>
      <c r="S668">
        <v>1</v>
      </c>
      <c r="T668">
        <v>0</v>
      </c>
      <c r="U668">
        <v>0</v>
      </c>
      <c r="V668">
        <v>0</v>
      </c>
      <c r="W668">
        <v>5</v>
      </c>
      <c r="X668">
        <v>2</v>
      </c>
      <c r="Y668">
        <v>16</v>
      </c>
      <c r="Z668">
        <v>0</v>
      </c>
      <c r="AA668">
        <v>1</v>
      </c>
      <c r="AB668">
        <v>7</v>
      </c>
      <c r="AC668">
        <v>26</v>
      </c>
      <c r="AD668">
        <v>10</v>
      </c>
      <c r="AE668">
        <v>0</v>
      </c>
      <c r="AF668">
        <v>1</v>
      </c>
      <c r="AG668">
        <v>1</v>
      </c>
      <c r="AH668">
        <v>0</v>
      </c>
      <c r="AI668">
        <v>6</v>
      </c>
      <c r="AJ668">
        <v>5</v>
      </c>
      <c r="AK668">
        <v>2</v>
      </c>
      <c r="AL668">
        <v>0</v>
      </c>
      <c r="AM668">
        <v>1</v>
      </c>
      <c r="AN668">
        <v>0</v>
      </c>
      <c r="AO668">
        <v>1</v>
      </c>
      <c r="AP668">
        <v>10</v>
      </c>
      <c r="AQ668">
        <v>0</v>
      </c>
      <c r="AR668">
        <v>0</v>
      </c>
      <c r="AS668">
        <v>0</v>
      </c>
      <c r="AT668">
        <v>0</v>
      </c>
      <c r="AU668">
        <v>0</v>
      </c>
      <c r="AV668">
        <v>0</v>
      </c>
      <c r="AW668">
        <v>3</v>
      </c>
    </row>
    <row r="669" spans="1:49" x14ac:dyDescent="0.55000000000000004">
      <c r="A669" s="10">
        <v>44513</v>
      </c>
      <c r="B669">
        <v>192</v>
      </c>
      <c r="C669">
        <v>19</v>
      </c>
      <c r="D669">
        <v>0</v>
      </c>
      <c r="E669">
        <v>0</v>
      </c>
      <c r="F669">
        <v>1</v>
      </c>
      <c r="G669">
        <v>0</v>
      </c>
      <c r="H669">
        <v>0</v>
      </c>
      <c r="I669">
        <v>0</v>
      </c>
      <c r="J669">
        <v>4</v>
      </c>
      <c r="K669">
        <v>3</v>
      </c>
      <c r="L669">
        <v>1</v>
      </c>
      <c r="M669">
        <v>10</v>
      </c>
      <c r="N669">
        <v>11</v>
      </c>
      <c r="O669">
        <v>22</v>
      </c>
      <c r="P669">
        <v>15</v>
      </c>
      <c r="Q669">
        <v>2</v>
      </c>
      <c r="R669">
        <v>0</v>
      </c>
      <c r="S669">
        <v>1</v>
      </c>
      <c r="T669">
        <v>0</v>
      </c>
      <c r="U669">
        <v>0</v>
      </c>
      <c r="V669">
        <v>0</v>
      </c>
      <c r="W669">
        <v>1</v>
      </c>
      <c r="X669">
        <v>8</v>
      </c>
      <c r="Y669">
        <v>8</v>
      </c>
      <c r="Z669">
        <v>1</v>
      </c>
      <c r="AA669">
        <v>1</v>
      </c>
      <c r="AB669">
        <v>8</v>
      </c>
      <c r="AC669">
        <v>30</v>
      </c>
      <c r="AD669">
        <v>15</v>
      </c>
      <c r="AE669">
        <v>0</v>
      </c>
      <c r="AF669">
        <v>0</v>
      </c>
      <c r="AG669">
        <v>0</v>
      </c>
      <c r="AH669">
        <v>0</v>
      </c>
      <c r="AI669">
        <v>14</v>
      </c>
      <c r="AJ669">
        <v>7</v>
      </c>
      <c r="AK669">
        <v>1</v>
      </c>
      <c r="AL669">
        <v>1</v>
      </c>
      <c r="AM669">
        <v>1</v>
      </c>
      <c r="AN669">
        <v>0</v>
      </c>
      <c r="AO669">
        <v>0</v>
      </c>
      <c r="AP669">
        <v>5</v>
      </c>
      <c r="AQ669">
        <v>0</v>
      </c>
      <c r="AR669">
        <v>0</v>
      </c>
      <c r="AS669">
        <v>1</v>
      </c>
      <c r="AT669">
        <v>0</v>
      </c>
      <c r="AU669">
        <v>0</v>
      </c>
      <c r="AV669">
        <v>0</v>
      </c>
      <c r="AW669">
        <v>1</v>
      </c>
    </row>
    <row r="670" spans="1:49" x14ac:dyDescent="0.55000000000000004">
      <c r="A670" s="10">
        <v>44514</v>
      </c>
      <c r="B670">
        <v>128</v>
      </c>
      <c r="C670">
        <v>9</v>
      </c>
      <c r="D670">
        <v>0</v>
      </c>
      <c r="E670">
        <v>1</v>
      </c>
      <c r="F670">
        <v>0</v>
      </c>
      <c r="G670">
        <v>0</v>
      </c>
      <c r="H670">
        <v>0</v>
      </c>
      <c r="I670">
        <v>0</v>
      </c>
      <c r="J670">
        <v>1</v>
      </c>
      <c r="K670">
        <v>1</v>
      </c>
      <c r="L670">
        <v>2</v>
      </c>
      <c r="M670">
        <v>8</v>
      </c>
      <c r="N670">
        <v>5</v>
      </c>
      <c r="O670">
        <v>22</v>
      </c>
      <c r="P670">
        <v>12</v>
      </c>
      <c r="Q670">
        <v>0</v>
      </c>
      <c r="R670">
        <v>0</v>
      </c>
      <c r="S670">
        <v>0</v>
      </c>
      <c r="T670">
        <v>0</v>
      </c>
      <c r="U670">
        <v>0</v>
      </c>
      <c r="V670">
        <v>0</v>
      </c>
      <c r="W670">
        <v>2</v>
      </c>
      <c r="X670">
        <v>0</v>
      </c>
      <c r="Y670">
        <v>13</v>
      </c>
      <c r="Z670">
        <v>0</v>
      </c>
      <c r="AA670">
        <v>0</v>
      </c>
      <c r="AB670">
        <v>4</v>
      </c>
      <c r="AC670">
        <v>18</v>
      </c>
      <c r="AD670">
        <v>6</v>
      </c>
      <c r="AE670">
        <v>0</v>
      </c>
      <c r="AF670">
        <v>1</v>
      </c>
      <c r="AG670">
        <v>0</v>
      </c>
      <c r="AH670">
        <v>0</v>
      </c>
      <c r="AI670">
        <v>9</v>
      </c>
      <c r="AJ670">
        <v>0</v>
      </c>
      <c r="AK670">
        <v>1</v>
      </c>
      <c r="AL670">
        <v>0</v>
      </c>
      <c r="AM670">
        <v>0</v>
      </c>
      <c r="AN670">
        <v>1</v>
      </c>
      <c r="AO670">
        <v>0</v>
      </c>
      <c r="AP670">
        <v>10</v>
      </c>
      <c r="AQ670">
        <v>0</v>
      </c>
      <c r="AR670">
        <v>0</v>
      </c>
      <c r="AS670">
        <v>1</v>
      </c>
      <c r="AT670">
        <v>0</v>
      </c>
      <c r="AU670">
        <v>0</v>
      </c>
      <c r="AV670">
        <v>0</v>
      </c>
      <c r="AW670">
        <v>1</v>
      </c>
    </row>
    <row r="671" spans="1:49" x14ac:dyDescent="0.55000000000000004">
      <c r="A671" s="10">
        <v>44515</v>
      </c>
      <c r="B671">
        <v>74</v>
      </c>
      <c r="C671">
        <v>3</v>
      </c>
      <c r="D671">
        <v>0</v>
      </c>
      <c r="E671">
        <v>0</v>
      </c>
      <c r="F671">
        <v>0</v>
      </c>
      <c r="G671">
        <v>0</v>
      </c>
      <c r="H671">
        <v>0</v>
      </c>
      <c r="I671">
        <v>0</v>
      </c>
      <c r="J671">
        <v>2</v>
      </c>
      <c r="K671">
        <v>2</v>
      </c>
      <c r="L671">
        <v>0</v>
      </c>
      <c r="M671">
        <v>11</v>
      </c>
      <c r="N671">
        <v>3</v>
      </c>
      <c r="O671">
        <v>7</v>
      </c>
      <c r="P671">
        <v>18</v>
      </c>
      <c r="Q671">
        <v>1</v>
      </c>
      <c r="R671">
        <v>0</v>
      </c>
      <c r="S671">
        <v>0</v>
      </c>
      <c r="T671">
        <v>0</v>
      </c>
      <c r="U671">
        <v>0</v>
      </c>
      <c r="V671">
        <v>0</v>
      </c>
      <c r="W671">
        <v>1</v>
      </c>
      <c r="X671">
        <v>0</v>
      </c>
      <c r="Y671">
        <v>2</v>
      </c>
      <c r="Z671">
        <v>0</v>
      </c>
      <c r="AA671">
        <v>2</v>
      </c>
      <c r="AB671">
        <v>1</v>
      </c>
      <c r="AC671">
        <v>8</v>
      </c>
      <c r="AD671">
        <v>3</v>
      </c>
      <c r="AE671">
        <v>0</v>
      </c>
      <c r="AF671">
        <v>1</v>
      </c>
      <c r="AG671">
        <v>0</v>
      </c>
      <c r="AH671">
        <v>0</v>
      </c>
      <c r="AI671">
        <v>3</v>
      </c>
      <c r="AJ671">
        <v>2</v>
      </c>
      <c r="AK671">
        <v>0</v>
      </c>
      <c r="AL671">
        <v>0</v>
      </c>
      <c r="AM671">
        <v>0</v>
      </c>
      <c r="AN671">
        <v>0</v>
      </c>
      <c r="AO671">
        <v>0</v>
      </c>
      <c r="AP671">
        <v>4</v>
      </c>
      <c r="AQ671">
        <v>0</v>
      </c>
      <c r="AR671">
        <v>0</v>
      </c>
      <c r="AS671">
        <v>0</v>
      </c>
      <c r="AT671">
        <v>0</v>
      </c>
      <c r="AU671">
        <v>0</v>
      </c>
      <c r="AV671">
        <v>0</v>
      </c>
      <c r="AW671">
        <v>0</v>
      </c>
    </row>
    <row r="672" spans="1:49" x14ac:dyDescent="0.55000000000000004">
      <c r="A672" s="10">
        <v>44516</v>
      </c>
      <c r="B672">
        <v>148</v>
      </c>
      <c r="C672">
        <v>35</v>
      </c>
      <c r="D672">
        <v>0</v>
      </c>
      <c r="E672">
        <v>0</v>
      </c>
      <c r="F672">
        <v>0</v>
      </c>
      <c r="G672">
        <v>0</v>
      </c>
      <c r="H672">
        <v>0</v>
      </c>
      <c r="I672">
        <v>0</v>
      </c>
      <c r="J672">
        <v>1</v>
      </c>
      <c r="K672">
        <v>2</v>
      </c>
      <c r="L672">
        <v>4</v>
      </c>
      <c r="M672">
        <v>13</v>
      </c>
      <c r="N672">
        <v>7</v>
      </c>
      <c r="O672">
        <v>15</v>
      </c>
      <c r="P672">
        <v>9</v>
      </c>
      <c r="Q672">
        <v>1</v>
      </c>
      <c r="R672">
        <v>0</v>
      </c>
      <c r="S672">
        <v>0</v>
      </c>
      <c r="T672">
        <v>0</v>
      </c>
      <c r="U672">
        <v>0</v>
      </c>
      <c r="V672">
        <v>0</v>
      </c>
      <c r="W672">
        <v>0</v>
      </c>
      <c r="X672">
        <v>2</v>
      </c>
      <c r="Y672">
        <v>10</v>
      </c>
      <c r="Z672">
        <v>0</v>
      </c>
      <c r="AA672">
        <v>3</v>
      </c>
      <c r="AB672">
        <v>2</v>
      </c>
      <c r="AC672">
        <v>13</v>
      </c>
      <c r="AD672">
        <v>12</v>
      </c>
      <c r="AE672">
        <v>1</v>
      </c>
      <c r="AF672">
        <v>0</v>
      </c>
      <c r="AG672">
        <v>0</v>
      </c>
      <c r="AH672">
        <v>0</v>
      </c>
      <c r="AI672">
        <v>7</v>
      </c>
      <c r="AJ672">
        <v>2</v>
      </c>
      <c r="AK672">
        <v>0</v>
      </c>
      <c r="AL672">
        <v>0</v>
      </c>
      <c r="AM672">
        <v>0</v>
      </c>
      <c r="AN672">
        <v>0</v>
      </c>
      <c r="AO672">
        <v>0</v>
      </c>
      <c r="AP672">
        <v>5</v>
      </c>
      <c r="AQ672">
        <v>1</v>
      </c>
      <c r="AR672">
        <v>0</v>
      </c>
      <c r="AS672">
        <v>0</v>
      </c>
      <c r="AT672">
        <v>0</v>
      </c>
      <c r="AU672">
        <v>0</v>
      </c>
      <c r="AV672">
        <v>0</v>
      </c>
      <c r="AW672">
        <v>3</v>
      </c>
    </row>
    <row r="673" spans="1:49" x14ac:dyDescent="0.55000000000000004">
      <c r="A673" s="10">
        <v>44517</v>
      </c>
      <c r="B673">
        <v>188</v>
      </c>
      <c r="C673">
        <v>40</v>
      </c>
      <c r="D673">
        <v>0</v>
      </c>
      <c r="E673">
        <v>0</v>
      </c>
      <c r="F673">
        <v>0</v>
      </c>
      <c r="G673">
        <v>0</v>
      </c>
      <c r="H673">
        <v>0</v>
      </c>
      <c r="I673">
        <v>0</v>
      </c>
      <c r="J673">
        <v>1</v>
      </c>
      <c r="K673">
        <v>5</v>
      </c>
      <c r="L673">
        <v>2</v>
      </c>
      <c r="M673">
        <v>16</v>
      </c>
      <c r="N673">
        <v>6</v>
      </c>
      <c r="O673">
        <v>26</v>
      </c>
      <c r="P673">
        <v>18</v>
      </c>
      <c r="Q673">
        <v>0</v>
      </c>
      <c r="R673">
        <v>0</v>
      </c>
      <c r="S673">
        <v>0</v>
      </c>
      <c r="T673">
        <v>0</v>
      </c>
      <c r="U673">
        <v>0</v>
      </c>
      <c r="V673">
        <v>0</v>
      </c>
      <c r="W673">
        <v>3</v>
      </c>
      <c r="X673">
        <v>2</v>
      </c>
      <c r="Y673">
        <v>11</v>
      </c>
      <c r="Z673">
        <v>1</v>
      </c>
      <c r="AA673">
        <v>4</v>
      </c>
      <c r="AB673">
        <v>4</v>
      </c>
      <c r="AC673">
        <v>18</v>
      </c>
      <c r="AD673">
        <v>5</v>
      </c>
      <c r="AE673">
        <v>3</v>
      </c>
      <c r="AF673">
        <v>0</v>
      </c>
      <c r="AG673">
        <v>0</v>
      </c>
      <c r="AH673">
        <v>0</v>
      </c>
      <c r="AI673">
        <v>17</v>
      </c>
      <c r="AJ673">
        <v>1</v>
      </c>
      <c r="AK673">
        <v>1</v>
      </c>
      <c r="AL673">
        <v>0</v>
      </c>
      <c r="AM673">
        <v>0</v>
      </c>
      <c r="AN673">
        <v>0</v>
      </c>
      <c r="AO673">
        <v>0</v>
      </c>
      <c r="AP673">
        <v>3</v>
      </c>
      <c r="AQ673">
        <v>1</v>
      </c>
      <c r="AR673">
        <v>0</v>
      </c>
      <c r="AS673">
        <v>0</v>
      </c>
      <c r="AT673">
        <v>0</v>
      </c>
      <c r="AU673">
        <v>0</v>
      </c>
      <c r="AV673">
        <v>0</v>
      </c>
      <c r="AW673">
        <v>0</v>
      </c>
    </row>
    <row r="674" spans="1:49" x14ac:dyDescent="0.55000000000000004">
      <c r="A674" s="10">
        <v>44518</v>
      </c>
      <c r="B674">
        <v>160</v>
      </c>
      <c r="C674">
        <v>20</v>
      </c>
      <c r="D674">
        <v>0</v>
      </c>
      <c r="E674">
        <v>0</v>
      </c>
      <c r="F674">
        <v>0</v>
      </c>
      <c r="G674">
        <v>0</v>
      </c>
      <c r="H674">
        <v>1</v>
      </c>
      <c r="I674">
        <v>0</v>
      </c>
      <c r="J674">
        <v>2</v>
      </c>
      <c r="K674">
        <v>2</v>
      </c>
      <c r="L674">
        <v>7</v>
      </c>
      <c r="M674">
        <v>1</v>
      </c>
      <c r="N674">
        <v>7</v>
      </c>
      <c r="O674">
        <v>20</v>
      </c>
      <c r="P674">
        <v>21</v>
      </c>
      <c r="Q674">
        <v>0</v>
      </c>
      <c r="R674">
        <v>0</v>
      </c>
      <c r="S674">
        <v>1</v>
      </c>
      <c r="T674">
        <v>0</v>
      </c>
      <c r="U674">
        <v>0</v>
      </c>
      <c r="V674">
        <v>0</v>
      </c>
      <c r="W674">
        <v>0</v>
      </c>
      <c r="X674">
        <v>0</v>
      </c>
      <c r="Y674">
        <v>6</v>
      </c>
      <c r="Z674">
        <v>1</v>
      </c>
      <c r="AA674">
        <v>2</v>
      </c>
      <c r="AB674">
        <v>12</v>
      </c>
      <c r="AC674">
        <v>28</v>
      </c>
      <c r="AD674">
        <v>2</v>
      </c>
      <c r="AE674">
        <v>1</v>
      </c>
      <c r="AF674">
        <v>0</v>
      </c>
      <c r="AG674">
        <v>0</v>
      </c>
      <c r="AH674">
        <v>0</v>
      </c>
      <c r="AI674">
        <v>12</v>
      </c>
      <c r="AJ674">
        <v>3</v>
      </c>
      <c r="AK674">
        <v>0</v>
      </c>
      <c r="AL674">
        <v>0</v>
      </c>
      <c r="AM674">
        <v>0</v>
      </c>
      <c r="AN674">
        <v>0</v>
      </c>
      <c r="AO674">
        <v>0</v>
      </c>
      <c r="AP674">
        <v>11</v>
      </c>
      <c r="AQ674">
        <v>0</v>
      </c>
      <c r="AR674">
        <v>0</v>
      </c>
      <c r="AS674">
        <v>0</v>
      </c>
      <c r="AT674">
        <v>0</v>
      </c>
      <c r="AU674">
        <v>0</v>
      </c>
      <c r="AV674">
        <v>0</v>
      </c>
      <c r="AW674">
        <v>0</v>
      </c>
    </row>
    <row r="675" spans="1:49" x14ac:dyDescent="0.55000000000000004">
      <c r="A675" s="10">
        <v>44519</v>
      </c>
      <c r="B675">
        <v>151</v>
      </c>
      <c r="C675">
        <v>17</v>
      </c>
      <c r="D675">
        <v>0</v>
      </c>
      <c r="E675">
        <v>0</v>
      </c>
      <c r="F675">
        <v>0</v>
      </c>
      <c r="G675">
        <v>0</v>
      </c>
      <c r="H675">
        <v>2</v>
      </c>
      <c r="I675">
        <v>1</v>
      </c>
      <c r="J675">
        <v>4</v>
      </c>
      <c r="K675">
        <v>2</v>
      </c>
      <c r="L675">
        <v>4</v>
      </c>
      <c r="M675">
        <v>12</v>
      </c>
      <c r="N675">
        <v>2</v>
      </c>
      <c r="O675">
        <v>16</v>
      </c>
      <c r="P675">
        <v>27</v>
      </c>
      <c r="Q675">
        <v>2</v>
      </c>
      <c r="R675">
        <v>0</v>
      </c>
      <c r="S675">
        <v>0</v>
      </c>
      <c r="T675">
        <v>0</v>
      </c>
      <c r="U675">
        <v>0</v>
      </c>
      <c r="V675">
        <v>0</v>
      </c>
      <c r="W675">
        <v>0</v>
      </c>
      <c r="X675">
        <v>0</v>
      </c>
      <c r="Y675">
        <v>6</v>
      </c>
      <c r="Z675">
        <v>0</v>
      </c>
      <c r="AA675">
        <v>0</v>
      </c>
      <c r="AB675">
        <v>1</v>
      </c>
      <c r="AC675">
        <v>26</v>
      </c>
      <c r="AD675">
        <v>3</v>
      </c>
      <c r="AE675">
        <v>3</v>
      </c>
      <c r="AF675">
        <v>0</v>
      </c>
      <c r="AG675">
        <v>0</v>
      </c>
      <c r="AH675">
        <v>0</v>
      </c>
      <c r="AI675">
        <v>8</v>
      </c>
      <c r="AJ675">
        <v>2</v>
      </c>
      <c r="AK675">
        <v>0</v>
      </c>
      <c r="AL675">
        <v>0</v>
      </c>
      <c r="AM675">
        <v>0</v>
      </c>
      <c r="AN675">
        <v>0</v>
      </c>
      <c r="AO675">
        <v>0</v>
      </c>
      <c r="AP675">
        <v>10</v>
      </c>
      <c r="AQ675">
        <v>0</v>
      </c>
      <c r="AR675">
        <v>1</v>
      </c>
      <c r="AS675">
        <v>0</v>
      </c>
      <c r="AT675">
        <v>0</v>
      </c>
      <c r="AU675">
        <v>0</v>
      </c>
      <c r="AV675">
        <v>0</v>
      </c>
      <c r="AW675">
        <v>2</v>
      </c>
    </row>
    <row r="676" spans="1:49" x14ac:dyDescent="0.55000000000000004">
      <c r="A676" s="10">
        <v>44520</v>
      </c>
      <c r="B676">
        <v>108</v>
      </c>
      <c r="C676">
        <v>12</v>
      </c>
      <c r="D676">
        <v>0</v>
      </c>
      <c r="E676">
        <v>0</v>
      </c>
      <c r="F676">
        <v>1</v>
      </c>
      <c r="G676">
        <v>0</v>
      </c>
      <c r="H676">
        <v>0</v>
      </c>
      <c r="I676">
        <v>0</v>
      </c>
      <c r="J676">
        <v>0</v>
      </c>
      <c r="K676">
        <v>0</v>
      </c>
      <c r="L676">
        <v>3</v>
      </c>
      <c r="M676">
        <v>3</v>
      </c>
      <c r="N676">
        <v>3</v>
      </c>
      <c r="O676">
        <v>16</v>
      </c>
      <c r="P676">
        <v>8</v>
      </c>
      <c r="Q676">
        <v>2</v>
      </c>
      <c r="R676">
        <v>0</v>
      </c>
      <c r="S676">
        <v>0</v>
      </c>
      <c r="T676">
        <v>0</v>
      </c>
      <c r="U676">
        <v>0</v>
      </c>
      <c r="V676">
        <v>0</v>
      </c>
      <c r="W676">
        <v>1</v>
      </c>
      <c r="X676">
        <v>0</v>
      </c>
      <c r="Y676">
        <v>5</v>
      </c>
      <c r="Z676">
        <v>0</v>
      </c>
      <c r="AA676">
        <v>2</v>
      </c>
      <c r="AB676">
        <v>5</v>
      </c>
      <c r="AC676">
        <v>17</v>
      </c>
      <c r="AD676">
        <v>3</v>
      </c>
      <c r="AE676">
        <v>0</v>
      </c>
      <c r="AF676">
        <v>0</v>
      </c>
      <c r="AG676">
        <v>0</v>
      </c>
      <c r="AH676">
        <v>0</v>
      </c>
      <c r="AI676">
        <v>5</v>
      </c>
      <c r="AJ676">
        <v>3</v>
      </c>
      <c r="AK676">
        <v>1</v>
      </c>
      <c r="AL676">
        <v>0</v>
      </c>
      <c r="AM676">
        <v>0</v>
      </c>
      <c r="AN676">
        <v>0</v>
      </c>
      <c r="AO676">
        <v>0</v>
      </c>
      <c r="AP676">
        <v>17</v>
      </c>
      <c r="AQ676">
        <v>0</v>
      </c>
      <c r="AR676">
        <v>0</v>
      </c>
      <c r="AS676">
        <v>0</v>
      </c>
      <c r="AT676">
        <v>0</v>
      </c>
      <c r="AU676">
        <v>0</v>
      </c>
      <c r="AV676">
        <v>0</v>
      </c>
      <c r="AW676">
        <v>1</v>
      </c>
    </row>
    <row r="677" spans="1:49" x14ac:dyDescent="0.55000000000000004">
      <c r="A677" s="10">
        <v>44521</v>
      </c>
      <c r="B677">
        <v>139</v>
      </c>
      <c r="C677">
        <v>25</v>
      </c>
      <c r="D677">
        <v>0</v>
      </c>
      <c r="E677">
        <v>0</v>
      </c>
      <c r="F677">
        <v>0</v>
      </c>
      <c r="G677">
        <v>0</v>
      </c>
      <c r="H677">
        <v>0</v>
      </c>
      <c r="I677">
        <v>0</v>
      </c>
      <c r="J677">
        <v>3</v>
      </c>
      <c r="K677">
        <v>0</v>
      </c>
      <c r="L677">
        <v>3</v>
      </c>
      <c r="M677">
        <v>7</v>
      </c>
      <c r="N677">
        <v>6</v>
      </c>
      <c r="O677">
        <v>20</v>
      </c>
      <c r="P677">
        <v>18</v>
      </c>
      <c r="Q677">
        <v>3</v>
      </c>
      <c r="R677">
        <v>0</v>
      </c>
      <c r="S677">
        <v>0</v>
      </c>
      <c r="T677">
        <v>0</v>
      </c>
      <c r="U677">
        <v>0</v>
      </c>
      <c r="V677">
        <v>0</v>
      </c>
      <c r="W677">
        <v>1</v>
      </c>
      <c r="X677">
        <v>1</v>
      </c>
      <c r="Y677">
        <v>5</v>
      </c>
      <c r="Z677">
        <v>1</v>
      </c>
      <c r="AA677">
        <v>0</v>
      </c>
      <c r="AB677">
        <v>3</v>
      </c>
      <c r="AC677">
        <v>18</v>
      </c>
      <c r="AD677">
        <v>8</v>
      </c>
      <c r="AE677">
        <v>0</v>
      </c>
      <c r="AF677">
        <v>0</v>
      </c>
      <c r="AG677">
        <v>0</v>
      </c>
      <c r="AH677">
        <v>0</v>
      </c>
      <c r="AI677">
        <v>6</v>
      </c>
      <c r="AJ677">
        <v>0</v>
      </c>
      <c r="AK677">
        <v>0</v>
      </c>
      <c r="AL677">
        <v>0</v>
      </c>
      <c r="AM677">
        <v>0</v>
      </c>
      <c r="AN677">
        <v>0</v>
      </c>
      <c r="AO677">
        <v>0</v>
      </c>
      <c r="AP677">
        <v>10</v>
      </c>
      <c r="AQ677">
        <v>0</v>
      </c>
      <c r="AR677">
        <v>0</v>
      </c>
      <c r="AS677">
        <v>0</v>
      </c>
      <c r="AT677">
        <v>0</v>
      </c>
      <c r="AU677">
        <v>0</v>
      </c>
      <c r="AV677">
        <v>1</v>
      </c>
      <c r="AW677">
        <v>0</v>
      </c>
    </row>
    <row r="678" spans="1:49" x14ac:dyDescent="0.55000000000000004">
      <c r="A678" s="10">
        <v>44522</v>
      </c>
      <c r="B678">
        <v>41</v>
      </c>
      <c r="C678">
        <v>6</v>
      </c>
      <c r="D678">
        <v>0</v>
      </c>
      <c r="E678">
        <v>0</v>
      </c>
      <c r="F678">
        <v>0</v>
      </c>
      <c r="G678">
        <v>0</v>
      </c>
      <c r="H678">
        <v>0</v>
      </c>
      <c r="I678">
        <v>0</v>
      </c>
      <c r="J678">
        <v>1</v>
      </c>
      <c r="K678">
        <v>0</v>
      </c>
      <c r="L678">
        <v>0</v>
      </c>
      <c r="M678">
        <v>3</v>
      </c>
      <c r="N678">
        <v>4</v>
      </c>
      <c r="O678">
        <v>6</v>
      </c>
      <c r="P678">
        <v>10</v>
      </c>
      <c r="Q678">
        <v>1</v>
      </c>
      <c r="R678">
        <v>0</v>
      </c>
      <c r="S678">
        <v>0</v>
      </c>
      <c r="T678">
        <v>0</v>
      </c>
      <c r="U678">
        <v>1</v>
      </c>
      <c r="V678">
        <v>0</v>
      </c>
      <c r="W678">
        <v>0</v>
      </c>
      <c r="X678">
        <v>0</v>
      </c>
      <c r="Y678">
        <v>0</v>
      </c>
      <c r="Z678">
        <v>0</v>
      </c>
      <c r="AA678">
        <v>0</v>
      </c>
      <c r="AB678">
        <v>0</v>
      </c>
      <c r="AC678">
        <v>5</v>
      </c>
      <c r="AD678">
        <v>0</v>
      </c>
      <c r="AE678">
        <v>0</v>
      </c>
      <c r="AF678">
        <v>0</v>
      </c>
      <c r="AG678">
        <v>0</v>
      </c>
      <c r="AH678">
        <v>0</v>
      </c>
      <c r="AI678">
        <v>0</v>
      </c>
      <c r="AJ678">
        <v>0</v>
      </c>
      <c r="AK678">
        <v>0</v>
      </c>
      <c r="AL678">
        <v>0</v>
      </c>
      <c r="AM678">
        <v>0</v>
      </c>
      <c r="AN678">
        <v>0</v>
      </c>
      <c r="AO678">
        <v>0</v>
      </c>
      <c r="AP678">
        <v>3</v>
      </c>
      <c r="AQ678">
        <v>0</v>
      </c>
      <c r="AR678">
        <v>0</v>
      </c>
      <c r="AS678">
        <v>0</v>
      </c>
      <c r="AT678">
        <v>0</v>
      </c>
      <c r="AU678">
        <v>0</v>
      </c>
      <c r="AV678">
        <v>0</v>
      </c>
      <c r="AW678">
        <v>1</v>
      </c>
    </row>
    <row r="679" spans="1:49" x14ac:dyDescent="0.55000000000000004">
      <c r="A679" s="10">
        <v>44523</v>
      </c>
      <c r="B679">
        <v>112</v>
      </c>
      <c r="C679">
        <v>14</v>
      </c>
      <c r="D679">
        <v>0</v>
      </c>
      <c r="E679">
        <v>0</v>
      </c>
      <c r="F679">
        <v>2</v>
      </c>
      <c r="G679">
        <v>0</v>
      </c>
      <c r="H679">
        <v>1</v>
      </c>
      <c r="I679">
        <v>0</v>
      </c>
      <c r="J679">
        <v>0</v>
      </c>
      <c r="K679">
        <v>1</v>
      </c>
      <c r="L679">
        <v>0</v>
      </c>
      <c r="M679">
        <v>6</v>
      </c>
      <c r="N679">
        <v>2</v>
      </c>
      <c r="O679">
        <v>16</v>
      </c>
      <c r="P679">
        <v>9</v>
      </c>
      <c r="Q679">
        <v>1</v>
      </c>
      <c r="R679">
        <v>0</v>
      </c>
      <c r="S679">
        <v>0</v>
      </c>
      <c r="T679">
        <v>0</v>
      </c>
      <c r="U679">
        <v>0</v>
      </c>
      <c r="V679">
        <v>0</v>
      </c>
      <c r="W679">
        <v>2</v>
      </c>
      <c r="X679">
        <v>3</v>
      </c>
      <c r="Y679">
        <v>17</v>
      </c>
      <c r="Z679">
        <v>0</v>
      </c>
      <c r="AA679">
        <v>0</v>
      </c>
      <c r="AB679">
        <v>2</v>
      </c>
      <c r="AC679">
        <v>13</v>
      </c>
      <c r="AD679">
        <v>6</v>
      </c>
      <c r="AE679">
        <v>0</v>
      </c>
      <c r="AF679">
        <v>1</v>
      </c>
      <c r="AG679">
        <v>0</v>
      </c>
      <c r="AH679">
        <v>1</v>
      </c>
      <c r="AI679">
        <v>1</v>
      </c>
      <c r="AJ679">
        <v>1</v>
      </c>
      <c r="AK679">
        <v>0</v>
      </c>
      <c r="AL679">
        <v>0</v>
      </c>
      <c r="AM679">
        <v>0</v>
      </c>
      <c r="AN679">
        <v>1</v>
      </c>
      <c r="AO679">
        <v>0</v>
      </c>
      <c r="AP679">
        <v>10</v>
      </c>
      <c r="AQ679">
        <v>0</v>
      </c>
      <c r="AR679">
        <v>0</v>
      </c>
      <c r="AS679">
        <v>0</v>
      </c>
      <c r="AT679">
        <v>0</v>
      </c>
      <c r="AU679">
        <v>0</v>
      </c>
      <c r="AV679">
        <v>0</v>
      </c>
      <c r="AW679">
        <v>2</v>
      </c>
    </row>
    <row r="680" spans="1:49" x14ac:dyDescent="0.55000000000000004">
      <c r="A680" s="10">
        <v>44524</v>
      </c>
      <c r="B680">
        <v>66</v>
      </c>
      <c r="C680">
        <v>10</v>
      </c>
      <c r="D680">
        <v>0</v>
      </c>
      <c r="E680">
        <v>0</v>
      </c>
      <c r="F680">
        <v>0</v>
      </c>
      <c r="G680">
        <v>0</v>
      </c>
      <c r="H680">
        <v>0</v>
      </c>
      <c r="I680">
        <v>0</v>
      </c>
      <c r="J680">
        <v>0</v>
      </c>
      <c r="K680">
        <v>0</v>
      </c>
      <c r="L680">
        <v>1</v>
      </c>
      <c r="M680">
        <v>3</v>
      </c>
      <c r="N680">
        <v>2</v>
      </c>
      <c r="O680">
        <v>5</v>
      </c>
      <c r="P680">
        <v>11</v>
      </c>
      <c r="Q680">
        <v>1</v>
      </c>
      <c r="R680">
        <v>0</v>
      </c>
      <c r="S680">
        <v>0</v>
      </c>
      <c r="T680">
        <v>0</v>
      </c>
      <c r="U680">
        <v>0</v>
      </c>
      <c r="V680">
        <v>0</v>
      </c>
      <c r="W680">
        <v>2</v>
      </c>
      <c r="X680">
        <v>0</v>
      </c>
      <c r="Y680">
        <v>1</v>
      </c>
      <c r="Z680">
        <v>0</v>
      </c>
      <c r="AA680">
        <v>0</v>
      </c>
      <c r="AB680">
        <v>5</v>
      </c>
      <c r="AC680">
        <v>9</v>
      </c>
      <c r="AD680">
        <v>3</v>
      </c>
      <c r="AE680">
        <v>0</v>
      </c>
      <c r="AF680">
        <v>0</v>
      </c>
      <c r="AG680">
        <v>0</v>
      </c>
      <c r="AH680">
        <v>0</v>
      </c>
      <c r="AI680">
        <v>5</v>
      </c>
      <c r="AJ680">
        <v>3</v>
      </c>
      <c r="AK680">
        <v>0</v>
      </c>
      <c r="AL680">
        <v>0</v>
      </c>
      <c r="AM680">
        <v>0</v>
      </c>
      <c r="AN680">
        <v>0</v>
      </c>
      <c r="AO680">
        <v>0</v>
      </c>
      <c r="AP680">
        <v>5</v>
      </c>
      <c r="AQ680">
        <v>0</v>
      </c>
      <c r="AR680">
        <v>0</v>
      </c>
      <c r="AS680">
        <v>0</v>
      </c>
      <c r="AT680">
        <v>0</v>
      </c>
      <c r="AU680">
        <v>0</v>
      </c>
      <c r="AV680">
        <v>0</v>
      </c>
      <c r="AW680">
        <v>0</v>
      </c>
    </row>
    <row r="681" spans="1:49" x14ac:dyDescent="0.55000000000000004">
      <c r="A681" s="10">
        <v>44525</v>
      </c>
      <c r="B681">
        <v>111</v>
      </c>
      <c r="C681">
        <v>12</v>
      </c>
      <c r="D681">
        <v>0</v>
      </c>
      <c r="E681">
        <v>0</v>
      </c>
      <c r="F681">
        <v>2</v>
      </c>
      <c r="G681">
        <v>0</v>
      </c>
      <c r="H681">
        <v>0</v>
      </c>
      <c r="I681">
        <v>0</v>
      </c>
      <c r="J681">
        <v>0</v>
      </c>
      <c r="K681">
        <v>0</v>
      </c>
      <c r="L681">
        <v>3</v>
      </c>
      <c r="M681">
        <v>10</v>
      </c>
      <c r="N681">
        <v>3</v>
      </c>
      <c r="O681">
        <v>26</v>
      </c>
      <c r="P681">
        <v>5</v>
      </c>
      <c r="Q681">
        <v>1</v>
      </c>
      <c r="R681">
        <v>0</v>
      </c>
      <c r="S681">
        <v>0</v>
      </c>
      <c r="T681">
        <v>0</v>
      </c>
      <c r="U681">
        <v>0</v>
      </c>
      <c r="V681">
        <v>0</v>
      </c>
      <c r="W681">
        <v>1</v>
      </c>
      <c r="X681">
        <v>2</v>
      </c>
      <c r="Y681">
        <v>10</v>
      </c>
      <c r="Z681">
        <v>0</v>
      </c>
      <c r="AA681">
        <v>0</v>
      </c>
      <c r="AB681">
        <v>1</v>
      </c>
      <c r="AC681">
        <v>13</v>
      </c>
      <c r="AD681">
        <v>6</v>
      </c>
      <c r="AE681">
        <v>0</v>
      </c>
      <c r="AF681">
        <v>0</v>
      </c>
      <c r="AG681">
        <v>0</v>
      </c>
      <c r="AH681">
        <v>0</v>
      </c>
      <c r="AI681">
        <v>4</v>
      </c>
      <c r="AJ681">
        <v>1</v>
      </c>
      <c r="AK681">
        <v>0</v>
      </c>
      <c r="AL681">
        <v>0</v>
      </c>
      <c r="AM681">
        <v>0</v>
      </c>
      <c r="AN681">
        <v>2</v>
      </c>
      <c r="AO681">
        <v>0</v>
      </c>
      <c r="AP681">
        <v>7</v>
      </c>
      <c r="AQ681">
        <v>0</v>
      </c>
      <c r="AR681">
        <v>0</v>
      </c>
      <c r="AS681">
        <v>0</v>
      </c>
      <c r="AT681">
        <v>0</v>
      </c>
      <c r="AU681">
        <v>0</v>
      </c>
      <c r="AV681">
        <v>0</v>
      </c>
      <c r="AW681">
        <v>2</v>
      </c>
    </row>
    <row r="682" spans="1:49" x14ac:dyDescent="0.55000000000000004">
      <c r="A682" s="10">
        <v>44526</v>
      </c>
      <c r="B682">
        <v>120</v>
      </c>
      <c r="C682">
        <v>18</v>
      </c>
      <c r="D682">
        <v>0</v>
      </c>
      <c r="E682">
        <v>0</v>
      </c>
      <c r="F682">
        <v>0</v>
      </c>
      <c r="G682">
        <v>0</v>
      </c>
      <c r="H682">
        <v>0</v>
      </c>
      <c r="I682">
        <v>1</v>
      </c>
      <c r="J682">
        <v>1</v>
      </c>
      <c r="K682">
        <v>0</v>
      </c>
      <c r="L682">
        <v>3</v>
      </c>
      <c r="M682">
        <v>6</v>
      </c>
      <c r="N682">
        <v>8</v>
      </c>
      <c r="O682">
        <v>19</v>
      </c>
      <c r="P682">
        <v>10</v>
      </c>
      <c r="Q682">
        <v>0</v>
      </c>
      <c r="R682">
        <v>0</v>
      </c>
      <c r="S682">
        <v>1</v>
      </c>
      <c r="T682">
        <v>0</v>
      </c>
      <c r="U682">
        <v>0</v>
      </c>
      <c r="V682">
        <v>0</v>
      </c>
      <c r="W682">
        <v>3</v>
      </c>
      <c r="X682">
        <v>0</v>
      </c>
      <c r="Y682">
        <v>4</v>
      </c>
      <c r="Z682">
        <v>1</v>
      </c>
      <c r="AA682">
        <v>0</v>
      </c>
      <c r="AB682">
        <v>0</v>
      </c>
      <c r="AC682">
        <v>14</v>
      </c>
      <c r="AD682">
        <v>5</v>
      </c>
      <c r="AE682">
        <v>0</v>
      </c>
      <c r="AF682">
        <v>0</v>
      </c>
      <c r="AG682">
        <v>0</v>
      </c>
      <c r="AH682">
        <v>0</v>
      </c>
      <c r="AI682">
        <v>9</v>
      </c>
      <c r="AJ682">
        <v>5</v>
      </c>
      <c r="AK682">
        <v>0</v>
      </c>
      <c r="AL682">
        <v>0</v>
      </c>
      <c r="AM682">
        <v>0</v>
      </c>
      <c r="AN682">
        <v>0</v>
      </c>
      <c r="AO682">
        <v>0</v>
      </c>
      <c r="AP682">
        <v>8</v>
      </c>
      <c r="AQ682">
        <v>0</v>
      </c>
      <c r="AR682">
        <v>0</v>
      </c>
      <c r="AS682">
        <v>0</v>
      </c>
      <c r="AT682">
        <v>1</v>
      </c>
      <c r="AU682">
        <v>0</v>
      </c>
      <c r="AV682">
        <v>0</v>
      </c>
      <c r="AW682">
        <v>3</v>
      </c>
    </row>
    <row r="683" spans="1:49" x14ac:dyDescent="0.55000000000000004">
      <c r="A683" s="10">
        <v>44527</v>
      </c>
      <c r="B683">
        <v>122</v>
      </c>
      <c r="C683">
        <v>11</v>
      </c>
      <c r="D683">
        <v>0</v>
      </c>
      <c r="E683">
        <v>0</v>
      </c>
      <c r="F683">
        <v>0</v>
      </c>
      <c r="G683">
        <v>0</v>
      </c>
      <c r="H683">
        <v>1</v>
      </c>
      <c r="I683">
        <v>0</v>
      </c>
      <c r="J683">
        <v>1</v>
      </c>
      <c r="K683">
        <v>0</v>
      </c>
      <c r="L683">
        <v>8</v>
      </c>
      <c r="M683">
        <v>10</v>
      </c>
      <c r="N683">
        <v>2</v>
      </c>
      <c r="O683">
        <v>16</v>
      </c>
      <c r="P683">
        <v>11</v>
      </c>
      <c r="Q683">
        <v>2</v>
      </c>
      <c r="R683">
        <v>1</v>
      </c>
      <c r="S683">
        <v>0</v>
      </c>
      <c r="T683">
        <v>0</v>
      </c>
      <c r="U683">
        <v>0</v>
      </c>
      <c r="V683">
        <v>0</v>
      </c>
      <c r="W683">
        <v>3</v>
      </c>
      <c r="X683">
        <v>0</v>
      </c>
      <c r="Y683">
        <v>10</v>
      </c>
      <c r="Z683">
        <v>1</v>
      </c>
      <c r="AA683">
        <v>0</v>
      </c>
      <c r="AB683">
        <v>0</v>
      </c>
      <c r="AC683">
        <v>19</v>
      </c>
      <c r="AD683">
        <v>4</v>
      </c>
      <c r="AE683">
        <v>2</v>
      </c>
      <c r="AF683">
        <v>2</v>
      </c>
      <c r="AG683">
        <v>0</v>
      </c>
      <c r="AH683">
        <v>0</v>
      </c>
      <c r="AI683">
        <v>3</v>
      </c>
      <c r="AJ683">
        <v>6</v>
      </c>
      <c r="AK683">
        <v>0</v>
      </c>
      <c r="AL683">
        <v>0</v>
      </c>
      <c r="AM683">
        <v>0</v>
      </c>
      <c r="AN683">
        <v>0</v>
      </c>
      <c r="AO683">
        <v>0</v>
      </c>
      <c r="AP683">
        <v>7</v>
      </c>
      <c r="AQ683">
        <v>0</v>
      </c>
      <c r="AR683">
        <v>0</v>
      </c>
      <c r="AS683">
        <v>0</v>
      </c>
      <c r="AT683">
        <v>0</v>
      </c>
      <c r="AU683">
        <v>0</v>
      </c>
      <c r="AV683">
        <v>0</v>
      </c>
      <c r="AW683">
        <v>2</v>
      </c>
    </row>
    <row r="684" spans="1:49" x14ac:dyDescent="0.55000000000000004">
      <c r="A684" s="10">
        <v>44528</v>
      </c>
      <c r="B684">
        <v>62</v>
      </c>
      <c r="C684">
        <v>8</v>
      </c>
      <c r="D684">
        <v>0</v>
      </c>
      <c r="E684">
        <v>0</v>
      </c>
      <c r="F684">
        <v>0</v>
      </c>
      <c r="G684">
        <v>0</v>
      </c>
      <c r="H684">
        <v>0</v>
      </c>
      <c r="I684">
        <v>1</v>
      </c>
      <c r="J684">
        <v>0</v>
      </c>
      <c r="K684">
        <v>0</v>
      </c>
      <c r="L684">
        <v>1</v>
      </c>
      <c r="M684">
        <v>3</v>
      </c>
      <c r="N684">
        <v>0</v>
      </c>
      <c r="O684">
        <v>8</v>
      </c>
      <c r="P684">
        <v>7</v>
      </c>
      <c r="Q684">
        <v>1</v>
      </c>
      <c r="R684">
        <v>0</v>
      </c>
      <c r="S684">
        <v>0</v>
      </c>
      <c r="T684">
        <v>0</v>
      </c>
      <c r="U684">
        <v>0</v>
      </c>
      <c r="V684">
        <v>1</v>
      </c>
      <c r="W684">
        <v>2</v>
      </c>
      <c r="X684">
        <v>0</v>
      </c>
      <c r="Y684">
        <v>4</v>
      </c>
      <c r="Z684">
        <v>1</v>
      </c>
      <c r="AA684">
        <v>0</v>
      </c>
      <c r="AB684">
        <v>2</v>
      </c>
      <c r="AC684">
        <v>13</v>
      </c>
      <c r="AD684">
        <v>3</v>
      </c>
      <c r="AE684">
        <v>0</v>
      </c>
      <c r="AF684">
        <v>0</v>
      </c>
      <c r="AG684">
        <v>0</v>
      </c>
      <c r="AH684">
        <v>0</v>
      </c>
      <c r="AI684">
        <v>0</v>
      </c>
      <c r="AJ684">
        <v>3</v>
      </c>
      <c r="AK684">
        <v>0</v>
      </c>
      <c r="AL684">
        <v>0</v>
      </c>
      <c r="AM684">
        <v>0</v>
      </c>
      <c r="AN684">
        <v>0</v>
      </c>
      <c r="AO684">
        <v>0</v>
      </c>
      <c r="AP684">
        <v>3</v>
      </c>
      <c r="AQ684">
        <v>0</v>
      </c>
      <c r="AR684">
        <v>0</v>
      </c>
      <c r="AS684">
        <v>0</v>
      </c>
      <c r="AT684">
        <v>0</v>
      </c>
      <c r="AU684">
        <v>0</v>
      </c>
      <c r="AV684">
        <v>0</v>
      </c>
      <c r="AW684">
        <v>1</v>
      </c>
    </row>
    <row r="685" spans="1:49" x14ac:dyDescent="0.55000000000000004">
      <c r="A685" s="10">
        <v>44529</v>
      </c>
      <c r="B685">
        <v>71</v>
      </c>
      <c r="C685">
        <v>6</v>
      </c>
      <c r="D685">
        <v>0</v>
      </c>
      <c r="E685">
        <v>0</v>
      </c>
      <c r="F685">
        <v>0</v>
      </c>
      <c r="G685">
        <v>0</v>
      </c>
      <c r="H685">
        <v>2</v>
      </c>
      <c r="I685">
        <v>0</v>
      </c>
      <c r="J685">
        <v>0</v>
      </c>
      <c r="K685">
        <v>0</v>
      </c>
      <c r="L685">
        <v>7</v>
      </c>
      <c r="M685">
        <v>7</v>
      </c>
      <c r="N685">
        <v>2</v>
      </c>
      <c r="O685">
        <v>8</v>
      </c>
      <c r="P685">
        <v>13</v>
      </c>
      <c r="Q685">
        <v>1</v>
      </c>
      <c r="R685">
        <v>0</v>
      </c>
      <c r="S685">
        <v>0</v>
      </c>
      <c r="T685">
        <v>0</v>
      </c>
      <c r="U685">
        <v>0</v>
      </c>
      <c r="V685">
        <v>1</v>
      </c>
      <c r="W685">
        <v>1</v>
      </c>
      <c r="X685">
        <v>0</v>
      </c>
      <c r="Y685">
        <v>0</v>
      </c>
      <c r="Z685">
        <v>0</v>
      </c>
      <c r="AA685">
        <v>0</v>
      </c>
      <c r="AB685">
        <v>0</v>
      </c>
      <c r="AC685">
        <v>9</v>
      </c>
      <c r="AD685">
        <v>2</v>
      </c>
      <c r="AE685">
        <v>2</v>
      </c>
      <c r="AF685">
        <v>0</v>
      </c>
      <c r="AG685">
        <v>0</v>
      </c>
      <c r="AH685">
        <v>0</v>
      </c>
      <c r="AI685">
        <v>2</v>
      </c>
      <c r="AJ685">
        <v>5</v>
      </c>
      <c r="AK685">
        <v>0</v>
      </c>
      <c r="AL685">
        <v>0</v>
      </c>
      <c r="AM685">
        <v>0</v>
      </c>
      <c r="AN685">
        <v>0</v>
      </c>
      <c r="AO685">
        <v>0</v>
      </c>
      <c r="AP685">
        <v>2</v>
      </c>
      <c r="AQ685">
        <v>0</v>
      </c>
      <c r="AR685">
        <v>0</v>
      </c>
      <c r="AS685">
        <v>0</v>
      </c>
      <c r="AT685">
        <v>0</v>
      </c>
      <c r="AU685">
        <v>0</v>
      </c>
      <c r="AV685">
        <v>0</v>
      </c>
      <c r="AW685">
        <v>1</v>
      </c>
    </row>
    <row r="686" spans="1:49" x14ac:dyDescent="0.55000000000000004">
      <c r="A686" s="10">
        <v>44530</v>
      </c>
      <c r="B686">
        <v>128</v>
      </c>
      <c r="C686">
        <v>8</v>
      </c>
      <c r="D686">
        <v>0</v>
      </c>
      <c r="E686">
        <v>0</v>
      </c>
      <c r="F686">
        <v>0</v>
      </c>
      <c r="G686">
        <v>0</v>
      </c>
      <c r="H686">
        <v>6</v>
      </c>
      <c r="I686">
        <v>0</v>
      </c>
      <c r="J686">
        <v>0</v>
      </c>
      <c r="K686">
        <v>3</v>
      </c>
      <c r="L686">
        <v>14</v>
      </c>
      <c r="M686">
        <v>11</v>
      </c>
      <c r="N686">
        <v>5</v>
      </c>
      <c r="O686">
        <v>20</v>
      </c>
      <c r="P686">
        <v>9</v>
      </c>
      <c r="Q686">
        <v>4</v>
      </c>
      <c r="R686">
        <v>0</v>
      </c>
      <c r="S686">
        <v>0</v>
      </c>
      <c r="T686">
        <v>0</v>
      </c>
      <c r="U686">
        <v>0</v>
      </c>
      <c r="V686">
        <v>0</v>
      </c>
      <c r="W686">
        <v>0</v>
      </c>
      <c r="X686">
        <v>1</v>
      </c>
      <c r="Y686">
        <v>13</v>
      </c>
      <c r="Z686">
        <v>0</v>
      </c>
      <c r="AA686">
        <v>0</v>
      </c>
      <c r="AB686">
        <v>2</v>
      </c>
      <c r="AC686">
        <v>12</v>
      </c>
      <c r="AD686">
        <v>5</v>
      </c>
      <c r="AE686">
        <v>1</v>
      </c>
      <c r="AF686">
        <v>0</v>
      </c>
      <c r="AG686">
        <v>0</v>
      </c>
      <c r="AH686">
        <v>0</v>
      </c>
      <c r="AI686">
        <v>1</v>
      </c>
      <c r="AJ686">
        <v>4</v>
      </c>
      <c r="AK686">
        <v>3</v>
      </c>
      <c r="AL686">
        <v>0</v>
      </c>
      <c r="AM686">
        <v>0</v>
      </c>
      <c r="AN686">
        <v>0</v>
      </c>
      <c r="AO686">
        <v>0</v>
      </c>
      <c r="AP686">
        <v>3</v>
      </c>
      <c r="AQ686">
        <v>0</v>
      </c>
      <c r="AR686">
        <v>0</v>
      </c>
      <c r="AS686">
        <v>0</v>
      </c>
      <c r="AT686">
        <v>0</v>
      </c>
      <c r="AU686">
        <v>0</v>
      </c>
      <c r="AV686">
        <v>0</v>
      </c>
      <c r="AW686">
        <v>3</v>
      </c>
    </row>
    <row r="687" spans="1:49" x14ac:dyDescent="0.55000000000000004">
      <c r="A687" s="10">
        <v>44531</v>
      </c>
      <c r="B687">
        <v>117</v>
      </c>
      <c r="C687">
        <v>4</v>
      </c>
      <c r="D687">
        <v>0</v>
      </c>
      <c r="E687">
        <v>0</v>
      </c>
      <c r="F687">
        <v>0</v>
      </c>
      <c r="G687">
        <v>1</v>
      </c>
      <c r="H687">
        <v>3</v>
      </c>
      <c r="I687">
        <v>0</v>
      </c>
      <c r="J687">
        <v>0</v>
      </c>
      <c r="K687">
        <v>1</v>
      </c>
      <c r="L687">
        <v>13</v>
      </c>
      <c r="M687">
        <v>11</v>
      </c>
      <c r="N687">
        <v>2</v>
      </c>
      <c r="O687">
        <v>21</v>
      </c>
      <c r="P687">
        <v>12</v>
      </c>
      <c r="Q687">
        <v>2</v>
      </c>
      <c r="R687">
        <v>3</v>
      </c>
      <c r="S687">
        <v>0</v>
      </c>
      <c r="T687">
        <v>0</v>
      </c>
      <c r="U687">
        <v>0</v>
      </c>
      <c r="V687">
        <v>0</v>
      </c>
      <c r="W687">
        <v>4</v>
      </c>
      <c r="X687">
        <v>2</v>
      </c>
      <c r="Y687">
        <v>6</v>
      </c>
      <c r="Z687">
        <v>0</v>
      </c>
      <c r="AA687">
        <v>0</v>
      </c>
      <c r="AB687">
        <v>1</v>
      </c>
      <c r="AC687">
        <v>12</v>
      </c>
      <c r="AD687">
        <v>5</v>
      </c>
      <c r="AE687">
        <v>1</v>
      </c>
      <c r="AF687">
        <v>1</v>
      </c>
      <c r="AG687">
        <v>0</v>
      </c>
      <c r="AH687">
        <v>0</v>
      </c>
      <c r="AI687">
        <v>4</v>
      </c>
      <c r="AJ687">
        <v>0</v>
      </c>
      <c r="AK687">
        <v>1</v>
      </c>
      <c r="AL687">
        <v>0</v>
      </c>
      <c r="AM687">
        <v>0</v>
      </c>
      <c r="AN687">
        <v>0</v>
      </c>
      <c r="AO687">
        <v>0</v>
      </c>
      <c r="AP687">
        <v>6</v>
      </c>
      <c r="AQ687">
        <v>0</v>
      </c>
      <c r="AR687">
        <v>0</v>
      </c>
      <c r="AS687">
        <v>0</v>
      </c>
      <c r="AT687">
        <v>0</v>
      </c>
      <c r="AU687">
        <v>0</v>
      </c>
      <c r="AV687">
        <v>0</v>
      </c>
      <c r="AW687">
        <v>1</v>
      </c>
    </row>
    <row r="688" spans="1:49" x14ac:dyDescent="0.55000000000000004">
      <c r="A688" s="10">
        <v>44532</v>
      </c>
      <c r="B688">
        <v>113</v>
      </c>
      <c r="C688">
        <v>4</v>
      </c>
      <c r="D688">
        <v>0</v>
      </c>
      <c r="E688">
        <v>0</v>
      </c>
      <c r="F688">
        <v>0</v>
      </c>
      <c r="G688">
        <v>1</v>
      </c>
      <c r="H688">
        <v>15</v>
      </c>
      <c r="I688">
        <v>0</v>
      </c>
      <c r="J688">
        <v>0</v>
      </c>
      <c r="K688">
        <v>2</v>
      </c>
      <c r="L688">
        <v>9</v>
      </c>
      <c r="M688">
        <v>5</v>
      </c>
      <c r="N688">
        <v>10</v>
      </c>
      <c r="O688">
        <v>11</v>
      </c>
      <c r="P688">
        <v>10</v>
      </c>
      <c r="Q688">
        <v>1</v>
      </c>
      <c r="R688">
        <v>0</v>
      </c>
      <c r="S688">
        <v>0</v>
      </c>
      <c r="T688">
        <v>0</v>
      </c>
      <c r="U688">
        <v>0</v>
      </c>
      <c r="V688">
        <v>0</v>
      </c>
      <c r="W688">
        <v>2</v>
      </c>
      <c r="X688">
        <v>2</v>
      </c>
      <c r="Y688">
        <v>4</v>
      </c>
      <c r="Z688">
        <v>0</v>
      </c>
      <c r="AA688">
        <v>0</v>
      </c>
      <c r="AB688">
        <v>1</v>
      </c>
      <c r="AC688">
        <v>19</v>
      </c>
      <c r="AD688">
        <v>4</v>
      </c>
      <c r="AE688">
        <v>1</v>
      </c>
      <c r="AF688">
        <v>0</v>
      </c>
      <c r="AG688">
        <v>0</v>
      </c>
      <c r="AH688">
        <v>1</v>
      </c>
      <c r="AI688">
        <v>1</v>
      </c>
      <c r="AJ688">
        <v>0</v>
      </c>
      <c r="AK688">
        <v>0</v>
      </c>
      <c r="AL688">
        <v>0</v>
      </c>
      <c r="AM688">
        <v>0</v>
      </c>
      <c r="AN688">
        <v>0</v>
      </c>
      <c r="AO688">
        <v>0</v>
      </c>
      <c r="AP688">
        <v>8</v>
      </c>
      <c r="AQ688">
        <v>0</v>
      </c>
      <c r="AR688">
        <v>0</v>
      </c>
      <c r="AS688">
        <v>0</v>
      </c>
      <c r="AT688">
        <v>0</v>
      </c>
      <c r="AU688">
        <v>0</v>
      </c>
      <c r="AV688">
        <v>0</v>
      </c>
      <c r="AW688">
        <v>2</v>
      </c>
    </row>
    <row r="689" spans="1:49" x14ac:dyDescent="0.55000000000000004">
      <c r="A689" s="10">
        <v>44533</v>
      </c>
      <c r="B689">
        <v>136</v>
      </c>
      <c r="C689">
        <v>3</v>
      </c>
      <c r="D689">
        <v>0</v>
      </c>
      <c r="E689">
        <v>0</v>
      </c>
      <c r="F689">
        <v>1</v>
      </c>
      <c r="G689">
        <v>3</v>
      </c>
      <c r="H689">
        <v>11</v>
      </c>
      <c r="I689">
        <v>1</v>
      </c>
      <c r="J689">
        <v>0</v>
      </c>
      <c r="K689">
        <v>2</v>
      </c>
      <c r="L689">
        <v>11</v>
      </c>
      <c r="M689">
        <v>13</v>
      </c>
      <c r="N689">
        <v>13</v>
      </c>
      <c r="O689">
        <v>13</v>
      </c>
      <c r="P689">
        <v>11</v>
      </c>
      <c r="Q689">
        <v>1</v>
      </c>
      <c r="R689">
        <v>0</v>
      </c>
      <c r="S689">
        <v>0</v>
      </c>
      <c r="T689">
        <v>0</v>
      </c>
      <c r="U689">
        <v>0</v>
      </c>
      <c r="V689">
        <v>0</v>
      </c>
      <c r="W689">
        <v>1</v>
      </c>
      <c r="X689">
        <v>2</v>
      </c>
      <c r="Y689">
        <v>5</v>
      </c>
      <c r="Z689">
        <v>1</v>
      </c>
      <c r="AA689">
        <v>1</v>
      </c>
      <c r="AB689">
        <v>2</v>
      </c>
      <c r="AC689">
        <v>18</v>
      </c>
      <c r="AD689">
        <v>6</v>
      </c>
      <c r="AE689">
        <v>0</v>
      </c>
      <c r="AF689">
        <v>0</v>
      </c>
      <c r="AG689">
        <v>0</v>
      </c>
      <c r="AH689">
        <v>0</v>
      </c>
      <c r="AI689">
        <v>0</v>
      </c>
      <c r="AJ689">
        <v>0</v>
      </c>
      <c r="AK689">
        <v>0</v>
      </c>
      <c r="AL689">
        <v>0</v>
      </c>
      <c r="AM689">
        <v>0</v>
      </c>
      <c r="AN689">
        <v>0</v>
      </c>
      <c r="AO689">
        <v>0</v>
      </c>
      <c r="AP689">
        <v>11</v>
      </c>
      <c r="AQ689">
        <v>0</v>
      </c>
      <c r="AR689">
        <v>0</v>
      </c>
      <c r="AS689">
        <v>0</v>
      </c>
      <c r="AT689">
        <v>0</v>
      </c>
      <c r="AU689">
        <v>1</v>
      </c>
      <c r="AV689">
        <v>0</v>
      </c>
      <c r="AW689">
        <v>5</v>
      </c>
    </row>
    <row r="690" spans="1:49" x14ac:dyDescent="0.55000000000000004">
      <c r="A690" s="10">
        <v>44534</v>
      </c>
      <c r="B690">
        <v>122</v>
      </c>
      <c r="C690">
        <v>10</v>
      </c>
      <c r="D690">
        <v>0</v>
      </c>
      <c r="E690">
        <v>0</v>
      </c>
      <c r="F690">
        <v>1</v>
      </c>
      <c r="G690">
        <v>3</v>
      </c>
      <c r="H690">
        <v>3</v>
      </c>
      <c r="I690">
        <v>0</v>
      </c>
      <c r="J690">
        <v>0</v>
      </c>
      <c r="K690">
        <v>3</v>
      </c>
      <c r="L690">
        <v>6</v>
      </c>
      <c r="M690">
        <v>7</v>
      </c>
      <c r="N690">
        <v>2</v>
      </c>
      <c r="O690">
        <v>19</v>
      </c>
      <c r="P690">
        <v>12</v>
      </c>
      <c r="Q690">
        <v>1</v>
      </c>
      <c r="R690">
        <v>0</v>
      </c>
      <c r="S690">
        <v>0</v>
      </c>
      <c r="T690">
        <v>0</v>
      </c>
      <c r="U690">
        <v>0</v>
      </c>
      <c r="V690">
        <v>1</v>
      </c>
      <c r="W690">
        <v>0</v>
      </c>
      <c r="X690">
        <v>8</v>
      </c>
      <c r="Y690">
        <v>9</v>
      </c>
      <c r="Z690">
        <v>0</v>
      </c>
      <c r="AA690">
        <v>2</v>
      </c>
      <c r="AB690">
        <v>0</v>
      </c>
      <c r="AC690">
        <v>16</v>
      </c>
      <c r="AD690">
        <v>8</v>
      </c>
      <c r="AE690">
        <v>0</v>
      </c>
      <c r="AF690">
        <v>0</v>
      </c>
      <c r="AG690">
        <v>0</v>
      </c>
      <c r="AH690">
        <v>0</v>
      </c>
      <c r="AI690">
        <v>0</v>
      </c>
      <c r="AJ690">
        <v>0</v>
      </c>
      <c r="AK690">
        <v>0</v>
      </c>
      <c r="AL690">
        <v>0</v>
      </c>
      <c r="AM690">
        <v>0</v>
      </c>
      <c r="AN690">
        <v>0</v>
      </c>
      <c r="AO690">
        <v>0</v>
      </c>
      <c r="AP690">
        <v>6</v>
      </c>
      <c r="AQ690">
        <v>0</v>
      </c>
      <c r="AR690">
        <v>0</v>
      </c>
      <c r="AS690">
        <v>0</v>
      </c>
      <c r="AT690">
        <v>0</v>
      </c>
      <c r="AU690">
        <v>1</v>
      </c>
      <c r="AV690">
        <v>0</v>
      </c>
      <c r="AW690">
        <v>4</v>
      </c>
    </row>
    <row r="691" spans="1:49" x14ac:dyDescent="0.55000000000000004">
      <c r="A691" s="10">
        <v>44535</v>
      </c>
      <c r="B691">
        <v>97</v>
      </c>
      <c r="C691">
        <v>5</v>
      </c>
      <c r="D691">
        <v>0</v>
      </c>
      <c r="E691">
        <v>0</v>
      </c>
      <c r="F691">
        <v>1</v>
      </c>
      <c r="G691">
        <v>0</v>
      </c>
      <c r="H691">
        <v>2</v>
      </c>
      <c r="I691">
        <v>0</v>
      </c>
      <c r="J691">
        <v>0</v>
      </c>
      <c r="K691">
        <v>1</v>
      </c>
      <c r="L691">
        <v>29</v>
      </c>
      <c r="M691">
        <v>3</v>
      </c>
      <c r="N691">
        <v>4</v>
      </c>
      <c r="O691">
        <v>18</v>
      </c>
      <c r="P691">
        <v>5</v>
      </c>
      <c r="Q691">
        <v>1</v>
      </c>
      <c r="R691">
        <v>0</v>
      </c>
      <c r="S691">
        <v>0</v>
      </c>
      <c r="T691">
        <v>0</v>
      </c>
      <c r="U691">
        <v>0</v>
      </c>
      <c r="V691">
        <v>3</v>
      </c>
      <c r="W691">
        <v>0</v>
      </c>
      <c r="X691">
        <v>0</v>
      </c>
      <c r="Y691">
        <v>3</v>
      </c>
      <c r="Z691">
        <v>1</v>
      </c>
      <c r="AA691">
        <v>0</v>
      </c>
      <c r="AB691">
        <v>0</v>
      </c>
      <c r="AC691">
        <v>8</v>
      </c>
      <c r="AD691">
        <v>6</v>
      </c>
      <c r="AE691">
        <v>0</v>
      </c>
      <c r="AF691">
        <v>0</v>
      </c>
      <c r="AG691">
        <v>0</v>
      </c>
      <c r="AH691">
        <v>0</v>
      </c>
      <c r="AI691">
        <v>0</v>
      </c>
      <c r="AJ691">
        <v>0</v>
      </c>
      <c r="AK691">
        <v>0</v>
      </c>
      <c r="AL691">
        <v>0</v>
      </c>
      <c r="AM691">
        <v>0</v>
      </c>
      <c r="AN691">
        <v>0</v>
      </c>
      <c r="AO691">
        <v>0</v>
      </c>
      <c r="AP691">
        <v>2</v>
      </c>
      <c r="AQ691">
        <v>0</v>
      </c>
      <c r="AR691">
        <v>0</v>
      </c>
      <c r="AS691">
        <v>0</v>
      </c>
      <c r="AT691">
        <v>0</v>
      </c>
      <c r="AU691">
        <v>0</v>
      </c>
      <c r="AV691">
        <v>0</v>
      </c>
      <c r="AW691">
        <v>5</v>
      </c>
    </row>
    <row r="692" spans="1:49" x14ac:dyDescent="0.55000000000000004">
      <c r="A692" s="10">
        <v>44536</v>
      </c>
      <c r="B692">
        <v>49</v>
      </c>
      <c r="C692">
        <v>2</v>
      </c>
      <c r="D692">
        <v>0</v>
      </c>
      <c r="E692">
        <v>0</v>
      </c>
      <c r="F692">
        <v>0</v>
      </c>
      <c r="G692">
        <v>0</v>
      </c>
      <c r="H692">
        <v>6</v>
      </c>
      <c r="I692">
        <v>0</v>
      </c>
      <c r="J692">
        <v>0</v>
      </c>
      <c r="K692">
        <v>1</v>
      </c>
      <c r="L692">
        <v>1</v>
      </c>
      <c r="M692">
        <v>3</v>
      </c>
      <c r="N692">
        <v>4</v>
      </c>
      <c r="O692">
        <v>7</v>
      </c>
      <c r="P692">
        <v>6</v>
      </c>
      <c r="Q692">
        <v>4</v>
      </c>
      <c r="R692">
        <v>0</v>
      </c>
      <c r="S692">
        <v>0</v>
      </c>
      <c r="T692">
        <v>0</v>
      </c>
      <c r="U692">
        <v>0</v>
      </c>
      <c r="V692">
        <v>0</v>
      </c>
      <c r="W692">
        <v>0</v>
      </c>
      <c r="X692">
        <v>0</v>
      </c>
      <c r="Y692">
        <v>0</v>
      </c>
      <c r="Z692">
        <v>0</v>
      </c>
      <c r="AA692">
        <v>0</v>
      </c>
      <c r="AB692">
        <v>0</v>
      </c>
      <c r="AC692">
        <v>6</v>
      </c>
      <c r="AD692">
        <v>0</v>
      </c>
      <c r="AE692">
        <v>0</v>
      </c>
      <c r="AF692">
        <v>0</v>
      </c>
      <c r="AG692">
        <v>0</v>
      </c>
      <c r="AH692">
        <v>0</v>
      </c>
      <c r="AI692">
        <v>0</v>
      </c>
      <c r="AJ692">
        <v>0</v>
      </c>
      <c r="AK692">
        <v>0</v>
      </c>
      <c r="AL692">
        <v>0</v>
      </c>
      <c r="AM692">
        <v>0</v>
      </c>
      <c r="AN692">
        <v>0</v>
      </c>
      <c r="AO692">
        <v>0</v>
      </c>
      <c r="AP692">
        <v>5</v>
      </c>
      <c r="AQ692">
        <v>0</v>
      </c>
      <c r="AR692">
        <v>0</v>
      </c>
      <c r="AS692">
        <v>0</v>
      </c>
      <c r="AT692">
        <v>0</v>
      </c>
      <c r="AU692">
        <v>0</v>
      </c>
      <c r="AV692">
        <v>0</v>
      </c>
      <c r="AW692">
        <v>4</v>
      </c>
    </row>
    <row r="693" spans="1:49" x14ac:dyDescent="0.55000000000000004">
      <c r="A693" s="10">
        <v>44537</v>
      </c>
      <c r="B693">
        <v>107</v>
      </c>
      <c r="C693">
        <v>2</v>
      </c>
      <c r="D693">
        <v>0</v>
      </c>
      <c r="E693">
        <v>0</v>
      </c>
      <c r="F693">
        <v>2</v>
      </c>
      <c r="G693">
        <v>1</v>
      </c>
      <c r="H693">
        <v>0</v>
      </c>
      <c r="I693">
        <v>1</v>
      </c>
      <c r="J693">
        <v>1</v>
      </c>
      <c r="K693">
        <v>5</v>
      </c>
      <c r="L693">
        <v>8</v>
      </c>
      <c r="M693">
        <v>4</v>
      </c>
      <c r="N693">
        <v>6</v>
      </c>
      <c r="O693">
        <v>17</v>
      </c>
      <c r="P693">
        <v>9</v>
      </c>
      <c r="Q693">
        <v>5</v>
      </c>
      <c r="R693">
        <v>0</v>
      </c>
      <c r="S693">
        <v>0</v>
      </c>
      <c r="T693">
        <v>0</v>
      </c>
      <c r="U693">
        <v>0</v>
      </c>
      <c r="V693">
        <v>1</v>
      </c>
      <c r="W693">
        <v>0</v>
      </c>
      <c r="X693">
        <v>8</v>
      </c>
      <c r="Y693">
        <v>12</v>
      </c>
      <c r="Z693">
        <v>0</v>
      </c>
      <c r="AA693">
        <v>0</v>
      </c>
      <c r="AB693">
        <v>1</v>
      </c>
      <c r="AC693">
        <v>15</v>
      </c>
      <c r="AD693">
        <v>3</v>
      </c>
      <c r="AE693">
        <v>0</v>
      </c>
      <c r="AF693">
        <v>0</v>
      </c>
      <c r="AG693">
        <v>0</v>
      </c>
      <c r="AH693">
        <v>0</v>
      </c>
      <c r="AI693">
        <v>2</v>
      </c>
      <c r="AJ693">
        <v>0</v>
      </c>
      <c r="AK693">
        <v>0</v>
      </c>
      <c r="AL693">
        <v>0</v>
      </c>
      <c r="AM693">
        <v>0</v>
      </c>
      <c r="AN693">
        <v>0</v>
      </c>
      <c r="AO693">
        <v>0</v>
      </c>
      <c r="AP693">
        <v>1</v>
      </c>
      <c r="AQ693">
        <v>0</v>
      </c>
      <c r="AR693">
        <v>0</v>
      </c>
      <c r="AS693">
        <v>0</v>
      </c>
      <c r="AT693">
        <v>0</v>
      </c>
      <c r="AU693">
        <v>0</v>
      </c>
      <c r="AV693">
        <v>0</v>
      </c>
      <c r="AW693">
        <v>3</v>
      </c>
    </row>
    <row r="694" spans="1:49" x14ac:dyDescent="0.55000000000000004">
      <c r="A694" s="10">
        <v>44538</v>
      </c>
      <c r="B694">
        <v>121</v>
      </c>
      <c r="C694">
        <v>2</v>
      </c>
      <c r="D694">
        <v>1</v>
      </c>
      <c r="E694">
        <v>0</v>
      </c>
      <c r="F694">
        <v>0</v>
      </c>
      <c r="G694">
        <v>0</v>
      </c>
      <c r="H694">
        <v>0</v>
      </c>
      <c r="I694">
        <v>5</v>
      </c>
      <c r="J694">
        <v>1</v>
      </c>
      <c r="K694">
        <v>0</v>
      </c>
      <c r="L694">
        <v>13</v>
      </c>
      <c r="M694">
        <v>9</v>
      </c>
      <c r="N694">
        <v>4</v>
      </c>
      <c r="O694">
        <v>21</v>
      </c>
      <c r="P694">
        <v>10</v>
      </c>
      <c r="Q694">
        <v>6</v>
      </c>
      <c r="R694">
        <v>0</v>
      </c>
      <c r="S694">
        <v>0</v>
      </c>
      <c r="T694">
        <v>0</v>
      </c>
      <c r="U694">
        <v>1</v>
      </c>
      <c r="V694">
        <v>0</v>
      </c>
      <c r="W694">
        <v>0</v>
      </c>
      <c r="X694">
        <v>8</v>
      </c>
      <c r="Y694">
        <v>6</v>
      </c>
      <c r="Z694">
        <v>0</v>
      </c>
      <c r="AA694">
        <v>3</v>
      </c>
      <c r="AB694">
        <v>2</v>
      </c>
      <c r="AC694">
        <v>12</v>
      </c>
      <c r="AD694">
        <v>8</v>
      </c>
      <c r="AE694">
        <v>2</v>
      </c>
      <c r="AF694">
        <v>0</v>
      </c>
      <c r="AG694">
        <v>0</v>
      </c>
      <c r="AH694">
        <v>0</v>
      </c>
      <c r="AI694">
        <v>2</v>
      </c>
      <c r="AJ694">
        <v>0</v>
      </c>
      <c r="AK694">
        <v>0</v>
      </c>
      <c r="AL694">
        <v>0</v>
      </c>
      <c r="AM694">
        <v>0</v>
      </c>
      <c r="AN694">
        <v>0</v>
      </c>
      <c r="AO694">
        <v>0</v>
      </c>
      <c r="AP694">
        <v>3</v>
      </c>
      <c r="AQ694">
        <v>0</v>
      </c>
      <c r="AR694">
        <v>0</v>
      </c>
      <c r="AS694">
        <v>0</v>
      </c>
      <c r="AT694">
        <v>0</v>
      </c>
      <c r="AU694">
        <v>0</v>
      </c>
      <c r="AV694">
        <v>0</v>
      </c>
      <c r="AW694">
        <v>2</v>
      </c>
    </row>
    <row r="695" spans="1:49" x14ac:dyDescent="0.55000000000000004">
      <c r="A695" s="10">
        <v>44539</v>
      </c>
      <c r="B695">
        <v>143</v>
      </c>
      <c r="C695">
        <v>7</v>
      </c>
      <c r="D695">
        <v>2</v>
      </c>
      <c r="E695">
        <v>0</v>
      </c>
      <c r="F695">
        <v>0</v>
      </c>
      <c r="G695">
        <v>0</v>
      </c>
      <c r="H695">
        <v>0</v>
      </c>
      <c r="I695">
        <v>0</v>
      </c>
      <c r="J695">
        <v>4</v>
      </c>
      <c r="K695">
        <v>2</v>
      </c>
      <c r="L695">
        <v>17</v>
      </c>
      <c r="M695">
        <v>16</v>
      </c>
      <c r="N695">
        <v>4</v>
      </c>
      <c r="O695">
        <v>15</v>
      </c>
      <c r="P695">
        <v>22</v>
      </c>
      <c r="Q695">
        <v>5</v>
      </c>
      <c r="R695">
        <v>0</v>
      </c>
      <c r="S695">
        <v>0</v>
      </c>
      <c r="T695">
        <v>0</v>
      </c>
      <c r="U695">
        <v>0</v>
      </c>
      <c r="V695">
        <v>1</v>
      </c>
      <c r="W695">
        <v>2</v>
      </c>
      <c r="X695">
        <v>9</v>
      </c>
      <c r="Y695">
        <v>8</v>
      </c>
      <c r="Z695">
        <v>0</v>
      </c>
      <c r="AA695">
        <v>0</v>
      </c>
      <c r="AB695">
        <v>4</v>
      </c>
      <c r="AC695">
        <v>13</v>
      </c>
      <c r="AD695">
        <v>6</v>
      </c>
      <c r="AE695">
        <v>0</v>
      </c>
      <c r="AF695">
        <v>0</v>
      </c>
      <c r="AG695">
        <v>0</v>
      </c>
      <c r="AH695">
        <v>0</v>
      </c>
      <c r="AI695">
        <v>0</v>
      </c>
      <c r="AJ695">
        <v>0</v>
      </c>
      <c r="AK695">
        <v>0</v>
      </c>
      <c r="AL695">
        <v>0</v>
      </c>
      <c r="AM695">
        <v>0</v>
      </c>
      <c r="AN695">
        <v>0</v>
      </c>
      <c r="AO695">
        <v>0</v>
      </c>
      <c r="AP695">
        <v>6</v>
      </c>
      <c r="AQ695">
        <v>0</v>
      </c>
      <c r="AR695">
        <v>0</v>
      </c>
      <c r="AS695">
        <v>0</v>
      </c>
      <c r="AT695">
        <v>0</v>
      </c>
      <c r="AU695">
        <v>0</v>
      </c>
      <c r="AV695">
        <v>0</v>
      </c>
      <c r="AW695">
        <v>0</v>
      </c>
    </row>
    <row r="696" spans="1:49" x14ac:dyDescent="0.55000000000000004">
      <c r="A696" s="10">
        <v>44540</v>
      </c>
      <c r="B696">
        <v>136</v>
      </c>
      <c r="C696">
        <v>3</v>
      </c>
      <c r="D696">
        <v>0</v>
      </c>
      <c r="E696">
        <v>0</v>
      </c>
      <c r="F696">
        <v>0</v>
      </c>
      <c r="G696">
        <v>0</v>
      </c>
      <c r="H696">
        <v>0</v>
      </c>
      <c r="I696">
        <v>0</v>
      </c>
      <c r="J696">
        <v>3</v>
      </c>
      <c r="K696">
        <v>2</v>
      </c>
      <c r="L696">
        <v>11</v>
      </c>
      <c r="M696">
        <v>3</v>
      </c>
      <c r="N696">
        <v>7</v>
      </c>
      <c r="O696">
        <v>25</v>
      </c>
      <c r="P696">
        <v>17</v>
      </c>
      <c r="Q696">
        <v>16</v>
      </c>
      <c r="R696">
        <v>0</v>
      </c>
      <c r="S696">
        <v>0</v>
      </c>
      <c r="T696">
        <v>0</v>
      </c>
      <c r="U696">
        <v>0</v>
      </c>
      <c r="V696">
        <v>1</v>
      </c>
      <c r="W696">
        <v>2</v>
      </c>
      <c r="X696">
        <v>8</v>
      </c>
      <c r="Y696">
        <v>10</v>
      </c>
      <c r="Z696">
        <v>0</v>
      </c>
      <c r="AA696">
        <v>1</v>
      </c>
      <c r="AB696">
        <v>5</v>
      </c>
      <c r="AC696">
        <v>6</v>
      </c>
      <c r="AD696">
        <v>7</v>
      </c>
      <c r="AE696">
        <v>0</v>
      </c>
      <c r="AF696">
        <v>0</v>
      </c>
      <c r="AG696">
        <v>0</v>
      </c>
      <c r="AH696">
        <v>0</v>
      </c>
      <c r="AI696">
        <v>0</v>
      </c>
      <c r="AJ696">
        <v>0</v>
      </c>
      <c r="AK696">
        <v>1</v>
      </c>
      <c r="AL696">
        <v>0</v>
      </c>
      <c r="AM696">
        <v>0</v>
      </c>
      <c r="AN696">
        <v>0</v>
      </c>
      <c r="AO696">
        <v>0</v>
      </c>
      <c r="AP696">
        <v>4</v>
      </c>
      <c r="AQ696">
        <v>0</v>
      </c>
      <c r="AR696">
        <v>0</v>
      </c>
      <c r="AS696">
        <v>0</v>
      </c>
      <c r="AT696">
        <v>0</v>
      </c>
      <c r="AU696">
        <v>0</v>
      </c>
      <c r="AV696">
        <v>0</v>
      </c>
      <c r="AW696">
        <v>4</v>
      </c>
    </row>
    <row r="697" spans="1:49" x14ac:dyDescent="0.55000000000000004">
      <c r="A697" s="10">
        <v>44541</v>
      </c>
      <c r="B697">
        <v>136</v>
      </c>
      <c r="C697">
        <v>5</v>
      </c>
      <c r="D697">
        <v>0</v>
      </c>
      <c r="E697">
        <v>0</v>
      </c>
      <c r="F697">
        <v>0</v>
      </c>
      <c r="G697">
        <v>0</v>
      </c>
      <c r="H697">
        <v>0</v>
      </c>
      <c r="I697">
        <v>0</v>
      </c>
      <c r="J697">
        <v>4</v>
      </c>
      <c r="K697">
        <v>1</v>
      </c>
      <c r="L697">
        <v>12</v>
      </c>
      <c r="M697">
        <v>9</v>
      </c>
      <c r="N697">
        <v>2</v>
      </c>
      <c r="O697">
        <v>20</v>
      </c>
      <c r="P697">
        <v>16</v>
      </c>
      <c r="Q697">
        <v>9</v>
      </c>
      <c r="R697">
        <v>0</v>
      </c>
      <c r="S697">
        <v>0</v>
      </c>
      <c r="T697">
        <v>0</v>
      </c>
      <c r="U697">
        <v>0</v>
      </c>
      <c r="V697">
        <v>0</v>
      </c>
      <c r="W697">
        <v>4</v>
      </c>
      <c r="X697">
        <v>10</v>
      </c>
      <c r="Y697">
        <v>3</v>
      </c>
      <c r="Z697">
        <v>0</v>
      </c>
      <c r="AA697">
        <v>1</v>
      </c>
      <c r="AB697">
        <v>5</v>
      </c>
      <c r="AC697">
        <v>18</v>
      </c>
      <c r="AD697">
        <v>4</v>
      </c>
      <c r="AE697">
        <v>0</v>
      </c>
      <c r="AF697">
        <v>0</v>
      </c>
      <c r="AG697">
        <v>0</v>
      </c>
      <c r="AH697">
        <v>0</v>
      </c>
      <c r="AI697">
        <v>1</v>
      </c>
      <c r="AJ697">
        <v>0</v>
      </c>
      <c r="AK697">
        <v>0</v>
      </c>
      <c r="AL697">
        <v>0</v>
      </c>
      <c r="AM697">
        <v>0</v>
      </c>
      <c r="AN697">
        <v>0</v>
      </c>
      <c r="AO697">
        <v>0</v>
      </c>
      <c r="AP697">
        <v>6</v>
      </c>
      <c r="AQ697">
        <v>0</v>
      </c>
      <c r="AR697">
        <v>0</v>
      </c>
      <c r="AS697">
        <v>0</v>
      </c>
      <c r="AT697">
        <v>0</v>
      </c>
      <c r="AU697">
        <v>0</v>
      </c>
      <c r="AV697">
        <v>0</v>
      </c>
      <c r="AW697">
        <v>6</v>
      </c>
    </row>
    <row r="698" spans="1:49" x14ac:dyDescent="0.55000000000000004">
      <c r="A698" s="10">
        <v>44542</v>
      </c>
      <c r="B698">
        <v>97</v>
      </c>
      <c r="C698">
        <v>3</v>
      </c>
      <c r="D698">
        <v>0</v>
      </c>
      <c r="E698">
        <v>0</v>
      </c>
      <c r="F698">
        <v>1</v>
      </c>
      <c r="G698">
        <v>0</v>
      </c>
      <c r="H698">
        <v>0</v>
      </c>
      <c r="I698">
        <v>1</v>
      </c>
      <c r="J698">
        <v>1</v>
      </c>
      <c r="K698">
        <v>0</v>
      </c>
      <c r="L698">
        <v>16</v>
      </c>
      <c r="M698">
        <v>4</v>
      </c>
      <c r="N698">
        <v>9</v>
      </c>
      <c r="O698">
        <v>13</v>
      </c>
      <c r="P698">
        <v>10</v>
      </c>
      <c r="Q698">
        <v>8</v>
      </c>
      <c r="R698">
        <v>0</v>
      </c>
      <c r="S698">
        <v>0</v>
      </c>
      <c r="T698">
        <v>0</v>
      </c>
      <c r="U698">
        <v>0</v>
      </c>
      <c r="V698">
        <v>2</v>
      </c>
      <c r="W698">
        <v>0</v>
      </c>
      <c r="X698">
        <v>1</v>
      </c>
      <c r="Y698">
        <v>9</v>
      </c>
      <c r="Z698">
        <v>0</v>
      </c>
      <c r="AA698">
        <v>0</v>
      </c>
      <c r="AB698">
        <v>0</v>
      </c>
      <c r="AC698">
        <v>6</v>
      </c>
      <c r="AD698">
        <v>4</v>
      </c>
      <c r="AE698">
        <v>1</v>
      </c>
      <c r="AF698">
        <v>0</v>
      </c>
      <c r="AG698">
        <v>0</v>
      </c>
      <c r="AH698">
        <v>0</v>
      </c>
      <c r="AI698">
        <v>1</v>
      </c>
      <c r="AJ698">
        <v>0</v>
      </c>
      <c r="AK698">
        <v>0</v>
      </c>
      <c r="AL698">
        <v>0</v>
      </c>
      <c r="AM698">
        <v>0</v>
      </c>
      <c r="AN698">
        <v>0</v>
      </c>
      <c r="AO698">
        <v>0</v>
      </c>
      <c r="AP698">
        <v>2</v>
      </c>
      <c r="AQ698">
        <v>0</v>
      </c>
      <c r="AR698">
        <v>0</v>
      </c>
      <c r="AS698">
        <v>0</v>
      </c>
      <c r="AT698">
        <v>0</v>
      </c>
      <c r="AU698">
        <v>0</v>
      </c>
      <c r="AV698">
        <v>0</v>
      </c>
      <c r="AW698">
        <v>5</v>
      </c>
    </row>
    <row r="699" spans="1:49" x14ac:dyDescent="0.55000000000000004">
      <c r="A699" s="10">
        <v>44543</v>
      </c>
      <c r="B699">
        <v>53</v>
      </c>
      <c r="C699">
        <v>1</v>
      </c>
      <c r="D699">
        <v>0</v>
      </c>
      <c r="E699">
        <v>0</v>
      </c>
      <c r="F699">
        <v>0</v>
      </c>
      <c r="G699">
        <v>0</v>
      </c>
      <c r="H699">
        <v>0</v>
      </c>
      <c r="I699">
        <v>0</v>
      </c>
      <c r="J699">
        <v>0</v>
      </c>
      <c r="K699">
        <v>0</v>
      </c>
      <c r="L699">
        <v>8</v>
      </c>
      <c r="M699">
        <v>2</v>
      </c>
      <c r="N699">
        <v>10</v>
      </c>
      <c r="O699">
        <v>7</v>
      </c>
      <c r="P699">
        <v>9</v>
      </c>
      <c r="Q699">
        <v>9</v>
      </c>
      <c r="R699">
        <v>0</v>
      </c>
      <c r="S699">
        <v>0</v>
      </c>
      <c r="T699">
        <v>0</v>
      </c>
      <c r="U699">
        <v>0</v>
      </c>
      <c r="V699">
        <v>0</v>
      </c>
      <c r="W699">
        <v>0</v>
      </c>
      <c r="X699">
        <v>1</v>
      </c>
      <c r="Y699">
        <v>0</v>
      </c>
      <c r="Z699">
        <v>0</v>
      </c>
      <c r="AA699">
        <v>0</v>
      </c>
      <c r="AB699">
        <v>0</v>
      </c>
      <c r="AC699">
        <v>2</v>
      </c>
      <c r="AD699">
        <v>2</v>
      </c>
      <c r="AE699">
        <v>0</v>
      </c>
      <c r="AF699">
        <v>0</v>
      </c>
      <c r="AG699">
        <v>0</v>
      </c>
      <c r="AH699">
        <v>0</v>
      </c>
      <c r="AI699">
        <v>0</v>
      </c>
      <c r="AJ699">
        <v>0</v>
      </c>
      <c r="AK699">
        <v>0</v>
      </c>
      <c r="AL699">
        <v>0</v>
      </c>
      <c r="AM699">
        <v>0</v>
      </c>
      <c r="AN699">
        <v>0</v>
      </c>
      <c r="AO699">
        <v>0</v>
      </c>
      <c r="AP699">
        <v>1</v>
      </c>
      <c r="AQ699">
        <v>0</v>
      </c>
      <c r="AR699">
        <v>0</v>
      </c>
      <c r="AS699">
        <v>0</v>
      </c>
      <c r="AT699">
        <v>0</v>
      </c>
      <c r="AU699">
        <v>0</v>
      </c>
      <c r="AV699">
        <v>0</v>
      </c>
      <c r="AW699">
        <v>1</v>
      </c>
    </row>
    <row r="700" spans="1:49" x14ac:dyDescent="0.55000000000000004">
      <c r="A700" s="10">
        <v>44544</v>
      </c>
      <c r="B700">
        <v>144</v>
      </c>
      <c r="C700">
        <v>4</v>
      </c>
      <c r="D700">
        <v>0</v>
      </c>
      <c r="E700">
        <v>0</v>
      </c>
      <c r="F700">
        <v>0</v>
      </c>
      <c r="G700">
        <v>0</v>
      </c>
      <c r="H700">
        <v>0</v>
      </c>
      <c r="I700">
        <v>0</v>
      </c>
      <c r="J700">
        <v>2</v>
      </c>
      <c r="K700">
        <v>0</v>
      </c>
      <c r="L700">
        <v>16</v>
      </c>
      <c r="M700">
        <v>7</v>
      </c>
      <c r="N700">
        <v>11</v>
      </c>
      <c r="O700">
        <v>24</v>
      </c>
      <c r="P700">
        <v>6</v>
      </c>
      <c r="Q700">
        <v>19</v>
      </c>
      <c r="R700">
        <v>0</v>
      </c>
      <c r="S700">
        <v>1</v>
      </c>
      <c r="T700">
        <v>0</v>
      </c>
      <c r="U700">
        <v>1</v>
      </c>
      <c r="V700">
        <v>0</v>
      </c>
      <c r="W700">
        <v>1</v>
      </c>
      <c r="X700">
        <v>11</v>
      </c>
      <c r="Y700">
        <v>8</v>
      </c>
      <c r="Z700">
        <v>1</v>
      </c>
      <c r="AA700">
        <v>0</v>
      </c>
      <c r="AB700">
        <v>4</v>
      </c>
      <c r="AC700">
        <v>14</v>
      </c>
      <c r="AD700">
        <v>3</v>
      </c>
      <c r="AE700">
        <v>0</v>
      </c>
      <c r="AF700">
        <v>0</v>
      </c>
      <c r="AG700">
        <v>0</v>
      </c>
      <c r="AH700">
        <v>0</v>
      </c>
      <c r="AI700">
        <v>2</v>
      </c>
      <c r="AJ700">
        <v>0</v>
      </c>
      <c r="AK700">
        <v>0</v>
      </c>
      <c r="AL700">
        <v>0</v>
      </c>
      <c r="AM700">
        <v>0</v>
      </c>
      <c r="AN700">
        <v>0</v>
      </c>
      <c r="AO700">
        <v>0</v>
      </c>
      <c r="AP700">
        <v>5</v>
      </c>
      <c r="AQ700">
        <v>0</v>
      </c>
      <c r="AR700">
        <v>0</v>
      </c>
      <c r="AS700">
        <v>0</v>
      </c>
      <c r="AT700">
        <v>0</v>
      </c>
      <c r="AU700">
        <v>0</v>
      </c>
      <c r="AV700">
        <v>0</v>
      </c>
      <c r="AW700">
        <v>4</v>
      </c>
    </row>
    <row r="701" spans="1:49" x14ac:dyDescent="0.55000000000000004">
      <c r="A701" s="10">
        <v>44545</v>
      </c>
      <c r="B701">
        <v>161</v>
      </c>
      <c r="C701">
        <v>6</v>
      </c>
      <c r="D701">
        <v>0</v>
      </c>
      <c r="E701">
        <v>0</v>
      </c>
      <c r="F701">
        <v>0</v>
      </c>
      <c r="G701">
        <v>0</v>
      </c>
      <c r="H701">
        <v>0</v>
      </c>
      <c r="I701">
        <v>1</v>
      </c>
      <c r="J701">
        <v>1</v>
      </c>
      <c r="K701">
        <v>3</v>
      </c>
      <c r="L701">
        <v>26</v>
      </c>
      <c r="M701">
        <v>13</v>
      </c>
      <c r="N701">
        <v>9</v>
      </c>
      <c r="O701">
        <v>29</v>
      </c>
      <c r="P701">
        <v>16</v>
      </c>
      <c r="Q701">
        <v>11</v>
      </c>
      <c r="R701">
        <v>0</v>
      </c>
      <c r="S701">
        <v>0</v>
      </c>
      <c r="T701">
        <v>0</v>
      </c>
      <c r="U701">
        <v>1</v>
      </c>
      <c r="V701">
        <v>1</v>
      </c>
      <c r="W701">
        <v>2</v>
      </c>
      <c r="X701">
        <v>2</v>
      </c>
      <c r="Y701">
        <v>5</v>
      </c>
      <c r="Z701">
        <v>0</v>
      </c>
      <c r="AA701">
        <v>1</v>
      </c>
      <c r="AB701">
        <v>5</v>
      </c>
      <c r="AC701">
        <v>17</v>
      </c>
      <c r="AD701">
        <v>5</v>
      </c>
      <c r="AE701">
        <v>0</v>
      </c>
      <c r="AF701">
        <v>0</v>
      </c>
      <c r="AG701">
        <v>0</v>
      </c>
      <c r="AH701">
        <v>0</v>
      </c>
      <c r="AI701">
        <v>0</v>
      </c>
      <c r="AJ701">
        <v>0</v>
      </c>
      <c r="AK701">
        <v>1</v>
      </c>
      <c r="AL701">
        <v>0</v>
      </c>
      <c r="AM701">
        <v>0</v>
      </c>
      <c r="AN701">
        <v>0</v>
      </c>
      <c r="AO701">
        <v>0</v>
      </c>
      <c r="AP701">
        <v>2</v>
      </c>
      <c r="AQ701">
        <v>0</v>
      </c>
      <c r="AR701">
        <v>0</v>
      </c>
      <c r="AS701">
        <v>0</v>
      </c>
      <c r="AT701">
        <v>0</v>
      </c>
      <c r="AU701">
        <v>0</v>
      </c>
      <c r="AV701">
        <v>0</v>
      </c>
      <c r="AW701">
        <v>4</v>
      </c>
    </row>
    <row r="702" spans="1:49" x14ac:dyDescent="0.55000000000000004">
      <c r="A702" s="10">
        <v>44546</v>
      </c>
      <c r="B702">
        <v>161</v>
      </c>
      <c r="C702">
        <v>12</v>
      </c>
      <c r="D702">
        <v>1</v>
      </c>
      <c r="E702">
        <v>0</v>
      </c>
      <c r="F702">
        <v>0</v>
      </c>
      <c r="G702">
        <v>0</v>
      </c>
      <c r="H702">
        <v>0</v>
      </c>
      <c r="I702">
        <v>0</v>
      </c>
      <c r="J702">
        <v>2</v>
      </c>
      <c r="K702">
        <v>3</v>
      </c>
      <c r="L702">
        <v>16</v>
      </c>
      <c r="M702">
        <v>8</v>
      </c>
      <c r="N702">
        <v>3</v>
      </c>
      <c r="O702">
        <v>30</v>
      </c>
      <c r="P702">
        <v>36</v>
      </c>
      <c r="Q702">
        <v>10</v>
      </c>
      <c r="R702">
        <v>0</v>
      </c>
      <c r="S702">
        <v>0</v>
      </c>
      <c r="T702">
        <v>0</v>
      </c>
      <c r="U702">
        <v>0</v>
      </c>
      <c r="V702">
        <v>1</v>
      </c>
      <c r="W702">
        <v>1</v>
      </c>
      <c r="X702">
        <v>4</v>
      </c>
      <c r="Y702">
        <v>3</v>
      </c>
      <c r="Z702">
        <v>0</v>
      </c>
      <c r="AA702">
        <v>1</v>
      </c>
      <c r="AB702">
        <v>2</v>
      </c>
      <c r="AC702">
        <v>14</v>
      </c>
      <c r="AD702">
        <v>3</v>
      </c>
      <c r="AE702">
        <v>0</v>
      </c>
      <c r="AF702">
        <v>0</v>
      </c>
      <c r="AG702">
        <v>0</v>
      </c>
      <c r="AH702">
        <v>0</v>
      </c>
      <c r="AI702">
        <v>0</v>
      </c>
      <c r="AJ702">
        <v>0</v>
      </c>
      <c r="AK702">
        <v>0</v>
      </c>
      <c r="AL702">
        <v>0</v>
      </c>
      <c r="AM702">
        <v>0</v>
      </c>
      <c r="AN702">
        <v>0</v>
      </c>
      <c r="AO702">
        <v>0</v>
      </c>
      <c r="AP702">
        <v>3</v>
      </c>
      <c r="AQ702">
        <v>0</v>
      </c>
      <c r="AR702">
        <v>0</v>
      </c>
      <c r="AS702">
        <v>0</v>
      </c>
      <c r="AT702">
        <v>0</v>
      </c>
      <c r="AU702">
        <v>0</v>
      </c>
      <c r="AV702">
        <v>2</v>
      </c>
      <c r="AW702">
        <v>6</v>
      </c>
    </row>
    <row r="703" spans="1:49" x14ac:dyDescent="0.55000000000000004">
      <c r="A703" s="10">
        <v>44547</v>
      </c>
      <c r="B703">
        <v>166</v>
      </c>
      <c r="C703">
        <v>3</v>
      </c>
      <c r="D703">
        <v>0</v>
      </c>
      <c r="E703">
        <v>0</v>
      </c>
      <c r="F703">
        <v>0</v>
      </c>
      <c r="G703">
        <v>0</v>
      </c>
      <c r="H703">
        <v>1</v>
      </c>
      <c r="I703">
        <v>0</v>
      </c>
      <c r="J703">
        <v>0</v>
      </c>
      <c r="K703">
        <v>2</v>
      </c>
      <c r="L703">
        <v>51</v>
      </c>
      <c r="M703">
        <v>6</v>
      </c>
      <c r="N703">
        <v>8</v>
      </c>
      <c r="O703">
        <v>18</v>
      </c>
      <c r="P703">
        <v>23</v>
      </c>
      <c r="Q703">
        <v>12</v>
      </c>
      <c r="R703">
        <v>0</v>
      </c>
      <c r="S703">
        <v>0</v>
      </c>
      <c r="T703">
        <v>0</v>
      </c>
      <c r="U703">
        <v>1</v>
      </c>
      <c r="V703">
        <v>1</v>
      </c>
      <c r="W703">
        <v>0</v>
      </c>
      <c r="X703">
        <v>3</v>
      </c>
      <c r="Y703">
        <v>6</v>
      </c>
      <c r="Z703">
        <v>0</v>
      </c>
      <c r="AA703">
        <v>4</v>
      </c>
      <c r="AB703">
        <v>5</v>
      </c>
      <c r="AC703">
        <v>15</v>
      </c>
      <c r="AD703">
        <v>2</v>
      </c>
      <c r="AE703">
        <v>0</v>
      </c>
      <c r="AF703">
        <v>0</v>
      </c>
      <c r="AG703">
        <v>0</v>
      </c>
      <c r="AH703">
        <v>0</v>
      </c>
      <c r="AI703">
        <v>0</v>
      </c>
      <c r="AJ703">
        <v>0</v>
      </c>
      <c r="AK703">
        <v>1</v>
      </c>
      <c r="AL703">
        <v>0</v>
      </c>
      <c r="AM703">
        <v>0</v>
      </c>
      <c r="AN703">
        <v>0</v>
      </c>
      <c r="AO703">
        <v>0</v>
      </c>
      <c r="AP703">
        <v>2</v>
      </c>
      <c r="AQ703">
        <v>0</v>
      </c>
      <c r="AR703">
        <v>0</v>
      </c>
      <c r="AS703">
        <v>0</v>
      </c>
      <c r="AT703">
        <v>0</v>
      </c>
      <c r="AU703">
        <v>0</v>
      </c>
      <c r="AV703">
        <v>1</v>
      </c>
      <c r="AW703">
        <v>1</v>
      </c>
    </row>
    <row r="704" spans="1:49" x14ac:dyDescent="0.55000000000000004">
      <c r="A704" s="10">
        <v>44548</v>
      </c>
      <c r="B704">
        <v>172</v>
      </c>
      <c r="C704">
        <v>14</v>
      </c>
      <c r="D704">
        <v>0</v>
      </c>
      <c r="E704">
        <v>0</v>
      </c>
      <c r="F704">
        <v>0</v>
      </c>
      <c r="G704">
        <v>0</v>
      </c>
      <c r="H704">
        <v>0</v>
      </c>
      <c r="I704">
        <v>0</v>
      </c>
      <c r="J704">
        <v>1</v>
      </c>
      <c r="K704">
        <v>0</v>
      </c>
      <c r="L704">
        <v>19</v>
      </c>
      <c r="M704">
        <v>11</v>
      </c>
      <c r="N704">
        <v>14</v>
      </c>
      <c r="O704">
        <v>28</v>
      </c>
      <c r="P704">
        <v>29</v>
      </c>
      <c r="Q704">
        <v>10</v>
      </c>
      <c r="R704">
        <v>0</v>
      </c>
      <c r="S704">
        <v>0</v>
      </c>
      <c r="T704">
        <v>0</v>
      </c>
      <c r="U704">
        <v>0</v>
      </c>
      <c r="V704">
        <v>2</v>
      </c>
      <c r="W704">
        <v>3</v>
      </c>
      <c r="X704">
        <v>0</v>
      </c>
      <c r="Y704">
        <v>7</v>
      </c>
      <c r="Z704">
        <v>0</v>
      </c>
      <c r="AA704">
        <v>1</v>
      </c>
      <c r="AB704">
        <v>6</v>
      </c>
      <c r="AC704">
        <v>14</v>
      </c>
      <c r="AD704">
        <v>7</v>
      </c>
      <c r="AE704">
        <v>0</v>
      </c>
      <c r="AF704">
        <v>0</v>
      </c>
      <c r="AG704">
        <v>0</v>
      </c>
      <c r="AH704">
        <v>0</v>
      </c>
      <c r="AI704">
        <v>0</v>
      </c>
      <c r="AJ704">
        <v>0</v>
      </c>
      <c r="AK704">
        <v>0</v>
      </c>
      <c r="AL704">
        <v>0</v>
      </c>
      <c r="AM704">
        <v>0</v>
      </c>
      <c r="AN704">
        <v>0</v>
      </c>
      <c r="AO704">
        <v>0</v>
      </c>
      <c r="AP704">
        <v>0</v>
      </c>
      <c r="AQ704">
        <v>0</v>
      </c>
      <c r="AR704">
        <v>0</v>
      </c>
      <c r="AS704">
        <v>0</v>
      </c>
      <c r="AT704">
        <v>0</v>
      </c>
      <c r="AU704">
        <v>0</v>
      </c>
      <c r="AV704">
        <v>0</v>
      </c>
      <c r="AW704">
        <v>6</v>
      </c>
    </row>
    <row r="705" spans="1:49" x14ac:dyDescent="0.55000000000000004">
      <c r="A705" s="10">
        <v>44549</v>
      </c>
      <c r="B705">
        <v>158</v>
      </c>
      <c r="C705">
        <v>12</v>
      </c>
      <c r="D705">
        <v>0</v>
      </c>
      <c r="E705">
        <v>0</v>
      </c>
      <c r="F705">
        <v>1</v>
      </c>
      <c r="G705">
        <v>0</v>
      </c>
      <c r="H705">
        <v>0</v>
      </c>
      <c r="I705">
        <v>0</v>
      </c>
      <c r="J705">
        <v>1</v>
      </c>
      <c r="K705">
        <v>3</v>
      </c>
      <c r="L705">
        <v>19</v>
      </c>
      <c r="M705">
        <v>10</v>
      </c>
      <c r="N705">
        <v>4</v>
      </c>
      <c r="O705">
        <v>33</v>
      </c>
      <c r="P705">
        <v>22</v>
      </c>
      <c r="Q705">
        <v>4</v>
      </c>
      <c r="R705">
        <v>0</v>
      </c>
      <c r="S705">
        <v>1</v>
      </c>
      <c r="T705">
        <v>0</v>
      </c>
      <c r="U705">
        <v>0</v>
      </c>
      <c r="V705">
        <v>3</v>
      </c>
      <c r="W705">
        <v>0</v>
      </c>
      <c r="X705">
        <v>1</v>
      </c>
      <c r="Y705">
        <v>3</v>
      </c>
      <c r="Z705">
        <v>0</v>
      </c>
      <c r="AA705">
        <v>4</v>
      </c>
      <c r="AB705">
        <v>7</v>
      </c>
      <c r="AC705">
        <v>13</v>
      </c>
      <c r="AD705">
        <v>2</v>
      </c>
      <c r="AE705">
        <v>1</v>
      </c>
      <c r="AF705">
        <v>0</v>
      </c>
      <c r="AG705">
        <v>0</v>
      </c>
      <c r="AH705">
        <v>0</v>
      </c>
      <c r="AI705">
        <v>0</v>
      </c>
      <c r="AJ705">
        <v>0</v>
      </c>
      <c r="AK705">
        <v>0</v>
      </c>
      <c r="AL705">
        <v>0</v>
      </c>
      <c r="AM705">
        <v>0</v>
      </c>
      <c r="AN705">
        <v>0</v>
      </c>
      <c r="AO705">
        <v>0</v>
      </c>
      <c r="AP705">
        <v>5</v>
      </c>
      <c r="AQ705">
        <v>0</v>
      </c>
      <c r="AR705">
        <v>0</v>
      </c>
      <c r="AS705">
        <v>0</v>
      </c>
      <c r="AT705">
        <v>0</v>
      </c>
      <c r="AU705">
        <v>0</v>
      </c>
      <c r="AV705">
        <v>6</v>
      </c>
      <c r="AW705">
        <v>3</v>
      </c>
    </row>
    <row r="706" spans="1:49" x14ac:dyDescent="0.55000000000000004">
      <c r="A706" s="10">
        <v>44550</v>
      </c>
      <c r="B706">
        <v>107</v>
      </c>
      <c r="C706">
        <v>14</v>
      </c>
      <c r="D706">
        <v>0</v>
      </c>
      <c r="E706">
        <v>0</v>
      </c>
      <c r="F706">
        <v>0</v>
      </c>
      <c r="G706">
        <v>0</v>
      </c>
      <c r="H706">
        <v>0</v>
      </c>
      <c r="I706">
        <v>0</v>
      </c>
      <c r="J706">
        <v>2</v>
      </c>
      <c r="K706">
        <v>2</v>
      </c>
      <c r="L706">
        <v>11</v>
      </c>
      <c r="M706">
        <v>2</v>
      </c>
      <c r="N706">
        <v>5</v>
      </c>
      <c r="O706">
        <v>11</v>
      </c>
      <c r="P706">
        <v>17</v>
      </c>
      <c r="Q706">
        <v>7</v>
      </c>
      <c r="R706">
        <v>0</v>
      </c>
      <c r="S706">
        <v>16</v>
      </c>
      <c r="T706">
        <v>0</v>
      </c>
      <c r="U706">
        <v>0</v>
      </c>
      <c r="V706">
        <v>4</v>
      </c>
      <c r="W706">
        <v>0</v>
      </c>
      <c r="X706">
        <v>1</v>
      </c>
      <c r="Y706">
        <v>0</v>
      </c>
      <c r="Z706">
        <v>0</v>
      </c>
      <c r="AA706">
        <v>1</v>
      </c>
      <c r="AB706">
        <v>4</v>
      </c>
      <c r="AC706">
        <v>3</v>
      </c>
      <c r="AD706">
        <v>1</v>
      </c>
      <c r="AE706">
        <v>0</v>
      </c>
      <c r="AF706">
        <v>0</v>
      </c>
      <c r="AG706">
        <v>0</v>
      </c>
      <c r="AH706">
        <v>0</v>
      </c>
      <c r="AI706">
        <v>0</v>
      </c>
      <c r="AJ706">
        <v>0</v>
      </c>
      <c r="AK706">
        <v>1</v>
      </c>
      <c r="AL706">
        <v>0</v>
      </c>
      <c r="AM706">
        <v>0</v>
      </c>
      <c r="AN706">
        <v>0</v>
      </c>
      <c r="AO706">
        <v>0</v>
      </c>
      <c r="AP706">
        <v>3</v>
      </c>
      <c r="AQ706">
        <v>0</v>
      </c>
      <c r="AR706">
        <v>0</v>
      </c>
      <c r="AS706">
        <v>0</v>
      </c>
      <c r="AT706">
        <v>0</v>
      </c>
      <c r="AU706">
        <v>0</v>
      </c>
      <c r="AV706">
        <v>0</v>
      </c>
      <c r="AW706">
        <v>2</v>
      </c>
    </row>
    <row r="707" spans="1:49" x14ac:dyDescent="0.55000000000000004">
      <c r="A707" s="10">
        <v>44551</v>
      </c>
      <c r="B707">
        <v>215</v>
      </c>
      <c r="C707">
        <v>15</v>
      </c>
      <c r="D707">
        <v>0</v>
      </c>
      <c r="E707">
        <v>0</v>
      </c>
      <c r="F707">
        <v>0</v>
      </c>
      <c r="G707">
        <v>0</v>
      </c>
      <c r="H707">
        <v>0</v>
      </c>
      <c r="I707">
        <v>0</v>
      </c>
      <c r="J707">
        <v>3</v>
      </c>
      <c r="K707">
        <v>7</v>
      </c>
      <c r="L707">
        <v>9</v>
      </c>
      <c r="M707">
        <v>7</v>
      </c>
      <c r="N707">
        <v>4</v>
      </c>
      <c r="O707">
        <v>37</v>
      </c>
      <c r="P707">
        <v>13</v>
      </c>
      <c r="Q707">
        <v>6</v>
      </c>
      <c r="R707">
        <v>0</v>
      </c>
      <c r="S707">
        <v>16</v>
      </c>
      <c r="T707">
        <v>0</v>
      </c>
      <c r="U707">
        <v>0</v>
      </c>
      <c r="V707">
        <v>4</v>
      </c>
      <c r="W707">
        <v>0</v>
      </c>
      <c r="X707">
        <v>7</v>
      </c>
      <c r="Y707">
        <v>7</v>
      </c>
      <c r="Z707">
        <v>0</v>
      </c>
      <c r="AA707">
        <v>4</v>
      </c>
      <c r="AB707">
        <v>4</v>
      </c>
      <c r="AC707">
        <v>27</v>
      </c>
      <c r="AD707">
        <v>20</v>
      </c>
      <c r="AE707">
        <v>0</v>
      </c>
      <c r="AF707">
        <v>0</v>
      </c>
      <c r="AG707">
        <v>0</v>
      </c>
      <c r="AH707">
        <v>0</v>
      </c>
      <c r="AI707">
        <v>1</v>
      </c>
      <c r="AJ707">
        <v>0</v>
      </c>
      <c r="AK707">
        <v>3</v>
      </c>
      <c r="AL707">
        <v>0</v>
      </c>
      <c r="AM707">
        <v>0</v>
      </c>
      <c r="AN707">
        <v>0</v>
      </c>
      <c r="AO707">
        <v>0</v>
      </c>
      <c r="AP707">
        <v>7</v>
      </c>
      <c r="AQ707">
        <v>0</v>
      </c>
      <c r="AR707">
        <v>0</v>
      </c>
      <c r="AS707">
        <v>0</v>
      </c>
      <c r="AT707">
        <v>0</v>
      </c>
      <c r="AU707">
        <v>0</v>
      </c>
      <c r="AV707">
        <v>3</v>
      </c>
      <c r="AW707">
        <v>11</v>
      </c>
    </row>
    <row r="708" spans="1:49" x14ac:dyDescent="0.55000000000000004">
      <c r="A708" s="10">
        <v>44552</v>
      </c>
      <c r="B708">
        <v>221</v>
      </c>
      <c r="C708">
        <v>29</v>
      </c>
      <c r="D708">
        <v>0</v>
      </c>
      <c r="E708">
        <v>0</v>
      </c>
      <c r="F708">
        <v>0</v>
      </c>
      <c r="G708">
        <v>0</v>
      </c>
      <c r="H708">
        <v>1</v>
      </c>
      <c r="I708">
        <v>0</v>
      </c>
      <c r="J708">
        <v>2</v>
      </c>
      <c r="K708">
        <v>8</v>
      </c>
      <c r="L708">
        <v>24</v>
      </c>
      <c r="M708">
        <v>9</v>
      </c>
      <c r="N708">
        <v>11</v>
      </c>
      <c r="O708">
        <v>39</v>
      </c>
      <c r="P708">
        <v>12</v>
      </c>
      <c r="Q708">
        <v>2</v>
      </c>
      <c r="R708">
        <v>0</v>
      </c>
      <c r="S708">
        <v>3</v>
      </c>
      <c r="T708">
        <v>0</v>
      </c>
      <c r="U708">
        <v>0</v>
      </c>
      <c r="V708">
        <v>4</v>
      </c>
      <c r="W708">
        <v>0</v>
      </c>
      <c r="X708">
        <v>2</v>
      </c>
      <c r="Y708">
        <v>4</v>
      </c>
      <c r="Z708">
        <v>0</v>
      </c>
      <c r="AA708">
        <v>4</v>
      </c>
      <c r="AB708">
        <v>9</v>
      </c>
      <c r="AC708">
        <v>24</v>
      </c>
      <c r="AD708">
        <v>8</v>
      </c>
      <c r="AE708">
        <v>1</v>
      </c>
      <c r="AF708">
        <v>0</v>
      </c>
      <c r="AG708">
        <v>0</v>
      </c>
      <c r="AH708">
        <v>0</v>
      </c>
      <c r="AI708">
        <v>1</v>
      </c>
      <c r="AJ708">
        <v>5</v>
      </c>
      <c r="AK708">
        <v>0</v>
      </c>
      <c r="AL708">
        <v>0</v>
      </c>
      <c r="AM708">
        <v>0</v>
      </c>
      <c r="AN708">
        <v>0</v>
      </c>
      <c r="AO708">
        <v>0</v>
      </c>
      <c r="AP708">
        <v>12</v>
      </c>
      <c r="AQ708">
        <v>0</v>
      </c>
      <c r="AR708">
        <v>1</v>
      </c>
      <c r="AS708">
        <v>0</v>
      </c>
      <c r="AT708">
        <v>0</v>
      </c>
      <c r="AU708">
        <v>0</v>
      </c>
      <c r="AV708">
        <v>0</v>
      </c>
      <c r="AW708">
        <v>6</v>
      </c>
    </row>
    <row r="709" spans="1:49" x14ac:dyDescent="0.55000000000000004">
      <c r="A709" s="10">
        <v>44553</v>
      </c>
      <c r="B709">
        <v>247</v>
      </c>
      <c r="C709">
        <v>26</v>
      </c>
      <c r="D709">
        <v>0</v>
      </c>
      <c r="E709">
        <v>0</v>
      </c>
      <c r="F709">
        <v>1</v>
      </c>
      <c r="G709">
        <v>0</v>
      </c>
      <c r="H709">
        <v>0</v>
      </c>
      <c r="I709">
        <v>0</v>
      </c>
      <c r="J709">
        <v>0</v>
      </c>
      <c r="K709">
        <v>5</v>
      </c>
      <c r="L709">
        <v>16</v>
      </c>
      <c r="M709">
        <v>3</v>
      </c>
      <c r="N709">
        <v>7</v>
      </c>
      <c r="O709">
        <v>36</v>
      </c>
      <c r="P709">
        <v>37</v>
      </c>
      <c r="Q709">
        <v>1</v>
      </c>
      <c r="R709">
        <v>1</v>
      </c>
      <c r="S709">
        <v>2</v>
      </c>
      <c r="T709">
        <v>0</v>
      </c>
      <c r="U709">
        <v>1</v>
      </c>
      <c r="V709">
        <v>3</v>
      </c>
      <c r="W709">
        <v>0</v>
      </c>
      <c r="X709">
        <v>2</v>
      </c>
      <c r="Y709">
        <v>4</v>
      </c>
      <c r="Z709">
        <v>0</v>
      </c>
      <c r="AA709">
        <v>4</v>
      </c>
      <c r="AB709">
        <v>9</v>
      </c>
      <c r="AC709">
        <v>33</v>
      </c>
      <c r="AD709">
        <v>5</v>
      </c>
      <c r="AE709">
        <v>1</v>
      </c>
      <c r="AF709">
        <v>0</v>
      </c>
      <c r="AG709">
        <v>0</v>
      </c>
      <c r="AH709">
        <v>0</v>
      </c>
      <c r="AI709">
        <v>1</v>
      </c>
      <c r="AJ709">
        <v>1</v>
      </c>
      <c r="AK709">
        <v>1</v>
      </c>
      <c r="AL709">
        <v>0</v>
      </c>
      <c r="AM709">
        <v>0</v>
      </c>
      <c r="AN709">
        <v>0</v>
      </c>
      <c r="AO709">
        <v>0</v>
      </c>
      <c r="AP709">
        <v>19</v>
      </c>
      <c r="AQ709">
        <v>0</v>
      </c>
      <c r="AR709">
        <v>0</v>
      </c>
      <c r="AS709">
        <v>0</v>
      </c>
      <c r="AT709">
        <v>0</v>
      </c>
      <c r="AU709">
        <v>0</v>
      </c>
      <c r="AV709">
        <v>3</v>
      </c>
      <c r="AW709">
        <v>25</v>
      </c>
    </row>
    <row r="710" spans="1:49" x14ac:dyDescent="0.55000000000000004">
      <c r="A710" s="10">
        <v>44554</v>
      </c>
      <c r="B710">
        <v>260</v>
      </c>
      <c r="C710">
        <v>12</v>
      </c>
      <c r="D710">
        <v>0</v>
      </c>
      <c r="E710">
        <v>0</v>
      </c>
      <c r="F710">
        <v>0</v>
      </c>
      <c r="G710">
        <v>0</v>
      </c>
      <c r="H710">
        <v>0</v>
      </c>
      <c r="I710">
        <v>12</v>
      </c>
      <c r="J710">
        <v>1</v>
      </c>
      <c r="K710">
        <v>7</v>
      </c>
      <c r="L710">
        <v>15</v>
      </c>
      <c r="M710">
        <v>7</v>
      </c>
      <c r="N710">
        <v>6</v>
      </c>
      <c r="O710">
        <v>36</v>
      </c>
      <c r="P710">
        <v>23</v>
      </c>
      <c r="Q710">
        <v>4</v>
      </c>
      <c r="R710">
        <v>0</v>
      </c>
      <c r="S710">
        <v>8</v>
      </c>
      <c r="T710">
        <v>0</v>
      </c>
      <c r="U710">
        <v>0</v>
      </c>
      <c r="V710">
        <v>5</v>
      </c>
      <c r="W710">
        <v>0</v>
      </c>
      <c r="X710">
        <v>1</v>
      </c>
      <c r="Y710">
        <v>4</v>
      </c>
      <c r="Z710">
        <v>0</v>
      </c>
      <c r="AA710">
        <v>4</v>
      </c>
      <c r="AB710">
        <v>12</v>
      </c>
      <c r="AC710">
        <v>26</v>
      </c>
      <c r="AD710">
        <v>14</v>
      </c>
      <c r="AE710">
        <v>1</v>
      </c>
      <c r="AF710">
        <v>0</v>
      </c>
      <c r="AG710">
        <v>0</v>
      </c>
      <c r="AH710">
        <v>0</v>
      </c>
      <c r="AI710">
        <v>0</v>
      </c>
      <c r="AJ710">
        <v>2</v>
      </c>
      <c r="AK710">
        <v>1</v>
      </c>
      <c r="AL710">
        <v>0</v>
      </c>
      <c r="AM710">
        <v>0</v>
      </c>
      <c r="AN710">
        <v>0</v>
      </c>
      <c r="AO710">
        <v>0</v>
      </c>
      <c r="AP710">
        <v>24</v>
      </c>
      <c r="AQ710">
        <v>0</v>
      </c>
      <c r="AR710">
        <v>1</v>
      </c>
      <c r="AS710">
        <v>1</v>
      </c>
      <c r="AT710">
        <v>0</v>
      </c>
      <c r="AU710">
        <v>0</v>
      </c>
      <c r="AV710">
        <v>0</v>
      </c>
      <c r="AW710">
        <v>33</v>
      </c>
    </row>
    <row r="711" spans="1:49" x14ac:dyDescent="0.55000000000000004">
      <c r="A711" s="10">
        <v>44555</v>
      </c>
      <c r="B711">
        <v>260</v>
      </c>
      <c r="C711">
        <v>22</v>
      </c>
      <c r="D711">
        <v>0</v>
      </c>
      <c r="E711">
        <v>0</v>
      </c>
      <c r="F711">
        <v>0</v>
      </c>
      <c r="G711">
        <v>0</v>
      </c>
      <c r="H711">
        <v>0</v>
      </c>
      <c r="I711">
        <v>6</v>
      </c>
      <c r="J711">
        <v>2</v>
      </c>
      <c r="K711">
        <v>10</v>
      </c>
      <c r="L711">
        <v>16</v>
      </c>
      <c r="M711">
        <v>7</v>
      </c>
      <c r="N711">
        <v>7</v>
      </c>
      <c r="O711">
        <v>37</v>
      </c>
      <c r="P711">
        <v>29</v>
      </c>
      <c r="Q711">
        <v>5</v>
      </c>
      <c r="R711">
        <v>0</v>
      </c>
      <c r="S711">
        <v>9</v>
      </c>
      <c r="T711">
        <v>0</v>
      </c>
      <c r="U711">
        <v>0</v>
      </c>
      <c r="V711">
        <v>2</v>
      </c>
      <c r="W711">
        <v>0</v>
      </c>
      <c r="X711">
        <v>2</v>
      </c>
      <c r="Y711">
        <v>6</v>
      </c>
      <c r="Z711">
        <v>0</v>
      </c>
      <c r="AA711">
        <v>3</v>
      </c>
      <c r="AB711">
        <v>15</v>
      </c>
      <c r="AC711">
        <v>22</v>
      </c>
      <c r="AD711">
        <v>12</v>
      </c>
      <c r="AE711">
        <v>3</v>
      </c>
      <c r="AF711">
        <v>0</v>
      </c>
      <c r="AG711">
        <v>0</v>
      </c>
      <c r="AH711">
        <v>0</v>
      </c>
      <c r="AI711">
        <v>1</v>
      </c>
      <c r="AJ711">
        <v>3</v>
      </c>
      <c r="AK711">
        <v>4</v>
      </c>
      <c r="AL711">
        <v>0</v>
      </c>
      <c r="AM711">
        <v>0</v>
      </c>
      <c r="AN711">
        <v>0</v>
      </c>
      <c r="AO711">
        <v>0</v>
      </c>
      <c r="AP711">
        <v>6</v>
      </c>
      <c r="AQ711">
        <v>0</v>
      </c>
      <c r="AR711">
        <v>0</v>
      </c>
      <c r="AS711">
        <v>0</v>
      </c>
      <c r="AT711">
        <v>0</v>
      </c>
      <c r="AU711">
        <v>0</v>
      </c>
      <c r="AV711">
        <v>2</v>
      </c>
      <c r="AW711">
        <v>29</v>
      </c>
    </row>
    <row r="712" spans="1:49" x14ac:dyDescent="0.55000000000000004">
      <c r="A712" s="10">
        <v>44556</v>
      </c>
      <c r="B712">
        <v>225</v>
      </c>
      <c r="C712">
        <v>22</v>
      </c>
      <c r="D712">
        <v>0</v>
      </c>
      <c r="E712">
        <v>0</v>
      </c>
      <c r="F712">
        <v>0</v>
      </c>
      <c r="G712">
        <v>0</v>
      </c>
      <c r="H712">
        <v>0</v>
      </c>
      <c r="I712">
        <v>1</v>
      </c>
      <c r="J712">
        <v>2</v>
      </c>
      <c r="K712">
        <v>6</v>
      </c>
      <c r="L712">
        <v>14</v>
      </c>
      <c r="M712">
        <v>10</v>
      </c>
      <c r="N712">
        <v>3</v>
      </c>
      <c r="O712">
        <v>43</v>
      </c>
      <c r="P712">
        <v>36</v>
      </c>
      <c r="Q712">
        <v>6</v>
      </c>
      <c r="R712">
        <v>0</v>
      </c>
      <c r="S712">
        <v>0</v>
      </c>
      <c r="T712">
        <v>0</v>
      </c>
      <c r="U712">
        <v>0</v>
      </c>
      <c r="V712">
        <v>3</v>
      </c>
      <c r="W712">
        <v>0</v>
      </c>
      <c r="X712">
        <v>0</v>
      </c>
      <c r="Y712">
        <v>2</v>
      </c>
      <c r="Z712">
        <v>0</v>
      </c>
      <c r="AA712">
        <v>1</v>
      </c>
      <c r="AB712">
        <v>9</v>
      </c>
      <c r="AC712">
        <v>30</v>
      </c>
      <c r="AD712">
        <v>6</v>
      </c>
      <c r="AE712">
        <v>0</v>
      </c>
      <c r="AF712">
        <v>0</v>
      </c>
      <c r="AG712">
        <v>0</v>
      </c>
      <c r="AH712">
        <v>0</v>
      </c>
      <c r="AI712">
        <v>0</v>
      </c>
      <c r="AJ712">
        <v>1</v>
      </c>
      <c r="AK712">
        <v>1</v>
      </c>
      <c r="AL712">
        <v>0</v>
      </c>
      <c r="AM712">
        <v>0</v>
      </c>
      <c r="AN712">
        <v>0</v>
      </c>
      <c r="AO712">
        <v>0</v>
      </c>
      <c r="AP712">
        <v>5</v>
      </c>
      <c r="AQ712">
        <v>3</v>
      </c>
      <c r="AR712">
        <v>1</v>
      </c>
      <c r="AS712">
        <v>0</v>
      </c>
      <c r="AT712">
        <v>0</v>
      </c>
      <c r="AU712">
        <v>0</v>
      </c>
      <c r="AV712">
        <v>0</v>
      </c>
      <c r="AW712">
        <v>20</v>
      </c>
    </row>
    <row r="713" spans="1:49" x14ac:dyDescent="0.55000000000000004">
      <c r="A713" s="10">
        <v>44557</v>
      </c>
      <c r="B713">
        <v>168</v>
      </c>
      <c r="C713">
        <v>11</v>
      </c>
      <c r="D713">
        <v>0</v>
      </c>
      <c r="E713">
        <v>1</v>
      </c>
      <c r="F713">
        <v>0</v>
      </c>
      <c r="G713">
        <v>0</v>
      </c>
      <c r="H713">
        <v>0</v>
      </c>
      <c r="I713">
        <v>1</v>
      </c>
      <c r="J713">
        <v>1</v>
      </c>
      <c r="K713">
        <v>10</v>
      </c>
      <c r="L713">
        <v>6</v>
      </c>
      <c r="M713">
        <v>12</v>
      </c>
      <c r="N713">
        <v>4</v>
      </c>
      <c r="O713">
        <v>35</v>
      </c>
      <c r="P713">
        <v>26</v>
      </c>
      <c r="Q713">
        <v>7</v>
      </c>
      <c r="R713">
        <v>0</v>
      </c>
      <c r="S713">
        <v>3</v>
      </c>
      <c r="T713">
        <v>0</v>
      </c>
      <c r="U713">
        <v>0</v>
      </c>
      <c r="V713">
        <v>6</v>
      </c>
      <c r="W713">
        <v>0</v>
      </c>
      <c r="X713">
        <v>0</v>
      </c>
      <c r="Y713">
        <v>5</v>
      </c>
      <c r="Z713">
        <v>1</v>
      </c>
      <c r="AA713">
        <v>0</v>
      </c>
      <c r="AB713">
        <v>6</v>
      </c>
      <c r="AC713">
        <v>11</v>
      </c>
      <c r="AD713">
        <v>2</v>
      </c>
      <c r="AE713">
        <v>0</v>
      </c>
      <c r="AF713">
        <v>0</v>
      </c>
      <c r="AG713">
        <v>0</v>
      </c>
      <c r="AH713">
        <v>7</v>
      </c>
      <c r="AI713">
        <v>0</v>
      </c>
      <c r="AJ713">
        <v>1</v>
      </c>
      <c r="AK713">
        <v>3</v>
      </c>
      <c r="AL713">
        <v>0</v>
      </c>
      <c r="AM713">
        <v>0</v>
      </c>
      <c r="AN713">
        <v>0</v>
      </c>
      <c r="AO713">
        <v>0</v>
      </c>
      <c r="AP713">
        <v>4</v>
      </c>
      <c r="AQ713">
        <v>0</v>
      </c>
      <c r="AR713">
        <v>0</v>
      </c>
      <c r="AS713">
        <v>0</v>
      </c>
      <c r="AT713">
        <v>0</v>
      </c>
      <c r="AU713">
        <v>0</v>
      </c>
      <c r="AV713">
        <v>0</v>
      </c>
      <c r="AW713">
        <v>5</v>
      </c>
    </row>
    <row r="714" spans="1:49" x14ac:dyDescent="0.55000000000000004">
      <c r="A714" s="10">
        <v>44558</v>
      </c>
      <c r="B714">
        <v>315</v>
      </c>
      <c r="C714">
        <v>20</v>
      </c>
      <c r="D714">
        <v>0</v>
      </c>
      <c r="E714">
        <v>0</v>
      </c>
      <c r="F714">
        <v>1</v>
      </c>
      <c r="G714">
        <v>0</v>
      </c>
      <c r="H714">
        <v>0</v>
      </c>
      <c r="I714">
        <v>1</v>
      </c>
      <c r="J714">
        <v>0</v>
      </c>
      <c r="K714">
        <v>23</v>
      </c>
      <c r="L714">
        <v>19</v>
      </c>
      <c r="M714">
        <v>8</v>
      </c>
      <c r="N714">
        <v>5</v>
      </c>
      <c r="O714">
        <v>45</v>
      </c>
      <c r="P714">
        <v>10</v>
      </c>
      <c r="Q714">
        <v>4</v>
      </c>
      <c r="R714">
        <v>0</v>
      </c>
      <c r="S714">
        <v>14</v>
      </c>
      <c r="T714">
        <v>1</v>
      </c>
      <c r="U714">
        <v>2</v>
      </c>
      <c r="V714">
        <v>4</v>
      </c>
      <c r="W714">
        <v>0</v>
      </c>
      <c r="X714">
        <v>5</v>
      </c>
      <c r="Y714">
        <v>10</v>
      </c>
      <c r="Z714">
        <v>1</v>
      </c>
      <c r="AA714">
        <v>5</v>
      </c>
      <c r="AB714">
        <v>19</v>
      </c>
      <c r="AC714">
        <v>51</v>
      </c>
      <c r="AD714">
        <v>12</v>
      </c>
      <c r="AE714">
        <v>2</v>
      </c>
      <c r="AF714">
        <v>0</v>
      </c>
      <c r="AG714">
        <v>0</v>
      </c>
      <c r="AH714">
        <v>7</v>
      </c>
      <c r="AI714">
        <v>0</v>
      </c>
      <c r="AJ714">
        <v>1</v>
      </c>
      <c r="AK714">
        <v>5</v>
      </c>
      <c r="AL714">
        <v>0</v>
      </c>
      <c r="AM714">
        <v>1</v>
      </c>
      <c r="AN714">
        <v>0</v>
      </c>
      <c r="AO714">
        <v>0</v>
      </c>
      <c r="AP714">
        <v>6</v>
      </c>
      <c r="AQ714">
        <v>3</v>
      </c>
      <c r="AR714">
        <v>1</v>
      </c>
      <c r="AS714">
        <v>0</v>
      </c>
      <c r="AT714">
        <v>0</v>
      </c>
      <c r="AU714">
        <v>0</v>
      </c>
      <c r="AV714">
        <v>0</v>
      </c>
      <c r="AW714">
        <v>29</v>
      </c>
    </row>
    <row r="715" spans="1:49" x14ac:dyDescent="0.55000000000000004">
      <c r="A715" s="10">
        <v>44559</v>
      </c>
      <c r="B715">
        <v>397</v>
      </c>
      <c r="C715">
        <v>26</v>
      </c>
      <c r="D715">
        <v>0</v>
      </c>
      <c r="E715">
        <v>0</v>
      </c>
      <c r="F715">
        <v>0</v>
      </c>
      <c r="G715">
        <v>0</v>
      </c>
      <c r="H715">
        <v>1</v>
      </c>
      <c r="I715">
        <v>3</v>
      </c>
      <c r="J715">
        <v>4</v>
      </c>
      <c r="K715">
        <v>6</v>
      </c>
      <c r="L715">
        <v>17</v>
      </c>
      <c r="M715">
        <v>11</v>
      </c>
      <c r="N715">
        <v>15</v>
      </c>
      <c r="O715">
        <v>76</v>
      </c>
      <c r="P715">
        <v>21</v>
      </c>
      <c r="Q715">
        <v>4</v>
      </c>
      <c r="R715">
        <v>0</v>
      </c>
      <c r="S715">
        <v>1</v>
      </c>
      <c r="T715">
        <v>0</v>
      </c>
      <c r="U715">
        <v>0</v>
      </c>
      <c r="V715">
        <v>2</v>
      </c>
      <c r="W715">
        <v>0</v>
      </c>
      <c r="X715">
        <v>5</v>
      </c>
      <c r="Y715">
        <v>17</v>
      </c>
      <c r="Z715">
        <v>1</v>
      </c>
      <c r="AA715">
        <v>8</v>
      </c>
      <c r="AB715">
        <v>34</v>
      </c>
      <c r="AC715">
        <v>61</v>
      </c>
      <c r="AD715">
        <v>22</v>
      </c>
      <c r="AE715">
        <v>2</v>
      </c>
      <c r="AF715">
        <v>0</v>
      </c>
      <c r="AG715">
        <v>0</v>
      </c>
      <c r="AH715">
        <v>6</v>
      </c>
      <c r="AI715">
        <v>0</v>
      </c>
      <c r="AJ715">
        <v>5</v>
      </c>
      <c r="AK715">
        <v>10</v>
      </c>
      <c r="AL715">
        <v>0</v>
      </c>
      <c r="AM715">
        <v>1</v>
      </c>
      <c r="AN715">
        <v>0</v>
      </c>
      <c r="AO715">
        <v>0</v>
      </c>
      <c r="AP715">
        <v>9</v>
      </c>
      <c r="AQ715">
        <v>1</v>
      </c>
      <c r="AR715">
        <v>0</v>
      </c>
      <c r="AS715">
        <v>0</v>
      </c>
      <c r="AT715">
        <v>0</v>
      </c>
      <c r="AU715">
        <v>0</v>
      </c>
      <c r="AV715">
        <v>1</v>
      </c>
      <c r="AW715">
        <v>27</v>
      </c>
    </row>
    <row r="716" spans="1:49" x14ac:dyDescent="0.55000000000000004">
      <c r="A716" s="10">
        <v>44560</v>
      </c>
      <c r="B716">
        <v>428</v>
      </c>
      <c r="C716">
        <v>32</v>
      </c>
      <c r="D716">
        <v>0</v>
      </c>
      <c r="E716">
        <v>2</v>
      </c>
      <c r="F716">
        <v>0</v>
      </c>
      <c r="G716">
        <v>0</v>
      </c>
      <c r="H716">
        <v>0</v>
      </c>
      <c r="I716">
        <v>0</v>
      </c>
      <c r="J716">
        <v>1</v>
      </c>
      <c r="K716">
        <v>11</v>
      </c>
      <c r="L716">
        <v>31</v>
      </c>
      <c r="M716">
        <v>19</v>
      </c>
      <c r="N716">
        <v>8</v>
      </c>
      <c r="O716">
        <v>63</v>
      </c>
      <c r="P716">
        <v>32</v>
      </c>
      <c r="Q716">
        <v>22</v>
      </c>
      <c r="R716">
        <v>0</v>
      </c>
      <c r="S716">
        <v>3</v>
      </c>
      <c r="T716">
        <v>0</v>
      </c>
      <c r="U716">
        <v>0</v>
      </c>
      <c r="V716">
        <v>13</v>
      </c>
      <c r="W716">
        <v>3</v>
      </c>
      <c r="X716">
        <v>2</v>
      </c>
      <c r="Y716">
        <v>12</v>
      </c>
      <c r="Z716">
        <v>0</v>
      </c>
      <c r="AA716">
        <v>9</v>
      </c>
      <c r="AB716">
        <v>22</v>
      </c>
      <c r="AC716">
        <v>52</v>
      </c>
      <c r="AD716">
        <v>12</v>
      </c>
      <c r="AE716">
        <v>3</v>
      </c>
      <c r="AF716">
        <v>1</v>
      </c>
      <c r="AG716">
        <v>0</v>
      </c>
      <c r="AH716">
        <v>3</v>
      </c>
      <c r="AI716">
        <v>0</v>
      </c>
      <c r="AJ716">
        <v>7</v>
      </c>
      <c r="AK716">
        <v>9</v>
      </c>
      <c r="AL716">
        <v>0</v>
      </c>
      <c r="AM716">
        <v>1</v>
      </c>
      <c r="AN716">
        <v>0</v>
      </c>
      <c r="AO716">
        <v>0</v>
      </c>
      <c r="AP716">
        <v>3</v>
      </c>
      <c r="AQ716">
        <v>2</v>
      </c>
      <c r="AR716">
        <v>0</v>
      </c>
      <c r="AS716">
        <v>0</v>
      </c>
      <c r="AT716">
        <v>0</v>
      </c>
      <c r="AU716">
        <v>0</v>
      </c>
      <c r="AV716">
        <v>1</v>
      </c>
      <c r="AW716">
        <v>49</v>
      </c>
    </row>
    <row r="717" spans="1:49" x14ac:dyDescent="0.55000000000000004">
      <c r="A717" s="10">
        <v>44561</v>
      </c>
      <c r="B717">
        <v>451</v>
      </c>
      <c r="C717">
        <v>21</v>
      </c>
      <c r="D717">
        <v>1</v>
      </c>
      <c r="E717">
        <v>0</v>
      </c>
      <c r="F717">
        <v>1</v>
      </c>
      <c r="G717">
        <v>0</v>
      </c>
      <c r="H717">
        <v>0</v>
      </c>
      <c r="I717">
        <v>3</v>
      </c>
      <c r="J717">
        <v>1</v>
      </c>
      <c r="K717">
        <v>8</v>
      </c>
      <c r="L717">
        <v>17</v>
      </c>
      <c r="M717">
        <v>12</v>
      </c>
      <c r="N717">
        <v>18</v>
      </c>
      <c r="O717">
        <v>78</v>
      </c>
      <c r="P717">
        <v>19</v>
      </c>
      <c r="Q717">
        <v>15</v>
      </c>
      <c r="R717">
        <v>0</v>
      </c>
      <c r="S717">
        <v>3</v>
      </c>
      <c r="T717">
        <v>1</v>
      </c>
      <c r="U717">
        <v>1</v>
      </c>
      <c r="V717">
        <v>7</v>
      </c>
      <c r="W717">
        <v>1</v>
      </c>
      <c r="X717">
        <v>3</v>
      </c>
      <c r="Y717">
        <v>21</v>
      </c>
      <c r="Z717">
        <v>0</v>
      </c>
      <c r="AA717">
        <v>13</v>
      </c>
      <c r="AB717">
        <v>23</v>
      </c>
      <c r="AC717">
        <v>78</v>
      </c>
      <c r="AD717">
        <v>7</v>
      </c>
      <c r="AE717">
        <v>8</v>
      </c>
      <c r="AF717">
        <v>0</v>
      </c>
      <c r="AG717">
        <v>0</v>
      </c>
      <c r="AH717">
        <v>5</v>
      </c>
      <c r="AI717">
        <v>0</v>
      </c>
      <c r="AJ717">
        <v>20</v>
      </c>
      <c r="AK717">
        <v>15</v>
      </c>
      <c r="AL717">
        <v>0</v>
      </c>
      <c r="AM717">
        <v>0</v>
      </c>
      <c r="AN717">
        <v>0</v>
      </c>
      <c r="AO717">
        <v>1</v>
      </c>
      <c r="AP717">
        <v>6</v>
      </c>
      <c r="AQ717">
        <v>0</v>
      </c>
      <c r="AR717">
        <v>0</v>
      </c>
      <c r="AS717">
        <v>0</v>
      </c>
      <c r="AT717">
        <v>0</v>
      </c>
      <c r="AU717">
        <v>0</v>
      </c>
      <c r="AV717">
        <v>0</v>
      </c>
      <c r="AW717">
        <v>44</v>
      </c>
    </row>
    <row r="718" spans="1:49" x14ac:dyDescent="0.55000000000000004">
      <c r="A718" s="10">
        <v>44562</v>
      </c>
      <c r="B718">
        <v>442</v>
      </c>
      <c r="C718">
        <v>23</v>
      </c>
      <c r="D718">
        <v>0</v>
      </c>
      <c r="E718">
        <v>1</v>
      </c>
      <c r="F718">
        <v>0</v>
      </c>
      <c r="G718">
        <v>0</v>
      </c>
      <c r="H718">
        <v>0</v>
      </c>
      <c r="I718">
        <v>2</v>
      </c>
      <c r="J718">
        <v>1</v>
      </c>
      <c r="K718">
        <v>17</v>
      </c>
      <c r="L718">
        <v>15</v>
      </c>
      <c r="M718">
        <v>14</v>
      </c>
      <c r="N718">
        <v>13</v>
      </c>
      <c r="O718">
        <v>78</v>
      </c>
      <c r="P718">
        <v>20</v>
      </c>
      <c r="Q718">
        <v>5</v>
      </c>
      <c r="R718">
        <v>0</v>
      </c>
      <c r="S718">
        <v>1</v>
      </c>
      <c r="T718">
        <v>0</v>
      </c>
      <c r="U718">
        <v>0</v>
      </c>
      <c r="V718">
        <v>3</v>
      </c>
      <c r="W718">
        <v>2</v>
      </c>
      <c r="X718">
        <v>4</v>
      </c>
      <c r="Y718">
        <v>15</v>
      </c>
      <c r="Z718">
        <v>2</v>
      </c>
      <c r="AA718">
        <v>8</v>
      </c>
      <c r="AB718">
        <v>13</v>
      </c>
      <c r="AC718">
        <v>70</v>
      </c>
      <c r="AD718">
        <v>19</v>
      </c>
      <c r="AE718">
        <v>3</v>
      </c>
      <c r="AF718">
        <v>0</v>
      </c>
      <c r="AG718">
        <v>0</v>
      </c>
      <c r="AH718">
        <v>4</v>
      </c>
      <c r="AI718">
        <v>3</v>
      </c>
      <c r="AJ718">
        <v>22</v>
      </c>
      <c r="AK718">
        <v>17</v>
      </c>
      <c r="AL718">
        <v>0</v>
      </c>
      <c r="AM718">
        <v>0</v>
      </c>
      <c r="AN718">
        <v>0</v>
      </c>
      <c r="AO718">
        <v>0</v>
      </c>
      <c r="AP718">
        <v>19</v>
      </c>
      <c r="AQ718">
        <v>0</v>
      </c>
      <c r="AR718">
        <v>1</v>
      </c>
      <c r="AS718">
        <v>0</v>
      </c>
      <c r="AT718">
        <v>0</v>
      </c>
      <c r="AU718">
        <v>0</v>
      </c>
      <c r="AV718">
        <v>0</v>
      </c>
      <c r="AW718">
        <v>47</v>
      </c>
    </row>
    <row r="719" spans="1:49" x14ac:dyDescent="0.55000000000000004">
      <c r="A719" s="10">
        <v>44563</v>
      </c>
      <c r="B719">
        <v>448</v>
      </c>
      <c r="C719">
        <v>16</v>
      </c>
      <c r="D719">
        <v>1</v>
      </c>
      <c r="E719">
        <v>1</v>
      </c>
      <c r="F719">
        <v>1</v>
      </c>
      <c r="G719">
        <v>0</v>
      </c>
      <c r="H719">
        <v>0</v>
      </c>
      <c r="I719">
        <v>6</v>
      </c>
      <c r="J719">
        <v>2</v>
      </c>
      <c r="K719">
        <v>10</v>
      </c>
      <c r="L719">
        <v>8</v>
      </c>
      <c r="M719">
        <v>10</v>
      </c>
      <c r="N719">
        <v>20</v>
      </c>
      <c r="O719">
        <v>82</v>
      </c>
      <c r="P719">
        <v>21</v>
      </c>
      <c r="Q719">
        <v>6</v>
      </c>
      <c r="R719">
        <v>0</v>
      </c>
      <c r="S719">
        <v>5</v>
      </c>
      <c r="T719">
        <v>1</v>
      </c>
      <c r="U719">
        <v>1</v>
      </c>
      <c r="V719">
        <v>17</v>
      </c>
      <c r="W719">
        <v>1</v>
      </c>
      <c r="X719">
        <v>4</v>
      </c>
      <c r="Y719">
        <v>19</v>
      </c>
      <c r="Z719">
        <v>2</v>
      </c>
      <c r="AA719">
        <v>11</v>
      </c>
      <c r="AB719">
        <v>14</v>
      </c>
      <c r="AC719">
        <v>57</v>
      </c>
      <c r="AD719">
        <v>3</v>
      </c>
      <c r="AE719">
        <v>10</v>
      </c>
      <c r="AF719">
        <v>0</v>
      </c>
      <c r="AG719">
        <v>0</v>
      </c>
      <c r="AH719">
        <v>3</v>
      </c>
      <c r="AI719">
        <v>2</v>
      </c>
      <c r="AJ719">
        <v>37</v>
      </c>
      <c r="AK719">
        <v>20</v>
      </c>
      <c r="AL719">
        <v>0</v>
      </c>
      <c r="AM719">
        <v>3</v>
      </c>
      <c r="AN719">
        <v>0</v>
      </c>
      <c r="AO719">
        <v>0</v>
      </c>
      <c r="AP719">
        <v>4</v>
      </c>
      <c r="AQ719">
        <v>0</v>
      </c>
      <c r="AR719">
        <v>1</v>
      </c>
      <c r="AS719">
        <v>0</v>
      </c>
      <c r="AT719">
        <v>0</v>
      </c>
      <c r="AU719">
        <v>0</v>
      </c>
      <c r="AV719">
        <v>1</v>
      </c>
      <c r="AW719">
        <v>48</v>
      </c>
    </row>
    <row r="720" spans="1:49" x14ac:dyDescent="0.55000000000000004">
      <c r="A720" s="10">
        <v>44564</v>
      </c>
      <c r="B720">
        <v>740</v>
      </c>
      <c r="C720">
        <v>10</v>
      </c>
      <c r="D720">
        <v>3</v>
      </c>
      <c r="E720">
        <v>3</v>
      </c>
      <c r="F720">
        <v>2</v>
      </c>
      <c r="G720">
        <v>0</v>
      </c>
      <c r="H720">
        <v>1</v>
      </c>
      <c r="I720">
        <v>1</v>
      </c>
      <c r="J720">
        <v>2</v>
      </c>
      <c r="K720">
        <v>12</v>
      </c>
      <c r="L720">
        <v>12</v>
      </c>
      <c r="M720">
        <v>21</v>
      </c>
      <c r="N720">
        <v>23</v>
      </c>
      <c r="O720">
        <v>103</v>
      </c>
      <c r="P720">
        <v>34</v>
      </c>
      <c r="Q720">
        <v>6</v>
      </c>
      <c r="R720">
        <v>0</v>
      </c>
      <c r="S720">
        <v>1</v>
      </c>
      <c r="T720">
        <v>0</v>
      </c>
      <c r="U720">
        <v>1</v>
      </c>
      <c r="V720">
        <v>6</v>
      </c>
      <c r="W720">
        <v>9</v>
      </c>
      <c r="X720">
        <v>5</v>
      </c>
      <c r="Y720">
        <v>21</v>
      </c>
      <c r="Z720">
        <v>0</v>
      </c>
      <c r="AA720">
        <v>10</v>
      </c>
      <c r="AB720">
        <v>24</v>
      </c>
      <c r="AC720">
        <v>79</v>
      </c>
      <c r="AD720">
        <v>12</v>
      </c>
      <c r="AE720">
        <v>17</v>
      </c>
      <c r="AF720">
        <v>0</v>
      </c>
      <c r="AG720">
        <v>0</v>
      </c>
      <c r="AH720">
        <v>6</v>
      </c>
      <c r="AI720">
        <v>6</v>
      </c>
      <c r="AJ720">
        <v>90</v>
      </c>
      <c r="AK720">
        <v>56</v>
      </c>
      <c r="AL720">
        <v>1</v>
      </c>
      <c r="AM720">
        <v>2</v>
      </c>
      <c r="AN720">
        <v>0</v>
      </c>
      <c r="AO720">
        <v>0</v>
      </c>
      <c r="AP720">
        <v>12</v>
      </c>
      <c r="AQ720">
        <v>6</v>
      </c>
      <c r="AR720">
        <v>6</v>
      </c>
      <c r="AS720">
        <v>1</v>
      </c>
      <c r="AT720">
        <v>1</v>
      </c>
      <c r="AU720">
        <v>1</v>
      </c>
      <c r="AV720">
        <v>5</v>
      </c>
      <c r="AW720">
        <v>129</v>
      </c>
    </row>
    <row r="721" spans="1:49" x14ac:dyDescent="0.55000000000000004">
      <c r="A721" s="10">
        <v>44565</v>
      </c>
      <c r="B721">
        <v>1160</v>
      </c>
      <c r="C721">
        <v>26</v>
      </c>
      <c r="D721">
        <v>6</v>
      </c>
      <c r="E721">
        <v>1</v>
      </c>
      <c r="F721">
        <v>6</v>
      </c>
      <c r="G721">
        <v>0</v>
      </c>
      <c r="H721">
        <v>0</v>
      </c>
      <c r="I721">
        <v>3</v>
      </c>
      <c r="J721">
        <v>10</v>
      </c>
      <c r="K721">
        <v>33</v>
      </c>
      <c r="L721">
        <v>16</v>
      </c>
      <c r="M721">
        <v>38</v>
      </c>
      <c r="N721">
        <v>34</v>
      </c>
      <c r="O721">
        <v>151</v>
      </c>
      <c r="P721">
        <v>55</v>
      </c>
      <c r="Q721">
        <v>3</v>
      </c>
      <c r="R721">
        <v>1</v>
      </c>
      <c r="S721">
        <v>3</v>
      </c>
      <c r="T721">
        <v>1</v>
      </c>
      <c r="U721">
        <v>4</v>
      </c>
      <c r="V721">
        <v>13</v>
      </c>
      <c r="W721">
        <v>11</v>
      </c>
      <c r="X721">
        <v>3</v>
      </c>
      <c r="Y721">
        <v>32</v>
      </c>
      <c r="Z721">
        <v>0</v>
      </c>
      <c r="AA721">
        <v>40</v>
      </c>
      <c r="AB721">
        <v>30</v>
      </c>
      <c r="AC721">
        <v>124</v>
      </c>
      <c r="AD721">
        <v>26</v>
      </c>
      <c r="AE721">
        <v>25</v>
      </c>
      <c r="AF721">
        <v>2</v>
      </c>
      <c r="AG721">
        <v>4</v>
      </c>
      <c r="AH721">
        <v>6</v>
      </c>
      <c r="AI721">
        <v>2</v>
      </c>
      <c r="AJ721">
        <v>92</v>
      </c>
      <c r="AK721">
        <v>79</v>
      </c>
      <c r="AL721">
        <v>0</v>
      </c>
      <c r="AM721">
        <v>0</v>
      </c>
      <c r="AN721">
        <v>3</v>
      </c>
      <c r="AO721">
        <v>4</v>
      </c>
      <c r="AP721">
        <v>26</v>
      </c>
      <c r="AQ721">
        <v>0</v>
      </c>
      <c r="AR721">
        <v>15</v>
      </c>
      <c r="AS721">
        <v>1</v>
      </c>
      <c r="AT721">
        <v>1</v>
      </c>
      <c r="AU721">
        <v>0</v>
      </c>
      <c r="AV721">
        <v>5</v>
      </c>
      <c r="AW721">
        <v>225</v>
      </c>
    </row>
    <row r="722" spans="1:49" x14ac:dyDescent="0.55000000000000004">
      <c r="A722" s="10">
        <v>44566</v>
      </c>
      <c r="B722">
        <v>2590</v>
      </c>
      <c r="C722">
        <v>34</v>
      </c>
      <c r="D722">
        <v>6</v>
      </c>
      <c r="E722">
        <v>4</v>
      </c>
      <c r="F722">
        <v>6</v>
      </c>
      <c r="G722">
        <v>0</v>
      </c>
      <c r="H722">
        <v>14</v>
      </c>
      <c r="I722">
        <v>12</v>
      </c>
      <c r="J722">
        <v>16</v>
      </c>
      <c r="K722">
        <v>30</v>
      </c>
      <c r="L722">
        <v>26</v>
      </c>
      <c r="M722">
        <v>82</v>
      </c>
      <c r="N722">
        <v>69</v>
      </c>
      <c r="O722">
        <v>388</v>
      </c>
      <c r="P722">
        <v>93</v>
      </c>
      <c r="Q722">
        <v>10</v>
      </c>
      <c r="R722">
        <v>0</v>
      </c>
      <c r="S722">
        <v>4</v>
      </c>
      <c r="T722">
        <v>4</v>
      </c>
      <c r="U722">
        <v>7</v>
      </c>
      <c r="V722">
        <v>26</v>
      </c>
      <c r="W722">
        <v>40</v>
      </c>
      <c r="X722">
        <v>24</v>
      </c>
      <c r="Y722">
        <v>75</v>
      </c>
      <c r="Z722">
        <v>3</v>
      </c>
      <c r="AA722">
        <v>54</v>
      </c>
      <c r="AB722">
        <v>117</v>
      </c>
      <c r="AC722">
        <v>244</v>
      </c>
      <c r="AD722">
        <v>59</v>
      </c>
      <c r="AE722">
        <v>41</v>
      </c>
      <c r="AF722">
        <v>4</v>
      </c>
      <c r="AG722">
        <v>3</v>
      </c>
      <c r="AH722">
        <v>20</v>
      </c>
      <c r="AI722">
        <v>11</v>
      </c>
      <c r="AJ722">
        <v>218</v>
      </c>
      <c r="AK722">
        <v>104</v>
      </c>
      <c r="AL722">
        <v>1</v>
      </c>
      <c r="AM722">
        <v>7</v>
      </c>
      <c r="AN722">
        <v>6</v>
      </c>
      <c r="AO722">
        <v>5</v>
      </c>
      <c r="AP722">
        <v>47</v>
      </c>
      <c r="AQ722">
        <v>14</v>
      </c>
      <c r="AR722">
        <v>16</v>
      </c>
      <c r="AS722">
        <v>4</v>
      </c>
      <c r="AT722">
        <v>2</v>
      </c>
      <c r="AU722">
        <v>3</v>
      </c>
      <c r="AV722">
        <v>19</v>
      </c>
      <c r="AW722">
        <v>618</v>
      </c>
    </row>
    <row r="723" spans="1:49" x14ac:dyDescent="0.55000000000000004">
      <c r="A723" s="10">
        <v>44567</v>
      </c>
      <c r="B723">
        <v>4419</v>
      </c>
      <c r="C723">
        <v>74</v>
      </c>
      <c r="D723">
        <v>1</v>
      </c>
      <c r="E723">
        <v>6</v>
      </c>
      <c r="F723">
        <v>12</v>
      </c>
      <c r="G723">
        <v>2</v>
      </c>
      <c r="H723">
        <v>2</v>
      </c>
      <c r="I723">
        <v>7</v>
      </c>
      <c r="J723">
        <v>33</v>
      </c>
      <c r="K723">
        <v>51</v>
      </c>
      <c r="L723">
        <v>55</v>
      </c>
      <c r="M723">
        <v>150</v>
      </c>
      <c r="N723">
        <v>111</v>
      </c>
      <c r="O723">
        <v>640</v>
      </c>
      <c r="P723">
        <v>152</v>
      </c>
      <c r="Q723">
        <v>35</v>
      </c>
      <c r="R723">
        <v>3</v>
      </c>
      <c r="S723">
        <v>9</v>
      </c>
      <c r="T723">
        <v>8</v>
      </c>
      <c r="U723">
        <v>28</v>
      </c>
      <c r="V723">
        <v>57</v>
      </c>
      <c r="W723">
        <v>30</v>
      </c>
      <c r="X723">
        <v>40</v>
      </c>
      <c r="Y723">
        <v>154</v>
      </c>
      <c r="Z723">
        <v>9</v>
      </c>
      <c r="AA723">
        <v>76</v>
      </c>
      <c r="AB723">
        <v>109</v>
      </c>
      <c r="AC723">
        <v>505</v>
      </c>
      <c r="AD723">
        <v>105</v>
      </c>
      <c r="AE723">
        <v>73</v>
      </c>
      <c r="AF723">
        <v>13</v>
      </c>
      <c r="AG723">
        <v>24</v>
      </c>
      <c r="AH723">
        <v>22</v>
      </c>
      <c r="AI723">
        <v>30</v>
      </c>
      <c r="AJ723">
        <v>368</v>
      </c>
      <c r="AK723">
        <v>181</v>
      </c>
      <c r="AL723">
        <v>7</v>
      </c>
      <c r="AM723">
        <v>16</v>
      </c>
      <c r="AN723">
        <v>6</v>
      </c>
      <c r="AO723">
        <v>5</v>
      </c>
      <c r="AP723">
        <v>83</v>
      </c>
      <c r="AQ723">
        <v>19</v>
      </c>
      <c r="AR723">
        <v>29</v>
      </c>
      <c r="AS723">
        <v>24</v>
      </c>
      <c r="AT723">
        <v>8</v>
      </c>
      <c r="AU723">
        <v>6</v>
      </c>
      <c r="AV723">
        <v>61</v>
      </c>
      <c r="AW723">
        <v>980</v>
      </c>
    </row>
    <row r="724" spans="1:49" x14ac:dyDescent="0.55000000000000004">
      <c r="A724" s="10">
        <v>44568</v>
      </c>
      <c r="B724">
        <v>6239</v>
      </c>
      <c r="C724">
        <v>94</v>
      </c>
      <c r="D724">
        <v>9</v>
      </c>
      <c r="E724">
        <v>8</v>
      </c>
      <c r="F724">
        <v>7</v>
      </c>
      <c r="G724">
        <v>0</v>
      </c>
      <c r="H724">
        <v>3</v>
      </c>
      <c r="I724">
        <v>21</v>
      </c>
      <c r="J724">
        <v>57</v>
      </c>
      <c r="K724">
        <v>52</v>
      </c>
      <c r="L724">
        <v>90</v>
      </c>
      <c r="M724">
        <v>214</v>
      </c>
      <c r="N724">
        <v>171</v>
      </c>
      <c r="O724">
        <v>920</v>
      </c>
      <c r="P724">
        <v>251</v>
      </c>
      <c r="Q724">
        <v>70</v>
      </c>
      <c r="R724">
        <v>12</v>
      </c>
      <c r="S724">
        <v>12</v>
      </c>
      <c r="T724">
        <v>18</v>
      </c>
      <c r="U724">
        <v>23</v>
      </c>
      <c r="V724">
        <v>45</v>
      </c>
      <c r="W724">
        <v>52</v>
      </c>
      <c r="X724">
        <v>92</v>
      </c>
      <c r="Y724">
        <v>244</v>
      </c>
      <c r="Z724">
        <v>21</v>
      </c>
      <c r="AA724">
        <v>69</v>
      </c>
      <c r="AB724">
        <v>158</v>
      </c>
      <c r="AC724">
        <v>671</v>
      </c>
      <c r="AD724">
        <v>141</v>
      </c>
      <c r="AE724">
        <v>82</v>
      </c>
      <c r="AF724">
        <v>4</v>
      </c>
      <c r="AG724">
        <v>15</v>
      </c>
      <c r="AH724">
        <v>40</v>
      </c>
      <c r="AI724">
        <v>44</v>
      </c>
      <c r="AJ724">
        <v>502</v>
      </c>
      <c r="AK724">
        <v>180</v>
      </c>
      <c r="AL724">
        <v>8</v>
      </c>
      <c r="AM724">
        <v>25</v>
      </c>
      <c r="AN724">
        <v>24</v>
      </c>
      <c r="AO724">
        <v>4</v>
      </c>
      <c r="AP724">
        <v>140</v>
      </c>
      <c r="AQ724">
        <v>36</v>
      </c>
      <c r="AR724">
        <v>32</v>
      </c>
      <c r="AS724">
        <v>31</v>
      </c>
      <c r="AT724">
        <v>16</v>
      </c>
      <c r="AU724">
        <v>9</v>
      </c>
      <c r="AV724">
        <v>110</v>
      </c>
      <c r="AW724">
        <v>1412</v>
      </c>
    </row>
    <row r="725" spans="1:49" x14ac:dyDescent="0.55000000000000004">
      <c r="A725" s="10">
        <v>44569</v>
      </c>
      <c r="B725">
        <v>8351</v>
      </c>
      <c r="C725">
        <v>132</v>
      </c>
      <c r="D725">
        <v>12</v>
      </c>
      <c r="E725">
        <v>10</v>
      </c>
      <c r="F725">
        <v>30</v>
      </c>
      <c r="G725">
        <v>1</v>
      </c>
      <c r="H725">
        <v>10</v>
      </c>
      <c r="I725">
        <v>31</v>
      </c>
      <c r="J725">
        <v>102</v>
      </c>
      <c r="K725">
        <v>68</v>
      </c>
      <c r="L725">
        <v>94</v>
      </c>
      <c r="M725">
        <v>332</v>
      </c>
      <c r="N725">
        <v>239</v>
      </c>
      <c r="O725">
        <v>1223</v>
      </c>
      <c r="P725">
        <v>351</v>
      </c>
      <c r="Q725">
        <v>102</v>
      </c>
      <c r="R725">
        <v>10</v>
      </c>
      <c r="S725">
        <v>16</v>
      </c>
      <c r="T725">
        <v>28</v>
      </c>
      <c r="U725">
        <v>28</v>
      </c>
      <c r="V725">
        <v>111</v>
      </c>
      <c r="W725">
        <v>74</v>
      </c>
      <c r="X725">
        <v>140</v>
      </c>
      <c r="Y725">
        <v>363</v>
      </c>
      <c r="Z725">
        <v>26</v>
      </c>
      <c r="AA725">
        <v>82</v>
      </c>
      <c r="AB725">
        <v>157</v>
      </c>
      <c r="AC725">
        <v>891</v>
      </c>
      <c r="AD725">
        <v>244</v>
      </c>
      <c r="AE725">
        <v>114</v>
      </c>
      <c r="AF725">
        <v>8</v>
      </c>
      <c r="AG725">
        <v>16</v>
      </c>
      <c r="AH725">
        <v>35</v>
      </c>
      <c r="AI725">
        <v>67</v>
      </c>
      <c r="AJ725">
        <v>640</v>
      </c>
      <c r="AK725">
        <v>153</v>
      </c>
      <c r="AL725">
        <v>9</v>
      </c>
      <c r="AM725">
        <v>21</v>
      </c>
      <c r="AN725">
        <v>38</v>
      </c>
      <c r="AO725">
        <v>4</v>
      </c>
      <c r="AP725">
        <v>203</v>
      </c>
      <c r="AQ725">
        <v>58</v>
      </c>
      <c r="AR725">
        <v>31</v>
      </c>
      <c r="AS725">
        <v>59</v>
      </c>
      <c r="AT725">
        <v>27</v>
      </c>
      <c r="AU725">
        <v>24</v>
      </c>
      <c r="AV725">
        <v>180</v>
      </c>
      <c r="AW725">
        <v>1757</v>
      </c>
    </row>
    <row r="726" spans="1:49" x14ac:dyDescent="0.55000000000000004">
      <c r="A726" s="10">
        <v>44570</v>
      </c>
      <c r="B726">
        <v>8125</v>
      </c>
      <c r="C726">
        <v>117</v>
      </c>
      <c r="D726">
        <v>17</v>
      </c>
      <c r="E726">
        <v>4</v>
      </c>
      <c r="F726">
        <v>25</v>
      </c>
      <c r="G726">
        <v>3</v>
      </c>
      <c r="H726">
        <v>5</v>
      </c>
      <c r="I726">
        <v>32</v>
      </c>
      <c r="J726">
        <v>75</v>
      </c>
      <c r="K726">
        <v>41</v>
      </c>
      <c r="L726">
        <v>90</v>
      </c>
      <c r="M726">
        <v>401</v>
      </c>
      <c r="N726">
        <v>251</v>
      </c>
      <c r="O726">
        <v>1223</v>
      </c>
      <c r="P726">
        <v>443</v>
      </c>
      <c r="Q726">
        <v>85</v>
      </c>
      <c r="R726">
        <v>17</v>
      </c>
      <c r="S726">
        <v>17</v>
      </c>
      <c r="T726">
        <v>27</v>
      </c>
      <c r="U726">
        <v>19</v>
      </c>
      <c r="V726">
        <v>110</v>
      </c>
      <c r="W726">
        <v>48</v>
      </c>
      <c r="X726">
        <v>122</v>
      </c>
      <c r="Y726">
        <v>391</v>
      </c>
      <c r="Z726">
        <v>42</v>
      </c>
      <c r="AA726">
        <v>92</v>
      </c>
      <c r="AB726">
        <v>222</v>
      </c>
      <c r="AC726">
        <v>876</v>
      </c>
      <c r="AD726">
        <v>200</v>
      </c>
      <c r="AE726">
        <v>70</v>
      </c>
      <c r="AF726">
        <v>21</v>
      </c>
      <c r="AG726">
        <v>6</v>
      </c>
      <c r="AH726">
        <v>31</v>
      </c>
      <c r="AI726">
        <v>80</v>
      </c>
      <c r="AJ726">
        <v>618</v>
      </c>
      <c r="AK726">
        <v>152</v>
      </c>
      <c r="AL726">
        <v>8</v>
      </c>
      <c r="AM726">
        <v>12</v>
      </c>
      <c r="AN726">
        <v>45</v>
      </c>
      <c r="AO726">
        <v>8</v>
      </c>
      <c r="AP726">
        <v>245</v>
      </c>
      <c r="AQ726">
        <v>49</v>
      </c>
      <c r="AR726">
        <v>49</v>
      </c>
      <c r="AS726">
        <v>61</v>
      </c>
      <c r="AT726">
        <v>24</v>
      </c>
      <c r="AU726">
        <v>17</v>
      </c>
      <c r="AV726">
        <v>108</v>
      </c>
      <c r="AW726">
        <v>1526</v>
      </c>
    </row>
    <row r="727" spans="1:49" x14ac:dyDescent="0.55000000000000004">
      <c r="A727" s="10">
        <v>44571</v>
      </c>
      <c r="B727">
        <v>6100</v>
      </c>
      <c r="C727">
        <v>106</v>
      </c>
      <c r="D727">
        <v>10</v>
      </c>
      <c r="E727">
        <v>1</v>
      </c>
      <c r="F727">
        <v>14</v>
      </c>
      <c r="G727">
        <v>6</v>
      </c>
      <c r="H727">
        <v>11</v>
      </c>
      <c r="I727">
        <v>19</v>
      </c>
      <c r="J727">
        <v>48</v>
      </c>
      <c r="K727">
        <v>43</v>
      </c>
      <c r="L727">
        <v>87</v>
      </c>
      <c r="M727">
        <v>292</v>
      </c>
      <c r="N727">
        <v>255</v>
      </c>
      <c r="O727">
        <v>871</v>
      </c>
      <c r="P727">
        <v>518</v>
      </c>
      <c r="Q727">
        <v>76</v>
      </c>
      <c r="R727">
        <v>22</v>
      </c>
      <c r="S727">
        <v>18</v>
      </c>
      <c r="T727">
        <v>48</v>
      </c>
      <c r="U727">
        <v>29</v>
      </c>
      <c r="V727">
        <v>135</v>
      </c>
      <c r="W727">
        <v>33</v>
      </c>
      <c r="X727">
        <v>72</v>
      </c>
      <c r="Y727">
        <v>231</v>
      </c>
      <c r="Z727">
        <v>27</v>
      </c>
      <c r="AA727">
        <v>65</v>
      </c>
      <c r="AB727">
        <v>130</v>
      </c>
      <c r="AC727">
        <v>499</v>
      </c>
      <c r="AD727">
        <v>167</v>
      </c>
      <c r="AE727">
        <v>87</v>
      </c>
      <c r="AF727">
        <v>45</v>
      </c>
      <c r="AG727">
        <v>14</v>
      </c>
      <c r="AH727">
        <v>36</v>
      </c>
      <c r="AI727">
        <v>59</v>
      </c>
      <c r="AJ727">
        <v>530</v>
      </c>
      <c r="AK727">
        <v>101</v>
      </c>
      <c r="AL727">
        <v>10</v>
      </c>
      <c r="AM727">
        <v>11</v>
      </c>
      <c r="AN727">
        <v>47</v>
      </c>
      <c r="AO727">
        <v>9</v>
      </c>
      <c r="AP727">
        <v>197</v>
      </c>
      <c r="AQ727">
        <v>55</v>
      </c>
      <c r="AR727">
        <v>63</v>
      </c>
      <c r="AS727">
        <v>76</v>
      </c>
      <c r="AT727">
        <v>32</v>
      </c>
      <c r="AU727">
        <v>11</v>
      </c>
      <c r="AV727">
        <v>107</v>
      </c>
      <c r="AW727">
        <v>777</v>
      </c>
    </row>
    <row r="728" spans="1:49" x14ac:dyDescent="0.55000000000000004">
      <c r="A728" s="10">
        <v>44572</v>
      </c>
      <c r="B728">
        <v>6080</v>
      </c>
      <c r="C728">
        <v>117</v>
      </c>
      <c r="D728">
        <v>15</v>
      </c>
      <c r="E728">
        <v>5</v>
      </c>
      <c r="F728">
        <v>17</v>
      </c>
      <c r="G728">
        <v>8</v>
      </c>
      <c r="H728">
        <v>10</v>
      </c>
      <c r="I728">
        <v>29</v>
      </c>
      <c r="J728">
        <v>46</v>
      </c>
      <c r="K728">
        <v>59</v>
      </c>
      <c r="L728">
        <v>88</v>
      </c>
      <c r="M728">
        <v>227</v>
      </c>
      <c r="N728">
        <v>252</v>
      </c>
      <c r="O728">
        <v>959</v>
      </c>
      <c r="P728">
        <v>386</v>
      </c>
      <c r="Q728">
        <v>61</v>
      </c>
      <c r="R728">
        <v>20</v>
      </c>
      <c r="S728">
        <v>19</v>
      </c>
      <c r="T728">
        <v>44</v>
      </c>
      <c r="U728">
        <v>23</v>
      </c>
      <c r="V728">
        <v>104</v>
      </c>
      <c r="W728">
        <v>61</v>
      </c>
      <c r="X728">
        <v>61</v>
      </c>
      <c r="Y728">
        <v>233</v>
      </c>
      <c r="Z728">
        <v>24</v>
      </c>
      <c r="AA728">
        <v>110</v>
      </c>
      <c r="AB728">
        <v>134</v>
      </c>
      <c r="AC728">
        <v>613</v>
      </c>
      <c r="AD728">
        <v>113</v>
      </c>
      <c r="AE728">
        <v>65</v>
      </c>
      <c r="AF728">
        <v>34</v>
      </c>
      <c r="AG728">
        <v>27</v>
      </c>
      <c r="AH728">
        <v>34</v>
      </c>
      <c r="AI728">
        <v>60</v>
      </c>
      <c r="AJ728">
        <v>456</v>
      </c>
      <c r="AK728">
        <v>143</v>
      </c>
      <c r="AL728">
        <v>9</v>
      </c>
      <c r="AM728">
        <v>28</v>
      </c>
      <c r="AN728">
        <v>53</v>
      </c>
      <c r="AO728">
        <v>7</v>
      </c>
      <c r="AP728">
        <v>142</v>
      </c>
      <c r="AQ728">
        <v>84</v>
      </c>
      <c r="AR728">
        <v>84</v>
      </c>
      <c r="AS728">
        <v>109</v>
      </c>
      <c r="AT728">
        <v>36</v>
      </c>
      <c r="AU728">
        <v>17</v>
      </c>
      <c r="AV728">
        <v>81</v>
      </c>
      <c r="AW728">
        <v>773</v>
      </c>
    </row>
    <row r="729" spans="1:49" x14ac:dyDescent="0.55000000000000004">
      <c r="A729" s="10">
        <v>44573</v>
      </c>
      <c r="B729">
        <v>13797</v>
      </c>
      <c r="C729">
        <v>197</v>
      </c>
      <c r="D729">
        <v>86</v>
      </c>
      <c r="E729">
        <v>4</v>
      </c>
      <c r="F729">
        <v>45</v>
      </c>
      <c r="G729">
        <v>23</v>
      </c>
      <c r="H729">
        <v>42</v>
      </c>
      <c r="I729">
        <v>31</v>
      </c>
      <c r="J729">
        <v>127</v>
      </c>
      <c r="K729">
        <v>160</v>
      </c>
      <c r="L729">
        <v>196</v>
      </c>
      <c r="M729">
        <v>547</v>
      </c>
      <c r="N729">
        <v>464</v>
      </c>
      <c r="O729">
        <v>2196</v>
      </c>
      <c r="P729">
        <v>548</v>
      </c>
      <c r="Q729">
        <v>129</v>
      </c>
      <c r="R729">
        <v>27</v>
      </c>
      <c r="S729">
        <v>18</v>
      </c>
      <c r="T729">
        <v>44</v>
      </c>
      <c r="U729">
        <v>45</v>
      </c>
      <c r="V729">
        <v>167</v>
      </c>
      <c r="W729">
        <v>167</v>
      </c>
      <c r="X729">
        <v>259</v>
      </c>
      <c r="Y729">
        <v>882</v>
      </c>
      <c r="Z729">
        <v>111</v>
      </c>
      <c r="AA729">
        <v>158</v>
      </c>
      <c r="AB729">
        <v>419</v>
      </c>
      <c r="AC729">
        <v>1711</v>
      </c>
      <c r="AD729">
        <v>511</v>
      </c>
      <c r="AE729">
        <v>151</v>
      </c>
      <c r="AF729">
        <v>93</v>
      </c>
      <c r="AG729">
        <v>28</v>
      </c>
      <c r="AH729">
        <v>101</v>
      </c>
      <c r="AI729">
        <v>87</v>
      </c>
      <c r="AJ729">
        <v>1020</v>
      </c>
      <c r="AK729">
        <v>181</v>
      </c>
      <c r="AL729">
        <v>11</v>
      </c>
      <c r="AM729">
        <v>40</v>
      </c>
      <c r="AN729">
        <v>111</v>
      </c>
      <c r="AO729">
        <v>12</v>
      </c>
      <c r="AP729">
        <v>403</v>
      </c>
      <c r="AQ729">
        <v>86</v>
      </c>
      <c r="AR729">
        <v>160</v>
      </c>
      <c r="AS729">
        <v>176</v>
      </c>
      <c r="AT729">
        <v>35</v>
      </c>
      <c r="AU729">
        <v>37</v>
      </c>
      <c r="AV729">
        <v>113</v>
      </c>
      <c r="AW729">
        <v>1638</v>
      </c>
    </row>
    <row r="730" spans="1:49" x14ac:dyDescent="0.55000000000000004">
      <c r="A730" s="10">
        <v>44574</v>
      </c>
      <c r="B730">
        <v>19175</v>
      </c>
      <c r="C730">
        <v>328</v>
      </c>
      <c r="D730">
        <v>85</v>
      </c>
      <c r="E730">
        <v>10</v>
      </c>
      <c r="F730">
        <v>86</v>
      </c>
      <c r="G730">
        <v>24</v>
      </c>
      <c r="H730">
        <v>40</v>
      </c>
      <c r="I730">
        <v>49</v>
      </c>
      <c r="J730">
        <v>177</v>
      </c>
      <c r="K730">
        <v>196</v>
      </c>
      <c r="L730">
        <v>237</v>
      </c>
      <c r="M730">
        <v>886</v>
      </c>
      <c r="N730">
        <v>632</v>
      </c>
      <c r="O730">
        <v>3121</v>
      </c>
      <c r="P730">
        <v>842</v>
      </c>
      <c r="Q730">
        <v>219</v>
      </c>
      <c r="R730">
        <v>28</v>
      </c>
      <c r="S730">
        <v>54</v>
      </c>
      <c r="T730">
        <v>82</v>
      </c>
      <c r="U730">
        <v>87</v>
      </c>
      <c r="V730">
        <v>220</v>
      </c>
      <c r="W730">
        <v>179</v>
      </c>
      <c r="X730">
        <v>434</v>
      </c>
      <c r="Y730">
        <v>1140</v>
      </c>
      <c r="Z730">
        <v>186</v>
      </c>
      <c r="AA730">
        <v>287</v>
      </c>
      <c r="AB730">
        <v>579</v>
      </c>
      <c r="AC730">
        <v>2452</v>
      </c>
      <c r="AD730">
        <v>902</v>
      </c>
      <c r="AE730">
        <v>190</v>
      </c>
      <c r="AF730">
        <v>117</v>
      </c>
      <c r="AG730">
        <v>23</v>
      </c>
      <c r="AH730">
        <v>67</v>
      </c>
      <c r="AI730">
        <v>168</v>
      </c>
      <c r="AJ730">
        <v>1083</v>
      </c>
      <c r="AK730">
        <v>218</v>
      </c>
      <c r="AL730">
        <v>48</v>
      </c>
      <c r="AM730">
        <v>69</v>
      </c>
      <c r="AN730">
        <v>150</v>
      </c>
      <c r="AO730">
        <v>22</v>
      </c>
      <c r="AP730">
        <v>741</v>
      </c>
      <c r="AQ730">
        <v>144</v>
      </c>
      <c r="AR730">
        <v>163</v>
      </c>
      <c r="AS730">
        <v>294</v>
      </c>
      <c r="AT730">
        <v>87</v>
      </c>
      <c r="AU730">
        <v>100</v>
      </c>
      <c r="AV730">
        <v>115</v>
      </c>
      <c r="AW730">
        <v>1814</v>
      </c>
    </row>
    <row r="731" spans="1:49" x14ac:dyDescent="0.55000000000000004">
      <c r="A731" s="10">
        <v>44575</v>
      </c>
      <c r="B731">
        <v>22463</v>
      </c>
      <c r="C731">
        <v>467</v>
      </c>
      <c r="D731">
        <v>97</v>
      </c>
      <c r="E731">
        <v>29</v>
      </c>
      <c r="F731">
        <v>76</v>
      </c>
      <c r="G731">
        <v>27</v>
      </c>
      <c r="H731">
        <v>33</v>
      </c>
      <c r="I731">
        <v>53</v>
      </c>
      <c r="J731">
        <v>249</v>
      </c>
      <c r="K731">
        <v>199</v>
      </c>
      <c r="L731">
        <v>254</v>
      </c>
      <c r="M731">
        <v>955</v>
      </c>
      <c r="N731">
        <v>916</v>
      </c>
      <c r="O731">
        <v>4055</v>
      </c>
      <c r="P731">
        <v>1155</v>
      </c>
      <c r="Q731">
        <v>199</v>
      </c>
      <c r="R731">
        <v>27</v>
      </c>
      <c r="S731">
        <v>52</v>
      </c>
      <c r="T731">
        <v>60</v>
      </c>
      <c r="U731">
        <v>117</v>
      </c>
      <c r="V731">
        <v>236</v>
      </c>
      <c r="W731">
        <v>249</v>
      </c>
      <c r="X731">
        <v>547</v>
      </c>
      <c r="Y731">
        <v>1373</v>
      </c>
      <c r="Z731">
        <v>220</v>
      </c>
      <c r="AA731">
        <v>281</v>
      </c>
      <c r="AB731">
        <v>676</v>
      </c>
      <c r="AC731">
        <v>2826</v>
      </c>
      <c r="AD731">
        <v>927</v>
      </c>
      <c r="AE731">
        <v>217</v>
      </c>
      <c r="AF731">
        <v>149</v>
      </c>
      <c r="AG731">
        <v>29</v>
      </c>
      <c r="AH731">
        <v>81</v>
      </c>
      <c r="AI731">
        <v>202</v>
      </c>
      <c r="AJ731">
        <v>1195</v>
      </c>
      <c r="AK731">
        <v>268</v>
      </c>
      <c r="AL731">
        <v>24</v>
      </c>
      <c r="AM731">
        <v>84</v>
      </c>
      <c r="AN731">
        <v>220</v>
      </c>
      <c r="AO731">
        <v>36</v>
      </c>
      <c r="AP731">
        <v>977</v>
      </c>
      <c r="AQ731">
        <v>121</v>
      </c>
      <c r="AR731">
        <v>207</v>
      </c>
      <c r="AS731">
        <v>389</v>
      </c>
      <c r="AT731">
        <v>92</v>
      </c>
      <c r="AU731">
        <v>88</v>
      </c>
      <c r="AV731">
        <v>140</v>
      </c>
      <c r="AW731">
        <v>1589</v>
      </c>
    </row>
    <row r="732" spans="1:49" x14ac:dyDescent="0.55000000000000004">
      <c r="A732" s="10">
        <v>44576</v>
      </c>
      <c r="B732">
        <v>26215</v>
      </c>
      <c r="C732">
        <v>695</v>
      </c>
      <c r="D732">
        <v>142</v>
      </c>
      <c r="E732">
        <v>23</v>
      </c>
      <c r="F732">
        <v>106</v>
      </c>
      <c r="G732">
        <v>31</v>
      </c>
      <c r="H732">
        <v>39</v>
      </c>
      <c r="I732">
        <v>49</v>
      </c>
      <c r="J732">
        <v>255</v>
      </c>
      <c r="K732">
        <v>203</v>
      </c>
      <c r="L732">
        <v>329</v>
      </c>
      <c r="M732">
        <v>1173</v>
      </c>
      <c r="N732">
        <v>945</v>
      </c>
      <c r="O732">
        <v>4559</v>
      </c>
      <c r="P732">
        <v>1538</v>
      </c>
      <c r="Q732">
        <v>284</v>
      </c>
      <c r="R732">
        <v>36</v>
      </c>
      <c r="S732">
        <v>92</v>
      </c>
      <c r="T732">
        <v>55</v>
      </c>
      <c r="U732">
        <v>104</v>
      </c>
      <c r="V732">
        <v>211</v>
      </c>
      <c r="W732">
        <v>251</v>
      </c>
      <c r="X732">
        <v>612</v>
      </c>
      <c r="Y732">
        <v>1711</v>
      </c>
      <c r="Z732">
        <v>206</v>
      </c>
      <c r="AA732">
        <v>239</v>
      </c>
      <c r="AB732">
        <v>872</v>
      </c>
      <c r="AC732">
        <v>3692</v>
      </c>
      <c r="AD732">
        <v>1188</v>
      </c>
      <c r="AE732">
        <v>299</v>
      </c>
      <c r="AF732">
        <v>157</v>
      </c>
      <c r="AG732">
        <v>31</v>
      </c>
      <c r="AH732">
        <v>85</v>
      </c>
      <c r="AI732">
        <v>218</v>
      </c>
      <c r="AJ732">
        <v>1163</v>
      </c>
      <c r="AK732">
        <v>220</v>
      </c>
      <c r="AL732">
        <v>30</v>
      </c>
      <c r="AM732">
        <v>63</v>
      </c>
      <c r="AN732">
        <v>158</v>
      </c>
      <c r="AO732">
        <v>26</v>
      </c>
      <c r="AP732">
        <v>1128</v>
      </c>
      <c r="AQ732">
        <v>171</v>
      </c>
      <c r="AR732">
        <v>180</v>
      </c>
      <c r="AS732">
        <v>411</v>
      </c>
      <c r="AT732">
        <v>108</v>
      </c>
      <c r="AU732">
        <v>137</v>
      </c>
      <c r="AV732">
        <v>166</v>
      </c>
      <c r="AW732">
        <v>1824</v>
      </c>
    </row>
    <row r="733" spans="1:49" x14ac:dyDescent="0.55000000000000004">
      <c r="A733" s="10">
        <v>44577</v>
      </c>
      <c r="B733">
        <v>25683</v>
      </c>
      <c r="C733">
        <v>692</v>
      </c>
      <c r="D733">
        <v>129</v>
      </c>
      <c r="E733">
        <v>14</v>
      </c>
      <c r="F733">
        <v>79</v>
      </c>
      <c r="G733">
        <v>38</v>
      </c>
      <c r="H733">
        <v>26</v>
      </c>
      <c r="I733">
        <v>62</v>
      </c>
      <c r="J733">
        <v>252</v>
      </c>
      <c r="K733">
        <v>190</v>
      </c>
      <c r="L733">
        <v>295</v>
      </c>
      <c r="M733">
        <v>1399</v>
      </c>
      <c r="N733">
        <v>1206</v>
      </c>
      <c r="O733">
        <v>4166</v>
      </c>
      <c r="P733">
        <v>1751</v>
      </c>
      <c r="Q733">
        <v>266</v>
      </c>
      <c r="R733">
        <v>20</v>
      </c>
      <c r="S733">
        <v>106</v>
      </c>
      <c r="T733">
        <v>48</v>
      </c>
      <c r="U733">
        <v>88</v>
      </c>
      <c r="V733">
        <v>232</v>
      </c>
      <c r="W733">
        <v>203</v>
      </c>
      <c r="X733">
        <v>549</v>
      </c>
      <c r="Y733">
        <v>1447</v>
      </c>
      <c r="Z733">
        <v>157</v>
      </c>
      <c r="AA733">
        <v>267</v>
      </c>
      <c r="AB733">
        <v>779</v>
      </c>
      <c r="AC733">
        <v>3760</v>
      </c>
      <c r="AD733">
        <v>1342</v>
      </c>
      <c r="AE733">
        <v>282</v>
      </c>
      <c r="AF733">
        <v>157</v>
      </c>
      <c r="AG733">
        <v>51</v>
      </c>
      <c r="AH733">
        <v>118</v>
      </c>
      <c r="AI733">
        <v>261</v>
      </c>
      <c r="AJ733">
        <v>964</v>
      </c>
      <c r="AK733">
        <v>200</v>
      </c>
      <c r="AL733">
        <v>21</v>
      </c>
      <c r="AM733">
        <v>83</v>
      </c>
      <c r="AN733">
        <v>208</v>
      </c>
      <c r="AO733">
        <v>28</v>
      </c>
      <c r="AP733">
        <v>1353</v>
      </c>
      <c r="AQ733">
        <v>131</v>
      </c>
      <c r="AR733">
        <v>172</v>
      </c>
      <c r="AS733">
        <v>432</v>
      </c>
      <c r="AT733">
        <v>144</v>
      </c>
      <c r="AU733">
        <v>142</v>
      </c>
      <c r="AV733">
        <v>148</v>
      </c>
      <c r="AW733">
        <v>1225</v>
      </c>
    </row>
    <row r="734" spans="1:49" x14ac:dyDescent="0.55000000000000004">
      <c r="A734" s="10">
        <v>44578</v>
      </c>
      <c r="B734">
        <v>19937</v>
      </c>
      <c r="C734">
        <v>643</v>
      </c>
      <c r="D734">
        <v>86</v>
      </c>
      <c r="E734">
        <v>11</v>
      </c>
      <c r="F734">
        <v>44</v>
      </c>
      <c r="G734">
        <v>43</v>
      </c>
      <c r="H734">
        <v>39</v>
      </c>
      <c r="I734">
        <v>55</v>
      </c>
      <c r="J734">
        <v>318</v>
      </c>
      <c r="K734">
        <v>220</v>
      </c>
      <c r="L734">
        <v>202</v>
      </c>
      <c r="M734">
        <v>1139</v>
      </c>
      <c r="N734">
        <v>939</v>
      </c>
      <c r="O734">
        <v>3713</v>
      </c>
      <c r="P734">
        <v>1858</v>
      </c>
      <c r="Q734">
        <v>219</v>
      </c>
      <c r="R734">
        <v>13</v>
      </c>
      <c r="S734">
        <v>56</v>
      </c>
      <c r="T734">
        <v>54</v>
      </c>
      <c r="U734">
        <v>78</v>
      </c>
      <c r="V734">
        <v>208</v>
      </c>
      <c r="W734">
        <v>195</v>
      </c>
      <c r="X734">
        <v>307</v>
      </c>
      <c r="Y734">
        <v>895</v>
      </c>
      <c r="Z734">
        <v>224</v>
      </c>
      <c r="AA734">
        <v>248</v>
      </c>
      <c r="AB734">
        <v>488</v>
      </c>
      <c r="AC734">
        <v>2549</v>
      </c>
      <c r="AD734">
        <v>683</v>
      </c>
      <c r="AE734">
        <v>195</v>
      </c>
      <c r="AF734">
        <v>122</v>
      </c>
      <c r="AG734">
        <v>48</v>
      </c>
      <c r="AH734">
        <v>160</v>
      </c>
      <c r="AI734">
        <v>211</v>
      </c>
      <c r="AJ734">
        <v>695</v>
      </c>
      <c r="AK734">
        <v>252</v>
      </c>
      <c r="AL734">
        <v>24</v>
      </c>
      <c r="AM734">
        <v>40</v>
      </c>
      <c r="AN734">
        <v>113</v>
      </c>
      <c r="AO734">
        <v>16</v>
      </c>
      <c r="AP734">
        <v>868</v>
      </c>
      <c r="AQ734">
        <v>133</v>
      </c>
      <c r="AR734">
        <v>290</v>
      </c>
      <c r="AS734">
        <v>364</v>
      </c>
      <c r="AT734">
        <v>138</v>
      </c>
      <c r="AU734">
        <v>93</v>
      </c>
      <c r="AV734">
        <v>122</v>
      </c>
      <c r="AW734">
        <v>526</v>
      </c>
    </row>
    <row r="735" spans="1:49" x14ac:dyDescent="0.55000000000000004">
      <c r="A735" s="10">
        <v>44579</v>
      </c>
      <c r="B735">
        <v>33659</v>
      </c>
      <c r="C735">
        <v>698</v>
      </c>
      <c r="D735">
        <v>111</v>
      </c>
      <c r="E735">
        <v>13</v>
      </c>
      <c r="F735">
        <v>131</v>
      </c>
      <c r="G735">
        <v>31</v>
      </c>
      <c r="H735">
        <v>32</v>
      </c>
      <c r="I735">
        <v>45</v>
      </c>
      <c r="J735">
        <v>256</v>
      </c>
      <c r="K735">
        <v>290</v>
      </c>
      <c r="L735">
        <v>378</v>
      </c>
      <c r="M735">
        <v>1672</v>
      </c>
      <c r="N735">
        <v>1474</v>
      </c>
      <c r="O735">
        <v>5181</v>
      </c>
      <c r="P735">
        <v>1989</v>
      </c>
      <c r="Q735">
        <v>280</v>
      </c>
      <c r="R735">
        <v>39</v>
      </c>
      <c r="S735">
        <v>114</v>
      </c>
      <c r="T735">
        <v>78</v>
      </c>
      <c r="U735">
        <v>153</v>
      </c>
      <c r="V735">
        <v>304</v>
      </c>
      <c r="W735">
        <v>389</v>
      </c>
      <c r="X735">
        <v>750</v>
      </c>
      <c r="Y735">
        <v>2732</v>
      </c>
      <c r="Z735">
        <v>222</v>
      </c>
      <c r="AA735">
        <v>403</v>
      </c>
      <c r="AB735">
        <v>1059</v>
      </c>
      <c r="AC735">
        <v>5394</v>
      </c>
      <c r="AD735">
        <v>1642</v>
      </c>
      <c r="AE735">
        <v>464</v>
      </c>
      <c r="AF735">
        <v>196</v>
      </c>
      <c r="AG735">
        <v>71</v>
      </c>
      <c r="AH735">
        <v>173</v>
      </c>
      <c r="AI735">
        <v>253</v>
      </c>
      <c r="AJ735">
        <v>1160</v>
      </c>
      <c r="AK735">
        <v>260</v>
      </c>
      <c r="AL735">
        <v>40</v>
      </c>
      <c r="AM735">
        <v>124</v>
      </c>
      <c r="AN735">
        <v>237</v>
      </c>
      <c r="AO735">
        <v>53</v>
      </c>
      <c r="AP735">
        <v>1545</v>
      </c>
      <c r="AQ735">
        <v>221</v>
      </c>
      <c r="AR735">
        <v>409</v>
      </c>
      <c r="AS735">
        <v>605</v>
      </c>
      <c r="AT735">
        <v>152</v>
      </c>
      <c r="AU735">
        <v>159</v>
      </c>
      <c r="AV735">
        <v>237</v>
      </c>
      <c r="AW735">
        <v>1440</v>
      </c>
    </row>
    <row r="736" spans="1:49" x14ac:dyDescent="0.55000000000000004">
      <c r="A736" s="10">
        <v>44580</v>
      </c>
      <c r="B736">
        <v>43247</v>
      </c>
      <c r="C736">
        <v>1170</v>
      </c>
      <c r="D736">
        <v>284</v>
      </c>
      <c r="E736">
        <v>24</v>
      </c>
      <c r="F736">
        <v>162</v>
      </c>
      <c r="G736">
        <v>44</v>
      </c>
      <c r="H736">
        <v>66</v>
      </c>
      <c r="I736">
        <v>89</v>
      </c>
      <c r="J736">
        <v>393</v>
      </c>
      <c r="K736">
        <v>315</v>
      </c>
      <c r="L736">
        <v>472</v>
      </c>
      <c r="M736">
        <v>2215</v>
      </c>
      <c r="N736">
        <v>1604</v>
      </c>
      <c r="O736">
        <v>7366</v>
      </c>
      <c r="P736">
        <v>2287</v>
      </c>
      <c r="Q736">
        <v>435</v>
      </c>
      <c r="R736">
        <v>57</v>
      </c>
      <c r="S736">
        <v>176</v>
      </c>
      <c r="T736">
        <v>79</v>
      </c>
      <c r="U736">
        <v>135</v>
      </c>
      <c r="V736">
        <v>382</v>
      </c>
      <c r="W736">
        <v>468</v>
      </c>
      <c r="X736">
        <v>1071</v>
      </c>
      <c r="Y736">
        <v>3495</v>
      </c>
      <c r="Z736">
        <v>286</v>
      </c>
      <c r="AA736">
        <v>381</v>
      </c>
      <c r="AB736">
        <v>1357</v>
      </c>
      <c r="AC736">
        <v>6101</v>
      </c>
      <c r="AD736">
        <v>2510</v>
      </c>
      <c r="AE736">
        <v>476</v>
      </c>
      <c r="AF736">
        <v>269</v>
      </c>
      <c r="AG736">
        <v>91</v>
      </c>
      <c r="AH736">
        <v>167</v>
      </c>
      <c r="AI736">
        <v>482</v>
      </c>
      <c r="AJ736">
        <v>1612</v>
      </c>
      <c r="AK736">
        <v>320</v>
      </c>
      <c r="AL736">
        <v>45</v>
      </c>
      <c r="AM736">
        <v>138</v>
      </c>
      <c r="AN736">
        <v>245</v>
      </c>
      <c r="AO736">
        <v>84</v>
      </c>
      <c r="AP736">
        <v>2307</v>
      </c>
      <c r="AQ736">
        <v>209</v>
      </c>
      <c r="AR736">
        <v>474</v>
      </c>
      <c r="AS736">
        <v>709</v>
      </c>
      <c r="AT736">
        <v>270</v>
      </c>
      <c r="AU736">
        <v>235</v>
      </c>
      <c r="AV736">
        <v>256</v>
      </c>
      <c r="AW736">
        <v>1434</v>
      </c>
    </row>
    <row r="737" spans="1:49" x14ac:dyDescent="0.55000000000000004">
      <c r="A737" s="10">
        <v>44581</v>
      </c>
      <c r="B737">
        <v>47048</v>
      </c>
      <c r="C737">
        <v>1437</v>
      </c>
      <c r="D737">
        <v>227</v>
      </c>
      <c r="E737">
        <v>22</v>
      </c>
      <c r="F737">
        <v>195</v>
      </c>
      <c r="G737">
        <v>41</v>
      </c>
      <c r="H737">
        <v>56</v>
      </c>
      <c r="I737">
        <v>83</v>
      </c>
      <c r="J737">
        <v>476</v>
      </c>
      <c r="K737">
        <v>442</v>
      </c>
      <c r="L737">
        <v>623</v>
      </c>
      <c r="M737">
        <v>2452</v>
      </c>
      <c r="N737">
        <v>1594</v>
      </c>
      <c r="O737">
        <v>8634</v>
      </c>
      <c r="P737">
        <v>3343</v>
      </c>
      <c r="Q737">
        <v>467</v>
      </c>
      <c r="R737">
        <v>62</v>
      </c>
      <c r="S737">
        <v>180</v>
      </c>
      <c r="T737">
        <v>109</v>
      </c>
      <c r="U737">
        <v>180</v>
      </c>
      <c r="V737">
        <v>441</v>
      </c>
      <c r="W737">
        <v>431</v>
      </c>
      <c r="X737">
        <v>1193</v>
      </c>
      <c r="Y737">
        <v>3461</v>
      </c>
      <c r="Z737">
        <v>364</v>
      </c>
      <c r="AA737">
        <v>462</v>
      </c>
      <c r="AB737">
        <v>1541</v>
      </c>
      <c r="AC737">
        <v>5933</v>
      </c>
      <c r="AD737">
        <v>2481</v>
      </c>
      <c r="AE737">
        <v>610</v>
      </c>
      <c r="AF737">
        <v>232</v>
      </c>
      <c r="AG737">
        <v>83</v>
      </c>
      <c r="AH737">
        <v>188</v>
      </c>
      <c r="AI737">
        <v>510</v>
      </c>
      <c r="AJ737">
        <v>1534</v>
      </c>
      <c r="AK737">
        <v>295</v>
      </c>
      <c r="AL737">
        <v>58</v>
      </c>
      <c r="AM737">
        <v>172</v>
      </c>
      <c r="AN737">
        <v>260</v>
      </c>
      <c r="AO737">
        <v>62</v>
      </c>
      <c r="AP737">
        <v>2426</v>
      </c>
      <c r="AQ737">
        <v>256</v>
      </c>
      <c r="AR737">
        <v>485</v>
      </c>
      <c r="AS737">
        <v>707</v>
      </c>
      <c r="AT737">
        <v>304</v>
      </c>
      <c r="AU737">
        <v>326</v>
      </c>
      <c r="AV737">
        <v>303</v>
      </c>
      <c r="AW737">
        <v>1307</v>
      </c>
    </row>
    <row r="738" spans="1:49" x14ac:dyDescent="0.55000000000000004">
      <c r="A738" s="10">
        <v>44582</v>
      </c>
      <c r="B738">
        <v>50592</v>
      </c>
      <c r="C738">
        <v>1644</v>
      </c>
      <c r="D738">
        <v>183</v>
      </c>
      <c r="E738">
        <v>33</v>
      </c>
      <c r="F738">
        <v>217</v>
      </c>
      <c r="G738">
        <v>55</v>
      </c>
      <c r="H738">
        <v>74</v>
      </c>
      <c r="I738">
        <v>98</v>
      </c>
      <c r="J738">
        <v>595</v>
      </c>
      <c r="K738">
        <v>347</v>
      </c>
      <c r="L738">
        <v>723</v>
      </c>
      <c r="M738">
        <v>2401</v>
      </c>
      <c r="N738">
        <v>2215</v>
      </c>
      <c r="O738">
        <v>9695</v>
      </c>
      <c r="P738">
        <v>3409</v>
      </c>
      <c r="Q738">
        <v>470</v>
      </c>
      <c r="R738">
        <v>97</v>
      </c>
      <c r="S738">
        <v>229</v>
      </c>
      <c r="T738">
        <v>98</v>
      </c>
      <c r="U738">
        <v>159</v>
      </c>
      <c r="V738">
        <v>435</v>
      </c>
      <c r="W738">
        <v>590</v>
      </c>
      <c r="X738">
        <v>1200</v>
      </c>
      <c r="Y738">
        <v>3628</v>
      </c>
      <c r="Z738">
        <v>325</v>
      </c>
      <c r="AA738">
        <v>445</v>
      </c>
      <c r="AB738">
        <v>1508</v>
      </c>
      <c r="AC738">
        <v>6252</v>
      </c>
      <c r="AD738">
        <v>2940</v>
      </c>
      <c r="AE738">
        <v>510</v>
      </c>
      <c r="AF738">
        <v>275</v>
      </c>
      <c r="AG738">
        <v>85</v>
      </c>
      <c r="AH738">
        <v>158</v>
      </c>
      <c r="AI738">
        <v>549</v>
      </c>
      <c r="AJ738">
        <v>1475</v>
      </c>
      <c r="AK738">
        <v>307</v>
      </c>
      <c r="AL738">
        <v>57</v>
      </c>
      <c r="AM738">
        <v>166</v>
      </c>
      <c r="AN738">
        <v>260</v>
      </c>
      <c r="AO738">
        <v>107</v>
      </c>
      <c r="AP738">
        <v>3008</v>
      </c>
      <c r="AQ738">
        <v>293</v>
      </c>
      <c r="AR738">
        <v>493</v>
      </c>
      <c r="AS738">
        <v>641</v>
      </c>
      <c r="AT738">
        <v>287</v>
      </c>
      <c r="AU738">
        <v>337</v>
      </c>
      <c r="AV738">
        <v>288</v>
      </c>
      <c r="AW738">
        <v>1231</v>
      </c>
    </row>
    <row r="739" spans="1:49" x14ac:dyDescent="0.55000000000000004">
      <c r="A739" s="10">
        <v>44583</v>
      </c>
      <c r="B739">
        <v>56091</v>
      </c>
      <c r="C739">
        <v>1605</v>
      </c>
      <c r="D739">
        <v>277</v>
      </c>
      <c r="E739">
        <v>35</v>
      </c>
      <c r="F739">
        <v>253</v>
      </c>
      <c r="G739">
        <v>87</v>
      </c>
      <c r="H739">
        <v>85</v>
      </c>
      <c r="I739">
        <v>117</v>
      </c>
      <c r="J739">
        <v>639</v>
      </c>
      <c r="K739">
        <v>491</v>
      </c>
      <c r="L739">
        <v>685</v>
      </c>
      <c r="M739">
        <v>2693</v>
      </c>
      <c r="N739">
        <v>2293</v>
      </c>
      <c r="O739">
        <v>11217</v>
      </c>
      <c r="P739">
        <v>3404</v>
      </c>
      <c r="Q739">
        <v>494</v>
      </c>
      <c r="R739">
        <v>113</v>
      </c>
      <c r="S739">
        <v>263</v>
      </c>
      <c r="T739">
        <v>106</v>
      </c>
      <c r="U739">
        <v>202</v>
      </c>
      <c r="V739">
        <v>485</v>
      </c>
      <c r="W739">
        <v>543</v>
      </c>
      <c r="X739">
        <v>1264</v>
      </c>
      <c r="Y739">
        <v>4346</v>
      </c>
      <c r="Z739">
        <v>369</v>
      </c>
      <c r="AA739">
        <v>701</v>
      </c>
      <c r="AB739">
        <v>1674</v>
      </c>
      <c r="AC739">
        <v>7375</v>
      </c>
      <c r="AD739">
        <v>2722</v>
      </c>
      <c r="AE739">
        <v>743</v>
      </c>
      <c r="AF739">
        <v>323</v>
      </c>
      <c r="AG739">
        <v>98</v>
      </c>
      <c r="AH739">
        <v>150</v>
      </c>
      <c r="AI739">
        <v>564</v>
      </c>
      <c r="AJ739">
        <v>1632</v>
      </c>
      <c r="AK739">
        <v>340</v>
      </c>
      <c r="AL739">
        <v>80</v>
      </c>
      <c r="AM739">
        <v>191</v>
      </c>
      <c r="AN739">
        <v>309</v>
      </c>
      <c r="AO739">
        <v>99</v>
      </c>
      <c r="AP739">
        <v>3213</v>
      </c>
      <c r="AQ739">
        <v>281</v>
      </c>
      <c r="AR739">
        <v>432</v>
      </c>
      <c r="AS739">
        <v>770</v>
      </c>
      <c r="AT739">
        <v>332</v>
      </c>
      <c r="AU739">
        <v>317</v>
      </c>
      <c r="AV739">
        <v>369</v>
      </c>
      <c r="AW739">
        <v>1310</v>
      </c>
    </row>
    <row r="740" spans="1:49" x14ac:dyDescent="0.55000000000000004">
      <c r="A740" s="10">
        <v>44584</v>
      </c>
      <c r="B740">
        <v>50158</v>
      </c>
      <c r="C740">
        <v>1591</v>
      </c>
      <c r="D740">
        <v>145</v>
      </c>
      <c r="E740">
        <v>48</v>
      </c>
      <c r="F740">
        <v>285</v>
      </c>
      <c r="G740">
        <v>72</v>
      </c>
      <c r="H740">
        <v>60</v>
      </c>
      <c r="I740">
        <v>134</v>
      </c>
      <c r="J740">
        <v>689</v>
      </c>
      <c r="K740">
        <v>498</v>
      </c>
      <c r="L740">
        <v>677</v>
      </c>
      <c r="M740">
        <v>2524</v>
      </c>
      <c r="N740">
        <v>2381</v>
      </c>
      <c r="O740">
        <v>9460</v>
      </c>
      <c r="P740">
        <v>3792</v>
      </c>
      <c r="Q740">
        <v>406</v>
      </c>
      <c r="R740">
        <v>59</v>
      </c>
      <c r="S740">
        <v>226</v>
      </c>
      <c r="T740">
        <v>128</v>
      </c>
      <c r="U740">
        <v>155</v>
      </c>
      <c r="V740">
        <v>502</v>
      </c>
      <c r="W740">
        <v>507</v>
      </c>
      <c r="X740">
        <v>1048</v>
      </c>
      <c r="Y740">
        <v>3490</v>
      </c>
      <c r="Z740">
        <v>422</v>
      </c>
      <c r="AA740">
        <v>620</v>
      </c>
      <c r="AB740">
        <v>1447</v>
      </c>
      <c r="AC740">
        <v>6219</v>
      </c>
      <c r="AD740">
        <v>2679</v>
      </c>
      <c r="AE740">
        <v>549</v>
      </c>
      <c r="AF740">
        <v>308</v>
      </c>
      <c r="AG740">
        <v>85</v>
      </c>
      <c r="AH740">
        <v>115</v>
      </c>
      <c r="AI740">
        <v>571</v>
      </c>
      <c r="AJ740">
        <v>1264</v>
      </c>
      <c r="AK740">
        <v>353</v>
      </c>
      <c r="AL740">
        <v>69</v>
      </c>
      <c r="AM740">
        <v>218</v>
      </c>
      <c r="AN740">
        <v>203</v>
      </c>
      <c r="AO740">
        <v>70</v>
      </c>
      <c r="AP740">
        <v>2896</v>
      </c>
      <c r="AQ740">
        <v>153</v>
      </c>
      <c r="AR740">
        <v>360</v>
      </c>
      <c r="AS740">
        <v>685</v>
      </c>
      <c r="AT740">
        <v>319</v>
      </c>
      <c r="AU740">
        <v>317</v>
      </c>
      <c r="AV740">
        <v>407</v>
      </c>
      <c r="AW740">
        <v>952</v>
      </c>
    </row>
    <row r="741" spans="1:49" x14ac:dyDescent="0.55000000000000004">
      <c r="A741" s="10">
        <v>44585</v>
      </c>
      <c r="B741">
        <v>43660</v>
      </c>
      <c r="C741">
        <v>1589</v>
      </c>
      <c r="D741">
        <v>77</v>
      </c>
      <c r="E741">
        <v>61</v>
      </c>
      <c r="F741">
        <v>192</v>
      </c>
      <c r="G741">
        <v>153</v>
      </c>
      <c r="H741">
        <v>123</v>
      </c>
      <c r="I741">
        <v>132</v>
      </c>
      <c r="J741">
        <v>645</v>
      </c>
      <c r="K741">
        <v>421</v>
      </c>
      <c r="L741">
        <v>448</v>
      </c>
      <c r="M741">
        <v>3173</v>
      </c>
      <c r="N741">
        <v>2756</v>
      </c>
      <c r="O741">
        <v>8493</v>
      </c>
      <c r="P741">
        <v>5275</v>
      </c>
      <c r="Q741">
        <v>383</v>
      </c>
      <c r="R741">
        <v>76</v>
      </c>
      <c r="S741">
        <v>193</v>
      </c>
      <c r="T741">
        <v>124</v>
      </c>
      <c r="U741">
        <v>124</v>
      </c>
      <c r="V741">
        <v>434</v>
      </c>
      <c r="W741">
        <v>424</v>
      </c>
      <c r="X741">
        <v>602</v>
      </c>
      <c r="Y741">
        <v>2071</v>
      </c>
      <c r="Z741">
        <v>359</v>
      </c>
      <c r="AA741">
        <v>375</v>
      </c>
      <c r="AB741">
        <v>845</v>
      </c>
      <c r="AC741">
        <v>4800</v>
      </c>
      <c r="AD741">
        <v>1837</v>
      </c>
      <c r="AE741">
        <v>390</v>
      </c>
      <c r="AF741">
        <v>257</v>
      </c>
      <c r="AG741">
        <v>75</v>
      </c>
      <c r="AH741">
        <v>132</v>
      </c>
      <c r="AI741">
        <v>442</v>
      </c>
      <c r="AJ741">
        <v>937</v>
      </c>
      <c r="AK741">
        <v>293</v>
      </c>
      <c r="AL741">
        <v>56</v>
      </c>
      <c r="AM741">
        <v>120</v>
      </c>
      <c r="AN741">
        <v>160</v>
      </c>
      <c r="AO741">
        <v>58</v>
      </c>
      <c r="AP741">
        <v>1785</v>
      </c>
      <c r="AQ741">
        <v>299</v>
      </c>
      <c r="AR741">
        <v>613</v>
      </c>
      <c r="AS741">
        <v>516</v>
      </c>
      <c r="AT741">
        <v>253</v>
      </c>
      <c r="AU741">
        <v>204</v>
      </c>
      <c r="AV741">
        <v>274</v>
      </c>
      <c r="AW741">
        <v>611</v>
      </c>
    </row>
    <row r="742" spans="1:49" x14ac:dyDescent="0.55000000000000004">
      <c r="A742" s="10">
        <v>44586</v>
      </c>
      <c r="B742">
        <v>67002</v>
      </c>
      <c r="C742">
        <v>1535</v>
      </c>
      <c r="D742">
        <v>196</v>
      </c>
      <c r="E742">
        <v>132</v>
      </c>
      <c r="F742">
        <v>331</v>
      </c>
      <c r="G742">
        <v>245</v>
      </c>
      <c r="H742">
        <v>153</v>
      </c>
      <c r="I742">
        <v>208</v>
      </c>
      <c r="J742">
        <v>611</v>
      </c>
      <c r="K742">
        <v>584</v>
      </c>
      <c r="L742">
        <v>1054</v>
      </c>
      <c r="M742">
        <v>3166</v>
      </c>
      <c r="N742">
        <v>3247</v>
      </c>
      <c r="O742">
        <v>12797</v>
      </c>
      <c r="P742">
        <v>4128</v>
      </c>
      <c r="Q742">
        <v>431</v>
      </c>
      <c r="R742">
        <v>169</v>
      </c>
      <c r="S742">
        <v>353</v>
      </c>
      <c r="T742">
        <v>125</v>
      </c>
      <c r="U742">
        <v>371</v>
      </c>
      <c r="V742">
        <v>448</v>
      </c>
      <c r="W742">
        <v>821</v>
      </c>
      <c r="X742">
        <v>1662</v>
      </c>
      <c r="Y742">
        <v>5935</v>
      </c>
      <c r="Z742">
        <v>382</v>
      </c>
      <c r="AA742">
        <v>499</v>
      </c>
      <c r="AB742">
        <v>2381</v>
      </c>
      <c r="AC742">
        <v>8612</v>
      </c>
      <c r="AD742">
        <v>3352</v>
      </c>
      <c r="AE742">
        <v>1027</v>
      </c>
      <c r="AF742">
        <v>303</v>
      </c>
      <c r="AG742">
        <v>111</v>
      </c>
      <c r="AH742">
        <v>133</v>
      </c>
      <c r="AI742">
        <v>641</v>
      </c>
      <c r="AJ742">
        <v>1377</v>
      </c>
      <c r="AK742">
        <v>385</v>
      </c>
      <c r="AL742">
        <v>92</v>
      </c>
      <c r="AM742">
        <v>311</v>
      </c>
      <c r="AN742">
        <v>367</v>
      </c>
      <c r="AO742">
        <v>142</v>
      </c>
      <c r="AP742">
        <v>3964</v>
      </c>
      <c r="AQ742">
        <v>323</v>
      </c>
      <c r="AR742">
        <v>608</v>
      </c>
      <c r="AS742">
        <v>898</v>
      </c>
      <c r="AT742">
        <v>390</v>
      </c>
      <c r="AU742">
        <v>311</v>
      </c>
      <c r="AV742">
        <v>522</v>
      </c>
      <c r="AW742">
        <v>1169</v>
      </c>
    </row>
    <row r="743" spans="1:49" x14ac:dyDescent="0.55000000000000004">
      <c r="A743" s="10">
        <v>44587</v>
      </c>
      <c r="B743">
        <v>74279</v>
      </c>
      <c r="C743">
        <v>2091</v>
      </c>
      <c r="D743">
        <v>361</v>
      </c>
      <c r="E743">
        <v>72</v>
      </c>
      <c r="F743">
        <v>496</v>
      </c>
      <c r="G743">
        <v>242</v>
      </c>
      <c r="H743">
        <v>150</v>
      </c>
      <c r="I743">
        <v>355</v>
      </c>
      <c r="J743">
        <v>861</v>
      </c>
      <c r="K743">
        <v>593</v>
      </c>
      <c r="L743">
        <v>736</v>
      </c>
      <c r="M743">
        <v>3886</v>
      </c>
      <c r="N743">
        <v>2614</v>
      </c>
      <c r="O743">
        <v>14077</v>
      </c>
      <c r="P743">
        <v>4793</v>
      </c>
      <c r="Q743">
        <v>627</v>
      </c>
      <c r="R743">
        <v>139</v>
      </c>
      <c r="S743">
        <v>503</v>
      </c>
      <c r="T743">
        <v>182</v>
      </c>
      <c r="U743">
        <v>373</v>
      </c>
      <c r="V743">
        <v>537</v>
      </c>
      <c r="W743">
        <v>766</v>
      </c>
      <c r="X743">
        <v>1519</v>
      </c>
      <c r="Y743">
        <v>5917</v>
      </c>
      <c r="Z743">
        <v>599</v>
      </c>
      <c r="AA743">
        <v>703</v>
      </c>
      <c r="AB743">
        <v>2267</v>
      </c>
      <c r="AC743">
        <v>10374</v>
      </c>
      <c r="AD743">
        <v>4293</v>
      </c>
      <c r="AE743">
        <v>946</v>
      </c>
      <c r="AF743">
        <v>347</v>
      </c>
      <c r="AG743">
        <v>158</v>
      </c>
      <c r="AH743">
        <v>96</v>
      </c>
      <c r="AI743">
        <v>872</v>
      </c>
      <c r="AJ743">
        <v>1564</v>
      </c>
      <c r="AK743">
        <v>414</v>
      </c>
      <c r="AL743">
        <v>109</v>
      </c>
      <c r="AM743">
        <v>315</v>
      </c>
      <c r="AN743">
        <v>279</v>
      </c>
      <c r="AO743">
        <v>119</v>
      </c>
      <c r="AP743">
        <v>4129</v>
      </c>
      <c r="AQ743">
        <v>426</v>
      </c>
      <c r="AR743">
        <v>677</v>
      </c>
      <c r="AS743">
        <v>1013</v>
      </c>
      <c r="AT743">
        <v>346</v>
      </c>
      <c r="AU743">
        <v>511</v>
      </c>
      <c r="AV743">
        <v>583</v>
      </c>
      <c r="AW743">
        <v>1249</v>
      </c>
    </row>
    <row r="744" spans="1:49" x14ac:dyDescent="0.55000000000000004">
      <c r="A744" s="10">
        <v>44588</v>
      </c>
      <c r="B744">
        <v>82015</v>
      </c>
      <c r="C744">
        <v>2856</v>
      </c>
      <c r="D744">
        <v>383</v>
      </c>
      <c r="E744">
        <v>139</v>
      </c>
      <c r="F744">
        <v>496</v>
      </c>
      <c r="G744">
        <v>266</v>
      </c>
      <c r="H744">
        <v>161</v>
      </c>
      <c r="I744">
        <v>347</v>
      </c>
      <c r="J744">
        <v>857</v>
      </c>
      <c r="K744">
        <v>614</v>
      </c>
      <c r="L744">
        <v>1408</v>
      </c>
      <c r="M744">
        <v>3866</v>
      </c>
      <c r="N744">
        <v>3794</v>
      </c>
      <c r="O744">
        <v>16525</v>
      </c>
      <c r="P744">
        <v>5939</v>
      </c>
      <c r="Q744">
        <v>611</v>
      </c>
      <c r="R744">
        <v>218</v>
      </c>
      <c r="S744">
        <v>488</v>
      </c>
      <c r="T744">
        <v>164</v>
      </c>
      <c r="U744">
        <v>439</v>
      </c>
      <c r="V744">
        <v>687</v>
      </c>
      <c r="W744">
        <v>698</v>
      </c>
      <c r="X744">
        <v>1576</v>
      </c>
      <c r="Y744">
        <v>6482</v>
      </c>
      <c r="Z744">
        <v>590</v>
      </c>
      <c r="AA744">
        <v>761</v>
      </c>
      <c r="AB744">
        <v>2236</v>
      </c>
      <c r="AC744">
        <v>10578</v>
      </c>
      <c r="AD744">
        <v>4375</v>
      </c>
      <c r="AE744">
        <v>853</v>
      </c>
      <c r="AF744">
        <v>490</v>
      </c>
      <c r="AG744">
        <v>139</v>
      </c>
      <c r="AH744">
        <v>81</v>
      </c>
      <c r="AI744">
        <v>754</v>
      </c>
      <c r="AJ744">
        <v>1369</v>
      </c>
      <c r="AK744">
        <v>445</v>
      </c>
      <c r="AL744">
        <v>141</v>
      </c>
      <c r="AM744">
        <v>341</v>
      </c>
      <c r="AN744">
        <v>304</v>
      </c>
      <c r="AO744">
        <v>198</v>
      </c>
      <c r="AP744">
        <v>4634</v>
      </c>
      <c r="AQ744">
        <v>421</v>
      </c>
      <c r="AR744">
        <v>626</v>
      </c>
      <c r="AS744">
        <v>1275</v>
      </c>
      <c r="AT744">
        <v>339</v>
      </c>
      <c r="AU744">
        <v>408</v>
      </c>
      <c r="AV744">
        <v>544</v>
      </c>
      <c r="AW744">
        <v>1099</v>
      </c>
    </row>
    <row r="745" spans="1:49" x14ac:dyDescent="0.55000000000000004">
      <c r="A745" s="10">
        <v>44589</v>
      </c>
      <c r="B745">
        <v>85361</v>
      </c>
      <c r="C745">
        <v>2775</v>
      </c>
      <c r="D745">
        <v>316</v>
      </c>
      <c r="E745">
        <v>137</v>
      </c>
      <c r="F745">
        <v>547</v>
      </c>
      <c r="G745">
        <v>234</v>
      </c>
      <c r="H745">
        <v>230</v>
      </c>
      <c r="I745">
        <v>333</v>
      </c>
      <c r="J745">
        <v>983</v>
      </c>
      <c r="K745">
        <v>697</v>
      </c>
      <c r="L745">
        <v>1010</v>
      </c>
      <c r="M745">
        <v>4189</v>
      </c>
      <c r="N745">
        <v>3741</v>
      </c>
      <c r="O745">
        <v>17610</v>
      </c>
      <c r="P745">
        <v>6465</v>
      </c>
      <c r="Q745">
        <v>549</v>
      </c>
      <c r="R745">
        <v>233</v>
      </c>
      <c r="S745">
        <v>360</v>
      </c>
      <c r="T745">
        <v>213</v>
      </c>
      <c r="U745">
        <v>372</v>
      </c>
      <c r="V745">
        <v>586</v>
      </c>
      <c r="W745">
        <v>906</v>
      </c>
      <c r="X745">
        <v>1558</v>
      </c>
      <c r="Y745">
        <v>5977</v>
      </c>
      <c r="Z745">
        <v>670</v>
      </c>
      <c r="AA745">
        <v>978</v>
      </c>
      <c r="AB745">
        <v>2262</v>
      </c>
      <c r="AC745">
        <v>12850</v>
      </c>
      <c r="AD745">
        <v>4382</v>
      </c>
      <c r="AE745">
        <v>894</v>
      </c>
      <c r="AF745">
        <v>595</v>
      </c>
      <c r="AG745">
        <v>194</v>
      </c>
      <c r="AH745">
        <v>68</v>
      </c>
      <c r="AI745">
        <v>844</v>
      </c>
      <c r="AJ745">
        <v>1358</v>
      </c>
      <c r="AK745">
        <v>380</v>
      </c>
      <c r="AL745">
        <v>160</v>
      </c>
      <c r="AM745">
        <v>328</v>
      </c>
      <c r="AN745">
        <v>325</v>
      </c>
      <c r="AO745">
        <v>174</v>
      </c>
      <c r="AP745">
        <v>4076</v>
      </c>
      <c r="AQ745">
        <v>467</v>
      </c>
      <c r="AR745">
        <v>717</v>
      </c>
      <c r="AS745">
        <v>1116</v>
      </c>
      <c r="AT745">
        <v>393</v>
      </c>
      <c r="AU745">
        <v>409</v>
      </c>
      <c r="AV745">
        <v>628</v>
      </c>
      <c r="AW745">
        <v>1072</v>
      </c>
    </row>
    <row r="746" spans="1:49" x14ac:dyDescent="0.55000000000000004">
      <c r="A746" s="10">
        <v>44590</v>
      </c>
      <c r="B746">
        <v>89988</v>
      </c>
      <c r="C746">
        <v>3002</v>
      </c>
      <c r="D746">
        <v>367</v>
      </c>
      <c r="E746">
        <v>155</v>
      </c>
      <c r="F746">
        <v>553</v>
      </c>
      <c r="G746">
        <v>261</v>
      </c>
      <c r="H746">
        <v>170</v>
      </c>
      <c r="I746">
        <v>417</v>
      </c>
      <c r="J746">
        <v>904</v>
      </c>
      <c r="K746">
        <v>706</v>
      </c>
      <c r="L746">
        <v>1102</v>
      </c>
      <c r="M746">
        <v>3822</v>
      </c>
      <c r="N746">
        <v>3365</v>
      </c>
      <c r="O746">
        <v>17424</v>
      </c>
      <c r="P746">
        <v>8690</v>
      </c>
      <c r="Q746">
        <v>486</v>
      </c>
      <c r="R746">
        <v>219</v>
      </c>
      <c r="S746">
        <v>387</v>
      </c>
      <c r="T746">
        <v>160</v>
      </c>
      <c r="U746">
        <v>356</v>
      </c>
      <c r="V746">
        <v>591</v>
      </c>
      <c r="W746">
        <v>826</v>
      </c>
      <c r="X746">
        <v>1678</v>
      </c>
      <c r="Y746">
        <v>7007</v>
      </c>
      <c r="Z746">
        <v>632</v>
      </c>
      <c r="AA746">
        <v>751</v>
      </c>
      <c r="AB746">
        <v>2532</v>
      </c>
      <c r="AC746">
        <v>13444</v>
      </c>
      <c r="AD746">
        <v>4713</v>
      </c>
      <c r="AE746">
        <v>1026</v>
      </c>
      <c r="AF746">
        <v>448</v>
      </c>
      <c r="AG746">
        <v>143</v>
      </c>
      <c r="AH746">
        <v>55</v>
      </c>
      <c r="AI746">
        <v>876</v>
      </c>
      <c r="AJ746">
        <v>1465</v>
      </c>
      <c r="AK746">
        <v>398</v>
      </c>
      <c r="AL746">
        <v>163</v>
      </c>
      <c r="AM746">
        <v>377</v>
      </c>
      <c r="AN746">
        <v>357</v>
      </c>
      <c r="AO746">
        <v>186</v>
      </c>
      <c r="AP746">
        <v>5549</v>
      </c>
      <c r="AQ746">
        <v>402</v>
      </c>
      <c r="AR746">
        <v>489</v>
      </c>
      <c r="AS746">
        <v>1033</v>
      </c>
      <c r="AT746">
        <v>448</v>
      </c>
      <c r="AU746">
        <v>397</v>
      </c>
      <c r="AV746">
        <v>480</v>
      </c>
      <c r="AW746">
        <v>976</v>
      </c>
    </row>
    <row r="747" spans="1:49" x14ac:dyDescent="0.55000000000000004">
      <c r="A747" s="10">
        <v>44591</v>
      </c>
      <c r="B747">
        <v>80669</v>
      </c>
      <c r="C747">
        <v>2782</v>
      </c>
      <c r="D747">
        <v>306</v>
      </c>
      <c r="E747">
        <v>105</v>
      </c>
      <c r="F747">
        <v>525</v>
      </c>
      <c r="G747">
        <v>204</v>
      </c>
      <c r="H747">
        <v>257</v>
      </c>
      <c r="I747">
        <v>380</v>
      </c>
      <c r="J747">
        <v>1086</v>
      </c>
      <c r="K747">
        <v>519</v>
      </c>
      <c r="L747">
        <v>890</v>
      </c>
      <c r="M747">
        <v>5310</v>
      </c>
      <c r="N747">
        <v>4256</v>
      </c>
      <c r="O747">
        <v>15893</v>
      </c>
      <c r="P747">
        <v>6139</v>
      </c>
      <c r="Q747">
        <v>451</v>
      </c>
      <c r="R747">
        <v>201</v>
      </c>
      <c r="S747">
        <v>354</v>
      </c>
      <c r="T747">
        <v>208</v>
      </c>
      <c r="U747">
        <v>256</v>
      </c>
      <c r="V747">
        <v>498</v>
      </c>
      <c r="W747">
        <v>715</v>
      </c>
      <c r="X747">
        <v>1196</v>
      </c>
      <c r="Y747">
        <v>5300</v>
      </c>
      <c r="Z747">
        <v>524</v>
      </c>
      <c r="AA747">
        <v>860</v>
      </c>
      <c r="AB747">
        <v>2183</v>
      </c>
      <c r="AC747">
        <v>11682</v>
      </c>
      <c r="AD747">
        <v>4535</v>
      </c>
      <c r="AE747">
        <v>856</v>
      </c>
      <c r="AF747">
        <v>471</v>
      </c>
      <c r="AG747">
        <v>175</v>
      </c>
      <c r="AH747">
        <v>62</v>
      </c>
      <c r="AI747">
        <v>924</v>
      </c>
      <c r="AJ747">
        <v>1144</v>
      </c>
      <c r="AK747">
        <v>383</v>
      </c>
      <c r="AL747">
        <v>127</v>
      </c>
      <c r="AM747">
        <v>346</v>
      </c>
      <c r="AN747">
        <v>258</v>
      </c>
      <c r="AO747">
        <v>169</v>
      </c>
      <c r="AP747">
        <v>4471</v>
      </c>
      <c r="AQ747">
        <v>260</v>
      </c>
      <c r="AR747">
        <v>407</v>
      </c>
      <c r="AS747">
        <v>899</v>
      </c>
      <c r="AT747">
        <v>411</v>
      </c>
      <c r="AU747">
        <v>345</v>
      </c>
      <c r="AV747">
        <v>562</v>
      </c>
      <c r="AW747">
        <v>784</v>
      </c>
    </row>
    <row r="748" spans="1:49" x14ac:dyDescent="0.55000000000000004">
      <c r="A748" s="10">
        <v>44592</v>
      </c>
      <c r="B748">
        <v>57061</v>
      </c>
      <c r="C748">
        <v>2266</v>
      </c>
      <c r="D748">
        <v>203</v>
      </c>
      <c r="E748">
        <v>142</v>
      </c>
      <c r="F748">
        <v>372</v>
      </c>
      <c r="G748">
        <v>90</v>
      </c>
      <c r="H748">
        <v>156</v>
      </c>
      <c r="I748">
        <v>273</v>
      </c>
      <c r="J748">
        <v>939</v>
      </c>
      <c r="K748">
        <v>479</v>
      </c>
      <c r="L748">
        <v>563</v>
      </c>
      <c r="M748">
        <v>3603</v>
      </c>
      <c r="N748">
        <v>3341</v>
      </c>
      <c r="O748">
        <v>11743</v>
      </c>
      <c r="P748">
        <v>6997</v>
      </c>
      <c r="Q748">
        <v>264</v>
      </c>
      <c r="R748">
        <v>91</v>
      </c>
      <c r="S748">
        <v>433</v>
      </c>
      <c r="T748">
        <v>201</v>
      </c>
      <c r="U748">
        <v>197</v>
      </c>
      <c r="V748">
        <v>431</v>
      </c>
      <c r="W748">
        <v>508</v>
      </c>
      <c r="X748">
        <v>581</v>
      </c>
      <c r="Y748">
        <v>2779</v>
      </c>
      <c r="Z748">
        <v>467</v>
      </c>
      <c r="AA748">
        <v>464</v>
      </c>
      <c r="AB748">
        <v>1333</v>
      </c>
      <c r="AC748">
        <v>6942</v>
      </c>
      <c r="AD748">
        <v>3002</v>
      </c>
      <c r="AE748">
        <v>471</v>
      </c>
      <c r="AF748">
        <v>318</v>
      </c>
      <c r="AG748">
        <v>97</v>
      </c>
      <c r="AH748">
        <v>88</v>
      </c>
      <c r="AI748">
        <v>719</v>
      </c>
      <c r="AJ748">
        <v>794</v>
      </c>
      <c r="AK748">
        <v>255</v>
      </c>
      <c r="AL748">
        <v>130</v>
      </c>
      <c r="AM748">
        <v>159</v>
      </c>
      <c r="AN748">
        <v>169</v>
      </c>
      <c r="AO748">
        <v>95</v>
      </c>
      <c r="AP748">
        <v>1845</v>
      </c>
      <c r="AQ748">
        <v>425</v>
      </c>
      <c r="AR748">
        <v>584</v>
      </c>
      <c r="AS748">
        <v>594</v>
      </c>
      <c r="AT748">
        <v>377</v>
      </c>
      <c r="AU748">
        <v>242</v>
      </c>
      <c r="AV748">
        <v>390</v>
      </c>
      <c r="AW748">
        <v>449</v>
      </c>
    </row>
    <row r="749" spans="1:49" x14ac:dyDescent="0.55000000000000004">
      <c r="A749" s="10">
        <v>44593</v>
      </c>
      <c r="B749">
        <v>87209</v>
      </c>
      <c r="C749">
        <v>2660</v>
      </c>
      <c r="D749">
        <v>368</v>
      </c>
      <c r="E749">
        <v>119</v>
      </c>
      <c r="F749">
        <v>493</v>
      </c>
      <c r="G749">
        <v>263</v>
      </c>
      <c r="H749">
        <v>283</v>
      </c>
      <c r="I749">
        <v>467</v>
      </c>
      <c r="J749">
        <v>726</v>
      </c>
      <c r="K749">
        <v>804</v>
      </c>
      <c r="L749">
        <v>1161</v>
      </c>
      <c r="M749">
        <v>4563</v>
      </c>
      <c r="N749">
        <v>3488</v>
      </c>
      <c r="O749">
        <v>14432</v>
      </c>
      <c r="P749">
        <v>7406</v>
      </c>
      <c r="Q749">
        <v>351</v>
      </c>
      <c r="R749">
        <v>228</v>
      </c>
      <c r="S749">
        <v>255</v>
      </c>
      <c r="T749">
        <v>180</v>
      </c>
      <c r="U749">
        <v>338</v>
      </c>
      <c r="V749">
        <v>539</v>
      </c>
      <c r="W749">
        <v>1062</v>
      </c>
      <c r="X749">
        <v>1989</v>
      </c>
      <c r="Y749">
        <v>7835</v>
      </c>
      <c r="Z749">
        <v>607</v>
      </c>
      <c r="AA749">
        <v>783</v>
      </c>
      <c r="AB749">
        <v>2889</v>
      </c>
      <c r="AC749">
        <v>12797</v>
      </c>
      <c r="AD749">
        <v>4932</v>
      </c>
      <c r="AE749">
        <v>1409</v>
      </c>
      <c r="AF749">
        <v>480</v>
      </c>
      <c r="AG749">
        <v>139</v>
      </c>
      <c r="AH749">
        <v>99</v>
      </c>
      <c r="AI749">
        <v>1055</v>
      </c>
      <c r="AJ749">
        <v>1240</v>
      </c>
      <c r="AK749">
        <v>323</v>
      </c>
      <c r="AL749">
        <v>154</v>
      </c>
      <c r="AM749">
        <v>345</v>
      </c>
      <c r="AN749">
        <v>344</v>
      </c>
      <c r="AO749">
        <v>263</v>
      </c>
      <c r="AP749">
        <v>4770</v>
      </c>
      <c r="AQ749">
        <v>532</v>
      </c>
      <c r="AR749">
        <v>703</v>
      </c>
      <c r="AS749">
        <v>1090</v>
      </c>
      <c r="AT749">
        <v>459</v>
      </c>
      <c r="AU749">
        <v>330</v>
      </c>
      <c r="AV749">
        <v>744</v>
      </c>
      <c r="AW749">
        <v>712</v>
      </c>
    </row>
    <row r="750" spans="1:49" x14ac:dyDescent="0.55000000000000004">
      <c r="A750" s="10">
        <v>44594</v>
      </c>
      <c r="B750">
        <v>98401</v>
      </c>
      <c r="C750">
        <v>3587</v>
      </c>
      <c r="D750">
        <v>394</v>
      </c>
      <c r="E750">
        <v>121</v>
      </c>
      <c r="F750">
        <v>720</v>
      </c>
      <c r="G750">
        <v>194</v>
      </c>
      <c r="H750">
        <v>276</v>
      </c>
      <c r="I750">
        <v>663</v>
      </c>
      <c r="J750">
        <v>1139</v>
      </c>
      <c r="K750">
        <v>1013</v>
      </c>
      <c r="L750">
        <v>936</v>
      </c>
      <c r="M750">
        <v>4833</v>
      </c>
      <c r="N750">
        <v>3941</v>
      </c>
      <c r="O750">
        <v>21562</v>
      </c>
      <c r="P750">
        <v>7576</v>
      </c>
      <c r="Q750">
        <v>700</v>
      </c>
      <c r="R750">
        <v>270</v>
      </c>
      <c r="S750">
        <v>485</v>
      </c>
      <c r="T750">
        <v>196</v>
      </c>
      <c r="U750">
        <v>364</v>
      </c>
      <c r="V750">
        <v>666</v>
      </c>
      <c r="W750">
        <v>892</v>
      </c>
      <c r="X750">
        <v>1813</v>
      </c>
      <c r="Y750">
        <v>7937</v>
      </c>
      <c r="Z750">
        <v>717</v>
      </c>
      <c r="AA750">
        <v>856</v>
      </c>
      <c r="AB750">
        <v>2803</v>
      </c>
      <c r="AC750">
        <v>12952</v>
      </c>
      <c r="AD750">
        <v>5897</v>
      </c>
      <c r="AE750">
        <v>1011</v>
      </c>
      <c r="AF750">
        <v>597</v>
      </c>
      <c r="AG750">
        <v>139</v>
      </c>
      <c r="AH750">
        <v>89</v>
      </c>
      <c r="AI750">
        <v>1046</v>
      </c>
      <c r="AJ750">
        <v>1358</v>
      </c>
      <c r="AK750">
        <v>304</v>
      </c>
      <c r="AL750">
        <v>168</v>
      </c>
      <c r="AM750">
        <v>375</v>
      </c>
      <c r="AN750">
        <v>281</v>
      </c>
      <c r="AO750">
        <v>241</v>
      </c>
      <c r="AP750">
        <v>4707</v>
      </c>
      <c r="AQ750">
        <v>568</v>
      </c>
      <c r="AR750">
        <v>565</v>
      </c>
      <c r="AS750">
        <v>1081</v>
      </c>
      <c r="AT750">
        <v>455</v>
      </c>
      <c r="AU750">
        <v>466</v>
      </c>
      <c r="AV750">
        <v>665</v>
      </c>
      <c r="AW750">
        <v>782</v>
      </c>
    </row>
    <row r="751" spans="1:49" x14ac:dyDescent="0.55000000000000004">
      <c r="A751" s="10">
        <v>44595</v>
      </c>
      <c r="B751">
        <v>99809</v>
      </c>
      <c r="C751">
        <v>3788</v>
      </c>
      <c r="D751">
        <v>391</v>
      </c>
      <c r="E751">
        <v>175</v>
      </c>
      <c r="F751">
        <v>683</v>
      </c>
      <c r="G751">
        <v>203</v>
      </c>
      <c r="H751">
        <v>350</v>
      </c>
      <c r="I751">
        <v>556</v>
      </c>
      <c r="J751">
        <v>1374</v>
      </c>
      <c r="K751">
        <v>915</v>
      </c>
      <c r="L751">
        <v>1171</v>
      </c>
      <c r="M751">
        <v>5626</v>
      </c>
      <c r="N751">
        <v>4659</v>
      </c>
      <c r="O751">
        <v>20663</v>
      </c>
      <c r="P751">
        <v>7073</v>
      </c>
      <c r="Q751">
        <v>571</v>
      </c>
      <c r="R751">
        <v>303</v>
      </c>
      <c r="S751">
        <v>663</v>
      </c>
      <c r="T751">
        <v>203</v>
      </c>
      <c r="U751">
        <v>299</v>
      </c>
      <c r="V751">
        <v>582</v>
      </c>
      <c r="W751">
        <v>936</v>
      </c>
      <c r="X751">
        <v>1596</v>
      </c>
      <c r="Y751">
        <v>6952</v>
      </c>
      <c r="Z751">
        <v>1013</v>
      </c>
      <c r="AA751">
        <v>853</v>
      </c>
      <c r="AB751">
        <v>2514</v>
      </c>
      <c r="AC751">
        <v>14283</v>
      </c>
      <c r="AD751">
        <v>6490</v>
      </c>
      <c r="AE751">
        <v>1136</v>
      </c>
      <c r="AF751">
        <v>556</v>
      </c>
      <c r="AG751">
        <v>90</v>
      </c>
      <c r="AH751">
        <v>73</v>
      </c>
      <c r="AI751">
        <v>1306</v>
      </c>
      <c r="AJ751">
        <v>1291</v>
      </c>
      <c r="AK751">
        <v>388</v>
      </c>
      <c r="AL751">
        <v>194</v>
      </c>
      <c r="AM751">
        <v>377</v>
      </c>
      <c r="AN751">
        <v>339</v>
      </c>
      <c r="AO751">
        <v>259</v>
      </c>
      <c r="AP751">
        <v>4851</v>
      </c>
      <c r="AQ751">
        <v>558</v>
      </c>
      <c r="AR751">
        <v>566</v>
      </c>
      <c r="AS751">
        <v>883</v>
      </c>
      <c r="AT751">
        <v>391</v>
      </c>
      <c r="AU751">
        <v>392</v>
      </c>
      <c r="AV751">
        <v>622</v>
      </c>
      <c r="AW751">
        <v>652</v>
      </c>
    </row>
    <row r="752" spans="1:49" x14ac:dyDescent="0.55000000000000004">
      <c r="A752" s="10">
        <v>44596</v>
      </c>
      <c r="B752">
        <v>96089</v>
      </c>
      <c r="C752">
        <v>3543</v>
      </c>
      <c r="D752">
        <v>460</v>
      </c>
      <c r="E752">
        <v>202</v>
      </c>
      <c r="F752">
        <v>696</v>
      </c>
      <c r="G752">
        <v>160</v>
      </c>
      <c r="H752">
        <v>325</v>
      </c>
      <c r="I752">
        <v>531</v>
      </c>
      <c r="J752">
        <v>1445</v>
      </c>
      <c r="K752">
        <v>884</v>
      </c>
      <c r="L752">
        <v>1009</v>
      </c>
      <c r="M752">
        <v>4589</v>
      </c>
      <c r="N752">
        <v>5513</v>
      </c>
      <c r="O752">
        <v>19788</v>
      </c>
      <c r="P752">
        <v>8992</v>
      </c>
      <c r="Q752">
        <v>496</v>
      </c>
      <c r="R752">
        <v>262</v>
      </c>
      <c r="S752">
        <v>548</v>
      </c>
      <c r="T752">
        <v>209</v>
      </c>
      <c r="U752">
        <v>280</v>
      </c>
      <c r="V752">
        <v>642</v>
      </c>
      <c r="W752">
        <v>960</v>
      </c>
      <c r="X752">
        <v>1567</v>
      </c>
      <c r="Y752">
        <v>6567</v>
      </c>
      <c r="Z752">
        <v>736</v>
      </c>
      <c r="AA752">
        <v>1129</v>
      </c>
      <c r="AB752">
        <v>2379</v>
      </c>
      <c r="AC752">
        <v>13003</v>
      </c>
      <c r="AD752">
        <v>5595</v>
      </c>
      <c r="AE752">
        <v>1018</v>
      </c>
      <c r="AF752">
        <v>455</v>
      </c>
      <c r="AG752">
        <v>119</v>
      </c>
      <c r="AH752">
        <v>53</v>
      </c>
      <c r="AI752">
        <v>1041</v>
      </c>
      <c r="AJ752">
        <v>1087</v>
      </c>
      <c r="AK752">
        <v>344</v>
      </c>
      <c r="AL752">
        <v>192</v>
      </c>
      <c r="AM752">
        <v>390</v>
      </c>
      <c r="AN752">
        <v>263</v>
      </c>
      <c r="AO752">
        <v>201</v>
      </c>
      <c r="AP752">
        <v>4098</v>
      </c>
      <c r="AQ752">
        <v>538</v>
      </c>
      <c r="AR752">
        <v>602</v>
      </c>
      <c r="AS752">
        <v>916</v>
      </c>
      <c r="AT752">
        <v>500</v>
      </c>
      <c r="AU752">
        <v>368</v>
      </c>
      <c r="AV752">
        <v>685</v>
      </c>
      <c r="AW752">
        <v>709</v>
      </c>
    </row>
    <row r="753" spans="1:49" x14ac:dyDescent="0.55000000000000004">
      <c r="A753" s="10">
        <v>44597</v>
      </c>
      <c r="B753">
        <v>102775</v>
      </c>
      <c r="C753">
        <v>4046</v>
      </c>
      <c r="D753">
        <v>408</v>
      </c>
      <c r="E753">
        <v>144</v>
      </c>
      <c r="F753">
        <v>743</v>
      </c>
      <c r="G753">
        <v>221</v>
      </c>
      <c r="H753">
        <v>259</v>
      </c>
      <c r="I753">
        <v>510</v>
      </c>
      <c r="J753">
        <v>1555</v>
      </c>
      <c r="K753">
        <v>849</v>
      </c>
      <c r="L753">
        <v>1134</v>
      </c>
      <c r="M753">
        <v>7353</v>
      </c>
      <c r="N753">
        <v>4713</v>
      </c>
      <c r="O753">
        <v>21110</v>
      </c>
      <c r="P753">
        <v>9096</v>
      </c>
      <c r="Q753">
        <v>550</v>
      </c>
      <c r="R753">
        <v>287</v>
      </c>
      <c r="S753">
        <v>496</v>
      </c>
      <c r="T753">
        <v>235</v>
      </c>
      <c r="U753">
        <v>256</v>
      </c>
      <c r="V753">
        <v>654</v>
      </c>
      <c r="W753">
        <v>948</v>
      </c>
      <c r="X753">
        <v>1797</v>
      </c>
      <c r="Y753">
        <v>6835</v>
      </c>
      <c r="Z753">
        <v>771</v>
      </c>
      <c r="AA753">
        <v>971</v>
      </c>
      <c r="AB753">
        <v>2814</v>
      </c>
      <c r="AC753">
        <v>14196</v>
      </c>
      <c r="AD753">
        <v>5845</v>
      </c>
      <c r="AE753">
        <v>1283</v>
      </c>
      <c r="AF753">
        <v>552</v>
      </c>
      <c r="AG753">
        <v>103</v>
      </c>
      <c r="AH753">
        <v>56</v>
      </c>
      <c r="AI753">
        <v>1458</v>
      </c>
      <c r="AJ753">
        <v>1235</v>
      </c>
      <c r="AK753">
        <v>320</v>
      </c>
      <c r="AL753">
        <v>184</v>
      </c>
      <c r="AM753">
        <v>352</v>
      </c>
      <c r="AN753">
        <v>313</v>
      </c>
      <c r="AO753">
        <v>248</v>
      </c>
      <c r="AP753">
        <v>3978</v>
      </c>
      <c r="AQ753">
        <v>518</v>
      </c>
      <c r="AR753">
        <v>422</v>
      </c>
      <c r="AS753">
        <v>919</v>
      </c>
      <c r="AT753">
        <v>446</v>
      </c>
      <c r="AU753">
        <v>314</v>
      </c>
      <c r="AV753">
        <v>609</v>
      </c>
      <c r="AW753">
        <v>669</v>
      </c>
    </row>
    <row r="754" spans="1:49" x14ac:dyDescent="0.55000000000000004">
      <c r="A754" s="10">
        <v>44598</v>
      </c>
      <c r="B754">
        <v>87440</v>
      </c>
      <c r="C754">
        <v>3464</v>
      </c>
      <c r="D754">
        <v>428</v>
      </c>
      <c r="E754">
        <v>122</v>
      </c>
      <c r="F754">
        <v>617</v>
      </c>
      <c r="G754">
        <v>174</v>
      </c>
      <c r="H754">
        <v>195</v>
      </c>
      <c r="I754">
        <v>397</v>
      </c>
      <c r="J754">
        <v>1668</v>
      </c>
      <c r="K754">
        <v>732</v>
      </c>
      <c r="L754">
        <v>772</v>
      </c>
      <c r="M754">
        <v>6214</v>
      </c>
      <c r="N754">
        <v>5111</v>
      </c>
      <c r="O754">
        <v>17519</v>
      </c>
      <c r="P754">
        <v>8410</v>
      </c>
      <c r="Q754">
        <v>370</v>
      </c>
      <c r="R754">
        <v>226</v>
      </c>
      <c r="S754">
        <v>497</v>
      </c>
      <c r="T754">
        <v>236</v>
      </c>
      <c r="U754">
        <v>236</v>
      </c>
      <c r="V754">
        <v>557</v>
      </c>
      <c r="W754">
        <v>732</v>
      </c>
      <c r="X754">
        <v>1169</v>
      </c>
      <c r="Y754">
        <v>5281</v>
      </c>
      <c r="Z754">
        <v>776</v>
      </c>
      <c r="AA754">
        <v>791</v>
      </c>
      <c r="AB754">
        <v>2077</v>
      </c>
      <c r="AC754">
        <v>12595</v>
      </c>
      <c r="AD754">
        <v>5382</v>
      </c>
      <c r="AE754">
        <v>822</v>
      </c>
      <c r="AF754">
        <v>452</v>
      </c>
      <c r="AG754">
        <v>86</v>
      </c>
      <c r="AH754">
        <v>64</v>
      </c>
      <c r="AI754">
        <v>1039</v>
      </c>
      <c r="AJ754">
        <v>902</v>
      </c>
      <c r="AK754">
        <v>286</v>
      </c>
      <c r="AL754">
        <v>174</v>
      </c>
      <c r="AM754">
        <v>319</v>
      </c>
      <c r="AN754">
        <v>179</v>
      </c>
      <c r="AO754">
        <v>219</v>
      </c>
      <c r="AP754">
        <v>3125</v>
      </c>
      <c r="AQ754">
        <v>335</v>
      </c>
      <c r="AR754">
        <v>297</v>
      </c>
      <c r="AS754">
        <v>652</v>
      </c>
      <c r="AT754">
        <v>388</v>
      </c>
      <c r="AU754">
        <v>323</v>
      </c>
      <c r="AV754">
        <v>523</v>
      </c>
      <c r="AW754">
        <v>507</v>
      </c>
    </row>
    <row r="755" spans="1:49" x14ac:dyDescent="0.55000000000000004">
      <c r="A755" s="10">
        <v>44599</v>
      </c>
      <c r="B755">
        <v>63182</v>
      </c>
      <c r="C755">
        <v>2687</v>
      </c>
      <c r="D755">
        <v>260</v>
      </c>
      <c r="E755">
        <v>98</v>
      </c>
      <c r="F755">
        <v>423</v>
      </c>
      <c r="G755">
        <v>97</v>
      </c>
      <c r="H755">
        <v>221</v>
      </c>
      <c r="I755">
        <v>308</v>
      </c>
      <c r="J755">
        <v>1487</v>
      </c>
      <c r="K755">
        <v>466</v>
      </c>
      <c r="L755">
        <v>420</v>
      </c>
      <c r="M755">
        <v>5722</v>
      </c>
      <c r="N755">
        <v>4692</v>
      </c>
      <c r="O755">
        <v>12194</v>
      </c>
      <c r="P755">
        <v>6558</v>
      </c>
      <c r="Q755">
        <v>333</v>
      </c>
      <c r="R755">
        <v>188</v>
      </c>
      <c r="S755">
        <v>380</v>
      </c>
      <c r="T755">
        <v>223</v>
      </c>
      <c r="U755">
        <v>185</v>
      </c>
      <c r="V755">
        <v>372</v>
      </c>
      <c r="W755">
        <v>570</v>
      </c>
      <c r="X755">
        <v>534</v>
      </c>
      <c r="Y755">
        <v>2559</v>
      </c>
      <c r="Z755">
        <v>446</v>
      </c>
      <c r="AA755">
        <v>1019</v>
      </c>
      <c r="AB755">
        <v>1229</v>
      </c>
      <c r="AC755">
        <v>8881</v>
      </c>
      <c r="AD755">
        <v>3458</v>
      </c>
      <c r="AE755">
        <v>470</v>
      </c>
      <c r="AF755">
        <v>400</v>
      </c>
      <c r="AG755">
        <v>62</v>
      </c>
      <c r="AH755">
        <v>81</v>
      </c>
      <c r="AI755">
        <v>613</v>
      </c>
      <c r="AJ755">
        <v>672</v>
      </c>
      <c r="AK755">
        <v>150</v>
      </c>
      <c r="AL755">
        <v>146</v>
      </c>
      <c r="AM755">
        <v>118</v>
      </c>
      <c r="AN755">
        <v>159</v>
      </c>
      <c r="AO755">
        <v>136</v>
      </c>
      <c r="AP755">
        <v>1534</v>
      </c>
      <c r="AQ755">
        <v>417</v>
      </c>
      <c r="AR755">
        <v>465</v>
      </c>
      <c r="AS755">
        <v>493</v>
      </c>
      <c r="AT755">
        <v>322</v>
      </c>
      <c r="AU755">
        <v>170</v>
      </c>
      <c r="AV755">
        <v>450</v>
      </c>
      <c r="AW755">
        <v>314</v>
      </c>
    </row>
    <row r="756" spans="1:49" x14ac:dyDescent="0.55000000000000004">
      <c r="A756" s="10">
        <v>44600</v>
      </c>
      <c r="B756">
        <v>93971</v>
      </c>
      <c r="C756">
        <v>2878</v>
      </c>
      <c r="D756">
        <v>391</v>
      </c>
      <c r="E756">
        <v>152</v>
      </c>
      <c r="F756">
        <v>675</v>
      </c>
      <c r="G756">
        <v>242</v>
      </c>
      <c r="H756">
        <v>201</v>
      </c>
      <c r="I756">
        <v>480</v>
      </c>
      <c r="J756">
        <v>1261</v>
      </c>
      <c r="K756">
        <v>874</v>
      </c>
      <c r="L756">
        <v>1051</v>
      </c>
      <c r="M756">
        <v>6025</v>
      </c>
      <c r="N756">
        <v>5089</v>
      </c>
      <c r="O756">
        <v>17100</v>
      </c>
      <c r="P756">
        <v>8809</v>
      </c>
      <c r="Q756">
        <v>404</v>
      </c>
      <c r="R756">
        <v>344</v>
      </c>
      <c r="S756">
        <v>219</v>
      </c>
      <c r="T756">
        <v>228</v>
      </c>
      <c r="U756">
        <v>284</v>
      </c>
      <c r="V756">
        <v>475</v>
      </c>
      <c r="W756">
        <v>1020</v>
      </c>
      <c r="X756">
        <v>2188</v>
      </c>
      <c r="Y756">
        <v>6922</v>
      </c>
      <c r="Z756">
        <v>715</v>
      </c>
      <c r="AA756">
        <v>1389</v>
      </c>
      <c r="AB756">
        <v>2698</v>
      </c>
      <c r="AC756">
        <v>11407</v>
      </c>
      <c r="AD756">
        <v>6318</v>
      </c>
      <c r="AE756">
        <v>1573</v>
      </c>
      <c r="AF756">
        <v>559</v>
      </c>
      <c r="AG756">
        <v>77</v>
      </c>
      <c r="AH756">
        <v>99</v>
      </c>
      <c r="AI756">
        <v>886</v>
      </c>
      <c r="AJ756">
        <v>1078</v>
      </c>
      <c r="AK756">
        <v>373</v>
      </c>
      <c r="AL756">
        <v>157</v>
      </c>
      <c r="AM756">
        <v>371</v>
      </c>
      <c r="AN756">
        <v>244</v>
      </c>
      <c r="AO756">
        <v>249</v>
      </c>
      <c r="AP756">
        <v>4312</v>
      </c>
      <c r="AQ756">
        <v>566</v>
      </c>
      <c r="AR756">
        <v>485</v>
      </c>
      <c r="AS756">
        <v>1029</v>
      </c>
      <c r="AT756">
        <v>523</v>
      </c>
      <c r="AU756">
        <v>242</v>
      </c>
      <c r="AV756">
        <v>628</v>
      </c>
      <c r="AW756">
        <v>681</v>
      </c>
    </row>
    <row r="757" spans="1:49" x14ac:dyDescent="0.55000000000000004">
      <c r="A757" s="10">
        <v>44601</v>
      </c>
      <c r="B757">
        <v>97392</v>
      </c>
      <c r="C757">
        <v>3606</v>
      </c>
      <c r="D757">
        <v>497</v>
      </c>
      <c r="E757">
        <v>174</v>
      </c>
      <c r="F757">
        <v>932</v>
      </c>
      <c r="G757">
        <v>220</v>
      </c>
      <c r="H757">
        <v>250</v>
      </c>
      <c r="I757">
        <v>543</v>
      </c>
      <c r="J757">
        <v>1531</v>
      </c>
      <c r="K757">
        <v>852</v>
      </c>
      <c r="L757">
        <v>900</v>
      </c>
      <c r="M757">
        <v>4936</v>
      </c>
      <c r="N757">
        <v>4739</v>
      </c>
      <c r="O757">
        <v>18275</v>
      </c>
      <c r="P757">
        <v>7251</v>
      </c>
      <c r="Q757">
        <v>620</v>
      </c>
      <c r="R757">
        <v>439</v>
      </c>
      <c r="S757">
        <v>503</v>
      </c>
      <c r="T757">
        <v>224</v>
      </c>
      <c r="U757">
        <v>302</v>
      </c>
      <c r="V757">
        <v>690</v>
      </c>
      <c r="W757">
        <v>947</v>
      </c>
      <c r="X757">
        <v>1886</v>
      </c>
      <c r="Y757">
        <v>7466</v>
      </c>
      <c r="Z757">
        <v>880</v>
      </c>
      <c r="AA757">
        <v>916</v>
      </c>
      <c r="AB757">
        <v>2642</v>
      </c>
      <c r="AC757">
        <v>15252</v>
      </c>
      <c r="AD757">
        <v>6130</v>
      </c>
      <c r="AE757">
        <v>1047</v>
      </c>
      <c r="AF757">
        <v>496</v>
      </c>
      <c r="AG757">
        <v>82</v>
      </c>
      <c r="AH757">
        <v>96</v>
      </c>
      <c r="AI757">
        <v>1131</v>
      </c>
      <c r="AJ757">
        <v>1182</v>
      </c>
      <c r="AK757">
        <v>306</v>
      </c>
      <c r="AL757">
        <v>186</v>
      </c>
      <c r="AM757">
        <v>464</v>
      </c>
      <c r="AN757">
        <v>260</v>
      </c>
      <c r="AO757">
        <v>264</v>
      </c>
      <c r="AP757">
        <v>4128</v>
      </c>
      <c r="AQ757">
        <v>547</v>
      </c>
      <c r="AR757">
        <v>572</v>
      </c>
      <c r="AS757">
        <v>882</v>
      </c>
      <c r="AT757">
        <v>391</v>
      </c>
      <c r="AU757">
        <v>343</v>
      </c>
      <c r="AV757">
        <v>721</v>
      </c>
      <c r="AW757">
        <v>691</v>
      </c>
    </row>
    <row r="758" spans="1:49" x14ac:dyDescent="0.55000000000000004">
      <c r="A758" s="10">
        <v>44602</v>
      </c>
      <c r="B758">
        <v>98205</v>
      </c>
      <c r="C758">
        <v>4097</v>
      </c>
      <c r="D758">
        <v>469</v>
      </c>
      <c r="E758">
        <v>189</v>
      </c>
      <c r="F758">
        <v>713</v>
      </c>
      <c r="G758">
        <v>216</v>
      </c>
      <c r="H758">
        <v>231</v>
      </c>
      <c r="I758">
        <v>407</v>
      </c>
      <c r="J758">
        <v>1484</v>
      </c>
      <c r="K758">
        <v>868</v>
      </c>
      <c r="L758">
        <v>838</v>
      </c>
      <c r="M758">
        <v>5944</v>
      </c>
      <c r="N758">
        <v>6599</v>
      </c>
      <c r="O758">
        <v>18888</v>
      </c>
      <c r="P758">
        <v>8680</v>
      </c>
      <c r="Q758">
        <v>544</v>
      </c>
      <c r="R758">
        <v>414</v>
      </c>
      <c r="S758">
        <v>535</v>
      </c>
      <c r="T758">
        <v>200</v>
      </c>
      <c r="U758">
        <v>299</v>
      </c>
      <c r="V758">
        <v>657</v>
      </c>
      <c r="W758">
        <v>945</v>
      </c>
      <c r="X758">
        <v>1543</v>
      </c>
      <c r="Y758">
        <v>5893</v>
      </c>
      <c r="Z758">
        <v>784</v>
      </c>
      <c r="AA758">
        <v>913</v>
      </c>
      <c r="AB758">
        <v>2719</v>
      </c>
      <c r="AC758">
        <v>12822</v>
      </c>
      <c r="AD758">
        <v>6562</v>
      </c>
      <c r="AE758">
        <v>986</v>
      </c>
      <c r="AF758">
        <v>547</v>
      </c>
      <c r="AG758">
        <v>69</v>
      </c>
      <c r="AH758">
        <v>89</v>
      </c>
      <c r="AI758">
        <v>1090</v>
      </c>
      <c r="AJ758">
        <v>915</v>
      </c>
      <c r="AK758">
        <v>326</v>
      </c>
      <c r="AL758">
        <v>330</v>
      </c>
      <c r="AM758">
        <v>342</v>
      </c>
      <c r="AN758">
        <v>230</v>
      </c>
      <c r="AO758">
        <v>300</v>
      </c>
      <c r="AP758">
        <v>4561</v>
      </c>
      <c r="AQ758">
        <v>470</v>
      </c>
      <c r="AR758">
        <v>497</v>
      </c>
      <c r="AS758">
        <v>939</v>
      </c>
      <c r="AT758">
        <v>455</v>
      </c>
      <c r="AU758">
        <v>319</v>
      </c>
      <c r="AV758">
        <v>590</v>
      </c>
      <c r="AW758">
        <v>697</v>
      </c>
    </row>
    <row r="759" spans="1:49" x14ac:dyDescent="0.55000000000000004">
      <c r="A759" s="10">
        <v>44603</v>
      </c>
      <c r="B759">
        <v>97354</v>
      </c>
      <c r="C759">
        <v>3683</v>
      </c>
      <c r="D759">
        <v>491</v>
      </c>
      <c r="E759">
        <v>187</v>
      </c>
      <c r="F759">
        <v>758</v>
      </c>
      <c r="G759">
        <v>221</v>
      </c>
      <c r="H759">
        <v>262</v>
      </c>
      <c r="I759">
        <v>406</v>
      </c>
      <c r="J759">
        <v>1703</v>
      </c>
      <c r="K759">
        <v>661</v>
      </c>
      <c r="L759">
        <v>881</v>
      </c>
      <c r="M759">
        <v>6177</v>
      </c>
      <c r="N759">
        <v>5435</v>
      </c>
      <c r="O759">
        <v>18648</v>
      </c>
      <c r="P759">
        <v>8125</v>
      </c>
      <c r="Q759">
        <v>604</v>
      </c>
      <c r="R759">
        <v>412</v>
      </c>
      <c r="S759">
        <v>455</v>
      </c>
      <c r="T759">
        <v>219</v>
      </c>
      <c r="U759">
        <v>268</v>
      </c>
      <c r="V759">
        <v>577</v>
      </c>
      <c r="W759">
        <v>964</v>
      </c>
      <c r="X759">
        <v>1571</v>
      </c>
      <c r="Y759">
        <v>6468</v>
      </c>
      <c r="Z759">
        <v>776</v>
      </c>
      <c r="AA759">
        <v>1012</v>
      </c>
      <c r="AB759">
        <v>2620</v>
      </c>
      <c r="AC759">
        <v>15291</v>
      </c>
      <c r="AD759">
        <v>5504</v>
      </c>
      <c r="AE759">
        <v>1014</v>
      </c>
      <c r="AF759">
        <v>519</v>
      </c>
      <c r="AG759">
        <v>62</v>
      </c>
      <c r="AH759">
        <v>62</v>
      </c>
      <c r="AI759">
        <v>941</v>
      </c>
      <c r="AJ759">
        <v>1116</v>
      </c>
      <c r="AK759">
        <v>300</v>
      </c>
      <c r="AL759">
        <v>173</v>
      </c>
      <c r="AM759">
        <v>387</v>
      </c>
      <c r="AN759">
        <v>233</v>
      </c>
      <c r="AO759">
        <v>311</v>
      </c>
      <c r="AP759">
        <v>4424</v>
      </c>
      <c r="AQ759">
        <v>375</v>
      </c>
      <c r="AR759">
        <v>248</v>
      </c>
      <c r="AS759">
        <v>888</v>
      </c>
      <c r="AT759">
        <v>432</v>
      </c>
      <c r="AU759">
        <v>278</v>
      </c>
      <c r="AV759">
        <v>571</v>
      </c>
      <c r="AW759">
        <v>641</v>
      </c>
    </row>
    <row r="760" spans="1:49" x14ac:dyDescent="0.55000000000000004">
      <c r="A760" s="10">
        <v>44604</v>
      </c>
      <c r="B760">
        <v>62680</v>
      </c>
      <c r="C760">
        <v>3280</v>
      </c>
      <c r="D760">
        <v>362</v>
      </c>
      <c r="E760">
        <v>184</v>
      </c>
      <c r="F760">
        <v>592</v>
      </c>
      <c r="G760">
        <v>130</v>
      </c>
      <c r="H760">
        <v>115</v>
      </c>
      <c r="I760">
        <v>264</v>
      </c>
      <c r="J760">
        <v>1681</v>
      </c>
      <c r="K760">
        <v>570</v>
      </c>
      <c r="L760">
        <v>358</v>
      </c>
      <c r="M760">
        <v>4935</v>
      </c>
      <c r="N760">
        <v>4078</v>
      </c>
      <c r="O760">
        <v>11755</v>
      </c>
      <c r="P760">
        <v>8039</v>
      </c>
      <c r="Q760">
        <v>373</v>
      </c>
      <c r="R760">
        <v>246</v>
      </c>
      <c r="S760">
        <v>396</v>
      </c>
      <c r="T760">
        <v>229</v>
      </c>
      <c r="U760">
        <v>133</v>
      </c>
      <c r="V760">
        <v>421</v>
      </c>
      <c r="W760">
        <v>705</v>
      </c>
      <c r="X760">
        <v>747</v>
      </c>
      <c r="Y760">
        <v>2803</v>
      </c>
      <c r="Z760">
        <v>603</v>
      </c>
      <c r="AA760">
        <v>858</v>
      </c>
      <c r="AB760">
        <v>1242</v>
      </c>
      <c r="AC760">
        <v>6743</v>
      </c>
      <c r="AD760">
        <v>3257</v>
      </c>
      <c r="AE760">
        <v>508</v>
      </c>
      <c r="AF760">
        <v>421</v>
      </c>
      <c r="AG760">
        <v>67</v>
      </c>
      <c r="AH760">
        <v>98</v>
      </c>
      <c r="AI760">
        <v>648</v>
      </c>
      <c r="AJ760">
        <v>590</v>
      </c>
      <c r="AK760">
        <v>217</v>
      </c>
      <c r="AL760">
        <v>124</v>
      </c>
      <c r="AM760">
        <v>188</v>
      </c>
      <c r="AN760">
        <v>116</v>
      </c>
      <c r="AO760">
        <v>204</v>
      </c>
      <c r="AP760">
        <v>1685</v>
      </c>
      <c r="AQ760">
        <v>426</v>
      </c>
      <c r="AR760">
        <v>386</v>
      </c>
      <c r="AS760">
        <v>594</v>
      </c>
      <c r="AT760">
        <v>335</v>
      </c>
      <c r="AU760">
        <v>196</v>
      </c>
      <c r="AV760">
        <v>444</v>
      </c>
      <c r="AW760">
        <v>334</v>
      </c>
    </row>
    <row r="761" spans="1:49" x14ac:dyDescent="0.55000000000000004">
      <c r="A761" s="10">
        <v>44605</v>
      </c>
      <c r="B761">
        <v>77672</v>
      </c>
      <c r="C761">
        <v>2692</v>
      </c>
      <c r="D761">
        <v>280</v>
      </c>
      <c r="E761">
        <v>145</v>
      </c>
      <c r="F761">
        <v>669</v>
      </c>
      <c r="G761">
        <v>149</v>
      </c>
      <c r="H761">
        <v>117</v>
      </c>
      <c r="I761">
        <v>336</v>
      </c>
      <c r="J761">
        <v>1180</v>
      </c>
      <c r="K761">
        <v>630</v>
      </c>
      <c r="L761">
        <v>813</v>
      </c>
      <c r="M761">
        <v>4465</v>
      </c>
      <c r="N761">
        <v>4171</v>
      </c>
      <c r="O761">
        <v>13061</v>
      </c>
      <c r="P761">
        <v>7938</v>
      </c>
      <c r="Q761">
        <v>347</v>
      </c>
      <c r="R761">
        <v>247</v>
      </c>
      <c r="S761">
        <v>224</v>
      </c>
      <c r="T761">
        <v>233</v>
      </c>
      <c r="U761">
        <v>281</v>
      </c>
      <c r="V761">
        <v>446</v>
      </c>
      <c r="W761">
        <v>909</v>
      </c>
      <c r="X761">
        <v>1452</v>
      </c>
      <c r="Y761">
        <v>5711</v>
      </c>
      <c r="Z761">
        <v>517</v>
      </c>
      <c r="AA761">
        <v>842</v>
      </c>
      <c r="AB761">
        <v>1944</v>
      </c>
      <c r="AC761">
        <v>12571</v>
      </c>
      <c r="AD761">
        <v>4626</v>
      </c>
      <c r="AE761">
        <v>1262</v>
      </c>
      <c r="AF761">
        <v>426</v>
      </c>
      <c r="AG761">
        <v>69</v>
      </c>
      <c r="AH761">
        <v>71</v>
      </c>
      <c r="AI761">
        <v>666</v>
      </c>
      <c r="AJ761">
        <v>766</v>
      </c>
      <c r="AK761">
        <v>233</v>
      </c>
      <c r="AL761">
        <v>158</v>
      </c>
      <c r="AM761">
        <v>305</v>
      </c>
      <c r="AN761">
        <v>248</v>
      </c>
      <c r="AO761">
        <v>271</v>
      </c>
      <c r="AP761">
        <v>3431</v>
      </c>
      <c r="AQ761">
        <v>303</v>
      </c>
      <c r="AR761">
        <v>291</v>
      </c>
      <c r="AS761">
        <v>566</v>
      </c>
      <c r="AT761">
        <v>365</v>
      </c>
      <c r="AU761">
        <v>235</v>
      </c>
      <c r="AV761">
        <v>461</v>
      </c>
      <c r="AW761">
        <v>549</v>
      </c>
    </row>
    <row r="762" spans="1:49" x14ac:dyDescent="0.55000000000000004">
      <c r="A762" s="10">
        <v>44606</v>
      </c>
      <c r="B762">
        <v>55029</v>
      </c>
      <c r="C762">
        <v>2252</v>
      </c>
      <c r="D762">
        <v>173</v>
      </c>
      <c r="E762">
        <v>107</v>
      </c>
      <c r="F762">
        <v>393</v>
      </c>
      <c r="G762">
        <v>97</v>
      </c>
      <c r="H762">
        <v>153</v>
      </c>
      <c r="I762">
        <v>224</v>
      </c>
      <c r="J762">
        <v>1121</v>
      </c>
      <c r="K762">
        <v>572</v>
      </c>
      <c r="L762">
        <v>323</v>
      </c>
      <c r="M762">
        <v>4116</v>
      </c>
      <c r="N762">
        <v>3280</v>
      </c>
      <c r="O762">
        <v>10330</v>
      </c>
      <c r="P762">
        <v>5725</v>
      </c>
      <c r="Q762">
        <v>407</v>
      </c>
      <c r="R762">
        <v>225</v>
      </c>
      <c r="S762">
        <v>299</v>
      </c>
      <c r="T762">
        <v>219</v>
      </c>
      <c r="U762">
        <v>191</v>
      </c>
      <c r="V762">
        <v>288</v>
      </c>
      <c r="W762">
        <v>634</v>
      </c>
      <c r="X762">
        <v>642</v>
      </c>
      <c r="Y762">
        <v>2588</v>
      </c>
      <c r="Z762">
        <v>596</v>
      </c>
      <c r="AA762">
        <v>593</v>
      </c>
      <c r="AB762">
        <v>1050</v>
      </c>
      <c r="AC762">
        <v>7990</v>
      </c>
      <c r="AD762">
        <v>3263</v>
      </c>
      <c r="AE762">
        <v>465</v>
      </c>
      <c r="AF762">
        <v>317</v>
      </c>
      <c r="AG762">
        <v>71</v>
      </c>
      <c r="AH762">
        <v>65</v>
      </c>
      <c r="AI762">
        <v>646</v>
      </c>
      <c r="AJ762">
        <v>715</v>
      </c>
      <c r="AK762">
        <v>197</v>
      </c>
      <c r="AL762">
        <v>129</v>
      </c>
      <c r="AM762">
        <v>173</v>
      </c>
      <c r="AN762">
        <v>127</v>
      </c>
      <c r="AO762">
        <v>152</v>
      </c>
      <c r="AP762">
        <v>1612</v>
      </c>
      <c r="AQ762">
        <v>413</v>
      </c>
      <c r="AR762">
        <v>443</v>
      </c>
      <c r="AS762">
        <v>574</v>
      </c>
      <c r="AT762">
        <v>283</v>
      </c>
      <c r="AU762">
        <v>162</v>
      </c>
      <c r="AV762">
        <v>348</v>
      </c>
      <c r="AW762">
        <v>286</v>
      </c>
    </row>
    <row r="763" spans="1:49" x14ac:dyDescent="0.55000000000000004">
      <c r="A763" s="10">
        <v>44607</v>
      </c>
      <c r="B763">
        <v>87028</v>
      </c>
      <c r="C763">
        <v>2282</v>
      </c>
      <c r="D763">
        <v>357</v>
      </c>
      <c r="E763">
        <v>165</v>
      </c>
      <c r="F763">
        <v>803</v>
      </c>
      <c r="G763">
        <v>221</v>
      </c>
      <c r="H763">
        <v>179</v>
      </c>
      <c r="I763">
        <v>410</v>
      </c>
      <c r="J763">
        <v>818</v>
      </c>
      <c r="K763">
        <v>1105</v>
      </c>
      <c r="L763">
        <v>1094</v>
      </c>
      <c r="M763">
        <v>4733</v>
      </c>
      <c r="N763">
        <v>4728</v>
      </c>
      <c r="O763">
        <v>15515</v>
      </c>
      <c r="P763">
        <v>7201</v>
      </c>
      <c r="Q763">
        <v>476</v>
      </c>
      <c r="R763">
        <v>545</v>
      </c>
      <c r="S763">
        <v>272</v>
      </c>
      <c r="T763">
        <v>265</v>
      </c>
      <c r="U763">
        <v>396</v>
      </c>
      <c r="V763">
        <v>517</v>
      </c>
      <c r="W763">
        <v>1240</v>
      </c>
      <c r="X763">
        <v>2001</v>
      </c>
      <c r="Y763">
        <v>7119</v>
      </c>
      <c r="Z763">
        <v>545</v>
      </c>
      <c r="AA763">
        <v>881</v>
      </c>
      <c r="AB763">
        <v>2205</v>
      </c>
      <c r="AC763">
        <v>12591</v>
      </c>
      <c r="AD763">
        <v>4968</v>
      </c>
      <c r="AE763">
        <v>1669</v>
      </c>
      <c r="AF763">
        <v>436</v>
      </c>
      <c r="AG763">
        <v>91</v>
      </c>
      <c r="AH763">
        <v>63</v>
      </c>
      <c r="AI763">
        <v>653</v>
      </c>
      <c r="AJ763">
        <v>926</v>
      </c>
      <c r="AK763">
        <v>342</v>
      </c>
      <c r="AL763">
        <v>180</v>
      </c>
      <c r="AM763">
        <v>468</v>
      </c>
      <c r="AN763">
        <v>281</v>
      </c>
      <c r="AO763">
        <v>266</v>
      </c>
      <c r="AP763">
        <v>4168</v>
      </c>
      <c r="AQ763">
        <v>492</v>
      </c>
      <c r="AR763">
        <v>432</v>
      </c>
      <c r="AS763">
        <v>943</v>
      </c>
      <c r="AT763">
        <v>368</v>
      </c>
      <c r="AU763">
        <v>207</v>
      </c>
      <c r="AV763">
        <v>695</v>
      </c>
      <c r="AW763">
        <v>716</v>
      </c>
    </row>
    <row r="764" spans="1:49" x14ac:dyDescent="0.55000000000000004">
      <c r="A764" s="10">
        <v>44608</v>
      </c>
      <c r="B764">
        <v>90700</v>
      </c>
      <c r="C764">
        <v>2815</v>
      </c>
      <c r="D764">
        <v>555</v>
      </c>
      <c r="E764">
        <v>247</v>
      </c>
      <c r="F764">
        <v>819</v>
      </c>
      <c r="G764">
        <v>218</v>
      </c>
      <c r="H764">
        <v>243</v>
      </c>
      <c r="I764">
        <v>409</v>
      </c>
      <c r="J764">
        <v>1138</v>
      </c>
      <c r="K764">
        <v>1082</v>
      </c>
      <c r="L764">
        <v>898</v>
      </c>
      <c r="M764">
        <v>5980</v>
      </c>
      <c r="N764">
        <v>4580</v>
      </c>
      <c r="O764">
        <v>17325</v>
      </c>
      <c r="P764">
        <v>7041</v>
      </c>
      <c r="Q764">
        <v>616</v>
      </c>
      <c r="R764">
        <v>509</v>
      </c>
      <c r="S764">
        <v>414</v>
      </c>
      <c r="T764">
        <v>222</v>
      </c>
      <c r="U764">
        <v>401</v>
      </c>
      <c r="V764">
        <v>614</v>
      </c>
      <c r="W764">
        <v>992</v>
      </c>
      <c r="X764">
        <v>1751</v>
      </c>
      <c r="Y764">
        <v>7053</v>
      </c>
      <c r="Z764">
        <v>881</v>
      </c>
      <c r="AA764">
        <v>866</v>
      </c>
      <c r="AB764">
        <v>2508</v>
      </c>
      <c r="AC764">
        <v>12458</v>
      </c>
      <c r="AD764">
        <v>5203</v>
      </c>
      <c r="AE764">
        <v>1174</v>
      </c>
      <c r="AF764">
        <v>402</v>
      </c>
      <c r="AG764">
        <v>110</v>
      </c>
      <c r="AH764">
        <v>66</v>
      </c>
      <c r="AI764">
        <v>938</v>
      </c>
      <c r="AJ764">
        <v>966</v>
      </c>
      <c r="AK764">
        <v>319</v>
      </c>
      <c r="AL764">
        <v>251</v>
      </c>
      <c r="AM764">
        <v>455</v>
      </c>
      <c r="AN764">
        <v>261</v>
      </c>
      <c r="AO764">
        <v>246</v>
      </c>
      <c r="AP764">
        <v>4174</v>
      </c>
      <c r="AQ764">
        <v>492</v>
      </c>
      <c r="AR764">
        <v>362</v>
      </c>
      <c r="AS764">
        <v>801</v>
      </c>
      <c r="AT764">
        <v>370</v>
      </c>
      <c r="AU764">
        <v>247</v>
      </c>
      <c r="AV764">
        <v>569</v>
      </c>
      <c r="AW764">
        <v>659</v>
      </c>
    </row>
    <row r="765" spans="1:49" x14ac:dyDescent="0.55000000000000004">
      <c r="A765" s="10">
        <v>44609</v>
      </c>
      <c r="B765">
        <v>93084</v>
      </c>
      <c r="C765">
        <v>3628</v>
      </c>
      <c r="D765">
        <v>455</v>
      </c>
      <c r="E765">
        <v>277</v>
      </c>
      <c r="F765">
        <v>906</v>
      </c>
      <c r="G765">
        <v>201</v>
      </c>
      <c r="H765">
        <v>257</v>
      </c>
      <c r="I765">
        <v>319</v>
      </c>
      <c r="J765">
        <v>1513</v>
      </c>
      <c r="K765">
        <v>912</v>
      </c>
      <c r="L765">
        <v>855</v>
      </c>
      <c r="M765">
        <v>5568</v>
      </c>
      <c r="N765">
        <v>5742</v>
      </c>
      <c r="O765">
        <v>17856</v>
      </c>
      <c r="P765">
        <v>8024</v>
      </c>
      <c r="Q765">
        <v>550</v>
      </c>
      <c r="R765">
        <v>521</v>
      </c>
      <c r="S765">
        <v>517</v>
      </c>
      <c r="T765">
        <v>325</v>
      </c>
      <c r="U765">
        <v>395</v>
      </c>
      <c r="V765">
        <v>510</v>
      </c>
      <c r="W765">
        <v>1148</v>
      </c>
      <c r="X765">
        <v>1396</v>
      </c>
      <c r="Y765">
        <v>6137</v>
      </c>
      <c r="Z765">
        <v>851</v>
      </c>
      <c r="AA765">
        <v>1262</v>
      </c>
      <c r="AB765">
        <v>2145</v>
      </c>
      <c r="AC765">
        <v>13907</v>
      </c>
      <c r="AD765">
        <v>4822</v>
      </c>
      <c r="AE765">
        <v>1259</v>
      </c>
      <c r="AF765">
        <v>498</v>
      </c>
      <c r="AG765">
        <v>138</v>
      </c>
      <c r="AH765">
        <v>51</v>
      </c>
      <c r="AI765">
        <v>888</v>
      </c>
      <c r="AJ765">
        <v>901</v>
      </c>
      <c r="AK765">
        <v>312</v>
      </c>
      <c r="AL765">
        <v>248</v>
      </c>
      <c r="AM765">
        <v>396</v>
      </c>
      <c r="AN765">
        <v>279</v>
      </c>
      <c r="AO765">
        <v>271</v>
      </c>
      <c r="AP765">
        <v>3388</v>
      </c>
      <c r="AQ765">
        <v>452</v>
      </c>
      <c r="AR765">
        <v>382</v>
      </c>
      <c r="AS765">
        <v>676</v>
      </c>
      <c r="AT765">
        <v>378</v>
      </c>
      <c r="AU765">
        <v>268</v>
      </c>
      <c r="AV765">
        <v>598</v>
      </c>
      <c r="AW765">
        <v>702</v>
      </c>
    </row>
    <row r="766" spans="1:49" x14ac:dyDescent="0.55000000000000004">
      <c r="A766" s="10">
        <v>44610</v>
      </c>
      <c r="B766">
        <v>84614</v>
      </c>
      <c r="C766">
        <v>2656</v>
      </c>
      <c r="D766">
        <v>578</v>
      </c>
      <c r="E766">
        <v>242</v>
      </c>
      <c r="F766">
        <v>781</v>
      </c>
      <c r="G766">
        <v>216</v>
      </c>
      <c r="H766">
        <v>188</v>
      </c>
      <c r="I766">
        <v>322</v>
      </c>
      <c r="J766">
        <v>1500</v>
      </c>
      <c r="K766">
        <v>774</v>
      </c>
      <c r="L766">
        <v>711</v>
      </c>
      <c r="M766">
        <v>6167</v>
      </c>
      <c r="N766">
        <v>4934</v>
      </c>
      <c r="O766">
        <v>16122</v>
      </c>
      <c r="P766">
        <v>8976</v>
      </c>
      <c r="Q766">
        <v>525</v>
      </c>
      <c r="R766">
        <v>408</v>
      </c>
      <c r="S766">
        <v>469</v>
      </c>
      <c r="T766">
        <v>247</v>
      </c>
      <c r="U766">
        <v>286</v>
      </c>
      <c r="V766">
        <v>520</v>
      </c>
      <c r="W766">
        <v>884</v>
      </c>
      <c r="X766">
        <v>1337</v>
      </c>
      <c r="Y766">
        <v>4975</v>
      </c>
      <c r="Z766">
        <v>720</v>
      </c>
      <c r="AA766">
        <v>1044</v>
      </c>
      <c r="AB766">
        <v>1717</v>
      </c>
      <c r="AC766">
        <v>11500</v>
      </c>
      <c r="AD766">
        <v>5049</v>
      </c>
      <c r="AE766">
        <v>1026</v>
      </c>
      <c r="AF766">
        <v>435</v>
      </c>
      <c r="AG766">
        <v>105</v>
      </c>
      <c r="AH766">
        <v>75</v>
      </c>
      <c r="AI766">
        <v>725</v>
      </c>
      <c r="AJ766">
        <v>724</v>
      </c>
      <c r="AK766">
        <v>261</v>
      </c>
      <c r="AL766">
        <v>242</v>
      </c>
      <c r="AM766">
        <v>428</v>
      </c>
      <c r="AN766">
        <v>209</v>
      </c>
      <c r="AO766">
        <v>222</v>
      </c>
      <c r="AP766">
        <v>3142</v>
      </c>
      <c r="AQ766">
        <v>396</v>
      </c>
      <c r="AR766">
        <v>370</v>
      </c>
      <c r="AS766">
        <v>706</v>
      </c>
      <c r="AT766">
        <v>312</v>
      </c>
      <c r="AU766">
        <v>226</v>
      </c>
      <c r="AV766">
        <v>483</v>
      </c>
      <c r="AW766">
        <v>679</v>
      </c>
    </row>
    <row r="767" spans="1:49" x14ac:dyDescent="0.55000000000000004">
      <c r="A767" s="10">
        <v>44611</v>
      </c>
      <c r="B767">
        <v>80349</v>
      </c>
      <c r="C767">
        <v>2797</v>
      </c>
      <c r="D767">
        <v>499</v>
      </c>
      <c r="E767">
        <v>249</v>
      </c>
      <c r="F767">
        <v>835</v>
      </c>
      <c r="G767">
        <v>228</v>
      </c>
      <c r="H767">
        <v>231</v>
      </c>
      <c r="I767">
        <v>302</v>
      </c>
      <c r="J767">
        <v>1527</v>
      </c>
      <c r="K767">
        <v>852</v>
      </c>
      <c r="L767">
        <v>738</v>
      </c>
      <c r="M767">
        <v>5326</v>
      </c>
      <c r="N767">
        <v>4467</v>
      </c>
      <c r="O767">
        <v>13509</v>
      </c>
      <c r="P767">
        <v>7700</v>
      </c>
      <c r="Q767">
        <v>484</v>
      </c>
      <c r="R767">
        <v>463</v>
      </c>
      <c r="S767">
        <v>408</v>
      </c>
      <c r="T767">
        <v>258</v>
      </c>
      <c r="U767">
        <v>291</v>
      </c>
      <c r="V767">
        <v>463</v>
      </c>
      <c r="W767">
        <v>842</v>
      </c>
      <c r="X767">
        <v>1455</v>
      </c>
      <c r="Y767">
        <v>5263</v>
      </c>
      <c r="Z767">
        <v>594</v>
      </c>
      <c r="AA767">
        <v>898</v>
      </c>
      <c r="AB767">
        <v>1953</v>
      </c>
      <c r="AC767">
        <v>12447</v>
      </c>
      <c r="AD767">
        <v>4805</v>
      </c>
      <c r="AE767">
        <v>1175</v>
      </c>
      <c r="AF767">
        <v>312</v>
      </c>
      <c r="AG767">
        <v>100</v>
      </c>
      <c r="AH767">
        <v>73</v>
      </c>
      <c r="AI767">
        <v>627</v>
      </c>
      <c r="AJ767">
        <v>817</v>
      </c>
      <c r="AK767">
        <v>268</v>
      </c>
      <c r="AL767">
        <v>236</v>
      </c>
      <c r="AM767">
        <v>473</v>
      </c>
      <c r="AN767">
        <v>216</v>
      </c>
      <c r="AO767">
        <v>214</v>
      </c>
      <c r="AP767">
        <v>2889</v>
      </c>
      <c r="AQ767">
        <v>418</v>
      </c>
      <c r="AR767">
        <v>258</v>
      </c>
      <c r="AS767">
        <v>733</v>
      </c>
      <c r="AT767">
        <v>309</v>
      </c>
      <c r="AU767">
        <v>214</v>
      </c>
      <c r="AV767">
        <v>466</v>
      </c>
      <c r="AW767">
        <v>667</v>
      </c>
    </row>
    <row r="768" spans="1:49" x14ac:dyDescent="0.55000000000000004">
      <c r="A768" s="10">
        <v>44612</v>
      </c>
      <c r="B768">
        <v>69206</v>
      </c>
      <c r="C768">
        <v>2333</v>
      </c>
      <c r="D768">
        <v>245</v>
      </c>
      <c r="E768">
        <v>270</v>
      </c>
      <c r="F768">
        <v>695</v>
      </c>
      <c r="G768">
        <v>164</v>
      </c>
      <c r="H768">
        <v>196</v>
      </c>
      <c r="I768">
        <v>288</v>
      </c>
      <c r="J768">
        <v>1525</v>
      </c>
      <c r="K768">
        <v>651</v>
      </c>
      <c r="L768">
        <v>555</v>
      </c>
      <c r="M768">
        <v>6069</v>
      </c>
      <c r="N768">
        <v>4159</v>
      </c>
      <c r="O768">
        <v>12933</v>
      </c>
      <c r="P768">
        <v>6812</v>
      </c>
      <c r="Q768">
        <v>415</v>
      </c>
      <c r="R768">
        <v>244</v>
      </c>
      <c r="S768">
        <v>397</v>
      </c>
      <c r="T768">
        <v>292</v>
      </c>
      <c r="U768">
        <v>222</v>
      </c>
      <c r="V768">
        <v>420</v>
      </c>
      <c r="W768">
        <v>616</v>
      </c>
      <c r="X768">
        <v>1012</v>
      </c>
      <c r="Y768">
        <v>4152</v>
      </c>
      <c r="Z768">
        <v>675</v>
      </c>
      <c r="AA768">
        <v>908</v>
      </c>
      <c r="AB768">
        <v>1497</v>
      </c>
      <c r="AC768">
        <v>8398</v>
      </c>
      <c r="AD768">
        <v>4346</v>
      </c>
      <c r="AE768">
        <v>836</v>
      </c>
      <c r="AF768">
        <v>311</v>
      </c>
      <c r="AG768">
        <v>138</v>
      </c>
      <c r="AH768">
        <v>62</v>
      </c>
      <c r="AI768">
        <v>641</v>
      </c>
      <c r="AJ768">
        <v>644</v>
      </c>
      <c r="AK768">
        <v>273</v>
      </c>
      <c r="AL768">
        <v>239</v>
      </c>
      <c r="AM768">
        <v>391</v>
      </c>
      <c r="AN768">
        <v>213</v>
      </c>
      <c r="AO768">
        <v>169</v>
      </c>
      <c r="AP768">
        <v>2572</v>
      </c>
      <c r="AQ768">
        <v>204</v>
      </c>
      <c r="AR768">
        <v>203</v>
      </c>
      <c r="AS768">
        <v>469</v>
      </c>
      <c r="AT768">
        <v>230</v>
      </c>
      <c r="AU768">
        <v>207</v>
      </c>
      <c r="AV768">
        <v>388</v>
      </c>
      <c r="AW768">
        <v>527</v>
      </c>
    </row>
    <row r="769" spans="1:49" x14ac:dyDescent="0.55000000000000004">
      <c r="A769" s="10">
        <v>44613</v>
      </c>
      <c r="B769">
        <v>47196</v>
      </c>
      <c r="C769">
        <v>1924</v>
      </c>
      <c r="D769">
        <v>356</v>
      </c>
      <c r="E769">
        <v>213</v>
      </c>
      <c r="F769">
        <v>402</v>
      </c>
      <c r="G769">
        <v>118</v>
      </c>
      <c r="H769">
        <v>129</v>
      </c>
      <c r="I769">
        <v>151</v>
      </c>
      <c r="J769">
        <v>1204</v>
      </c>
      <c r="K769">
        <v>371</v>
      </c>
      <c r="L769">
        <v>284</v>
      </c>
      <c r="M769">
        <v>4599</v>
      </c>
      <c r="N769">
        <v>2806</v>
      </c>
      <c r="O769">
        <v>8801</v>
      </c>
      <c r="P769">
        <v>6305</v>
      </c>
      <c r="Q769">
        <v>300</v>
      </c>
      <c r="R769">
        <v>173</v>
      </c>
      <c r="S769">
        <v>352</v>
      </c>
      <c r="T769">
        <v>276</v>
      </c>
      <c r="U769">
        <v>157</v>
      </c>
      <c r="V769">
        <v>234</v>
      </c>
      <c r="W769">
        <v>547</v>
      </c>
      <c r="X769">
        <v>544</v>
      </c>
      <c r="Y769">
        <v>1721</v>
      </c>
      <c r="Z769">
        <v>383</v>
      </c>
      <c r="AA769">
        <v>725</v>
      </c>
      <c r="AB769">
        <v>729</v>
      </c>
      <c r="AC769">
        <v>4696</v>
      </c>
      <c r="AD769">
        <v>2493</v>
      </c>
      <c r="AE769">
        <v>450</v>
      </c>
      <c r="AF769">
        <v>267</v>
      </c>
      <c r="AG769">
        <v>116</v>
      </c>
      <c r="AH769">
        <v>112</v>
      </c>
      <c r="AI769">
        <v>407</v>
      </c>
      <c r="AJ769">
        <v>545</v>
      </c>
      <c r="AK769">
        <v>218</v>
      </c>
      <c r="AL769">
        <v>228</v>
      </c>
      <c r="AM769">
        <v>191</v>
      </c>
      <c r="AN769">
        <v>151</v>
      </c>
      <c r="AO769">
        <v>90</v>
      </c>
      <c r="AP769">
        <v>1310</v>
      </c>
      <c r="AQ769">
        <v>306</v>
      </c>
      <c r="AR769">
        <v>380</v>
      </c>
      <c r="AS769">
        <v>425</v>
      </c>
      <c r="AT769">
        <v>243</v>
      </c>
      <c r="AU769">
        <v>157</v>
      </c>
      <c r="AV769">
        <v>293</v>
      </c>
      <c r="AW769">
        <v>314</v>
      </c>
    </row>
    <row r="770" spans="1:49" x14ac:dyDescent="0.55000000000000004">
      <c r="A770" s="10">
        <v>44614</v>
      </c>
      <c r="B770">
        <v>72833</v>
      </c>
      <c r="C770">
        <v>2040</v>
      </c>
      <c r="D770">
        <v>375</v>
      </c>
      <c r="E770">
        <v>228</v>
      </c>
      <c r="F770">
        <v>682</v>
      </c>
      <c r="G770">
        <v>271</v>
      </c>
      <c r="H770">
        <v>198</v>
      </c>
      <c r="I770">
        <v>262</v>
      </c>
      <c r="J770">
        <v>853</v>
      </c>
      <c r="K770">
        <v>808</v>
      </c>
      <c r="L770">
        <v>941</v>
      </c>
      <c r="M770">
        <v>3878</v>
      </c>
      <c r="N770">
        <v>4092</v>
      </c>
      <c r="O770">
        <v>11439</v>
      </c>
      <c r="P770">
        <v>6260</v>
      </c>
      <c r="Q770">
        <v>437</v>
      </c>
      <c r="R770">
        <v>513</v>
      </c>
      <c r="S770">
        <v>200</v>
      </c>
      <c r="T770">
        <v>263</v>
      </c>
      <c r="U770">
        <v>329</v>
      </c>
      <c r="V770">
        <v>413</v>
      </c>
      <c r="W770">
        <v>1094</v>
      </c>
      <c r="X770">
        <v>1904</v>
      </c>
      <c r="Y770">
        <v>5679</v>
      </c>
      <c r="Z770">
        <v>559</v>
      </c>
      <c r="AA770">
        <v>985</v>
      </c>
      <c r="AB770">
        <v>1833</v>
      </c>
      <c r="AC770">
        <v>10934</v>
      </c>
      <c r="AD770">
        <v>4006</v>
      </c>
      <c r="AE770">
        <v>1475</v>
      </c>
      <c r="AF770">
        <v>326</v>
      </c>
      <c r="AG770">
        <v>178</v>
      </c>
      <c r="AH770">
        <v>84</v>
      </c>
      <c r="AI770">
        <v>530</v>
      </c>
      <c r="AJ770">
        <v>731</v>
      </c>
      <c r="AK770">
        <v>247</v>
      </c>
      <c r="AL770">
        <v>225</v>
      </c>
      <c r="AM770">
        <v>467</v>
      </c>
      <c r="AN770">
        <v>224</v>
      </c>
      <c r="AO770">
        <v>168</v>
      </c>
      <c r="AP770">
        <v>3392</v>
      </c>
      <c r="AQ770">
        <v>405</v>
      </c>
      <c r="AR770">
        <v>473</v>
      </c>
      <c r="AS770">
        <v>719</v>
      </c>
      <c r="AT770">
        <v>312</v>
      </c>
      <c r="AU770">
        <v>227</v>
      </c>
      <c r="AV770">
        <v>500</v>
      </c>
      <c r="AW770">
        <v>674</v>
      </c>
    </row>
    <row r="771" spans="1:49" x14ac:dyDescent="0.55000000000000004">
      <c r="A771" s="10">
        <v>44615</v>
      </c>
      <c r="B771">
        <v>80238</v>
      </c>
      <c r="C771">
        <v>2393</v>
      </c>
      <c r="D771">
        <v>536</v>
      </c>
      <c r="E771">
        <v>305</v>
      </c>
      <c r="F771">
        <v>847</v>
      </c>
      <c r="G771">
        <v>225</v>
      </c>
      <c r="H771">
        <v>246</v>
      </c>
      <c r="I771">
        <v>356</v>
      </c>
      <c r="J771">
        <v>1219</v>
      </c>
      <c r="K771">
        <v>846</v>
      </c>
      <c r="L771">
        <v>775</v>
      </c>
      <c r="M771">
        <v>4464</v>
      </c>
      <c r="N771">
        <v>3684</v>
      </c>
      <c r="O771">
        <v>14559</v>
      </c>
      <c r="P771">
        <v>5996</v>
      </c>
      <c r="Q771">
        <v>561</v>
      </c>
      <c r="R771">
        <v>524</v>
      </c>
      <c r="S771">
        <v>467</v>
      </c>
      <c r="T771">
        <v>351</v>
      </c>
      <c r="U771">
        <v>307</v>
      </c>
      <c r="V771">
        <v>447</v>
      </c>
      <c r="W771">
        <v>713</v>
      </c>
      <c r="X771">
        <v>1871</v>
      </c>
      <c r="Y771">
        <v>6137</v>
      </c>
      <c r="Z771">
        <v>755</v>
      </c>
      <c r="AA771">
        <v>1040</v>
      </c>
      <c r="AB771">
        <v>2074</v>
      </c>
      <c r="AC771">
        <v>11467</v>
      </c>
      <c r="AD771">
        <v>4744</v>
      </c>
      <c r="AE771">
        <v>1289</v>
      </c>
      <c r="AF771">
        <v>404</v>
      </c>
      <c r="AG771">
        <v>211</v>
      </c>
      <c r="AH771">
        <v>66</v>
      </c>
      <c r="AI771">
        <v>710</v>
      </c>
      <c r="AJ771">
        <v>925</v>
      </c>
      <c r="AK771">
        <v>318</v>
      </c>
      <c r="AL771">
        <v>402</v>
      </c>
      <c r="AM771">
        <v>519</v>
      </c>
      <c r="AN771">
        <v>276</v>
      </c>
      <c r="AO771">
        <v>225</v>
      </c>
      <c r="AP771">
        <v>3843</v>
      </c>
      <c r="AQ771">
        <v>380</v>
      </c>
      <c r="AR771">
        <v>220</v>
      </c>
      <c r="AS771">
        <v>697</v>
      </c>
      <c r="AT771">
        <v>329</v>
      </c>
      <c r="AU771">
        <v>251</v>
      </c>
      <c r="AV771">
        <v>529</v>
      </c>
      <c r="AW771">
        <v>735</v>
      </c>
    </row>
    <row r="772" spans="1:49" x14ac:dyDescent="0.55000000000000004">
      <c r="A772" s="10">
        <v>44616</v>
      </c>
      <c r="B772">
        <v>55457</v>
      </c>
      <c r="C772">
        <v>2621</v>
      </c>
      <c r="D772">
        <v>324</v>
      </c>
      <c r="E772">
        <v>305</v>
      </c>
      <c r="F772">
        <v>469</v>
      </c>
      <c r="G772">
        <v>122</v>
      </c>
      <c r="H772">
        <v>158</v>
      </c>
      <c r="I772">
        <v>232</v>
      </c>
      <c r="J772">
        <v>1273</v>
      </c>
      <c r="K772">
        <v>424</v>
      </c>
      <c r="L772">
        <v>472</v>
      </c>
      <c r="M772">
        <v>5709</v>
      </c>
      <c r="N772">
        <v>4053</v>
      </c>
      <c r="O772">
        <v>10163</v>
      </c>
      <c r="P772">
        <v>6485</v>
      </c>
      <c r="Q772">
        <v>456</v>
      </c>
      <c r="R772">
        <v>212</v>
      </c>
      <c r="S772">
        <v>535</v>
      </c>
      <c r="T772">
        <v>281</v>
      </c>
      <c r="U772">
        <v>182</v>
      </c>
      <c r="V772">
        <v>333</v>
      </c>
      <c r="W772">
        <v>588</v>
      </c>
      <c r="X772">
        <v>573</v>
      </c>
      <c r="Y772">
        <v>1999</v>
      </c>
      <c r="Z772">
        <v>532</v>
      </c>
      <c r="AA772">
        <v>806</v>
      </c>
      <c r="AB772">
        <v>949</v>
      </c>
      <c r="AC772">
        <v>5652</v>
      </c>
      <c r="AD772">
        <v>2764</v>
      </c>
      <c r="AE772">
        <v>429</v>
      </c>
      <c r="AF772">
        <v>226</v>
      </c>
      <c r="AG772">
        <v>128</v>
      </c>
      <c r="AH772">
        <v>86</v>
      </c>
      <c r="AI772">
        <v>542</v>
      </c>
      <c r="AJ772">
        <v>583</v>
      </c>
      <c r="AK772">
        <v>232</v>
      </c>
      <c r="AL772">
        <v>195</v>
      </c>
      <c r="AM772">
        <v>164</v>
      </c>
      <c r="AN772">
        <v>150</v>
      </c>
      <c r="AO772">
        <v>134</v>
      </c>
      <c r="AP772">
        <v>1567</v>
      </c>
      <c r="AQ772">
        <v>283</v>
      </c>
      <c r="AR772">
        <v>423</v>
      </c>
      <c r="AS772">
        <v>504</v>
      </c>
      <c r="AT772">
        <v>313</v>
      </c>
      <c r="AU772">
        <v>162</v>
      </c>
      <c r="AV772">
        <v>294</v>
      </c>
      <c r="AW772">
        <v>370</v>
      </c>
    </row>
    <row r="773" spans="1:49" x14ac:dyDescent="0.55000000000000004">
      <c r="A773" s="10">
        <v>44617</v>
      </c>
      <c r="B773">
        <v>67010</v>
      </c>
      <c r="C773">
        <v>1929</v>
      </c>
      <c r="D773">
        <v>336</v>
      </c>
      <c r="E773">
        <v>388</v>
      </c>
      <c r="F773">
        <v>611</v>
      </c>
      <c r="G773">
        <v>267</v>
      </c>
      <c r="H773">
        <v>154</v>
      </c>
      <c r="I773">
        <v>265</v>
      </c>
      <c r="J773">
        <v>1188</v>
      </c>
      <c r="K773">
        <v>778</v>
      </c>
      <c r="L773">
        <v>739</v>
      </c>
      <c r="M773">
        <v>3304</v>
      </c>
      <c r="N773">
        <v>3931</v>
      </c>
      <c r="O773">
        <v>11123</v>
      </c>
      <c r="P773">
        <v>6723</v>
      </c>
      <c r="Q773">
        <v>362</v>
      </c>
      <c r="R773">
        <v>484</v>
      </c>
      <c r="S773">
        <v>281</v>
      </c>
      <c r="T773">
        <v>293</v>
      </c>
      <c r="U773">
        <v>244</v>
      </c>
      <c r="V773">
        <v>397</v>
      </c>
      <c r="W773">
        <v>857</v>
      </c>
      <c r="X773">
        <v>1684</v>
      </c>
      <c r="Y773">
        <v>4747</v>
      </c>
      <c r="Z773">
        <v>480</v>
      </c>
      <c r="AA773">
        <v>1200</v>
      </c>
      <c r="AB773">
        <v>1636</v>
      </c>
      <c r="AC773">
        <v>8528</v>
      </c>
      <c r="AD773">
        <v>3433</v>
      </c>
      <c r="AE773">
        <v>1145</v>
      </c>
      <c r="AF773">
        <v>314</v>
      </c>
      <c r="AG773">
        <v>179</v>
      </c>
      <c r="AH773">
        <v>70</v>
      </c>
      <c r="AI773">
        <v>617</v>
      </c>
      <c r="AJ773">
        <v>672</v>
      </c>
      <c r="AK773">
        <v>288</v>
      </c>
      <c r="AL773">
        <v>195</v>
      </c>
      <c r="AM773">
        <v>494</v>
      </c>
      <c r="AN773">
        <v>266</v>
      </c>
      <c r="AO773">
        <v>188</v>
      </c>
      <c r="AP773">
        <v>2969</v>
      </c>
      <c r="AQ773">
        <v>391</v>
      </c>
      <c r="AR773">
        <v>368</v>
      </c>
      <c r="AS773">
        <v>614</v>
      </c>
      <c r="AT773">
        <v>329</v>
      </c>
      <c r="AU773">
        <v>265</v>
      </c>
      <c r="AV773">
        <v>533</v>
      </c>
      <c r="AW773">
        <v>751</v>
      </c>
    </row>
    <row r="774" spans="1:49" x14ac:dyDescent="0.55000000000000004">
      <c r="A774" s="10">
        <v>44618</v>
      </c>
      <c r="B774">
        <v>71766</v>
      </c>
      <c r="C774">
        <v>2468</v>
      </c>
      <c r="D774">
        <v>476</v>
      </c>
      <c r="E774">
        <v>404</v>
      </c>
      <c r="F774">
        <v>793</v>
      </c>
      <c r="G774">
        <v>234</v>
      </c>
      <c r="H774">
        <v>208</v>
      </c>
      <c r="I774">
        <v>355</v>
      </c>
      <c r="J774">
        <v>1202</v>
      </c>
      <c r="K774">
        <v>916</v>
      </c>
      <c r="L774">
        <v>741</v>
      </c>
      <c r="M774">
        <v>4546</v>
      </c>
      <c r="N774">
        <v>3256</v>
      </c>
      <c r="O774">
        <v>11558</v>
      </c>
      <c r="P774">
        <v>5741</v>
      </c>
      <c r="Q774">
        <v>495</v>
      </c>
      <c r="R774">
        <v>578</v>
      </c>
      <c r="S774">
        <v>466</v>
      </c>
      <c r="T774">
        <v>285</v>
      </c>
      <c r="U774">
        <v>299</v>
      </c>
      <c r="V774">
        <v>338</v>
      </c>
      <c r="W774">
        <v>813</v>
      </c>
      <c r="X774">
        <v>1532</v>
      </c>
      <c r="Y774">
        <v>4955</v>
      </c>
      <c r="Z774">
        <v>734</v>
      </c>
      <c r="AA774">
        <v>947</v>
      </c>
      <c r="AB774">
        <v>1549</v>
      </c>
      <c r="AC774">
        <v>10400</v>
      </c>
      <c r="AD774">
        <v>4099</v>
      </c>
      <c r="AE774">
        <v>1162</v>
      </c>
      <c r="AF774">
        <v>273</v>
      </c>
      <c r="AG774">
        <v>155</v>
      </c>
      <c r="AH774">
        <v>87</v>
      </c>
      <c r="AI774">
        <v>700</v>
      </c>
      <c r="AJ774">
        <v>992</v>
      </c>
      <c r="AK774">
        <v>241</v>
      </c>
      <c r="AL774">
        <v>361</v>
      </c>
      <c r="AM774">
        <v>489</v>
      </c>
      <c r="AN774">
        <v>227</v>
      </c>
      <c r="AO774">
        <v>189</v>
      </c>
      <c r="AP774">
        <v>3205</v>
      </c>
      <c r="AQ774">
        <v>384</v>
      </c>
      <c r="AR774">
        <v>332</v>
      </c>
      <c r="AS774">
        <v>635</v>
      </c>
      <c r="AT774">
        <v>360</v>
      </c>
      <c r="AU774">
        <v>222</v>
      </c>
      <c r="AV774">
        <v>497</v>
      </c>
      <c r="AW774">
        <v>867</v>
      </c>
    </row>
    <row r="775" spans="1:49" x14ac:dyDescent="0.55000000000000004">
      <c r="A775" s="10">
        <v>44619</v>
      </c>
      <c r="B775">
        <v>60533</v>
      </c>
      <c r="C775">
        <v>2462</v>
      </c>
      <c r="D775">
        <v>421</v>
      </c>
      <c r="E775">
        <v>322</v>
      </c>
      <c r="F775">
        <v>553</v>
      </c>
      <c r="G775">
        <v>173</v>
      </c>
      <c r="H775">
        <v>198</v>
      </c>
      <c r="I775">
        <v>271</v>
      </c>
      <c r="J775">
        <v>1257</v>
      </c>
      <c r="K775">
        <v>665</v>
      </c>
      <c r="L775">
        <v>630</v>
      </c>
      <c r="M775">
        <v>4951</v>
      </c>
      <c r="N775">
        <v>3517</v>
      </c>
      <c r="O775">
        <v>10314</v>
      </c>
      <c r="P775">
        <v>5697</v>
      </c>
      <c r="Q775">
        <v>453</v>
      </c>
      <c r="R775">
        <v>255</v>
      </c>
      <c r="S775">
        <v>587</v>
      </c>
      <c r="T775">
        <v>348</v>
      </c>
      <c r="U775">
        <v>181</v>
      </c>
      <c r="V775">
        <v>346</v>
      </c>
      <c r="W775">
        <v>561</v>
      </c>
      <c r="X775">
        <v>1045</v>
      </c>
      <c r="Y775">
        <v>3481</v>
      </c>
      <c r="Z775">
        <v>663</v>
      </c>
      <c r="AA775">
        <v>954</v>
      </c>
      <c r="AB775">
        <v>1456</v>
      </c>
      <c r="AC775">
        <v>6702</v>
      </c>
      <c r="AD775">
        <v>3637</v>
      </c>
      <c r="AE775">
        <v>774</v>
      </c>
      <c r="AF775">
        <v>294</v>
      </c>
      <c r="AG775">
        <v>140</v>
      </c>
      <c r="AH775">
        <v>94</v>
      </c>
      <c r="AI775">
        <v>562</v>
      </c>
      <c r="AJ775">
        <v>617</v>
      </c>
      <c r="AK775">
        <v>258</v>
      </c>
      <c r="AL775">
        <v>338</v>
      </c>
      <c r="AM775">
        <v>341</v>
      </c>
      <c r="AN775">
        <v>209</v>
      </c>
      <c r="AO775">
        <v>162</v>
      </c>
      <c r="AP775">
        <v>2191</v>
      </c>
      <c r="AQ775">
        <v>240</v>
      </c>
      <c r="AR775">
        <v>216</v>
      </c>
      <c r="AS775">
        <v>464</v>
      </c>
      <c r="AT775">
        <v>291</v>
      </c>
      <c r="AU775">
        <v>232</v>
      </c>
      <c r="AV775">
        <v>426</v>
      </c>
      <c r="AW775">
        <v>584</v>
      </c>
    </row>
    <row r="776" spans="1:49" x14ac:dyDescent="0.55000000000000004">
      <c r="A776" s="10">
        <v>44620</v>
      </c>
      <c r="B776">
        <v>46962</v>
      </c>
      <c r="C776">
        <v>1603</v>
      </c>
      <c r="D776">
        <v>357</v>
      </c>
      <c r="E776">
        <v>277</v>
      </c>
      <c r="F776">
        <v>469</v>
      </c>
      <c r="G776">
        <v>119</v>
      </c>
      <c r="H776">
        <v>127</v>
      </c>
      <c r="I776">
        <v>146</v>
      </c>
      <c r="J776">
        <v>1476</v>
      </c>
      <c r="K776">
        <v>425</v>
      </c>
      <c r="L776">
        <v>276</v>
      </c>
      <c r="M776">
        <v>4212</v>
      </c>
      <c r="N776">
        <v>3203</v>
      </c>
      <c r="O776">
        <v>9629</v>
      </c>
      <c r="P776">
        <v>6403</v>
      </c>
      <c r="Q776">
        <v>276</v>
      </c>
      <c r="R776">
        <v>242</v>
      </c>
      <c r="S776">
        <v>356</v>
      </c>
      <c r="T776">
        <v>275</v>
      </c>
      <c r="U776">
        <v>114</v>
      </c>
      <c r="V776">
        <v>245</v>
      </c>
      <c r="W776">
        <v>501</v>
      </c>
      <c r="X776">
        <v>438</v>
      </c>
      <c r="Y776">
        <v>1599</v>
      </c>
      <c r="Z776">
        <v>368</v>
      </c>
      <c r="AA776">
        <v>686</v>
      </c>
      <c r="AB776">
        <v>627</v>
      </c>
      <c r="AC776">
        <v>4625</v>
      </c>
      <c r="AD776">
        <v>2046</v>
      </c>
      <c r="AE776">
        <v>315</v>
      </c>
      <c r="AF776">
        <v>199</v>
      </c>
      <c r="AG776">
        <v>97</v>
      </c>
      <c r="AH776">
        <v>130</v>
      </c>
      <c r="AI776">
        <v>392</v>
      </c>
      <c r="AJ776">
        <v>497</v>
      </c>
      <c r="AK776">
        <v>193</v>
      </c>
      <c r="AL776">
        <v>223</v>
      </c>
      <c r="AM776">
        <v>147</v>
      </c>
      <c r="AN776">
        <v>183</v>
      </c>
      <c r="AO776">
        <v>109</v>
      </c>
      <c r="AP776">
        <v>1108</v>
      </c>
      <c r="AQ776">
        <v>297</v>
      </c>
      <c r="AR776">
        <v>452</v>
      </c>
      <c r="AS776">
        <v>393</v>
      </c>
      <c r="AT776">
        <v>264</v>
      </c>
      <c r="AU776">
        <v>140</v>
      </c>
      <c r="AV776">
        <v>274</v>
      </c>
      <c r="AW776">
        <v>429</v>
      </c>
    </row>
    <row r="777" spans="1:49" x14ac:dyDescent="0.55000000000000004">
      <c r="A777" s="10">
        <v>44621</v>
      </c>
      <c r="B777">
        <v>68120</v>
      </c>
      <c r="C777">
        <v>1480</v>
      </c>
      <c r="D777">
        <v>456</v>
      </c>
      <c r="E777">
        <v>289</v>
      </c>
      <c r="F777">
        <v>638</v>
      </c>
      <c r="G777">
        <v>299</v>
      </c>
      <c r="H777">
        <v>215</v>
      </c>
      <c r="I777">
        <v>281</v>
      </c>
      <c r="J777">
        <v>1009</v>
      </c>
      <c r="K777">
        <v>738</v>
      </c>
      <c r="L777">
        <v>750</v>
      </c>
      <c r="M777">
        <v>4229</v>
      </c>
      <c r="N777">
        <v>3385</v>
      </c>
      <c r="O777">
        <v>11802</v>
      </c>
      <c r="P777">
        <v>6102</v>
      </c>
      <c r="Q777">
        <v>313</v>
      </c>
      <c r="R777">
        <v>568</v>
      </c>
      <c r="S777">
        <v>320</v>
      </c>
      <c r="T777">
        <v>343</v>
      </c>
      <c r="U777">
        <v>250</v>
      </c>
      <c r="V777">
        <v>329</v>
      </c>
      <c r="W777">
        <v>821</v>
      </c>
      <c r="X777">
        <v>1592</v>
      </c>
      <c r="Y777">
        <v>5202</v>
      </c>
      <c r="Z777">
        <v>524</v>
      </c>
      <c r="AA777">
        <v>736</v>
      </c>
      <c r="AB777">
        <v>1640</v>
      </c>
      <c r="AC777">
        <v>8962</v>
      </c>
      <c r="AD777">
        <v>3601</v>
      </c>
      <c r="AE777">
        <v>1314</v>
      </c>
      <c r="AF777">
        <v>290</v>
      </c>
      <c r="AG777">
        <v>115</v>
      </c>
      <c r="AH777">
        <v>97</v>
      </c>
      <c r="AI777">
        <v>576</v>
      </c>
      <c r="AJ777">
        <v>720</v>
      </c>
      <c r="AK777">
        <v>281</v>
      </c>
      <c r="AL777">
        <v>297</v>
      </c>
      <c r="AM777">
        <v>554</v>
      </c>
      <c r="AN777">
        <v>361</v>
      </c>
      <c r="AO777">
        <v>220</v>
      </c>
      <c r="AP777">
        <v>2880</v>
      </c>
      <c r="AQ777">
        <v>371</v>
      </c>
      <c r="AR777">
        <v>416</v>
      </c>
      <c r="AS777">
        <v>633</v>
      </c>
      <c r="AT777">
        <v>351</v>
      </c>
      <c r="AU777">
        <v>226</v>
      </c>
      <c r="AV777">
        <v>518</v>
      </c>
      <c r="AW777">
        <v>1026</v>
      </c>
    </row>
    <row r="778" spans="1:49" x14ac:dyDescent="0.55000000000000004">
      <c r="A778" s="10">
        <v>44622</v>
      </c>
      <c r="B778">
        <v>71906</v>
      </c>
      <c r="C778">
        <v>2232</v>
      </c>
      <c r="D778">
        <v>487</v>
      </c>
      <c r="E778">
        <v>319</v>
      </c>
      <c r="F778">
        <v>782</v>
      </c>
      <c r="G778">
        <v>237</v>
      </c>
      <c r="H778">
        <v>212</v>
      </c>
      <c r="I778">
        <v>388</v>
      </c>
      <c r="J778">
        <v>1334</v>
      </c>
      <c r="K778">
        <v>757</v>
      </c>
      <c r="L778">
        <v>780</v>
      </c>
      <c r="M778">
        <v>4617</v>
      </c>
      <c r="N778">
        <v>3822</v>
      </c>
      <c r="O778">
        <v>12690</v>
      </c>
      <c r="P778">
        <v>6205</v>
      </c>
      <c r="Q778">
        <v>431</v>
      </c>
      <c r="R778">
        <v>598</v>
      </c>
      <c r="S778">
        <v>516</v>
      </c>
      <c r="T778">
        <v>347</v>
      </c>
      <c r="U778">
        <v>279</v>
      </c>
      <c r="V778">
        <v>445</v>
      </c>
      <c r="W778">
        <v>649</v>
      </c>
      <c r="X778">
        <v>1568</v>
      </c>
      <c r="Y778">
        <v>4817</v>
      </c>
      <c r="Z778">
        <v>665</v>
      </c>
      <c r="AA778">
        <v>881</v>
      </c>
      <c r="AB778">
        <v>1734</v>
      </c>
      <c r="AC778">
        <v>9215</v>
      </c>
      <c r="AD778">
        <v>3785</v>
      </c>
      <c r="AE778">
        <v>998</v>
      </c>
      <c r="AF778">
        <v>273</v>
      </c>
      <c r="AG778">
        <v>105</v>
      </c>
      <c r="AH778">
        <v>100</v>
      </c>
      <c r="AI778">
        <v>824</v>
      </c>
      <c r="AJ778">
        <v>799</v>
      </c>
      <c r="AK778">
        <v>305</v>
      </c>
      <c r="AL778">
        <v>280</v>
      </c>
      <c r="AM778">
        <v>420</v>
      </c>
      <c r="AN778">
        <v>302</v>
      </c>
      <c r="AO778">
        <v>205</v>
      </c>
      <c r="AP778">
        <v>3040</v>
      </c>
      <c r="AQ778">
        <v>373</v>
      </c>
      <c r="AR778">
        <v>345</v>
      </c>
      <c r="AS778">
        <v>701</v>
      </c>
      <c r="AT778">
        <v>392</v>
      </c>
      <c r="AU778">
        <v>220</v>
      </c>
      <c r="AV778">
        <v>469</v>
      </c>
      <c r="AW778">
        <v>963</v>
      </c>
    </row>
    <row r="779" spans="1:49" x14ac:dyDescent="0.55000000000000004">
      <c r="A779" s="10">
        <v>44623</v>
      </c>
      <c r="B779">
        <v>67323</v>
      </c>
      <c r="C779">
        <v>2305</v>
      </c>
      <c r="D779">
        <v>545</v>
      </c>
      <c r="E779">
        <v>339</v>
      </c>
      <c r="F779">
        <v>659</v>
      </c>
      <c r="G779">
        <v>236</v>
      </c>
      <c r="H779">
        <v>224</v>
      </c>
      <c r="I779">
        <v>293</v>
      </c>
      <c r="J779">
        <v>1519</v>
      </c>
      <c r="K779">
        <v>598</v>
      </c>
      <c r="L779">
        <v>641</v>
      </c>
      <c r="M779">
        <v>4471</v>
      </c>
      <c r="N779">
        <v>4000</v>
      </c>
      <c r="O779">
        <v>12246</v>
      </c>
      <c r="P779">
        <v>7190</v>
      </c>
      <c r="Q779">
        <v>397</v>
      </c>
      <c r="R779">
        <v>500</v>
      </c>
      <c r="S779">
        <v>555</v>
      </c>
      <c r="T779">
        <v>335</v>
      </c>
      <c r="U779">
        <v>261</v>
      </c>
      <c r="V779">
        <v>365</v>
      </c>
      <c r="W779">
        <v>634</v>
      </c>
      <c r="X779">
        <v>1222</v>
      </c>
      <c r="Y779">
        <v>3751</v>
      </c>
      <c r="Z779">
        <v>652</v>
      </c>
      <c r="AA779">
        <v>919</v>
      </c>
      <c r="AB779">
        <v>1272</v>
      </c>
      <c r="AC779">
        <v>7745</v>
      </c>
      <c r="AD779">
        <v>3479</v>
      </c>
      <c r="AE779">
        <v>907</v>
      </c>
      <c r="AF779">
        <v>231</v>
      </c>
      <c r="AG779">
        <v>145</v>
      </c>
      <c r="AH779">
        <v>101</v>
      </c>
      <c r="AI779">
        <v>625</v>
      </c>
      <c r="AJ779">
        <v>640</v>
      </c>
      <c r="AK779">
        <v>270</v>
      </c>
      <c r="AL779">
        <v>324</v>
      </c>
      <c r="AM779">
        <v>432</v>
      </c>
      <c r="AN779">
        <v>281</v>
      </c>
      <c r="AO779">
        <v>243</v>
      </c>
      <c r="AP779">
        <v>2326</v>
      </c>
      <c r="AQ779">
        <v>374</v>
      </c>
      <c r="AR779">
        <v>392</v>
      </c>
      <c r="AS779">
        <v>629</v>
      </c>
      <c r="AT779">
        <v>346</v>
      </c>
      <c r="AU779">
        <v>308</v>
      </c>
      <c r="AV779">
        <v>401</v>
      </c>
      <c r="AW779">
        <v>995</v>
      </c>
    </row>
    <row r="780" spans="1:49" x14ac:dyDescent="0.55000000000000004">
      <c r="A780" s="10">
        <v>44624</v>
      </c>
      <c r="B780">
        <v>61538</v>
      </c>
      <c r="C780">
        <v>1847</v>
      </c>
      <c r="D780">
        <v>464</v>
      </c>
      <c r="E780">
        <v>252</v>
      </c>
      <c r="F780">
        <v>672</v>
      </c>
      <c r="G780">
        <v>245</v>
      </c>
      <c r="H780">
        <v>176</v>
      </c>
      <c r="I780">
        <v>339</v>
      </c>
      <c r="J780">
        <v>1624</v>
      </c>
      <c r="K780">
        <v>566</v>
      </c>
      <c r="L780">
        <v>639</v>
      </c>
      <c r="M780">
        <v>4342</v>
      </c>
      <c r="N780">
        <v>3668</v>
      </c>
      <c r="O780">
        <v>10515</v>
      </c>
      <c r="P780">
        <v>6471</v>
      </c>
      <c r="Q780">
        <v>374</v>
      </c>
      <c r="R780">
        <v>402</v>
      </c>
      <c r="S780">
        <v>437</v>
      </c>
      <c r="T780">
        <v>331</v>
      </c>
      <c r="U780">
        <v>191</v>
      </c>
      <c r="V780">
        <v>358</v>
      </c>
      <c r="W780">
        <v>602</v>
      </c>
      <c r="X780">
        <v>1159</v>
      </c>
      <c r="Y780">
        <v>3606</v>
      </c>
      <c r="Z780">
        <v>593</v>
      </c>
      <c r="AA780">
        <v>873</v>
      </c>
      <c r="AB780">
        <v>1143</v>
      </c>
      <c r="AC780">
        <v>6692</v>
      </c>
      <c r="AD780">
        <v>3416</v>
      </c>
      <c r="AE780">
        <v>754</v>
      </c>
      <c r="AF780">
        <v>232</v>
      </c>
      <c r="AG780">
        <v>127</v>
      </c>
      <c r="AH780">
        <v>98</v>
      </c>
      <c r="AI780">
        <v>503</v>
      </c>
      <c r="AJ780">
        <v>645</v>
      </c>
      <c r="AK780">
        <v>310</v>
      </c>
      <c r="AL780">
        <v>280</v>
      </c>
      <c r="AM780">
        <v>424</v>
      </c>
      <c r="AN780">
        <v>300</v>
      </c>
      <c r="AO780">
        <v>197</v>
      </c>
      <c r="AP780">
        <v>2427</v>
      </c>
      <c r="AQ780">
        <v>372</v>
      </c>
      <c r="AR780">
        <v>314</v>
      </c>
      <c r="AS780">
        <v>637</v>
      </c>
      <c r="AT780">
        <v>341</v>
      </c>
      <c r="AU780">
        <v>255</v>
      </c>
      <c r="AV780">
        <v>477</v>
      </c>
      <c r="AW780">
        <v>848</v>
      </c>
    </row>
    <row r="781" spans="1:49" x14ac:dyDescent="0.55000000000000004">
      <c r="A781" s="10">
        <v>44625</v>
      </c>
      <c r="B781">
        <v>62834</v>
      </c>
      <c r="C781">
        <v>1627</v>
      </c>
      <c r="D781">
        <v>543</v>
      </c>
      <c r="E781">
        <v>276</v>
      </c>
      <c r="F781">
        <v>664</v>
      </c>
      <c r="G781">
        <v>222</v>
      </c>
      <c r="H781">
        <v>207</v>
      </c>
      <c r="I781">
        <v>319</v>
      </c>
      <c r="J781">
        <v>1593</v>
      </c>
      <c r="K781">
        <v>592</v>
      </c>
      <c r="L781">
        <v>659</v>
      </c>
      <c r="M781">
        <v>4740</v>
      </c>
      <c r="N781">
        <v>3581</v>
      </c>
      <c r="O781">
        <v>10804</v>
      </c>
      <c r="P781">
        <v>6198</v>
      </c>
      <c r="Q781">
        <v>368</v>
      </c>
      <c r="R781">
        <v>407</v>
      </c>
      <c r="S781">
        <v>406</v>
      </c>
      <c r="T781">
        <v>338</v>
      </c>
      <c r="U781">
        <v>212</v>
      </c>
      <c r="V781">
        <v>373</v>
      </c>
      <c r="W781">
        <v>612</v>
      </c>
      <c r="X781">
        <v>1201</v>
      </c>
      <c r="Y781">
        <v>3846</v>
      </c>
      <c r="Z781">
        <v>506</v>
      </c>
      <c r="AA781">
        <v>821</v>
      </c>
      <c r="AB781">
        <v>1474</v>
      </c>
      <c r="AC781">
        <v>7133</v>
      </c>
      <c r="AD781">
        <v>3489</v>
      </c>
      <c r="AE781">
        <v>942</v>
      </c>
      <c r="AF781">
        <v>275</v>
      </c>
      <c r="AG781">
        <v>88</v>
      </c>
      <c r="AH781">
        <v>106</v>
      </c>
      <c r="AI781">
        <v>597</v>
      </c>
      <c r="AJ781">
        <v>695</v>
      </c>
      <c r="AK781">
        <v>299</v>
      </c>
      <c r="AL781">
        <v>235</v>
      </c>
      <c r="AM781">
        <v>400</v>
      </c>
      <c r="AN781">
        <v>294</v>
      </c>
      <c r="AO781">
        <v>184</v>
      </c>
      <c r="AP781">
        <v>2452</v>
      </c>
      <c r="AQ781">
        <v>381</v>
      </c>
      <c r="AR781">
        <v>260</v>
      </c>
      <c r="AS781">
        <v>614</v>
      </c>
      <c r="AT781">
        <v>306</v>
      </c>
      <c r="AU781">
        <v>224</v>
      </c>
      <c r="AV781">
        <v>374</v>
      </c>
      <c r="AW781">
        <v>897</v>
      </c>
    </row>
    <row r="782" spans="1:49" x14ac:dyDescent="0.55000000000000004">
      <c r="A782" s="10">
        <v>44626</v>
      </c>
      <c r="B782">
        <v>52572</v>
      </c>
      <c r="C782">
        <v>1803</v>
      </c>
      <c r="D782">
        <v>422</v>
      </c>
      <c r="E782">
        <v>225</v>
      </c>
      <c r="F782">
        <v>618</v>
      </c>
      <c r="G782">
        <v>157</v>
      </c>
      <c r="H782">
        <v>160</v>
      </c>
      <c r="I782">
        <v>356</v>
      </c>
      <c r="J782">
        <v>1484</v>
      </c>
      <c r="K782">
        <v>433</v>
      </c>
      <c r="L782">
        <v>510</v>
      </c>
      <c r="M782">
        <v>4174</v>
      </c>
      <c r="N782">
        <v>3178</v>
      </c>
      <c r="O782">
        <v>9282</v>
      </c>
      <c r="P782">
        <v>5393</v>
      </c>
      <c r="Q782">
        <v>261</v>
      </c>
      <c r="R782">
        <v>293</v>
      </c>
      <c r="S782">
        <v>401</v>
      </c>
      <c r="T782">
        <v>339</v>
      </c>
      <c r="U782">
        <v>180</v>
      </c>
      <c r="V782">
        <v>335</v>
      </c>
      <c r="W782">
        <v>353</v>
      </c>
      <c r="X782">
        <v>923</v>
      </c>
      <c r="Y782">
        <v>2992</v>
      </c>
      <c r="Z782">
        <v>556</v>
      </c>
      <c r="AA782">
        <v>720</v>
      </c>
      <c r="AB782">
        <v>910</v>
      </c>
      <c r="AC782">
        <v>5432</v>
      </c>
      <c r="AD782">
        <v>3130</v>
      </c>
      <c r="AE782">
        <v>658</v>
      </c>
      <c r="AF782">
        <v>221</v>
      </c>
      <c r="AG782">
        <v>77</v>
      </c>
      <c r="AH782">
        <v>81</v>
      </c>
      <c r="AI782">
        <v>485</v>
      </c>
      <c r="AJ782">
        <v>680</v>
      </c>
      <c r="AK782">
        <v>285</v>
      </c>
      <c r="AL782">
        <v>225</v>
      </c>
      <c r="AM782">
        <v>306</v>
      </c>
      <c r="AN782">
        <v>244</v>
      </c>
      <c r="AO782">
        <v>169</v>
      </c>
      <c r="AP782">
        <v>1984</v>
      </c>
      <c r="AQ782">
        <v>183</v>
      </c>
      <c r="AR782">
        <v>168</v>
      </c>
      <c r="AS782">
        <v>509</v>
      </c>
      <c r="AT782">
        <v>264</v>
      </c>
      <c r="AU782">
        <v>168</v>
      </c>
      <c r="AV782">
        <v>309</v>
      </c>
      <c r="AW782">
        <v>536</v>
      </c>
    </row>
    <row r="783" spans="1:49" x14ac:dyDescent="0.55000000000000004">
      <c r="A783" s="10">
        <v>44627</v>
      </c>
      <c r="B783">
        <v>34608</v>
      </c>
      <c r="C783">
        <v>1106</v>
      </c>
      <c r="D783">
        <v>277</v>
      </c>
      <c r="E783">
        <v>168</v>
      </c>
      <c r="F783">
        <v>406</v>
      </c>
      <c r="G783">
        <v>113</v>
      </c>
      <c r="H783">
        <v>155</v>
      </c>
      <c r="I783">
        <v>209</v>
      </c>
      <c r="J783">
        <v>1139</v>
      </c>
      <c r="K783">
        <v>312</v>
      </c>
      <c r="L783">
        <v>302</v>
      </c>
      <c r="M783">
        <v>3536</v>
      </c>
      <c r="N783">
        <v>2405</v>
      </c>
      <c r="O783">
        <v>5370</v>
      </c>
      <c r="P783">
        <v>5622</v>
      </c>
      <c r="Q783">
        <v>232</v>
      </c>
      <c r="R783">
        <v>191</v>
      </c>
      <c r="S783">
        <v>290</v>
      </c>
      <c r="T783">
        <v>559</v>
      </c>
      <c r="U783">
        <v>126</v>
      </c>
      <c r="V783">
        <v>222</v>
      </c>
      <c r="W783">
        <v>366</v>
      </c>
      <c r="X783">
        <v>377</v>
      </c>
      <c r="Y783">
        <v>1224</v>
      </c>
      <c r="Z783">
        <v>343</v>
      </c>
      <c r="AA783">
        <v>492</v>
      </c>
      <c r="AB783">
        <v>509</v>
      </c>
      <c r="AC783">
        <v>2036</v>
      </c>
      <c r="AD783">
        <v>1359</v>
      </c>
      <c r="AE783">
        <v>307</v>
      </c>
      <c r="AF783">
        <v>172</v>
      </c>
      <c r="AG783">
        <v>56</v>
      </c>
      <c r="AH783">
        <v>124</v>
      </c>
      <c r="AI783">
        <v>366</v>
      </c>
      <c r="AJ783">
        <v>408</v>
      </c>
      <c r="AK783">
        <v>184</v>
      </c>
      <c r="AL783">
        <v>164</v>
      </c>
      <c r="AM783">
        <v>175</v>
      </c>
      <c r="AN783">
        <v>146</v>
      </c>
      <c r="AO783">
        <v>116</v>
      </c>
      <c r="AP783">
        <v>997</v>
      </c>
      <c r="AQ783">
        <v>289</v>
      </c>
      <c r="AR783">
        <v>399</v>
      </c>
      <c r="AS783">
        <v>419</v>
      </c>
      <c r="AT783">
        <v>230</v>
      </c>
      <c r="AU783">
        <v>117</v>
      </c>
      <c r="AV783">
        <v>215</v>
      </c>
      <c r="AW783">
        <v>278</v>
      </c>
    </row>
    <row r="784" spans="1:49" x14ac:dyDescent="0.55000000000000004">
      <c r="A784" s="10">
        <v>44628</v>
      </c>
      <c r="B784">
        <v>55412</v>
      </c>
      <c r="C784">
        <v>1329</v>
      </c>
      <c r="D784">
        <v>434</v>
      </c>
      <c r="E784">
        <v>228</v>
      </c>
      <c r="F784">
        <v>636</v>
      </c>
      <c r="G784">
        <v>251</v>
      </c>
      <c r="H784">
        <v>253</v>
      </c>
      <c r="I784">
        <v>407</v>
      </c>
      <c r="J784">
        <v>1047</v>
      </c>
      <c r="K784">
        <v>631</v>
      </c>
      <c r="L784">
        <v>675</v>
      </c>
      <c r="M784">
        <v>2451</v>
      </c>
      <c r="N784">
        <v>2932</v>
      </c>
      <c r="O784">
        <v>8919</v>
      </c>
      <c r="P784">
        <v>4655</v>
      </c>
      <c r="Q784">
        <v>331</v>
      </c>
      <c r="R784">
        <v>501</v>
      </c>
      <c r="S784">
        <v>165</v>
      </c>
      <c r="T784">
        <v>433</v>
      </c>
      <c r="U784">
        <v>225</v>
      </c>
      <c r="V784">
        <v>314</v>
      </c>
      <c r="W784">
        <v>773</v>
      </c>
      <c r="X784">
        <v>1615</v>
      </c>
      <c r="Y784">
        <v>3975</v>
      </c>
      <c r="Z784">
        <v>459</v>
      </c>
      <c r="AA784">
        <v>743</v>
      </c>
      <c r="AB784">
        <v>1208</v>
      </c>
      <c r="AC784">
        <v>6507</v>
      </c>
      <c r="AD784">
        <v>3124</v>
      </c>
      <c r="AE784">
        <v>1102</v>
      </c>
      <c r="AF784">
        <v>203</v>
      </c>
      <c r="AG784">
        <v>75</v>
      </c>
      <c r="AH784">
        <v>93</v>
      </c>
      <c r="AI784">
        <v>418</v>
      </c>
      <c r="AJ784">
        <v>631</v>
      </c>
      <c r="AK784">
        <v>398</v>
      </c>
      <c r="AL784">
        <v>187</v>
      </c>
      <c r="AM784">
        <v>444</v>
      </c>
      <c r="AN784">
        <v>352</v>
      </c>
      <c r="AO784">
        <v>218</v>
      </c>
      <c r="AP784">
        <v>2583</v>
      </c>
      <c r="AQ784">
        <v>407</v>
      </c>
      <c r="AR784">
        <v>404</v>
      </c>
      <c r="AS784">
        <v>861</v>
      </c>
      <c r="AT784">
        <v>301</v>
      </c>
      <c r="AU784">
        <v>206</v>
      </c>
      <c r="AV784">
        <v>486</v>
      </c>
      <c r="AW784">
        <v>822</v>
      </c>
    </row>
    <row r="785" spans="1:49" x14ac:dyDescent="0.55000000000000004">
      <c r="A785" s="10">
        <v>44629</v>
      </c>
      <c r="B785">
        <v>63024</v>
      </c>
      <c r="C785">
        <v>1985</v>
      </c>
      <c r="D785">
        <v>542</v>
      </c>
      <c r="E785">
        <v>299</v>
      </c>
      <c r="F785">
        <v>743</v>
      </c>
      <c r="G785">
        <v>230</v>
      </c>
      <c r="H785">
        <v>279</v>
      </c>
      <c r="I785">
        <v>569</v>
      </c>
      <c r="J785">
        <v>1221</v>
      </c>
      <c r="K785">
        <v>617</v>
      </c>
      <c r="L785">
        <v>674</v>
      </c>
      <c r="M785">
        <v>3582</v>
      </c>
      <c r="N785">
        <v>3389</v>
      </c>
      <c r="O785">
        <v>10812</v>
      </c>
      <c r="P785">
        <v>5748</v>
      </c>
      <c r="Q785">
        <v>412</v>
      </c>
      <c r="R785">
        <v>425</v>
      </c>
      <c r="S785">
        <v>437</v>
      </c>
      <c r="T785">
        <v>327</v>
      </c>
      <c r="U785">
        <v>296</v>
      </c>
      <c r="V785">
        <v>447</v>
      </c>
      <c r="W785">
        <v>579</v>
      </c>
      <c r="X785">
        <v>1445</v>
      </c>
      <c r="Y785">
        <v>4173</v>
      </c>
      <c r="Z785">
        <v>631</v>
      </c>
      <c r="AA785">
        <v>789</v>
      </c>
      <c r="AB785">
        <v>1378</v>
      </c>
      <c r="AC785">
        <v>7074</v>
      </c>
      <c r="AD785">
        <v>3537</v>
      </c>
      <c r="AE785">
        <v>829</v>
      </c>
      <c r="AF785">
        <v>204</v>
      </c>
      <c r="AG785">
        <v>76</v>
      </c>
      <c r="AH785">
        <v>95</v>
      </c>
      <c r="AI785">
        <v>682</v>
      </c>
      <c r="AJ785">
        <v>945</v>
      </c>
      <c r="AK785">
        <v>332</v>
      </c>
      <c r="AL785">
        <v>177</v>
      </c>
      <c r="AM785">
        <v>494</v>
      </c>
      <c r="AN785">
        <v>295</v>
      </c>
      <c r="AO785">
        <v>216</v>
      </c>
      <c r="AP785">
        <v>2805</v>
      </c>
      <c r="AQ785">
        <v>364</v>
      </c>
      <c r="AR785">
        <v>357</v>
      </c>
      <c r="AS785">
        <v>781</v>
      </c>
      <c r="AT785">
        <v>320</v>
      </c>
      <c r="AU785">
        <v>243</v>
      </c>
      <c r="AV785">
        <v>388</v>
      </c>
      <c r="AW785">
        <v>781</v>
      </c>
    </row>
    <row r="786" spans="1:49" x14ac:dyDescent="0.55000000000000004">
      <c r="A786" s="10">
        <v>44630</v>
      </c>
      <c r="B786">
        <v>59893</v>
      </c>
      <c r="C786">
        <v>2025</v>
      </c>
      <c r="D786">
        <v>576</v>
      </c>
      <c r="E786">
        <v>275</v>
      </c>
      <c r="F786">
        <v>692</v>
      </c>
      <c r="G786">
        <v>204</v>
      </c>
      <c r="H786">
        <v>260</v>
      </c>
      <c r="I786">
        <v>404</v>
      </c>
      <c r="J786">
        <v>1539</v>
      </c>
      <c r="K786">
        <v>546</v>
      </c>
      <c r="L786">
        <v>687</v>
      </c>
      <c r="M786">
        <v>4319</v>
      </c>
      <c r="N786">
        <v>3856</v>
      </c>
      <c r="O786">
        <v>10077</v>
      </c>
      <c r="P786">
        <v>6041</v>
      </c>
      <c r="Q786">
        <v>411</v>
      </c>
      <c r="R786">
        <v>369</v>
      </c>
      <c r="S786">
        <v>487</v>
      </c>
      <c r="T786">
        <v>394</v>
      </c>
      <c r="U786">
        <v>216</v>
      </c>
      <c r="V786">
        <v>429</v>
      </c>
      <c r="W786">
        <v>613</v>
      </c>
      <c r="X786">
        <v>1142</v>
      </c>
      <c r="Y786">
        <v>3166</v>
      </c>
      <c r="Z786">
        <v>621</v>
      </c>
      <c r="AA786">
        <v>796</v>
      </c>
      <c r="AB786">
        <v>1160</v>
      </c>
      <c r="AC786">
        <v>6320</v>
      </c>
      <c r="AD786">
        <v>2953</v>
      </c>
      <c r="AE786">
        <v>772</v>
      </c>
      <c r="AF786">
        <v>219</v>
      </c>
      <c r="AG786">
        <v>97</v>
      </c>
      <c r="AH786">
        <v>93</v>
      </c>
      <c r="AI786">
        <v>556</v>
      </c>
      <c r="AJ786">
        <v>789</v>
      </c>
      <c r="AK786">
        <v>393</v>
      </c>
      <c r="AL786">
        <v>206</v>
      </c>
      <c r="AM786">
        <v>455</v>
      </c>
      <c r="AN786">
        <v>341</v>
      </c>
      <c r="AO786">
        <v>206</v>
      </c>
      <c r="AP786">
        <v>2289</v>
      </c>
      <c r="AQ786">
        <v>318</v>
      </c>
      <c r="AR786">
        <v>338</v>
      </c>
      <c r="AS786">
        <v>717</v>
      </c>
      <c r="AT786">
        <v>291</v>
      </c>
      <c r="AU786">
        <v>250</v>
      </c>
      <c r="AV786">
        <v>336</v>
      </c>
      <c r="AW786">
        <v>649</v>
      </c>
    </row>
    <row r="787" spans="1:49" x14ac:dyDescent="0.55000000000000004">
      <c r="A787" s="10">
        <v>44631</v>
      </c>
      <c r="B787">
        <v>54578</v>
      </c>
      <c r="C787">
        <v>1644</v>
      </c>
      <c r="D787">
        <v>592</v>
      </c>
      <c r="E787">
        <v>263</v>
      </c>
      <c r="F787">
        <v>609</v>
      </c>
      <c r="G787">
        <v>190</v>
      </c>
      <c r="H787">
        <v>218</v>
      </c>
      <c r="I787">
        <v>351</v>
      </c>
      <c r="J787">
        <v>1666</v>
      </c>
      <c r="K787">
        <v>482</v>
      </c>
      <c r="L787">
        <v>615</v>
      </c>
      <c r="M787">
        <v>4793</v>
      </c>
      <c r="N787">
        <v>3339</v>
      </c>
      <c r="O787">
        <v>8456</v>
      </c>
      <c r="P787">
        <v>5617</v>
      </c>
      <c r="Q787">
        <v>434</v>
      </c>
      <c r="R787">
        <v>374</v>
      </c>
      <c r="S787">
        <v>442</v>
      </c>
      <c r="T787">
        <v>382</v>
      </c>
      <c r="U787">
        <v>234</v>
      </c>
      <c r="V787">
        <v>392</v>
      </c>
      <c r="W787">
        <v>597</v>
      </c>
      <c r="X787">
        <v>1099</v>
      </c>
      <c r="Y787">
        <v>3040</v>
      </c>
      <c r="Z787">
        <v>526</v>
      </c>
      <c r="AA787">
        <v>770</v>
      </c>
      <c r="AB787">
        <v>967</v>
      </c>
      <c r="AC787">
        <v>4955</v>
      </c>
      <c r="AD787">
        <v>2863</v>
      </c>
      <c r="AE787">
        <v>667</v>
      </c>
      <c r="AF787">
        <v>199</v>
      </c>
      <c r="AG787">
        <v>60</v>
      </c>
      <c r="AH787">
        <v>108</v>
      </c>
      <c r="AI787">
        <v>506</v>
      </c>
      <c r="AJ787">
        <v>648</v>
      </c>
      <c r="AK787">
        <v>250</v>
      </c>
      <c r="AL787">
        <v>216</v>
      </c>
      <c r="AM787">
        <v>403</v>
      </c>
      <c r="AN787">
        <v>289</v>
      </c>
      <c r="AO787">
        <v>223</v>
      </c>
      <c r="AP787">
        <v>2191</v>
      </c>
      <c r="AQ787">
        <v>286</v>
      </c>
      <c r="AR787">
        <v>310</v>
      </c>
      <c r="AS787">
        <v>682</v>
      </c>
      <c r="AT787">
        <v>298</v>
      </c>
      <c r="AU787">
        <v>252</v>
      </c>
      <c r="AV787">
        <v>337</v>
      </c>
      <c r="AW787">
        <v>743</v>
      </c>
    </row>
    <row r="788" spans="1:49" x14ac:dyDescent="0.55000000000000004">
      <c r="A788" s="10">
        <v>44632</v>
      </c>
      <c r="B788">
        <v>54400</v>
      </c>
      <c r="C788">
        <v>1701</v>
      </c>
      <c r="D788">
        <v>516</v>
      </c>
      <c r="E788">
        <v>253</v>
      </c>
      <c r="F788">
        <v>771</v>
      </c>
      <c r="G788">
        <v>213</v>
      </c>
      <c r="H788">
        <v>273</v>
      </c>
      <c r="I788">
        <v>388</v>
      </c>
      <c r="J788">
        <v>1748</v>
      </c>
      <c r="K788">
        <v>544</v>
      </c>
      <c r="L788">
        <v>706</v>
      </c>
      <c r="M788">
        <v>3903</v>
      </c>
      <c r="N788">
        <v>2981</v>
      </c>
      <c r="O788">
        <v>9164</v>
      </c>
      <c r="P788">
        <v>4771</v>
      </c>
      <c r="Q788">
        <v>436</v>
      </c>
      <c r="R788">
        <v>415</v>
      </c>
      <c r="S788">
        <v>357</v>
      </c>
      <c r="T788">
        <v>392</v>
      </c>
      <c r="U788">
        <v>235</v>
      </c>
      <c r="V788">
        <v>389</v>
      </c>
      <c r="W788">
        <v>535</v>
      </c>
      <c r="X788">
        <v>1270</v>
      </c>
      <c r="Y788">
        <v>3110</v>
      </c>
      <c r="Z788">
        <v>433</v>
      </c>
      <c r="AA788">
        <v>798</v>
      </c>
      <c r="AB788">
        <v>1029</v>
      </c>
      <c r="AC788">
        <v>5577</v>
      </c>
      <c r="AD788">
        <v>2639</v>
      </c>
      <c r="AE788">
        <v>769</v>
      </c>
      <c r="AF788">
        <v>162</v>
      </c>
      <c r="AG788">
        <v>75</v>
      </c>
      <c r="AH788">
        <v>99</v>
      </c>
      <c r="AI788">
        <v>538</v>
      </c>
      <c r="AJ788">
        <v>769</v>
      </c>
      <c r="AK788">
        <v>303</v>
      </c>
      <c r="AL788">
        <v>213</v>
      </c>
      <c r="AM788">
        <v>481</v>
      </c>
      <c r="AN788">
        <v>302</v>
      </c>
      <c r="AO788">
        <v>163</v>
      </c>
      <c r="AP788">
        <v>2213</v>
      </c>
      <c r="AQ788">
        <v>315</v>
      </c>
      <c r="AR788">
        <v>226</v>
      </c>
      <c r="AS788">
        <v>645</v>
      </c>
      <c r="AT788">
        <v>264</v>
      </c>
      <c r="AU788">
        <v>245</v>
      </c>
      <c r="AV788">
        <v>395</v>
      </c>
      <c r="AW788">
        <v>676</v>
      </c>
    </row>
    <row r="789" spans="1:49" x14ac:dyDescent="0.55000000000000004">
      <c r="A789" s="10">
        <v>44633</v>
      </c>
      <c r="B789">
        <v>49702</v>
      </c>
      <c r="C789">
        <v>1441</v>
      </c>
      <c r="D789">
        <v>430</v>
      </c>
      <c r="E789">
        <v>221</v>
      </c>
      <c r="F789">
        <v>544</v>
      </c>
      <c r="G789">
        <v>181</v>
      </c>
      <c r="H789">
        <v>247</v>
      </c>
      <c r="I789">
        <v>296</v>
      </c>
      <c r="J789">
        <v>1553</v>
      </c>
      <c r="K789">
        <v>521</v>
      </c>
      <c r="L789">
        <v>517</v>
      </c>
      <c r="M789">
        <v>4127</v>
      </c>
      <c r="N789">
        <v>3103</v>
      </c>
      <c r="O789">
        <v>8127</v>
      </c>
      <c r="P789">
        <v>6104</v>
      </c>
      <c r="Q789">
        <v>442</v>
      </c>
      <c r="R789">
        <v>208</v>
      </c>
      <c r="S789">
        <v>391</v>
      </c>
      <c r="T789">
        <v>418</v>
      </c>
      <c r="U789">
        <v>190</v>
      </c>
      <c r="V789">
        <v>335</v>
      </c>
      <c r="W789">
        <v>311</v>
      </c>
      <c r="X789">
        <v>952</v>
      </c>
      <c r="Y789">
        <v>2467</v>
      </c>
      <c r="Z789">
        <v>502</v>
      </c>
      <c r="AA789">
        <v>584</v>
      </c>
      <c r="AB789">
        <v>928</v>
      </c>
      <c r="AC789">
        <v>4896</v>
      </c>
      <c r="AD789">
        <v>2488</v>
      </c>
      <c r="AE789">
        <v>557</v>
      </c>
      <c r="AF789">
        <v>198</v>
      </c>
      <c r="AG789">
        <v>83</v>
      </c>
      <c r="AH789">
        <v>77</v>
      </c>
      <c r="AI789">
        <v>457</v>
      </c>
      <c r="AJ789">
        <v>642</v>
      </c>
      <c r="AK789">
        <v>265</v>
      </c>
      <c r="AL789">
        <v>210</v>
      </c>
      <c r="AM789">
        <v>365</v>
      </c>
      <c r="AN789">
        <v>225</v>
      </c>
      <c r="AO789">
        <v>178</v>
      </c>
      <c r="AP789">
        <v>1880</v>
      </c>
      <c r="AQ789">
        <v>171</v>
      </c>
      <c r="AR789">
        <v>134</v>
      </c>
      <c r="AS789">
        <v>435</v>
      </c>
      <c r="AT789">
        <v>226</v>
      </c>
      <c r="AU789">
        <v>223</v>
      </c>
      <c r="AV789">
        <v>280</v>
      </c>
      <c r="AW789">
        <v>572</v>
      </c>
    </row>
    <row r="790" spans="1:49" x14ac:dyDescent="0.55000000000000004">
      <c r="A790" s="10">
        <v>44634</v>
      </c>
      <c r="B790">
        <v>30554</v>
      </c>
      <c r="C790">
        <v>1042</v>
      </c>
      <c r="D790">
        <v>350</v>
      </c>
      <c r="E790">
        <v>174</v>
      </c>
      <c r="F790">
        <v>269</v>
      </c>
      <c r="G790">
        <v>100</v>
      </c>
      <c r="H790">
        <v>136</v>
      </c>
      <c r="I790">
        <v>204</v>
      </c>
      <c r="J790">
        <v>1258</v>
      </c>
      <c r="K790">
        <v>314</v>
      </c>
      <c r="L790">
        <v>257</v>
      </c>
      <c r="M790">
        <v>3054</v>
      </c>
      <c r="N790">
        <v>2323</v>
      </c>
      <c r="O790">
        <v>4831</v>
      </c>
      <c r="P790">
        <v>4205</v>
      </c>
      <c r="Q790">
        <v>369</v>
      </c>
      <c r="R790">
        <v>205</v>
      </c>
      <c r="S790">
        <v>334</v>
      </c>
      <c r="T790">
        <v>408</v>
      </c>
      <c r="U790">
        <v>145</v>
      </c>
      <c r="V790">
        <v>260</v>
      </c>
      <c r="W790">
        <v>364</v>
      </c>
      <c r="X790">
        <v>312</v>
      </c>
      <c r="Y790">
        <v>1099</v>
      </c>
      <c r="Z790">
        <v>289</v>
      </c>
      <c r="AA790">
        <v>546</v>
      </c>
      <c r="AB790">
        <v>396</v>
      </c>
      <c r="AC790">
        <v>1466</v>
      </c>
      <c r="AD790">
        <v>1129</v>
      </c>
      <c r="AE790">
        <v>194</v>
      </c>
      <c r="AF790">
        <v>158</v>
      </c>
      <c r="AG790">
        <v>92</v>
      </c>
      <c r="AH790">
        <v>116</v>
      </c>
      <c r="AI790">
        <v>289</v>
      </c>
      <c r="AJ790">
        <v>447</v>
      </c>
      <c r="AK790">
        <v>159</v>
      </c>
      <c r="AL790">
        <v>133</v>
      </c>
      <c r="AM790">
        <v>202</v>
      </c>
      <c r="AN790">
        <v>155</v>
      </c>
      <c r="AO790">
        <v>121</v>
      </c>
      <c r="AP790">
        <v>848</v>
      </c>
      <c r="AQ790">
        <v>283</v>
      </c>
      <c r="AR790">
        <v>314</v>
      </c>
      <c r="AS790">
        <v>421</v>
      </c>
      <c r="AT790">
        <v>184</v>
      </c>
      <c r="AU790">
        <v>135</v>
      </c>
      <c r="AV790">
        <v>203</v>
      </c>
      <c r="AW790">
        <v>261</v>
      </c>
    </row>
    <row r="791" spans="1:49" x14ac:dyDescent="0.55000000000000004">
      <c r="A791" s="10">
        <v>44635</v>
      </c>
      <c r="B791">
        <v>53022</v>
      </c>
      <c r="C791">
        <v>1196</v>
      </c>
      <c r="D791">
        <v>482</v>
      </c>
      <c r="E791">
        <v>252</v>
      </c>
      <c r="F791">
        <v>570</v>
      </c>
      <c r="G791">
        <v>294</v>
      </c>
      <c r="H791">
        <v>226</v>
      </c>
      <c r="I791">
        <v>404</v>
      </c>
      <c r="J791">
        <v>908</v>
      </c>
      <c r="K791">
        <v>605</v>
      </c>
      <c r="L791">
        <v>756</v>
      </c>
      <c r="M791">
        <v>2350</v>
      </c>
      <c r="N791">
        <v>2705</v>
      </c>
      <c r="O791">
        <v>7831</v>
      </c>
      <c r="P791">
        <v>6572</v>
      </c>
      <c r="Q791">
        <v>401</v>
      </c>
      <c r="R791">
        <v>401</v>
      </c>
      <c r="S791">
        <v>194</v>
      </c>
      <c r="T791">
        <v>346</v>
      </c>
      <c r="U791">
        <v>228</v>
      </c>
      <c r="V791">
        <v>455</v>
      </c>
      <c r="W791">
        <v>614</v>
      </c>
      <c r="X791">
        <v>1608</v>
      </c>
      <c r="Y791">
        <v>3846</v>
      </c>
      <c r="Z791">
        <v>417</v>
      </c>
      <c r="AA791">
        <v>786</v>
      </c>
      <c r="AB791">
        <v>1189</v>
      </c>
      <c r="AC791">
        <v>5980</v>
      </c>
      <c r="AD791">
        <v>2397</v>
      </c>
      <c r="AE791">
        <v>867</v>
      </c>
      <c r="AF791">
        <v>199</v>
      </c>
      <c r="AG791">
        <v>88</v>
      </c>
      <c r="AH791">
        <v>106</v>
      </c>
      <c r="AI791">
        <v>418</v>
      </c>
      <c r="AJ791">
        <v>715</v>
      </c>
      <c r="AK791">
        <v>304</v>
      </c>
      <c r="AL791">
        <v>167</v>
      </c>
      <c r="AM791">
        <v>472</v>
      </c>
      <c r="AN791">
        <v>344</v>
      </c>
      <c r="AO791">
        <v>199</v>
      </c>
      <c r="AP791">
        <v>2353</v>
      </c>
      <c r="AQ791">
        <v>372</v>
      </c>
      <c r="AR791">
        <v>242</v>
      </c>
      <c r="AS791">
        <v>699</v>
      </c>
      <c r="AT791">
        <v>239</v>
      </c>
      <c r="AU791">
        <v>239</v>
      </c>
      <c r="AV791">
        <v>416</v>
      </c>
      <c r="AW791">
        <v>570</v>
      </c>
    </row>
    <row r="792" spans="1:49" x14ac:dyDescent="0.55000000000000004">
      <c r="A792" s="10">
        <v>44636</v>
      </c>
      <c r="B792">
        <v>57517</v>
      </c>
      <c r="C792">
        <v>1933</v>
      </c>
      <c r="D792">
        <v>522</v>
      </c>
      <c r="E792">
        <v>342</v>
      </c>
      <c r="F792">
        <v>729</v>
      </c>
      <c r="G792">
        <v>227</v>
      </c>
      <c r="H792">
        <v>218</v>
      </c>
      <c r="I792">
        <v>415</v>
      </c>
      <c r="J792">
        <v>1261</v>
      </c>
      <c r="K792">
        <v>655</v>
      </c>
      <c r="L792">
        <v>734</v>
      </c>
      <c r="M792">
        <v>3932</v>
      </c>
      <c r="N792">
        <v>3260</v>
      </c>
      <c r="O792">
        <v>10220</v>
      </c>
      <c r="P792">
        <v>4510</v>
      </c>
      <c r="Q792">
        <v>517</v>
      </c>
      <c r="R792">
        <v>354</v>
      </c>
      <c r="S792">
        <v>405</v>
      </c>
      <c r="T792">
        <v>293</v>
      </c>
      <c r="U792">
        <v>244</v>
      </c>
      <c r="V792">
        <v>542</v>
      </c>
      <c r="W792">
        <v>503</v>
      </c>
      <c r="X792">
        <v>1498</v>
      </c>
      <c r="Y792">
        <v>3578</v>
      </c>
      <c r="Z792">
        <v>562</v>
      </c>
      <c r="AA792">
        <v>638</v>
      </c>
      <c r="AB792">
        <v>1225</v>
      </c>
      <c r="AC792">
        <v>5739</v>
      </c>
      <c r="AD792">
        <v>2979</v>
      </c>
      <c r="AE792">
        <v>585</v>
      </c>
      <c r="AF792">
        <v>175</v>
      </c>
      <c r="AG792">
        <v>107</v>
      </c>
      <c r="AH792">
        <v>112</v>
      </c>
      <c r="AI792">
        <v>594</v>
      </c>
      <c r="AJ792">
        <v>1005</v>
      </c>
      <c r="AK792">
        <v>344</v>
      </c>
      <c r="AL792">
        <v>198</v>
      </c>
      <c r="AM792">
        <v>451</v>
      </c>
      <c r="AN792">
        <v>270</v>
      </c>
      <c r="AO792">
        <v>201</v>
      </c>
      <c r="AP792">
        <v>2531</v>
      </c>
      <c r="AQ792">
        <v>325</v>
      </c>
      <c r="AR792">
        <v>270</v>
      </c>
      <c r="AS792">
        <v>632</v>
      </c>
      <c r="AT792">
        <v>212</v>
      </c>
      <c r="AU792">
        <v>278</v>
      </c>
      <c r="AV792">
        <v>365</v>
      </c>
      <c r="AW792">
        <v>827</v>
      </c>
    </row>
    <row r="793" spans="1:49" x14ac:dyDescent="0.55000000000000004">
      <c r="A793" s="10">
        <v>44637</v>
      </c>
      <c r="B793">
        <v>52038</v>
      </c>
      <c r="C793">
        <v>1824</v>
      </c>
      <c r="D793">
        <v>640</v>
      </c>
      <c r="E793">
        <v>314</v>
      </c>
      <c r="F793">
        <v>541</v>
      </c>
      <c r="G793">
        <v>207</v>
      </c>
      <c r="H793">
        <v>251</v>
      </c>
      <c r="I793">
        <v>345</v>
      </c>
      <c r="J793">
        <v>1527</v>
      </c>
      <c r="K793">
        <v>577</v>
      </c>
      <c r="L793">
        <v>731</v>
      </c>
      <c r="M793">
        <v>4073</v>
      </c>
      <c r="N793">
        <v>3181</v>
      </c>
      <c r="O793">
        <v>8456</v>
      </c>
      <c r="P793">
        <v>5264</v>
      </c>
      <c r="Q793">
        <v>528</v>
      </c>
      <c r="R793">
        <v>289</v>
      </c>
      <c r="S793">
        <v>450</v>
      </c>
      <c r="T793">
        <v>298</v>
      </c>
      <c r="U793">
        <v>228</v>
      </c>
      <c r="V793">
        <v>486</v>
      </c>
      <c r="W793">
        <v>506</v>
      </c>
      <c r="X793">
        <v>999</v>
      </c>
      <c r="Y793">
        <v>2764</v>
      </c>
      <c r="Z793">
        <v>516</v>
      </c>
      <c r="AA793">
        <v>839</v>
      </c>
      <c r="AB793">
        <v>910</v>
      </c>
      <c r="AC793">
        <v>5009</v>
      </c>
      <c r="AD793">
        <v>2376</v>
      </c>
      <c r="AE793">
        <v>473</v>
      </c>
      <c r="AF793">
        <v>176</v>
      </c>
      <c r="AG793">
        <v>74</v>
      </c>
      <c r="AH793">
        <v>93</v>
      </c>
      <c r="AI793">
        <v>439</v>
      </c>
      <c r="AJ793">
        <v>927</v>
      </c>
      <c r="AK793">
        <v>289</v>
      </c>
      <c r="AL793">
        <v>186</v>
      </c>
      <c r="AM793">
        <v>355</v>
      </c>
      <c r="AN793">
        <v>242</v>
      </c>
      <c r="AO793">
        <v>169</v>
      </c>
      <c r="AP793">
        <v>1929</v>
      </c>
      <c r="AQ793">
        <v>291</v>
      </c>
      <c r="AR793">
        <v>188</v>
      </c>
      <c r="AS793">
        <v>494</v>
      </c>
      <c r="AT793">
        <v>253</v>
      </c>
      <c r="AU793">
        <v>261</v>
      </c>
      <c r="AV793">
        <v>353</v>
      </c>
      <c r="AW793">
        <v>717</v>
      </c>
    </row>
    <row r="794" spans="1:49" x14ac:dyDescent="0.55000000000000004">
      <c r="A794" s="10">
        <v>44638</v>
      </c>
      <c r="B794">
        <v>47879</v>
      </c>
      <c r="C794">
        <v>1714</v>
      </c>
      <c r="D794">
        <v>655</v>
      </c>
      <c r="E794">
        <v>230</v>
      </c>
      <c r="F794">
        <v>510</v>
      </c>
      <c r="G794">
        <v>194</v>
      </c>
      <c r="H794">
        <v>182</v>
      </c>
      <c r="I794">
        <v>355</v>
      </c>
      <c r="J794">
        <v>1800</v>
      </c>
      <c r="K794">
        <v>501</v>
      </c>
      <c r="L794">
        <v>599</v>
      </c>
      <c r="M794">
        <v>4328</v>
      </c>
      <c r="N794">
        <v>3048</v>
      </c>
      <c r="O794">
        <v>7825</v>
      </c>
      <c r="P794">
        <v>5088</v>
      </c>
      <c r="Q794">
        <v>448</v>
      </c>
      <c r="R794">
        <v>264</v>
      </c>
      <c r="S794">
        <v>328</v>
      </c>
      <c r="T794">
        <v>274</v>
      </c>
      <c r="U794">
        <v>191</v>
      </c>
      <c r="V794">
        <v>537</v>
      </c>
      <c r="W794">
        <v>431</v>
      </c>
      <c r="X794">
        <v>928</v>
      </c>
      <c r="Y794">
        <v>2446</v>
      </c>
      <c r="Z794">
        <v>418</v>
      </c>
      <c r="AA794">
        <v>710</v>
      </c>
      <c r="AB794">
        <v>778</v>
      </c>
      <c r="AC794">
        <v>3865</v>
      </c>
      <c r="AD794">
        <v>2201</v>
      </c>
      <c r="AE794">
        <v>377</v>
      </c>
      <c r="AF794">
        <v>176</v>
      </c>
      <c r="AG794">
        <v>79</v>
      </c>
      <c r="AH794">
        <v>68</v>
      </c>
      <c r="AI794">
        <v>395</v>
      </c>
      <c r="AJ794">
        <v>730</v>
      </c>
      <c r="AK794">
        <v>215</v>
      </c>
      <c r="AL794">
        <v>177</v>
      </c>
      <c r="AM794">
        <v>351</v>
      </c>
      <c r="AN794">
        <v>248</v>
      </c>
      <c r="AO794">
        <v>146</v>
      </c>
      <c r="AP794">
        <v>1780</v>
      </c>
      <c r="AQ794">
        <v>227</v>
      </c>
      <c r="AR794">
        <v>245</v>
      </c>
      <c r="AS794">
        <v>458</v>
      </c>
      <c r="AT794">
        <v>181</v>
      </c>
      <c r="AU794">
        <v>236</v>
      </c>
      <c r="AV794">
        <v>324</v>
      </c>
      <c r="AW794">
        <v>618</v>
      </c>
    </row>
    <row r="795" spans="1:49" x14ac:dyDescent="0.55000000000000004">
      <c r="A795" s="10">
        <v>44639</v>
      </c>
      <c r="B795">
        <v>44258</v>
      </c>
      <c r="C795">
        <v>1586</v>
      </c>
      <c r="D795">
        <v>552</v>
      </c>
      <c r="E795">
        <v>274</v>
      </c>
      <c r="F795">
        <v>600</v>
      </c>
      <c r="G795">
        <v>225</v>
      </c>
      <c r="H795">
        <v>184</v>
      </c>
      <c r="I795">
        <v>318</v>
      </c>
      <c r="J795">
        <v>1621</v>
      </c>
      <c r="K795">
        <v>549</v>
      </c>
      <c r="L795">
        <v>584</v>
      </c>
      <c r="M795">
        <v>3400</v>
      </c>
      <c r="N795">
        <v>2621</v>
      </c>
      <c r="O795">
        <v>7441</v>
      </c>
      <c r="P795">
        <v>4270</v>
      </c>
      <c r="Q795">
        <v>346</v>
      </c>
      <c r="R795">
        <v>384</v>
      </c>
      <c r="S795">
        <v>321</v>
      </c>
      <c r="T795">
        <v>194</v>
      </c>
      <c r="U795">
        <v>196</v>
      </c>
      <c r="V795">
        <v>476</v>
      </c>
      <c r="W795">
        <v>449</v>
      </c>
      <c r="X795">
        <v>783</v>
      </c>
      <c r="Y795">
        <v>2476</v>
      </c>
      <c r="Z795">
        <v>357</v>
      </c>
      <c r="AA795">
        <v>621</v>
      </c>
      <c r="AB795">
        <v>740</v>
      </c>
      <c r="AC795">
        <v>3639</v>
      </c>
      <c r="AD795">
        <v>1917</v>
      </c>
      <c r="AE795">
        <v>376</v>
      </c>
      <c r="AF795">
        <v>162</v>
      </c>
      <c r="AG795">
        <v>55</v>
      </c>
      <c r="AH795">
        <v>60</v>
      </c>
      <c r="AI795">
        <v>350</v>
      </c>
      <c r="AJ795">
        <v>758</v>
      </c>
      <c r="AK795">
        <v>230</v>
      </c>
      <c r="AL795">
        <v>152</v>
      </c>
      <c r="AM795">
        <v>358</v>
      </c>
      <c r="AN795">
        <v>247</v>
      </c>
      <c r="AO795">
        <v>148</v>
      </c>
      <c r="AP795">
        <v>1828</v>
      </c>
      <c r="AQ795">
        <v>178</v>
      </c>
      <c r="AR795">
        <v>201</v>
      </c>
      <c r="AS795">
        <v>425</v>
      </c>
      <c r="AT795">
        <v>205</v>
      </c>
      <c r="AU795">
        <v>246</v>
      </c>
      <c r="AV795">
        <v>353</v>
      </c>
      <c r="AW795">
        <v>802</v>
      </c>
    </row>
    <row r="796" spans="1:49" x14ac:dyDescent="0.55000000000000004">
      <c r="A796" s="10">
        <v>44640</v>
      </c>
      <c r="B796">
        <v>38463</v>
      </c>
      <c r="C796">
        <v>1519</v>
      </c>
      <c r="D796">
        <v>415</v>
      </c>
      <c r="E796">
        <v>205</v>
      </c>
      <c r="F796">
        <v>489</v>
      </c>
      <c r="G796">
        <v>173</v>
      </c>
      <c r="H796">
        <v>129</v>
      </c>
      <c r="I796">
        <v>350</v>
      </c>
      <c r="J796">
        <v>1282</v>
      </c>
      <c r="K796">
        <v>433</v>
      </c>
      <c r="L796">
        <v>458</v>
      </c>
      <c r="M796">
        <v>3323</v>
      </c>
      <c r="N796">
        <v>2588</v>
      </c>
      <c r="O796">
        <v>6497</v>
      </c>
      <c r="P796">
        <v>4371</v>
      </c>
      <c r="Q796">
        <v>492</v>
      </c>
      <c r="R796">
        <v>170</v>
      </c>
      <c r="S796">
        <v>253</v>
      </c>
      <c r="T796">
        <v>166</v>
      </c>
      <c r="U796">
        <v>156</v>
      </c>
      <c r="V796">
        <v>446</v>
      </c>
      <c r="W796">
        <v>242</v>
      </c>
      <c r="X796">
        <v>647</v>
      </c>
      <c r="Y796">
        <v>1966</v>
      </c>
      <c r="Z796">
        <v>348</v>
      </c>
      <c r="AA796">
        <v>445</v>
      </c>
      <c r="AB796">
        <v>588</v>
      </c>
      <c r="AC796">
        <v>2908</v>
      </c>
      <c r="AD796">
        <v>1680</v>
      </c>
      <c r="AE796">
        <v>321</v>
      </c>
      <c r="AF796">
        <v>126</v>
      </c>
      <c r="AG796">
        <v>75</v>
      </c>
      <c r="AH796">
        <v>52</v>
      </c>
      <c r="AI796">
        <v>373</v>
      </c>
      <c r="AJ796">
        <v>590</v>
      </c>
      <c r="AK796">
        <v>202</v>
      </c>
      <c r="AL796">
        <v>129</v>
      </c>
      <c r="AM796">
        <v>288</v>
      </c>
      <c r="AN796">
        <v>215</v>
      </c>
      <c r="AO796">
        <v>113</v>
      </c>
      <c r="AP796">
        <v>1401</v>
      </c>
      <c r="AQ796">
        <v>94</v>
      </c>
      <c r="AR796">
        <v>128</v>
      </c>
      <c r="AS796">
        <v>250</v>
      </c>
      <c r="AT796">
        <v>208</v>
      </c>
      <c r="AU796">
        <v>161</v>
      </c>
      <c r="AV796">
        <v>321</v>
      </c>
      <c r="AW796">
        <v>677</v>
      </c>
    </row>
    <row r="797" spans="1:49" x14ac:dyDescent="0.55000000000000004">
      <c r="A797" s="10">
        <v>44641</v>
      </c>
      <c r="B797">
        <v>26560</v>
      </c>
      <c r="C797">
        <v>1009</v>
      </c>
      <c r="D797">
        <v>394</v>
      </c>
      <c r="E797">
        <v>131</v>
      </c>
      <c r="F797">
        <v>277</v>
      </c>
      <c r="G797">
        <v>135</v>
      </c>
      <c r="H797">
        <v>81</v>
      </c>
      <c r="I797">
        <v>184</v>
      </c>
      <c r="J797">
        <v>1410</v>
      </c>
      <c r="K797">
        <v>248</v>
      </c>
      <c r="L797">
        <v>346</v>
      </c>
      <c r="M797">
        <v>2985</v>
      </c>
      <c r="N797">
        <v>1754</v>
      </c>
      <c r="O797">
        <v>3853</v>
      </c>
      <c r="P797">
        <v>3856</v>
      </c>
      <c r="Q797">
        <v>312</v>
      </c>
      <c r="R797">
        <v>107</v>
      </c>
      <c r="S797">
        <v>226</v>
      </c>
      <c r="T797">
        <v>115</v>
      </c>
      <c r="U797">
        <v>122</v>
      </c>
      <c r="V797">
        <v>339</v>
      </c>
      <c r="W797">
        <v>177</v>
      </c>
      <c r="X797">
        <v>300</v>
      </c>
      <c r="Y797">
        <v>1066</v>
      </c>
      <c r="Z797">
        <v>222</v>
      </c>
      <c r="AA797">
        <v>384</v>
      </c>
      <c r="AB797">
        <v>260</v>
      </c>
      <c r="AC797">
        <v>1638</v>
      </c>
      <c r="AD797">
        <v>957</v>
      </c>
      <c r="AE797">
        <v>180</v>
      </c>
      <c r="AF797">
        <v>117</v>
      </c>
      <c r="AG797">
        <v>47</v>
      </c>
      <c r="AH797">
        <v>51</v>
      </c>
      <c r="AI797">
        <v>206</v>
      </c>
      <c r="AJ797">
        <v>387</v>
      </c>
      <c r="AK797">
        <v>169</v>
      </c>
      <c r="AL797">
        <v>103</v>
      </c>
      <c r="AM797">
        <v>151</v>
      </c>
      <c r="AN797">
        <v>117</v>
      </c>
      <c r="AO797">
        <v>84</v>
      </c>
      <c r="AP797">
        <v>803</v>
      </c>
      <c r="AQ797">
        <v>86</v>
      </c>
      <c r="AR797">
        <v>121</v>
      </c>
      <c r="AS797">
        <v>244</v>
      </c>
      <c r="AT797">
        <v>169</v>
      </c>
      <c r="AU797">
        <v>120</v>
      </c>
      <c r="AV797">
        <v>218</v>
      </c>
      <c r="AW797">
        <v>299</v>
      </c>
    </row>
    <row r="798" spans="1:49" x14ac:dyDescent="0.55000000000000004">
      <c r="A798" s="10">
        <v>44642</v>
      </c>
      <c r="B798">
        <v>19966</v>
      </c>
      <c r="C798">
        <v>885</v>
      </c>
      <c r="D798">
        <v>163</v>
      </c>
      <c r="E798">
        <v>109</v>
      </c>
      <c r="F798">
        <v>251</v>
      </c>
      <c r="G798">
        <v>108</v>
      </c>
      <c r="H798">
        <v>69</v>
      </c>
      <c r="I798">
        <v>171</v>
      </c>
      <c r="J798">
        <v>776</v>
      </c>
      <c r="K798">
        <v>312</v>
      </c>
      <c r="L798">
        <v>294</v>
      </c>
      <c r="M798">
        <v>1626</v>
      </c>
      <c r="N798">
        <v>1146</v>
      </c>
      <c r="O798">
        <v>3532</v>
      </c>
      <c r="P798">
        <v>2351</v>
      </c>
      <c r="Q798">
        <v>249</v>
      </c>
      <c r="R798">
        <v>96</v>
      </c>
      <c r="S798">
        <v>97</v>
      </c>
      <c r="T798">
        <v>80</v>
      </c>
      <c r="U798">
        <v>72</v>
      </c>
      <c r="V798">
        <v>302</v>
      </c>
      <c r="W798">
        <v>318</v>
      </c>
      <c r="X798">
        <v>245</v>
      </c>
      <c r="Y798">
        <v>832</v>
      </c>
      <c r="Z798">
        <v>158</v>
      </c>
      <c r="AA798">
        <v>180</v>
      </c>
      <c r="AB798">
        <v>210</v>
      </c>
      <c r="AC798">
        <v>998</v>
      </c>
      <c r="AD798">
        <v>629</v>
      </c>
      <c r="AE798">
        <v>127</v>
      </c>
      <c r="AF798">
        <v>78</v>
      </c>
      <c r="AG798">
        <v>77</v>
      </c>
      <c r="AH798">
        <v>78</v>
      </c>
      <c r="AI798">
        <v>172</v>
      </c>
      <c r="AJ798">
        <v>427</v>
      </c>
      <c r="AK798">
        <v>153</v>
      </c>
      <c r="AL798">
        <v>68</v>
      </c>
      <c r="AM798">
        <v>214</v>
      </c>
      <c r="AN798">
        <v>79</v>
      </c>
      <c r="AO798">
        <v>90</v>
      </c>
      <c r="AP798">
        <v>604</v>
      </c>
      <c r="AQ798">
        <v>221</v>
      </c>
      <c r="AR798">
        <v>275</v>
      </c>
      <c r="AS798">
        <v>239</v>
      </c>
      <c r="AT798">
        <v>173</v>
      </c>
      <c r="AU798">
        <v>87</v>
      </c>
      <c r="AV798">
        <v>219</v>
      </c>
      <c r="AW798">
        <v>326</v>
      </c>
    </row>
    <row r="799" spans="1:49" x14ac:dyDescent="0.55000000000000004">
      <c r="A799" s="10">
        <v>44643</v>
      </c>
      <c r="B799">
        <v>42960</v>
      </c>
      <c r="C799">
        <v>1224</v>
      </c>
      <c r="D799">
        <v>509</v>
      </c>
      <c r="E799">
        <v>224</v>
      </c>
      <c r="F799">
        <v>529</v>
      </c>
      <c r="G799">
        <v>286</v>
      </c>
      <c r="H799">
        <v>115</v>
      </c>
      <c r="I799">
        <v>398</v>
      </c>
      <c r="J799">
        <v>621</v>
      </c>
      <c r="K799">
        <v>680</v>
      </c>
      <c r="L799">
        <v>717</v>
      </c>
      <c r="M799">
        <v>2114</v>
      </c>
      <c r="N799">
        <v>2058</v>
      </c>
      <c r="O799">
        <v>6426</v>
      </c>
      <c r="P799">
        <v>2830</v>
      </c>
      <c r="Q799">
        <v>341</v>
      </c>
      <c r="R799">
        <v>360</v>
      </c>
      <c r="S799">
        <v>103</v>
      </c>
      <c r="T799">
        <v>162</v>
      </c>
      <c r="U799">
        <v>226</v>
      </c>
      <c r="V799">
        <v>553</v>
      </c>
      <c r="W799">
        <v>606</v>
      </c>
      <c r="X799">
        <v>1190</v>
      </c>
      <c r="Y799">
        <v>3298</v>
      </c>
      <c r="Z799">
        <v>325</v>
      </c>
      <c r="AA799">
        <v>588</v>
      </c>
      <c r="AB799">
        <v>942</v>
      </c>
      <c r="AC799">
        <v>4790</v>
      </c>
      <c r="AD799">
        <v>2103</v>
      </c>
      <c r="AE799">
        <v>631</v>
      </c>
      <c r="AF799">
        <v>156</v>
      </c>
      <c r="AG799">
        <v>81</v>
      </c>
      <c r="AH799">
        <v>77</v>
      </c>
      <c r="AI799">
        <v>374</v>
      </c>
      <c r="AJ799">
        <v>821</v>
      </c>
      <c r="AK799">
        <v>242</v>
      </c>
      <c r="AL799">
        <v>114</v>
      </c>
      <c r="AM799">
        <v>446</v>
      </c>
      <c r="AN799">
        <v>318</v>
      </c>
      <c r="AO799">
        <v>172</v>
      </c>
      <c r="AP799">
        <v>2207</v>
      </c>
      <c r="AQ799">
        <v>291</v>
      </c>
      <c r="AR799">
        <v>294</v>
      </c>
      <c r="AS799">
        <v>479</v>
      </c>
      <c r="AT799">
        <v>255</v>
      </c>
      <c r="AU799">
        <v>281</v>
      </c>
      <c r="AV799">
        <v>493</v>
      </c>
      <c r="AW799">
        <v>910</v>
      </c>
    </row>
    <row r="800" spans="1:49" x14ac:dyDescent="0.55000000000000004">
      <c r="A800" s="10">
        <v>44644</v>
      </c>
      <c r="B800">
        <v>49748</v>
      </c>
      <c r="C800">
        <v>2048</v>
      </c>
      <c r="D800">
        <v>573</v>
      </c>
      <c r="E800">
        <v>242</v>
      </c>
      <c r="F800">
        <v>699</v>
      </c>
      <c r="G800">
        <v>238</v>
      </c>
      <c r="H800">
        <v>170</v>
      </c>
      <c r="I800">
        <v>405</v>
      </c>
      <c r="J800">
        <v>932</v>
      </c>
      <c r="K800">
        <v>681</v>
      </c>
      <c r="L800">
        <v>572</v>
      </c>
      <c r="M800">
        <v>3573</v>
      </c>
      <c r="N800">
        <v>2338</v>
      </c>
      <c r="O800">
        <v>8869</v>
      </c>
      <c r="P800">
        <v>3742</v>
      </c>
      <c r="Q800">
        <v>537</v>
      </c>
      <c r="R800">
        <v>203</v>
      </c>
      <c r="S800">
        <v>297</v>
      </c>
      <c r="T800">
        <v>161</v>
      </c>
      <c r="U800">
        <v>203</v>
      </c>
      <c r="V800">
        <v>478</v>
      </c>
      <c r="W800">
        <v>520</v>
      </c>
      <c r="X800">
        <v>1080</v>
      </c>
      <c r="Y800">
        <v>3226</v>
      </c>
      <c r="Z800">
        <v>557</v>
      </c>
      <c r="AA800">
        <v>685</v>
      </c>
      <c r="AB800">
        <v>1011</v>
      </c>
      <c r="AC800">
        <v>4490</v>
      </c>
      <c r="AD800">
        <v>2324</v>
      </c>
      <c r="AE800">
        <v>417</v>
      </c>
      <c r="AF800">
        <v>198</v>
      </c>
      <c r="AG800">
        <v>138</v>
      </c>
      <c r="AH800">
        <v>110</v>
      </c>
      <c r="AI800">
        <v>517</v>
      </c>
      <c r="AJ800">
        <v>1045</v>
      </c>
      <c r="AK800">
        <v>267</v>
      </c>
      <c r="AL800">
        <v>124</v>
      </c>
      <c r="AM800">
        <v>354</v>
      </c>
      <c r="AN800">
        <v>265</v>
      </c>
      <c r="AO800">
        <v>165</v>
      </c>
      <c r="AP800">
        <v>2401</v>
      </c>
      <c r="AQ800">
        <v>244</v>
      </c>
      <c r="AR800">
        <v>211</v>
      </c>
      <c r="AS800">
        <v>433</v>
      </c>
      <c r="AT800">
        <v>291</v>
      </c>
      <c r="AU800">
        <v>193</v>
      </c>
      <c r="AV800">
        <v>539</v>
      </c>
      <c r="AW800">
        <v>982</v>
      </c>
    </row>
    <row r="801" spans="1:49" x14ac:dyDescent="0.55000000000000004">
      <c r="A801" s="10">
        <v>44645</v>
      </c>
      <c r="B801">
        <v>46595</v>
      </c>
      <c r="C801">
        <v>2138</v>
      </c>
      <c r="D801">
        <v>675</v>
      </c>
      <c r="E801">
        <v>263</v>
      </c>
      <c r="F801">
        <v>441</v>
      </c>
      <c r="G801">
        <v>255</v>
      </c>
      <c r="H801">
        <v>175</v>
      </c>
      <c r="I801">
        <v>432</v>
      </c>
      <c r="J801">
        <v>1359</v>
      </c>
      <c r="K801">
        <v>570</v>
      </c>
      <c r="L801">
        <v>568</v>
      </c>
      <c r="M801">
        <v>4145</v>
      </c>
      <c r="N801">
        <v>2823</v>
      </c>
      <c r="O801">
        <v>7284</v>
      </c>
      <c r="P801">
        <v>3772</v>
      </c>
      <c r="Q801">
        <v>524</v>
      </c>
      <c r="R801">
        <v>233</v>
      </c>
      <c r="S801">
        <v>335</v>
      </c>
      <c r="T801">
        <v>165</v>
      </c>
      <c r="U801">
        <v>222</v>
      </c>
      <c r="V801">
        <v>516</v>
      </c>
      <c r="W801">
        <v>531</v>
      </c>
      <c r="X801">
        <v>828</v>
      </c>
      <c r="Y801">
        <v>2544</v>
      </c>
      <c r="Z801">
        <v>491</v>
      </c>
      <c r="AA801">
        <v>635</v>
      </c>
      <c r="AB801">
        <v>750</v>
      </c>
      <c r="AC801">
        <v>3782</v>
      </c>
      <c r="AD801">
        <v>2022</v>
      </c>
      <c r="AE801">
        <v>377</v>
      </c>
      <c r="AF801">
        <v>148</v>
      </c>
      <c r="AG801">
        <v>104</v>
      </c>
      <c r="AH801">
        <v>111</v>
      </c>
      <c r="AI801">
        <v>456</v>
      </c>
      <c r="AJ801">
        <v>886</v>
      </c>
      <c r="AK801">
        <v>257</v>
      </c>
      <c r="AL801">
        <v>148</v>
      </c>
      <c r="AM801">
        <v>275</v>
      </c>
      <c r="AN801">
        <v>320</v>
      </c>
      <c r="AO801">
        <v>149</v>
      </c>
      <c r="AP801">
        <v>2148</v>
      </c>
      <c r="AQ801">
        <v>220</v>
      </c>
      <c r="AR801">
        <v>256</v>
      </c>
      <c r="AS801">
        <v>414</v>
      </c>
      <c r="AT801">
        <v>279</v>
      </c>
      <c r="AU801">
        <v>254</v>
      </c>
      <c r="AV801">
        <v>491</v>
      </c>
      <c r="AW801">
        <v>824</v>
      </c>
    </row>
    <row r="802" spans="1:49" x14ac:dyDescent="0.55000000000000004">
      <c r="A802" s="10">
        <v>44646</v>
      </c>
      <c r="B802">
        <v>47090</v>
      </c>
      <c r="C802">
        <v>1700</v>
      </c>
      <c r="D802">
        <v>522</v>
      </c>
      <c r="E802">
        <v>247</v>
      </c>
      <c r="F802">
        <v>564</v>
      </c>
      <c r="G802">
        <v>288</v>
      </c>
      <c r="H802">
        <v>195</v>
      </c>
      <c r="I802">
        <v>387</v>
      </c>
      <c r="J802">
        <v>1339</v>
      </c>
      <c r="K802">
        <v>628</v>
      </c>
      <c r="L802">
        <v>589</v>
      </c>
      <c r="M802">
        <v>4129</v>
      </c>
      <c r="N802">
        <v>2648</v>
      </c>
      <c r="O802">
        <v>7440</v>
      </c>
      <c r="P802">
        <v>4848</v>
      </c>
      <c r="Q802">
        <v>545</v>
      </c>
      <c r="R802">
        <v>261</v>
      </c>
      <c r="S802">
        <v>234</v>
      </c>
      <c r="T802">
        <v>161</v>
      </c>
      <c r="U802">
        <v>211</v>
      </c>
      <c r="V802">
        <v>500</v>
      </c>
      <c r="W802">
        <v>528</v>
      </c>
      <c r="X802">
        <v>911</v>
      </c>
      <c r="Y802">
        <v>2662</v>
      </c>
      <c r="Z802">
        <v>493</v>
      </c>
      <c r="AA802">
        <v>497</v>
      </c>
      <c r="AB802">
        <v>859</v>
      </c>
      <c r="AC802">
        <v>3644</v>
      </c>
      <c r="AD802">
        <v>1984</v>
      </c>
      <c r="AE802">
        <v>478</v>
      </c>
      <c r="AF802">
        <v>154</v>
      </c>
      <c r="AG802">
        <v>77</v>
      </c>
      <c r="AH802">
        <v>103</v>
      </c>
      <c r="AI802">
        <v>366</v>
      </c>
      <c r="AJ802">
        <v>961</v>
      </c>
      <c r="AK802">
        <v>240</v>
      </c>
      <c r="AL802">
        <v>108</v>
      </c>
      <c r="AM802">
        <v>313</v>
      </c>
      <c r="AN802">
        <v>257</v>
      </c>
      <c r="AO802">
        <v>133</v>
      </c>
      <c r="AP802">
        <v>2008</v>
      </c>
      <c r="AQ802">
        <v>316</v>
      </c>
      <c r="AR802">
        <v>208</v>
      </c>
      <c r="AS802">
        <v>379</v>
      </c>
      <c r="AT802">
        <v>283</v>
      </c>
      <c r="AU802">
        <v>218</v>
      </c>
      <c r="AV802">
        <v>597</v>
      </c>
      <c r="AW802">
        <v>877</v>
      </c>
    </row>
    <row r="803" spans="1:49" x14ac:dyDescent="0.55000000000000004">
      <c r="A803" s="10">
        <v>44647</v>
      </c>
      <c r="B803">
        <v>42215</v>
      </c>
      <c r="C803">
        <v>1497</v>
      </c>
      <c r="D803">
        <v>459</v>
      </c>
      <c r="E803">
        <v>265</v>
      </c>
      <c r="F803">
        <v>474</v>
      </c>
      <c r="G803">
        <v>231</v>
      </c>
      <c r="H803">
        <v>168</v>
      </c>
      <c r="I803">
        <v>376</v>
      </c>
      <c r="J803">
        <v>1294</v>
      </c>
      <c r="K803">
        <v>480</v>
      </c>
      <c r="L803">
        <v>523</v>
      </c>
      <c r="M803">
        <v>3939</v>
      </c>
      <c r="N803">
        <v>2515</v>
      </c>
      <c r="O803">
        <v>7843</v>
      </c>
      <c r="P803">
        <v>3553</v>
      </c>
      <c r="Q803">
        <v>507</v>
      </c>
      <c r="R803">
        <v>142</v>
      </c>
      <c r="S803">
        <v>254</v>
      </c>
      <c r="T803">
        <v>141</v>
      </c>
      <c r="U803">
        <v>202</v>
      </c>
      <c r="V803">
        <v>379</v>
      </c>
      <c r="W803">
        <v>359</v>
      </c>
      <c r="X803">
        <v>629</v>
      </c>
      <c r="Y803">
        <v>2140</v>
      </c>
      <c r="Z803">
        <v>449</v>
      </c>
      <c r="AA803">
        <v>623</v>
      </c>
      <c r="AB803">
        <v>703</v>
      </c>
      <c r="AC803">
        <v>3493</v>
      </c>
      <c r="AD803">
        <v>1746</v>
      </c>
      <c r="AE803">
        <v>323</v>
      </c>
      <c r="AF803">
        <v>142</v>
      </c>
      <c r="AG803">
        <v>70</v>
      </c>
      <c r="AH803">
        <v>97</v>
      </c>
      <c r="AI803">
        <v>415</v>
      </c>
      <c r="AJ803">
        <v>700</v>
      </c>
      <c r="AK803">
        <v>234</v>
      </c>
      <c r="AL803">
        <v>93</v>
      </c>
      <c r="AM803">
        <v>276</v>
      </c>
      <c r="AN803">
        <v>213</v>
      </c>
      <c r="AO803">
        <v>123</v>
      </c>
      <c r="AP803">
        <v>1795</v>
      </c>
      <c r="AQ803">
        <v>186</v>
      </c>
      <c r="AR803">
        <v>98</v>
      </c>
      <c r="AS803">
        <v>312</v>
      </c>
      <c r="AT803">
        <v>246</v>
      </c>
      <c r="AU803">
        <v>204</v>
      </c>
      <c r="AV803">
        <v>468</v>
      </c>
      <c r="AW803">
        <v>836</v>
      </c>
    </row>
    <row r="804" spans="1:49" x14ac:dyDescent="0.55000000000000004">
      <c r="A804" s="10">
        <v>44648</v>
      </c>
      <c r="B804">
        <v>28139</v>
      </c>
      <c r="C804">
        <v>1200</v>
      </c>
      <c r="D804">
        <v>336</v>
      </c>
      <c r="E804">
        <v>154</v>
      </c>
      <c r="F804">
        <v>302</v>
      </c>
      <c r="G804">
        <v>152</v>
      </c>
      <c r="H804">
        <v>156</v>
      </c>
      <c r="I804">
        <v>226</v>
      </c>
      <c r="J804">
        <v>1239</v>
      </c>
      <c r="K804">
        <v>323</v>
      </c>
      <c r="L804">
        <v>291</v>
      </c>
      <c r="M804">
        <v>3279</v>
      </c>
      <c r="N804">
        <v>1857</v>
      </c>
      <c r="O804">
        <v>4542</v>
      </c>
      <c r="P804">
        <v>3525</v>
      </c>
      <c r="Q804">
        <v>350</v>
      </c>
      <c r="R804">
        <v>85</v>
      </c>
      <c r="S804">
        <v>250</v>
      </c>
      <c r="T804">
        <v>156</v>
      </c>
      <c r="U804">
        <v>130</v>
      </c>
      <c r="V804">
        <v>344</v>
      </c>
      <c r="W804">
        <v>262</v>
      </c>
      <c r="X804">
        <v>244</v>
      </c>
      <c r="Y804">
        <v>950</v>
      </c>
      <c r="Z804">
        <v>402</v>
      </c>
      <c r="AA804">
        <v>388</v>
      </c>
      <c r="AB804">
        <v>317</v>
      </c>
      <c r="AC804">
        <v>1139</v>
      </c>
      <c r="AD804">
        <v>962</v>
      </c>
      <c r="AE804">
        <v>149</v>
      </c>
      <c r="AF804">
        <v>121</v>
      </c>
      <c r="AG804">
        <v>58</v>
      </c>
      <c r="AH804">
        <v>97</v>
      </c>
      <c r="AI804">
        <v>255</v>
      </c>
      <c r="AJ804">
        <v>499</v>
      </c>
      <c r="AK804">
        <v>149</v>
      </c>
      <c r="AL804">
        <v>64</v>
      </c>
      <c r="AM804">
        <v>110</v>
      </c>
      <c r="AN804">
        <v>142</v>
      </c>
      <c r="AO804">
        <v>80</v>
      </c>
      <c r="AP804">
        <v>881</v>
      </c>
      <c r="AQ804">
        <v>297</v>
      </c>
      <c r="AR804">
        <v>275</v>
      </c>
      <c r="AS804">
        <v>284</v>
      </c>
      <c r="AT804">
        <v>240</v>
      </c>
      <c r="AU804">
        <v>184</v>
      </c>
      <c r="AV804">
        <v>330</v>
      </c>
      <c r="AW804">
        <v>363</v>
      </c>
    </row>
    <row r="805" spans="1:49" x14ac:dyDescent="0.55000000000000004">
      <c r="A805" s="10">
        <v>44649</v>
      </c>
      <c r="B805">
        <v>46625</v>
      </c>
      <c r="C805">
        <v>1367</v>
      </c>
      <c r="D805">
        <v>430</v>
      </c>
      <c r="E805">
        <v>211</v>
      </c>
      <c r="F805">
        <v>574</v>
      </c>
      <c r="G805">
        <v>322</v>
      </c>
      <c r="H805">
        <v>184</v>
      </c>
      <c r="I805">
        <v>332</v>
      </c>
      <c r="J805">
        <v>934</v>
      </c>
      <c r="K805">
        <v>746</v>
      </c>
      <c r="L805">
        <v>641</v>
      </c>
      <c r="M805">
        <v>2671</v>
      </c>
      <c r="N805">
        <v>2401</v>
      </c>
      <c r="O805">
        <v>7846</v>
      </c>
      <c r="P805">
        <v>3300</v>
      </c>
      <c r="Q805">
        <v>349</v>
      </c>
      <c r="R805">
        <v>244</v>
      </c>
      <c r="S805">
        <v>113</v>
      </c>
      <c r="T805">
        <v>188</v>
      </c>
      <c r="U805">
        <v>317</v>
      </c>
      <c r="V805">
        <v>477</v>
      </c>
      <c r="W805">
        <v>591</v>
      </c>
      <c r="X805">
        <v>1332</v>
      </c>
      <c r="Y805">
        <v>3175</v>
      </c>
      <c r="Z805">
        <v>382</v>
      </c>
      <c r="AA805">
        <v>500</v>
      </c>
      <c r="AB805">
        <v>1022</v>
      </c>
      <c r="AC805">
        <v>4340</v>
      </c>
      <c r="AD805">
        <v>1988</v>
      </c>
      <c r="AE805">
        <v>556</v>
      </c>
      <c r="AF805">
        <v>232</v>
      </c>
      <c r="AG805">
        <v>85</v>
      </c>
      <c r="AH805">
        <v>123</v>
      </c>
      <c r="AI805">
        <v>343</v>
      </c>
      <c r="AJ805">
        <v>1129</v>
      </c>
      <c r="AK805">
        <v>302</v>
      </c>
      <c r="AL805">
        <v>103</v>
      </c>
      <c r="AM805">
        <v>385</v>
      </c>
      <c r="AN805">
        <v>362</v>
      </c>
      <c r="AO805">
        <v>173</v>
      </c>
      <c r="AP805">
        <v>2300</v>
      </c>
      <c r="AQ805">
        <v>353</v>
      </c>
      <c r="AR805">
        <v>297</v>
      </c>
      <c r="AS805">
        <v>500</v>
      </c>
      <c r="AT805">
        <v>350</v>
      </c>
      <c r="AU805">
        <v>312</v>
      </c>
      <c r="AV805">
        <v>759</v>
      </c>
      <c r="AW805">
        <v>984</v>
      </c>
    </row>
    <row r="806" spans="1:49" x14ac:dyDescent="0.55000000000000004">
      <c r="A806" s="10">
        <v>44650</v>
      </c>
      <c r="B806">
        <v>53891</v>
      </c>
      <c r="C806">
        <v>1979</v>
      </c>
      <c r="D806">
        <v>510</v>
      </c>
      <c r="E806">
        <v>211</v>
      </c>
      <c r="F806">
        <v>742</v>
      </c>
      <c r="G806">
        <v>303</v>
      </c>
      <c r="H806">
        <v>240</v>
      </c>
      <c r="I806">
        <v>468</v>
      </c>
      <c r="J806">
        <v>927</v>
      </c>
      <c r="K806">
        <v>761</v>
      </c>
      <c r="L806">
        <v>734</v>
      </c>
      <c r="M806">
        <v>3804</v>
      </c>
      <c r="N806">
        <v>3013</v>
      </c>
      <c r="O806">
        <v>9518</v>
      </c>
      <c r="P806">
        <v>3793</v>
      </c>
      <c r="Q806">
        <v>695</v>
      </c>
      <c r="R806">
        <v>237</v>
      </c>
      <c r="S806">
        <v>300</v>
      </c>
      <c r="T806">
        <v>182</v>
      </c>
      <c r="U806">
        <v>301</v>
      </c>
      <c r="V806">
        <v>581</v>
      </c>
      <c r="W806">
        <v>528</v>
      </c>
      <c r="X806">
        <v>1174</v>
      </c>
      <c r="Y806">
        <v>3254</v>
      </c>
      <c r="Z806">
        <v>660</v>
      </c>
      <c r="AA806">
        <v>532</v>
      </c>
      <c r="AB806">
        <v>1107</v>
      </c>
      <c r="AC806">
        <v>4517</v>
      </c>
      <c r="AD806">
        <v>2153</v>
      </c>
      <c r="AE806">
        <v>401</v>
      </c>
      <c r="AF806">
        <v>223</v>
      </c>
      <c r="AG806">
        <v>94</v>
      </c>
      <c r="AH806">
        <v>128</v>
      </c>
      <c r="AI806">
        <v>651</v>
      </c>
      <c r="AJ806">
        <v>1183</v>
      </c>
      <c r="AK806">
        <v>318</v>
      </c>
      <c r="AL806">
        <v>100</v>
      </c>
      <c r="AM806">
        <v>405</v>
      </c>
      <c r="AN806">
        <v>264</v>
      </c>
      <c r="AO806">
        <v>174</v>
      </c>
      <c r="AP806">
        <v>2783</v>
      </c>
      <c r="AQ806">
        <v>458</v>
      </c>
      <c r="AR806">
        <v>313</v>
      </c>
      <c r="AS806">
        <v>561</v>
      </c>
      <c r="AT806">
        <v>398</v>
      </c>
      <c r="AU806">
        <v>381</v>
      </c>
      <c r="AV806">
        <v>776</v>
      </c>
      <c r="AW806">
        <v>1056</v>
      </c>
    </row>
    <row r="807" spans="1:49" x14ac:dyDescent="0.55000000000000004">
      <c r="A807" s="10">
        <v>44651</v>
      </c>
      <c r="B807">
        <v>51241</v>
      </c>
      <c r="C807">
        <v>2106</v>
      </c>
      <c r="D807">
        <v>589</v>
      </c>
      <c r="E807">
        <v>253</v>
      </c>
      <c r="F807">
        <v>622</v>
      </c>
      <c r="G807">
        <v>283</v>
      </c>
      <c r="H807">
        <v>252</v>
      </c>
      <c r="I807">
        <v>504</v>
      </c>
      <c r="J807">
        <v>1463</v>
      </c>
      <c r="K807">
        <v>740</v>
      </c>
      <c r="L807">
        <v>669</v>
      </c>
      <c r="M807">
        <v>4394</v>
      </c>
      <c r="N807">
        <v>2954</v>
      </c>
      <c r="O807">
        <v>8220</v>
      </c>
      <c r="P807">
        <v>3887</v>
      </c>
      <c r="Q807">
        <v>676</v>
      </c>
      <c r="R807">
        <v>254</v>
      </c>
      <c r="S807">
        <v>388</v>
      </c>
      <c r="T807">
        <v>223</v>
      </c>
      <c r="U807">
        <v>255</v>
      </c>
      <c r="V807">
        <v>603</v>
      </c>
      <c r="W807">
        <v>601</v>
      </c>
      <c r="X807">
        <v>1053</v>
      </c>
      <c r="Y807">
        <v>2633</v>
      </c>
      <c r="Z807">
        <v>571</v>
      </c>
      <c r="AA807">
        <v>498</v>
      </c>
      <c r="AB807">
        <v>970</v>
      </c>
      <c r="AC807">
        <v>3733</v>
      </c>
      <c r="AD807">
        <v>2070</v>
      </c>
      <c r="AE807">
        <v>370</v>
      </c>
      <c r="AF807">
        <v>191</v>
      </c>
      <c r="AG807">
        <v>69</v>
      </c>
      <c r="AH807">
        <v>163</v>
      </c>
      <c r="AI807">
        <v>545</v>
      </c>
      <c r="AJ807">
        <v>1173</v>
      </c>
      <c r="AK807">
        <v>331</v>
      </c>
      <c r="AL807">
        <v>102</v>
      </c>
      <c r="AM807">
        <v>303</v>
      </c>
      <c r="AN807">
        <v>272</v>
      </c>
      <c r="AO807">
        <v>154</v>
      </c>
      <c r="AP807">
        <v>2196</v>
      </c>
      <c r="AQ807">
        <v>397</v>
      </c>
      <c r="AR807">
        <v>324</v>
      </c>
      <c r="AS807">
        <v>567</v>
      </c>
      <c r="AT807">
        <v>411</v>
      </c>
      <c r="AU807">
        <v>389</v>
      </c>
      <c r="AV807">
        <v>689</v>
      </c>
      <c r="AW807">
        <v>1131</v>
      </c>
    </row>
    <row r="808" spans="1:49" x14ac:dyDescent="0.55000000000000004">
      <c r="A808" s="10">
        <v>44652</v>
      </c>
      <c r="B808">
        <v>48456</v>
      </c>
      <c r="C808">
        <v>2033</v>
      </c>
      <c r="D808">
        <v>549</v>
      </c>
      <c r="E808">
        <v>209</v>
      </c>
      <c r="F808">
        <v>542</v>
      </c>
      <c r="G808">
        <v>267</v>
      </c>
      <c r="H808">
        <v>170</v>
      </c>
      <c r="I808">
        <v>477</v>
      </c>
      <c r="J808">
        <v>1362</v>
      </c>
      <c r="K808">
        <v>632</v>
      </c>
      <c r="L808">
        <v>615</v>
      </c>
      <c r="M808">
        <v>4031</v>
      </c>
      <c r="N808">
        <v>2561</v>
      </c>
      <c r="O808">
        <v>7978</v>
      </c>
      <c r="P808">
        <v>3653</v>
      </c>
      <c r="Q808">
        <v>729</v>
      </c>
      <c r="R808">
        <v>191</v>
      </c>
      <c r="S808">
        <v>321</v>
      </c>
      <c r="T808">
        <v>164</v>
      </c>
      <c r="U808">
        <v>301</v>
      </c>
      <c r="V808">
        <v>589</v>
      </c>
      <c r="W808">
        <v>527</v>
      </c>
      <c r="X808">
        <v>1053</v>
      </c>
      <c r="Y808">
        <v>2654</v>
      </c>
      <c r="Z808">
        <v>597</v>
      </c>
      <c r="AA808">
        <v>303</v>
      </c>
      <c r="AB808">
        <v>962</v>
      </c>
      <c r="AC808">
        <v>3670</v>
      </c>
      <c r="AD808">
        <v>1797</v>
      </c>
      <c r="AE808">
        <v>337</v>
      </c>
      <c r="AF808">
        <v>232</v>
      </c>
      <c r="AG808">
        <v>54</v>
      </c>
      <c r="AH808">
        <v>150</v>
      </c>
      <c r="AI808">
        <v>461</v>
      </c>
      <c r="AJ808">
        <v>1023</v>
      </c>
      <c r="AK808">
        <v>363</v>
      </c>
      <c r="AL808">
        <v>100</v>
      </c>
      <c r="AM808">
        <v>317</v>
      </c>
      <c r="AN808">
        <v>261</v>
      </c>
      <c r="AO808">
        <v>136</v>
      </c>
      <c r="AP808">
        <v>2267</v>
      </c>
      <c r="AQ808">
        <v>336</v>
      </c>
      <c r="AR808">
        <v>269</v>
      </c>
      <c r="AS808">
        <v>535</v>
      </c>
      <c r="AT808">
        <v>415</v>
      </c>
      <c r="AU808">
        <v>394</v>
      </c>
      <c r="AV808">
        <v>745</v>
      </c>
      <c r="AW808">
        <v>1124</v>
      </c>
    </row>
    <row r="809" spans="1:49" x14ac:dyDescent="0.55000000000000004">
      <c r="A809" s="10">
        <v>44653</v>
      </c>
      <c r="B809">
        <v>48910</v>
      </c>
      <c r="C809">
        <v>1985</v>
      </c>
      <c r="D809">
        <v>488</v>
      </c>
      <c r="E809">
        <v>274</v>
      </c>
      <c r="F809">
        <v>652</v>
      </c>
      <c r="G809">
        <v>277</v>
      </c>
      <c r="H809">
        <v>187</v>
      </c>
      <c r="I809">
        <v>525</v>
      </c>
      <c r="J809">
        <v>1283</v>
      </c>
      <c r="K809">
        <v>660</v>
      </c>
      <c r="L809">
        <v>650</v>
      </c>
      <c r="M809">
        <v>3244</v>
      </c>
      <c r="N809">
        <v>2771</v>
      </c>
      <c r="O809">
        <v>7390</v>
      </c>
      <c r="P809">
        <v>4806</v>
      </c>
      <c r="Q809">
        <v>596</v>
      </c>
      <c r="R809">
        <v>228</v>
      </c>
      <c r="S809">
        <v>277</v>
      </c>
      <c r="T809">
        <v>193</v>
      </c>
      <c r="U809">
        <v>274</v>
      </c>
      <c r="V809">
        <v>584</v>
      </c>
      <c r="W809">
        <v>600</v>
      </c>
      <c r="X809">
        <v>987</v>
      </c>
      <c r="Y809">
        <v>2742</v>
      </c>
      <c r="Z809">
        <v>544</v>
      </c>
      <c r="AA809">
        <v>474</v>
      </c>
      <c r="AB809">
        <v>1007</v>
      </c>
      <c r="AC809">
        <v>3666</v>
      </c>
      <c r="AD809">
        <v>1851</v>
      </c>
      <c r="AE809">
        <v>385</v>
      </c>
      <c r="AF809">
        <v>274</v>
      </c>
      <c r="AG809">
        <v>105</v>
      </c>
      <c r="AH809">
        <v>122</v>
      </c>
      <c r="AI809">
        <v>529</v>
      </c>
      <c r="AJ809">
        <v>1097</v>
      </c>
      <c r="AK809">
        <v>286</v>
      </c>
      <c r="AL809">
        <v>81</v>
      </c>
      <c r="AM809">
        <v>327</v>
      </c>
      <c r="AN809">
        <v>284</v>
      </c>
      <c r="AO809">
        <v>138</v>
      </c>
      <c r="AP809">
        <v>2153</v>
      </c>
      <c r="AQ809">
        <v>313</v>
      </c>
      <c r="AR809">
        <v>257</v>
      </c>
      <c r="AS809">
        <v>573</v>
      </c>
      <c r="AT809">
        <v>416</v>
      </c>
      <c r="AU809">
        <v>446</v>
      </c>
      <c r="AV809">
        <v>740</v>
      </c>
      <c r="AW809">
        <v>1169</v>
      </c>
    </row>
    <row r="810" spans="1:49" x14ac:dyDescent="0.55000000000000004">
      <c r="A810" s="10">
        <v>44654</v>
      </c>
      <c r="B810">
        <v>45941</v>
      </c>
      <c r="C810">
        <v>1845</v>
      </c>
      <c r="D810">
        <v>311</v>
      </c>
      <c r="E810">
        <v>245</v>
      </c>
      <c r="F810">
        <v>558</v>
      </c>
      <c r="G810">
        <v>225</v>
      </c>
      <c r="H810">
        <v>141</v>
      </c>
      <c r="I810">
        <v>472</v>
      </c>
      <c r="J810">
        <v>1084</v>
      </c>
      <c r="K810">
        <v>520</v>
      </c>
      <c r="L810">
        <v>477</v>
      </c>
      <c r="M810">
        <v>3701</v>
      </c>
      <c r="N810">
        <v>3300</v>
      </c>
      <c r="O810">
        <v>7896</v>
      </c>
      <c r="P810">
        <v>4244</v>
      </c>
      <c r="Q810">
        <v>664</v>
      </c>
      <c r="R810">
        <v>113</v>
      </c>
      <c r="S810">
        <v>306</v>
      </c>
      <c r="T810">
        <v>168</v>
      </c>
      <c r="U810">
        <v>162</v>
      </c>
      <c r="V810">
        <v>491</v>
      </c>
      <c r="W810">
        <v>386</v>
      </c>
      <c r="X810">
        <v>726</v>
      </c>
      <c r="Y810">
        <v>2063</v>
      </c>
      <c r="Z810">
        <v>629</v>
      </c>
      <c r="AA810">
        <v>600</v>
      </c>
      <c r="AB810">
        <v>762</v>
      </c>
      <c r="AC810">
        <v>3758</v>
      </c>
      <c r="AD810">
        <v>1701</v>
      </c>
      <c r="AE810">
        <v>286</v>
      </c>
      <c r="AF810">
        <v>260</v>
      </c>
      <c r="AG810">
        <v>79</v>
      </c>
      <c r="AH810">
        <v>97</v>
      </c>
      <c r="AI810">
        <v>457</v>
      </c>
      <c r="AJ810">
        <v>1009</v>
      </c>
      <c r="AK810">
        <v>289</v>
      </c>
      <c r="AL810">
        <v>81</v>
      </c>
      <c r="AM810">
        <v>300</v>
      </c>
      <c r="AN810">
        <v>235</v>
      </c>
      <c r="AO810">
        <v>92</v>
      </c>
      <c r="AP810">
        <v>1844</v>
      </c>
      <c r="AQ810">
        <v>242</v>
      </c>
      <c r="AR810">
        <v>145</v>
      </c>
      <c r="AS810">
        <v>388</v>
      </c>
      <c r="AT810">
        <v>370</v>
      </c>
      <c r="AU810">
        <v>399</v>
      </c>
      <c r="AV810">
        <v>753</v>
      </c>
      <c r="AW810">
        <v>1067</v>
      </c>
    </row>
    <row r="811" spans="1:49" x14ac:dyDescent="0.55000000000000004">
      <c r="A811" s="10">
        <v>44655</v>
      </c>
      <c r="B811">
        <v>28617</v>
      </c>
      <c r="C811">
        <v>1577</v>
      </c>
      <c r="D811">
        <v>250</v>
      </c>
      <c r="E811">
        <v>149</v>
      </c>
      <c r="F811">
        <v>282</v>
      </c>
      <c r="G811">
        <v>148</v>
      </c>
      <c r="H811">
        <v>103</v>
      </c>
      <c r="I811">
        <v>309</v>
      </c>
      <c r="J811">
        <v>1424</v>
      </c>
      <c r="K811">
        <v>393</v>
      </c>
      <c r="L811">
        <v>231</v>
      </c>
      <c r="M811">
        <v>2882</v>
      </c>
      <c r="N811">
        <v>2038</v>
      </c>
      <c r="O811">
        <v>4382</v>
      </c>
      <c r="P811">
        <v>3053</v>
      </c>
      <c r="Q811">
        <v>420</v>
      </c>
      <c r="R811">
        <v>86</v>
      </c>
      <c r="S811">
        <v>203</v>
      </c>
      <c r="T811">
        <v>171</v>
      </c>
      <c r="U811">
        <v>143</v>
      </c>
      <c r="V811">
        <v>400</v>
      </c>
      <c r="W811">
        <v>351</v>
      </c>
      <c r="X811">
        <v>317</v>
      </c>
      <c r="Y811">
        <v>779</v>
      </c>
      <c r="Z811">
        <v>363</v>
      </c>
      <c r="AA811">
        <v>271</v>
      </c>
      <c r="AB811">
        <v>386</v>
      </c>
      <c r="AC811">
        <v>1241</v>
      </c>
      <c r="AD811">
        <v>995</v>
      </c>
      <c r="AE811">
        <v>144</v>
      </c>
      <c r="AF811">
        <v>141</v>
      </c>
      <c r="AG811">
        <v>52</v>
      </c>
      <c r="AH811">
        <v>172</v>
      </c>
      <c r="AI811">
        <v>317</v>
      </c>
      <c r="AJ811">
        <v>560</v>
      </c>
      <c r="AK811">
        <v>158</v>
      </c>
      <c r="AL811">
        <v>71</v>
      </c>
      <c r="AM811">
        <v>131</v>
      </c>
      <c r="AN811">
        <v>125</v>
      </c>
      <c r="AO811">
        <v>78</v>
      </c>
      <c r="AP811">
        <v>933</v>
      </c>
      <c r="AQ811">
        <v>292</v>
      </c>
      <c r="AR811">
        <v>371</v>
      </c>
      <c r="AS811">
        <v>344</v>
      </c>
      <c r="AT811">
        <v>250</v>
      </c>
      <c r="AU811">
        <v>300</v>
      </c>
      <c r="AV811">
        <v>322</v>
      </c>
      <c r="AW811">
        <v>509</v>
      </c>
    </row>
    <row r="812" spans="1:49" x14ac:dyDescent="0.55000000000000004">
      <c r="A812" s="10">
        <v>44656</v>
      </c>
      <c r="B812">
        <v>47539</v>
      </c>
      <c r="C812">
        <v>1589</v>
      </c>
      <c r="D812">
        <v>409</v>
      </c>
      <c r="E812">
        <v>253</v>
      </c>
      <c r="F812">
        <v>648</v>
      </c>
      <c r="G812">
        <v>389</v>
      </c>
      <c r="H812">
        <v>191</v>
      </c>
      <c r="I812">
        <v>499</v>
      </c>
      <c r="J812">
        <v>1165</v>
      </c>
      <c r="K812">
        <v>695</v>
      </c>
      <c r="L812">
        <v>592</v>
      </c>
      <c r="M812">
        <v>2584</v>
      </c>
      <c r="N812">
        <v>2194</v>
      </c>
      <c r="O812">
        <v>6967</v>
      </c>
      <c r="P812">
        <v>3314</v>
      </c>
      <c r="Q812">
        <v>575</v>
      </c>
      <c r="R812">
        <v>173</v>
      </c>
      <c r="S812">
        <v>122</v>
      </c>
      <c r="T812">
        <v>133</v>
      </c>
      <c r="U812">
        <v>212</v>
      </c>
      <c r="V812">
        <v>537</v>
      </c>
      <c r="W812">
        <v>760</v>
      </c>
      <c r="X812">
        <v>1180</v>
      </c>
      <c r="Y812">
        <v>3360</v>
      </c>
      <c r="Z812">
        <v>491</v>
      </c>
      <c r="AA812">
        <v>539</v>
      </c>
      <c r="AB812">
        <v>1035</v>
      </c>
      <c r="AC812">
        <v>4346</v>
      </c>
      <c r="AD812">
        <v>1963</v>
      </c>
      <c r="AE812">
        <v>594</v>
      </c>
      <c r="AF812">
        <v>212</v>
      </c>
      <c r="AG812">
        <v>78</v>
      </c>
      <c r="AH812">
        <v>144</v>
      </c>
      <c r="AI812">
        <v>418</v>
      </c>
      <c r="AJ812">
        <v>1109</v>
      </c>
      <c r="AK812">
        <v>301</v>
      </c>
      <c r="AL812">
        <v>70</v>
      </c>
      <c r="AM812">
        <v>338</v>
      </c>
      <c r="AN812">
        <v>386</v>
      </c>
      <c r="AO812">
        <v>164</v>
      </c>
      <c r="AP812">
        <v>2481</v>
      </c>
      <c r="AQ812">
        <v>410</v>
      </c>
      <c r="AR812">
        <v>379</v>
      </c>
      <c r="AS812">
        <v>719</v>
      </c>
      <c r="AT812">
        <v>445</v>
      </c>
      <c r="AU812">
        <v>446</v>
      </c>
      <c r="AV812">
        <v>722</v>
      </c>
      <c r="AW812">
        <v>1208</v>
      </c>
    </row>
    <row r="813" spans="1:49" x14ac:dyDescent="0.55000000000000004">
      <c r="A813" s="10">
        <v>44657</v>
      </c>
      <c r="B813">
        <v>55065</v>
      </c>
      <c r="C813">
        <v>2370</v>
      </c>
      <c r="D813">
        <v>553</v>
      </c>
      <c r="E813">
        <v>340</v>
      </c>
      <c r="F813">
        <v>766</v>
      </c>
      <c r="G813">
        <v>336</v>
      </c>
      <c r="H813">
        <v>196</v>
      </c>
      <c r="I813">
        <v>648</v>
      </c>
      <c r="J813">
        <v>954</v>
      </c>
      <c r="K813">
        <v>783</v>
      </c>
      <c r="L813">
        <v>605</v>
      </c>
      <c r="M813">
        <v>3328</v>
      </c>
      <c r="N813">
        <v>2774</v>
      </c>
      <c r="O813">
        <v>8650</v>
      </c>
      <c r="P813">
        <v>3956</v>
      </c>
      <c r="Q813">
        <v>882</v>
      </c>
      <c r="R813">
        <v>204</v>
      </c>
      <c r="S813">
        <v>339</v>
      </c>
      <c r="T813">
        <v>195</v>
      </c>
      <c r="U813">
        <v>250</v>
      </c>
      <c r="V813">
        <v>737</v>
      </c>
      <c r="W813">
        <v>680</v>
      </c>
      <c r="X813">
        <v>1170</v>
      </c>
      <c r="Y813">
        <v>3250</v>
      </c>
      <c r="Z813">
        <v>752</v>
      </c>
      <c r="AA813">
        <v>451</v>
      </c>
      <c r="AB813">
        <v>1151</v>
      </c>
      <c r="AC813">
        <v>4896</v>
      </c>
      <c r="AD813">
        <v>2197</v>
      </c>
      <c r="AE813">
        <v>464</v>
      </c>
      <c r="AF813">
        <v>324</v>
      </c>
      <c r="AG813">
        <v>95</v>
      </c>
      <c r="AH813">
        <v>134</v>
      </c>
      <c r="AI813">
        <v>692</v>
      </c>
      <c r="AJ813">
        <v>1325</v>
      </c>
      <c r="AK813">
        <v>287</v>
      </c>
      <c r="AL813">
        <v>91</v>
      </c>
      <c r="AM813">
        <v>347</v>
      </c>
      <c r="AN813">
        <v>300</v>
      </c>
      <c r="AO813">
        <v>144</v>
      </c>
      <c r="AP813">
        <v>2860</v>
      </c>
      <c r="AQ813">
        <v>445</v>
      </c>
      <c r="AR813">
        <v>397</v>
      </c>
      <c r="AS813">
        <v>617</v>
      </c>
      <c r="AT813">
        <v>409</v>
      </c>
      <c r="AU813">
        <v>584</v>
      </c>
      <c r="AV813">
        <v>726</v>
      </c>
      <c r="AW813">
        <v>1411</v>
      </c>
    </row>
    <row r="814" spans="1:49" x14ac:dyDescent="0.55000000000000004">
      <c r="A814" s="10">
        <v>44658</v>
      </c>
      <c r="B814">
        <v>54666</v>
      </c>
      <c r="C814">
        <v>2346</v>
      </c>
      <c r="D814">
        <v>623</v>
      </c>
      <c r="E814">
        <v>429</v>
      </c>
      <c r="F814">
        <v>676</v>
      </c>
      <c r="G814">
        <v>346</v>
      </c>
      <c r="H814">
        <v>205</v>
      </c>
      <c r="I814">
        <v>580</v>
      </c>
      <c r="J814">
        <v>1171</v>
      </c>
      <c r="K814">
        <v>718</v>
      </c>
      <c r="L814">
        <v>622</v>
      </c>
      <c r="M814">
        <v>3847</v>
      </c>
      <c r="N814">
        <v>3108</v>
      </c>
      <c r="O814">
        <v>8750</v>
      </c>
      <c r="P814">
        <v>3817</v>
      </c>
      <c r="Q814">
        <v>839</v>
      </c>
      <c r="R814">
        <v>180</v>
      </c>
      <c r="S814">
        <v>347</v>
      </c>
      <c r="T814">
        <v>211</v>
      </c>
      <c r="U814">
        <v>254</v>
      </c>
      <c r="V814">
        <v>690</v>
      </c>
      <c r="W814">
        <v>652</v>
      </c>
      <c r="X814">
        <v>1008</v>
      </c>
      <c r="Y814">
        <v>2826</v>
      </c>
      <c r="Z814">
        <v>716</v>
      </c>
      <c r="AA814">
        <v>452</v>
      </c>
      <c r="AB814">
        <v>987</v>
      </c>
      <c r="AC814">
        <v>4672</v>
      </c>
      <c r="AD814">
        <v>2295</v>
      </c>
      <c r="AE814">
        <v>462</v>
      </c>
      <c r="AF814">
        <v>291</v>
      </c>
      <c r="AG814">
        <v>69</v>
      </c>
      <c r="AH814">
        <v>113</v>
      </c>
      <c r="AI814">
        <v>633</v>
      </c>
      <c r="AJ814">
        <v>1109</v>
      </c>
      <c r="AK814">
        <v>370</v>
      </c>
      <c r="AL814">
        <v>123</v>
      </c>
      <c r="AM814">
        <v>284</v>
      </c>
      <c r="AN814">
        <v>311</v>
      </c>
      <c r="AO814">
        <v>191</v>
      </c>
      <c r="AP814">
        <v>2632</v>
      </c>
      <c r="AQ814">
        <v>391</v>
      </c>
      <c r="AR814">
        <v>392</v>
      </c>
      <c r="AS814">
        <v>776</v>
      </c>
      <c r="AT814">
        <v>504</v>
      </c>
      <c r="AU814">
        <v>562</v>
      </c>
      <c r="AV814">
        <v>733</v>
      </c>
      <c r="AW814">
        <v>1353</v>
      </c>
    </row>
    <row r="815" spans="1:49" x14ac:dyDescent="0.55000000000000004">
      <c r="A815" s="10">
        <v>44659</v>
      </c>
      <c r="B815">
        <v>50896</v>
      </c>
      <c r="C815">
        <v>2216</v>
      </c>
      <c r="D815">
        <v>511</v>
      </c>
      <c r="E815">
        <v>343</v>
      </c>
      <c r="F815">
        <v>605</v>
      </c>
      <c r="G815">
        <v>365</v>
      </c>
      <c r="H815">
        <v>158</v>
      </c>
      <c r="I815">
        <v>569</v>
      </c>
      <c r="J815">
        <v>1305</v>
      </c>
      <c r="K815">
        <v>614</v>
      </c>
      <c r="L815">
        <v>585</v>
      </c>
      <c r="M815">
        <v>3579</v>
      </c>
      <c r="N815">
        <v>2624</v>
      </c>
      <c r="O815">
        <v>8110</v>
      </c>
      <c r="P815">
        <v>3706</v>
      </c>
      <c r="Q815">
        <v>860</v>
      </c>
      <c r="R815">
        <v>158</v>
      </c>
      <c r="S815">
        <v>325</v>
      </c>
      <c r="T815">
        <v>225</v>
      </c>
      <c r="U815">
        <v>222</v>
      </c>
      <c r="V815">
        <v>675</v>
      </c>
      <c r="W815">
        <v>635</v>
      </c>
      <c r="X815">
        <v>903</v>
      </c>
      <c r="Y815">
        <v>2700</v>
      </c>
      <c r="Z815">
        <v>736</v>
      </c>
      <c r="AA815">
        <v>354</v>
      </c>
      <c r="AB815">
        <v>905</v>
      </c>
      <c r="AC815">
        <v>3907</v>
      </c>
      <c r="AD815">
        <v>2017</v>
      </c>
      <c r="AE815">
        <v>431</v>
      </c>
      <c r="AF815">
        <v>272</v>
      </c>
      <c r="AG815">
        <v>75</v>
      </c>
      <c r="AH815">
        <v>152</v>
      </c>
      <c r="AI815">
        <v>602</v>
      </c>
      <c r="AJ815">
        <v>1138</v>
      </c>
      <c r="AK815">
        <v>366</v>
      </c>
      <c r="AL815">
        <v>108</v>
      </c>
      <c r="AM815">
        <v>284</v>
      </c>
      <c r="AN815">
        <v>340</v>
      </c>
      <c r="AO815">
        <v>167</v>
      </c>
      <c r="AP815">
        <v>2496</v>
      </c>
      <c r="AQ815">
        <v>429</v>
      </c>
      <c r="AR815">
        <v>389</v>
      </c>
      <c r="AS815">
        <v>679</v>
      </c>
      <c r="AT815">
        <v>442</v>
      </c>
      <c r="AU815">
        <v>610</v>
      </c>
      <c r="AV815">
        <v>677</v>
      </c>
      <c r="AW815">
        <v>1327</v>
      </c>
    </row>
    <row r="816" spans="1:49" x14ac:dyDescent="0.55000000000000004">
      <c r="A816" s="10">
        <v>44660</v>
      </c>
      <c r="B816">
        <v>52658</v>
      </c>
      <c r="C816">
        <v>2273</v>
      </c>
      <c r="D816">
        <v>552</v>
      </c>
      <c r="E816">
        <v>378</v>
      </c>
      <c r="F816">
        <v>566</v>
      </c>
      <c r="G816">
        <v>285</v>
      </c>
      <c r="H816">
        <v>185</v>
      </c>
      <c r="I816">
        <v>565</v>
      </c>
      <c r="J816">
        <v>1505</v>
      </c>
      <c r="K816">
        <v>761</v>
      </c>
      <c r="L816">
        <v>522</v>
      </c>
      <c r="M816">
        <v>3659</v>
      </c>
      <c r="N816">
        <v>2938</v>
      </c>
      <c r="O816">
        <v>8098</v>
      </c>
      <c r="P816">
        <v>3791</v>
      </c>
      <c r="Q816">
        <v>775</v>
      </c>
      <c r="R816">
        <v>181</v>
      </c>
      <c r="S816">
        <v>301</v>
      </c>
      <c r="T816">
        <v>223</v>
      </c>
      <c r="U816">
        <v>263</v>
      </c>
      <c r="V816">
        <v>740</v>
      </c>
      <c r="W816">
        <v>583</v>
      </c>
      <c r="X816">
        <v>993</v>
      </c>
      <c r="Y816">
        <v>2860</v>
      </c>
      <c r="Z816">
        <v>555</v>
      </c>
      <c r="AA816">
        <v>523</v>
      </c>
      <c r="AB816">
        <v>1018</v>
      </c>
      <c r="AC816">
        <v>4200</v>
      </c>
      <c r="AD816">
        <v>1832</v>
      </c>
      <c r="AE816">
        <v>477</v>
      </c>
      <c r="AF816">
        <v>242</v>
      </c>
      <c r="AG816">
        <v>93</v>
      </c>
      <c r="AH816">
        <v>113</v>
      </c>
      <c r="AI816">
        <v>642</v>
      </c>
      <c r="AJ816">
        <v>1260</v>
      </c>
      <c r="AK816">
        <v>345</v>
      </c>
      <c r="AL816">
        <v>107</v>
      </c>
      <c r="AM816">
        <v>369</v>
      </c>
      <c r="AN816">
        <v>312</v>
      </c>
      <c r="AO816">
        <v>154</v>
      </c>
      <c r="AP816">
        <v>2613</v>
      </c>
      <c r="AQ816">
        <v>406</v>
      </c>
      <c r="AR816">
        <v>389</v>
      </c>
      <c r="AS816">
        <v>680</v>
      </c>
      <c r="AT816">
        <v>465</v>
      </c>
      <c r="AU816">
        <v>609</v>
      </c>
      <c r="AV816">
        <v>735</v>
      </c>
      <c r="AW816">
        <v>1522</v>
      </c>
    </row>
    <row r="817" spans="1:49" x14ac:dyDescent="0.55000000000000004">
      <c r="A817" s="10">
        <v>44661</v>
      </c>
      <c r="B817">
        <v>47765</v>
      </c>
      <c r="C817">
        <v>2145</v>
      </c>
      <c r="D817">
        <v>411</v>
      </c>
      <c r="E817">
        <v>385</v>
      </c>
      <c r="F817">
        <v>573</v>
      </c>
      <c r="G817">
        <v>252</v>
      </c>
      <c r="H817">
        <v>159</v>
      </c>
      <c r="I817">
        <v>522</v>
      </c>
      <c r="J817">
        <v>1454</v>
      </c>
      <c r="K817">
        <v>545</v>
      </c>
      <c r="L817">
        <v>458</v>
      </c>
      <c r="M817">
        <v>3559</v>
      </c>
      <c r="N817">
        <v>2667</v>
      </c>
      <c r="O817">
        <v>8024</v>
      </c>
      <c r="P817">
        <v>4098</v>
      </c>
      <c r="Q817">
        <v>896</v>
      </c>
      <c r="R817">
        <v>84</v>
      </c>
      <c r="S817">
        <v>293</v>
      </c>
      <c r="T817">
        <v>220</v>
      </c>
      <c r="U817">
        <v>196</v>
      </c>
      <c r="V817">
        <v>732</v>
      </c>
      <c r="W817">
        <v>486</v>
      </c>
      <c r="X817">
        <v>759</v>
      </c>
      <c r="Y817">
        <v>2215</v>
      </c>
      <c r="Z817">
        <v>630</v>
      </c>
      <c r="AA817">
        <v>482</v>
      </c>
      <c r="AB817">
        <v>768</v>
      </c>
      <c r="AC817">
        <v>3652</v>
      </c>
      <c r="AD817">
        <v>2010</v>
      </c>
      <c r="AE817">
        <v>320</v>
      </c>
      <c r="AF817">
        <v>328</v>
      </c>
      <c r="AG817">
        <v>62</v>
      </c>
      <c r="AH817">
        <v>90</v>
      </c>
      <c r="AI817">
        <v>622</v>
      </c>
      <c r="AJ817">
        <v>1004</v>
      </c>
      <c r="AK817">
        <v>298</v>
      </c>
      <c r="AL817">
        <v>106</v>
      </c>
      <c r="AM817">
        <v>283</v>
      </c>
      <c r="AN817">
        <v>278</v>
      </c>
      <c r="AO817">
        <v>127</v>
      </c>
      <c r="AP817">
        <v>2034</v>
      </c>
      <c r="AQ817">
        <v>227</v>
      </c>
      <c r="AR817">
        <v>192</v>
      </c>
      <c r="AS817">
        <v>442</v>
      </c>
      <c r="AT817">
        <v>422</v>
      </c>
      <c r="AU817">
        <v>492</v>
      </c>
      <c r="AV817">
        <v>610</v>
      </c>
      <c r="AW817">
        <v>1153</v>
      </c>
    </row>
    <row r="818" spans="1:49" x14ac:dyDescent="0.55000000000000004">
      <c r="A818" s="10">
        <v>44662</v>
      </c>
      <c r="B818">
        <v>31627</v>
      </c>
      <c r="C818">
        <v>1550</v>
      </c>
      <c r="D818">
        <v>281</v>
      </c>
      <c r="E818">
        <v>227</v>
      </c>
      <c r="F818">
        <v>326</v>
      </c>
      <c r="G818">
        <v>145</v>
      </c>
      <c r="H818">
        <v>123</v>
      </c>
      <c r="I818">
        <v>346</v>
      </c>
      <c r="J818">
        <v>1220</v>
      </c>
      <c r="K818">
        <v>415</v>
      </c>
      <c r="L818">
        <v>233</v>
      </c>
      <c r="M818">
        <v>3660</v>
      </c>
      <c r="N818">
        <v>1919</v>
      </c>
      <c r="O818">
        <v>4557</v>
      </c>
      <c r="P818">
        <v>3781</v>
      </c>
      <c r="Q818">
        <v>509</v>
      </c>
      <c r="R818">
        <v>44</v>
      </c>
      <c r="S818">
        <v>273</v>
      </c>
      <c r="T818">
        <v>197</v>
      </c>
      <c r="U818">
        <v>140</v>
      </c>
      <c r="V818">
        <v>506</v>
      </c>
      <c r="W818">
        <v>403</v>
      </c>
      <c r="X818">
        <v>325</v>
      </c>
      <c r="Y818">
        <v>974</v>
      </c>
      <c r="Z818">
        <v>364</v>
      </c>
      <c r="AA818">
        <v>189</v>
      </c>
      <c r="AB818">
        <v>361</v>
      </c>
      <c r="AC818">
        <v>1449</v>
      </c>
      <c r="AD818">
        <v>990</v>
      </c>
      <c r="AE818">
        <v>142</v>
      </c>
      <c r="AF818">
        <v>160</v>
      </c>
      <c r="AG818">
        <v>69</v>
      </c>
      <c r="AH818">
        <v>150</v>
      </c>
      <c r="AI818">
        <v>433</v>
      </c>
      <c r="AJ818">
        <v>692</v>
      </c>
      <c r="AK818">
        <v>161</v>
      </c>
      <c r="AL818">
        <v>89</v>
      </c>
      <c r="AM818">
        <v>146</v>
      </c>
      <c r="AN818">
        <v>150</v>
      </c>
      <c r="AO818">
        <v>85</v>
      </c>
      <c r="AP818">
        <v>944</v>
      </c>
      <c r="AQ818">
        <v>382</v>
      </c>
      <c r="AR818">
        <v>490</v>
      </c>
      <c r="AS818">
        <v>421</v>
      </c>
      <c r="AT818">
        <v>326</v>
      </c>
      <c r="AU818">
        <v>329</v>
      </c>
      <c r="AV818">
        <v>378</v>
      </c>
      <c r="AW818">
        <v>573</v>
      </c>
    </row>
    <row r="819" spans="1:49" x14ac:dyDescent="0.55000000000000004">
      <c r="A819" s="10">
        <v>44663</v>
      </c>
      <c r="B819">
        <v>51691</v>
      </c>
      <c r="C819">
        <v>1905</v>
      </c>
      <c r="D819">
        <v>488</v>
      </c>
      <c r="E819">
        <v>292</v>
      </c>
      <c r="F819">
        <v>608</v>
      </c>
      <c r="G819">
        <v>445</v>
      </c>
      <c r="H819">
        <v>235</v>
      </c>
      <c r="I819">
        <v>541</v>
      </c>
      <c r="J819">
        <v>949</v>
      </c>
      <c r="K819">
        <v>663</v>
      </c>
      <c r="L819">
        <v>605</v>
      </c>
      <c r="M819">
        <v>2539</v>
      </c>
      <c r="N819">
        <v>2271</v>
      </c>
      <c r="O819">
        <v>6920</v>
      </c>
      <c r="P819">
        <v>4117</v>
      </c>
      <c r="Q819">
        <v>517</v>
      </c>
      <c r="R819">
        <v>152</v>
      </c>
      <c r="S819">
        <v>175</v>
      </c>
      <c r="T819">
        <v>217</v>
      </c>
      <c r="U819">
        <v>286</v>
      </c>
      <c r="V819">
        <v>697</v>
      </c>
      <c r="W819">
        <v>848</v>
      </c>
      <c r="X819">
        <v>1158</v>
      </c>
      <c r="Y819">
        <v>3663</v>
      </c>
      <c r="Z819">
        <v>506</v>
      </c>
      <c r="AA819">
        <v>375</v>
      </c>
      <c r="AB819">
        <v>1118</v>
      </c>
      <c r="AC819">
        <v>5050</v>
      </c>
      <c r="AD819">
        <v>1823</v>
      </c>
      <c r="AE819">
        <v>649</v>
      </c>
      <c r="AF819">
        <v>384</v>
      </c>
      <c r="AG819">
        <v>97</v>
      </c>
      <c r="AH819">
        <v>162</v>
      </c>
      <c r="AI819">
        <v>566</v>
      </c>
      <c r="AJ819">
        <v>1101</v>
      </c>
      <c r="AK819">
        <v>322</v>
      </c>
      <c r="AL819">
        <v>117</v>
      </c>
      <c r="AM819">
        <v>450</v>
      </c>
      <c r="AN819">
        <v>449</v>
      </c>
      <c r="AO819">
        <v>184</v>
      </c>
      <c r="AP819">
        <v>2813</v>
      </c>
      <c r="AQ819">
        <v>612</v>
      </c>
      <c r="AR819">
        <v>469</v>
      </c>
      <c r="AS819">
        <v>855</v>
      </c>
      <c r="AT819">
        <v>496</v>
      </c>
      <c r="AU819">
        <v>571</v>
      </c>
      <c r="AV819">
        <v>729</v>
      </c>
      <c r="AW819">
        <v>1502</v>
      </c>
    </row>
    <row r="820" spans="1:49" x14ac:dyDescent="0.55000000000000004">
      <c r="A820" s="10">
        <v>44664</v>
      </c>
      <c r="B820">
        <v>58122</v>
      </c>
      <c r="C820">
        <v>2713</v>
      </c>
      <c r="D820">
        <v>504</v>
      </c>
      <c r="E820">
        <v>431</v>
      </c>
      <c r="F820">
        <v>748</v>
      </c>
      <c r="G820">
        <v>359</v>
      </c>
      <c r="H820">
        <v>253</v>
      </c>
      <c r="I820">
        <v>649</v>
      </c>
      <c r="J820">
        <v>952</v>
      </c>
      <c r="K820">
        <v>778</v>
      </c>
      <c r="L820">
        <v>587</v>
      </c>
      <c r="M820">
        <v>3016</v>
      </c>
      <c r="N820">
        <v>2623</v>
      </c>
      <c r="O820">
        <v>8248</v>
      </c>
      <c r="P820">
        <v>4516</v>
      </c>
      <c r="Q820">
        <v>907</v>
      </c>
      <c r="R820">
        <v>167</v>
      </c>
      <c r="S820">
        <v>372</v>
      </c>
      <c r="T820">
        <v>221</v>
      </c>
      <c r="U820">
        <v>232</v>
      </c>
      <c r="V820">
        <v>840</v>
      </c>
      <c r="W820">
        <v>712</v>
      </c>
      <c r="X820">
        <v>1129</v>
      </c>
      <c r="Y820">
        <v>3493</v>
      </c>
      <c r="Z820">
        <v>796</v>
      </c>
      <c r="AA820">
        <v>509</v>
      </c>
      <c r="AB820">
        <v>1118</v>
      </c>
      <c r="AC820">
        <v>5121</v>
      </c>
      <c r="AD820">
        <v>2671</v>
      </c>
      <c r="AE820">
        <v>470</v>
      </c>
      <c r="AF820">
        <v>364</v>
      </c>
      <c r="AG820">
        <v>99</v>
      </c>
      <c r="AH820">
        <v>147</v>
      </c>
      <c r="AI820">
        <v>975</v>
      </c>
      <c r="AJ820">
        <v>1449</v>
      </c>
      <c r="AK820">
        <v>280</v>
      </c>
      <c r="AL820">
        <v>161</v>
      </c>
      <c r="AM820">
        <v>425</v>
      </c>
      <c r="AN820">
        <v>408</v>
      </c>
      <c r="AO820">
        <v>184</v>
      </c>
      <c r="AP820">
        <v>3231</v>
      </c>
      <c r="AQ820">
        <v>529</v>
      </c>
      <c r="AR820">
        <v>449</v>
      </c>
      <c r="AS820">
        <v>733</v>
      </c>
      <c r="AT820">
        <v>443</v>
      </c>
      <c r="AU820">
        <v>755</v>
      </c>
      <c r="AV820">
        <v>706</v>
      </c>
      <c r="AW820">
        <v>1649</v>
      </c>
    </row>
    <row r="821" spans="1:49" x14ac:dyDescent="0.55000000000000004">
      <c r="A821" s="10">
        <v>44665</v>
      </c>
      <c r="B821">
        <v>54578</v>
      </c>
      <c r="C821">
        <v>2768</v>
      </c>
      <c r="D821">
        <v>427</v>
      </c>
      <c r="E821">
        <v>432</v>
      </c>
      <c r="F821">
        <v>595</v>
      </c>
      <c r="G821">
        <v>357</v>
      </c>
      <c r="H821">
        <v>257</v>
      </c>
      <c r="I821">
        <v>676</v>
      </c>
      <c r="J821">
        <v>1273</v>
      </c>
      <c r="K821">
        <v>632</v>
      </c>
      <c r="L821">
        <v>540</v>
      </c>
      <c r="M821">
        <v>3862</v>
      </c>
      <c r="N821">
        <v>2973</v>
      </c>
      <c r="O821">
        <v>8535</v>
      </c>
      <c r="P821">
        <v>3737</v>
      </c>
      <c r="Q821">
        <v>814</v>
      </c>
      <c r="R821">
        <v>164</v>
      </c>
      <c r="S821">
        <v>374</v>
      </c>
      <c r="T821">
        <v>213</v>
      </c>
      <c r="U821">
        <v>203</v>
      </c>
      <c r="V821">
        <v>868</v>
      </c>
      <c r="W821">
        <v>697</v>
      </c>
      <c r="X821">
        <v>895</v>
      </c>
      <c r="Y821">
        <v>2738</v>
      </c>
      <c r="Z821">
        <v>674</v>
      </c>
      <c r="AA821">
        <v>464</v>
      </c>
      <c r="AB821">
        <v>1006</v>
      </c>
      <c r="AC821">
        <v>4311</v>
      </c>
      <c r="AD821">
        <v>2166</v>
      </c>
      <c r="AE821">
        <v>381</v>
      </c>
      <c r="AF821">
        <v>332</v>
      </c>
      <c r="AG821">
        <v>126</v>
      </c>
      <c r="AH821">
        <v>156</v>
      </c>
      <c r="AI821">
        <v>806</v>
      </c>
      <c r="AJ821">
        <v>1324</v>
      </c>
      <c r="AK821">
        <v>265</v>
      </c>
      <c r="AL821">
        <v>130</v>
      </c>
      <c r="AM821">
        <v>399</v>
      </c>
      <c r="AN821">
        <v>340</v>
      </c>
      <c r="AO821">
        <v>180</v>
      </c>
      <c r="AP821">
        <v>2455</v>
      </c>
      <c r="AQ821">
        <v>535</v>
      </c>
      <c r="AR821">
        <v>524</v>
      </c>
      <c r="AS821">
        <v>743</v>
      </c>
      <c r="AT821">
        <v>456</v>
      </c>
      <c r="AU821">
        <v>683</v>
      </c>
      <c r="AV821">
        <v>672</v>
      </c>
      <c r="AW821">
        <v>1420</v>
      </c>
    </row>
    <row r="822" spans="1:49" x14ac:dyDescent="0.55000000000000004">
      <c r="A822" s="10">
        <v>44666</v>
      </c>
      <c r="B822">
        <v>48846</v>
      </c>
      <c r="C822">
        <v>2604</v>
      </c>
      <c r="D822">
        <v>467</v>
      </c>
      <c r="E822">
        <v>302</v>
      </c>
      <c r="F822">
        <v>506</v>
      </c>
      <c r="G822">
        <v>362</v>
      </c>
      <c r="H822">
        <v>215</v>
      </c>
      <c r="I822">
        <v>597</v>
      </c>
      <c r="J822">
        <v>1318</v>
      </c>
      <c r="K822">
        <v>650</v>
      </c>
      <c r="L822">
        <v>451</v>
      </c>
      <c r="M822">
        <v>3024</v>
      </c>
      <c r="N822">
        <v>2311</v>
      </c>
      <c r="O822">
        <v>6761</v>
      </c>
      <c r="P822">
        <v>3931</v>
      </c>
      <c r="Q822">
        <v>772</v>
      </c>
      <c r="R822">
        <v>102</v>
      </c>
      <c r="S822">
        <v>340</v>
      </c>
      <c r="T822">
        <v>215</v>
      </c>
      <c r="U822">
        <v>163</v>
      </c>
      <c r="V822">
        <v>830</v>
      </c>
      <c r="W822">
        <v>642</v>
      </c>
      <c r="X822">
        <v>787</v>
      </c>
      <c r="Y822">
        <v>2412</v>
      </c>
      <c r="Z822">
        <v>631</v>
      </c>
      <c r="AA822">
        <v>415</v>
      </c>
      <c r="AB822">
        <v>845</v>
      </c>
      <c r="AC822">
        <v>3692</v>
      </c>
      <c r="AD822">
        <v>2283</v>
      </c>
      <c r="AE822">
        <v>377</v>
      </c>
      <c r="AF822">
        <v>327</v>
      </c>
      <c r="AG822">
        <v>144</v>
      </c>
      <c r="AH822">
        <v>152</v>
      </c>
      <c r="AI822">
        <v>739</v>
      </c>
      <c r="AJ822">
        <v>1024</v>
      </c>
      <c r="AK822">
        <v>249</v>
      </c>
      <c r="AL822">
        <v>85</v>
      </c>
      <c r="AM822">
        <v>377</v>
      </c>
      <c r="AN822">
        <v>330</v>
      </c>
      <c r="AO822">
        <v>144</v>
      </c>
      <c r="AP822">
        <v>2458</v>
      </c>
      <c r="AQ822">
        <v>492</v>
      </c>
      <c r="AR822">
        <v>394</v>
      </c>
      <c r="AS822">
        <v>719</v>
      </c>
      <c r="AT822">
        <v>419</v>
      </c>
      <c r="AU822">
        <v>635</v>
      </c>
      <c r="AV822">
        <v>628</v>
      </c>
      <c r="AW822">
        <v>1525</v>
      </c>
    </row>
    <row r="823" spans="1:49" x14ac:dyDescent="0.55000000000000004">
      <c r="A823" s="10">
        <v>44667</v>
      </c>
      <c r="B823">
        <v>47245</v>
      </c>
      <c r="C823">
        <v>2457</v>
      </c>
      <c r="D823">
        <v>418</v>
      </c>
      <c r="E823">
        <v>357</v>
      </c>
      <c r="F823">
        <v>566</v>
      </c>
      <c r="G823">
        <v>295</v>
      </c>
      <c r="H823">
        <v>192</v>
      </c>
      <c r="I823">
        <v>503</v>
      </c>
      <c r="J823">
        <v>1034</v>
      </c>
      <c r="K823">
        <v>552</v>
      </c>
      <c r="L823">
        <v>513</v>
      </c>
      <c r="M823">
        <v>2765</v>
      </c>
      <c r="N823">
        <v>2129</v>
      </c>
      <c r="O823">
        <v>6794</v>
      </c>
      <c r="P823">
        <v>4048</v>
      </c>
      <c r="Q823">
        <v>694</v>
      </c>
      <c r="R823">
        <v>126</v>
      </c>
      <c r="S823">
        <v>325</v>
      </c>
      <c r="T823">
        <v>225</v>
      </c>
      <c r="U823">
        <v>156</v>
      </c>
      <c r="V823">
        <v>823</v>
      </c>
      <c r="W823">
        <v>622</v>
      </c>
      <c r="X823">
        <v>803</v>
      </c>
      <c r="Y823">
        <v>2493</v>
      </c>
      <c r="Z823">
        <v>545</v>
      </c>
      <c r="AA823">
        <v>590</v>
      </c>
      <c r="AB823">
        <v>963</v>
      </c>
      <c r="AC823">
        <v>3643</v>
      </c>
      <c r="AD823">
        <v>2036</v>
      </c>
      <c r="AE823">
        <v>391</v>
      </c>
      <c r="AF823">
        <v>250</v>
      </c>
      <c r="AG823">
        <v>110</v>
      </c>
      <c r="AH823">
        <v>120</v>
      </c>
      <c r="AI823">
        <v>609</v>
      </c>
      <c r="AJ823">
        <v>1092</v>
      </c>
      <c r="AK823">
        <v>207</v>
      </c>
      <c r="AL823">
        <v>86</v>
      </c>
      <c r="AM823">
        <v>377</v>
      </c>
      <c r="AN823">
        <v>275</v>
      </c>
      <c r="AO823">
        <v>147</v>
      </c>
      <c r="AP823">
        <v>2269</v>
      </c>
      <c r="AQ823">
        <v>534</v>
      </c>
      <c r="AR823">
        <v>346</v>
      </c>
      <c r="AS823">
        <v>645</v>
      </c>
      <c r="AT823">
        <v>320</v>
      </c>
      <c r="AU823">
        <v>652</v>
      </c>
      <c r="AV823">
        <v>713</v>
      </c>
      <c r="AW823">
        <v>1435</v>
      </c>
    </row>
    <row r="824" spans="1:49" x14ac:dyDescent="0.55000000000000004">
      <c r="A824" s="10">
        <v>44668</v>
      </c>
      <c r="B824">
        <v>37774</v>
      </c>
      <c r="C824">
        <v>2113</v>
      </c>
      <c r="D824">
        <v>294</v>
      </c>
      <c r="E824">
        <v>340</v>
      </c>
      <c r="F824">
        <v>415</v>
      </c>
      <c r="G824">
        <v>247</v>
      </c>
      <c r="H824">
        <v>185</v>
      </c>
      <c r="I824">
        <v>457</v>
      </c>
      <c r="J824">
        <v>971</v>
      </c>
      <c r="K824">
        <v>419</v>
      </c>
      <c r="L824">
        <v>374</v>
      </c>
      <c r="M824">
        <v>2567</v>
      </c>
      <c r="N824">
        <v>1909</v>
      </c>
      <c r="O824">
        <v>5219</v>
      </c>
      <c r="P824">
        <v>3234</v>
      </c>
      <c r="Q824">
        <v>601</v>
      </c>
      <c r="R824">
        <v>90</v>
      </c>
      <c r="S824">
        <v>270</v>
      </c>
      <c r="T824">
        <v>181</v>
      </c>
      <c r="U824">
        <v>134</v>
      </c>
      <c r="V824">
        <v>736</v>
      </c>
      <c r="W824">
        <v>365</v>
      </c>
      <c r="X824">
        <v>530</v>
      </c>
      <c r="Y824">
        <v>1772</v>
      </c>
      <c r="Z824">
        <v>523</v>
      </c>
      <c r="AA824">
        <v>439</v>
      </c>
      <c r="AB824">
        <v>653</v>
      </c>
      <c r="AC824">
        <v>2706</v>
      </c>
      <c r="AD824">
        <v>1597</v>
      </c>
      <c r="AE824">
        <v>224</v>
      </c>
      <c r="AF824">
        <v>246</v>
      </c>
      <c r="AG824">
        <v>97</v>
      </c>
      <c r="AH824">
        <v>106</v>
      </c>
      <c r="AI824">
        <v>577</v>
      </c>
      <c r="AJ824">
        <v>828</v>
      </c>
      <c r="AK824">
        <v>192</v>
      </c>
      <c r="AL824">
        <v>72</v>
      </c>
      <c r="AM824">
        <v>331</v>
      </c>
      <c r="AN824">
        <v>196</v>
      </c>
      <c r="AO824">
        <v>129</v>
      </c>
      <c r="AP824">
        <v>1716</v>
      </c>
      <c r="AQ824">
        <v>248</v>
      </c>
      <c r="AR824">
        <v>202</v>
      </c>
      <c r="AS824">
        <v>475</v>
      </c>
      <c r="AT824">
        <v>272</v>
      </c>
      <c r="AU824">
        <v>548</v>
      </c>
      <c r="AV824">
        <v>662</v>
      </c>
      <c r="AW824">
        <v>1312</v>
      </c>
    </row>
    <row r="825" spans="1:49" x14ac:dyDescent="0.55000000000000004">
      <c r="A825" s="10">
        <v>44669</v>
      </c>
      <c r="B825">
        <v>23184</v>
      </c>
      <c r="C825">
        <v>1766</v>
      </c>
      <c r="D825">
        <v>153</v>
      </c>
      <c r="E825">
        <v>188</v>
      </c>
      <c r="F825">
        <v>219</v>
      </c>
      <c r="G825">
        <v>182</v>
      </c>
      <c r="H825">
        <v>130</v>
      </c>
      <c r="I825">
        <v>272</v>
      </c>
      <c r="J825">
        <v>845</v>
      </c>
      <c r="K825">
        <v>356</v>
      </c>
      <c r="L825">
        <v>207</v>
      </c>
      <c r="M825">
        <v>1510</v>
      </c>
      <c r="N825">
        <v>1029</v>
      </c>
      <c r="O825">
        <v>3477</v>
      </c>
      <c r="P825">
        <v>2609</v>
      </c>
      <c r="Q825">
        <v>446</v>
      </c>
      <c r="R825">
        <v>32</v>
      </c>
      <c r="S825">
        <v>208</v>
      </c>
      <c r="T825">
        <v>125</v>
      </c>
      <c r="U825">
        <v>70</v>
      </c>
      <c r="V825">
        <v>325</v>
      </c>
      <c r="W825">
        <v>332</v>
      </c>
      <c r="X825">
        <v>203</v>
      </c>
      <c r="Y825">
        <v>661</v>
      </c>
      <c r="Z825">
        <v>335</v>
      </c>
      <c r="AA825">
        <v>193</v>
      </c>
      <c r="AB825">
        <v>255</v>
      </c>
      <c r="AC825">
        <v>951</v>
      </c>
      <c r="AD825">
        <v>756</v>
      </c>
      <c r="AE825">
        <v>116</v>
      </c>
      <c r="AF825">
        <v>197</v>
      </c>
      <c r="AG825">
        <v>73</v>
      </c>
      <c r="AH825">
        <v>159</v>
      </c>
      <c r="AI825">
        <v>337</v>
      </c>
      <c r="AJ825">
        <v>587</v>
      </c>
      <c r="AK825">
        <v>119</v>
      </c>
      <c r="AL825">
        <v>49</v>
      </c>
      <c r="AM825">
        <v>110</v>
      </c>
      <c r="AN825">
        <v>125</v>
      </c>
      <c r="AO825">
        <v>77</v>
      </c>
      <c r="AP825">
        <v>740</v>
      </c>
      <c r="AQ825">
        <v>373</v>
      </c>
      <c r="AR825">
        <v>556</v>
      </c>
      <c r="AS825">
        <v>328</v>
      </c>
      <c r="AT825">
        <v>193</v>
      </c>
      <c r="AU825">
        <v>295</v>
      </c>
      <c r="AV825">
        <v>340</v>
      </c>
      <c r="AW825">
        <v>575</v>
      </c>
    </row>
    <row r="826" spans="1:49" x14ac:dyDescent="0.55000000000000004">
      <c r="A826" s="10">
        <v>44670</v>
      </c>
      <c r="B826">
        <v>42585</v>
      </c>
      <c r="C826">
        <v>2067</v>
      </c>
      <c r="D826">
        <v>423</v>
      </c>
      <c r="E826">
        <v>281</v>
      </c>
      <c r="F826">
        <v>583</v>
      </c>
      <c r="G826">
        <v>362</v>
      </c>
      <c r="H826">
        <v>203</v>
      </c>
      <c r="I826">
        <v>538</v>
      </c>
      <c r="J826">
        <v>549</v>
      </c>
      <c r="K826">
        <v>713</v>
      </c>
      <c r="L826">
        <v>581</v>
      </c>
      <c r="M826">
        <v>1816</v>
      </c>
      <c r="N826">
        <v>1722</v>
      </c>
      <c r="O826">
        <v>5581</v>
      </c>
      <c r="P826">
        <v>2766</v>
      </c>
      <c r="Q826">
        <v>370</v>
      </c>
      <c r="R826">
        <v>170</v>
      </c>
      <c r="S826">
        <v>125</v>
      </c>
      <c r="T826">
        <v>150</v>
      </c>
      <c r="U826">
        <v>164</v>
      </c>
      <c r="V826">
        <v>745</v>
      </c>
      <c r="W826">
        <v>716</v>
      </c>
      <c r="X826">
        <v>934</v>
      </c>
      <c r="Y826">
        <v>2708</v>
      </c>
      <c r="Z826">
        <v>395</v>
      </c>
      <c r="AA826">
        <v>391</v>
      </c>
      <c r="AB826">
        <v>923</v>
      </c>
      <c r="AC826">
        <v>3819</v>
      </c>
      <c r="AD826">
        <v>1608</v>
      </c>
      <c r="AE826">
        <v>369</v>
      </c>
      <c r="AF826">
        <v>247</v>
      </c>
      <c r="AG826">
        <v>103</v>
      </c>
      <c r="AH826">
        <v>186</v>
      </c>
      <c r="AI826">
        <v>472</v>
      </c>
      <c r="AJ826">
        <v>945</v>
      </c>
      <c r="AK826">
        <v>249</v>
      </c>
      <c r="AL826">
        <v>70</v>
      </c>
      <c r="AM826">
        <v>435</v>
      </c>
      <c r="AN826">
        <v>400</v>
      </c>
      <c r="AO826">
        <v>160</v>
      </c>
      <c r="AP826">
        <v>2426</v>
      </c>
      <c r="AQ826">
        <v>680</v>
      </c>
      <c r="AR826">
        <v>575</v>
      </c>
      <c r="AS826">
        <v>679</v>
      </c>
      <c r="AT826">
        <v>385</v>
      </c>
      <c r="AU826">
        <v>481</v>
      </c>
      <c r="AV826">
        <v>772</v>
      </c>
      <c r="AW826">
        <v>1548</v>
      </c>
    </row>
    <row r="827" spans="1:49" x14ac:dyDescent="0.55000000000000004">
      <c r="A827" s="10">
        <v>44671</v>
      </c>
      <c r="B827">
        <v>48016</v>
      </c>
      <c r="C827">
        <v>3058</v>
      </c>
      <c r="D827">
        <v>375</v>
      </c>
      <c r="E827">
        <v>341</v>
      </c>
      <c r="F827">
        <v>734</v>
      </c>
      <c r="G827">
        <v>289</v>
      </c>
      <c r="H827">
        <v>287</v>
      </c>
      <c r="I827">
        <v>633</v>
      </c>
      <c r="J827">
        <v>561</v>
      </c>
      <c r="K827">
        <v>766</v>
      </c>
      <c r="L827">
        <v>519</v>
      </c>
      <c r="M827">
        <v>2727</v>
      </c>
      <c r="N827">
        <v>1859</v>
      </c>
      <c r="O827">
        <v>6771</v>
      </c>
      <c r="P827">
        <v>2733</v>
      </c>
      <c r="Q827">
        <v>621</v>
      </c>
      <c r="R827">
        <v>157</v>
      </c>
      <c r="S827">
        <v>336</v>
      </c>
      <c r="T827">
        <v>213</v>
      </c>
      <c r="U827">
        <v>174</v>
      </c>
      <c r="V827">
        <v>723</v>
      </c>
      <c r="W827">
        <v>577</v>
      </c>
      <c r="X827">
        <v>1019</v>
      </c>
      <c r="Y827">
        <v>2680</v>
      </c>
      <c r="Z827">
        <v>637</v>
      </c>
      <c r="AA827">
        <v>344</v>
      </c>
      <c r="AB827">
        <v>1034</v>
      </c>
      <c r="AC827">
        <v>3934</v>
      </c>
      <c r="AD827">
        <v>1929</v>
      </c>
      <c r="AE827">
        <v>350</v>
      </c>
      <c r="AF827">
        <v>311</v>
      </c>
      <c r="AG827">
        <v>124</v>
      </c>
      <c r="AH827">
        <v>165</v>
      </c>
      <c r="AI827">
        <v>735</v>
      </c>
      <c r="AJ827">
        <v>1198</v>
      </c>
      <c r="AK827">
        <v>265</v>
      </c>
      <c r="AL827">
        <v>106</v>
      </c>
      <c r="AM827">
        <v>396</v>
      </c>
      <c r="AN827">
        <v>301</v>
      </c>
      <c r="AO827">
        <v>165</v>
      </c>
      <c r="AP827">
        <v>2755</v>
      </c>
      <c r="AQ827">
        <v>567</v>
      </c>
      <c r="AR827">
        <v>454</v>
      </c>
      <c r="AS827">
        <v>776</v>
      </c>
      <c r="AT827">
        <v>360</v>
      </c>
      <c r="AU827">
        <v>570</v>
      </c>
      <c r="AV827">
        <v>806</v>
      </c>
      <c r="AW827">
        <v>1581</v>
      </c>
    </row>
    <row r="828" spans="1:49" x14ac:dyDescent="0.55000000000000004">
      <c r="A828" s="10">
        <v>44672</v>
      </c>
      <c r="B828">
        <v>46625</v>
      </c>
      <c r="C828">
        <v>3132</v>
      </c>
      <c r="D828">
        <v>462</v>
      </c>
      <c r="E828">
        <v>373</v>
      </c>
      <c r="F828">
        <v>527</v>
      </c>
      <c r="G828">
        <v>288</v>
      </c>
      <c r="H828">
        <v>198</v>
      </c>
      <c r="I828">
        <v>587</v>
      </c>
      <c r="J828">
        <v>867</v>
      </c>
      <c r="K828">
        <v>721</v>
      </c>
      <c r="L828">
        <v>564</v>
      </c>
      <c r="M828">
        <v>2986</v>
      </c>
      <c r="N828">
        <v>2071</v>
      </c>
      <c r="O828">
        <v>6710</v>
      </c>
      <c r="P828">
        <v>2783</v>
      </c>
      <c r="Q828">
        <v>580</v>
      </c>
      <c r="R828">
        <v>117</v>
      </c>
      <c r="S828">
        <v>314</v>
      </c>
      <c r="T828">
        <v>223</v>
      </c>
      <c r="U828">
        <v>142</v>
      </c>
      <c r="V828">
        <v>675</v>
      </c>
      <c r="W828">
        <v>625</v>
      </c>
      <c r="X828">
        <v>883</v>
      </c>
      <c r="Y828">
        <v>2411</v>
      </c>
      <c r="Z828">
        <v>537</v>
      </c>
      <c r="AA828">
        <v>462</v>
      </c>
      <c r="AB828">
        <v>921</v>
      </c>
      <c r="AC828">
        <v>3565</v>
      </c>
      <c r="AD828">
        <v>1718</v>
      </c>
      <c r="AE828">
        <v>285</v>
      </c>
      <c r="AF828">
        <v>275</v>
      </c>
      <c r="AG828">
        <v>145</v>
      </c>
      <c r="AH828">
        <v>219</v>
      </c>
      <c r="AI828">
        <v>708</v>
      </c>
      <c r="AJ828">
        <v>1055</v>
      </c>
      <c r="AK828">
        <v>209</v>
      </c>
      <c r="AL828">
        <v>103</v>
      </c>
      <c r="AM828">
        <v>362</v>
      </c>
      <c r="AN828">
        <v>273</v>
      </c>
      <c r="AO828">
        <v>168</v>
      </c>
      <c r="AP828">
        <v>2371</v>
      </c>
      <c r="AQ828">
        <v>514</v>
      </c>
      <c r="AR828">
        <v>512</v>
      </c>
      <c r="AS828">
        <v>677</v>
      </c>
      <c r="AT828">
        <v>383</v>
      </c>
      <c r="AU828">
        <v>511</v>
      </c>
      <c r="AV828">
        <v>830</v>
      </c>
      <c r="AW828">
        <v>1583</v>
      </c>
    </row>
    <row r="829" spans="1:49" x14ac:dyDescent="0.55000000000000004">
      <c r="A829" s="10">
        <v>44673</v>
      </c>
      <c r="B829">
        <v>42417</v>
      </c>
      <c r="C829">
        <v>2845</v>
      </c>
      <c r="D829">
        <v>451</v>
      </c>
      <c r="E829">
        <v>401</v>
      </c>
      <c r="F829">
        <v>614</v>
      </c>
      <c r="G829">
        <v>238</v>
      </c>
      <c r="H829">
        <v>240</v>
      </c>
      <c r="I829">
        <v>602</v>
      </c>
      <c r="J829">
        <v>1049</v>
      </c>
      <c r="K829">
        <v>660</v>
      </c>
      <c r="L829">
        <v>468</v>
      </c>
      <c r="M829">
        <v>2378</v>
      </c>
      <c r="N829">
        <v>1974</v>
      </c>
      <c r="O829">
        <v>5393</v>
      </c>
      <c r="P829">
        <v>2834</v>
      </c>
      <c r="Q829">
        <v>582</v>
      </c>
      <c r="R829">
        <v>120</v>
      </c>
      <c r="S829">
        <v>332</v>
      </c>
      <c r="T829">
        <v>248</v>
      </c>
      <c r="U829">
        <v>144</v>
      </c>
      <c r="V829">
        <v>603</v>
      </c>
      <c r="W829">
        <v>667</v>
      </c>
      <c r="X829">
        <v>684</v>
      </c>
      <c r="Y829">
        <v>2205</v>
      </c>
      <c r="Z829">
        <v>492</v>
      </c>
      <c r="AA829">
        <v>392</v>
      </c>
      <c r="AB829">
        <v>822</v>
      </c>
      <c r="AC829">
        <v>2845</v>
      </c>
      <c r="AD829">
        <v>1679</v>
      </c>
      <c r="AE829">
        <v>234</v>
      </c>
      <c r="AF829">
        <v>212</v>
      </c>
      <c r="AG829">
        <v>121</v>
      </c>
      <c r="AH829">
        <v>195</v>
      </c>
      <c r="AI829">
        <v>574</v>
      </c>
      <c r="AJ829">
        <v>1057</v>
      </c>
      <c r="AK829">
        <v>248</v>
      </c>
      <c r="AL829">
        <v>79</v>
      </c>
      <c r="AM829">
        <v>322</v>
      </c>
      <c r="AN829">
        <v>287</v>
      </c>
      <c r="AO829">
        <v>175</v>
      </c>
      <c r="AP829">
        <v>2286</v>
      </c>
      <c r="AQ829">
        <v>464</v>
      </c>
      <c r="AR829">
        <v>545</v>
      </c>
      <c r="AS829">
        <v>624</v>
      </c>
      <c r="AT829">
        <v>394</v>
      </c>
      <c r="AU829">
        <v>433</v>
      </c>
      <c r="AV829">
        <v>786</v>
      </c>
      <c r="AW829">
        <v>1419</v>
      </c>
    </row>
    <row r="830" spans="1:49" x14ac:dyDescent="0.55000000000000004">
      <c r="A830" s="10">
        <v>44674</v>
      </c>
      <c r="B830">
        <v>43682</v>
      </c>
      <c r="C830">
        <v>2785</v>
      </c>
      <c r="D830">
        <v>403</v>
      </c>
      <c r="E830">
        <v>363</v>
      </c>
      <c r="F830">
        <v>714</v>
      </c>
      <c r="G830">
        <v>283</v>
      </c>
      <c r="H830">
        <v>213</v>
      </c>
      <c r="I830">
        <v>576</v>
      </c>
      <c r="J830">
        <v>952</v>
      </c>
      <c r="K830">
        <v>768</v>
      </c>
      <c r="L830">
        <v>490</v>
      </c>
      <c r="M830">
        <v>2485</v>
      </c>
      <c r="N830">
        <v>1885</v>
      </c>
      <c r="O830">
        <v>5386</v>
      </c>
      <c r="P830">
        <v>3360</v>
      </c>
      <c r="Q830">
        <v>473</v>
      </c>
      <c r="R830">
        <v>127</v>
      </c>
      <c r="S830">
        <v>362</v>
      </c>
      <c r="T830">
        <v>220</v>
      </c>
      <c r="U830">
        <v>171</v>
      </c>
      <c r="V830">
        <v>542</v>
      </c>
      <c r="W830">
        <v>642</v>
      </c>
      <c r="X830">
        <v>784</v>
      </c>
      <c r="Y830">
        <v>2475</v>
      </c>
      <c r="Z830">
        <v>489</v>
      </c>
      <c r="AA830">
        <v>300</v>
      </c>
      <c r="AB830">
        <v>948</v>
      </c>
      <c r="AC830">
        <v>3112</v>
      </c>
      <c r="AD830">
        <v>1502</v>
      </c>
      <c r="AE830">
        <v>277</v>
      </c>
      <c r="AF830">
        <v>253</v>
      </c>
      <c r="AG830">
        <v>130</v>
      </c>
      <c r="AH830">
        <v>207</v>
      </c>
      <c r="AI830">
        <v>649</v>
      </c>
      <c r="AJ830">
        <v>1065</v>
      </c>
      <c r="AK830">
        <v>218</v>
      </c>
      <c r="AL830">
        <v>85</v>
      </c>
      <c r="AM830">
        <v>380</v>
      </c>
      <c r="AN830">
        <v>283</v>
      </c>
      <c r="AO830">
        <v>158</v>
      </c>
      <c r="AP830">
        <v>2359</v>
      </c>
      <c r="AQ830">
        <v>464</v>
      </c>
      <c r="AR830">
        <v>454</v>
      </c>
      <c r="AS830">
        <v>577</v>
      </c>
      <c r="AT830">
        <v>386</v>
      </c>
      <c r="AU830">
        <v>482</v>
      </c>
      <c r="AV830">
        <v>789</v>
      </c>
      <c r="AW830">
        <v>1656</v>
      </c>
    </row>
    <row r="831" spans="1:49" x14ac:dyDescent="0.55000000000000004">
      <c r="A831" s="10">
        <v>44675</v>
      </c>
      <c r="B831">
        <v>37380</v>
      </c>
      <c r="C831">
        <v>2633</v>
      </c>
      <c r="D831">
        <v>303</v>
      </c>
      <c r="E831">
        <v>334</v>
      </c>
      <c r="F831">
        <v>518</v>
      </c>
      <c r="G831">
        <v>272</v>
      </c>
      <c r="H831">
        <v>182</v>
      </c>
      <c r="I831">
        <v>486</v>
      </c>
      <c r="J831">
        <v>784</v>
      </c>
      <c r="K831">
        <v>648</v>
      </c>
      <c r="L831">
        <v>450</v>
      </c>
      <c r="M831">
        <v>2297</v>
      </c>
      <c r="N831">
        <v>1749</v>
      </c>
      <c r="O831">
        <v>4935</v>
      </c>
      <c r="P831">
        <v>2566</v>
      </c>
      <c r="Q831">
        <v>560</v>
      </c>
      <c r="R831">
        <v>96</v>
      </c>
      <c r="S831">
        <v>368</v>
      </c>
      <c r="T831">
        <v>200</v>
      </c>
      <c r="U831">
        <v>138</v>
      </c>
      <c r="V831">
        <v>535</v>
      </c>
      <c r="W831">
        <v>369</v>
      </c>
      <c r="X831">
        <v>456</v>
      </c>
      <c r="Y831">
        <v>2035</v>
      </c>
      <c r="Z831">
        <v>447</v>
      </c>
      <c r="AA831">
        <v>356</v>
      </c>
      <c r="AB831">
        <v>758</v>
      </c>
      <c r="AC831">
        <v>2732</v>
      </c>
      <c r="AD831">
        <v>1437</v>
      </c>
      <c r="AE831">
        <v>213</v>
      </c>
      <c r="AF831">
        <v>205</v>
      </c>
      <c r="AG831">
        <v>113</v>
      </c>
      <c r="AH831">
        <v>104</v>
      </c>
      <c r="AI831">
        <v>631</v>
      </c>
      <c r="AJ831">
        <v>805</v>
      </c>
      <c r="AK831">
        <v>176</v>
      </c>
      <c r="AL831">
        <v>72</v>
      </c>
      <c r="AM831">
        <v>305</v>
      </c>
      <c r="AN831">
        <v>219</v>
      </c>
      <c r="AO831">
        <v>111</v>
      </c>
      <c r="AP831">
        <v>1811</v>
      </c>
      <c r="AQ831">
        <v>268</v>
      </c>
      <c r="AR831">
        <v>284</v>
      </c>
      <c r="AS831">
        <v>468</v>
      </c>
      <c r="AT831">
        <v>368</v>
      </c>
      <c r="AU831">
        <v>391</v>
      </c>
      <c r="AV831">
        <v>883</v>
      </c>
      <c r="AW831">
        <v>1309</v>
      </c>
    </row>
    <row r="832" spans="1:49" x14ac:dyDescent="0.55000000000000004">
      <c r="A832" s="10">
        <v>44676</v>
      </c>
      <c r="B832">
        <v>23916</v>
      </c>
      <c r="C832">
        <v>1867</v>
      </c>
      <c r="D832">
        <v>259</v>
      </c>
      <c r="E832">
        <v>251</v>
      </c>
      <c r="F832">
        <v>256</v>
      </c>
      <c r="G832">
        <v>124</v>
      </c>
      <c r="H832">
        <v>131</v>
      </c>
      <c r="I832">
        <v>291</v>
      </c>
      <c r="J832">
        <v>856</v>
      </c>
      <c r="K832">
        <v>312</v>
      </c>
      <c r="L832">
        <v>231</v>
      </c>
      <c r="M832">
        <v>1593</v>
      </c>
      <c r="N832">
        <v>1263</v>
      </c>
      <c r="O832">
        <v>3136</v>
      </c>
      <c r="P832">
        <v>2807</v>
      </c>
      <c r="Q832">
        <v>316</v>
      </c>
      <c r="R832">
        <v>41</v>
      </c>
      <c r="S832">
        <v>331</v>
      </c>
      <c r="T832">
        <v>142</v>
      </c>
      <c r="U832">
        <v>98</v>
      </c>
      <c r="V832">
        <v>271</v>
      </c>
      <c r="W832">
        <v>379</v>
      </c>
      <c r="X832">
        <v>217</v>
      </c>
      <c r="Y832">
        <v>862</v>
      </c>
      <c r="Z832">
        <v>299</v>
      </c>
      <c r="AA832">
        <v>196</v>
      </c>
      <c r="AB832">
        <v>382</v>
      </c>
      <c r="AC832">
        <v>963</v>
      </c>
      <c r="AD832">
        <v>704</v>
      </c>
      <c r="AE832">
        <v>78</v>
      </c>
      <c r="AF832">
        <v>147</v>
      </c>
      <c r="AG832">
        <v>96</v>
      </c>
      <c r="AH832">
        <v>208</v>
      </c>
      <c r="AI832">
        <v>336</v>
      </c>
      <c r="AJ832">
        <v>518</v>
      </c>
      <c r="AK832">
        <v>98</v>
      </c>
      <c r="AL832">
        <v>56</v>
      </c>
      <c r="AM832">
        <v>111</v>
      </c>
      <c r="AN832">
        <v>124</v>
      </c>
      <c r="AO832">
        <v>62</v>
      </c>
      <c r="AP832">
        <v>938</v>
      </c>
      <c r="AQ832">
        <v>357</v>
      </c>
      <c r="AR832">
        <v>623</v>
      </c>
      <c r="AS832">
        <v>266</v>
      </c>
      <c r="AT832">
        <v>215</v>
      </c>
      <c r="AU832">
        <v>244</v>
      </c>
      <c r="AV832">
        <v>374</v>
      </c>
      <c r="AW832">
        <v>487</v>
      </c>
    </row>
    <row r="833" spans="1:49" x14ac:dyDescent="0.55000000000000004">
      <c r="A833" s="10">
        <v>44677</v>
      </c>
      <c r="B833">
        <v>42099</v>
      </c>
      <c r="C833">
        <v>2132</v>
      </c>
      <c r="D833">
        <v>395</v>
      </c>
      <c r="E833">
        <v>291</v>
      </c>
      <c r="F833">
        <v>579</v>
      </c>
      <c r="G833">
        <v>339</v>
      </c>
      <c r="H833">
        <v>200</v>
      </c>
      <c r="I833">
        <v>482</v>
      </c>
      <c r="J833">
        <v>585</v>
      </c>
      <c r="K833">
        <v>744</v>
      </c>
      <c r="L833">
        <v>563</v>
      </c>
      <c r="M833">
        <v>1750</v>
      </c>
      <c r="N833">
        <v>1489</v>
      </c>
      <c r="O833">
        <v>5042</v>
      </c>
      <c r="P833">
        <v>2450</v>
      </c>
      <c r="Q833">
        <v>340</v>
      </c>
      <c r="R833">
        <v>121</v>
      </c>
      <c r="S833">
        <v>148</v>
      </c>
      <c r="T833">
        <v>150</v>
      </c>
      <c r="U833">
        <v>185</v>
      </c>
      <c r="V833">
        <v>544</v>
      </c>
      <c r="W833">
        <v>754</v>
      </c>
      <c r="X833">
        <v>872</v>
      </c>
      <c r="Y833">
        <v>2887</v>
      </c>
      <c r="Z833">
        <v>341</v>
      </c>
      <c r="AA833">
        <v>330</v>
      </c>
      <c r="AB833">
        <v>1023</v>
      </c>
      <c r="AC833">
        <v>3966</v>
      </c>
      <c r="AD833">
        <v>1580</v>
      </c>
      <c r="AE833">
        <v>362</v>
      </c>
      <c r="AF833">
        <v>218</v>
      </c>
      <c r="AG833">
        <v>151</v>
      </c>
      <c r="AH833">
        <v>169</v>
      </c>
      <c r="AI833">
        <v>546</v>
      </c>
      <c r="AJ833">
        <v>933</v>
      </c>
      <c r="AK833">
        <v>231</v>
      </c>
      <c r="AL833">
        <v>92</v>
      </c>
      <c r="AM833">
        <v>425</v>
      </c>
      <c r="AN833">
        <v>404</v>
      </c>
      <c r="AO833">
        <v>205</v>
      </c>
      <c r="AP833">
        <v>2631</v>
      </c>
      <c r="AQ833">
        <v>583</v>
      </c>
      <c r="AR833">
        <v>678</v>
      </c>
      <c r="AS833">
        <v>778</v>
      </c>
      <c r="AT833">
        <v>564</v>
      </c>
      <c r="AU833">
        <v>454</v>
      </c>
      <c r="AV833">
        <v>974</v>
      </c>
      <c r="AW833">
        <v>1419</v>
      </c>
    </row>
    <row r="834" spans="1:49" x14ac:dyDescent="0.55000000000000004">
      <c r="A834" s="10">
        <v>44678</v>
      </c>
      <c r="B834">
        <v>46380</v>
      </c>
      <c r="C834">
        <v>3159</v>
      </c>
      <c r="D834">
        <v>437</v>
      </c>
      <c r="E834">
        <v>339</v>
      </c>
      <c r="F834">
        <v>649</v>
      </c>
      <c r="G834">
        <v>314</v>
      </c>
      <c r="H834">
        <v>237</v>
      </c>
      <c r="I834">
        <v>531</v>
      </c>
      <c r="J834">
        <v>620</v>
      </c>
      <c r="K834">
        <v>710</v>
      </c>
      <c r="L834">
        <v>592</v>
      </c>
      <c r="M834">
        <v>2244</v>
      </c>
      <c r="N834">
        <v>1604</v>
      </c>
      <c r="O834">
        <v>6049</v>
      </c>
      <c r="P834">
        <v>2850</v>
      </c>
      <c r="Q834">
        <v>571</v>
      </c>
      <c r="R834">
        <v>148</v>
      </c>
      <c r="S834">
        <v>374</v>
      </c>
      <c r="T834">
        <v>197</v>
      </c>
      <c r="U834">
        <v>160</v>
      </c>
      <c r="V834">
        <v>615</v>
      </c>
      <c r="W834">
        <v>629</v>
      </c>
      <c r="X834">
        <v>829</v>
      </c>
      <c r="Y834">
        <v>2695</v>
      </c>
      <c r="Z834">
        <v>602</v>
      </c>
      <c r="AA834">
        <v>447</v>
      </c>
      <c r="AB834">
        <v>1018</v>
      </c>
      <c r="AC834">
        <v>3695</v>
      </c>
      <c r="AD834">
        <v>1876</v>
      </c>
      <c r="AE834">
        <v>269</v>
      </c>
      <c r="AF834">
        <v>284</v>
      </c>
      <c r="AG834">
        <v>99</v>
      </c>
      <c r="AH834">
        <v>157</v>
      </c>
      <c r="AI834">
        <v>770</v>
      </c>
      <c r="AJ834">
        <v>1310</v>
      </c>
      <c r="AK834">
        <v>251</v>
      </c>
      <c r="AL834">
        <v>80</v>
      </c>
      <c r="AM834">
        <v>387</v>
      </c>
      <c r="AN834">
        <v>348</v>
      </c>
      <c r="AO834">
        <v>187</v>
      </c>
      <c r="AP834">
        <v>2727</v>
      </c>
      <c r="AQ834">
        <v>495</v>
      </c>
      <c r="AR834">
        <v>664</v>
      </c>
      <c r="AS834">
        <v>616</v>
      </c>
      <c r="AT834">
        <v>475</v>
      </c>
      <c r="AU834">
        <v>573</v>
      </c>
      <c r="AV834">
        <v>882</v>
      </c>
      <c r="AW834">
        <v>1615</v>
      </c>
    </row>
    <row r="835" spans="1:49" x14ac:dyDescent="0.55000000000000004">
      <c r="A835" s="10">
        <v>44679</v>
      </c>
      <c r="B835">
        <v>40812</v>
      </c>
      <c r="C835">
        <v>3159</v>
      </c>
      <c r="D835">
        <v>409</v>
      </c>
      <c r="E835">
        <v>308</v>
      </c>
      <c r="F835">
        <v>444</v>
      </c>
      <c r="G835">
        <v>302</v>
      </c>
      <c r="H835">
        <v>199</v>
      </c>
      <c r="I835">
        <v>447</v>
      </c>
      <c r="J835">
        <v>737</v>
      </c>
      <c r="K835">
        <v>578</v>
      </c>
      <c r="L835">
        <v>505</v>
      </c>
      <c r="M835">
        <v>2354</v>
      </c>
      <c r="N835">
        <v>1777</v>
      </c>
      <c r="O835">
        <v>5392</v>
      </c>
      <c r="P835">
        <v>2213</v>
      </c>
      <c r="Q835">
        <v>510</v>
      </c>
      <c r="R835">
        <v>116</v>
      </c>
      <c r="S835">
        <v>434</v>
      </c>
      <c r="T835">
        <v>185</v>
      </c>
      <c r="U835">
        <v>139</v>
      </c>
      <c r="V835">
        <v>460</v>
      </c>
      <c r="W835">
        <v>585</v>
      </c>
      <c r="X835">
        <v>661</v>
      </c>
      <c r="Y835">
        <v>2188</v>
      </c>
      <c r="Z835">
        <v>462</v>
      </c>
      <c r="AA835">
        <v>330</v>
      </c>
      <c r="AB835">
        <v>804</v>
      </c>
      <c r="AC835">
        <v>3045</v>
      </c>
      <c r="AD835">
        <v>1569</v>
      </c>
      <c r="AE835">
        <v>298</v>
      </c>
      <c r="AF835">
        <v>234</v>
      </c>
      <c r="AG835">
        <v>97</v>
      </c>
      <c r="AH835">
        <v>126</v>
      </c>
      <c r="AI835">
        <v>645</v>
      </c>
      <c r="AJ835">
        <v>1046</v>
      </c>
      <c r="AK835">
        <v>185</v>
      </c>
      <c r="AL835">
        <v>88</v>
      </c>
      <c r="AM835">
        <v>328</v>
      </c>
      <c r="AN835">
        <v>291</v>
      </c>
      <c r="AO835">
        <v>193</v>
      </c>
      <c r="AP835">
        <v>2216</v>
      </c>
      <c r="AQ835">
        <v>388</v>
      </c>
      <c r="AR835">
        <v>500</v>
      </c>
      <c r="AS835">
        <v>603</v>
      </c>
      <c r="AT835">
        <v>416</v>
      </c>
      <c r="AU835">
        <v>454</v>
      </c>
      <c r="AV835">
        <v>712</v>
      </c>
      <c r="AW835">
        <v>1680</v>
      </c>
    </row>
    <row r="836" spans="1:49" x14ac:dyDescent="0.55000000000000004">
      <c r="A836" s="10">
        <v>44680</v>
      </c>
      <c r="B836">
        <v>35972</v>
      </c>
      <c r="C836">
        <v>2927</v>
      </c>
      <c r="D836">
        <v>352</v>
      </c>
      <c r="E836">
        <v>302</v>
      </c>
      <c r="F836">
        <v>460</v>
      </c>
      <c r="G836">
        <v>276</v>
      </c>
      <c r="H836">
        <v>167</v>
      </c>
      <c r="I836">
        <v>383</v>
      </c>
      <c r="J836">
        <v>752</v>
      </c>
      <c r="K836">
        <v>544</v>
      </c>
      <c r="L836">
        <v>450</v>
      </c>
      <c r="M836">
        <v>2157</v>
      </c>
      <c r="N836">
        <v>1328</v>
      </c>
      <c r="O836">
        <v>3892</v>
      </c>
      <c r="P836">
        <v>2221</v>
      </c>
      <c r="Q836">
        <v>498</v>
      </c>
      <c r="R836">
        <v>124</v>
      </c>
      <c r="S836">
        <v>372</v>
      </c>
      <c r="T836">
        <v>204</v>
      </c>
      <c r="U836">
        <v>114</v>
      </c>
      <c r="V836">
        <v>409</v>
      </c>
      <c r="W836">
        <v>427</v>
      </c>
      <c r="X836">
        <v>617</v>
      </c>
      <c r="Y836">
        <v>1985</v>
      </c>
      <c r="Z836">
        <v>425</v>
      </c>
      <c r="AA836">
        <v>467</v>
      </c>
      <c r="AB836">
        <v>762</v>
      </c>
      <c r="AC836">
        <v>2619</v>
      </c>
      <c r="AD836">
        <v>1432</v>
      </c>
      <c r="AE836">
        <v>219</v>
      </c>
      <c r="AF836">
        <v>242</v>
      </c>
      <c r="AG836">
        <v>85</v>
      </c>
      <c r="AH836">
        <v>75</v>
      </c>
      <c r="AI836">
        <v>614</v>
      </c>
      <c r="AJ836">
        <v>934</v>
      </c>
      <c r="AK836">
        <v>151</v>
      </c>
      <c r="AL836">
        <v>54</v>
      </c>
      <c r="AM836">
        <v>248</v>
      </c>
      <c r="AN836">
        <v>300</v>
      </c>
      <c r="AO836">
        <v>156</v>
      </c>
      <c r="AP836">
        <v>2079</v>
      </c>
      <c r="AQ836">
        <v>238</v>
      </c>
      <c r="AR836">
        <v>300</v>
      </c>
      <c r="AS836">
        <v>513</v>
      </c>
      <c r="AT836">
        <v>404</v>
      </c>
      <c r="AU836">
        <v>418</v>
      </c>
      <c r="AV836">
        <v>690</v>
      </c>
      <c r="AW836">
        <v>1586</v>
      </c>
    </row>
    <row r="837" spans="1:49" x14ac:dyDescent="0.55000000000000004">
      <c r="A837" s="10">
        <v>44681</v>
      </c>
      <c r="B837">
        <v>23547</v>
      </c>
      <c r="C837">
        <v>2502</v>
      </c>
      <c r="D837">
        <v>268</v>
      </c>
      <c r="E837">
        <v>195</v>
      </c>
      <c r="F837">
        <v>277</v>
      </c>
      <c r="G837">
        <v>179</v>
      </c>
      <c r="H837">
        <v>102</v>
      </c>
      <c r="I837">
        <v>266</v>
      </c>
      <c r="J837">
        <v>614</v>
      </c>
      <c r="K837">
        <v>236</v>
      </c>
      <c r="L837">
        <v>206</v>
      </c>
      <c r="M837">
        <v>1339</v>
      </c>
      <c r="N837">
        <v>1074</v>
      </c>
      <c r="O837">
        <v>2978</v>
      </c>
      <c r="P837">
        <v>2575</v>
      </c>
      <c r="Q837">
        <v>322</v>
      </c>
      <c r="R837">
        <v>52</v>
      </c>
      <c r="S837">
        <v>328</v>
      </c>
      <c r="T837">
        <v>194</v>
      </c>
      <c r="U837">
        <v>59</v>
      </c>
      <c r="V837">
        <v>248</v>
      </c>
      <c r="W837">
        <v>318</v>
      </c>
      <c r="X837">
        <v>189</v>
      </c>
      <c r="Y837">
        <v>706</v>
      </c>
      <c r="Z837">
        <v>252</v>
      </c>
      <c r="AA837">
        <v>236</v>
      </c>
      <c r="AB837">
        <v>325</v>
      </c>
      <c r="AC837">
        <v>1112</v>
      </c>
      <c r="AD837">
        <v>809</v>
      </c>
      <c r="AE837">
        <v>80</v>
      </c>
      <c r="AF837">
        <v>164</v>
      </c>
      <c r="AG837">
        <v>51</v>
      </c>
      <c r="AH837">
        <v>108</v>
      </c>
      <c r="AI837">
        <v>324</v>
      </c>
      <c r="AJ837">
        <v>557</v>
      </c>
      <c r="AK837">
        <v>113</v>
      </c>
      <c r="AL837">
        <v>37</v>
      </c>
      <c r="AM837">
        <v>134</v>
      </c>
      <c r="AN837">
        <v>117</v>
      </c>
      <c r="AO837">
        <v>96</v>
      </c>
      <c r="AP837">
        <v>969</v>
      </c>
      <c r="AQ837">
        <v>289</v>
      </c>
      <c r="AR837">
        <v>341</v>
      </c>
      <c r="AS837">
        <v>388</v>
      </c>
      <c r="AT837">
        <v>230</v>
      </c>
      <c r="AU837">
        <v>261</v>
      </c>
      <c r="AV837">
        <v>461</v>
      </c>
      <c r="AW837">
        <v>866</v>
      </c>
    </row>
    <row r="838" spans="1:49" x14ac:dyDescent="0.55000000000000004">
      <c r="A838" s="10">
        <v>44682</v>
      </c>
      <c r="B838">
        <v>26970</v>
      </c>
      <c r="C838">
        <v>1854</v>
      </c>
      <c r="D838">
        <v>300</v>
      </c>
      <c r="E838">
        <v>211</v>
      </c>
      <c r="F838">
        <v>289</v>
      </c>
      <c r="G838">
        <v>230</v>
      </c>
      <c r="H838">
        <v>103</v>
      </c>
      <c r="I838">
        <v>270</v>
      </c>
      <c r="J838">
        <v>634</v>
      </c>
      <c r="K838">
        <v>342</v>
      </c>
      <c r="L838">
        <v>302</v>
      </c>
      <c r="M838">
        <v>1202</v>
      </c>
      <c r="N838">
        <v>1023</v>
      </c>
      <c r="O838">
        <v>3157</v>
      </c>
      <c r="P838">
        <v>1929</v>
      </c>
      <c r="Q838">
        <v>223</v>
      </c>
      <c r="R838">
        <v>92</v>
      </c>
      <c r="S838">
        <v>143</v>
      </c>
      <c r="T838">
        <v>134</v>
      </c>
      <c r="U838">
        <v>123</v>
      </c>
      <c r="V838">
        <v>276</v>
      </c>
      <c r="W838">
        <v>333</v>
      </c>
      <c r="X838">
        <v>390</v>
      </c>
      <c r="Y838">
        <v>1504</v>
      </c>
      <c r="Z838">
        <v>226</v>
      </c>
      <c r="AA838">
        <v>211</v>
      </c>
      <c r="AB838">
        <v>543</v>
      </c>
      <c r="AC838">
        <v>2252</v>
      </c>
      <c r="AD838">
        <v>1043</v>
      </c>
      <c r="AE838">
        <v>212</v>
      </c>
      <c r="AF838">
        <v>177</v>
      </c>
      <c r="AG838">
        <v>74</v>
      </c>
      <c r="AH838">
        <v>72</v>
      </c>
      <c r="AI838">
        <v>333</v>
      </c>
      <c r="AJ838">
        <v>725</v>
      </c>
      <c r="AK838">
        <v>172</v>
      </c>
      <c r="AL838">
        <v>41</v>
      </c>
      <c r="AM838">
        <v>282</v>
      </c>
      <c r="AN838">
        <v>212</v>
      </c>
      <c r="AO838">
        <v>158</v>
      </c>
      <c r="AP838">
        <v>1618</v>
      </c>
      <c r="AQ838">
        <v>180</v>
      </c>
      <c r="AR838">
        <v>210</v>
      </c>
      <c r="AS838">
        <v>409</v>
      </c>
      <c r="AT838">
        <v>344</v>
      </c>
      <c r="AU838">
        <v>281</v>
      </c>
      <c r="AV838">
        <v>580</v>
      </c>
      <c r="AW838">
        <v>1551</v>
      </c>
    </row>
    <row r="839" spans="1:49" x14ac:dyDescent="0.55000000000000004">
      <c r="A839" s="10">
        <v>44683</v>
      </c>
      <c r="B839">
        <v>18783</v>
      </c>
      <c r="C839">
        <v>1805</v>
      </c>
      <c r="D839">
        <v>169</v>
      </c>
      <c r="E839">
        <v>125</v>
      </c>
      <c r="F839">
        <v>231</v>
      </c>
      <c r="G839">
        <v>114</v>
      </c>
      <c r="H839">
        <v>112</v>
      </c>
      <c r="I839">
        <v>248</v>
      </c>
      <c r="J839">
        <v>412</v>
      </c>
      <c r="K839">
        <v>225</v>
      </c>
      <c r="L839">
        <v>194</v>
      </c>
      <c r="M839">
        <v>1043</v>
      </c>
      <c r="N839">
        <v>585</v>
      </c>
      <c r="O839">
        <v>2397</v>
      </c>
      <c r="P839">
        <v>1590</v>
      </c>
      <c r="Q839">
        <v>207</v>
      </c>
      <c r="R839">
        <v>51</v>
      </c>
      <c r="S839">
        <v>254</v>
      </c>
      <c r="T839">
        <v>145</v>
      </c>
      <c r="U839">
        <v>72</v>
      </c>
      <c r="V839">
        <v>267</v>
      </c>
      <c r="W839">
        <v>238</v>
      </c>
      <c r="X839">
        <v>180</v>
      </c>
      <c r="Y839">
        <v>642</v>
      </c>
      <c r="Z839">
        <v>226</v>
      </c>
      <c r="AA839">
        <v>144</v>
      </c>
      <c r="AB839">
        <v>342</v>
      </c>
      <c r="AC839">
        <v>926</v>
      </c>
      <c r="AD839">
        <v>726</v>
      </c>
      <c r="AE839">
        <v>96</v>
      </c>
      <c r="AF839">
        <v>99</v>
      </c>
      <c r="AG839">
        <v>51</v>
      </c>
      <c r="AH839">
        <v>155</v>
      </c>
      <c r="AI839">
        <v>362</v>
      </c>
      <c r="AJ839">
        <v>573</v>
      </c>
      <c r="AK839">
        <v>106</v>
      </c>
      <c r="AL839">
        <v>52</v>
      </c>
      <c r="AM839">
        <v>91</v>
      </c>
      <c r="AN839">
        <v>99</v>
      </c>
      <c r="AO839">
        <v>71</v>
      </c>
      <c r="AP839">
        <v>951</v>
      </c>
      <c r="AQ839">
        <v>252</v>
      </c>
      <c r="AR839">
        <v>412</v>
      </c>
      <c r="AS839">
        <v>233</v>
      </c>
      <c r="AT839">
        <v>168</v>
      </c>
      <c r="AU839">
        <v>199</v>
      </c>
      <c r="AV839">
        <v>373</v>
      </c>
      <c r="AW839">
        <v>770</v>
      </c>
    </row>
    <row r="840" spans="1:49" x14ac:dyDescent="0.55000000000000004">
      <c r="A840" s="10">
        <v>44684</v>
      </c>
      <c r="B840">
        <v>32180</v>
      </c>
      <c r="C840">
        <v>1718</v>
      </c>
      <c r="D840">
        <v>294</v>
      </c>
      <c r="E840">
        <v>212</v>
      </c>
      <c r="F840">
        <v>389</v>
      </c>
      <c r="G840">
        <v>310</v>
      </c>
      <c r="H840">
        <v>113</v>
      </c>
      <c r="I840">
        <v>376</v>
      </c>
      <c r="J840">
        <v>407</v>
      </c>
      <c r="K840">
        <v>499</v>
      </c>
      <c r="L840">
        <v>444</v>
      </c>
      <c r="M840">
        <v>1021</v>
      </c>
      <c r="N840">
        <v>1034</v>
      </c>
      <c r="O840">
        <v>3349</v>
      </c>
      <c r="P840">
        <v>1028</v>
      </c>
      <c r="Q840">
        <v>294</v>
      </c>
      <c r="R840">
        <v>151</v>
      </c>
      <c r="S840">
        <v>164</v>
      </c>
      <c r="T840">
        <v>146</v>
      </c>
      <c r="U840">
        <v>167</v>
      </c>
      <c r="V840">
        <v>415</v>
      </c>
      <c r="W840">
        <v>483</v>
      </c>
      <c r="X840">
        <v>818</v>
      </c>
      <c r="Y840">
        <v>2280</v>
      </c>
      <c r="Z840">
        <v>265</v>
      </c>
      <c r="AA840">
        <v>245</v>
      </c>
      <c r="AB840">
        <v>899</v>
      </c>
      <c r="AC840">
        <v>3318</v>
      </c>
      <c r="AD840">
        <v>1360</v>
      </c>
      <c r="AE840">
        <v>381</v>
      </c>
      <c r="AF840">
        <v>176</v>
      </c>
      <c r="AG840">
        <v>84</v>
      </c>
      <c r="AH840">
        <v>79</v>
      </c>
      <c r="AI840">
        <v>423</v>
      </c>
      <c r="AJ840">
        <v>942</v>
      </c>
      <c r="AK840">
        <v>210</v>
      </c>
      <c r="AL840">
        <v>52</v>
      </c>
      <c r="AM840">
        <v>347</v>
      </c>
      <c r="AN840">
        <v>272</v>
      </c>
      <c r="AO840">
        <v>196</v>
      </c>
      <c r="AP840">
        <v>2386</v>
      </c>
      <c r="AQ840">
        <v>294</v>
      </c>
      <c r="AR840">
        <v>360</v>
      </c>
      <c r="AS840">
        <v>567</v>
      </c>
      <c r="AT840">
        <v>391</v>
      </c>
      <c r="AU840">
        <v>357</v>
      </c>
      <c r="AV840">
        <v>704</v>
      </c>
      <c r="AW840">
        <v>1760</v>
      </c>
    </row>
    <row r="841" spans="1:49" x14ac:dyDescent="0.55000000000000004">
      <c r="A841" s="10">
        <v>44685</v>
      </c>
      <c r="B841">
        <v>25231</v>
      </c>
      <c r="C841">
        <v>2090</v>
      </c>
      <c r="D841">
        <v>246</v>
      </c>
      <c r="E841">
        <v>221</v>
      </c>
      <c r="F841">
        <v>326</v>
      </c>
      <c r="G841">
        <v>173</v>
      </c>
      <c r="H841">
        <v>137</v>
      </c>
      <c r="I841">
        <v>282</v>
      </c>
      <c r="J841">
        <v>498</v>
      </c>
      <c r="K841">
        <v>207</v>
      </c>
      <c r="L841">
        <v>324</v>
      </c>
      <c r="M841">
        <v>1267</v>
      </c>
      <c r="N841">
        <v>941</v>
      </c>
      <c r="O841">
        <v>2997</v>
      </c>
      <c r="P841">
        <v>1780</v>
      </c>
      <c r="Q841">
        <v>423</v>
      </c>
      <c r="R841">
        <v>75</v>
      </c>
      <c r="S841">
        <v>493</v>
      </c>
      <c r="T841">
        <v>239</v>
      </c>
      <c r="U841">
        <v>105</v>
      </c>
      <c r="V841">
        <v>320</v>
      </c>
      <c r="W841">
        <v>216</v>
      </c>
      <c r="X841">
        <v>309</v>
      </c>
      <c r="Y841">
        <v>922</v>
      </c>
      <c r="Z841">
        <v>325</v>
      </c>
      <c r="AA841">
        <v>263</v>
      </c>
      <c r="AB841">
        <v>468</v>
      </c>
      <c r="AC841">
        <v>1545</v>
      </c>
      <c r="AD841">
        <v>1182</v>
      </c>
      <c r="AE841">
        <v>123</v>
      </c>
      <c r="AF841">
        <v>138</v>
      </c>
      <c r="AG841">
        <v>58</v>
      </c>
      <c r="AH841">
        <v>89</v>
      </c>
      <c r="AI841">
        <v>603</v>
      </c>
      <c r="AJ841">
        <v>694</v>
      </c>
      <c r="AK841">
        <v>170</v>
      </c>
      <c r="AL841">
        <v>62</v>
      </c>
      <c r="AM841">
        <v>189</v>
      </c>
      <c r="AN841">
        <v>103</v>
      </c>
      <c r="AO841">
        <v>150</v>
      </c>
      <c r="AP841">
        <v>1471</v>
      </c>
      <c r="AQ841">
        <v>175</v>
      </c>
      <c r="AR841">
        <v>229</v>
      </c>
      <c r="AS841">
        <v>314</v>
      </c>
      <c r="AT841">
        <v>247</v>
      </c>
      <c r="AU841">
        <v>372</v>
      </c>
      <c r="AV841">
        <v>469</v>
      </c>
      <c r="AW841">
        <v>1201</v>
      </c>
    </row>
    <row r="842" spans="1:49" x14ac:dyDescent="0.55000000000000004">
      <c r="A842" s="10">
        <v>44686</v>
      </c>
      <c r="B842">
        <v>20360</v>
      </c>
      <c r="C842">
        <v>1854</v>
      </c>
      <c r="D842">
        <v>290</v>
      </c>
      <c r="E842">
        <v>197</v>
      </c>
      <c r="F842">
        <v>210</v>
      </c>
      <c r="G842">
        <v>170</v>
      </c>
      <c r="H842">
        <v>125</v>
      </c>
      <c r="I842">
        <v>324</v>
      </c>
      <c r="J842">
        <v>481</v>
      </c>
      <c r="K842">
        <v>233</v>
      </c>
      <c r="L842">
        <v>290</v>
      </c>
      <c r="M842">
        <v>941</v>
      </c>
      <c r="N842">
        <v>735</v>
      </c>
      <c r="O842">
        <v>2317</v>
      </c>
      <c r="P842">
        <v>1277</v>
      </c>
      <c r="Q842">
        <v>251</v>
      </c>
      <c r="R842">
        <v>51</v>
      </c>
      <c r="S842">
        <v>231</v>
      </c>
      <c r="T842">
        <v>234</v>
      </c>
      <c r="U842">
        <v>99</v>
      </c>
      <c r="V842">
        <v>193</v>
      </c>
      <c r="W842">
        <v>251</v>
      </c>
      <c r="X842">
        <v>312</v>
      </c>
      <c r="Y842">
        <v>862</v>
      </c>
      <c r="Z842">
        <v>138</v>
      </c>
      <c r="AA842">
        <v>116</v>
      </c>
      <c r="AB842">
        <v>359</v>
      </c>
      <c r="AC842">
        <v>1243</v>
      </c>
      <c r="AD842">
        <v>617</v>
      </c>
      <c r="AE842">
        <v>139</v>
      </c>
      <c r="AF842">
        <v>151</v>
      </c>
      <c r="AG842">
        <v>54</v>
      </c>
      <c r="AH842">
        <v>68</v>
      </c>
      <c r="AI842">
        <v>264</v>
      </c>
      <c r="AJ842">
        <v>591</v>
      </c>
      <c r="AK842">
        <v>197</v>
      </c>
      <c r="AL842">
        <v>53</v>
      </c>
      <c r="AM842">
        <v>127</v>
      </c>
      <c r="AN842">
        <v>130</v>
      </c>
      <c r="AO842">
        <v>156</v>
      </c>
      <c r="AP842">
        <v>1127</v>
      </c>
      <c r="AQ842">
        <v>244</v>
      </c>
      <c r="AR842">
        <v>203</v>
      </c>
      <c r="AS842">
        <v>255</v>
      </c>
      <c r="AT842">
        <v>230</v>
      </c>
      <c r="AU842">
        <v>224</v>
      </c>
      <c r="AV842">
        <v>420</v>
      </c>
      <c r="AW842">
        <v>1326</v>
      </c>
    </row>
    <row r="843" spans="1:49" x14ac:dyDescent="0.55000000000000004">
      <c r="A843" s="10">
        <v>44687</v>
      </c>
      <c r="B843">
        <v>21499</v>
      </c>
      <c r="C843">
        <v>1668</v>
      </c>
      <c r="D843">
        <v>152</v>
      </c>
      <c r="E843">
        <v>181</v>
      </c>
      <c r="F843">
        <v>230</v>
      </c>
      <c r="G843">
        <v>181</v>
      </c>
      <c r="H843">
        <v>115</v>
      </c>
      <c r="I843">
        <v>316</v>
      </c>
      <c r="J843">
        <v>340</v>
      </c>
      <c r="K843">
        <v>261</v>
      </c>
      <c r="L843">
        <v>280</v>
      </c>
      <c r="M843">
        <v>1020</v>
      </c>
      <c r="N843">
        <v>492</v>
      </c>
      <c r="O843">
        <v>2678</v>
      </c>
      <c r="P843">
        <v>1181</v>
      </c>
      <c r="Q843">
        <v>273</v>
      </c>
      <c r="R843">
        <v>66</v>
      </c>
      <c r="S843">
        <v>231</v>
      </c>
      <c r="T843">
        <v>248</v>
      </c>
      <c r="U843">
        <v>96</v>
      </c>
      <c r="V843">
        <v>271</v>
      </c>
      <c r="W843">
        <v>357</v>
      </c>
      <c r="X843">
        <v>308</v>
      </c>
      <c r="Y843">
        <v>915</v>
      </c>
      <c r="Z843">
        <v>183</v>
      </c>
      <c r="AA843">
        <v>129</v>
      </c>
      <c r="AB843">
        <v>417</v>
      </c>
      <c r="AC843">
        <v>1464</v>
      </c>
      <c r="AD843">
        <v>663</v>
      </c>
      <c r="AE843">
        <v>133</v>
      </c>
      <c r="AF843">
        <v>181</v>
      </c>
      <c r="AG843">
        <v>65</v>
      </c>
      <c r="AH843">
        <v>138</v>
      </c>
      <c r="AI843">
        <v>444</v>
      </c>
      <c r="AJ843">
        <v>588</v>
      </c>
      <c r="AK843">
        <v>144</v>
      </c>
      <c r="AL843">
        <v>56</v>
      </c>
      <c r="AM843">
        <v>147</v>
      </c>
      <c r="AN843">
        <v>135</v>
      </c>
      <c r="AO843">
        <v>140</v>
      </c>
      <c r="AP843">
        <v>988</v>
      </c>
      <c r="AQ843">
        <v>293</v>
      </c>
      <c r="AR843">
        <v>578</v>
      </c>
      <c r="AS843">
        <v>290</v>
      </c>
      <c r="AT843">
        <v>258</v>
      </c>
      <c r="AU843">
        <v>287</v>
      </c>
      <c r="AV843">
        <v>521</v>
      </c>
      <c r="AW843">
        <v>1397</v>
      </c>
    </row>
    <row r="844" spans="1:49" x14ac:dyDescent="0.55000000000000004">
      <c r="A844" s="10">
        <v>44688</v>
      </c>
      <c r="B844">
        <v>41700</v>
      </c>
      <c r="C844">
        <v>2112</v>
      </c>
      <c r="D844">
        <v>356</v>
      </c>
      <c r="E844">
        <v>270</v>
      </c>
      <c r="F844">
        <v>538</v>
      </c>
      <c r="G844">
        <v>329</v>
      </c>
      <c r="H844">
        <v>201</v>
      </c>
      <c r="I844">
        <v>513</v>
      </c>
      <c r="J844">
        <v>348</v>
      </c>
      <c r="K844">
        <v>637</v>
      </c>
      <c r="L844">
        <v>492</v>
      </c>
      <c r="M844">
        <v>1398</v>
      </c>
      <c r="N844">
        <v>1049</v>
      </c>
      <c r="O844">
        <v>3802</v>
      </c>
      <c r="P844">
        <v>1661</v>
      </c>
      <c r="Q844">
        <v>431</v>
      </c>
      <c r="R844">
        <v>226</v>
      </c>
      <c r="S844">
        <v>272</v>
      </c>
      <c r="T844">
        <v>235</v>
      </c>
      <c r="U844">
        <v>167</v>
      </c>
      <c r="V844">
        <v>537</v>
      </c>
      <c r="W844">
        <v>768</v>
      </c>
      <c r="X844">
        <v>1164</v>
      </c>
      <c r="Y844">
        <v>2919</v>
      </c>
      <c r="Z844">
        <v>390</v>
      </c>
      <c r="AA844">
        <v>345</v>
      </c>
      <c r="AB844">
        <v>1153</v>
      </c>
      <c r="AC844">
        <v>4191</v>
      </c>
      <c r="AD844">
        <v>1649</v>
      </c>
      <c r="AE844">
        <v>486</v>
      </c>
      <c r="AF844">
        <v>273</v>
      </c>
      <c r="AG844">
        <v>134</v>
      </c>
      <c r="AH844">
        <v>127</v>
      </c>
      <c r="AI844">
        <v>688</v>
      </c>
      <c r="AJ844">
        <v>1372</v>
      </c>
      <c r="AK844">
        <v>277</v>
      </c>
      <c r="AL844">
        <v>109</v>
      </c>
      <c r="AM844">
        <v>519</v>
      </c>
      <c r="AN844">
        <v>353</v>
      </c>
      <c r="AO844">
        <v>291</v>
      </c>
      <c r="AP844">
        <v>2868</v>
      </c>
      <c r="AQ844">
        <v>495</v>
      </c>
      <c r="AR844">
        <v>584</v>
      </c>
      <c r="AS844">
        <v>736</v>
      </c>
      <c r="AT844">
        <v>466</v>
      </c>
      <c r="AU844">
        <v>462</v>
      </c>
      <c r="AV844">
        <v>928</v>
      </c>
      <c r="AW844">
        <v>2379</v>
      </c>
    </row>
    <row r="845" spans="1:49" x14ac:dyDescent="0.55000000000000004">
      <c r="A845" s="10">
        <v>44689</v>
      </c>
      <c r="B845">
        <v>41904</v>
      </c>
      <c r="C845">
        <v>3115</v>
      </c>
      <c r="D845">
        <v>362</v>
      </c>
      <c r="E845">
        <v>362</v>
      </c>
      <c r="F845">
        <v>570</v>
      </c>
      <c r="G845">
        <v>269</v>
      </c>
      <c r="H845">
        <v>258</v>
      </c>
      <c r="I845">
        <v>619</v>
      </c>
      <c r="J845">
        <v>429</v>
      </c>
      <c r="K845">
        <v>492</v>
      </c>
      <c r="L845">
        <v>437</v>
      </c>
      <c r="M845">
        <v>1919</v>
      </c>
      <c r="N845">
        <v>1231</v>
      </c>
      <c r="O845">
        <v>4709</v>
      </c>
      <c r="P845">
        <v>1987</v>
      </c>
      <c r="Q845">
        <v>604</v>
      </c>
      <c r="R845">
        <v>146</v>
      </c>
      <c r="S845">
        <v>597</v>
      </c>
      <c r="T845">
        <v>266</v>
      </c>
      <c r="U845">
        <v>151</v>
      </c>
      <c r="V845">
        <v>454</v>
      </c>
      <c r="W845">
        <v>422</v>
      </c>
      <c r="X845">
        <v>839</v>
      </c>
      <c r="Y845">
        <v>2295</v>
      </c>
      <c r="Z845">
        <v>618</v>
      </c>
      <c r="AA845">
        <v>459</v>
      </c>
      <c r="AB845">
        <v>958</v>
      </c>
      <c r="AC845">
        <v>3324</v>
      </c>
      <c r="AD845">
        <v>1976</v>
      </c>
      <c r="AE845">
        <v>302</v>
      </c>
      <c r="AF845">
        <v>234</v>
      </c>
      <c r="AG845">
        <v>120</v>
      </c>
      <c r="AH845">
        <v>119</v>
      </c>
      <c r="AI845">
        <v>982</v>
      </c>
      <c r="AJ845">
        <v>1434</v>
      </c>
      <c r="AK845">
        <v>221</v>
      </c>
      <c r="AL845">
        <v>128</v>
      </c>
      <c r="AM845">
        <v>462</v>
      </c>
      <c r="AN845">
        <v>254</v>
      </c>
      <c r="AO845">
        <v>209</v>
      </c>
      <c r="AP845">
        <v>2645</v>
      </c>
      <c r="AQ845">
        <v>230</v>
      </c>
      <c r="AR845">
        <v>333</v>
      </c>
      <c r="AS845">
        <v>534</v>
      </c>
      <c r="AT845">
        <v>414</v>
      </c>
      <c r="AU845">
        <v>624</v>
      </c>
      <c r="AV845">
        <v>733</v>
      </c>
      <c r="AW845">
        <v>2058</v>
      </c>
    </row>
    <row r="846" spans="1:49" x14ac:dyDescent="0.55000000000000004">
      <c r="A846" s="10">
        <v>44690</v>
      </c>
      <c r="B846">
        <v>26614</v>
      </c>
      <c r="C846">
        <v>2556</v>
      </c>
      <c r="D846">
        <v>363</v>
      </c>
      <c r="E846">
        <v>232</v>
      </c>
      <c r="F846">
        <v>239</v>
      </c>
      <c r="G846">
        <v>189</v>
      </c>
      <c r="H846">
        <v>122</v>
      </c>
      <c r="I846">
        <v>354</v>
      </c>
      <c r="J846">
        <v>794</v>
      </c>
      <c r="K846">
        <v>289</v>
      </c>
      <c r="L846">
        <v>254</v>
      </c>
      <c r="M846">
        <v>1638</v>
      </c>
      <c r="N846">
        <v>982</v>
      </c>
      <c r="O846">
        <v>3011</v>
      </c>
      <c r="P846">
        <v>1662</v>
      </c>
      <c r="Q846">
        <v>427</v>
      </c>
      <c r="R846">
        <v>100</v>
      </c>
      <c r="S846">
        <v>521</v>
      </c>
      <c r="T846">
        <v>296</v>
      </c>
      <c r="U846">
        <v>112</v>
      </c>
      <c r="V846">
        <v>246</v>
      </c>
      <c r="W846">
        <v>421</v>
      </c>
      <c r="X846">
        <v>364</v>
      </c>
      <c r="Y846">
        <v>969</v>
      </c>
      <c r="Z846">
        <v>371</v>
      </c>
      <c r="AA846">
        <v>293</v>
      </c>
      <c r="AB846">
        <v>453</v>
      </c>
      <c r="AC846">
        <v>1486</v>
      </c>
      <c r="AD846">
        <v>741</v>
      </c>
      <c r="AE846">
        <v>145</v>
      </c>
      <c r="AF846">
        <v>239</v>
      </c>
      <c r="AG846">
        <v>104</v>
      </c>
      <c r="AH846">
        <v>160</v>
      </c>
      <c r="AI846">
        <v>526</v>
      </c>
      <c r="AJ846">
        <v>758</v>
      </c>
      <c r="AK846">
        <v>173</v>
      </c>
      <c r="AL846">
        <v>110</v>
      </c>
      <c r="AM846">
        <v>202</v>
      </c>
      <c r="AN846">
        <v>160</v>
      </c>
      <c r="AO846">
        <v>134</v>
      </c>
      <c r="AP846">
        <v>1156</v>
      </c>
      <c r="AQ846">
        <v>336</v>
      </c>
      <c r="AR846">
        <v>504</v>
      </c>
      <c r="AS846">
        <v>386</v>
      </c>
      <c r="AT846">
        <v>257</v>
      </c>
      <c r="AU846">
        <v>285</v>
      </c>
      <c r="AV846">
        <v>424</v>
      </c>
      <c r="AW846">
        <v>1070</v>
      </c>
    </row>
    <row r="847" spans="1:49" x14ac:dyDescent="0.55000000000000004">
      <c r="A847" s="10">
        <v>44691</v>
      </c>
      <c r="B847">
        <v>44237</v>
      </c>
      <c r="C847">
        <v>2400</v>
      </c>
      <c r="D847">
        <v>378</v>
      </c>
      <c r="E847">
        <v>307</v>
      </c>
      <c r="F847">
        <v>640</v>
      </c>
      <c r="G847">
        <v>372</v>
      </c>
      <c r="H847">
        <v>168</v>
      </c>
      <c r="I847">
        <v>547</v>
      </c>
      <c r="J847">
        <v>573</v>
      </c>
      <c r="K847">
        <v>475</v>
      </c>
      <c r="L847">
        <v>488</v>
      </c>
      <c r="M847">
        <v>1473</v>
      </c>
      <c r="N847">
        <v>1152</v>
      </c>
      <c r="O847">
        <v>4447</v>
      </c>
      <c r="P847">
        <v>2202</v>
      </c>
      <c r="Q847">
        <v>401</v>
      </c>
      <c r="R847">
        <v>256</v>
      </c>
      <c r="S847">
        <v>235</v>
      </c>
      <c r="T847">
        <v>346</v>
      </c>
      <c r="U847">
        <v>152</v>
      </c>
      <c r="V847">
        <v>458</v>
      </c>
      <c r="W847">
        <v>830</v>
      </c>
      <c r="X847">
        <v>1436</v>
      </c>
      <c r="Y847">
        <v>3168</v>
      </c>
      <c r="Z847">
        <v>382</v>
      </c>
      <c r="AA847">
        <v>452</v>
      </c>
      <c r="AB847">
        <v>1099</v>
      </c>
      <c r="AC847">
        <v>4240</v>
      </c>
      <c r="AD847">
        <v>1822</v>
      </c>
      <c r="AE847">
        <v>482</v>
      </c>
      <c r="AF847">
        <v>238</v>
      </c>
      <c r="AG847">
        <v>128</v>
      </c>
      <c r="AH847">
        <v>159</v>
      </c>
      <c r="AI847">
        <v>667</v>
      </c>
      <c r="AJ847">
        <v>1436</v>
      </c>
      <c r="AK847">
        <v>360</v>
      </c>
      <c r="AL847">
        <v>156</v>
      </c>
      <c r="AM847">
        <v>473</v>
      </c>
      <c r="AN847">
        <v>321</v>
      </c>
      <c r="AO847">
        <v>366</v>
      </c>
      <c r="AP847">
        <v>2687</v>
      </c>
      <c r="AQ847">
        <v>357</v>
      </c>
      <c r="AR847">
        <v>568</v>
      </c>
      <c r="AS847">
        <v>795</v>
      </c>
      <c r="AT847">
        <v>506</v>
      </c>
      <c r="AU847">
        <v>415</v>
      </c>
      <c r="AV847">
        <v>961</v>
      </c>
      <c r="AW847">
        <v>2263</v>
      </c>
    </row>
    <row r="848" spans="1:49" x14ac:dyDescent="0.55000000000000004">
      <c r="A848" s="10">
        <v>44692</v>
      </c>
      <c r="B848">
        <v>46441</v>
      </c>
      <c r="C848">
        <v>3259</v>
      </c>
      <c r="D848">
        <v>414</v>
      </c>
      <c r="E848">
        <v>314</v>
      </c>
      <c r="F848">
        <v>623</v>
      </c>
      <c r="G848">
        <v>262</v>
      </c>
      <c r="H848">
        <v>261</v>
      </c>
      <c r="I848">
        <v>600</v>
      </c>
      <c r="J848">
        <v>595</v>
      </c>
      <c r="K848">
        <v>550</v>
      </c>
      <c r="L848">
        <v>444</v>
      </c>
      <c r="M848">
        <v>1910</v>
      </c>
      <c r="N848">
        <v>1372</v>
      </c>
      <c r="O848">
        <v>4761</v>
      </c>
      <c r="P848">
        <v>2340</v>
      </c>
      <c r="Q848">
        <v>553</v>
      </c>
      <c r="R848">
        <v>256</v>
      </c>
      <c r="S848">
        <v>625</v>
      </c>
      <c r="T848">
        <v>339</v>
      </c>
      <c r="U848">
        <v>158</v>
      </c>
      <c r="V848">
        <v>445</v>
      </c>
      <c r="W848">
        <v>619</v>
      </c>
      <c r="X848">
        <v>1194</v>
      </c>
      <c r="Y848">
        <v>2815</v>
      </c>
      <c r="Z848">
        <v>556</v>
      </c>
      <c r="AA848">
        <v>355</v>
      </c>
      <c r="AB848">
        <v>1032</v>
      </c>
      <c r="AC848">
        <v>3679</v>
      </c>
      <c r="AD848">
        <v>1900</v>
      </c>
      <c r="AE848">
        <v>387</v>
      </c>
      <c r="AF848">
        <v>328</v>
      </c>
      <c r="AG848">
        <v>116</v>
      </c>
      <c r="AH848">
        <v>153</v>
      </c>
      <c r="AI848">
        <v>1035</v>
      </c>
      <c r="AJ848">
        <v>1752</v>
      </c>
      <c r="AK848">
        <v>331</v>
      </c>
      <c r="AL848">
        <v>163</v>
      </c>
      <c r="AM848">
        <v>459</v>
      </c>
      <c r="AN848">
        <v>237</v>
      </c>
      <c r="AO848">
        <v>249</v>
      </c>
      <c r="AP848">
        <v>2764</v>
      </c>
      <c r="AQ848">
        <v>369</v>
      </c>
      <c r="AR848">
        <v>480</v>
      </c>
      <c r="AS848">
        <v>731</v>
      </c>
      <c r="AT848">
        <v>435</v>
      </c>
      <c r="AU848">
        <v>790</v>
      </c>
      <c r="AV848">
        <v>730</v>
      </c>
      <c r="AW848">
        <v>2701</v>
      </c>
    </row>
    <row r="849" spans="1:49" x14ac:dyDescent="0.55000000000000004">
      <c r="A849" s="10">
        <v>44693</v>
      </c>
      <c r="B849">
        <v>40469</v>
      </c>
      <c r="C849">
        <v>3176</v>
      </c>
      <c r="D849">
        <v>444</v>
      </c>
      <c r="E849">
        <v>276</v>
      </c>
      <c r="F849">
        <v>475</v>
      </c>
      <c r="G849">
        <v>223</v>
      </c>
      <c r="H849">
        <v>205</v>
      </c>
      <c r="I849">
        <v>520</v>
      </c>
      <c r="J849">
        <v>649</v>
      </c>
      <c r="K849">
        <v>408</v>
      </c>
      <c r="L849">
        <v>356</v>
      </c>
      <c r="M849">
        <v>1773</v>
      </c>
      <c r="N849">
        <v>1233</v>
      </c>
      <c r="O849">
        <v>4214</v>
      </c>
      <c r="P849">
        <v>1841</v>
      </c>
      <c r="Q849">
        <v>464</v>
      </c>
      <c r="R849">
        <v>222</v>
      </c>
      <c r="S849">
        <v>576</v>
      </c>
      <c r="T849">
        <v>336</v>
      </c>
      <c r="U849">
        <v>133</v>
      </c>
      <c r="V849">
        <v>446</v>
      </c>
      <c r="W849">
        <v>640</v>
      </c>
      <c r="X849">
        <v>1008</v>
      </c>
      <c r="Y849">
        <v>2362</v>
      </c>
      <c r="Z849">
        <v>459</v>
      </c>
      <c r="AA849">
        <v>522</v>
      </c>
      <c r="AB849">
        <v>895</v>
      </c>
      <c r="AC849">
        <v>3290</v>
      </c>
      <c r="AD849">
        <v>1588</v>
      </c>
      <c r="AE849">
        <v>295</v>
      </c>
      <c r="AF849">
        <v>244</v>
      </c>
      <c r="AG849">
        <v>101</v>
      </c>
      <c r="AH849">
        <v>150</v>
      </c>
      <c r="AI849">
        <v>834</v>
      </c>
      <c r="AJ849">
        <v>1244</v>
      </c>
      <c r="AK849">
        <v>291</v>
      </c>
      <c r="AL849">
        <v>139</v>
      </c>
      <c r="AM849">
        <v>359</v>
      </c>
      <c r="AN849">
        <v>241</v>
      </c>
      <c r="AO849">
        <v>281</v>
      </c>
      <c r="AP849">
        <v>2118</v>
      </c>
      <c r="AQ849">
        <v>363</v>
      </c>
      <c r="AR849">
        <v>394</v>
      </c>
      <c r="AS849">
        <v>648</v>
      </c>
      <c r="AT849">
        <v>408</v>
      </c>
      <c r="AU849">
        <v>536</v>
      </c>
      <c r="AV849">
        <v>767</v>
      </c>
      <c r="AW849">
        <v>2322</v>
      </c>
    </row>
    <row r="850" spans="1:49" x14ac:dyDescent="0.55000000000000004">
      <c r="A850" s="10">
        <v>44694</v>
      </c>
      <c r="B850">
        <v>39000</v>
      </c>
      <c r="C850">
        <v>3033</v>
      </c>
      <c r="D850">
        <v>372</v>
      </c>
      <c r="E850">
        <v>292</v>
      </c>
      <c r="F850">
        <v>494</v>
      </c>
      <c r="G850">
        <v>233</v>
      </c>
      <c r="H850">
        <v>255</v>
      </c>
      <c r="I850">
        <v>500</v>
      </c>
      <c r="J850">
        <v>645</v>
      </c>
      <c r="K850">
        <v>391</v>
      </c>
      <c r="L850">
        <v>356</v>
      </c>
      <c r="M850">
        <v>1566</v>
      </c>
      <c r="N850">
        <v>1109</v>
      </c>
      <c r="O850">
        <v>4103</v>
      </c>
      <c r="P850">
        <v>2012</v>
      </c>
      <c r="Q850">
        <v>423</v>
      </c>
      <c r="R850">
        <v>241</v>
      </c>
      <c r="S850">
        <v>527</v>
      </c>
      <c r="T850">
        <v>357</v>
      </c>
      <c r="U850">
        <v>146</v>
      </c>
      <c r="V850">
        <v>413</v>
      </c>
      <c r="W850">
        <v>618</v>
      </c>
      <c r="X850">
        <v>898</v>
      </c>
      <c r="Y850">
        <v>2279</v>
      </c>
      <c r="Z850">
        <v>432</v>
      </c>
      <c r="AA850">
        <v>409</v>
      </c>
      <c r="AB850">
        <v>873</v>
      </c>
      <c r="AC850">
        <v>3210</v>
      </c>
      <c r="AD850">
        <v>1569</v>
      </c>
      <c r="AE850">
        <v>293</v>
      </c>
      <c r="AF850">
        <v>311</v>
      </c>
      <c r="AG850">
        <v>118</v>
      </c>
      <c r="AH850">
        <v>143</v>
      </c>
      <c r="AI850">
        <v>722</v>
      </c>
      <c r="AJ850">
        <v>1260</v>
      </c>
      <c r="AK850">
        <v>408</v>
      </c>
      <c r="AL850">
        <v>126</v>
      </c>
      <c r="AM850">
        <v>317</v>
      </c>
      <c r="AN850">
        <v>212</v>
      </c>
      <c r="AO850">
        <v>265</v>
      </c>
      <c r="AP850">
        <v>2110</v>
      </c>
      <c r="AQ850">
        <v>309</v>
      </c>
      <c r="AR850">
        <v>347</v>
      </c>
      <c r="AS850">
        <v>582</v>
      </c>
      <c r="AT850">
        <v>352</v>
      </c>
      <c r="AU850">
        <v>492</v>
      </c>
      <c r="AV850">
        <v>633</v>
      </c>
      <c r="AW850">
        <v>2244</v>
      </c>
    </row>
    <row r="851" spans="1:49" x14ac:dyDescent="0.55000000000000004">
      <c r="A851" s="10">
        <v>44695</v>
      </c>
      <c r="B851">
        <v>39396</v>
      </c>
      <c r="C851">
        <v>2771</v>
      </c>
      <c r="D851">
        <v>353</v>
      </c>
      <c r="E851">
        <v>261</v>
      </c>
      <c r="F851">
        <v>512</v>
      </c>
      <c r="G851">
        <v>202</v>
      </c>
      <c r="H851">
        <v>284</v>
      </c>
      <c r="I851">
        <v>544</v>
      </c>
      <c r="J851">
        <v>641</v>
      </c>
      <c r="K851">
        <v>397</v>
      </c>
      <c r="L851">
        <v>401</v>
      </c>
      <c r="M851">
        <v>1439</v>
      </c>
      <c r="N851">
        <v>1058</v>
      </c>
      <c r="O851">
        <v>3798</v>
      </c>
      <c r="P851">
        <v>2077</v>
      </c>
      <c r="Q851">
        <v>460</v>
      </c>
      <c r="R851">
        <v>249</v>
      </c>
      <c r="S851">
        <v>499</v>
      </c>
      <c r="T851">
        <v>356</v>
      </c>
      <c r="U851">
        <v>132</v>
      </c>
      <c r="V851">
        <v>421</v>
      </c>
      <c r="W851">
        <v>544</v>
      </c>
      <c r="X851">
        <v>945</v>
      </c>
      <c r="Y851">
        <v>2523</v>
      </c>
      <c r="Z851">
        <v>372</v>
      </c>
      <c r="AA851">
        <v>347</v>
      </c>
      <c r="AB851">
        <v>955</v>
      </c>
      <c r="AC851">
        <v>3438</v>
      </c>
      <c r="AD851">
        <v>1766</v>
      </c>
      <c r="AE851">
        <v>371</v>
      </c>
      <c r="AF851">
        <v>271</v>
      </c>
      <c r="AG851">
        <v>111</v>
      </c>
      <c r="AH851">
        <v>100</v>
      </c>
      <c r="AI851">
        <v>761</v>
      </c>
      <c r="AJ851">
        <v>1348</v>
      </c>
      <c r="AK851">
        <v>319</v>
      </c>
      <c r="AL851">
        <v>136</v>
      </c>
      <c r="AM851">
        <v>392</v>
      </c>
      <c r="AN851">
        <v>212</v>
      </c>
      <c r="AO851">
        <v>257</v>
      </c>
      <c r="AP851">
        <v>2076</v>
      </c>
      <c r="AQ851">
        <v>308</v>
      </c>
      <c r="AR851">
        <v>381</v>
      </c>
      <c r="AS851">
        <v>596</v>
      </c>
      <c r="AT851">
        <v>358</v>
      </c>
      <c r="AU851">
        <v>550</v>
      </c>
      <c r="AV851">
        <v>639</v>
      </c>
      <c r="AW851">
        <v>2465</v>
      </c>
    </row>
    <row r="852" spans="1:49" x14ac:dyDescent="0.55000000000000004">
      <c r="A852" s="10">
        <v>44696</v>
      </c>
      <c r="B852">
        <v>33841</v>
      </c>
      <c r="C852">
        <v>2488</v>
      </c>
      <c r="D852">
        <v>299</v>
      </c>
      <c r="E852">
        <v>297</v>
      </c>
      <c r="F852">
        <v>426</v>
      </c>
      <c r="G852">
        <v>161</v>
      </c>
      <c r="H852">
        <v>244</v>
      </c>
      <c r="I852">
        <v>442</v>
      </c>
      <c r="J852">
        <v>603</v>
      </c>
      <c r="K852">
        <v>344</v>
      </c>
      <c r="L852">
        <v>355</v>
      </c>
      <c r="M852">
        <v>1633</v>
      </c>
      <c r="N852">
        <v>1024</v>
      </c>
      <c r="O852">
        <v>3348</v>
      </c>
      <c r="P852">
        <v>1905</v>
      </c>
      <c r="Q852">
        <v>413</v>
      </c>
      <c r="R852">
        <v>190</v>
      </c>
      <c r="S852">
        <v>562</v>
      </c>
      <c r="T852">
        <v>347</v>
      </c>
      <c r="U852">
        <v>108</v>
      </c>
      <c r="V852">
        <v>439</v>
      </c>
      <c r="W852">
        <v>429</v>
      </c>
      <c r="X852">
        <v>741</v>
      </c>
      <c r="Y852">
        <v>1875</v>
      </c>
      <c r="Z852">
        <v>445</v>
      </c>
      <c r="AA852">
        <v>285</v>
      </c>
      <c r="AB852">
        <v>782</v>
      </c>
      <c r="AC852">
        <v>2576</v>
      </c>
      <c r="AD852">
        <v>1560</v>
      </c>
      <c r="AE852">
        <v>211</v>
      </c>
      <c r="AF852">
        <v>240</v>
      </c>
      <c r="AG852">
        <v>113</v>
      </c>
      <c r="AH852">
        <v>99</v>
      </c>
      <c r="AI852">
        <v>720</v>
      </c>
      <c r="AJ852">
        <v>1110</v>
      </c>
      <c r="AK852">
        <v>275</v>
      </c>
      <c r="AL852">
        <v>133</v>
      </c>
      <c r="AM852">
        <v>350</v>
      </c>
      <c r="AN852">
        <v>187</v>
      </c>
      <c r="AO852">
        <v>246</v>
      </c>
      <c r="AP852">
        <v>1674</v>
      </c>
      <c r="AQ852">
        <v>117</v>
      </c>
      <c r="AR852">
        <v>179</v>
      </c>
      <c r="AS852">
        <v>471</v>
      </c>
      <c r="AT852">
        <v>304</v>
      </c>
      <c r="AU852">
        <v>475</v>
      </c>
      <c r="AV852">
        <v>599</v>
      </c>
      <c r="AW852">
        <v>2017</v>
      </c>
    </row>
    <row r="853" spans="1:49" x14ac:dyDescent="0.55000000000000004">
      <c r="A853" s="10">
        <v>44697</v>
      </c>
      <c r="B853">
        <v>20467</v>
      </c>
      <c r="C853">
        <v>2021</v>
      </c>
      <c r="D853">
        <v>159</v>
      </c>
      <c r="E853">
        <v>174</v>
      </c>
      <c r="F853">
        <v>203</v>
      </c>
      <c r="G853">
        <v>121</v>
      </c>
      <c r="H853">
        <v>152</v>
      </c>
      <c r="I853">
        <v>245</v>
      </c>
      <c r="J853">
        <v>481</v>
      </c>
      <c r="K853">
        <v>238</v>
      </c>
      <c r="L853">
        <v>173</v>
      </c>
      <c r="M853">
        <v>952</v>
      </c>
      <c r="N853">
        <v>602</v>
      </c>
      <c r="O853">
        <v>2374</v>
      </c>
      <c r="P853">
        <v>1640</v>
      </c>
      <c r="Q853">
        <v>295</v>
      </c>
      <c r="R853">
        <v>107</v>
      </c>
      <c r="S853">
        <v>438</v>
      </c>
      <c r="T853">
        <v>355</v>
      </c>
      <c r="U853">
        <v>76</v>
      </c>
      <c r="V853">
        <v>244</v>
      </c>
      <c r="W853">
        <v>315</v>
      </c>
      <c r="X853">
        <v>241</v>
      </c>
      <c r="Y853">
        <v>710</v>
      </c>
      <c r="Z853">
        <v>232</v>
      </c>
      <c r="AA853">
        <v>267</v>
      </c>
      <c r="AB853">
        <v>311</v>
      </c>
      <c r="AC853">
        <v>944</v>
      </c>
      <c r="AD853">
        <v>626</v>
      </c>
      <c r="AE853">
        <v>108</v>
      </c>
      <c r="AF853">
        <v>120</v>
      </c>
      <c r="AG853">
        <v>74</v>
      </c>
      <c r="AH853">
        <v>112</v>
      </c>
      <c r="AI853">
        <v>371</v>
      </c>
      <c r="AJ853">
        <v>637</v>
      </c>
      <c r="AK853">
        <v>181</v>
      </c>
      <c r="AL853">
        <v>82</v>
      </c>
      <c r="AM853">
        <v>128</v>
      </c>
      <c r="AN853">
        <v>110</v>
      </c>
      <c r="AO853">
        <v>128</v>
      </c>
      <c r="AP853">
        <v>784</v>
      </c>
      <c r="AQ853">
        <v>224</v>
      </c>
      <c r="AR853">
        <v>490</v>
      </c>
      <c r="AS853">
        <v>323</v>
      </c>
      <c r="AT853">
        <v>224</v>
      </c>
      <c r="AU853">
        <v>289</v>
      </c>
      <c r="AV853">
        <v>297</v>
      </c>
      <c r="AW853">
        <v>1089</v>
      </c>
    </row>
    <row r="854" spans="1:49" x14ac:dyDescent="0.55000000000000004">
      <c r="A854" s="10">
        <v>44698</v>
      </c>
      <c r="B854">
        <v>39115</v>
      </c>
      <c r="C854">
        <v>1904</v>
      </c>
      <c r="D854">
        <v>350</v>
      </c>
      <c r="E854">
        <v>240</v>
      </c>
      <c r="F854">
        <v>532</v>
      </c>
      <c r="G854">
        <v>216</v>
      </c>
      <c r="H854">
        <v>222</v>
      </c>
      <c r="I854">
        <v>459</v>
      </c>
      <c r="J854">
        <v>382</v>
      </c>
      <c r="K854">
        <v>408</v>
      </c>
      <c r="L854">
        <v>422</v>
      </c>
      <c r="M854">
        <v>1102</v>
      </c>
      <c r="N854">
        <v>960</v>
      </c>
      <c r="O854">
        <v>3662</v>
      </c>
      <c r="P854">
        <v>1887</v>
      </c>
      <c r="Q854">
        <v>276</v>
      </c>
      <c r="R854">
        <v>257</v>
      </c>
      <c r="S854">
        <v>204</v>
      </c>
      <c r="T854">
        <v>359</v>
      </c>
      <c r="U854">
        <v>154</v>
      </c>
      <c r="V854">
        <v>480</v>
      </c>
      <c r="W854">
        <v>839</v>
      </c>
      <c r="X854">
        <v>1360</v>
      </c>
      <c r="Y854">
        <v>3079</v>
      </c>
      <c r="Z854">
        <v>337</v>
      </c>
      <c r="AA854">
        <v>299</v>
      </c>
      <c r="AB854">
        <v>1043</v>
      </c>
      <c r="AC854">
        <v>3930</v>
      </c>
      <c r="AD854">
        <v>1720</v>
      </c>
      <c r="AE854">
        <v>358</v>
      </c>
      <c r="AF854">
        <v>278</v>
      </c>
      <c r="AG854">
        <v>139</v>
      </c>
      <c r="AH854">
        <v>106</v>
      </c>
      <c r="AI854">
        <v>496</v>
      </c>
      <c r="AJ854">
        <v>1282</v>
      </c>
      <c r="AK854">
        <v>338</v>
      </c>
      <c r="AL854">
        <v>142</v>
      </c>
      <c r="AM854">
        <v>434</v>
      </c>
      <c r="AN854">
        <v>273</v>
      </c>
      <c r="AO854">
        <v>336</v>
      </c>
      <c r="AP854">
        <v>2338</v>
      </c>
      <c r="AQ854">
        <v>253</v>
      </c>
      <c r="AR854">
        <v>481</v>
      </c>
      <c r="AS854">
        <v>761</v>
      </c>
      <c r="AT854">
        <v>491</v>
      </c>
      <c r="AU854">
        <v>482</v>
      </c>
      <c r="AV854">
        <v>878</v>
      </c>
      <c r="AW854">
        <v>2166</v>
      </c>
    </row>
    <row r="855" spans="1:49" x14ac:dyDescent="0.55000000000000004">
      <c r="A855" s="10">
        <v>44699</v>
      </c>
      <c r="B855">
        <v>42392</v>
      </c>
      <c r="C855">
        <v>2677</v>
      </c>
      <c r="D855">
        <v>345</v>
      </c>
      <c r="E855">
        <v>282</v>
      </c>
      <c r="F855">
        <v>627</v>
      </c>
      <c r="G855">
        <v>186</v>
      </c>
      <c r="H855">
        <v>254</v>
      </c>
      <c r="I855">
        <v>579</v>
      </c>
      <c r="J855">
        <v>427</v>
      </c>
      <c r="K855">
        <v>420</v>
      </c>
      <c r="L855">
        <v>411</v>
      </c>
      <c r="M855">
        <v>1525</v>
      </c>
      <c r="N855">
        <v>1046</v>
      </c>
      <c r="O855">
        <v>4353</v>
      </c>
      <c r="P855">
        <v>1928</v>
      </c>
      <c r="Q855">
        <v>485</v>
      </c>
      <c r="R855">
        <v>255</v>
      </c>
      <c r="S855">
        <v>596</v>
      </c>
      <c r="T855">
        <v>331</v>
      </c>
      <c r="U855">
        <v>135</v>
      </c>
      <c r="V855">
        <v>553</v>
      </c>
      <c r="W855">
        <v>623</v>
      </c>
      <c r="X855">
        <v>1148</v>
      </c>
      <c r="Y855">
        <v>2724</v>
      </c>
      <c r="Z855">
        <v>568</v>
      </c>
      <c r="AA855">
        <v>428</v>
      </c>
      <c r="AB855">
        <v>1094</v>
      </c>
      <c r="AC855">
        <v>3496</v>
      </c>
      <c r="AD855">
        <v>1767</v>
      </c>
      <c r="AE855">
        <v>319</v>
      </c>
      <c r="AF855">
        <v>271</v>
      </c>
      <c r="AG855">
        <v>127</v>
      </c>
      <c r="AH855">
        <v>118</v>
      </c>
      <c r="AI855">
        <v>850</v>
      </c>
      <c r="AJ855">
        <v>1485</v>
      </c>
      <c r="AK855">
        <v>390</v>
      </c>
      <c r="AL855">
        <v>149</v>
      </c>
      <c r="AM855">
        <v>400</v>
      </c>
      <c r="AN855">
        <v>262</v>
      </c>
      <c r="AO855">
        <v>331</v>
      </c>
      <c r="AP855">
        <v>2589</v>
      </c>
      <c r="AQ855">
        <v>288</v>
      </c>
      <c r="AR855">
        <v>420</v>
      </c>
      <c r="AS855">
        <v>761</v>
      </c>
      <c r="AT855">
        <v>401</v>
      </c>
      <c r="AU855">
        <v>653</v>
      </c>
      <c r="AV855">
        <v>756</v>
      </c>
      <c r="AW855">
        <v>2559</v>
      </c>
    </row>
    <row r="856" spans="1:49" x14ac:dyDescent="0.55000000000000004">
      <c r="A856" s="10">
        <v>44700</v>
      </c>
      <c r="B856">
        <v>39075</v>
      </c>
      <c r="C856">
        <v>2811</v>
      </c>
      <c r="D856">
        <v>415</v>
      </c>
      <c r="E856">
        <v>262</v>
      </c>
      <c r="F856">
        <v>513</v>
      </c>
      <c r="G856">
        <v>154</v>
      </c>
      <c r="H856">
        <v>227</v>
      </c>
      <c r="I856">
        <v>441</v>
      </c>
      <c r="J856">
        <v>552</v>
      </c>
      <c r="K856">
        <v>352</v>
      </c>
      <c r="L856">
        <v>362</v>
      </c>
      <c r="M856">
        <v>1536</v>
      </c>
      <c r="N856">
        <v>1167</v>
      </c>
      <c r="O856">
        <v>4170</v>
      </c>
      <c r="P856">
        <v>1673</v>
      </c>
      <c r="Q856">
        <v>398</v>
      </c>
      <c r="R856">
        <v>232</v>
      </c>
      <c r="S856">
        <v>600</v>
      </c>
      <c r="T856">
        <v>358</v>
      </c>
      <c r="U856">
        <v>110</v>
      </c>
      <c r="V856">
        <v>433</v>
      </c>
      <c r="W856">
        <v>675</v>
      </c>
      <c r="X856">
        <v>947</v>
      </c>
      <c r="Y856">
        <v>2318</v>
      </c>
      <c r="Z856">
        <v>461</v>
      </c>
      <c r="AA856">
        <v>401</v>
      </c>
      <c r="AB856">
        <v>910</v>
      </c>
      <c r="AC856">
        <v>3156</v>
      </c>
      <c r="AD856">
        <v>1654</v>
      </c>
      <c r="AE856">
        <v>255</v>
      </c>
      <c r="AF856">
        <v>206</v>
      </c>
      <c r="AG856">
        <v>135</v>
      </c>
      <c r="AH856">
        <v>104</v>
      </c>
      <c r="AI856">
        <v>736</v>
      </c>
      <c r="AJ856">
        <v>1356</v>
      </c>
      <c r="AK856">
        <v>361</v>
      </c>
      <c r="AL856">
        <v>189</v>
      </c>
      <c r="AM856">
        <v>378</v>
      </c>
      <c r="AN856">
        <v>237</v>
      </c>
      <c r="AO856">
        <v>274</v>
      </c>
      <c r="AP856">
        <v>2229</v>
      </c>
      <c r="AQ856">
        <v>250</v>
      </c>
      <c r="AR856">
        <v>419</v>
      </c>
      <c r="AS856">
        <v>722</v>
      </c>
      <c r="AT856">
        <v>419</v>
      </c>
      <c r="AU856">
        <v>484</v>
      </c>
      <c r="AV856">
        <v>726</v>
      </c>
      <c r="AW856">
        <v>2307</v>
      </c>
    </row>
    <row r="857" spans="1:49" x14ac:dyDescent="0.55000000000000004">
      <c r="A857" s="10">
        <v>44701</v>
      </c>
      <c r="B857">
        <v>36858</v>
      </c>
      <c r="C857">
        <v>2553</v>
      </c>
      <c r="D857">
        <v>436</v>
      </c>
      <c r="E857">
        <v>270</v>
      </c>
      <c r="F857">
        <v>570</v>
      </c>
      <c r="G857">
        <v>130</v>
      </c>
      <c r="H857">
        <v>172</v>
      </c>
      <c r="I857">
        <v>444</v>
      </c>
      <c r="J857">
        <v>550</v>
      </c>
      <c r="K857">
        <v>390</v>
      </c>
      <c r="L857">
        <v>360</v>
      </c>
      <c r="M857">
        <v>1358</v>
      </c>
      <c r="N857">
        <v>1019</v>
      </c>
      <c r="O857">
        <v>3571</v>
      </c>
      <c r="P857">
        <v>1858</v>
      </c>
      <c r="Q857">
        <v>390</v>
      </c>
      <c r="R857">
        <v>250</v>
      </c>
      <c r="S857">
        <v>566</v>
      </c>
      <c r="T857">
        <v>297</v>
      </c>
      <c r="U857">
        <v>101</v>
      </c>
      <c r="V857">
        <v>456</v>
      </c>
      <c r="W857">
        <v>639</v>
      </c>
      <c r="X857">
        <v>879</v>
      </c>
      <c r="Y857">
        <v>2228</v>
      </c>
      <c r="Z857">
        <v>426</v>
      </c>
      <c r="AA857">
        <v>403</v>
      </c>
      <c r="AB857">
        <v>788</v>
      </c>
      <c r="AC857">
        <v>2991</v>
      </c>
      <c r="AD857">
        <v>1529</v>
      </c>
      <c r="AE857">
        <v>275</v>
      </c>
      <c r="AF857">
        <v>261</v>
      </c>
      <c r="AG857">
        <v>91</v>
      </c>
      <c r="AH857">
        <v>97</v>
      </c>
      <c r="AI857">
        <v>697</v>
      </c>
      <c r="AJ857">
        <v>1341</v>
      </c>
      <c r="AK857">
        <v>309</v>
      </c>
      <c r="AL857">
        <v>164</v>
      </c>
      <c r="AM857">
        <v>320</v>
      </c>
      <c r="AN857">
        <v>239</v>
      </c>
      <c r="AO857">
        <v>228</v>
      </c>
      <c r="AP857">
        <v>1981</v>
      </c>
      <c r="AQ857">
        <v>252</v>
      </c>
      <c r="AR857">
        <v>515</v>
      </c>
      <c r="AS857">
        <v>687</v>
      </c>
      <c r="AT857">
        <v>344</v>
      </c>
      <c r="AU857">
        <v>481</v>
      </c>
      <c r="AV857">
        <v>704</v>
      </c>
      <c r="AW857">
        <v>2248</v>
      </c>
    </row>
    <row r="858" spans="1:49" x14ac:dyDescent="0.55000000000000004">
      <c r="A858" s="10">
        <v>44702</v>
      </c>
      <c r="B858">
        <v>35697</v>
      </c>
      <c r="C858">
        <v>2240</v>
      </c>
      <c r="D858">
        <v>384</v>
      </c>
      <c r="E858">
        <v>223</v>
      </c>
      <c r="F858">
        <v>479</v>
      </c>
      <c r="G858">
        <v>154</v>
      </c>
      <c r="H858">
        <v>187</v>
      </c>
      <c r="I858">
        <v>401</v>
      </c>
      <c r="J858">
        <v>565</v>
      </c>
      <c r="K858">
        <v>420</v>
      </c>
      <c r="L858">
        <v>384</v>
      </c>
      <c r="M858">
        <v>1157</v>
      </c>
      <c r="N858">
        <v>1000</v>
      </c>
      <c r="O858">
        <v>3462</v>
      </c>
      <c r="P858">
        <v>1816</v>
      </c>
      <c r="Q858">
        <v>374</v>
      </c>
      <c r="R858">
        <v>231</v>
      </c>
      <c r="S858">
        <v>475</v>
      </c>
      <c r="T858">
        <v>292</v>
      </c>
      <c r="U858">
        <v>112</v>
      </c>
      <c r="V858">
        <v>410</v>
      </c>
      <c r="W858">
        <v>583</v>
      </c>
      <c r="X858">
        <v>959</v>
      </c>
      <c r="Y858">
        <v>2361</v>
      </c>
      <c r="Z858">
        <v>398</v>
      </c>
      <c r="AA858">
        <v>482</v>
      </c>
      <c r="AB858">
        <v>936</v>
      </c>
      <c r="AC858">
        <v>3030</v>
      </c>
      <c r="AD858">
        <v>1390</v>
      </c>
      <c r="AE858">
        <v>295</v>
      </c>
      <c r="AF858">
        <v>264</v>
      </c>
      <c r="AG858">
        <v>106</v>
      </c>
      <c r="AH858">
        <v>112</v>
      </c>
      <c r="AI858">
        <v>680</v>
      </c>
      <c r="AJ858">
        <v>1152</v>
      </c>
      <c r="AK858">
        <v>287</v>
      </c>
      <c r="AL858">
        <v>169</v>
      </c>
      <c r="AM858">
        <v>311</v>
      </c>
      <c r="AN858">
        <v>219</v>
      </c>
      <c r="AO858">
        <v>210</v>
      </c>
      <c r="AP858">
        <v>1971</v>
      </c>
      <c r="AQ858">
        <v>276</v>
      </c>
      <c r="AR858">
        <v>355</v>
      </c>
      <c r="AS858">
        <v>633</v>
      </c>
      <c r="AT858">
        <v>360</v>
      </c>
      <c r="AU858">
        <v>481</v>
      </c>
      <c r="AV858">
        <v>699</v>
      </c>
      <c r="AW858">
        <v>2212</v>
      </c>
    </row>
    <row r="859" spans="1:49" x14ac:dyDescent="0.55000000000000004">
      <c r="A859" s="10">
        <v>44703</v>
      </c>
      <c r="B859">
        <v>30149</v>
      </c>
      <c r="C859">
        <v>2065</v>
      </c>
      <c r="D859">
        <v>250</v>
      </c>
      <c r="E859">
        <v>213</v>
      </c>
      <c r="F859">
        <v>437</v>
      </c>
      <c r="G859">
        <v>117</v>
      </c>
      <c r="H859">
        <v>144</v>
      </c>
      <c r="I859">
        <v>335</v>
      </c>
      <c r="J859">
        <v>541</v>
      </c>
      <c r="K859">
        <v>285</v>
      </c>
      <c r="L859">
        <v>287</v>
      </c>
      <c r="M859">
        <v>1181</v>
      </c>
      <c r="N859">
        <v>1004</v>
      </c>
      <c r="O859">
        <v>3313</v>
      </c>
      <c r="P859">
        <v>1917</v>
      </c>
      <c r="Q859">
        <v>389</v>
      </c>
      <c r="R859">
        <v>142</v>
      </c>
      <c r="S859">
        <v>515</v>
      </c>
      <c r="T859">
        <v>287</v>
      </c>
      <c r="U859">
        <v>107</v>
      </c>
      <c r="V859">
        <v>419</v>
      </c>
      <c r="W859">
        <v>373</v>
      </c>
      <c r="X859">
        <v>672</v>
      </c>
      <c r="Y859">
        <v>1691</v>
      </c>
      <c r="Z859">
        <v>381</v>
      </c>
      <c r="AA859">
        <v>286</v>
      </c>
      <c r="AB859">
        <v>688</v>
      </c>
      <c r="AC859">
        <v>2252</v>
      </c>
      <c r="AD859">
        <v>1371</v>
      </c>
      <c r="AE859">
        <v>232</v>
      </c>
      <c r="AF859">
        <v>186</v>
      </c>
      <c r="AG859">
        <v>68</v>
      </c>
      <c r="AH859">
        <v>54</v>
      </c>
      <c r="AI859">
        <v>640</v>
      </c>
      <c r="AJ859">
        <v>1003</v>
      </c>
      <c r="AK859">
        <v>270</v>
      </c>
      <c r="AL859">
        <v>133</v>
      </c>
      <c r="AM859">
        <v>291</v>
      </c>
      <c r="AN859">
        <v>153</v>
      </c>
      <c r="AO859">
        <v>155</v>
      </c>
      <c r="AP859">
        <v>1566</v>
      </c>
      <c r="AQ859">
        <v>114</v>
      </c>
      <c r="AR859">
        <v>144</v>
      </c>
      <c r="AS859">
        <v>455</v>
      </c>
      <c r="AT859">
        <v>307</v>
      </c>
      <c r="AU859">
        <v>418</v>
      </c>
      <c r="AV859">
        <v>549</v>
      </c>
      <c r="AW859">
        <v>1749</v>
      </c>
    </row>
    <row r="860" spans="1:49" x14ac:dyDescent="0.55000000000000004">
      <c r="A860" s="10">
        <v>44704</v>
      </c>
      <c r="B860">
        <v>17442</v>
      </c>
      <c r="C860">
        <v>1468</v>
      </c>
      <c r="D860">
        <v>135</v>
      </c>
      <c r="E860">
        <v>113</v>
      </c>
      <c r="F860">
        <v>211</v>
      </c>
      <c r="G860">
        <v>71</v>
      </c>
      <c r="H860">
        <v>106</v>
      </c>
      <c r="I860">
        <v>175</v>
      </c>
      <c r="J860">
        <v>520</v>
      </c>
      <c r="K860">
        <v>170</v>
      </c>
      <c r="L860">
        <v>145</v>
      </c>
      <c r="M860">
        <v>820</v>
      </c>
      <c r="N860">
        <v>602</v>
      </c>
      <c r="O860">
        <v>2023</v>
      </c>
      <c r="P860">
        <v>1378</v>
      </c>
      <c r="Q860">
        <v>232</v>
      </c>
      <c r="R860">
        <v>74</v>
      </c>
      <c r="S860">
        <v>387</v>
      </c>
      <c r="T860">
        <v>280</v>
      </c>
      <c r="U860">
        <v>81</v>
      </c>
      <c r="V860">
        <v>186</v>
      </c>
      <c r="W860">
        <v>331</v>
      </c>
      <c r="X860">
        <v>244</v>
      </c>
      <c r="Y860">
        <v>616</v>
      </c>
      <c r="Z860">
        <v>213</v>
      </c>
      <c r="AA860">
        <v>175</v>
      </c>
      <c r="AB860">
        <v>342</v>
      </c>
      <c r="AC860">
        <v>884</v>
      </c>
      <c r="AD860">
        <v>603</v>
      </c>
      <c r="AE860">
        <v>71</v>
      </c>
      <c r="AF860">
        <v>144</v>
      </c>
      <c r="AG860">
        <v>76</v>
      </c>
      <c r="AH860">
        <v>84</v>
      </c>
      <c r="AI860">
        <v>354</v>
      </c>
      <c r="AJ860">
        <v>517</v>
      </c>
      <c r="AK860">
        <v>184</v>
      </c>
      <c r="AL860">
        <v>108</v>
      </c>
      <c r="AM860">
        <v>85</v>
      </c>
      <c r="AN860">
        <v>101</v>
      </c>
      <c r="AO860">
        <v>85</v>
      </c>
      <c r="AP860">
        <v>743</v>
      </c>
      <c r="AQ860">
        <v>218</v>
      </c>
      <c r="AR860">
        <v>483</v>
      </c>
      <c r="AS860">
        <v>248</v>
      </c>
      <c r="AT860">
        <v>199</v>
      </c>
      <c r="AU860">
        <v>199</v>
      </c>
      <c r="AV860">
        <v>298</v>
      </c>
      <c r="AW860">
        <v>660</v>
      </c>
    </row>
    <row r="861" spans="1:49" x14ac:dyDescent="0.55000000000000004">
      <c r="A861" s="10">
        <v>44705</v>
      </c>
      <c r="B861">
        <v>34090</v>
      </c>
      <c r="C861">
        <v>1369</v>
      </c>
      <c r="D861">
        <v>260</v>
      </c>
      <c r="E861">
        <v>196</v>
      </c>
      <c r="F861">
        <v>440</v>
      </c>
      <c r="G861">
        <v>203</v>
      </c>
      <c r="H861">
        <v>169</v>
      </c>
      <c r="I861">
        <v>326</v>
      </c>
      <c r="J861">
        <v>382</v>
      </c>
      <c r="K861">
        <v>361</v>
      </c>
      <c r="L861">
        <v>373</v>
      </c>
      <c r="M861">
        <v>916</v>
      </c>
      <c r="N861">
        <v>768</v>
      </c>
      <c r="O861">
        <v>3268</v>
      </c>
      <c r="P861">
        <v>1919</v>
      </c>
      <c r="Q861">
        <v>240</v>
      </c>
      <c r="R861">
        <v>221</v>
      </c>
      <c r="S861">
        <v>131</v>
      </c>
      <c r="T861">
        <v>171</v>
      </c>
      <c r="U861">
        <v>172</v>
      </c>
      <c r="V861">
        <v>486</v>
      </c>
      <c r="W861">
        <v>732</v>
      </c>
      <c r="X861">
        <v>957</v>
      </c>
      <c r="Y861">
        <v>2660</v>
      </c>
      <c r="Z861">
        <v>325</v>
      </c>
      <c r="AA861">
        <v>348</v>
      </c>
      <c r="AB861">
        <v>988</v>
      </c>
      <c r="AC861">
        <v>3560</v>
      </c>
      <c r="AD861">
        <v>1493</v>
      </c>
      <c r="AE861">
        <v>371</v>
      </c>
      <c r="AF861">
        <v>196</v>
      </c>
      <c r="AG861">
        <v>126</v>
      </c>
      <c r="AH861">
        <v>97</v>
      </c>
      <c r="AI861">
        <v>447</v>
      </c>
      <c r="AJ861">
        <v>1025</v>
      </c>
      <c r="AK861">
        <v>337</v>
      </c>
      <c r="AL861">
        <v>96</v>
      </c>
      <c r="AM861">
        <v>397</v>
      </c>
      <c r="AN861">
        <v>296</v>
      </c>
      <c r="AO861">
        <v>278</v>
      </c>
      <c r="AP861">
        <v>2063</v>
      </c>
      <c r="AQ861">
        <v>298</v>
      </c>
      <c r="AR861">
        <v>410</v>
      </c>
      <c r="AS861">
        <v>722</v>
      </c>
      <c r="AT861">
        <v>469</v>
      </c>
      <c r="AU861">
        <v>468</v>
      </c>
      <c r="AV861">
        <v>644</v>
      </c>
      <c r="AW861">
        <v>1916</v>
      </c>
    </row>
    <row r="862" spans="1:49" x14ac:dyDescent="0.55000000000000004">
      <c r="A862" s="10">
        <v>44706</v>
      </c>
      <c r="B862">
        <v>35268</v>
      </c>
      <c r="C862">
        <v>2094</v>
      </c>
      <c r="D862">
        <v>278</v>
      </c>
      <c r="E862">
        <v>271</v>
      </c>
      <c r="F862">
        <v>487</v>
      </c>
      <c r="G862">
        <v>149</v>
      </c>
      <c r="H862">
        <v>199</v>
      </c>
      <c r="I862">
        <v>353</v>
      </c>
      <c r="J862">
        <v>346</v>
      </c>
      <c r="K862">
        <v>267</v>
      </c>
      <c r="L862">
        <v>314</v>
      </c>
      <c r="M862">
        <v>1232</v>
      </c>
      <c r="N862">
        <v>965</v>
      </c>
      <c r="O862">
        <v>3924</v>
      </c>
      <c r="P862">
        <v>1707</v>
      </c>
      <c r="Q862">
        <v>409</v>
      </c>
      <c r="R862">
        <v>203</v>
      </c>
      <c r="S862">
        <v>506</v>
      </c>
      <c r="T862">
        <v>223</v>
      </c>
      <c r="U862">
        <v>172</v>
      </c>
      <c r="V862">
        <v>441</v>
      </c>
      <c r="W862">
        <v>562</v>
      </c>
      <c r="X862">
        <v>812</v>
      </c>
      <c r="Y862">
        <v>2439</v>
      </c>
      <c r="Z862">
        <v>424</v>
      </c>
      <c r="AA862">
        <v>363</v>
      </c>
      <c r="AB862">
        <v>902</v>
      </c>
      <c r="AC862">
        <v>2926</v>
      </c>
      <c r="AD862">
        <v>1585</v>
      </c>
      <c r="AE862">
        <v>259</v>
      </c>
      <c r="AF862">
        <v>224</v>
      </c>
      <c r="AG862">
        <v>94</v>
      </c>
      <c r="AH862">
        <v>77</v>
      </c>
      <c r="AI862">
        <v>674</v>
      </c>
      <c r="AJ862">
        <v>1337</v>
      </c>
      <c r="AK862">
        <v>321</v>
      </c>
      <c r="AL862">
        <v>113</v>
      </c>
      <c r="AM862">
        <v>304</v>
      </c>
      <c r="AN862">
        <v>211</v>
      </c>
      <c r="AO862">
        <v>224</v>
      </c>
      <c r="AP862">
        <v>2053</v>
      </c>
      <c r="AQ862">
        <v>281</v>
      </c>
      <c r="AR862">
        <v>385</v>
      </c>
      <c r="AS862">
        <v>597</v>
      </c>
      <c r="AT862">
        <v>377</v>
      </c>
      <c r="AU862">
        <v>523</v>
      </c>
      <c r="AV862">
        <v>582</v>
      </c>
      <c r="AW862">
        <v>2079</v>
      </c>
    </row>
    <row r="863" spans="1:49" x14ac:dyDescent="0.55000000000000004">
      <c r="A863" s="10">
        <v>44707</v>
      </c>
      <c r="B863">
        <v>30169</v>
      </c>
      <c r="C863">
        <v>1950</v>
      </c>
      <c r="D863">
        <v>325</v>
      </c>
      <c r="E863">
        <v>226</v>
      </c>
      <c r="F863">
        <v>388</v>
      </c>
      <c r="G863">
        <v>155</v>
      </c>
      <c r="H863">
        <v>147</v>
      </c>
      <c r="I863">
        <v>262</v>
      </c>
      <c r="J863">
        <v>482</v>
      </c>
      <c r="K863">
        <v>226</v>
      </c>
      <c r="L863">
        <v>289</v>
      </c>
      <c r="M863">
        <v>1175</v>
      </c>
      <c r="N863">
        <v>932</v>
      </c>
      <c r="O863">
        <v>3388</v>
      </c>
      <c r="P863">
        <v>1357</v>
      </c>
      <c r="Q863">
        <v>425</v>
      </c>
      <c r="R863">
        <v>160</v>
      </c>
      <c r="S863">
        <v>465</v>
      </c>
      <c r="T863">
        <v>221</v>
      </c>
      <c r="U863">
        <v>150</v>
      </c>
      <c r="V863">
        <v>334</v>
      </c>
      <c r="W863">
        <v>542</v>
      </c>
      <c r="X863">
        <v>724</v>
      </c>
      <c r="Y863">
        <v>1889</v>
      </c>
      <c r="Z863">
        <v>389</v>
      </c>
      <c r="AA863">
        <v>360</v>
      </c>
      <c r="AB863">
        <v>752</v>
      </c>
      <c r="AC863">
        <v>2523</v>
      </c>
      <c r="AD863">
        <v>1336</v>
      </c>
      <c r="AE863">
        <v>233</v>
      </c>
      <c r="AF863">
        <v>135</v>
      </c>
      <c r="AG863">
        <v>77</v>
      </c>
      <c r="AH863">
        <v>75</v>
      </c>
      <c r="AI863">
        <v>600</v>
      </c>
      <c r="AJ863">
        <v>900</v>
      </c>
      <c r="AK863">
        <v>300</v>
      </c>
      <c r="AL863">
        <v>131</v>
      </c>
      <c r="AM863">
        <v>253</v>
      </c>
      <c r="AN863">
        <v>195</v>
      </c>
      <c r="AO863">
        <v>177</v>
      </c>
      <c r="AP863">
        <v>1497</v>
      </c>
      <c r="AQ863">
        <v>228</v>
      </c>
      <c r="AR863">
        <v>375</v>
      </c>
      <c r="AS863">
        <v>521</v>
      </c>
      <c r="AT863">
        <v>324</v>
      </c>
      <c r="AU863">
        <v>423</v>
      </c>
      <c r="AV863">
        <v>552</v>
      </c>
      <c r="AW863">
        <v>1601</v>
      </c>
    </row>
    <row r="864" spans="1:49" x14ac:dyDescent="0.55000000000000004">
      <c r="A864" s="10">
        <v>44708</v>
      </c>
      <c r="B864">
        <v>26728</v>
      </c>
      <c r="C864">
        <v>1624</v>
      </c>
      <c r="D864">
        <v>245</v>
      </c>
      <c r="E864">
        <v>243</v>
      </c>
      <c r="F864">
        <v>447</v>
      </c>
      <c r="G864">
        <v>109</v>
      </c>
      <c r="H864">
        <v>141</v>
      </c>
      <c r="I864">
        <v>248</v>
      </c>
      <c r="J864">
        <v>451</v>
      </c>
      <c r="K864">
        <v>238</v>
      </c>
      <c r="L864">
        <v>241</v>
      </c>
      <c r="M864">
        <v>1054</v>
      </c>
      <c r="N864">
        <v>835</v>
      </c>
      <c r="O864">
        <v>2629</v>
      </c>
      <c r="P864">
        <v>1574</v>
      </c>
      <c r="Q864">
        <v>328</v>
      </c>
      <c r="R864">
        <v>137</v>
      </c>
      <c r="S864">
        <v>373</v>
      </c>
      <c r="T864">
        <v>216</v>
      </c>
      <c r="U864">
        <v>129</v>
      </c>
      <c r="V864">
        <v>298</v>
      </c>
      <c r="W864">
        <v>531</v>
      </c>
      <c r="X864">
        <v>521</v>
      </c>
      <c r="Y864">
        <v>1653</v>
      </c>
      <c r="Z864">
        <v>311</v>
      </c>
      <c r="AA864">
        <v>366</v>
      </c>
      <c r="AB864">
        <v>565</v>
      </c>
      <c r="AC864">
        <v>2210</v>
      </c>
      <c r="AD864">
        <v>1199</v>
      </c>
      <c r="AE864">
        <v>156</v>
      </c>
      <c r="AF864">
        <v>166</v>
      </c>
      <c r="AG864">
        <v>67</v>
      </c>
      <c r="AH864">
        <v>58</v>
      </c>
      <c r="AI864">
        <v>481</v>
      </c>
      <c r="AJ864">
        <v>843</v>
      </c>
      <c r="AK864">
        <v>280</v>
      </c>
      <c r="AL864">
        <v>102</v>
      </c>
      <c r="AM864">
        <v>172</v>
      </c>
      <c r="AN864">
        <v>193</v>
      </c>
      <c r="AO864">
        <v>167</v>
      </c>
      <c r="AP864">
        <v>1496</v>
      </c>
      <c r="AQ864">
        <v>165</v>
      </c>
      <c r="AR864">
        <v>288</v>
      </c>
      <c r="AS864">
        <v>491</v>
      </c>
      <c r="AT864">
        <v>281</v>
      </c>
      <c r="AU864">
        <v>319</v>
      </c>
      <c r="AV864">
        <v>550</v>
      </c>
      <c r="AW864">
        <v>1537</v>
      </c>
    </row>
    <row r="865" spans="1:49" x14ac:dyDescent="0.55000000000000004">
      <c r="A865" s="10">
        <v>44709</v>
      </c>
      <c r="B865">
        <v>25538</v>
      </c>
      <c r="C865">
        <v>1515</v>
      </c>
      <c r="D865">
        <v>231</v>
      </c>
      <c r="E865">
        <v>207</v>
      </c>
      <c r="F865">
        <v>403</v>
      </c>
      <c r="G865">
        <v>105</v>
      </c>
      <c r="H865">
        <v>147</v>
      </c>
      <c r="I865">
        <v>197</v>
      </c>
      <c r="J865">
        <v>376</v>
      </c>
      <c r="K865">
        <v>214</v>
      </c>
      <c r="L865">
        <v>253</v>
      </c>
      <c r="M865">
        <v>993</v>
      </c>
      <c r="N865">
        <v>632</v>
      </c>
      <c r="O865">
        <v>2549</v>
      </c>
      <c r="P865">
        <v>1468</v>
      </c>
      <c r="Q865">
        <v>334</v>
      </c>
      <c r="R865">
        <v>129</v>
      </c>
      <c r="S865">
        <v>330</v>
      </c>
      <c r="T865">
        <v>215</v>
      </c>
      <c r="U865">
        <v>153</v>
      </c>
      <c r="V865">
        <v>286</v>
      </c>
      <c r="W865">
        <v>496</v>
      </c>
      <c r="X865">
        <v>525</v>
      </c>
      <c r="Y865">
        <v>1634</v>
      </c>
      <c r="Z865">
        <v>281</v>
      </c>
      <c r="AA865">
        <v>397</v>
      </c>
      <c r="AB865">
        <v>638</v>
      </c>
      <c r="AC865">
        <v>2242</v>
      </c>
      <c r="AD865">
        <v>1060</v>
      </c>
      <c r="AE865">
        <v>206</v>
      </c>
      <c r="AF865">
        <v>138</v>
      </c>
      <c r="AG865">
        <v>74</v>
      </c>
      <c r="AH865">
        <v>54</v>
      </c>
      <c r="AI865">
        <v>426</v>
      </c>
      <c r="AJ865">
        <v>788</v>
      </c>
      <c r="AK865">
        <v>278</v>
      </c>
      <c r="AL865">
        <v>69</v>
      </c>
      <c r="AM865">
        <v>240</v>
      </c>
      <c r="AN865">
        <v>189</v>
      </c>
      <c r="AO865">
        <v>148</v>
      </c>
      <c r="AP865">
        <v>1420</v>
      </c>
      <c r="AQ865">
        <v>166</v>
      </c>
      <c r="AR865">
        <v>266</v>
      </c>
      <c r="AS865">
        <v>526</v>
      </c>
      <c r="AT865">
        <v>241</v>
      </c>
      <c r="AU865">
        <v>345</v>
      </c>
      <c r="AV865">
        <v>446</v>
      </c>
      <c r="AW865">
        <v>1508</v>
      </c>
    </row>
    <row r="866" spans="1:49" x14ac:dyDescent="0.55000000000000004">
      <c r="A866" s="10">
        <v>44710</v>
      </c>
      <c r="B866">
        <v>19818</v>
      </c>
      <c r="C866">
        <v>1241</v>
      </c>
      <c r="D866">
        <v>181</v>
      </c>
      <c r="E866">
        <v>185</v>
      </c>
      <c r="F866">
        <v>292</v>
      </c>
      <c r="G866">
        <v>87</v>
      </c>
      <c r="H866">
        <v>101</v>
      </c>
      <c r="I866">
        <v>181</v>
      </c>
      <c r="J866">
        <v>327</v>
      </c>
      <c r="K866">
        <v>93</v>
      </c>
      <c r="L866">
        <v>174</v>
      </c>
      <c r="M866">
        <v>997</v>
      </c>
      <c r="N866">
        <v>690</v>
      </c>
      <c r="O866">
        <v>2192</v>
      </c>
      <c r="P866">
        <v>1346</v>
      </c>
      <c r="Q866">
        <v>336</v>
      </c>
      <c r="R866">
        <v>77</v>
      </c>
      <c r="S866">
        <v>326</v>
      </c>
      <c r="T866">
        <v>219</v>
      </c>
      <c r="U866">
        <v>111</v>
      </c>
      <c r="V866">
        <v>245</v>
      </c>
      <c r="W866">
        <v>282</v>
      </c>
      <c r="X866">
        <v>372</v>
      </c>
      <c r="Y866">
        <v>1136</v>
      </c>
      <c r="Z866">
        <v>255</v>
      </c>
      <c r="AA866">
        <v>157</v>
      </c>
      <c r="AB866">
        <v>394</v>
      </c>
      <c r="AC866">
        <v>1502</v>
      </c>
      <c r="AD866">
        <v>873</v>
      </c>
      <c r="AE866">
        <v>123</v>
      </c>
      <c r="AF866">
        <v>103</v>
      </c>
      <c r="AG866">
        <v>57</v>
      </c>
      <c r="AH866">
        <v>25</v>
      </c>
      <c r="AI866">
        <v>403</v>
      </c>
      <c r="AJ866">
        <v>543</v>
      </c>
      <c r="AK866">
        <v>228</v>
      </c>
      <c r="AL866">
        <v>73</v>
      </c>
      <c r="AM866">
        <v>142</v>
      </c>
      <c r="AN866">
        <v>126</v>
      </c>
      <c r="AO866">
        <v>73</v>
      </c>
      <c r="AP866">
        <v>1014</v>
      </c>
      <c r="AQ866">
        <v>63</v>
      </c>
      <c r="AR866">
        <v>112</v>
      </c>
      <c r="AS866">
        <v>308</v>
      </c>
      <c r="AT866">
        <v>202</v>
      </c>
      <c r="AU866">
        <v>258</v>
      </c>
      <c r="AV866">
        <v>420</v>
      </c>
      <c r="AW866">
        <v>1173</v>
      </c>
    </row>
    <row r="867" spans="1:49" x14ac:dyDescent="0.55000000000000004">
      <c r="A867" s="10">
        <v>44711</v>
      </c>
      <c r="B867">
        <v>11569</v>
      </c>
      <c r="C867">
        <v>894</v>
      </c>
      <c r="D867">
        <v>101</v>
      </c>
      <c r="E867">
        <v>103</v>
      </c>
      <c r="F867">
        <v>148</v>
      </c>
      <c r="G867">
        <v>49</v>
      </c>
      <c r="H867">
        <v>47</v>
      </c>
      <c r="I867">
        <v>96</v>
      </c>
      <c r="J867">
        <v>273</v>
      </c>
      <c r="K867">
        <v>84</v>
      </c>
      <c r="L867">
        <v>100</v>
      </c>
      <c r="M867">
        <v>700</v>
      </c>
      <c r="N867">
        <v>423</v>
      </c>
      <c r="O867">
        <v>1342</v>
      </c>
      <c r="P867">
        <v>903</v>
      </c>
      <c r="Q867">
        <v>181</v>
      </c>
      <c r="R867">
        <v>41</v>
      </c>
      <c r="S867">
        <v>217</v>
      </c>
      <c r="T867">
        <v>196</v>
      </c>
      <c r="U867">
        <v>65</v>
      </c>
      <c r="V867">
        <v>115</v>
      </c>
      <c r="W867">
        <v>254</v>
      </c>
      <c r="X867">
        <v>137</v>
      </c>
      <c r="Y867">
        <v>445</v>
      </c>
      <c r="Z867">
        <v>137</v>
      </c>
      <c r="AA867">
        <v>128</v>
      </c>
      <c r="AB867">
        <v>182</v>
      </c>
      <c r="AC867">
        <v>548</v>
      </c>
      <c r="AD867">
        <v>373</v>
      </c>
      <c r="AE867">
        <v>55</v>
      </c>
      <c r="AF867">
        <v>48</v>
      </c>
      <c r="AG867">
        <v>59</v>
      </c>
      <c r="AH867">
        <v>69</v>
      </c>
      <c r="AI867">
        <v>263</v>
      </c>
      <c r="AJ867">
        <v>286</v>
      </c>
      <c r="AK867">
        <v>139</v>
      </c>
      <c r="AL867">
        <v>38</v>
      </c>
      <c r="AM867">
        <v>63</v>
      </c>
      <c r="AN867">
        <v>98</v>
      </c>
      <c r="AO867">
        <v>43</v>
      </c>
      <c r="AP867">
        <v>436</v>
      </c>
      <c r="AQ867">
        <v>130</v>
      </c>
      <c r="AR867">
        <v>370</v>
      </c>
      <c r="AS867">
        <v>233</v>
      </c>
      <c r="AT867">
        <v>142</v>
      </c>
      <c r="AU867">
        <v>130</v>
      </c>
      <c r="AV867">
        <v>219</v>
      </c>
      <c r="AW867">
        <v>466</v>
      </c>
    </row>
    <row r="868" spans="1:49" x14ac:dyDescent="0.55000000000000004">
      <c r="A868" s="10">
        <v>44712</v>
      </c>
      <c r="B868">
        <v>22956</v>
      </c>
      <c r="C868">
        <v>903</v>
      </c>
      <c r="D868">
        <v>169</v>
      </c>
      <c r="E868">
        <v>130</v>
      </c>
      <c r="F868">
        <v>307</v>
      </c>
      <c r="G868">
        <v>138</v>
      </c>
      <c r="H868">
        <v>115</v>
      </c>
      <c r="I868">
        <v>178</v>
      </c>
      <c r="J868">
        <v>203</v>
      </c>
      <c r="K868">
        <v>180</v>
      </c>
      <c r="L868">
        <v>220</v>
      </c>
      <c r="M868">
        <v>764</v>
      </c>
      <c r="N868">
        <v>556</v>
      </c>
      <c r="O868">
        <v>2356</v>
      </c>
      <c r="P868">
        <v>1109</v>
      </c>
      <c r="Q868">
        <v>177</v>
      </c>
      <c r="R868">
        <v>110</v>
      </c>
      <c r="S868">
        <v>97</v>
      </c>
      <c r="T868">
        <v>97</v>
      </c>
      <c r="U868">
        <v>147</v>
      </c>
      <c r="V868">
        <v>282</v>
      </c>
      <c r="W868">
        <v>625</v>
      </c>
      <c r="X868">
        <v>657</v>
      </c>
      <c r="Y868">
        <v>1766</v>
      </c>
      <c r="Z868">
        <v>243</v>
      </c>
      <c r="AA868">
        <v>282</v>
      </c>
      <c r="AB868">
        <v>568</v>
      </c>
      <c r="AC868">
        <v>2314</v>
      </c>
      <c r="AD868">
        <v>1009</v>
      </c>
      <c r="AE868">
        <v>239</v>
      </c>
      <c r="AF868">
        <v>102</v>
      </c>
      <c r="AG868">
        <v>79</v>
      </c>
      <c r="AH868">
        <v>56</v>
      </c>
      <c r="AI868">
        <v>295</v>
      </c>
      <c r="AJ868">
        <v>627</v>
      </c>
      <c r="AK868">
        <v>262</v>
      </c>
      <c r="AL868">
        <v>82</v>
      </c>
      <c r="AM868">
        <v>187</v>
      </c>
      <c r="AN868">
        <v>242</v>
      </c>
      <c r="AO868">
        <v>152</v>
      </c>
      <c r="AP868">
        <v>1300</v>
      </c>
      <c r="AQ868">
        <v>180</v>
      </c>
      <c r="AR868">
        <v>388</v>
      </c>
      <c r="AS868">
        <v>475</v>
      </c>
      <c r="AT868">
        <v>322</v>
      </c>
      <c r="AU868">
        <v>295</v>
      </c>
      <c r="AV868">
        <v>502</v>
      </c>
      <c r="AW868">
        <v>1469</v>
      </c>
    </row>
    <row r="869" spans="1:49" x14ac:dyDescent="0.55000000000000004">
      <c r="A869" s="10">
        <v>44713</v>
      </c>
      <c r="B869">
        <v>22770</v>
      </c>
      <c r="C869">
        <v>1240</v>
      </c>
      <c r="D869">
        <v>241</v>
      </c>
      <c r="E869">
        <v>182</v>
      </c>
      <c r="F869">
        <v>348</v>
      </c>
      <c r="G869">
        <v>82</v>
      </c>
      <c r="H869">
        <v>104</v>
      </c>
      <c r="I869">
        <v>160</v>
      </c>
      <c r="J869">
        <v>178</v>
      </c>
      <c r="K869">
        <v>188</v>
      </c>
      <c r="L869">
        <v>195</v>
      </c>
      <c r="M869">
        <v>702</v>
      </c>
      <c r="N869">
        <v>635</v>
      </c>
      <c r="O869">
        <v>2412</v>
      </c>
      <c r="P869">
        <v>1131</v>
      </c>
      <c r="Q869">
        <v>254</v>
      </c>
      <c r="R869">
        <v>132</v>
      </c>
      <c r="S869">
        <v>253</v>
      </c>
      <c r="T869">
        <v>142</v>
      </c>
      <c r="U869">
        <v>137</v>
      </c>
      <c r="V869">
        <v>257</v>
      </c>
      <c r="W869">
        <v>457</v>
      </c>
      <c r="X869">
        <v>568</v>
      </c>
      <c r="Y869">
        <v>1630</v>
      </c>
      <c r="Z869">
        <v>315</v>
      </c>
      <c r="AA869">
        <v>195</v>
      </c>
      <c r="AB869">
        <v>500</v>
      </c>
      <c r="AC869">
        <v>1977</v>
      </c>
      <c r="AD869">
        <v>916</v>
      </c>
      <c r="AE869">
        <v>173</v>
      </c>
      <c r="AF869">
        <v>95</v>
      </c>
      <c r="AG869">
        <v>71</v>
      </c>
      <c r="AH869">
        <v>68</v>
      </c>
      <c r="AI869">
        <v>446</v>
      </c>
      <c r="AJ869">
        <v>671</v>
      </c>
      <c r="AK869">
        <v>227</v>
      </c>
      <c r="AL869">
        <v>78</v>
      </c>
      <c r="AM869">
        <v>149</v>
      </c>
      <c r="AN869">
        <v>200</v>
      </c>
      <c r="AO869">
        <v>110</v>
      </c>
      <c r="AP869">
        <v>1366</v>
      </c>
      <c r="AQ869">
        <v>136</v>
      </c>
      <c r="AR869">
        <v>326</v>
      </c>
      <c r="AS869">
        <v>510</v>
      </c>
      <c r="AT869">
        <v>273</v>
      </c>
      <c r="AU869">
        <v>357</v>
      </c>
      <c r="AV869">
        <v>498</v>
      </c>
      <c r="AW869">
        <v>1485</v>
      </c>
    </row>
    <row r="870" spans="1:49" x14ac:dyDescent="0.55000000000000004">
      <c r="A870" s="10">
        <v>44714</v>
      </c>
      <c r="B870">
        <v>20336</v>
      </c>
      <c r="C870">
        <v>1215</v>
      </c>
      <c r="D870">
        <v>223</v>
      </c>
      <c r="E870">
        <v>191</v>
      </c>
      <c r="F870">
        <v>248</v>
      </c>
      <c r="G870">
        <v>69</v>
      </c>
      <c r="H870">
        <v>80</v>
      </c>
      <c r="I870">
        <v>110</v>
      </c>
      <c r="J870">
        <v>260</v>
      </c>
      <c r="K870">
        <v>152</v>
      </c>
      <c r="L870">
        <v>177</v>
      </c>
      <c r="M870">
        <v>787</v>
      </c>
      <c r="N870">
        <v>616</v>
      </c>
      <c r="O870">
        <v>2333</v>
      </c>
      <c r="P870">
        <v>824</v>
      </c>
      <c r="Q870">
        <v>271</v>
      </c>
      <c r="R870">
        <v>87</v>
      </c>
      <c r="S870">
        <v>291</v>
      </c>
      <c r="T870">
        <v>155</v>
      </c>
      <c r="U870">
        <v>118</v>
      </c>
      <c r="V870">
        <v>229</v>
      </c>
      <c r="W870">
        <v>434</v>
      </c>
      <c r="X870">
        <v>500</v>
      </c>
      <c r="Y870">
        <v>1271</v>
      </c>
      <c r="Z870">
        <v>239</v>
      </c>
      <c r="AA870">
        <v>212</v>
      </c>
      <c r="AB870">
        <v>391</v>
      </c>
      <c r="AC870">
        <v>1531</v>
      </c>
      <c r="AD870">
        <v>838</v>
      </c>
      <c r="AE870">
        <v>176</v>
      </c>
      <c r="AF870">
        <v>82</v>
      </c>
      <c r="AG870">
        <v>52</v>
      </c>
      <c r="AH870">
        <v>57</v>
      </c>
      <c r="AI870">
        <v>416</v>
      </c>
      <c r="AJ870">
        <v>547</v>
      </c>
      <c r="AK870">
        <v>257</v>
      </c>
      <c r="AL870">
        <v>114</v>
      </c>
      <c r="AM870">
        <v>155</v>
      </c>
      <c r="AN870">
        <v>187</v>
      </c>
      <c r="AO870">
        <v>91</v>
      </c>
      <c r="AP870">
        <v>1120</v>
      </c>
      <c r="AQ870">
        <v>125</v>
      </c>
      <c r="AR870">
        <v>362</v>
      </c>
      <c r="AS870">
        <v>386</v>
      </c>
      <c r="AT870">
        <v>255</v>
      </c>
      <c r="AU870">
        <v>288</v>
      </c>
      <c r="AV870">
        <v>442</v>
      </c>
      <c r="AW870">
        <v>1372</v>
      </c>
    </row>
    <row r="871" spans="1:49" x14ac:dyDescent="0.55000000000000004">
      <c r="A871" s="10">
        <v>44715</v>
      </c>
      <c r="B871">
        <v>18919</v>
      </c>
      <c r="C871">
        <v>1038</v>
      </c>
      <c r="D871">
        <v>210</v>
      </c>
      <c r="E871">
        <v>170</v>
      </c>
      <c r="F871">
        <v>296</v>
      </c>
      <c r="G871">
        <v>68</v>
      </c>
      <c r="H871">
        <v>85</v>
      </c>
      <c r="I871">
        <v>138</v>
      </c>
      <c r="J871">
        <v>315</v>
      </c>
      <c r="K871">
        <v>129</v>
      </c>
      <c r="L871">
        <v>152</v>
      </c>
      <c r="M871">
        <v>744</v>
      </c>
      <c r="N871">
        <v>482</v>
      </c>
      <c r="O871">
        <v>2109</v>
      </c>
      <c r="P871">
        <v>1027</v>
      </c>
      <c r="Q871">
        <v>209</v>
      </c>
      <c r="R871">
        <v>97</v>
      </c>
      <c r="S871">
        <v>165</v>
      </c>
      <c r="T871">
        <v>156</v>
      </c>
      <c r="U871">
        <v>81</v>
      </c>
      <c r="V871">
        <v>198</v>
      </c>
      <c r="W871">
        <v>427</v>
      </c>
      <c r="X871">
        <v>414</v>
      </c>
      <c r="Y871">
        <v>1224</v>
      </c>
      <c r="Z871">
        <v>214</v>
      </c>
      <c r="AA871">
        <v>173</v>
      </c>
      <c r="AB871">
        <v>357</v>
      </c>
      <c r="AC871">
        <v>1529</v>
      </c>
      <c r="AD871">
        <v>806</v>
      </c>
      <c r="AE871">
        <v>130</v>
      </c>
      <c r="AF871">
        <v>133</v>
      </c>
      <c r="AG871">
        <v>48</v>
      </c>
      <c r="AH871">
        <v>45</v>
      </c>
      <c r="AI871">
        <v>326</v>
      </c>
      <c r="AJ871">
        <v>551</v>
      </c>
      <c r="AK871">
        <v>201</v>
      </c>
      <c r="AL871">
        <v>97</v>
      </c>
      <c r="AM871">
        <v>128</v>
      </c>
      <c r="AN871">
        <v>208</v>
      </c>
      <c r="AO871">
        <v>91</v>
      </c>
      <c r="AP871">
        <v>974</v>
      </c>
      <c r="AQ871">
        <v>113</v>
      </c>
      <c r="AR871">
        <v>295</v>
      </c>
      <c r="AS871">
        <v>363</v>
      </c>
      <c r="AT871">
        <v>161</v>
      </c>
      <c r="AU871">
        <v>292</v>
      </c>
      <c r="AV871">
        <v>424</v>
      </c>
      <c r="AW871">
        <v>1326</v>
      </c>
    </row>
    <row r="872" spans="1:49" x14ac:dyDescent="0.55000000000000004">
      <c r="A872" s="10">
        <v>44716</v>
      </c>
      <c r="B872">
        <v>18176</v>
      </c>
      <c r="C872">
        <v>899</v>
      </c>
      <c r="D872">
        <v>185</v>
      </c>
      <c r="E872">
        <v>170</v>
      </c>
      <c r="F872">
        <v>274</v>
      </c>
      <c r="G872">
        <v>81</v>
      </c>
      <c r="H872">
        <v>70</v>
      </c>
      <c r="I872">
        <v>123</v>
      </c>
      <c r="J872">
        <v>251</v>
      </c>
      <c r="K872">
        <v>148</v>
      </c>
      <c r="L872">
        <v>153</v>
      </c>
      <c r="M872">
        <v>663</v>
      </c>
      <c r="N872">
        <v>475</v>
      </c>
      <c r="O872">
        <v>2071</v>
      </c>
      <c r="P872">
        <v>1090</v>
      </c>
      <c r="Q872">
        <v>153</v>
      </c>
      <c r="R872">
        <v>126</v>
      </c>
      <c r="S872">
        <v>185</v>
      </c>
      <c r="T872">
        <v>148</v>
      </c>
      <c r="U872">
        <v>78</v>
      </c>
      <c r="V872">
        <v>155</v>
      </c>
      <c r="W872">
        <v>398</v>
      </c>
      <c r="X872">
        <v>428</v>
      </c>
      <c r="Y872">
        <v>1173</v>
      </c>
      <c r="Z872">
        <v>188</v>
      </c>
      <c r="AA872">
        <v>187</v>
      </c>
      <c r="AB872">
        <v>369</v>
      </c>
      <c r="AC872">
        <v>1493</v>
      </c>
      <c r="AD872">
        <v>808</v>
      </c>
      <c r="AE872">
        <v>141</v>
      </c>
      <c r="AF872">
        <v>96</v>
      </c>
      <c r="AG872">
        <v>46</v>
      </c>
      <c r="AH872">
        <v>41</v>
      </c>
      <c r="AI872">
        <v>319</v>
      </c>
      <c r="AJ872">
        <v>506</v>
      </c>
      <c r="AK872">
        <v>227</v>
      </c>
      <c r="AL872">
        <v>91</v>
      </c>
      <c r="AM872">
        <v>163</v>
      </c>
      <c r="AN872">
        <v>166</v>
      </c>
      <c r="AO872">
        <v>103</v>
      </c>
      <c r="AP872">
        <v>884</v>
      </c>
      <c r="AQ872">
        <v>119</v>
      </c>
      <c r="AR872">
        <v>213</v>
      </c>
      <c r="AS872">
        <v>353</v>
      </c>
      <c r="AT872">
        <v>183</v>
      </c>
      <c r="AU872">
        <v>236</v>
      </c>
      <c r="AV872">
        <v>406</v>
      </c>
      <c r="AW872">
        <v>1341</v>
      </c>
    </row>
    <row r="873" spans="1:49" x14ac:dyDescent="0.55000000000000004">
      <c r="A873" s="10">
        <v>44717</v>
      </c>
      <c r="B873">
        <v>14653</v>
      </c>
      <c r="C873">
        <v>910</v>
      </c>
      <c r="D873">
        <v>137</v>
      </c>
      <c r="E873">
        <v>145</v>
      </c>
      <c r="F873">
        <v>205</v>
      </c>
      <c r="G873">
        <v>58</v>
      </c>
      <c r="H873">
        <v>40</v>
      </c>
      <c r="I873">
        <v>122</v>
      </c>
      <c r="J873">
        <v>243</v>
      </c>
      <c r="K873">
        <v>88</v>
      </c>
      <c r="L873">
        <v>112</v>
      </c>
      <c r="M873">
        <v>621</v>
      </c>
      <c r="N873">
        <v>480</v>
      </c>
      <c r="O873">
        <v>1583</v>
      </c>
      <c r="P873">
        <v>854</v>
      </c>
      <c r="Q873">
        <v>173</v>
      </c>
      <c r="R873">
        <v>82</v>
      </c>
      <c r="S873">
        <v>184</v>
      </c>
      <c r="T873">
        <v>183</v>
      </c>
      <c r="U873">
        <v>58</v>
      </c>
      <c r="V873">
        <v>146</v>
      </c>
      <c r="W873">
        <v>253</v>
      </c>
      <c r="X873">
        <v>265</v>
      </c>
      <c r="Y873">
        <v>889</v>
      </c>
      <c r="Z873">
        <v>221</v>
      </c>
      <c r="AA873">
        <v>125</v>
      </c>
      <c r="AB873">
        <v>264</v>
      </c>
      <c r="AC873">
        <v>1153</v>
      </c>
      <c r="AD873">
        <v>624</v>
      </c>
      <c r="AE873">
        <v>105</v>
      </c>
      <c r="AF873">
        <v>68</v>
      </c>
      <c r="AG873">
        <v>35</v>
      </c>
      <c r="AH873">
        <v>25</v>
      </c>
      <c r="AI873">
        <v>266</v>
      </c>
      <c r="AJ873">
        <v>436</v>
      </c>
      <c r="AK873">
        <v>152</v>
      </c>
      <c r="AL873">
        <v>95</v>
      </c>
      <c r="AM873">
        <v>99</v>
      </c>
      <c r="AN873">
        <v>128</v>
      </c>
      <c r="AO873">
        <v>78</v>
      </c>
      <c r="AP873">
        <v>752</v>
      </c>
      <c r="AQ873">
        <v>48</v>
      </c>
      <c r="AR873">
        <v>93</v>
      </c>
      <c r="AS873">
        <v>209</v>
      </c>
      <c r="AT873">
        <v>111</v>
      </c>
      <c r="AU873">
        <v>170</v>
      </c>
      <c r="AV873">
        <v>318</v>
      </c>
      <c r="AW873">
        <v>1247</v>
      </c>
    </row>
    <row r="874" spans="1:49" x14ac:dyDescent="0.55000000000000004">
      <c r="A874" s="10">
        <v>44718</v>
      </c>
      <c r="B874">
        <v>8819</v>
      </c>
      <c r="C874">
        <v>649</v>
      </c>
      <c r="D874">
        <v>111</v>
      </c>
      <c r="E874">
        <v>58</v>
      </c>
      <c r="F874">
        <v>123</v>
      </c>
      <c r="G874">
        <v>35</v>
      </c>
      <c r="H874">
        <v>37</v>
      </c>
      <c r="I874">
        <v>85</v>
      </c>
      <c r="J874">
        <v>194</v>
      </c>
      <c r="K874">
        <v>81</v>
      </c>
      <c r="L874">
        <v>69</v>
      </c>
      <c r="M874">
        <v>388</v>
      </c>
      <c r="N874">
        <v>267</v>
      </c>
      <c r="O874">
        <v>1012</v>
      </c>
      <c r="P874">
        <v>746</v>
      </c>
      <c r="Q874">
        <v>87</v>
      </c>
      <c r="R874">
        <v>54</v>
      </c>
      <c r="S874">
        <v>186</v>
      </c>
      <c r="T874">
        <v>154</v>
      </c>
      <c r="U874">
        <v>42</v>
      </c>
      <c r="V874">
        <v>94</v>
      </c>
      <c r="W874">
        <v>192</v>
      </c>
      <c r="X874">
        <v>95</v>
      </c>
      <c r="Y874">
        <v>337</v>
      </c>
      <c r="Z874">
        <v>73</v>
      </c>
      <c r="AA874">
        <v>70</v>
      </c>
      <c r="AB874">
        <v>118</v>
      </c>
      <c r="AC874">
        <v>461</v>
      </c>
      <c r="AD874">
        <v>311</v>
      </c>
      <c r="AE874">
        <v>55</v>
      </c>
      <c r="AF874">
        <v>48</v>
      </c>
      <c r="AG874">
        <v>33</v>
      </c>
      <c r="AH874">
        <v>56</v>
      </c>
      <c r="AI874">
        <v>165</v>
      </c>
      <c r="AJ874">
        <v>238</v>
      </c>
      <c r="AK874">
        <v>113</v>
      </c>
      <c r="AL874">
        <v>47</v>
      </c>
      <c r="AM874">
        <v>58</v>
      </c>
      <c r="AN874">
        <v>74</v>
      </c>
      <c r="AO874">
        <v>66</v>
      </c>
      <c r="AP874">
        <v>321</v>
      </c>
      <c r="AQ874">
        <v>99</v>
      </c>
      <c r="AR874">
        <v>323</v>
      </c>
      <c r="AS874">
        <v>186</v>
      </c>
      <c r="AT874">
        <v>91</v>
      </c>
      <c r="AU874">
        <v>110</v>
      </c>
      <c r="AV874">
        <v>172</v>
      </c>
      <c r="AW874">
        <v>435</v>
      </c>
    </row>
    <row r="875" spans="1:49" x14ac:dyDescent="0.55000000000000004">
      <c r="A875" s="10">
        <v>44719</v>
      </c>
      <c r="B875">
        <v>17955</v>
      </c>
      <c r="C875">
        <v>701</v>
      </c>
      <c r="D875">
        <v>189</v>
      </c>
      <c r="E875">
        <v>155</v>
      </c>
      <c r="F875">
        <v>264</v>
      </c>
      <c r="G875">
        <v>88</v>
      </c>
      <c r="H875">
        <v>51</v>
      </c>
      <c r="I875">
        <v>130</v>
      </c>
      <c r="J875">
        <v>169</v>
      </c>
      <c r="K875">
        <v>141</v>
      </c>
      <c r="L875">
        <v>192</v>
      </c>
      <c r="M875">
        <v>442</v>
      </c>
      <c r="N875">
        <v>408</v>
      </c>
      <c r="O875">
        <v>1797</v>
      </c>
      <c r="P875">
        <v>761</v>
      </c>
      <c r="Q875">
        <v>98</v>
      </c>
      <c r="R875">
        <v>149</v>
      </c>
      <c r="S875">
        <v>74</v>
      </c>
      <c r="T875">
        <v>81</v>
      </c>
      <c r="U875">
        <v>89</v>
      </c>
      <c r="V875">
        <v>216</v>
      </c>
      <c r="W875">
        <v>470</v>
      </c>
      <c r="X875">
        <v>492</v>
      </c>
      <c r="Y875">
        <v>1413</v>
      </c>
      <c r="Z875">
        <v>147</v>
      </c>
      <c r="AA875">
        <v>188</v>
      </c>
      <c r="AB875">
        <v>398</v>
      </c>
      <c r="AC875">
        <v>1924</v>
      </c>
      <c r="AD875">
        <v>779</v>
      </c>
      <c r="AE875">
        <v>181</v>
      </c>
      <c r="AF875">
        <v>113</v>
      </c>
      <c r="AG875">
        <v>60</v>
      </c>
      <c r="AH875">
        <v>47</v>
      </c>
      <c r="AI875">
        <v>199</v>
      </c>
      <c r="AJ875">
        <v>464</v>
      </c>
      <c r="AK875">
        <v>206</v>
      </c>
      <c r="AL875">
        <v>93</v>
      </c>
      <c r="AM875">
        <v>125</v>
      </c>
      <c r="AN875">
        <v>236</v>
      </c>
      <c r="AO875">
        <v>122</v>
      </c>
      <c r="AP875">
        <v>986</v>
      </c>
      <c r="AQ875">
        <v>150</v>
      </c>
      <c r="AR875">
        <v>273</v>
      </c>
      <c r="AS875">
        <v>434</v>
      </c>
      <c r="AT875">
        <v>160</v>
      </c>
      <c r="AU875">
        <v>179</v>
      </c>
      <c r="AV875">
        <v>455</v>
      </c>
      <c r="AW875">
        <v>1466</v>
      </c>
    </row>
    <row r="876" spans="1:49" x14ac:dyDescent="0.55000000000000004">
      <c r="A876" s="10">
        <v>44720</v>
      </c>
      <c r="B876">
        <v>18309</v>
      </c>
      <c r="C876">
        <v>1221</v>
      </c>
      <c r="D876">
        <v>202</v>
      </c>
      <c r="E876">
        <v>168</v>
      </c>
      <c r="F876">
        <v>321</v>
      </c>
      <c r="G876">
        <v>65</v>
      </c>
      <c r="H876">
        <v>88</v>
      </c>
      <c r="I876">
        <v>141</v>
      </c>
      <c r="J876">
        <v>167</v>
      </c>
      <c r="K876">
        <v>107</v>
      </c>
      <c r="L876">
        <v>153</v>
      </c>
      <c r="M876">
        <v>704</v>
      </c>
      <c r="N876">
        <v>458</v>
      </c>
      <c r="O876">
        <v>1934</v>
      </c>
      <c r="P876">
        <v>823</v>
      </c>
      <c r="Q876">
        <v>149</v>
      </c>
      <c r="R876">
        <v>135</v>
      </c>
      <c r="S876">
        <v>203</v>
      </c>
      <c r="T876">
        <v>125</v>
      </c>
      <c r="U876">
        <v>68</v>
      </c>
      <c r="V876">
        <v>168</v>
      </c>
      <c r="W876">
        <v>346</v>
      </c>
      <c r="X876">
        <v>355</v>
      </c>
      <c r="Y876">
        <v>1141</v>
      </c>
      <c r="Z876">
        <v>193</v>
      </c>
      <c r="AA876">
        <v>177</v>
      </c>
      <c r="AB876">
        <v>391</v>
      </c>
      <c r="AC876">
        <v>1644</v>
      </c>
      <c r="AD876">
        <v>848</v>
      </c>
      <c r="AE876">
        <v>139</v>
      </c>
      <c r="AF876">
        <v>73</v>
      </c>
      <c r="AG876">
        <v>32</v>
      </c>
      <c r="AH876">
        <v>37</v>
      </c>
      <c r="AI876">
        <v>302</v>
      </c>
      <c r="AJ876">
        <v>610</v>
      </c>
      <c r="AK876">
        <v>149</v>
      </c>
      <c r="AL876">
        <v>59</v>
      </c>
      <c r="AM876">
        <v>120</v>
      </c>
      <c r="AN876">
        <v>170</v>
      </c>
      <c r="AO876">
        <v>107</v>
      </c>
      <c r="AP876">
        <v>930</v>
      </c>
      <c r="AQ876">
        <v>106</v>
      </c>
      <c r="AR876">
        <v>234</v>
      </c>
      <c r="AS876">
        <v>362</v>
      </c>
      <c r="AT876">
        <v>134</v>
      </c>
      <c r="AU876">
        <v>267</v>
      </c>
      <c r="AV876">
        <v>425</v>
      </c>
      <c r="AW876">
        <v>1558</v>
      </c>
    </row>
    <row r="877" spans="1:49" x14ac:dyDescent="0.55000000000000004">
      <c r="A877" s="10">
        <v>44721</v>
      </c>
      <c r="B877">
        <v>16599</v>
      </c>
      <c r="C877">
        <v>992</v>
      </c>
      <c r="D877">
        <v>199</v>
      </c>
      <c r="E877">
        <v>126</v>
      </c>
      <c r="F877">
        <v>270</v>
      </c>
      <c r="G877">
        <v>79</v>
      </c>
      <c r="H877">
        <v>89</v>
      </c>
      <c r="I877">
        <v>134</v>
      </c>
      <c r="J877">
        <v>219</v>
      </c>
      <c r="K877">
        <v>113</v>
      </c>
      <c r="L877">
        <v>172</v>
      </c>
      <c r="M877">
        <v>624</v>
      </c>
      <c r="N877">
        <v>482</v>
      </c>
      <c r="O877">
        <v>1874</v>
      </c>
      <c r="P877">
        <v>699</v>
      </c>
      <c r="Q877">
        <v>148</v>
      </c>
      <c r="R877">
        <v>122</v>
      </c>
      <c r="S877">
        <v>208</v>
      </c>
      <c r="T877">
        <v>136</v>
      </c>
      <c r="U877">
        <v>81</v>
      </c>
      <c r="V877">
        <v>195</v>
      </c>
      <c r="W877">
        <v>335</v>
      </c>
      <c r="X877">
        <v>317</v>
      </c>
      <c r="Y877">
        <v>932</v>
      </c>
      <c r="Z877">
        <v>158</v>
      </c>
      <c r="AA877">
        <v>152</v>
      </c>
      <c r="AB877">
        <v>288</v>
      </c>
      <c r="AC877">
        <v>1418</v>
      </c>
      <c r="AD877">
        <v>699</v>
      </c>
      <c r="AE877">
        <v>140</v>
      </c>
      <c r="AF877">
        <v>56</v>
      </c>
      <c r="AG877">
        <v>35</v>
      </c>
      <c r="AH877">
        <v>21</v>
      </c>
      <c r="AI877">
        <v>305</v>
      </c>
      <c r="AJ877">
        <v>521</v>
      </c>
      <c r="AK877">
        <v>196</v>
      </c>
      <c r="AL877">
        <v>83</v>
      </c>
      <c r="AM877">
        <v>94</v>
      </c>
      <c r="AN877">
        <v>168</v>
      </c>
      <c r="AO877">
        <v>96</v>
      </c>
      <c r="AP877">
        <v>764</v>
      </c>
      <c r="AQ877">
        <v>156</v>
      </c>
      <c r="AR877">
        <v>235</v>
      </c>
      <c r="AS877">
        <v>374</v>
      </c>
      <c r="AT877">
        <v>139</v>
      </c>
      <c r="AU877">
        <v>197</v>
      </c>
      <c r="AV877">
        <v>405</v>
      </c>
      <c r="AW877">
        <v>1353</v>
      </c>
    </row>
    <row r="878" spans="1:49" x14ac:dyDescent="0.55000000000000004">
      <c r="A878" s="10">
        <v>44722</v>
      </c>
      <c r="B878">
        <v>15384</v>
      </c>
      <c r="C878">
        <v>942</v>
      </c>
      <c r="D878">
        <v>222</v>
      </c>
      <c r="E878">
        <v>114</v>
      </c>
      <c r="F878">
        <v>333</v>
      </c>
      <c r="G878">
        <v>88</v>
      </c>
      <c r="H878">
        <v>66</v>
      </c>
      <c r="I878">
        <v>88</v>
      </c>
      <c r="J878">
        <v>228</v>
      </c>
      <c r="K878">
        <v>103</v>
      </c>
      <c r="L878">
        <v>134</v>
      </c>
      <c r="M878">
        <v>557</v>
      </c>
      <c r="N878">
        <v>473</v>
      </c>
      <c r="O878">
        <v>1597</v>
      </c>
      <c r="P878">
        <v>787</v>
      </c>
      <c r="Q878">
        <v>95</v>
      </c>
      <c r="R878">
        <v>89</v>
      </c>
      <c r="S878">
        <v>164</v>
      </c>
      <c r="T878">
        <v>138</v>
      </c>
      <c r="U878">
        <v>71</v>
      </c>
      <c r="V878">
        <v>149</v>
      </c>
      <c r="W878">
        <v>279</v>
      </c>
      <c r="X878">
        <v>299</v>
      </c>
      <c r="Y878">
        <v>921</v>
      </c>
      <c r="Z878">
        <v>134</v>
      </c>
      <c r="AA878">
        <v>153</v>
      </c>
      <c r="AB878">
        <v>289</v>
      </c>
      <c r="AC878">
        <v>1192</v>
      </c>
      <c r="AD878">
        <v>664</v>
      </c>
      <c r="AE878">
        <v>97</v>
      </c>
      <c r="AF878">
        <v>66</v>
      </c>
      <c r="AG878">
        <v>27</v>
      </c>
      <c r="AH878">
        <v>32</v>
      </c>
      <c r="AI878">
        <v>221</v>
      </c>
      <c r="AJ878">
        <v>431</v>
      </c>
      <c r="AK878">
        <v>148</v>
      </c>
      <c r="AL878">
        <v>79</v>
      </c>
      <c r="AM878">
        <v>84</v>
      </c>
      <c r="AN878">
        <v>190</v>
      </c>
      <c r="AO878">
        <v>92</v>
      </c>
      <c r="AP878">
        <v>776</v>
      </c>
      <c r="AQ878">
        <v>110</v>
      </c>
      <c r="AR878">
        <v>187</v>
      </c>
      <c r="AS878">
        <v>381</v>
      </c>
      <c r="AT878">
        <v>131</v>
      </c>
      <c r="AU878">
        <v>185</v>
      </c>
      <c r="AV878">
        <v>340</v>
      </c>
      <c r="AW878">
        <v>1438</v>
      </c>
    </row>
    <row r="879" spans="1:49" x14ac:dyDescent="0.55000000000000004">
      <c r="A879" s="10">
        <v>44723</v>
      </c>
      <c r="B879">
        <v>15379</v>
      </c>
      <c r="C879">
        <v>872</v>
      </c>
      <c r="D879">
        <v>176</v>
      </c>
      <c r="E879">
        <v>138</v>
      </c>
      <c r="F879">
        <v>273</v>
      </c>
      <c r="G879">
        <v>96</v>
      </c>
      <c r="H879">
        <v>72</v>
      </c>
      <c r="I879">
        <v>106</v>
      </c>
      <c r="J879">
        <v>191</v>
      </c>
      <c r="K879">
        <v>139</v>
      </c>
      <c r="L879">
        <v>156</v>
      </c>
      <c r="M879">
        <v>559</v>
      </c>
      <c r="N879">
        <v>411</v>
      </c>
      <c r="O879">
        <v>1524</v>
      </c>
      <c r="P879">
        <v>777</v>
      </c>
      <c r="Q879">
        <v>135</v>
      </c>
      <c r="R879">
        <v>126</v>
      </c>
      <c r="S879">
        <v>122</v>
      </c>
      <c r="T879">
        <v>140</v>
      </c>
      <c r="U879">
        <v>72</v>
      </c>
      <c r="V879">
        <v>170</v>
      </c>
      <c r="W879">
        <v>283</v>
      </c>
      <c r="X879">
        <v>322</v>
      </c>
      <c r="Y879">
        <v>906</v>
      </c>
      <c r="Z879">
        <v>144</v>
      </c>
      <c r="AA879">
        <v>175</v>
      </c>
      <c r="AB879">
        <v>299</v>
      </c>
      <c r="AC879">
        <v>1255</v>
      </c>
      <c r="AD879">
        <v>625</v>
      </c>
      <c r="AE879">
        <v>125</v>
      </c>
      <c r="AF879">
        <v>79</v>
      </c>
      <c r="AG879">
        <v>27</v>
      </c>
      <c r="AH879">
        <v>12</v>
      </c>
      <c r="AI879">
        <v>242</v>
      </c>
      <c r="AJ879">
        <v>473</v>
      </c>
      <c r="AK879">
        <v>163</v>
      </c>
      <c r="AL879">
        <v>80</v>
      </c>
      <c r="AM879">
        <v>87</v>
      </c>
      <c r="AN879">
        <v>149</v>
      </c>
      <c r="AO879">
        <v>121</v>
      </c>
      <c r="AP879">
        <v>768</v>
      </c>
      <c r="AQ879">
        <v>156</v>
      </c>
      <c r="AR879">
        <v>174</v>
      </c>
      <c r="AS879">
        <v>348</v>
      </c>
      <c r="AT879">
        <v>122</v>
      </c>
      <c r="AU879">
        <v>186</v>
      </c>
      <c r="AV879">
        <v>437</v>
      </c>
      <c r="AW879">
        <v>1366</v>
      </c>
    </row>
    <row r="880" spans="1:49" x14ac:dyDescent="0.55000000000000004">
      <c r="A880" s="10">
        <v>44724</v>
      </c>
      <c r="B880">
        <v>12970</v>
      </c>
      <c r="C880">
        <v>812</v>
      </c>
      <c r="D880">
        <v>125</v>
      </c>
      <c r="E880">
        <v>108</v>
      </c>
      <c r="F880">
        <v>214</v>
      </c>
      <c r="G880">
        <v>95</v>
      </c>
      <c r="H880">
        <v>71</v>
      </c>
      <c r="I880">
        <v>81</v>
      </c>
      <c r="J880">
        <v>235</v>
      </c>
      <c r="K880">
        <v>67</v>
      </c>
      <c r="L880">
        <v>134</v>
      </c>
      <c r="M880">
        <v>590</v>
      </c>
      <c r="N880">
        <v>427</v>
      </c>
      <c r="O880">
        <v>1544</v>
      </c>
      <c r="P880">
        <v>717</v>
      </c>
      <c r="Q880">
        <v>128</v>
      </c>
      <c r="R880">
        <v>70</v>
      </c>
      <c r="S880">
        <v>169</v>
      </c>
      <c r="T880">
        <v>164</v>
      </c>
      <c r="U880">
        <v>44</v>
      </c>
      <c r="V880">
        <v>142</v>
      </c>
      <c r="W880">
        <v>197</v>
      </c>
      <c r="X880">
        <v>203</v>
      </c>
      <c r="Y880">
        <v>680</v>
      </c>
      <c r="Z880">
        <v>148</v>
      </c>
      <c r="AA880">
        <v>121</v>
      </c>
      <c r="AB880">
        <v>243</v>
      </c>
      <c r="AC880">
        <v>1150</v>
      </c>
      <c r="AD880">
        <v>518</v>
      </c>
      <c r="AE880">
        <v>84</v>
      </c>
      <c r="AF880">
        <v>51</v>
      </c>
      <c r="AG880">
        <v>41</v>
      </c>
      <c r="AH880">
        <v>6</v>
      </c>
      <c r="AI880">
        <v>218</v>
      </c>
      <c r="AJ880">
        <v>335</v>
      </c>
      <c r="AK880">
        <v>92</v>
      </c>
      <c r="AL880">
        <v>85</v>
      </c>
      <c r="AM880">
        <v>70</v>
      </c>
      <c r="AN880">
        <v>112</v>
      </c>
      <c r="AO880">
        <v>76</v>
      </c>
      <c r="AP880">
        <v>586</v>
      </c>
      <c r="AQ880">
        <v>46</v>
      </c>
      <c r="AR880">
        <v>74</v>
      </c>
      <c r="AS880">
        <v>265</v>
      </c>
      <c r="AT880">
        <v>100</v>
      </c>
      <c r="AU880">
        <v>109</v>
      </c>
      <c r="AV880">
        <v>298</v>
      </c>
      <c r="AW880">
        <v>1125</v>
      </c>
    </row>
    <row r="881" spans="1:49" x14ac:dyDescent="0.55000000000000004">
      <c r="A881" s="10">
        <v>44725</v>
      </c>
      <c r="B881">
        <v>7811</v>
      </c>
      <c r="C881">
        <v>536</v>
      </c>
      <c r="D881">
        <v>90</v>
      </c>
      <c r="E881">
        <v>60</v>
      </c>
      <c r="F881">
        <v>114</v>
      </c>
      <c r="G881">
        <v>32</v>
      </c>
      <c r="H881">
        <v>39</v>
      </c>
      <c r="I881">
        <v>71</v>
      </c>
      <c r="J881">
        <v>163</v>
      </c>
      <c r="K881">
        <v>62</v>
      </c>
      <c r="L881">
        <v>67</v>
      </c>
      <c r="M881">
        <v>436</v>
      </c>
      <c r="N881">
        <v>250</v>
      </c>
      <c r="O881">
        <v>958</v>
      </c>
      <c r="P881">
        <v>599</v>
      </c>
      <c r="Q881">
        <v>52</v>
      </c>
      <c r="R881">
        <v>35</v>
      </c>
      <c r="S881">
        <v>116</v>
      </c>
      <c r="T881">
        <v>147</v>
      </c>
      <c r="U881">
        <v>32</v>
      </c>
      <c r="V881">
        <v>75</v>
      </c>
      <c r="W881">
        <v>124</v>
      </c>
      <c r="X881">
        <v>82</v>
      </c>
      <c r="Y881">
        <v>274</v>
      </c>
      <c r="Z881">
        <v>90</v>
      </c>
      <c r="AA881">
        <v>69</v>
      </c>
      <c r="AB881">
        <v>116</v>
      </c>
      <c r="AC881">
        <v>424</v>
      </c>
      <c r="AD881">
        <v>240</v>
      </c>
      <c r="AE881">
        <v>66</v>
      </c>
      <c r="AF881">
        <v>56</v>
      </c>
      <c r="AG881">
        <v>30</v>
      </c>
      <c r="AH881">
        <v>30</v>
      </c>
      <c r="AI881">
        <v>122</v>
      </c>
      <c r="AJ881">
        <v>198</v>
      </c>
      <c r="AK881">
        <v>76</v>
      </c>
      <c r="AL881">
        <v>60</v>
      </c>
      <c r="AM881">
        <v>40</v>
      </c>
      <c r="AN881">
        <v>49</v>
      </c>
      <c r="AO881">
        <v>48</v>
      </c>
      <c r="AP881">
        <v>271</v>
      </c>
      <c r="AQ881">
        <v>133</v>
      </c>
      <c r="AR881">
        <v>283</v>
      </c>
      <c r="AS881">
        <v>163</v>
      </c>
      <c r="AT881">
        <v>73</v>
      </c>
      <c r="AU881">
        <v>73</v>
      </c>
      <c r="AV881">
        <v>194</v>
      </c>
      <c r="AW881">
        <v>493</v>
      </c>
    </row>
    <row r="882" spans="1:49" x14ac:dyDescent="0.55000000000000004">
      <c r="A882" s="10">
        <v>44726</v>
      </c>
      <c r="B882">
        <v>15857</v>
      </c>
      <c r="C882">
        <v>621</v>
      </c>
      <c r="D882">
        <v>225</v>
      </c>
      <c r="E882">
        <v>135</v>
      </c>
      <c r="F882">
        <v>305</v>
      </c>
      <c r="G882">
        <v>96</v>
      </c>
      <c r="H882">
        <v>74</v>
      </c>
      <c r="I882">
        <v>118</v>
      </c>
      <c r="J882">
        <v>155</v>
      </c>
      <c r="K882">
        <v>122</v>
      </c>
      <c r="L882">
        <v>163</v>
      </c>
      <c r="M882">
        <v>445</v>
      </c>
      <c r="N882">
        <v>350</v>
      </c>
      <c r="O882">
        <v>1527</v>
      </c>
      <c r="P882">
        <v>652</v>
      </c>
      <c r="Q882">
        <v>102</v>
      </c>
      <c r="R882">
        <v>165</v>
      </c>
      <c r="S882">
        <v>80</v>
      </c>
      <c r="T882">
        <v>77</v>
      </c>
      <c r="U882">
        <v>85</v>
      </c>
      <c r="V882">
        <v>177</v>
      </c>
      <c r="W882">
        <v>375</v>
      </c>
      <c r="X882">
        <v>379</v>
      </c>
      <c r="Y882">
        <v>1134</v>
      </c>
      <c r="Z882">
        <v>126</v>
      </c>
      <c r="AA882">
        <v>202</v>
      </c>
      <c r="AB882">
        <v>365</v>
      </c>
      <c r="AC882">
        <v>1590</v>
      </c>
      <c r="AD882">
        <v>650</v>
      </c>
      <c r="AE882">
        <v>165</v>
      </c>
      <c r="AF882">
        <v>64</v>
      </c>
      <c r="AG882">
        <v>21</v>
      </c>
      <c r="AH882">
        <v>19</v>
      </c>
      <c r="AI882">
        <v>173</v>
      </c>
      <c r="AJ882">
        <v>389</v>
      </c>
      <c r="AK882">
        <v>145</v>
      </c>
      <c r="AL882">
        <v>77</v>
      </c>
      <c r="AM882">
        <v>110</v>
      </c>
      <c r="AN882">
        <v>193</v>
      </c>
      <c r="AO882">
        <v>141</v>
      </c>
      <c r="AP882">
        <v>758</v>
      </c>
      <c r="AQ882">
        <v>187</v>
      </c>
      <c r="AR882">
        <v>246</v>
      </c>
      <c r="AS882">
        <v>553</v>
      </c>
      <c r="AT882">
        <v>140</v>
      </c>
      <c r="AU882">
        <v>157</v>
      </c>
      <c r="AV882">
        <v>481</v>
      </c>
      <c r="AW882">
        <v>1343</v>
      </c>
    </row>
    <row r="883" spans="1:49" x14ac:dyDescent="0.55000000000000004">
      <c r="A883" s="10">
        <v>44727</v>
      </c>
      <c r="B883">
        <v>16589</v>
      </c>
      <c r="C883">
        <v>965</v>
      </c>
      <c r="D883">
        <v>230</v>
      </c>
      <c r="E883">
        <v>185</v>
      </c>
      <c r="F883">
        <v>347</v>
      </c>
      <c r="G883">
        <v>52</v>
      </c>
      <c r="H883">
        <v>75</v>
      </c>
      <c r="I883">
        <v>132</v>
      </c>
      <c r="J883">
        <v>168</v>
      </c>
      <c r="K883">
        <v>113</v>
      </c>
      <c r="L883">
        <v>166</v>
      </c>
      <c r="M883">
        <v>671</v>
      </c>
      <c r="N883">
        <v>504</v>
      </c>
      <c r="O883">
        <v>2014</v>
      </c>
      <c r="P883">
        <v>836</v>
      </c>
      <c r="Q883">
        <v>125</v>
      </c>
      <c r="R883">
        <v>122</v>
      </c>
      <c r="S883">
        <v>178</v>
      </c>
      <c r="T883">
        <v>119</v>
      </c>
      <c r="U883">
        <v>51</v>
      </c>
      <c r="V883">
        <v>170</v>
      </c>
      <c r="W883">
        <v>216</v>
      </c>
      <c r="X883">
        <v>296</v>
      </c>
      <c r="Y883">
        <v>942</v>
      </c>
      <c r="Z883">
        <v>193</v>
      </c>
      <c r="AA883">
        <v>152</v>
      </c>
      <c r="AB883">
        <v>379</v>
      </c>
      <c r="AC883">
        <v>1320</v>
      </c>
      <c r="AD883">
        <v>695</v>
      </c>
      <c r="AE883">
        <v>102</v>
      </c>
      <c r="AF883">
        <v>88</v>
      </c>
      <c r="AG883">
        <v>29</v>
      </c>
      <c r="AH883">
        <v>26</v>
      </c>
      <c r="AI883">
        <v>239</v>
      </c>
      <c r="AJ883">
        <v>446</v>
      </c>
      <c r="AK883">
        <v>133</v>
      </c>
      <c r="AL883">
        <v>83</v>
      </c>
      <c r="AM883">
        <v>85</v>
      </c>
      <c r="AN883">
        <v>150</v>
      </c>
      <c r="AO883">
        <v>112</v>
      </c>
      <c r="AP883">
        <v>769</v>
      </c>
      <c r="AQ883">
        <v>187</v>
      </c>
      <c r="AR883">
        <v>235</v>
      </c>
      <c r="AS883">
        <v>434</v>
      </c>
      <c r="AT883">
        <v>103</v>
      </c>
      <c r="AU883">
        <v>201</v>
      </c>
      <c r="AV883">
        <v>337</v>
      </c>
      <c r="AW883">
        <v>1414</v>
      </c>
    </row>
    <row r="884" spans="1:49" x14ac:dyDescent="0.55000000000000004">
      <c r="A884" s="10">
        <v>44728</v>
      </c>
      <c r="B884">
        <v>15374</v>
      </c>
      <c r="C884">
        <v>902</v>
      </c>
      <c r="D884">
        <v>208</v>
      </c>
      <c r="E884">
        <v>133</v>
      </c>
      <c r="F884">
        <v>265</v>
      </c>
      <c r="G884">
        <v>59</v>
      </c>
      <c r="H884">
        <v>61</v>
      </c>
      <c r="I884">
        <v>118</v>
      </c>
      <c r="J884">
        <v>262</v>
      </c>
      <c r="K884">
        <v>89</v>
      </c>
      <c r="L884">
        <v>146</v>
      </c>
      <c r="M884">
        <v>704</v>
      </c>
      <c r="N884">
        <v>552</v>
      </c>
      <c r="O884">
        <v>1815</v>
      </c>
      <c r="P884">
        <v>652</v>
      </c>
      <c r="Q884">
        <v>117</v>
      </c>
      <c r="R884">
        <v>111</v>
      </c>
      <c r="S884">
        <v>168</v>
      </c>
      <c r="T884">
        <v>113</v>
      </c>
      <c r="U884">
        <v>60</v>
      </c>
      <c r="V884">
        <v>131</v>
      </c>
      <c r="W884">
        <v>227</v>
      </c>
      <c r="X884">
        <v>204</v>
      </c>
      <c r="Y884">
        <v>779</v>
      </c>
      <c r="Z884">
        <v>142</v>
      </c>
      <c r="AA884">
        <v>168</v>
      </c>
      <c r="AB884">
        <v>327</v>
      </c>
      <c r="AC884">
        <v>1213</v>
      </c>
      <c r="AD884">
        <v>591</v>
      </c>
      <c r="AE884">
        <v>123</v>
      </c>
      <c r="AF884">
        <v>53</v>
      </c>
      <c r="AG884">
        <v>26</v>
      </c>
      <c r="AH884">
        <v>52</v>
      </c>
      <c r="AI884">
        <v>196</v>
      </c>
      <c r="AJ884">
        <v>384</v>
      </c>
      <c r="AK884">
        <v>142</v>
      </c>
      <c r="AL884">
        <v>96</v>
      </c>
      <c r="AM884">
        <v>74</v>
      </c>
      <c r="AN884">
        <v>124</v>
      </c>
      <c r="AO884">
        <v>144</v>
      </c>
      <c r="AP884">
        <v>693</v>
      </c>
      <c r="AQ884">
        <v>155</v>
      </c>
      <c r="AR884">
        <v>230</v>
      </c>
      <c r="AS884">
        <v>442</v>
      </c>
      <c r="AT884">
        <v>138</v>
      </c>
      <c r="AU884">
        <v>152</v>
      </c>
      <c r="AV884">
        <v>429</v>
      </c>
      <c r="AW884">
        <v>1404</v>
      </c>
    </row>
    <row r="885" spans="1:49" x14ac:dyDescent="0.55000000000000004">
      <c r="A885" s="10">
        <v>44729</v>
      </c>
      <c r="B885">
        <v>14551</v>
      </c>
      <c r="C885">
        <v>795</v>
      </c>
      <c r="D885">
        <v>234</v>
      </c>
      <c r="E885">
        <v>107</v>
      </c>
      <c r="F885">
        <v>217</v>
      </c>
      <c r="G885">
        <v>61</v>
      </c>
      <c r="H885">
        <v>69</v>
      </c>
      <c r="I885">
        <v>138</v>
      </c>
      <c r="J885">
        <v>212</v>
      </c>
      <c r="K885">
        <v>131</v>
      </c>
      <c r="L885">
        <v>145</v>
      </c>
      <c r="M885">
        <v>617</v>
      </c>
      <c r="N885">
        <v>445</v>
      </c>
      <c r="O885">
        <v>1591</v>
      </c>
      <c r="P885">
        <v>933</v>
      </c>
      <c r="Q885">
        <v>118</v>
      </c>
      <c r="R885">
        <v>135</v>
      </c>
      <c r="S885">
        <v>165</v>
      </c>
      <c r="T885">
        <v>128</v>
      </c>
      <c r="U885">
        <v>57</v>
      </c>
      <c r="V885">
        <v>135</v>
      </c>
      <c r="W885">
        <v>238</v>
      </c>
      <c r="X885">
        <v>214</v>
      </c>
      <c r="Y885">
        <v>790</v>
      </c>
      <c r="Z885">
        <v>164</v>
      </c>
      <c r="AA885">
        <v>152</v>
      </c>
      <c r="AB885">
        <v>280</v>
      </c>
      <c r="AC885">
        <v>1125</v>
      </c>
      <c r="AD885">
        <v>553</v>
      </c>
      <c r="AE885">
        <v>89</v>
      </c>
      <c r="AF885">
        <v>68</v>
      </c>
      <c r="AG885">
        <v>27</v>
      </c>
      <c r="AH885">
        <v>62</v>
      </c>
      <c r="AI885">
        <v>169</v>
      </c>
      <c r="AJ885">
        <v>365</v>
      </c>
      <c r="AK885">
        <v>141</v>
      </c>
      <c r="AL885">
        <v>84</v>
      </c>
      <c r="AM885">
        <v>76</v>
      </c>
      <c r="AN885">
        <v>136</v>
      </c>
      <c r="AO885">
        <v>102</v>
      </c>
      <c r="AP885">
        <v>684</v>
      </c>
      <c r="AQ885">
        <v>144</v>
      </c>
      <c r="AR885">
        <v>232</v>
      </c>
      <c r="AS885">
        <v>384</v>
      </c>
      <c r="AT885">
        <v>112</v>
      </c>
      <c r="AU885">
        <v>170</v>
      </c>
      <c r="AV885">
        <v>340</v>
      </c>
      <c r="AW885">
        <v>1217</v>
      </c>
    </row>
    <row r="886" spans="1:49" x14ac:dyDescent="0.55000000000000004">
      <c r="A886" s="10">
        <v>44730</v>
      </c>
      <c r="B886">
        <v>14950</v>
      </c>
      <c r="C886">
        <v>692</v>
      </c>
      <c r="D886">
        <v>265</v>
      </c>
      <c r="E886">
        <v>117</v>
      </c>
      <c r="F886">
        <v>284</v>
      </c>
      <c r="G886">
        <v>57</v>
      </c>
      <c r="H886">
        <v>71</v>
      </c>
      <c r="I886">
        <v>125</v>
      </c>
      <c r="J886">
        <v>210</v>
      </c>
      <c r="K886">
        <v>87</v>
      </c>
      <c r="L886">
        <v>165</v>
      </c>
      <c r="M886">
        <v>605</v>
      </c>
      <c r="N886">
        <v>449</v>
      </c>
      <c r="O886">
        <v>1681</v>
      </c>
      <c r="P886">
        <v>895</v>
      </c>
      <c r="Q886">
        <v>142</v>
      </c>
      <c r="R886">
        <v>112</v>
      </c>
      <c r="S886">
        <v>128</v>
      </c>
      <c r="T886">
        <v>123</v>
      </c>
      <c r="U886">
        <v>67</v>
      </c>
      <c r="V886">
        <v>157</v>
      </c>
      <c r="W886">
        <v>161</v>
      </c>
      <c r="X886">
        <v>192</v>
      </c>
      <c r="Y886">
        <v>847</v>
      </c>
      <c r="Z886">
        <v>123</v>
      </c>
      <c r="AA886">
        <v>146</v>
      </c>
      <c r="AB886">
        <v>384</v>
      </c>
      <c r="AC886">
        <v>1255</v>
      </c>
      <c r="AD886">
        <v>600</v>
      </c>
      <c r="AE886">
        <v>140</v>
      </c>
      <c r="AF886">
        <v>59</v>
      </c>
      <c r="AG886">
        <v>36</v>
      </c>
      <c r="AH886">
        <v>66</v>
      </c>
      <c r="AI886">
        <v>218</v>
      </c>
      <c r="AJ886">
        <v>365</v>
      </c>
      <c r="AK886">
        <v>127</v>
      </c>
      <c r="AL886">
        <v>70</v>
      </c>
      <c r="AM886">
        <v>62</v>
      </c>
      <c r="AN886">
        <v>136</v>
      </c>
      <c r="AO886">
        <v>98</v>
      </c>
      <c r="AP886">
        <v>736</v>
      </c>
      <c r="AQ886">
        <v>152</v>
      </c>
      <c r="AR886">
        <v>195</v>
      </c>
      <c r="AS886">
        <v>472</v>
      </c>
      <c r="AT886">
        <v>96</v>
      </c>
      <c r="AU886">
        <v>172</v>
      </c>
      <c r="AV886">
        <v>343</v>
      </c>
      <c r="AW886">
        <v>1267</v>
      </c>
    </row>
    <row r="887" spans="1:49" x14ac:dyDescent="0.55000000000000004">
      <c r="A887" s="10">
        <v>44731</v>
      </c>
      <c r="B887">
        <v>12737</v>
      </c>
      <c r="C887">
        <v>703</v>
      </c>
      <c r="D887">
        <v>177</v>
      </c>
      <c r="E887">
        <v>77</v>
      </c>
      <c r="F887">
        <v>215</v>
      </c>
      <c r="G887">
        <v>40</v>
      </c>
      <c r="H887">
        <v>41</v>
      </c>
      <c r="I887">
        <v>114</v>
      </c>
      <c r="J887">
        <v>240</v>
      </c>
      <c r="K887">
        <v>87</v>
      </c>
      <c r="L887">
        <v>111</v>
      </c>
      <c r="M887">
        <v>635</v>
      </c>
      <c r="N887">
        <v>473</v>
      </c>
      <c r="O887">
        <v>1621</v>
      </c>
      <c r="P887">
        <v>841</v>
      </c>
      <c r="Q887">
        <v>154</v>
      </c>
      <c r="R887">
        <v>80</v>
      </c>
      <c r="S887">
        <v>144</v>
      </c>
      <c r="T887">
        <v>160</v>
      </c>
      <c r="U887">
        <v>38</v>
      </c>
      <c r="V887">
        <v>104</v>
      </c>
      <c r="W887">
        <v>127</v>
      </c>
      <c r="X887">
        <v>148</v>
      </c>
      <c r="Y887">
        <v>657</v>
      </c>
      <c r="Z887">
        <v>145</v>
      </c>
      <c r="AA887">
        <v>162</v>
      </c>
      <c r="AB887">
        <v>222</v>
      </c>
      <c r="AC887">
        <v>883</v>
      </c>
      <c r="AD887">
        <v>519</v>
      </c>
      <c r="AE887">
        <v>72</v>
      </c>
      <c r="AF887">
        <v>55</v>
      </c>
      <c r="AG887">
        <v>39</v>
      </c>
      <c r="AH887">
        <v>55</v>
      </c>
      <c r="AI887">
        <v>202</v>
      </c>
      <c r="AJ887">
        <v>324</v>
      </c>
      <c r="AK887">
        <v>123</v>
      </c>
      <c r="AL887">
        <v>93</v>
      </c>
      <c r="AM887">
        <v>66</v>
      </c>
      <c r="AN887">
        <v>117</v>
      </c>
      <c r="AO887">
        <v>72</v>
      </c>
      <c r="AP887">
        <v>605</v>
      </c>
      <c r="AQ887">
        <v>84</v>
      </c>
      <c r="AR887">
        <v>105</v>
      </c>
      <c r="AS887">
        <v>282</v>
      </c>
      <c r="AT887">
        <v>106</v>
      </c>
      <c r="AU887">
        <v>122</v>
      </c>
      <c r="AV887">
        <v>284</v>
      </c>
      <c r="AW887">
        <v>1013</v>
      </c>
    </row>
    <row r="888" spans="1:49" x14ac:dyDescent="0.55000000000000004">
      <c r="A888" s="10">
        <v>44732</v>
      </c>
      <c r="B888">
        <v>7648</v>
      </c>
      <c r="C888">
        <v>434</v>
      </c>
      <c r="D888">
        <v>89</v>
      </c>
      <c r="E888">
        <v>65</v>
      </c>
      <c r="F888">
        <v>79</v>
      </c>
      <c r="G888">
        <v>9</v>
      </c>
      <c r="H888">
        <v>28</v>
      </c>
      <c r="I888">
        <v>82</v>
      </c>
      <c r="J888">
        <v>168</v>
      </c>
      <c r="K888">
        <v>70</v>
      </c>
      <c r="L888">
        <v>77</v>
      </c>
      <c r="M888">
        <v>414</v>
      </c>
      <c r="N888">
        <v>275</v>
      </c>
      <c r="O888">
        <v>1076</v>
      </c>
      <c r="P888">
        <v>624</v>
      </c>
      <c r="Q888">
        <v>47</v>
      </c>
      <c r="R888">
        <v>63</v>
      </c>
      <c r="S888">
        <v>104</v>
      </c>
      <c r="T888">
        <v>132</v>
      </c>
      <c r="U888">
        <v>20</v>
      </c>
      <c r="V888">
        <v>53</v>
      </c>
      <c r="W888">
        <v>98</v>
      </c>
      <c r="X888">
        <v>80</v>
      </c>
      <c r="Y888">
        <v>250</v>
      </c>
      <c r="Z888">
        <v>107</v>
      </c>
      <c r="AA888">
        <v>85</v>
      </c>
      <c r="AB888">
        <v>95</v>
      </c>
      <c r="AC888">
        <v>394</v>
      </c>
      <c r="AD888">
        <v>243</v>
      </c>
      <c r="AE888">
        <v>29</v>
      </c>
      <c r="AF888">
        <v>52</v>
      </c>
      <c r="AG888">
        <v>43</v>
      </c>
      <c r="AH888">
        <v>89</v>
      </c>
      <c r="AI888">
        <v>147</v>
      </c>
      <c r="AJ888">
        <v>163</v>
      </c>
      <c r="AK888">
        <v>70</v>
      </c>
      <c r="AL888">
        <v>49</v>
      </c>
      <c r="AM888">
        <v>30</v>
      </c>
      <c r="AN888">
        <v>61</v>
      </c>
      <c r="AO888">
        <v>47</v>
      </c>
      <c r="AP888">
        <v>222</v>
      </c>
      <c r="AQ888">
        <v>131</v>
      </c>
      <c r="AR888">
        <v>286</v>
      </c>
      <c r="AS888">
        <v>271</v>
      </c>
      <c r="AT888">
        <v>43</v>
      </c>
      <c r="AU888">
        <v>60</v>
      </c>
      <c r="AV888">
        <v>174</v>
      </c>
      <c r="AW888">
        <v>420</v>
      </c>
    </row>
    <row r="889" spans="1:49" x14ac:dyDescent="0.55000000000000004">
      <c r="A889" s="10">
        <v>44733</v>
      </c>
      <c r="B889">
        <v>15989</v>
      </c>
      <c r="C889">
        <v>473</v>
      </c>
      <c r="D889">
        <v>224</v>
      </c>
      <c r="E889">
        <v>98</v>
      </c>
      <c r="F889">
        <v>265</v>
      </c>
      <c r="G889">
        <v>34</v>
      </c>
      <c r="H889">
        <v>58</v>
      </c>
      <c r="I889">
        <v>128</v>
      </c>
      <c r="J889">
        <v>159</v>
      </c>
      <c r="K889">
        <v>129</v>
      </c>
      <c r="L889">
        <v>141</v>
      </c>
      <c r="M889">
        <v>479</v>
      </c>
      <c r="N889">
        <v>417</v>
      </c>
      <c r="O889">
        <v>1959</v>
      </c>
      <c r="P889">
        <v>815</v>
      </c>
      <c r="Q889">
        <v>98</v>
      </c>
      <c r="R889">
        <v>127</v>
      </c>
      <c r="S889">
        <v>47</v>
      </c>
      <c r="T889">
        <v>74</v>
      </c>
      <c r="U889">
        <v>45</v>
      </c>
      <c r="V889">
        <v>135</v>
      </c>
      <c r="W889">
        <v>235</v>
      </c>
      <c r="X889">
        <v>321</v>
      </c>
      <c r="Y889">
        <v>1120</v>
      </c>
      <c r="Z889">
        <v>124</v>
      </c>
      <c r="AA889">
        <v>166</v>
      </c>
      <c r="AB889">
        <v>360</v>
      </c>
      <c r="AC889">
        <v>1511</v>
      </c>
      <c r="AD889">
        <v>672</v>
      </c>
      <c r="AE889">
        <v>182</v>
      </c>
      <c r="AF889">
        <v>76</v>
      </c>
      <c r="AG889">
        <v>48</v>
      </c>
      <c r="AH889">
        <v>98</v>
      </c>
      <c r="AI889">
        <v>142</v>
      </c>
      <c r="AJ889">
        <v>374</v>
      </c>
      <c r="AK889">
        <v>119</v>
      </c>
      <c r="AL889">
        <v>97</v>
      </c>
      <c r="AM889">
        <v>100</v>
      </c>
      <c r="AN889">
        <v>207</v>
      </c>
      <c r="AO889">
        <v>138</v>
      </c>
      <c r="AP889">
        <v>870</v>
      </c>
      <c r="AQ889">
        <v>183</v>
      </c>
      <c r="AR889">
        <v>259</v>
      </c>
      <c r="AS889">
        <v>551</v>
      </c>
      <c r="AT889">
        <v>113</v>
      </c>
      <c r="AU889">
        <v>155</v>
      </c>
      <c r="AV889">
        <v>443</v>
      </c>
      <c r="AW889">
        <v>1420</v>
      </c>
    </row>
    <row r="890" spans="1:49" x14ac:dyDescent="0.55000000000000004">
      <c r="A890" s="10">
        <v>44734</v>
      </c>
      <c r="B890">
        <v>17187</v>
      </c>
      <c r="C890">
        <v>723</v>
      </c>
      <c r="D890">
        <v>276</v>
      </c>
      <c r="E890">
        <v>84</v>
      </c>
      <c r="F890">
        <v>271</v>
      </c>
      <c r="G890">
        <v>49</v>
      </c>
      <c r="H890">
        <v>77</v>
      </c>
      <c r="I890">
        <v>145</v>
      </c>
      <c r="J890">
        <v>213</v>
      </c>
      <c r="K890">
        <v>88</v>
      </c>
      <c r="L890">
        <v>133</v>
      </c>
      <c r="M890">
        <v>780</v>
      </c>
      <c r="N890">
        <v>526</v>
      </c>
      <c r="O890">
        <v>2325</v>
      </c>
      <c r="P890">
        <v>918</v>
      </c>
      <c r="Q890">
        <v>173</v>
      </c>
      <c r="R890">
        <v>107</v>
      </c>
      <c r="S890">
        <v>178</v>
      </c>
      <c r="T890">
        <v>105</v>
      </c>
      <c r="U890">
        <v>65</v>
      </c>
      <c r="V890">
        <v>128</v>
      </c>
      <c r="W890">
        <v>148</v>
      </c>
      <c r="X890">
        <v>289</v>
      </c>
      <c r="Y890">
        <v>1027</v>
      </c>
      <c r="Z890">
        <v>222</v>
      </c>
      <c r="AA890">
        <v>201</v>
      </c>
      <c r="AB890">
        <v>323</v>
      </c>
      <c r="AC890">
        <v>1413</v>
      </c>
      <c r="AD890">
        <v>676</v>
      </c>
      <c r="AE890">
        <v>108</v>
      </c>
      <c r="AF890">
        <v>102</v>
      </c>
      <c r="AG890">
        <v>62</v>
      </c>
      <c r="AH890">
        <v>128</v>
      </c>
      <c r="AI890">
        <v>239</v>
      </c>
      <c r="AJ890">
        <v>390</v>
      </c>
      <c r="AK890">
        <v>114</v>
      </c>
      <c r="AL890">
        <v>92</v>
      </c>
      <c r="AM890">
        <v>71</v>
      </c>
      <c r="AN890">
        <v>179</v>
      </c>
      <c r="AO890">
        <v>99</v>
      </c>
      <c r="AP890">
        <v>835</v>
      </c>
      <c r="AQ890">
        <v>213</v>
      </c>
      <c r="AR890">
        <v>239</v>
      </c>
      <c r="AS890">
        <v>425</v>
      </c>
      <c r="AT890">
        <v>93</v>
      </c>
      <c r="AU890">
        <v>193</v>
      </c>
      <c r="AV890">
        <v>361</v>
      </c>
      <c r="AW890">
        <v>1581</v>
      </c>
    </row>
    <row r="891" spans="1:49" x14ac:dyDescent="0.55000000000000004">
      <c r="A891" s="10">
        <v>44735</v>
      </c>
      <c r="B891">
        <v>16595</v>
      </c>
      <c r="C891">
        <v>753</v>
      </c>
      <c r="D891">
        <v>246</v>
      </c>
      <c r="E891">
        <v>68</v>
      </c>
      <c r="F891">
        <v>215</v>
      </c>
      <c r="G891">
        <v>35</v>
      </c>
      <c r="H891">
        <v>88</v>
      </c>
      <c r="I891">
        <v>108</v>
      </c>
      <c r="J891">
        <v>268</v>
      </c>
      <c r="K891">
        <v>109</v>
      </c>
      <c r="L891">
        <v>113</v>
      </c>
      <c r="M891">
        <v>770</v>
      </c>
      <c r="N891">
        <v>572</v>
      </c>
      <c r="O891">
        <v>2409</v>
      </c>
      <c r="P891">
        <v>808</v>
      </c>
      <c r="Q891">
        <v>133</v>
      </c>
      <c r="R891">
        <v>96</v>
      </c>
      <c r="S891">
        <v>157</v>
      </c>
      <c r="T891">
        <v>110</v>
      </c>
      <c r="U891">
        <v>56</v>
      </c>
      <c r="V891">
        <v>113</v>
      </c>
      <c r="W891">
        <v>223</v>
      </c>
      <c r="X891">
        <v>268</v>
      </c>
      <c r="Y891">
        <v>901</v>
      </c>
      <c r="Z891">
        <v>177</v>
      </c>
      <c r="AA891">
        <v>157</v>
      </c>
      <c r="AB891">
        <v>304</v>
      </c>
      <c r="AC891">
        <v>1247</v>
      </c>
      <c r="AD891">
        <v>744</v>
      </c>
      <c r="AE891">
        <v>105</v>
      </c>
      <c r="AF891">
        <v>88</v>
      </c>
      <c r="AG891">
        <v>54</v>
      </c>
      <c r="AH891">
        <v>125</v>
      </c>
      <c r="AI891">
        <v>185</v>
      </c>
      <c r="AJ891">
        <v>324</v>
      </c>
      <c r="AK891">
        <v>160</v>
      </c>
      <c r="AL891">
        <v>83</v>
      </c>
      <c r="AM891">
        <v>82</v>
      </c>
      <c r="AN891">
        <v>177</v>
      </c>
      <c r="AO891">
        <v>110</v>
      </c>
      <c r="AP891">
        <v>782</v>
      </c>
      <c r="AQ891">
        <v>181</v>
      </c>
      <c r="AR891">
        <v>234</v>
      </c>
      <c r="AS891">
        <v>453</v>
      </c>
      <c r="AT891">
        <v>96</v>
      </c>
      <c r="AU891">
        <v>206</v>
      </c>
      <c r="AV891">
        <v>361</v>
      </c>
      <c r="AW891">
        <v>1541</v>
      </c>
    </row>
    <row r="892" spans="1:49" x14ac:dyDescent="0.55000000000000004">
      <c r="A892" s="10">
        <v>44736</v>
      </c>
      <c r="B892">
        <v>15821</v>
      </c>
      <c r="C892">
        <v>673</v>
      </c>
      <c r="D892">
        <v>273</v>
      </c>
      <c r="E892">
        <v>74</v>
      </c>
      <c r="F892">
        <v>212</v>
      </c>
      <c r="G892">
        <v>46</v>
      </c>
      <c r="H892">
        <v>72</v>
      </c>
      <c r="I892">
        <v>116</v>
      </c>
      <c r="J892">
        <v>280</v>
      </c>
      <c r="K892">
        <v>89</v>
      </c>
      <c r="L892">
        <v>101</v>
      </c>
      <c r="M892">
        <v>690</v>
      </c>
      <c r="N892">
        <v>544</v>
      </c>
      <c r="O892">
        <v>2181</v>
      </c>
      <c r="P892">
        <v>1144</v>
      </c>
      <c r="Q892">
        <v>129</v>
      </c>
      <c r="R892">
        <v>71</v>
      </c>
      <c r="S892">
        <v>118</v>
      </c>
      <c r="T892">
        <v>121</v>
      </c>
      <c r="U892">
        <v>51</v>
      </c>
      <c r="V892">
        <v>111</v>
      </c>
      <c r="W892">
        <v>154</v>
      </c>
      <c r="X892">
        <v>254</v>
      </c>
      <c r="Y892">
        <v>854</v>
      </c>
      <c r="Z892">
        <v>181</v>
      </c>
      <c r="AA892">
        <v>179</v>
      </c>
      <c r="AB892">
        <v>290</v>
      </c>
      <c r="AC892">
        <v>1365</v>
      </c>
      <c r="AD892">
        <v>635</v>
      </c>
      <c r="AE892">
        <v>105</v>
      </c>
      <c r="AF892">
        <v>73</v>
      </c>
      <c r="AG892">
        <v>47</v>
      </c>
      <c r="AH892">
        <v>164</v>
      </c>
      <c r="AI892">
        <v>150</v>
      </c>
      <c r="AJ892">
        <v>299</v>
      </c>
      <c r="AK892">
        <v>120</v>
      </c>
      <c r="AL892">
        <v>71</v>
      </c>
      <c r="AM892">
        <v>55</v>
      </c>
      <c r="AN892">
        <v>178</v>
      </c>
      <c r="AO892">
        <v>96</v>
      </c>
      <c r="AP892">
        <v>805</v>
      </c>
      <c r="AQ892">
        <v>168</v>
      </c>
      <c r="AR892">
        <v>185</v>
      </c>
      <c r="AS892">
        <v>500</v>
      </c>
      <c r="AT892">
        <v>93</v>
      </c>
      <c r="AU892">
        <v>212</v>
      </c>
      <c r="AV892">
        <v>319</v>
      </c>
      <c r="AW892">
        <v>1173</v>
      </c>
    </row>
    <row r="893" spans="1:49" x14ac:dyDescent="0.55000000000000004">
      <c r="A893" s="10">
        <v>44737</v>
      </c>
      <c r="B893">
        <v>16705</v>
      </c>
      <c r="C893">
        <v>585</v>
      </c>
      <c r="D893">
        <v>272</v>
      </c>
      <c r="E893">
        <v>74</v>
      </c>
      <c r="F893">
        <v>215</v>
      </c>
      <c r="G893">
        <v>34</v>
      </c>
      <c r="H893">
        <v>64</v>
      </c>
      <c r="I893">
        <v>72</v>
      </c>
      <c r="J893">
        <v>236</v>
      </c>
      <c r="K893">
        <v>83</v>
      </c>
      <c r="L893">
        <v>101</v>
      </c>
      <c r="M893">
        <v>648</v>
      </c>
      <c r="N893">
        <v>555</v>
      </c>
      <c r="O893">
        <v>2159</v>
      </c>
      <c r="P893">
        <v>1111</v>
      </c>
      <c r="Q893">
        <v>129</v>
      </c>
      <c r="R893">
        <v>125</v>
      </c>
      <c r="S893">
        <v>97</v>
      </c>
      <c r="T893">
        <v>125</v>
      </c>
      <c r="U893">
        <v>77</v>
      </c>
      <c r="V893">
        <v>143</v>
      </c>
      <c r="W893">
        <v>241</v>
      </c>
      <c r="X893">
        <v>266</v>
      </c>
      <c r="Y893">
        <v>882</v>
      </c>
      <c r="Z893">
        <v>178</v>
      </c>
      <c r="AA893">
        <v>170</v>
      </c>
      <c r="AB893">
        <v>360</v>
      </c>
      <c r="AC893">
        <v>1471</v>
      </c>
      <c r="AD893">
        <v>676</v>
      </c>
      <c r="AE893">
        <v>98</v>
      </c>
      <c r="AF893">
        <v>85</v>
      </c>
      <c r="AG893">
        <v>63</v>
      </c>
      <c r="AH893">
        <v>148</v>
      </c>
      <c r="AI893">
        <v>142</v>
      </c>
      <c r="AJ893">
        <v>345</v>
      </c>
      <c r="AK893">
        <v>146</v>
      </c>
      <c r="AL893">
        <v>72</v>
      </c>
      <c r="AM893">
        <v>67</v>
      </c>
      <c r="AN893">
        <v>184</v>
      </c>
      <c r="AO893">
        <v>127</v>
      </c>
      <c r="AP893">
        <v>856</v>
      </c>
      <c r="AQ893">
        <v>206</v>
      </c>
      <c r="AR893">
        <v>250</v>
      </c>
      <c r="AS893">
        <v>557</v>
      </c>
      <c r="AT893">
        <v>112</v>
      </c>
      <c r="AU893">
        <v>227</v>
      </c>
      <c r="AV893">
        <v>372</v>
      </c>
      <c r="AW893">
        <v>1499</v>
      </c>
    </row>
    <row r="894" spans="1:49" x14ac:dyDescent="0.55000000000000004">
      <c r="A894" s="10">
        <v>44738</v>
      </c>
      <c r="B894">
        <v>13917</v>
      </c>
      <c r="C894">
        <v>550</v>
      </c>
      <c r="D894">
        <v>155</v>
      </c>
      <c r="E894">
        <v>49</v>
      </c>
      <c r="F894">
        <v>144</v>
      </c>
      <c r="G894">
        <v>25</v>
      </c>
      <c r="H894">
        <v>52</v>
      </c>
      <c r="I894">
        <v>40</v>
      </c>
      <c r="J894">
        <v>194</v>
      </c>
      <c r="K894">
        <v>51</v>
      </c>
      <c r="L894">
        <v>61</v>
      </c>
      <c r="M894">
        <v>693</v>
      </c>
      <c r="N894">
        <v>548</v>
      </c>
      <c r="O894">
        <v>2004</v>
      </c>
      <c r="P894">
        <v>1062</v>
      </c>
      <c r="Q894">
        <v>100</v>
      </c>
      <c r="R894">
        <v>51</v>
      </c>
      <c r="S894">
        <v>93</v>
      </c>
      <c r="T894">
        <v>148</v>
      </c>
      <c r="U894">
        <v>29</v>
      </c>
      <c r="V894">
        <v>88</v>
      </c>
      <c r="W894">
        <v>115</v>
      </c>
      <c r="X894">
        <v>192</v>
      </c>
      <c r="Y894">
        <v>712</v>
      </c>
      <c r="Z894">
        <v>182</v>
      </c>
      <c r="AA894">
        <v>115</v>
      </c>
      <c r="AB894">
        <v>238</v>
      </c>
      <c r="AC894">
        <v>1134</v>
      </c>
      <c r="AD894">
        <v>580</v>
      </c>
      <c r="AE894">
        <v>92</v>
      </c>
      <c r="AF894">
        <v>85</v>
      </c>
      <c r="AG894">
        <v>45</v>
      </c>
      <c r="AH894">
        <v>154</v>
      </c>
      <c r="AI894">
        <v>161</v>
      </c>
      <c r="AJ894">
        <v>284</v>
      </c>
      <c r="AK894">
        <v>143</v>
      </c>
      <c r="AL894">
        <v>65</v>
      </c>
      <c r="AM894">
        <v>57</v>
      </c>
      <c r="AN894">
        <v>165</v>
      </c>
      <c r="AO894">
        <v>98</v>
      </c>
      <c r="AP894">
        <v>696</v>
      </c>
      <c r="AQ894">
        <v>109</v>
      </c>
      <c r="AR894">
        <v>107</v>
      </c>
      <c r="AS894">
        <v>433</v>
      </c>
      <c r="AT894">
        <v>77</v>
      </c>
      <c r="AU894">
        <v>192</v>
      </c>
      <c r="AV894">
        <v>282</v>
      </c>
      <c r="AW894">
        <v>1267</v>
      </c>
    </row>
    <row r="895" spans="1:49" x14ac:dyDescent="0.55000000000000004">
      <c r="A895" s="10">
        <v>44739</v>
      </c>
      <c r="B895">
        <v>9565</v>
      </c>
      <c r="C895">
        <v>318</v>
      </c>
      <c r="D895">
        <v>150</v>
      </c>
      <c r="E895">
        <v>39</v>
      </c>
      <c r="F895">
        <v>83</v>
      </c>
      <c r="G895">
        <v>12</v>
      </c>
      <c r="H895">
        <v>43</v>
      </c>
      <c r="I895">
        <v>47</v>
      </c>
      <c r="J895">
        <v>175</v>
      </c>
      <c r="K895">
        <v>48</v>
      </c>
      <c r="L895">
        <v>44</v>
      </c>
      <c r="M895">
        <v>496</v>
      </c>
      <c r="N895">
        <v>327</v>
      </c>
      <c r="O895">
        <v>1514</v>
      </c>
      <c r="P895">
        <v>752</v>
      </c>
      <c r="Q895">
        <v>51</v>
      </c>
      <c r="R895">
        <v>25</v>
      </c>
      <c r="S895">
        <v>90</v>
      </c>
      <c r="T895">
        <v>124</v>
      </c>
      <c r="U895">
        <v>31</v>
      </c>
      <c r="V895">
        <v>44</v>
      </c>
      <c r="W895">
        <v>120</v>
      </c>
      <c r="X895">
        <v>111</v>
      </c>
      <c r="Y895">
        <v>356</v>
      </c>
      <c r="Z895">
        <v>139</v>
      </c>
      <c r="AA895">
        <v>76</v>
      </c>
      <c r="AB895">
        <v>129</v>
      </c>
      <c r="AC895">
        <v>585</v>
      </c>
      <c r="AD895">
        <v>283</v>
      </c>
      <c r="AE895">
        <v>45</v>
      </c>
      <c r="AF895">
        <v>70</v>
      </c>
      <c r="AG895">
        <v>51</v>
      </c>
      <c r="AH895">
        <v>305</v>
      </c>
      <c r="AI895">
        <v>71</v>
      </c>
      <c r="AJ895">
        <v>197</v>
      </c>
      <c r="AK895">
        <v>81</v>
      </c>
      <c r="AL895">
        <v>45</v>
      </c>
      <c r="AM895">
        <v>26</v>
      </c>
      <c r="AN895">
        <v>112</v>
      </c>
      <c r="AO895">
        <v>54</v>
      </c>
      <c r="AP895">
        <v>367</v>
      </c>
      <c r="AQ895">
        <v>226</v>
      </c>
      <c r="AR895">
        <v>363</v>
      </c>
      <c r="AS895">
        <v>310</v>
      </c>
      <c r="AT895">
        <v>78</v>
      </c>
      <c r="AU895">
        <v>147</v>
      </c>
      <c r="AV895">
        <v>202</v>
      </c>
      <c r="AW895">
        <v>603</v>
      </c>
    </row>
    <row r="896" spans="1:49" x14ac:dyDescent="0.55000000000000004">
      <c r="A896" s="10">
        <v>44740</v>
      </c>
      <c r="B896">
        <v>20233</v>
      </c>
      <c r="C896">
        <v>421</v>
      </c>
      <c r="D896">
        <v>223</v>
      </c>
      <c r="E896">
        <v>72</v>
      </c>
      <c r="F896">
        <v>236</v>
      </c>
      <c r="G896">
        <v>41</v>
      </c>
      <c r="H896">
        <v>80</v>
      </c>
      <c r="I896">
        <v>74</v>
      </c>
      <c r="J896">
        <v>125</v>
      </c>
      <c r="K896">
        <v>97</v>
      </c>
      <c r="L896">
        <v>124</v>
      </c>
      <c r="M896">
        <v>478</v>
      </c>
      <c r="N896">
        <v>638</v>
      </c>
      <c r="O896">
        <v>2509</v>
      </c>
      <c r="P896">
        <v>1091</v>
      </c>
      <c r="Q896">
        <v>86</v>
      </c>
      <c r="R896">
        <v>132</v>
      </c>
      <c r="S896">
        <v>41</v>
      </c>
      <c r="T896">
        <v>71</v>
      </c>
      <c r="U896">
        <v>59</v>
      </c>
      <c r="V896">
        <v>109</v>
      </c>
      <c r="W896">
        <v>352</v>
      </c>
      <c r="X896">
        <v>423</v>
      </c>
      <c r="Y896">
        <v>1490</v>
      </c>
      <c r="Z896">
        <v>190</v>
      </c>
      <c r="AA896">
        <v>148</v>
      </c>
      <c r="AB896">
        <v>417</v>
      </c>
      <c r="AC896">
        <v>2301</v>
      </c>
      <c r="AD896">
        <v>823</v>
      </c>
      <c r="AE896">
        <v>172</v>
      </c>
      <c r="AF896">
        <v>168</v>
      </c>
      <c r="AG896">
        <v>85</v>
      </c>
      <c r="AH896">
        <v>283</v>
      </c>
      <c r="AI896">
        <v>104</v>
      </c>
      <c r="AJ896">
        <v>372</v>
      </c>
      <c r="AK896">
        <v>197</v>
      </c>
      <c r="AL896">
        <v>60</v>
      </c>
      <c r="AM896">
        <v>119</v>
      </c>
      <c r="AN896">
        <v>314</v>
      </c>
      <c r="AO896">
        <v>150</v>
      </c>
      <c r="AP896">
        <v>1168</v>
      </c>
      <c r="AQ896">
        <v>327</v>
      </c>
      <c r="AR896">
        <v>415</v>
      </c>
      <c r="AS896">
        <v>842</v>
      </c>
      <c r="AT896">
        <v>220</v>
      </c>
      <c r="AU896">
        <v>222</v>
      </c>
      <c r="AV896">
        <v>420</v>
      </c>
      <c r="AW896">
        <v>1744</v>
      </c>
    </row>
    <row r="897" spans="1:49" x14ac:dyDescent="0.55000000000000004">
      <c r="A897" s="10">
        <v>44741</v>
      </c>
      <c r="B897">
        <v>23572</v>
      </c>
      <c r="C897">
        <v>712</v>
      </c>
      <c r="D897">
        <v>273</v>
      </c>
      <c r="E897">
        <v>94</v>
      </c>
      <c r="F897">
        <v>222</v>
      </c>
      <c r="G897">
        <v>43</v>
      </c>
      <c r="H897">
        <v>104</v>
      </c>
      <c r="I897">
        <v>81</v>
      </c>
      <c r="J897">
        <v>199</v>
      </c>
      <c r="K897">
        <v>102</v>
      </c>
      <c r="L897">
        <v>115</v>
      </c>
      <c r="M897">
        <v>1025</v>
      </c>
      <c r="N897">
        <v>794</v>
      </c>
      <c r="O897">
        <v>3802</v>
      </c>
      <c r="P897">
        <v>1263</v>
      </c>
      <c r="Q897">
        <v>108</v>
      </c>
      <c r="R897">
        <v>101</v>
      </c>
      <c r="S897">
        <v>155</v>
      </c>
      <c r="T897">
        <v>98</v>
      </c>
      <c r="U897">
        <v>80</v>
      </c>
      <c r="V897">
        <v>141</v>
      </c>
      <c r="W897">
        <v>293</v>
      </c>
      <c r="X897">
        <v>438</v>
      </c>
      <c r="Y897">
        <v>1402</v>
      </c>
      <c r="Z897">
        <v>283</v>
      </c>
      <c r="AA897">
        <v>211</v>
      </c>
      <c r="AB897">
        <v>404</v>
      </c>
      <c r="AC897">
        <v>2222</v>
      </c>
      <c r="AD897">
        <v>939</v>
      </c>
      <c r="AE897">
        <v>174</v>
      </c>
      <c r="AF897">
        <v>144</v>
      </c>
      <c r="AG897">
        <v>104</v>
      </c>
      <c r="AH897">
        <v>374</v>
      </c>
      <c r="AI897">
        <v>204</v>
      </c>
      <c r="AJ897">
        <v>551</v>
      </c>
      <c r="AK897">
        <v>228</v>
      </c>
      <c r="AL897">
        <v>68</v>
      </c>
      <c r="AM897">
        <v>112</v>
      </c>
      <c r="AN897">
        <v>300</v>
      </c>
      <c r="AO897">
        <v>132</v>
      </c>
      <c r="AP897">
        <v>1292</v>
      </c>
      <c r="AQ897">
        <v>297</v>
      </c>
      <c r="AR897">
        <v>309</v>
      </c>
      <c r="AS897">
        <v>841</v>
      </c>
      <c r="AT897">
        <v>265</v>
      </c>
      <c r="AU897">
        <v>365</v>
      </c>
      <c r="AV897">
        <v>401</v>
      </c>
      <c r="AW897">
        <v>1707</v>
      </c>
    </row>
    <row r="898" spans="1:49" x14ac:dyDescent="0.55000000000000004">
      <c r="A898" s="10">
        <v>44742</v>
      </c>
      <c r="B898">
        <v>23117</v>
      </c>
      <c r="C898">
        <v>645</v>
      </c>
      <c r="D898">
        <v>241</v>
      </c>
      <c r="E898">
        <v>80</v>
      </c>
      <c r="F898">
        <v>214</v>
      </c>
      <c r="G898">
        <v>28</v>
      </c>
      <c r="H898">
        <v>78</v>
      </c>
      <c r="I898">
        <v>88</v>
      </c>
      <c r="J898">
        <v>233</v>
      </c>
      <c r="K898">
        <v>112</v>
      </c>
      <c r="L898">
        <v>126</v>
      </c>
      <c r="M898">
        <v>1172</v>
      </c>
      <c r="N898">
        <v>885</v>
      </c>
      <c r="O898">
        <v>3621</v>
      </c>
      <c r="P898">
        <v>1242</v>
      </c>
      <c r="Q898">
        <v>143</v>
      </c>
      <c r="R898">
        <v>78</v>
      </c>
      <c r="S898">
        <v>144</v>
      </c>
      <c r="T898">
        <v>96</v>
      </c>
      <c r="U898">
        <v>60</v>
      </c>
      <c r="V898">
        <v>146</v>
      </c>
      <c r="W898">
        <v>276</v>
      </c>
      <c r="X898">
        <v>370</v>
      </c>
      <c r="Y898">
        <v>1316</v>
      </c>
      <c r="Z898">
        <v>258</v>
      </c>
      <c r="AA898">
        <v>200</v>
      </c>
      <c r="AB898">
        <v>451</v>
      </c>
      <c r="AC898">
        <v>2193</v>
      </c>
      <c r="AD898">
        <v>951</v>
      </c>
      <c r="AE898">
        <v>156</v>
      </c>
      <c r="AF898">
        <v>204</v>
      </c>
      <c r="AG898">
        <v>99</v>
      </c>
      <c r="AH898">
        <v>355</v>
      </c>
      <c r="AI898">
        <v>193</v>
      </c>
      <c r="AJ898">
        <v>408</v>
      </c>
      <c r="AK898">
        <v>193</v>
      </c>
      <c r="AL898">
        <v>94</v>
      </c>
      <c r="AM898">
        <v>88</v>
      </c>
      <c r="AN898">
        <v>341</v>
      </c>
      <c r="AO898">
        <v>134</v>
      </c>
      <c r="AP898">
        <v>1262</v>
      </c>
      <c r="AQ898">
        <v>339</v>
      </c>
      <c r="AR898">
        <v>287</v>
      </c>
      <c r="AS898">
        <v>818</v>
      </c>
      <c r="AT898">
        <v>264</v>
      </c>
      <c r="AU898">
        <v>282</v>
      </c>
      <c r="AV898">
        <v>428</v>
      </c>
      <c r="AW898">
        <v>1725</v>
      </c>
    </row>
    <row r="899" spans="1:49" x14ac:dyDescent="0.55000000000000004">
      <c r="A899" s="10">
        <v>44743</v>
      </c>
      <c r="B899">
        <v>23201</v>
      </c>
      <c r="C899">
        <v>641</v>
      </c>
      <c r="D899">
        <v>255</v>
      </c>
      <c r="E899">
        <v>73</v>
      </c>
      <c r="F899">
        <v>218</v>
      </c>
      <c r="G899">
        <v>26</v>
      </c>
      <c r="H899">
        <v>73</v>
      </c>
      <c r="I899">
        <v>82</v>
      </c>
      <c r="J899">
        <v>243</v>
      </c>
      <c r="K899">
        <v>127</v>
      </c>
      <c r="L899">
        <v>142</v>
      </c>
      <c r="M899">
        <v>1132</v>
      </c>
      <c r="N899">
        <v>1026</v>
      </c>
      <c r="O899">
        <v>3545</v>
      </c>
      <c r="P899">
        <v>1519</v>
      </c>
      <c r="Q899">
        <v>119</v>
      </c>
      <c r="R899">
        <v>67</v>
      </c>
      <c r="S899">
        <v>147</v>
      </c>
      <c r="T899">
        <v>97</v>
      </c>
      <c r="U899">
        <v>60</v>
      </c>
      <c r="V899">
        <v>104</v>
      </c>
      <c r="W899">
        <v>285</v>
      </c>
      <c r="X899">
        <v>374</v>
      </c>
      <c r="Y899">
        <v>1294</v>
      </c>
      <c r="Z899">
        <v>248</v>
      </c>
      <c r="AA899">
        <v>152</v>
      </c>
      <c r="AB899">
        <v>448</v>
      </c>
      <c r="AC899">
        <v>2134</v>
      </c>
      <c r="AD899">
        <v>1070</v>
      </c>
      <c r="AE899">
        <v>153</v>
      </c>
      <c r="AF899">
        <v>188</v>
      </c>
      <c r="AG899">
        <v>95</v>
      </c>
      <c r="AH899">
        <v>427</v>
      </c>
      <c r="AI899">
        <v>191</v>
      </c>
      <c r="AJ899">
        <v>385</v>
      </c>
      <c r="AK899">
        <v>175</v>
      </c>
      <c r="AL899">
        <v>78</v>
      </c>
      <c r="AM899">
        <v>114</v>
      </c>
      <c r="AN899">
        <v>285</v>
      </c>
      <c r="AO899">
        <v>129</v>
      </c>
      <c r="AP899">
        <v>1292</v>
      </c>
      <c r="AQ899">
        <v>334</v>
      </c>
      <c r="AR899">
        <v>357</v>
      </c>
      <c r="AS899">
        <v>842</v>
      </c>
      <c r="AT899">
        <v>243</v>
      </c>
      <c r="AU899">
        <v>258</v>
      </c>
      <c r="AV899">
        <v>413</v>
      </c>
      <c r="AW899">
        <v>1541</v>
      </c>
    </row>
    <row r="900" spans="1:49" x14ac:dyDescent="0.55000000000000004">
      <c r="A900" s="10">
        <v>44744</v>
      </c>
      <c r="B900">
        <v>24859</v>
      </c>
      <c r="C900">
        <v>626</v>
      </c>
      <c r="D900">
        <v>276</v>
      </c>
      <c r="E900">
        <v>87</v>
      </c>
      <c r="F900">
        <v>246</v>
      </c>
      <c r="G900">
        <v>20</v>
      </c>
      <c r="H900">
        <v>130</v>
      </c>
      <c r="I900">
        <v>100</v>
      </c>
      <c r="J900">
        <v>268</v>
      </c>
      <c r="K900">
        <v>111</v>
      </c>
      <c r="L900">
        <v>178</v>
      </c>
      <c r="M900">
        <v>1220</v>
      </c>
      <c r="N900">
        <v>997</v>
      </c>
      <c r="O900">
        <v>3615</v>
      </c>
      <c r="P900">
        <v>1748</v>
      </c>
      <c r="Q900">
        <v>129</v>
      </c>
      <c r="R900">
        <v>113</v>
      </c>
      <c r="S900">
        <v>150</v>
      </c>
      <c r="T900">
        <v>108</v>
      </c>
      <c r="U900">
        <v>66</v>
      </c>
      <c r="V900">
        <v>137</v>
      </c>
      <c r="W900">
        <v>276</v>
      </c>
      <c r="X900">
        <v>451</v>
      </c>
      <c r="Y900">
        <v>1470</v>
      </c>
      <c r="Z900">
        <v>286</v>
      </c>
      <c r="AA900">
        <v>272</v>
      </c>
      <c r="AB900">
        <v>445</v>
      </c>
      <c r="AC900">
        <v>2545</v>
      </c>
      <c r="AD900">
        <v>980</v>
      </c>
      <c r="AE900">
        <v>166</v>
      </c>
      <c r="AF900">
        <v>189</v>
      </c>
      <c r="AG900">
        <v>130</v>
      </c>
      <c r="AH900">
        <v>396</v>
      </c>
      <c r="AI900">
        <v>208</v>
      </c>
      <c r="AJ900">
        <v>427</v>
      </c>
      <c r="AK900">
        <v>163</v>
      </c>
      <c r="AL900">
        <v>73</v>
      </c>
      <c r="AM900">
        <v>97</v>
      </c>
      <c r="AN900">
        <v>304</v>
      </c>
      <c r="AO900">
        <v>113</v>
      </c>
      <c r="AP900">
        <v>1341</v>
      </c>
      <c r="AQ900">
        <v>390</v>
      </c>
      <c r="AR900">
        <v>283</v>
      </c>
      <c r="AS900">
        <v>873</v>
      </c>
      <c r="AT900">
        <v>250</v>
      </c>
      <c r="AU900">
        <v>214</v>
      </c>
      <c r="AV900">
        <v>497</v>
      </c>
      <c r="AW900">
        <v>1695</v>
      </c>
    </row>
    <row r="901" spans="1:49" x14ac:dyDescent="0.55000000000000004">
      <c r="A901" s="10">
        <v>44745</v>
      </c>
      <c r="B901">
        <v>23192</v>
      </c>
      <c r="C901">
        <v>617</v>
      </c>
      <c r="D901">
        <v>233</v>
      </c>
      <c r="E901">
        <v>103</v>
      </c>
      <c r="F901">
        <v>199</v>
      </c>
      <c r="G901">
        <v>41</v>
      </c>
      <c r="H901">
        <v>59</v>
      </c>
      <c r="I901">
        <v>93</v>
      </c>
      <c r="J901">
        <v>297</v>
      </c>
      <c r="K901">
        <v>106</v>
      </c>
      <c r="L901">
        <v>163</v>
      </c>
      <c r="M901">
        <v>1232</v>
      </c>
      <c r="N901">
        <v>953</v>
      </c>
      <c r="O901">
        <v>3788</v>
      </c>
      <c r="P901">
        <v>1815</v>
      </c>
      <c r="Q901">
        <v>164</v>
      </c>
      <c r="R901">
        <v>104</v>
      </c>
      <c r="S901">
        <v>167</v>
      </c>
      <c r="T901">
        <v>139</v>
      </c>
      <c r="U901">
        <v>96</v>
      </c>
      <c r="V901">
        <v>134</v>
      </c>
      <c r="W901">
        <v>235</v>
      </c>
      <c r="X901">
        <v>394</v>
      </c>
      <c r="Y901">
        <v>1164</v>
      </c>
      <c r="Z901">
        <v>299</v>
      </c>
      <c r="AA901">
        <v>125</v>
      </c>
      <c r="AB901">
        <v>480</v>
      </c>
      <c r="AC901">
        <v>2009</v>
      </c>
      <c r="AD901">
        <v>1065</v>
      </c>
      <c r="AE901">
        <v>167</v>
      </c>
      <c r="AF901">
        <v>219</v>
      </c>
      <c r="AG901">
        <v>107</v>
      </c>
      <c r="AH901">
        <v>313</v>
      </c>
      <c r="AI901">
        <v>187</v>
      </c>
      <c r="AJ901">
        <v>425</v>
      </c>
      <c r="AK901">
        <v>180</v>
      </c>
      <c r="AL901">
        <v>67</v>
      </c>
      <c r="AM901">
        <v>99</v>
      </c>
      <c r="AN901">
        <v>260</v>
      </c>
      <c r="AO901">
        <v>105</v>
      </c>
      <c r="AP901">
        <v>1271</v>
      </c>
      <c r="AQ901">
        <v>198</v>
      </c>
      <c r="AR901">
        <v>372</v>
      </c>
      <c r="AS901">
        <v>739</v>
      </c>
      <c r="AT901">
        <v>298</v>
      </c>
      <c r="AU901">
        <v>257</v>
      </c>
      <c r="AV901">
        <v>459</v>
      </c>
      <c r="AW901">
        <v>1195</v>
      </c>
    </row>
    <row r="902" spans="1:49" x14ac:dyDescent="0.55000000000000004">
      <c r="A902" s="10">
        <v>44746</v>
      </c>
      <c r="B902">
        <v>17245</v>
      </c>
      <c r="C902">
        <v>407</v>
      </c>
      <c r="D902">
        <v>212</v>
      </c>
      <c r="E902">
        <v>52</v>
      </c>
      <c r="F902">
        <v>100</v>
      </c>
      <c r="G902">
        <v>20</v>
      </c>
      <c r="H902">
        <v>36</v>
      </c>
      <c r="I902">
        <v>85</v>
      </c>
      <c r="J902">
        <v>233</v>
      </c>
      <c r="K902">
        <v>118</v>
      </c>
      <c r="L902">
        <v>119</v>
      </c>
      <c r="M902">
        <v>912</v>
      </c>
      <c r="N902">
        <v>664</v>
      </c>
      <c r="O902">
        <v>2772</v>
      </c>
      <c r="P902">
        <v>1814</v>
      </c>
      <c r="Q902">
        <v>94</v>
      </c>
      <c r="R902">
        <v>69</v>
      </c>
      <c r="S902">
        <v>122</v>
      </c>
      <c r="T902">
        <v>136</v>
      </c>
      <c r="U902">
        <v>35</v>
      </c>
      <c r="V902">
        <v>94</v>
      </c>
      <c r="W902">
        <v>229</v>
      </c>
      <c r="X902">
        <v>175</v>
      </c>
      <c r="Y902">
        <v>670</v>
      </c>
      <c r="Z902">
        <v>239</v>
      </c>
      <c r="AA902">
        <v>174</v>
      </c>
      <c r="AB902">
        <v>282</v>
      </c>
      <c r="AC902">
        <v>1150</v>
      </c>
      <c r="AD902">
        <v>483</v>
      </c>
      <c r="AE902">
        <v>170</v>
      </c>
      <c r="AF902">
        <v>130</v>
      </c>
      <c r="AG902">
        <v>138</v>
      </c>
      <c r="AH902">
        <v>760</v>
      </c>
      <c r="AI902">
        <v>181</v>
      </c>
      <c r="AJ902">
        <v>329</v>
      </c>
      <c r="AK902">
        <v>109</v>
      </c>
      <c r="AL902">
        <v>61</v>
      </c>
      <c r="AM902">
        <v>60</v>
      </c>
      <c r="AN902">
        <v>180</v>
      </c>
      <c r="AO902">
        <v>63</v>
      </c>
      <c r="AP902">
        <v>1003</v>
      </c>
      <c r="AQ902">
        <v>390</v>
      </c>
      <c r="AR902">
        <v>192</v>
      </c>
      <c r="AS902">
        <v>657</v>
      </c>
      <c r="AT902">
        <v>194</v>
      </c>
      <c r="AU902">
        <v>153</v>
      </c>
      <c r="AV902">
        <v>311</v>
      </c>
      <c r="AW902">
        <v>668</v>
      </c>
    </row>
    <row r="903" spans="1:49" x14ac:dyDescent="0.55000000000000004">
      <c r="A903" s="10">
        <v>44747</v>
      </c>
      <c r="B903">
        <v>36109</v>
      </c>
      <c r="C903">
        <v>561</v>
      </c>
      <c r="D903">
        <v>305</v>
      </c>
      <c r="E903">
        <v>124</v>
      </c>
      <c r="F903">
        <v>442</v>
      </c>
      <c r="G903">
        <v>82</v>
      </c>
      <c r="H903">
        <v>109</v>
      </c>
      <c r="I903">
        <v>178</v>
      </c>
      <c r="J903">
        <v>181</v>
      </c>
      <c r="K903">
        <v>236</v>
      </c>
      <c r="L903">
        <v>323</v>
      </c>
      <c r="M903">
        <v>1089</v>
      </c>
      <c r="N903">
        <v>1326</v>
      </c>
      <c r="O903">
        <v>5301</v>
      </c>
      <c r="P903">
        <v>1939</v>
      </c>
      <c r="Q903">
        <v>191</v>
      </c>
      <c r="R903">
        <v>184</v>
      </c>
      <c r="S903">
        <v>85</v>
      </c>
      <c r="T903">
        <v>122</v>
      </c>
      <c r="U903">
        <v>171</v>
      </c>
      <c r="V903">
        <v>267</v>
      </c>
      <c r="W903">
        <v>568</v>
      </c>
      <c r="X903">
        <v>678</v>
      </c>
      <c r="Y903">
        <v>2481</v>
      </c>
      <c r="Z903">
        <v>302</v>
      </c>
      <c r="AA903">
        <v>363</v>
      </c>
      <c r="AB903">
        <v>679</v>
      </c>
      <c r="AC903">
        <v>4522</v>
      </c>
      <c r="AD903">
        <v>1595</v>
      </c>
      <c r="AE903">
        <v>108</v>
      </c>
      <c r="AF903">
        <v>279</v>
      </c>
      <c r="AG903">
        <v>203</v>
      </c>
      <c r="AH903">
        <v>695</v>
      </c>
      <c r="AI903">
        <v>231</v>
      </c>
      <c r="AJ903">
        <v>359</v>
      </c>
      <c r="AK903">
        <v>306</v>
      </c>
      <c r="AL903">
        <v>109</v>
      </c>
      <c r="AM903">
        <v>178</v>
      </c>
      <c r="AN903">
        <v>582</v>
      </c>
      <c r="AO903">
        <v>223</v>
      </c>
      <c r="AP903">
        <v>1864</v>
      </c>
      <c r="AQ903">
        <v>592</v>
      </c>
      <c r="AR903">
        <v>542</v>
      </c>
      <c r="AS903">
        <v>1588</v>
      </c>
      <c r="AT903">
        <v>504</v>
      </c>
      <c r="AU903">
        <v>285</v>
      </c>
      <c r="AV903">
        <v>791</v>
      </c>
      <c r="AW903">
        <v>2266</v>
      </c>
    </row>
    <row r="904" spans="1:49" x14ac:dyDescent="0.55000000000000004">
      <c r="A904" s="10">
        <v>44748</v>
      </c>
      <c r="B904">
        <v>45698</v>
      </c>
      <c r="C904">
        <v>821</v>
      </c>
      <c r="D904">
        <v>390</v>
      </c>
      <c r="E904">
        <v>223</v>
      </c>
      <c r="F904">
        <v>491</v>
      </c>
      <c r="G904">
        <v>84</v>
      </c>
      <c r="H904">
        <v>120</v>
      </c>
      <c r="I904">
        <v>223</v>
      </c>
      <c r="J904">
        <v>339</v>
      </c>
      <c r="K904">
        <v>275</v>
      </c>
      <c r="L904">
        <v>368</v>
      </c>
      <c r="M904">
        <v>2042</v>
      </c>
      <c r="N904">
        <v>1657</v>
      </c>
      <c r="O904">
        <v>8338</v>
      </c>
      <c r="P904">
        <v>3036</v>
      </c>
      <c r="Q904">
        <v>295</v>
      </c>
      <c r="R904">
        <v>252</v>
      </c>
      <c r="S904">
        <v>343</v>
      </c>
      <c r="T904">
        <v>187</v>
      </c>
      <c r="U904">
        <v>172</v>
      </c>
      <c r="V904">
        <v>303</v>
      </c>
      <c r="W904">
        <v>603</v>
      </c>
      <c r="X904">
        <v>853</v>
      </c>
      <c r="Y904">
        <v>2737</v>
      </c>
      <c r="Z904">
        <v>569</v>
      </c>
      <c r="AA904">
        <v>396</v>
      </c>
      <c r="AB904">
        <v>1010</v>
      </c>
      <c r="AC904">
        <v>4620</v>
      </c>
      <c r="AD904">
        <v>1877</v>
      </c>
      <c r="AE904">
        <v>459</v>
      </c>
      <c r="AF904">
        <v>300</v>
      </c>
      <c r="AG904">
        <v>214</v>
      </c>
      <c r="AH904">
        <v>597</v>
      </c>
      <c r="AI904">
        <v>354</v>
      </c>
      <c r="AJ904">
        <v>663</v>
      </c>
      <c r="AK904">
        <v>277</v>
      </c>
      <c r="AL904">
        <v>109</v>
      </c>
      <c r="AM904">
        <v>211</v>
      </c>
      <c r="AN904">
        <v>552</v>
      </c>
      <c r="AO904">
        <v>219</v>
      </c>
      <c r="AP904">
        <v>2366</v>
      </c>
      <c r="AQ904">
        <v>633</v>
      </c>
      <c r="AR904">
        <v>523</v>
      </c>
      <c r="AS904">
        <v>1441</v>
      </c>
      <c r="AT904">
        <v>518</v>
      </c>
      <c r="AU904">
        <v>571</v>
      </c>
      <c r="AV904">
        <v>826</v>
      </c>
      <c r="AW904">
        <v>2241</v>
      </c>
    </row>
    <row r="905" spans="1:49" x14ac:dyDescent="0.55000000000000004">
      <c r="A905" s="10">
        <v>44749</v>
      </c>
      <c r="B905">
        <v>48012</v>
      </c>
      <c r="C905">
        <v>901</v>
      </c>
      <c r="D905">
        <v>450</v>
      </c>
      <c r="E905">
        <v>208</v>
      </c>
      <c r="F905">
        <v>403</v>
      </c>
      <c r="G905">
        <v>92</v>
      </c>
      <c r="H905">
        <v>166</v>
      </c>
      <c r="I905">
        <v>251</v>
      </c>
      <c r="J905">
        <v>514</v>
      </c>
      <c r="K905">
        <v>334</v>
      </c>
      <c r="L905">
        <v>376</v>
      </c>
      <c r="M905">
        <v>2434</v>
      </c>
      <c r="N905">
        <v>2081</v>
      </c>
      <c r="O905">
        <v>8523</v>
      </c>
      <c r="P905">
        <v>3130</v>
      </c>
      <c r="Q905">
        <v>274</v>
      </c>
      <c r="R905">
        <v>211</v>
      </c>
      <c r="S905">
        <v>308</v>
      </c>
      <c r="T905">
        <v>241</v>
      </c>
      <c r="U905">
        <v>214</v>
      </c>
      <c r="V905">
        <v>327</v>
      </c>
      <c r="W905">
        <v>540</v>
      </c>
      <c r="X905">
        <v>894</v>
      </c>
      <c r="Y905">
        <v>2712</v>
      </c>
      <c r="Z905">
        <v>510</v>
      </c>
      <c r="AA905">
        <v>404</v>
      </c>
      <c r="AB905">
        <v>904</v>
      </c>
      <c r="AC905">
        <v>4615</v>
      </c>
      <c r="AD905">
        <v>2007</v>
      </c>
      <c r="AE905">
        <v>441</v>
      </c>
      <c r="AF905">
        <v>314</v>
      </c>
      <c r="AG905">
        <v>215</v>
      </c>
      <c r="AH905">
        <v>672</v>
      </c>
      <c r="AI905">
        <v>395</v>
      </c>
      <c r="AJ905">
        <v>640</v>
      </c>
      <c r="AK905">
        <v>293</v>
      </c>
      <c r="AL905">
        <v>138</v>
      </c>
      <c r="AM905">
        <v>220</v>
      </c>
      <c r="AN905">
        <v>539</v>
      </c>
      <c r="AO905">
        <v>193</v>
      </c>
      <c r="AP905">
        <v>2774</v>
      </c>
      <c r="AQ905">
        <v>690</v>
      </c>
      <c r="AR905">
        <v>524</v>
      </c>
      <c r="AS905">
        <v>1573</v>
      </c>
      <c r="AT905">
        <v>556</v>
      </c>
      <c r="AU905">
        <v>571</v>
      </c>
      <c r="AV905">
        <v>851</v>
      </c>
      <c r="AW905">
        <v>2389</v>
      </c>
    </row>
    <row r="906" spans="1:49" x14ac:dyDescent="0.55000000000000004">
      <c r="A906" s="10">
        <v>44750</v>
      </c>
      <c r="B906">
        <v>50181</v>
      </c>
      <c r="C906">
        <v>887</v>
      </c>
      <c r="D906">
        <v>403</v>
      </c>
      <c r="E906">
        <v>203</v>
      </c>
      <c r="F906">
        <v>432</v>
      </c>
      <c r="G906">
        <v>125</v>
      </c>
      <c r="H906">
        <v>157</v>
      </c>
      <c r="I906">
        <v>216</v>
      </c>
      <c r="J906">
        <v>490</v>
      </c>
      <c r="K906">
        <v>285</v>
      </c>
      <c r="L906">
        <v>420</v>
      </c>
      <c r="M906">
        <v>2281</v>
      </c>
      <c r="N906">
        <v>2258</v>
      </c>
      <c r="O906">
        <v>8775</v>
      </c>
      <c r="P906">
        <v>3676</v>
      </c>
      <c r="Q906">
        <v>307</v>
      </c>
      <c r="R906">
        <v>243</v>
      </c>
      <c r="S906">
        <v>275</v>
      </c>
      <c r="T906">
        <v>269</v>
      </c>
      <c r="U906">
        <v>183</v>
      </c>
      <c r="V906">
        <v>317</v>
      </c>
      <c r="W906">
        <v>642</v>
      </c>
      <c r="X906">
        <v>1034</v>
      </c>
      <c r="Y906">
        <v>2820</v>
      </c>
      <c r="Z906">
        <v>553</v>
      </c>
      <c r="AA906">
        <v>333</v>
      </c>
      <c r="AB906">
        <v>963</v>
      </c>
      <c r="AC906">
        <v>4805</v>
      </c>
      <c r="AD906">
        <v>2200</v>
      </c>
      <c r="AE906">
        <v>454</v>
      </c>
      <c r="AF906">
        <v>422</v>
      </c>
      <c r="AG906">
        <v>243</v>
      </c>
      <c r="AH906">
        <v>754</v>
      </c>
      <c r="AI906">
        <v>389</v>
      </c>
      <c r="AJ906">
        <v>586</v>
      </c>
      <c r="AK906">
        <v>290</v>
      </c>
      <c r="AL906">
        <v>134</v>
      </c>
      <c r="AM906">
        <v>192</v>
      </c>
      <c r="AN906">
        <v>605</v>
      </c>
      <c r="AO906">
        <v>203</v>
      </c>
      <c r="AP906">
        <v>3068</v>
      </c>
      <c r="AQ906">
        <v>683</v>
      </c>
      <c r="AR906">
        <v>557</v>
      </c>
      <c r="AS906">
        <v>1667</v>
      </c>
      <c r="AT906">
        <v>585</v>
      </c>
      <c r="AU906">
        <v>557</v>
      </c>
      <c r="AV906">
        <v>823</v>
      </c>
      <c r="AW906">
        <v>2417</v>
      </c>
    </row>
    <row r="907" spans="1:49" x14ac:dyDescent="0.55000000000000004">
      <c r="A907" s="10">
        <v>44751</v>
      </c>
      <c r="B907">
        <v>54846</v>
      </c>
      <c r="C907">
        <v>911</v>
      </c>
      <c r="D907">
        <v>499</v>
      </c>
      <c r="E907">
        <v>303</v>
      </c>
      <c r="F907">
        <v>512</v>
      </c>
      <c r="G907">
        <v>128</v>
      </c>
      <c r="H907">
        <v>150</v>
      </c>
      <c r="I907">
        <v>281</v>
      </c>
      <c r="J907">
        <v>484</v>
      </c>
      <c r="K907">
        <v>297</v>
      </c>
      <c r="L907">
        <v>499</v>
      </c>
      <c r="M907">
        <v>2546</v>
      </c>
      <c r="N907">
        <v>2404</v>
      </c>
      <c r="O907">
        <v>9714</v>
      </c>
      <c r="P907">
        <v>4009</v>
      </c>
      <c r="Q907">
        <v>307</v>
      </c>
      <c r="R907">
        <v>259</v>
      </c>
      <c r="S907">
        <v>333</v>
      </c>
      <c r="T907">
        <v>284</v>
      </c>
      <c r="U907">
        <v>227</v>
      </c>
      <c r="V907">
        <v>414</v>
      </c>
      <c r="W907">
        <v>593</v>
      </c>
      <c r="X907">
        <v>1282</v>
      </c>
      <c r="Y907">
        <v>3227</v>
      </c>
      <c r="Z907">
        <v>599</v>
      </c>
      <c r="AA907">
        <v>352</v>
      </c>
      <c r="AB907">
        <v>1195</v>
      </c>
      <c r="AC907">
        <v>5566</v>
      </c>
      <c r="AD907">
        <v>2138</v>
      </c>
      <c r="AE907">
        <v>482</v>
      </c>
      <c r="AF907">
        <v>402</v>
      </c>
      <c r="AG907">
        <v>288</v>
      </c>
      <c r="AH907">
        <v>617</v>
      </c>
      <c r="AI907">
        <v>420</v>
      </c>
      <c r="AJ907">
        <v>661</v>
      </c>
      <c r="AK907">
        <v>304</v>
      </c>
      <c r="AL907">
        <v>143</v>
      </c>
      <c r="AM907">
        <v>241</v>
      </c>
      <c r="AN907">
        <v>653</v>
      </c>
      <c r="AO907">
        <v>221</v>
      </c>
      <c r="AP907">
        <v>3256</v>
      </c>
      <c r="AQ907">
        <v>670</v>
      </c>
      <c r="AR907">
        <v>558</v>
      </c>
      <c r="AS907">
        <v>1640</v>
      </c>
      <c r="AT907">
        <v>641</v>
      </c>
      <c r="AU907">
        <v>666</v>
      </c>
      <c r="AV907">
        <v>953</v>
      </c>
      <c r="AW907">
        <v>2517</v>
      </c>
    </row>
    <row r="908" spans="1:49" x14ac:dyDescent="0.55000000000000004">
      <c r="A908" s="10">
        <v>44752</v>
      </c>
      <c r="B908">
        <v>54039</v>
      </c>
      <c r="C908">
        <v>859</v>
      </c>
      <c r="D908">
        <v>418</v>
      </c>
      <c r="E908">
        <v>256</v>
      </c>
      <c r="F908">
        <v>425</v>
      </c>
      <c r="G908">
        <v>111</v>
      </c>
      <c r="H908">
        <v>135</v>
      </c>
      <c r="I908">
        <v>248</v>
      </c>
      <c r="J908">
        <v>574</v>
      </c>
      <c r="K908">
        <v>367</v>
      </c>
      <c r="L908">
        <v>451</v>
      </c>
      <c r="M908">
        <v>2943</v>
      </c>
      <c r="N908">
        <v>2592</v>
      </c>
      <c r="O908">
        <v>9481</v>
      </c>
      <c r="P908">
        <v>4303</v>
      </c>
      <c r="Q908">
        <v>359</v>
      </c>
      <c r="R908">
        <v>231</v>
      </c>
      <c r="S908">
        <v>376</v>
      </c>
      <c r="T908">
        <v>297</v>
      </c>
      <c r="U908">
        <v>172</v>
      </c>
      <c r="V908">
        <v>365</v>
      </c>
      <c r="W908">
        <v>648</v>
      </c>
      <c r="X908">
        <v>1150</v>
      </c>
      <c r="Y908">
        <v>3088</v>
      </c>
      <c r="Z908">
        <v>632</v>
      </c>
      <c r="AA908">
        <v>401</v>
      </c>
      <c r="AB908">
        <v>1321</v>
      </c>
      <c r="AC908">
        <v>5080</v>
      </c>
      <c r="AD908">
        <v>2385</v>
      </c>
      <c r="AE908">
        <v>590</v>
      </c>
      <c r="AF908">
        <v>414</v>
      </c>
      <c r="AG908">
        <v>297</v>
      </c>
      <c r="AH908">
        <v>605</v>
      </c>
      <c r="AI908">
        <v>425</v>
      </c>
      <c r="AJ908">
        <v>664</v>
      </c>
      <c r="AK908">
        <v>294</v>
      </c>
      <c r="AL908">
        <v>144</v>
      </c>
      <c r="AM908">
        <v>316</v>
      </c>
      <c r="AN908">
        <v>498</v>
      </c>
      <c r="AO908">
        <v>200</v>
      </c>
      <c r="AP908">
        <v>2757</v>
      </c>
      <c r="AQ908">
        <v>528</v>
      </c>
      <c r="AR908">
        <v>592</v>
      </c>
      <c r="AS908">
        <v>1491</v>
      </c>
      <c r="AT908">
        <v>668</v>
      </c>
      <c r="AU908">
        <v>573</v>
      </c>
      <c r="AV908">
        <v>860</v>
      </c>
      <c r="AW908">
        <v>2455</v>
      </c>
    </row>
    <row r="909" spans="1:49" x14ac:dyDescent="0.55000000000000004">
      <c r="A909" s="10">
        <v>44753</v>
      </c>
      <c r="B909">
        <v>37793</v>
      </c>
      <c r="C909">
        <v>602</v>
      </c>
      <c r="D909">
        <v>438</v>
      </c>
      <c r="E909">
        <v>181</v>
      </c>
      <c r="F909">
        <v>186</v>
      </c>
      <c r="G909">
        <v>106</v>
      </c>
      <c r="H909">
        <v>97</v>
      </c>
      <c r="I909">
        <v>186</v>
      </c>
      <c r="J909">
        <v>496</v>
      </c>
      <c r="K909">
        <v>230</v>
      </c>
      <c r="L909">
        <v>302</v>
      </c>
      <c r="M909">
        <v>2429</v>
      </c>
      <c r="N909">
        <v>1643</v>
      </c>
      <c r="O909">
        <v>6228</v>
      </c>
      <c r="P909">
        <v>4230</v>
      </c>
      <c r="Q909">
        <v>271</v>
      </c>
      <c r="R909">
        <v>136</v>
      </c>
      <c r="S909">
        <v>354</v>
      </c>
      <c r="T909">
        <v>298</v>
      </c>
      <c r="U909">
        <v>106</v>
      </c>
      <c r="V909">
        <v>253</v>
      </c>
      <c r="W909">
        <v>436</v>
      </c>
      <c r="X909">
        <v>596</v>
      </c>
      <c r="Y909">
        <v>1545</v>
      </c>
      <c r="Z909">
        <v>504</v>
      </c>
      <c r="AA909">
        <v>808</v>
      </c>
      <c r="AB909">
        <v>617</v>
      </c>
      <c r="AC909">
        <v>2513</v>
      </c>
      <c r="AD909">
        <v>1254</v>
      </c>
      <c r="AE909">
        <v>601</v>
      </c>
      <c r="AF909">
        <v>361</v>
      </c>
      <c r="AG909">
        <v>223</v>
      </c>
      <c r="AH909">
        <v>1271</v>
      </c>
      <c r="AI909">
        <v>296</v>
      </c>
      <c r="AJ909">
        <v>455</v>
      </c>
      <c r="AK909">
        <v>202</v>
      </c>
      <c r="AL909">
        <v>128</v>
      </c>
      <c r="AM909">
        <v>115</v>
      </c>
      <c r="AN909">
        <v>258</v>
      </c>
      <c r="AO909">
        <v>99</v>
      </c>
      <c r="AP909">
        <v>2354</v>
      </c>
      <c r="AQ909">
        <v>668</v>
      </c>
      <c r="AR909">
        <v>295</v>
      </c>
      <c r="AS909">
        <v>963</v>
      </c>
      <c r="AT909">
        <v>435</v>
      </c>
      <c r="AU909">
        <v>412</v>
      </c>
      <c r="AV909">
        <v>671</v>
      </c>
      <c r="AW909">
        <v>941</v>
      </c>
    </row>
    <row r="910" spans="1:49" x14ac:dyDescent="0.55000000000000004">
      <c r="A910" s="10">
        <v>44754</v>
      </c>
      <c r="B910">
        <v>75739</v>
      </c>
      <c r="C910">
        <v>803</v>
      </c>
      <c r="D910">
        <v>700</v>
      </c>
      <c r="E910">
        <v>324</v>
      </c>
      <c r="F910">
        <v>730</v>
      </c>
      <c r="G910">
        <v>281</v>
      </c>
      <c r="H910">
        <v>236</v>
      </c>
      <c r="I910">
        <v>336</v>
      </c>
      <c r="J910">
        <v>487</v>
      </c>
      <c r="K910">
        <v>567</v>
      </c>
      <c r="L910">
        <v>718</v>
      </c>
      <c r="M910">
        <v>2348</v>
      </c>
      <c r="N910">
        <v>2835</v>
      </c>
      <c r="O910">
        <v>11508</v>
      </c>
      <c r="P910">
        <v>4991</v>
      </c>
      <c r="Q910">
        <v>346</v>
      </c>
      <c r="R910">
        <v>321</v>
      </c>
      <c r="S910">
        <v>192</v>
      </c>
      <c r="T910">
        <v>295</v>
      </c>
      <c r="U910">
        <v>411</v>
      </c>
      <c r="V910">
        <v>657</v>
      </c>
      <c r="W910">
        <v>1244</v>
      </c>
      <c r="X910">
        <v>1882</v>
      </c>
      <c r="Y910">
        <v>6082</v>
      </c>
      <c r="Z910">
        <v>604</v>
      </c>
      <c r="AA910">
        <v>740</v>
      </c>
      <c r="AB910">
        <v>1323</v>
      </c>
      <c r="AC910">
        <v>9956</v>
      </c>
      <c r="AD910">
        <v>3224</v>
      </c>
      <c r="AE910">
        <v>286</v>
      </c>
      <c r="AF910">
        <v>609</v>
      </c>
      <c r="AG910">
        <v>428</v>
      </c>
      <c r="AH910">
        <v>1024</v>
      </c>
      <c r="AI910">
        <v>495</v>
      </c>
      <c r="AJ910">
        <v>808</v>
      </c>
      <c r="AK910">
        <v>527</v>
      </c>
      <c r="AL910">
        <v>230</v>
      </c>
      <c r="AM910">
        <v>383</v>
      </c>
      <c r="AN910">
        <v>1014</v>
      </c>
      <c r="AO910">
        <v>344</v>
      </c>
      <c r="AP910">
        <v>4295</v>
      </c>
      <c r="AQ910">
        <v>1205</v>
      </c>
      <c r="AR910">
        <v>849</v>
      </c>
      <c r="AS910">
        <v>2330</v>
      </c>
      <c r="AT910">
        <v>1112</v>
      </c>
      <c r="AU910">
        <v>706</v>
      </c>
      <c r="AV910">
        <v>1517</v>
      </c>
      <c r="AW910">
        <v>3436</v>
      </c>
    </row>
    <row r="911" spans="1:49" x14ac:dyDescent="0.55000000000000004">
      <c r="A911" s="10">
        <v>44755</v>
      </c>
      <c r="B911">
        <v>94462</v>
      </c>
      <c r="C911">
        <v>1349</v>
      </c>
      <c r="D911">
        <v>700</v>
      </c>
      <c r="E911">
        <v>597</v>
      </c>
      <c r="F911">
        <v>870</v>
      </c>
      <c r="G911">
        <v>268</v>
      </c>
      <c r="H911">
        <v>268</v>
      </c>
      <c r="I911">
        <v>507</v>
      </c>
      <c r="J911">
        <v>632</v>
      </c>
      <c r="K911">
        <v>704</v>
      </c>
      <c r="L911">
        <v>878</v>
      </c>
      <c r="M911">
        <v>5002</v>
      </c>
      <c r="N911">
        <v>3836</v>
      </c>
      <c r="O911">
        <v>16875</v>
      </c>
      <c r="P911">
        <v>6191</v>
      </c>
      <c r="Q911">
        <v>585</v>
      </c>
      <c r="R911">
        <v>426</v>
      </c>
      <c r="S911">
        <v>709</v>
      </c>
      <c r="T911">
        <v>388</v>
      </c>
      <c r="U911">
        <v>350</v>
      </c>
      <c r="V911">
        <v>699</v>
      </c>
      <c r="W911">
        <v>1008</v>
      </c>
      <c r="X911">
        <v>2195</v>
      </c>
      <c r="Y911">
        <v>6364</v>
      </c>
      <c r="Z911">
        <v>1068</v>
      </c>
      <c r="AA911">
        <v>731</v>
      </c>
      <c r="AB911">
        <v>2069</v>
      </c>
      <c r="AC911">
        <v>10449</v>
      </c>
      <c r="AD911">
        <v>4157</v>
      </c>
      <c r="AE911">
        <v>1040</v>
      </c>
      <c r="AF911">
        <v>630</v>
      </c>
      <c r="AG911">
        <v>376</v>
      </c>
      <c r="AH911">
        <v>1003</v>
      </c>
      <c r="AI911">
        <v>759</v>
      </c>
      <c r="AJ911">
        <v>1252</v>
      </c>
      <c r="AK911">
        <v>512</v>
      </c>
      <c r="AL911">
        <v>278</v>
      </c>
      <c r="AM911">
        <v>417</v>
      </c>
      <c r="AN911">
        <v>867</v>
      </c>
      <c r="AO911">
        <v>370</v>
      </c>
      <c r="AP911">
        <v>5180</v>
      </c>
      <c r="AQ911">
        <v>1071</v>
      </c>
      <c r="AR911">
        <v>861</v>
      </c>
      <c r="AS911">
        <v>2555</v>
      </c>
      <c r="AT911">
        <v>1124</v>
      </c>
      <c r="AU911">
        <v>1198</v>
      </c>
      <c r="AV911">
        <v>1579</v>
      </c>
      <c r="AW911">
        <v>3515</v>
      </c>
    </row>
    <row r="912" spans="1:49" x14ac:dyDescent="0.55000000000000004">
      <c r="A912" s="10">
        <v>44756</v>
      </c>
      <c r="B912">
        <v>97724</v>
      </c>
      <c r="C912">
        <v>1713</v>
      </c>
      <c r="D912">
        <v>912</v>
      </c>
      <c r="E912">
        <v>556</v>
      </c>
      <c r="F912">
        <v>808</v>
      </c>
      <c r="G912">
        <v>310</v>
      </c>
      <c r="H912">
        <v>319</v>
      </c>
      <c r="I912">
        <v>508</v>
      </c>
      <c r="J912">
        <v>942</v>
      </c>
      <c r="K912">
        <v>752</v>
      </c>
      <c r="L912">
        <v>965</v>
      </c>
      <c r="M912">
        <v>5751</v>
      </c>
      <c r="N912">
        <v>4097</v>
      </c>
      <c r="O912">
        <v>16657</v>
      </c>
      <c r="P912">
        <v>6155</v>
      </c>
      <c r="Q912">
        <v>783</v>
      </c>
      <c r="R912">
        <v>423</v>
      </c>
      <c r="S912">
        <v>647</v>
      </c>
      <c r="T912">
        <v>443</v>
      </c>
      <c r="U912">
        <v>396</v>
      </c>
      <c r="V912">
        <v>699</v>
      </c>
      <c r="W912">
        <v>1052</v>
      </c>
      <c r="X912">
        <v>2250</v>
      </c>
      <c r="Y912">
        <v>6132</v>
      </c>
      <c r="Z912">
        <v>1224</v>
      </c>
      <c r="AA912">
        <v>1056</v>
      </c>
      <c r="AB912">
        <v>2364</v>
      </c>
      <c r="AC912">
        <v>9956</v>
      </c>
      <c r="AD912">
        <v>4634</v>
      </c>
      <c r="AE912">
        <v>1121</v>
      </c>
      <c r="AF912">
        <v>575</v>
      </c>
      <c r="AG912">
        <v>407</v>
      </c>
      <c r="AH912">
        <v>943</v>
      </c>
      <c r="AI912">
        <v>786</v>
      </c>
      <c r="AJ912">
        <v>1271</v>
      </c>
      <c r="AK912">
        <v>672</v>
      </c>
      <c r="AL912">
        <v>317</v>
      </c>
      <c r="AM912">
        <v>580</v>
      </c>
      <c r="AN912">
        <v>856</v>
      </c>
      <c r="AO912">
        <v>328</v>
      </c>
      <c r="AP912">
        <v>5718</v>
      </c>
      <c r="AQ912">
        <v>968</v>
      </c>
      <c r="AR912">
        <v>897</v>
      </c>
      <c r="AS912">
        <v>2634</v>
      </c>
      <c r="AT912">
        <v>1101</v>
      </c>
      <c r="AU912">
        <v>966</v>
      </c>
      <c r="AV912">
        <v>1516</v>
      </c>
      <c r="AW912">
        <v>3564</v>
      </c>
    </row>
    <row r="913" spans="1:49" x14ac:dyDescent="0.55000000000000004">
      <c r="A913" s="10">
        <v>44757</v>
      </c>
      <c r="B913">
        <v>103197</v>
      </c>
      <c r="C913">
        <v>1734</v>
      </c>
      <c r="D913">
        <v>919</v>
      </c>
      <c r="E913">
        <v>584</v>
      </c>
      <c r="F913">
        <v>851</v>
      </c>
      <c r="G913">
        <v>326</v>
      </c>
      <c r="H913">
        <v>240</v>
      </c>
      <c r="I913">
        <v>472</v>
      </c>
      <c r="J913">
        <v>1147</v>
      </c>
      <c r="K913">
        <v>774</v>
      </c>
      <c r="L913">
        <v>912</v>
      </c>
      <c r="M913">
        <v>5755</v>
      </c>
      <c r="N913">
        <v>4980</v>
      </c>
      <c r="O913">
        <v>19055</v>
      </c>
      <c r="P913">
        <v>7603</v>
      </c>
      <c r="Q913">
        <v>718</v>
      </c>
      <c r="R913">
        <v>472</v>
      </c>
      <c r="S913">
        <v>704</v>
      </c>
      <c r="T913">
        <v>484</v>
      </c>
      <c r="U913">
        <v>413</v>
      </c>
      <c r="V913">
        <v>732</v>
      </c>
      <c r="W913">
        <v>1059</v>
      </c>
      <c r="X913">
        <v>2242</v>
      </c>
      <c r="Y913">
        <v>6351</v>
      </c>
      <c r="Z913">
        <v>1037</v>
      </c>
      <c r="AA913">
        <v>990</v>
      </c>
      <c r="AB913">
        <v>1941</v>
      </c>
      <c r="AC913">
        <v>9743</v>
      </c>
      <c r="AD913">
        <v>5430</v>
      </c>
      <c r="AE913">
        <v>993</v>
      </c>
      <c r="AF913">
        <v>632</v>
      </c>
      <c r="AG913">
        <v>400</v>
      </c>
      <c r="AH913">
        <v>914</v>
      </c>
      <c r="AI913">
        <v>756</v>
      </c>
      <c r="AJ913">
        <v>1296</v>
      </c>
      <c r="AK913">
        <v>624</v>
      </c>
      <c r="AL913">
        <v>298</v>
      </c>
      <c r="AM913">
        <v>487</v>
      </c>
      <c r="AN913">
        <v>857</v>
      </c>
      <c r="AO913">
        <v>346</v>
      </c>
      <c r="AP913">
        <v>6356</v>
      </c>
      <c r="AQ913">
        <v>995</v>
      </c>
      <c r="AR913">
        <v>830</v>
      </c>
      <c r="AS913">
        <v>2636</v>
      </c>
      <c r="AT913">
        <v>1040</v>
      </c>
      <c r="AU913">
        <v>1008</v>
      </c>
      <c r="AV913">
        <v>1599</v>
      </c>
      <c r="AW913">
        <v>3462</v>
      </c>
    </row>
    <row r="914" spans="1:49" x14ac:dyDescent="0.55000000000000004">
      <c r="A914" s="10">
        <v>44758</v>
      </c>
      <c r="B914">
        <v>110469</v>
      </c>
      <c r="C914">
        <v>1928</v>
      </c>
      <c r="D914">
        <v>975</v>
      </c>
      <c r="E914">
        <v>590</v>
      </c>
      <c r="F914">
        <v>958</v>
      </c>
      <c r="G914">
        <v>355</v>
      </c>
      <c r="H914">
        <v>321</v>
      </c>
      <c r="I914">
        <v>586</v>
      </c>
      <c r="J914">
        <v>1145</v>
      </c>
      <c r="K914">
        <v>980</v>
      </c>
      <c r="L914">
        <v>1067</v>
      </c>
      <c r="M914">
        <v>6114</v>
      </c>
      <c r="N914">
        <v>5429</v>
      </c>
      <c r="O914">
        <v>18912</v>
      </c>
      <c r="P914">
        <v>7638</v>
      </c>
      <c r="Q914">
        <v>814</v>
      </c>
      <c r="R914">
        <v>460</v>
      </c>
      <c r="S914">
        <v>618</v>
      </c>
      <c r="T914">
        <v>520</v>
      </c>
      <c r="U914">
        <v>480</v>
      </c>
      <c r="V914">
        <v>815</v>
      </c>
      <c r="W914">
        <v>1213</v>
      </c>
      <c r="X914">
        <v>2712</v>
      </c>
      <c r="Y914">
        <v>7269</v>
      </c>
      <c r="Z914">
        <v>1063</v>
      </c>
      <c r="AA914">
        <v>741</v>
      </c>
      <c r="AB914">
        <v>2214</v>
      </c>
      <c r="AC914">
        <v>12349</v>
      </c>
      <c r="AD914">
        <v>5066</v>
      </c>
      <c r="AE914">
        <v>1223</v>
      </c>
      <c r="AF914">
        <v>644</v>
      </c>
      <c r="AG914">
        <v>370</v>
      </c>
      <c r="AH914">
        <v>694</v>
      </c>
      <c r="AI914">
        <v>873</v>
      </c>
      <c r="AJ914">
        <v>1342</v>
      </c>
      <c r="AK914">
        <v>770</v>
      </c>
      <c r="AL914">
        <v>335</v>
      </c>
      <c r="AM914">
        <v>593</v>
      </c>
      <c r="AN914">
        <v>939</v>
      </c>
      <c r="AO914">
        <v>427</v>
      </c>
      <c r="AP914">
        <v>6588</v>
      </c>
      <c r="AQ914">
        <v>970</v>
      </c>
      <c r="AR914">
        <v>912</v>
      </c>
      <c r="AS914">
        <v>2746</v>
      </c>
      <c r="AT914">
        <v>1096</v>
      </c>
      <c r="AU914">
        <v>1011</v>
      </c>
      <c r="AV914">
        <v>1701</v>
      </c>
      <c r="AW914">
        <v>3903</v>
      </c>
    </row>
    <row r="915" spans="1:49" x14ac:dyDescent="0.55000000000000004">
      <c r="A915" s="10">
        <v>44759</v>
      </c>
      <c r="B915">
        <v>105216</v>
      </c>
      <c r="C915">
        <v>1833</v>
      </c>
      <c r="D915">
        <v>820</v>
      </c>
      <c r="E915">
        <v>554</v>
      </c>
      <c r="F915">
        <v>875</v>
      </c>
      <c r="G915">
        <v>309</v>
      </c>
      <c r="H915">
        <v>251</v>
      </c>
      <c r="I915">
        <v>600</v>
      </c>
      <c r="J915">
        <v>1173</v>
      </c>
      <c r="K915">
        <v>852</v>
      </c>
      <c r="L915">
        <v>987</v>
      </c>
      <c r="M915">
        <v>6547</v>
      </c>
      <c r="N915">
        <v>4876</v>
      </c>
      <c r="O915">
        <v>17786</v>
      </c>
      <c r="P915">
        <v>8147</v>
      </c>
      <c r="Q915">
        <v>774</v>
      </c>
      <c r="R915">
        <v>413</v>
      </c>
      <c r="S915">
        <v>679</v>
      </c>
      <c r="T915">
        <v>537</v>
      </c>
      <c r="U915">
        <v>385</v>
      </c>
      <c r="V915">
        <v>729</v>
      </c>
      <c r="W915">
        <v>999</v>
      </c>
      <c r="X915">
        <v>2409</v>
      </c>
      <c r="Y915">
        <v>6222</v>
      </c>
      <c r="Z915">
        <v>1184</v>
      </c>
      <c r="AA915">
        <v>991</v>
      </c>
      <c r="AB915">
        <v>2467</v>
      </c>
      <c r="AC915">
        <v>10802</v>
      </c>
      <c r="AD915">
        <v>5567</v>
      </c>
      <c r="AE915">
        <v>1180</v>
      </c>
      <c r="AF915">
        <v>791</v>
      </c>
      <c r="AG915">
        <v>414</v>
      </c>
      <c r="AH915">
        <v>391</v>
      </c>
      <c r="AI915">
        <v>916</v>
      </c>
      <c r="AJ915">
        <v>1318</v>
      </c>
      <c r="AK915">
        <v>772</v>
      </c>
      <c r="AL915">
        <v>366</v>
      </c>
      <c r="AM915">
        <v>582</v>
      </c>
      <c r="AN915">
        <v>718</v>
      </c>
      <c r="AO915">
        <v>325</v>
      </c>
      <c r="AP915">
        <v>5859</v>
      </c>
      <c r="AQ915">
        <v>659</v>
      </c>
      <c r="AR915">
        <v>841</v>
      </c>
      <c r="AS915">
        <v>2345</v>
      </c>
      <c r="AT915">
        <v>1083</v>
      </c>
      <c r="AU915">
        <v>1026</v>
      </c>
      <c r="AV915">
        <v>1700</v>
      </c>
      <c r="AW915">
        <v>4162</v>
      </c>
    </row>
    <row r="916" spans="1:49" x14ac:dyDescent="0.55000000000000004">
      <c r="A916" s="10">
        <v>44760</v>
      </c>
      <c r="B916">
        <v>76404</v>
      </c>
      <c r="C916">
        <v>1515</v>
      </c>
      <c r="D916">
        <v>779</v>
      </c>
      <c r="E916">
        <v>389</v>
      </c>
      <c r="F916">
        <v>598</v>
      </c>
      <c r="G916">
        <v>231</v>
      </c>
      <c r="H916">
        <v>194</v>
      </c>
      <c r="I916">
        <v>408</v>
      </c>
      <c r="J916">
        <v>1139</v>
      </c>
      <c r="K916">
        <v>616</v>
      </c>
      <c r="L916">
        <v>851</v>
      </c>
      <c r="M916">
        <v>5639</v>
      </c>
      <c r="N916">
        <v>4179</v>
      </c>
      <c r="O916">
        <v>12691</v>
      </c>
      <c r="P916">
        <v>9445</v>
      </c>
      <c r="Q916">
        <v>681</v>
      </c>
      <c r="R916">
        <v>294</v>
      </c>
      <c r="S916">
        <v>615</v>
      </c>
      <c r="T916">
        <v>529</v>
      </c>
      <c r="U916">
        <v>304</v>
      </c>
      <c r="V916">
        <v>519</v>
      </c>
      <c r="W916">
        <v>674</v>
      </c>
      <c r="X916">
        <v>1464</v>
      </c>
      <c r="Y916">
        <v>3258</v>
      </c>
      <c r="Z916">
        <v>907</v>
      </c>
      <c r="AA916">
        <v>1054</v>
      </c>
      <c r="AB916">
        <v>1895</v>
      </c>
      <c r="AC916">
        <v>4857</v>
      </c>
      <c r="AD916">
        <v>3295</v>
      </c>
      <c r="AE916">
        <v>1049</v>
      </c>
      <c r="AF916">
        <v>449</v>
      </c>
      <c r="AG916">
        <v>284</v>
      </c>
      <c r="AH916">
        <v>546</v>
      </c>
      <c r="AI916">
        <v>732</v>
      </c>
      <c r="AJ916">
        <v>1012</v>
      </c>
      <c r="AK916">
        <v>424</v>
      </c>
      <c r="AL916">
        <v>286</v>
      </c>
      <c r="AM916">
        <v>413</v>
      </c>
      <c r="AN916">
        <v>384</v>
      </c>
      <c r="AO916">
        <v>218</v>
      </c>
      <c r="AP916">
        <v>4187</v>
      </c>
      <c r="AQ916">
        <v>737</v>
      </c>
      <c r="AR916">
        <v>568</v>
      </c>
      <c r="AS916">
        <v>1437</v>
      </c>
      <c r="AT916">
        <v>646</v>
      </c>
      <c r="AU916">
        <v>832</v>
      </c>
      <c r="AV916">
        <v>1190</v>
      </c>
      <c r="AW916">
        <v>1990</v>
      </c>
    </row>
    <row r="917" spans="1:49" x14ac:dyDescent="0.55000000000000004">
      <c r="A917" s="10">
        <v>44761</v>
      </c>
      <c r="B917">
        <v>67789</v>
      </c>
      <c r="C917">
        <v>1185</v>
      </c>
      <c r="D917">
        <v>696</v>
      </c>
      <c r="E917">
        <v>339</v>
      </c>
      <c r="F917">
        <v>431</v>
      </c>
      <c r="G917">
        <v>241</v>
      </c>
      <c r="H917">
        <v>262</v>
      </c>
      <c r="I917">
        <v>522</v>
      </c>
      <c r="J917">
        <v>1127</v>
      </c>
      <c r="K917">
        <v>443</v>
      </c>
      <c r="L917">
        <v>861</v>
      </c>
      <c r="M917">
        <v>3379</v>
      </c>
      <c r="N917">
        <v>2900</v>
      </c>
      <c r="O917">
        <v>11009</v>
      </c>
      <c r="P917">
        <v>8576</v>
      </c>
      <c r="Q917">
        <v>516</v>
      </c>
      <c r="R917">
        <v>232</v>
      </c>
      <c r="S917">
        <v>331</v>
      </c>
      <c r="T917">
        <v>591</v>
      </c>
      <c r="U917">
        <v>261</v>
      </c>
      <c r="V917">
        <v>483</v>
      </c>
      <c r="W917">
        <v>1045</v>
      </c>
      <c r="X917">
        <v>1416</v>
      </c>
      <c r="Y917">
        <v>3668</v>
      </c>
      <c r="Z917">
        <v>590</v>
      </c>
      <c r="AA917">
        <v>876</v>
      </c>
      <c r="AB917">
        <v>919</v>
      </c>
      <c r="AC917">
        <v>5019</v>
      </c>
      <c r="AD917">
        <v>2183</v>
      </c>
      <c r="AE917">
        <v>747</v>
      </c>
      <c r="AF917">
        <v>390</v>
      </c>
      <c r="AG917">
        <v>386</v>
      </c>
      <c r="AH917">
        <v>1609</v>
      </c>
      <c r="AI917">
        <v>582</v>
      </c>
      <c r="AJ917">
        <v>816</v>
      </c>
      <c r="AK917">
        <v>625</v>
      </c>
      <c r="AL917">
        <v>208</v>
      </c>
      <c r="AM917">
        <v>381</v>
      </c>
      <c r="AN917">
        <v>459</v>
      </c>
      <c r="AO917">
        <v>221</v>
      </c>
      <c r="AP917">
        <v>3969</v>
      </c>
      <c r="AQ917">
        <v>918</v>
      </c>
      <c r="AR917">
        <v>526</v>
      </c>
      <c r="AS917">
        <v>1175</v>
      </c>
      <c r="AT917">
        <v>769</v>
      </c>
      <c r="AU917">
        <v>564</v>
      </c>
      <c r="AV917">
        <v>1291</v>
      </c>
      <c r="AW917">
        <v>2052</v>
      </c>
    </row>
    <row r="918" spans="1:49" x14ac:dyDescent="0.55000000000000004">
      <c r="A918" s="10">
        <v>44762</v>
      </c>
      <c r="B918">
        <v>152058</v>
      </c>
      <c r="C918">
        <v>2060</v>
      </c>
      <c r="D918">
        <v>1434</v>
      </c>
      <c r="E918">
        <v>594</v>
      </c>
      <c r="F918">
        <v>2093</v>
      </c>
      <c r="G918">
        <v>830</v>
      </c>
      <c r="H918">
        <v>581</v>
      </c>
      <c r="I918">
        <v>958</v>
      </c>
      <c r="J918">
        <v>1039</v>
      </c>
      <c r="K918">
        <v>1783</v>
      </c>
      <c r="L918">
        <v>2077</v>
      </c>
      <c r="M918">
        <v>4811</v>
      </c>
      <c r="N918">
        <v>5209</v>
      </c>
      <c r="O918">
        <v>20385</v>
      </c>
      <c r="P918">
        <v>11443</v>
      </c>
      <c r="Q918">
        <v>808</v>
      </c>
      <c r="R918">
        <v>817</v>
      </c>
      <c r="S918">
        <v>390</v>
      </c>
      <c r="T918">
        <v>638</v>
      </c>
      <c r="U918">
        <v>1013</v>
      </c>
      <c r="V918">
        <v>1594</v>
      </c>
      <c r="W918">
        <v>2608</v>
      </c>
      <c r="X918">
        <v>3724</v>
      </c>
      <c r="Y918">
        <v>13628</v>
      </c>
      <c r="Z918">
        <v>1051</v>
      </c>
      <c r="AA918">
        <v>1366</v>
      </c>
      <c r="AB918">
        <v>2487</v>
      </c>
      <c r="AC918">
        <v>21972</v>
      </c>
      <c r="AD918">
        <v>6664</v>
      </c>
      <c r="AE918">
        <v>721</v>
      </c>
      <c r="AF918">
        <v>746</v>
      </c>
      <c r="AG918">
        <v>564</v>
      </c>
      <c r="AH918">
        <v>1038</v>
      </c>
      <c r="AI918">
        <v>1133</v>
      </c>
      <c r="AJ918">
        <v>1406</v>
      </c>
      <c r="AK918">
        <v>1193</v>
      </c>
      <c r="AL918">
        <v>297</v>
      </c>
      <c r="AM918">
        <v>987</v>
      </c>
      <c r="AN918">
        <v>1964</v>
      </c>
      <c r="AO918">
        <v>704</v>
      </c>
      <c r="AP918">
        <v>9136</v>
      </c>
      <c r="AQ918">
        <v>1799</v>
      </c>
      <c r="AR918">
        <v>1587</v>
      </c>
      <c r="AS918">
        <v>3762</v>
      </c>
      <c r="AT918">
        <v>1939</v>
      </c>
      <c r="AU918">
        <v>1150</v>
      </c>
      <c r="AV918">
        <v>2718</v>
      </c>
      <c r="AW918">
        <v>5157</v>
      </c>
    </row>
    <row r="919" spans="1:49" x14ac:dyDescent="0.55000000000000004">
      <c r="A919" s="10">
        <v>44763</v>
      </c>
      <c r="B919">
        <v>186088</v>
      </c>
      <c r="C919">
        <v>3965</v>
      </c>
      <c r="D919">
        <v>1575</v>
      </c>
      <c r="E919">
        <v>975</v>
      </c>
      <c r="F919">
        <v>2204</v>
      </c>
      <c r="G919">
        <v>805</v>
      </c>
      <c r="H919">
        <v>736</v>
      </c>
      <c r="I919">
        <v>1232</v>
      </c>
      <c r="J919">
        <v>1419</v>
      </c>
      <c r="K919">
        <v>1805</v>
      </c>
      <c r="L919">
        <v>1971</v>
      </c>
      <c r="M919">
        <v>10821</v>
      </c>
      <c r="N919">
        <v>7548</v>
      </c>
      <c r="O919">
        <v>31855</v>
      </c>
      <c r="P919">
        <v>9228</v>
      </c>
      <c r="Q919">
        <v>1710</v>
      </c>
      <c r="R919">
        <v>1442</v>
      </c>
      <c r="S919">
        <v>1628</v>
      </c>
      <c r="T919">
        <v>746</v>
      </c>
      <c r="U919">
        <v>1027</v>
      </c>
      <c r="V919">
        <v>1591</v>
      </c>
      <c r="W919">
        <v>2053</v>
      </c>
      <c r="X919">
        <v>4734</v>
      </c>
      <c r="Y919">
        <v>13326</v>
      </c>
      <c r="Z919">
        <v>2279</v>
      </c>
      <c r="AA919">
        <v>1311</v>
      </c>
      <c r="AB919">
        <v>3626</v>
      </c>
      <c r="AC919">
        <v>22042</v>
      </c>
      <c r="AD919">
        <v>8157</v>
      </c>
      <c r="AE919">
        <v>1624</v>
      </c>
      <c r="AF919">
        <v>1384</v>
      </c>
      <c r="AG919">
        <v>573</v>
      </c>
      <c r="AH919">
        <v>943</v>
      </c>
      <c r="AI919">
        <v>1821</v>
      </c>
      <c r="AJ919">
        <v>2344</v>
      </c>
      <c r="AK919">
        <v>1424</v>
      </c>
      <c r="AL919">
        <v>739</v>
      </c>
      <c r="AM919">
        <v>1164</v>
      </c>
      <c r="AN919">
        <v>1262</v>
      </c>
      <c r="AO919">
        <v>777</v>
      </c>
      <c r="AP919">
        <v>10752</v>
      </c>
      <c r="AQ919">
        <v>1591</v>
      </c>
      <c r="AR919">
        <v>1615</v>
      </c>
      <c r="AS919">
        <v>4233</v>
      </c>
      <c r="AT919">
        <v>1998</v>
      </c>
      <c r="AU919">
        <v>2180</v>
      </c>
      <c r="AV919">
        <v>2603</v>
      </c>
      <c r="AW919">
        <v>5250</v>
      </c>
    </row>
    <row r="920" spans="1:49" x14ac:dyDescent="0.55000000000000004">
      <c r="A920" s="10">
        <v>44764</v>
      </c>
      <c r="B920">
        <v>195043</v>
      </c>
      <c r="C920">
        <v>4464</v>
      </c>
      <c r="D920">
        <v>1618</v>
      </c>
      <c r="E920">
        <v>976</v>
      </c>
      <c r="F920">
        <v>2508</v>
      </c>
      <c r="G920">
        <v>698</v>
      </c>
      <c r="H920">
        <v>610</v>
      </c>
      <c r="I920">
        <v>1106</v>
      </c>
      <c r="J920">
        <v>2753</v>
      </c>
      <c r="K920">
        <v>2184</v>
      </c>
      <c r="L920">
        <v>2032</v>
      </c>
      <c r="M920">
        <v>11597</v>
      </c>
      <c r="N920">
        <v>9461</v>
      </c>
      <c r="O920">
        <v>34968</v>
      </c>
      <c r="P920">
        <v>10747</v>
      </c>
      <c r="Q920">
        <v>1967</v>
      </c>
      <c r="R920">
        <v>1098</v>
      </c>
      <c r="S920">
        <v>1549</v>
      </c>
      <c r="T920">
        <v>841</v>
      </c>
      <c r="U920">
        <v>928</v>
      </c>
      <c r="V920">
        <v>1545</v>
      </c>
      <c r="W920">
        <v>2019</v>
      </c>
      <c r="X920">
        <v>5890</v>
      </c>
      <c r="Y920">
        <v>12068</v>
      </c>
      <c r="Z920">
        <v>2131</v>
      </c>
      <c r="AA920">
        <v>1760</v>
      </c>
      <c r="AB920">
        <v>3951</v>
      </c>
      <c r="AC920">
        <v>19944</v>
      </c>
      <c r="AD920">
        <v>9249</v>
      </c>
      <c r="AE920">
        <v>2067</v>
      </c>
      <c r="AF920">
        <v>1185</v>
      </c>
      <c r="AG920">
        <v>471</v>
      </c>
      <c r="AH920">
        <v>850</v>
      </c>
      <c r="AI920">
        <v>1866</v>
      </c>
      <c r="AJ920">
        <v>2548</v>
      </c>
      <c r="AK920">
        <v>1337</v>
      </c>
      <c r="AL920">
        <v>595</v>
      </c>
      <c r="AM920">
        <v>1147</v>
      </c>
      <c r="AN920">
        <v>1194</v>
      </c>
      <c r="AO920">
        <v>598</v>
      </c>
      <c r="AP920">
        <v>12155</v>
      </c>
      <c r="AQ920">
        <v>1464</v>
      </c>
      <c r="AR920">
        <v>1706</v>
      </c>
      <c r="AS920">
        <v>4198</v>
      </c>
      <c r="AT920">
        <v>1601</v>
      </c>
      <c r="AU920">
        <v>1930</v>
      </c>
      <c r="AV920">
        <v>2816</v>
      </c>
      <c r="AW920">
        <v>4653</v>
      </c>
    </row>
    <row r="921" spans="1:49" x14ac:dyDescent="0.55000000000000004">
      <c r="A921" s="10">
        <v>44765</v>
      </c>
      <c r="B921">
        <v>200690</v>
      </c>
      <c r="C921">
        <v>4636</v>
      </c>
      <c r="D921">
        <v>1581</v>
      </c>
      <c r="E921">
        <v>1051</v>
      </c>
      <c r="F921">
        <v>2208</v>
      </c>
      <c r="G921">
        <v>824</v>
      </c>
      <c r="H921">
        <v>600</v>
      </c>
      <c r="I921">
        <v>1223</v>
      </c>
      <c r="J921">
        <v>2548</v>
      </c>
      <c r="K921">
        <v>2138</v>
      </c>
      <c r="L921">
        <v>2106</v>
      </c>
      <c r="M921">
        <v>12421</v>
      </c>
      <c r="N921">
        <v>9581</v>
      </c>
      <c r="O921">
        <v>32683</v>
      </c>
      <c r="P921">
        <v>13716</v>
      </c>
      <c r="Q921">
        <v>1841</v>
      </c>
      <c r="R921">
        <v>996</v>
      </c>
      <c r="S921">
        <v>1322</v>
      </c>
      <c r="T921">
        <v>939</v>
      </c>
      <c r="U921">
        <v>939</v>
      </c>
      <c r="V921">
        <v>1626</v>
      </c>
      <c r="W921">
        <v>2130</v>
      </c>
      <c r="X921">
        <v>6425</v>
      </c>
      <c r="Y921">
        <v>14348</v>
      </c>
      <c r="Z921">
        <v>1995</v>
      </c>
      <c r="AA921">
        <v>1243</v>
      </c>
      <c r="AB921">
        <v>4201</v>
      </c>
      <c r="AC921">
        <v>22496</v>
      </c>
      <c r="AD921">
        <v>9493</v>
      </c>
      <c r="AE921">
        <v>1569</v>
      </c>
      <c r="AF921">
        <v>841</v>
      </c>
      <c r="AG921">
        <v>520</v>
      </c>
      <c r="AH921">
        <v>658</v>
      </c>
      <c r="AI921">
        <v>1893</v>
      </c>
      <c r="AJ921">
        <v>2353</v>
      </c>
      <c r="AK921">
        <v>1195</v>
      </c>
      <c r="AL921">
        <v>598</v>
      </c>
      <c r="AM921">
        <v>1140</v>
      </c>
      <c r="AN921">
        <v>1272</v>
      </c>
      <c r="AO921">
        <v>732</v>
      </c>
      <c r="AP921">
        <v>12619</v>
      </c>
      <c r="AQ921">
        <v>1457</v>
      </c>
      <c r="AR921">
        <v>1561</v>
      </c>
      <c r="AS921">
        <v>3714</v>
      </c>
      <c r="AT921">
        <v>1595</v>
      </c>
      <c r="AU921">
        <v>1780</v>
      </c>
      <c r="AV921">
        <v>2590</v>
      </c>
      <c r="AW921">
        <v>5293</v>
      </c>
    </row>
    <row r="922" spans="1:49" x14ac:dyDescent="0.55000000000000004">
      <c r="A922" s="10">
        <v>44766</v>
      </c>
      <c r="B922">
        <v>176161</v>
      </c>
      <c r="C922">
        <v>4072</v>
      </c>
      <c r="D922">
        <v>1305</v>
      </c>
      <c r="E922">
        <v>911</v>
      </c>
      <c r="F922">
        <v>2017</v>
      </c>
      <c r="G922">
        <v>640</v>
      </c>
      <c r="H922">
        <v>543</v>
      </c>
      <c r="I922">
        <v>1070</v>
      </c>
      <c r="J922">
        <v>2757</v>
      </c>
      <c r="K922">
        <v>1914</v>
      </c>
      <c r="L922">
        <v>1839</v>
      </c>
      <c r="M922">
        <v>12181</v>
      </c>
      <c r="N922">
        <v>8431</v>
      </c>
      <c r="O922">
        <v>28096</v>
      </c>
      <c r="P922">
        <v>12100</v>
      </c>
      <c r="Q922">
        <v>1964</v>
      </c>
      <c r="R922">
        <v>1099</v>
      </c>
      <c r="S922">
        <v>1316</v>
      </c>
      <c r="T922">
        <v>923</v>
      </c>
      <c r="U922">
        <v>740</v>
      </c>
      <c r="V922">
        <v>1500</v>
      </c>
      <c r="W922">
        <v>1754</v>
      </c>
      <c r="X922">
        <v>3790</v>
      </c>
      <c r="Y922">
        <v>11514</v>
      </c>
      <c r="Z922">
        <v>2185</v>
      </c>
      <c r="AA922">
        <v>1506</v>
      </c>
      <c r="AB922">
        <v>4687</v>
      </c>
      <c r="AC922">
        <v>17433</v>
      </c>
      <c r="AD922">
        <v>9330</v>
      </c>
      <c r="AE922">
        <v>1535</v>
      </c>
      <c r="AF922">
        <v>1234</v>
      </c>
      <c r="AG922">
        <v>516</v>
      </c>
      <c r="AH922">
        <v>373</v>
      </c>
      <c r="AI922">
        <v>1825</v>
      </c>
      <c r="AJ922">
        <v>2205</v>
      </c>
      <c r="AK922">
        <v>1288</v>
      </c>
      <c r="AL922">
        <v>622</v>
      </c>
      <c r="AM922">
        <v>1070</v>
      </c>
      <c r="AN922">
        <v>1058</v>
      </c>
      <c r="AO922">
        <v>559</v>
      </c>
      <c r="AP922">
        <v>10758</v>
      </c>
      <c r="AQ922">
        <v>755</v>
      </c>
      <c r="AR922">
        <v>1637</v>
      </c>
      <c r="AS922">
        <v>2814</v>
      </c>
      <c r="AT922">
        <v>1615</v>
      </c>
      <c r="AU922">
        <v>1803</v>
      </c>
      <c r="AV922">
        <v>2254</v>
      </c>
      <c r="AW922">
        <v>4623</v>
      </c>
    </row>
    <row r="923" spans="1:49" x14ac:dyDescent="0.55000000000000004">
      <c r="A923" s="10">
        <v>44767</v>
      </c>
      <c r="B923">
        <v>128282</v>
      </c>
      <c r="C923">
        <v>3361</v>
      </c>
      <c r="D923">
        <v>932</v>
      </c>
      <c r="E923">
        <v>601</v>
      </c>
      <c r="F923">
        <v>1855</v>
      </c>
      <c r="G923">
        <v>360</v>
      </c>
      <c r="H923">
        <v>355</v>
      </c>
      <c r="I923">
        <v>805</v>
      </c>
      <c r="J923">
        <v>1947</v>
      </c>
      <c r="K923">
        <v>1062</v>
      </c>
      <c r="L923">
        <v>1089</v>
      </c>
      <c r="M923">
        <v>9259</v>
      </c>
      <c r="N923">
        <v>7316</v>
      </c>
      <c r="O923">
        <v>22377</v>
      </c>
      <c r="P923">
        <v>12490</v>
      </c>
      <c r="Q923">
        <v>1571</v>
      </c>
      <c r="R923">
        <v>699</v>
      </c>
      <c r="S923">
        <v>1094</v>
      </c>
      <c r="T923">
        <v>922</v>
      </c>
      <c r="U923">
        <v>501</v>
      </c>
      <c r="V923">
        <v>738</v>
      </c>
      <c r="W923">
        <v>1128</v>
      </c>
      <c r="X923">
        <v>1524</v>
      </c>
      <c r="Y923">
        <v>5018</v>
      </c>
      <c r="Z923">
        <v>1659</v>
      </c>
      <c r="AA923">
        <v>1290</v>
      </c>
      <c r="AB923">
        <v>3760</v>
      </c>
      <c r="AC923">
        <v>7783</v>
      </c>
      <c r="AD923">
        <v>6260</v>
      </c>
      <c r="AE923">
        <v>2134</v>
      </c>
      <c r="AF923">
        <v>574</v>
      </c>
      <c r="AG923">
        <v>383</v>
      </c>
      <c r="AH923">
        <v>1033</v>
      </c>
      <c r="AI923">
        <v>1284</v>
      </c>
      <c r="AJ923">
        <v>2046</v>
      </c>
      <c r="AK923">
        <v>690</v>
      </c>
      <c r="AL923">
        <v>507</v>
      </c>
      <c r="AM923">
        <v>478</v>
      </c>
      <c r="AN923">
        <v>504</v>
      </c>
      <c r="AO923">
        <v>271</v>
      </c>
      <c r="AP923">
        <v>8665</v>
      </c>
      <c r="AQ923">
        <v>1114</v>
      </c>
      <c r="AR923">
        <v>2028</v>
      </c>
      <c r="AS923">
        <v>2406</v>
      </c>
      <c r="AT923">
        <v>956</v>
      </c>
      <c r="AU923">
        <v>1021</v>
      </c>
      <c r="AV923">
        <v>1867</v>
      </c>
      <c r="AW923">
        <v>2565</v>
      </c>
    </row>
    <row r="924" spans="1:49" x14ac:dyDescent="0.55000000000000004">
      <c r="A924" s="10">
        <v>44768</v>
      </c>
      <c r="B924">
        <v>196509</v>
      </c>
      <c r="C924">
        <v>3268</v>
      </c>
      <c r="D924">
        <v>1510</v>
      </c>
      <c r="E924">
        <v>716</v>
      </c>
      <c r="F924">
        <v>2504</v>
      </c>
      <c r="G924">
        <v>1282</v>
      </c>
      <c r="H924">
        <v>675</v>
      </c>
      <c r="I924">
        <v>1160</v>
      </c>
      <c r="J924">
        <v>2719</v>
      </c>
      <c r="K924">
        <v>2297</v>
      </c>
      <c r="L924">
        <v>2753</v>
      </c>
      <c r="M924">
        <v>7010</v>
      </c>
      <c r="N924">
        <v>8444</v>
      </c>
      <c r="O924">
        <v>31580</v>
      </c>
      <c r="P924">
        <v>11105</v>
      </c>
      <c r="Q924">
        <v>1571</v>
      </c>
      <c r="R924">
        <v>945</v>
      </c>
      <c r="S924">
        <v>498</v>
      </c>
      <c r="T924">
        <v>817</v>
      </c>
      <c r="U924">
        <v>1007</v>
      </c>
      <c r="V924">
        <v>1821</v>
      </c>
      <c r="W924">
        <v>3480</v>
      </c>
      <c r="X924">
        <v>6052</v>
      </c>
      <c r="Y924">
        <v>15315</v>
      </c>
      <c r="Z924">
        <v>1611</v>
      </c>
      <c r="AA924">
        <v>1663</v>
      </c>
      <c r="AB924">
        <v>3961</v>
      </c>
      <c r="AC924">
        <v>25741</v>
      </c>
      <c r="AD924">
        <v>8754</v>
      </c>
      <c r="AE924">
        <v>1284</v>
      </c>
      <c r="AF924">
        <v>1153</v>
      </c>
      <c r="AG924">
        <v>585</v>
      </c>
      <c r="AH924">
        <v>807</v>
      </c>
      <c r="AI924">
        <v>1561</v>
      </c>
      <c r="AJ924">
        <v>2211</v>
      </c>
      <c r="AK924">
        <v>1382</v>
      </c>
      <c r="AL924">
        <v>472</v>
      </c>
      <c r="AM924">
        <v>1288</v>
      </c>
      <c r="AN924">
        <v>1799</v>
      </c>
      <c r="AO924">
        <v>962</v>
      </c>
      <c r="AP924">
        <v>11956</v>
      </c>
      <c r="AQ924">
        <v>1781</v>
      </c>
      <c r="AR924">
        <v>2028</v>
      </c>
      <c r="AS924">
        <v>4237</v>
      </c>
      <c r="AT924">
        <v>2140</v>
      </c>
      <c r="AU924">
        <v>1838</v>
      </c>
      <c r="AV924">
        <v>3149</v>
      </c>
      <c r="AW924">
        <v>5617</v>
      </c>
    </row>
    <row r="925" spans="1:49" x14ac:dyDescent="0.55000000000000004">
      <c r="A925" s="10">
        <v>44769</v>
      </c>
      <c r="B925">
        <v>209640</v>
      </c>
      <c r="C925">
        <v>5522</v>
      </c>
      <c r="D925">
        <v>1502</v>
      </c>
      <c r="E925">
        <v>1076</v>
      </c>
      <c r="F925">
        <v>2445</v>
      </c>
      <c r="G925">
        <v>1014</v>
      </c>
      <c r="H925">
        <v>851</v>
      </c>
      <c r="I925">
        <v>1455</v>
      </c>
      <c r="J925">
        <v>2474</v>
      </c>
      <c r="K925">
        <v>2803</v>
      </c>
      <c r="L925">
        <v>2238</v>
      </c>
      <c r="M925">
        <v>12890</v>
      </c>
      <c r="N925">
        <v>8385</v>
      </c>
      <c r="O925">
        <v>29030</v>
      </c>
      <c r="P925">
        <v>16550</v>
      </c>
      <c r="Q925">
        <v>2207</v>
      </c>
      <c r="R925">
        <v>1924</v>
      </c>
      <c r="S925">
        <v>1776</v>
      </c>
      <c r="T925">
        <v>935</v>
      </c>
      <c r="U925">
        <v>1294</v>
      </c>
      <c r="V925">
        <v>2155</v>
      </c>
      <c r="W925">
        <v>2423</v>
      </c>
      <c r="X925">
        <v>4698</v>
      </c>
      <c r="Y925">
        <v>14801</v>
      </c>
      <c r="Z925">
        <v>2558</v>
      </c>
      <c r="AA925">
        <v>2195</v>
      </c>
      <c r="AB925">
        <v>5491</v>
      </c>
      <c r="AC925">
        <v>21857</v>
      </c>
      <c r="AD925">
        <v>10143</v>
      </c>
      <c r="AE925">
        <v>1508</v>
      </c>
      <c r="AF925">
        <v>1225</v>
      </c>
      <c r="AG925">
        <v>695</v>
      </c>
      <c r="AH925">
        <v>737</v>
      </c>
      <c r="AI925">
        <v>2272</v>
      </c>
      <c r="AJ925">
        <v>2946</v>
      </c>
      <c r="AK925">
        <v>1541</v>
      </c>
      <c r="AL925">
        <v>931</v>
      </c>
      <c r="AM925">
        <v>1354</v>
      </c>
      <c r="AN925">
        <v>1508</v>
      </c>
      <c r="AO925">
        <v>848</v>
      </c>
      <c r="AP925">
        <v>11188</v>
      </c>
      <c r="AQ925">
        <v>1689</v>
      </c>
      <c r="AR925">
        <v>2034</v>
      </c>
      <c r="AS925">
        <v>3974</v>
      </c>
      <c r="AT925">
        <v>1912</v>
      </c>
      <c r="AU925">
        <v>2443</v>
      </c>
      <c r="AV925">
        <v>3328</v>
      </c>
      <c r="AW925">
        <v>4815</v>
      </c>
    </row>
    <row r="926" spans="1:49" x14ac:dyDescent="0.55000000000000004">
      <c r="A926" s="10">
        <v>44770</v>
      </c>
      <c r="B926">
        <v>232960</v>
      </c>
      <c r="C926">
        <v>5676</v>
      </c>
      <c r="D926">
        <v>1573</v>
      </c>
      <c r="E926">
        <v>1015</v>
      </c>
      <c r="F926">
        <v>3173</v>
      </c>
      <c r="G926">
        <v>1033</v>
      </c>
      <c r="H926">
        <v>926</v>
      </c>
      <c r="I926">
        <v>1389</v>
      </c>
      <c r="J926">
        <v>2969</v>
      </c>
      <c r="K926">
        <v>2043</v>
      </c>
      <c r="L926">
        <v>2564</v>
      </c>
      <c r="M926">
        <v>13055</v>
      </c>
      <c r="N926">
        <v>11774</v>
      </c>
      <c r="O926">
        <v>40395</v>
      </c>
      <c r="P926">
        <v>15249</v>
      </c>
      <c r="Q926">
        <v>3234</v>
      </c>
      <c r="R926">
        <v>1511</v>
      </c>
      <c r="S926">
        <v>1599</v>
      </c>
      <c r="T926">
        <v>1113</v>
      </c>
      <c r="U926">
        <v>955</v>
      </c>
      <c r="V926">
        <v>2150</v>
      </c>
      <c r="W926">
        <v>2809</v>
      </c>
      <c r="X926">
        <v>5370</v>
      </c>
      <c r="Y926">
        <v>15675</v>
      </c>
      <c r="Z926">
        <v>3465</v>
      </c>
      <c r="AA926">
        <v>2204</v>
      </c>
      <c r="AB926">
        <v>5228</v>
      </c>
      <c r="AC926">
        <v>24286</v>
      </c>
      <c r="AD926">
        <v>11020</v>
      </c>
      <c r="AE926">
        <v>2033</v>
      </c>
      <c r="AF926">
        <v>1330</v>
      </c>
      <c r="AG926">
        <v>632</v>
      </c>
      <c r="AH926">
        <v>678</v>
      </c>
      <c r="AI926">
        <v>2434</v>
      </c>
      <c r="AJ926">
        <v>2875</v>
      </c>
      <c r="AK926">
        <v>1669</v>
      </c>
      <c r="AL926">
        <v>743</v>
      </c>
      <c r="AM926">
        <v>1306</v>
      </c>
      <c r="AN926">
        <v>1335</v>
      </c>
      <c r="AO926">
        <v>809</v>
      </c>
      <c r="AP926">
        <v>12714</v>
      </c>
      <c r="AQ926">
        <v>1576</v>
      </c>
      <c r="AR926">
        <v>2363</v>
      </c>
      <c r="AS926">
        <v>4098</v>
      </c>
      <c r="AT926">
        <v>1875</v>
      </c>
      <c r="AU926">
        <v>2413</v>
      </c>
      <c r="AV926">
        <v>3183</v>
      </c>
      <c r="AW926">
        <v>5441</v>
      </c>
    </row>
    <row r="927" spans="1:49" x14ac:dyDescent="0.55000000000000004">
      <c r="A927" s="10">
        <v>44771</v>
      </c>
      <c r="B927">
        <v>221479</v>
      </c>
      <c r="C927">
        <v>6594</v>
      </c>
      <c r="D927">
        <v>1472</v>
      </c>
      <c r="E927">
        <v>927</v>
      </c>
      <c r="F927">
        <v>3711</v>
      </c>
      <c r="G927">
        <v>940</v>
      </c>
      <c r="H927">
        <v>817</v>
      </c>
      <c r="I927">
        <v>1527</v>
      </c>
      <c r="J927">
        <v>3637</v>
      </c>
      <c r="K927">
        <v>2277</v>
      </c>
      <c r="L927">
        <v>2373</v>
      </c>
      <c r="M927">
        <v>13155</v>
      </c>
      <c r="N927">
        <v>10381</v>
      </c>
      <c r="O927">
        <v>36804</v>
      </c>
      <c r="P927">
        <v>13234</v>
      </c>
      <c r="Q927">
        <v>2634</v>
      </c>
      <c r="R927">
        <v>1330</v>
      </c>
      <c r="S927">
        <v>1584</v>
      </c>
      <c r="T927">
        <v>1288</v>
      </c>
      <c r="U927">
        <v>942</v>
      </c>
      <c r="V927">
        <v>1740</v>
      </c>
      <c r="W927">
        <v>2655</v>
      </c>
      <c r="X927">
        <v>5523</v>
      </c>
      <c r="Y927">
        <v>14397</v>
      </c>
      <c r="Z927">
        <v>2373</v>
      </c>
      <c r="AA927">
        <v>2302</v>
      </c>
      <c r="AB927">
        <v>5068</v>
      </c>
      <c r="AC927">
        <v>21384</v>
      </c>
      <c r="AD927">
        <v>10228</v>
      </c>
      <c r="AE927">
        <v>2377</v>
      </c>
      <c r="AF927">
        <v>1413</v>
      </c>
      <c r="AG927">
        <v>572</v>
      </c>
      <c r="AH927">
        <v>782</v>
      </c>
      <c r="AI927">
        <v>2403</v>
      </c>
      <c r="AJ927">
        <v>2843</v>
      </c>
      <c r="AK927">
        <v>1549</v>
      </c>
      <c r="AL927">
        <v>693</v>
      </c>
      <c r="AM927">
        <v>1331</v>
      </c>
      <c r="AN927">
        <v>1378</v>
      </c>
      <c r="AO927">
        <v>787</v>
      </c>
      <c r="AP927">
        <v>14060</v>
      </c>
      <c r="AQ927">
        <v>1403</v>
      </c>
      <c r="AR927">
        <v>2252</v>
      </c>
      <c r="AS927">
        <v>3956</v>
      </c>
      <c r="AT927">
        <v>1743</v>
      </c>
      <c r="AU927">
        <v>2059</v>
      </c>
      <c r="AV927">
        <v>3330</v>
      </c>
      <c r="AW927">
        <v>5251</v>
      </c>
    </row>
    <row r="928" spans="1:49" x14ac:dyDescent="0.55000000000000004">
      <c r="A928" s="10">
        <v>44772</v>
      </c>
      <c r="B928">
        <v>222080</v>
      </c>
      <c r="C928">
        <v>6286</v>
      </c>
      <c r="D928">
        <v>1520</v>
      </c>
      <c r="E928">
        <v>1015</v>
      </c>
      <c r="F928">
        <v>2948</v>
      </c>
      <c r="G928">
        <v>987</v>
      </c>
      <c r="H928">
        <v>784</v>
      </c>
      <c r="I928">
        <v>1670</v>
      </c>
      <c r="J928">
        <v>3478</v>
      </c>
      <c r="K928">
        <v>2881</v>
      </c>
      <c r="L928">
        <v>2302</v>
      </c>
      <c r="M928">
        <v>12768</v>
      </c>
      <c r="N928">
        <v>10637</v>
      </c>
      <c r="O928">
        <v>33450</v>
      </c>
      <c r="P928">
        <v>15025</v>
      </c>
      <c r="Q928">
        <v>2432</v>
      </c>
      <c r="R928">
        <v>1221</v>
      </c>
      <c r="S928">
        <v>1532</v>
      </c>
      <c r="T928">
        <v>1659</v>
      </c>
      <c r="U928">
        <v>1044</v>
      </c>
      <c r="V928">
        <v>1875</v>
      </c>
      <c r="W928">
        <v>2871</v>
      </c>
      <c r="X928">
        <v>5814</v>
      </c>
      <c r="Y928">
        <v>14692</v>
      </c>
      <c r="Z928">
        <v>2263</v>
      </c>
      <c r="AA928">
        <v>2181</v>
      </c>
      <c r="AB928">
        <v>5193</v>
      </c>
      <c r="AC928">
        <v>22826</v>
      </c>
      <c r="AD928">
        <v>10437</v>
      </c>
      <c r="AE928">
        <v>2020</v>
      </c>
      <c r="AF928">
        <v>1195</v>
      </c>
      <c r="AG928">
        <v>693</v>
      </c>
      <c r="AH928">
        <v>648</v>
      </c>
      <c r="AI928">
        <v>2616</v>
      </c>
      <c r="AJ928">
        <v>3270</v>
      </c>
      <c r="AK928">
        <v>1464</v>
      </c>
      <c r="AL928">
        <v>677</v>
      </c>
      <c r="AM928">
        <v>1089</v>
      </c>
      <c r="AN928">
        <v>1539</v>
      </c>
      <c r="AO928">
        <v>812</v>
      </c>
      <c r="AP928">
        <v>13954</v>
      </c>
      <c r="AQ928">
        <v>1524</v>
      </c>
      <c r="AR928">
        <v>2022</v>
      </c>
      <c r="AS928">
        <v>4091</v>
      </c>
      <c r="AT928">
        <v>1807</v>
      </c>
      <c r="AU928">
        <v>2095</v>
      </c>
      <c r="AV928">
        <v>3019</v>
      </c>
      <c r="AW928">
        <v>5754</v>
      </c>
    </row>
    <row r="929" spans="1:49" x14ac:dyDescent="0.55000000000000004">
      <c r="A929" s="10">
        <v>44773</v>
      </c>
      <c r="B929">
        <v>196918</v>
      </c>
      <c r="C929">
        <v>6065</v>
      </c>
      <c r="D929">
        <v>1163</v>
      </c>
      <c r="E929">
        <v>965</v>
      </c>
      <c r="F929">
        <v>2792</v>
      </c>
      <c r="G929">
        <v>802</v>
      </c>
      <c r="H929">
        <v>729</v>
      </c>
      <c r="I929">
        <v>1561</v>
      </c>
      <c r="J929">
        <v>3777</v>
      </c>
      <c r="K929">
        <v>2331</v>
      </c>
      <c r="L929">
        <v>2107</v>
      </c>
      <c r="M929">
        <v>13688</v>
      </c>
      <c r="N929">
        <v>9502</v>
      </c>
      <c r="O929">
        <v>31532</v>
      </c>
      <c r="P929">
        <v>15084</v>
      </c>
      <c r="Q929">
        <v>2694</v>
      </c>
      <c r="R929">
        <v>1037</v>
      </c>
      <c r="S929">
        <v>1478</v>
      </c>
      <c r="T929">
        <v>1501</v>
      </c>
      <c r="U929">
        <v>879</v>
      </c>
      <c r="V929">
        <v>1670</v>
      </c>
      <c r="W929">
        <v>2238</v>
      </c>
      <c r="X929">
        <v>3844</v>
      </c>
      <c r="Y929">
        <v>11085</v>
      </c>
      <c r="Z929">
        <v>2447</v>
      </c>
      <c r="AA929">
        <v>2638</v>
      </c>
      <c r="AB929">
        <v>5044</v>
      </c>
      <c r="AC929">
        <v>16471</v>
      </c>
      <c r="AD929">
        <v>9436</v>
      </c>
      <c r="AE929">
        <v>1656</v>
      </c>
      <c r="AF929">
        <v>1298</v>
      </c>
      <c r="AG929">
        <v>641</v>
      </c>
      <c r="AH929">
        <v>413</v>
      </c>
      <c r="AI929">
        <v>2392</v>
      </c>
      <c r="AJ929">
        <v>2560</v>
      </c>
      <c r="AK929">
        <v>1440</v>
      </c>
      <c r="AL929">
        <v>622</v>
      </c>
      <c r="AM929">
        <v>1365</v>
      </c>
      <c r="AN929">
        <v>1290</v>
      </c>
      <c r="AO929">
        <v>691</v>
      </c>
      <c r="AP929">
        <v>11043</v>
      </c>
      <c r="AQ929">
        <v>1132</v>
      </c>
      <c r="AR929">
        <v>1206</v>
      </c>
      <c r="AS929">
        <v>3183</v>
      </c>
      <c r="AT929">
        <v>1812</v>
      </c>
      <c r="AU929">
        <v>2024</v>
      </c>
      <c r="AV929">
        <v>3184</v>
      </c>
      <c r="AW929">
        <v>4406</v>
      </c>
    </row>
    <row r="930" spans="1:49" x14ac:dyDescent="0.55000000000000004">
      <c r="A930" s="10">
        <v>44774</v>
      </c>
      <c r="B930">
        <v>140172</v>
      </c>
      <c r="C930">
        <v>4583</v>
      </c>
      <c r="D930">
        <v>880</v>
      </c>
      <c r="E930">
        <v>894</v>
      </c>
      <c r="F930">
        <v>1332</v>
      </c>
      <c r="G930">
        <v>426</v>
      </c>
      <c r="H930">
        <v>539</v>
      </c>
      <c r="I930">
        <v>760</v>
      </c>
      <c r="J930">
        <v>3305</v>
      </c>
      <c r="K930">
        <v>1271</v>
      </c>
      <c r="L930">
        <v>1303</v>
      </c>
      <c r="M930">
        <v>9814</v>
      </c>
      <c r="N930">
        <v>7745</v>
      </c>
      <c r="O930">
        <v>21947</v>
      </c>
      <c r="P930">
        <v>14400</v>
      </c>
      <c r="Q930">
        <v>2007</v>
      </c>
      <c r="R930">
        <v>542</v>
      </c>
      <c r="S930">
        <v>1189</v>
      </c>
      <c r="T930">
        <v>1461</v>
      </c>
      <c r="U930">
        <v>525</v>
      </c>
      <c r="V930">
        <v>753</v>
      </c>
      <c r="W930">
        <v>1367</v>
      </c>
      <c r="X930">
        <v>2075</v>
      </c>
      <c r="Y930">
        <v>5988</v>
      </c>
      <c r="Z930">
        <v>1068</v>
      </c>
      <c r="AA930">
        <v>2130</v>
      </c>
      <c r="AB930">
        <v>4027</v>
      </c>
      <c r="AC930">
        <v>7281</v>
      </c>
      <c r="AD930">
        <v>6729</v>
      </c>
      <c r="AE930">
        <v>2281</v>
      </c>
      <c r="AF930">
        <v>839</v>
      </c>
      <c r="AG930">
        <v>429</v>
      </c>
      <c r="AH930">
        <v>1201</v>
      </c>
      <c r="AI930">
        <v>1567</v>
      </c>
      <c r="AJ930">
        <v>3204</v>
      </c>
      <c r="AK930">
        <v>936</v>
      </c>
      <c r="AL930">
        <v>423</v>
      </c>
      <c r="AM930">
        <v>705</v>
      </c>
      <c r="AN930">
        <v>650</v>
      </c>
      <c r="AO930">
        <v>357</v>
      </c>
      <c r="AP930">
        <v>9386</v>
      </c>
      <c r="AQ930">
        <v>1090</v>
      </c>
      <c r="AR930">
        <v>1207</v>
      </c>
      <c r="AS930">
        <v>2006</v>
      </c>
      <c r="AT930">
        <v>1090</v>
      </c>
      <c r="AU930">
        <v>1410</v>
      </c>
      <c r="AV930">
        <v>1794</v>
      </c>
      <c r="AW930">
        <v>3256</v>
      </c>
    </row>
    <row r="931" spans="1:49" x14ac:dyDescent="0.55000000000000004">
      <c r="A931" s="10">
        <v>44775</v>
      </c>
      <c r="B931">
        <v>211171</v>
      </c>
      <c r="C931">
        <v>4633</v>
      </c>
      <c r="D931">
        <v>1569</v>
      </c>
      <c r="E931">
        <v>876</v>
      </c>
      <c r="F931">
        <v>3275</v>
      </c>
      <c r="G931">
        <v>1222</v>
      </c>
      <c r="H931">
        <v>941</v>
      </c>
      <c r="I931">
        <v>1453</v>
      </c>
      <c r="J931">
        <v>2950</v>
      </c>
      <c r="K931">
        <v>3223</v>
      </c>
      <c r="L931">
        <v>3162</v>
      </c>
      <c r="M931">
        <v>7267</v>
      </c>
      <c r="N931">
        <v>6818</v>
      </c>
      <c r="O931">
        <v>30827</v>
      </c>
      <c r="P931">
        <v>12549</v>
      </c>
      <c r="Q931">
        <v>2428</v>
      </c>
      <c r="R931">
        <v>1089</v>
      </c>
      <c r="S931">
        <v>554</v>
      </c>
      <c r="T931">
        <v>1363</v>
      </c>
      <c r="U931">
        <v>1054</v>
      </c>
      <c r="V931">
        <v>2205</v>
      </c>
      <c r="W931">
        <v>4597</v>
      </c>
      <c r="X931">
        <v>6521</v>
      </c>
      <c r="Y931">
        <v>16923</v>
      </c>
      <c r="Z931">
        <v>2480</v>
      </c>
      <c r="AA931">
        <v>2997</v>
      </c>
      <c r="AB931">
        <v>4353</v>
      </c>
      <c r="AC931">
        <v>25130</v>
      </c>
      <c r="AD931">
        <v>9615</v>
      </c>
      <c r="AE931">
        <v>1634</v>
      </c>
      <c r="AF931">
        <v>1407</v>
      </c>
      <c r="AG931">
        <v>673</v>
      </c>
      <c r="AH931">
        <v>989</v>
      </c>
      <c r="AI931">
        <v>2143</v>
      </c>
      <c r="AJ931">
        <v>2750</v>
      </c>
      <c r="AK931">
        <v>1743</v>
      </c>
      <c r="AL931">
        <v>464</v>
      </c>
      <c r="AM931">
        <v>1123</v>
      </c>
      <c r="AN931">
        <v>2232</v>
      </c>
      <c r="AO931">
        <v>1023</v>
      </c>
      <c r="AP931">
        <v>10996</v>
      </c>
      <c r="AQ931">
        <v>2053</v>
      </c>
      <c r="AR931">
        <v>2145</v>
      </c>
      <c r="AS931">
        <v>4172</v>
      </c>
      <c r="AT931">
        <v>2108</v>
      </c>
      <c r="AU931">
        <v>1974</v>
      </c>
      <c r="AV931">
        <v>3880</v>
      </c>
      <c r="AW931">
        <v>5588</v>
      </c>
    </row>
    <row r="932" spans="1:49" x14ac:dyDescent="0.55000000000000004">
      <c r="A932" s="10">
        <v>44776</v>
      </c>
      <c r="B932">
        <v>249869</v>
      </c>
      <c r="C932">
        <v>6930</v>
      </c>
      <c r="D932">
        <v>1339</v>
      </c>
      <c r="E932">
        <v>1038</v>
      </c>
      <c r="F932">
        <v>3471</v>
      </c>
      <c r="G932">
        <v>1084</v>
      </c>
      <c r="H932">
        <v>1120</v>
      </c>
      <c r="I932">
        <v>2063</v>
      </c>
      <c r="J932">
        <v>3984</v>
      </c>
      <c r="K932">
        <v>2859</v>
      </c>
      <c r="L932">
        <v>2481</v>
      </c>
      <c r="M932">
        <v>13780</v>
      </c>
      <c r="N932">
        <v>10338</v>
      </c>
      <c r="O932">
        <v>38923</v>
      </c>
      <c r="P932">
        <v>15726</v>
      </c>
      <c r="Q932">
        <v>2956</v>
      </c>
      <c r="R932">
        <v>1686</v>
      </c>
      <c r="S932">
        <v>1761</v>
      </c>
      <c r="T932">
        <v>1718</v>
      </c>
      <c r="U932">
        <v>1434</v>
      </c>
      <c r="V932">
        <v>2350</v>
      </c>
      <c r="W932">
        <v>3500</v>
      </c>
      <c r="X932">
        <v>7320</v>
      </c>
      <c r="Y932">
        <v>17778</v>
      </c>
      <c r="Z932">
        <v>3655</v>
      </c>
      <c r="AA932">
        <v>2238</v>
      </c>
      <c r="AB932">
        <v>6891</v>
      </c>
      <c r="AC932">
        <v>24037</v>
      </c>
      <c r="AD932">
        <v>11191</v>
      </c>
      <c r="AE932">
        <v>1738</v>
      </c>
      <c r="AF932">
        <v>1663</v>
      </c>
      <c r="AG932">
        <v>850</v>
      </c>
      <c r="AH932">
        <v>878</v>
      </c>
      <c r="AI932">
        <v>2996</v>
      </c>
      <c r="AJ932">
        <v>3549</v>
      </c>
      <c r="AK932">
        <v>2081</v>
      </c>
      <c r="AL932">
        <v>917</v>
      </c>
      <c r="AM932">
        <v>1715</v>
      </c>
      <c r="AN932">
        <v>1863</v>
      </c>
      <c r="AO932">
        <v>1021</v>
      </c>
      <c r="AP932">
        <v>12812</v>
      </c>
      <c r="AQ932">
        <v>1781</v>
      </c>
      <c r="AR932">
        <v>2605</v>
      </c>
      <c r="AS932">
        <v>4437</v>
      </c>
      <c r="AT932">
        <v>2423</v>
      </c>
      <c r="AU932">
        <v>3121</v>
      </c>
      <c r="AV932">
        <v>3356</v>
      </c>
      <c r="AW932">
        <v>6412</v>
      </c>
    </row>
    <row r="933" spans="1:49" x14ac:dyDescent="0.55000000000000004">
      <c r="A933" s="10">
        <v>44777</v>
      </c>
      <c r="B933">
        <v>238332</v>
      </c>
      <c r="C933">
        <v>7204</v>
      </c>
      <c r="D933">
        <v>1445</v>
      </c>
      <c r="E933">
        <v>1004</v>
      </c>
      <c r="F933">
        <v>2942</v>
      </c>
      <c r="G933">
        <v>961</v>
      </c>
      <c r="H933">
        <v>1120</v>
      </c>
      <c r="I933">
        <v>2010</v>
      </c>
      <c r="J933">
        <v>4637</v>
      </c>
      <c r="K933">
        <v>3371</v>
      </c>
      <c r="L933">
        <v>2769</v>
      </c>
      <c r="M933">
        <v>13820</v>
      </c>
      <c r="N933">
        <v>11032</v>
      </c>
      <c r="O933">
        <v>35329</v>
      </c>
      <c r="P933">
        <v>14001</v>
      </c>
      <c r="Q933">
        <v>2925</v>
      </c>
      <c r="R933">
        <v>1404</v>
      </c>
      <c r="S933">
        <v>1831</v>
      </c>
      <c r="T933">
        <v>1261</v>
      </c>
      <c r="U933">
        <v>1581</v>
      </c>
      <c r="V933">
        <v>2296</v>
      </c>
      <c r="W933">
        <v>3453</v>
      </c>
      <c r="X933">
        <v>7039</v>
      </c>
      <c r="Y933">
        <v>16005</v>
      </c>
      <c r="Z933">
        <v>3136</v>
      </c>
      <c r="AA933">
        <v>2726</v>
      </c>
      <c r="AB933">
        <v>5245</v>
      </c>
      <c r="AC933">
        <v>22369</v>
      </c>
      <c r="AD933">
        <v>10573</v>
      </c>
      <c r="AE933">
        <v>2338</v>
      </c>
      <c r="AF933">
        <v>1559</v>
      </c>
      <c r="AG933">
        <v>812</v>
      </c>
      <c r="AH933">
        <v>843</v>
      </c>
      <c r="AI933">
        <v>3184</v>
      </c>
      <c r="AJ933">
        <v>4355</v>
      </c>
      <c r="AK933">
        <v>1845</v>
      </c>
      <c r="AL933">
        <v>797</v>
      </c>
      <c r="AM933">
        <v>1271</v>
      </c>
      <c r="AN933">
        <v>1818</v>
      </c>
      <c r="AO933">
        <v>1163</v>
      </c>
      <c r="AP933">
        <v>13387</v>
      </c>
      <c r="AQ933">
        <v>1517</v>
      </c>
      <c r="AR933">
        <v>2724</v>
      </c>
      <c r="AS933">
        <v>4071</v>
      </c>
      <c r="AT933">
        <v>1939</v>
      </c>
      <c r="AU933">
        <v>2465</v>
      </c>
      <c r="AV933">
        <v>3706</v>
      </c>
      <c r="AW933">
        <v>5049</v>
      </c>
    </row>
    <row r="934" spans="1:49" x14ac:dyDescent="0.55000000000000004">
      <c r="A934" s="10">
        <v>44778</v>
      </c>
      <c r="B934">
        <v>233641</v>
      </c>
      <c r="C934">
        <v>7210</v>
      </c>
      <c r="D934">
        <v>1501</v>
      </c>
      <c r="E934">
        <v>1034</v>
      </c>
      <c r="F934">
        <v>3092</v>
      </c>
      <c r="G934">
        <v>983</v>
      </c>
      <c r="H934">
        <v>939</v>
      </c>
      <c r="I934">
        <v>1756</v>
      </c>
      <c r="J934">
        <v>4833</v>
      </c>
      <c r="K934">
        <v>2332</v>
      </c>
      <c r="L934">
        <v>2514</v>
      </c>
      <c r="M934">
        <v>13991</v>
      </c>
      <c r="N934">
        <v>10540</v>
      </c>
      <c r="O934">
        <v>37752</v>
      </c>
      <c r="P934">
        <v>13174</v>
      </c>
      <c r="Q934">
        <v>3700</v>
      </c>
      <c r="R934">
        <v>1361</v>
      </c>
      <c r="S934">
        <v>1646</v>
      </c>
      <c r="T934">
        <v>1362</v>
      </c>
      <c r="U934">
        <v>1404</v>
      </c>
      <c r="V934">
        <v>1966</v>
      </c>
      <c r="W934">
        <v>3160</v>
      </c>
      <c r="X934">
        <v>6534</v>
      </c>
      <c r="Y934">
        <v>14619</v>
      </c>
      <c r="Z934">
        <v>2858</v>
      </c>
      <c r="AA934">
        <v>2896</v>
      </c>
      <c r="AB934">
        <v>6052</v>
      </c>
      <c r="AC934">
        <v>20327</v>
      </c>
      <c r="AD934">
        <v>11179</v>
      </c>
      <c r="AE934">
        <v>2349</v>
      </c>
      <c r="AF934">
        <v>1474</v>
      </c>
      <c r="AG934">
        <v>777</v>
      </c>
      <c r="AH934">
        <v>897</v>
      </c>
      <c r="AI934">
        <v>3298</v>
      </c>
      <c r="AJ934">
        <v>3973</v>
      </c>
      <c r="AK934">
        <v>1882</v>
      </c>
      <c r="AL934">
        <v>774</v>
      </c>
      <c r="AM934">
        <v>1321</v>
      </c>
      <c r="AN934">
        <v>1571</v>
      </c>
      <c r="AO934">
        <v>1130</v>
      </c>
      <c r="AP934">
        <v>12250</v>
      </c>
      <c r="AQ934">
        <v>1629</v>
      </c>
      <c r="AR934">
        <v>2359</v>
      </c>
      <c r="AS934">
        <v>4065</v>
      </c>
      <c r="AT934">
        <v>1981</v>
      </c>
      <c r="AU934">
        <v>2153</v>
      </c>
      <c r="AV934">
        <v>3334</v>
      </c>
      <c r="AW934">
        <v>5709</v>
      </c>
    </row>
    <row r="935" spans="1:49" x14ac:dyDescent="0.55000000000000004">
      <c r="A935" s="10">
        <v>44779</v>
      </c>
      <c r="B935">
        <v>227454</v>
      </c>
      <c r="C935">
        <v>6881</v>
      </c>
      <c r="D935">
        <v>1562</v>
      </c>
      <c r="E935">
        <v>1132</v>
      </c>
      <c r="F935">
        <v>3035</v>
      </c>
      <c r="G935">
        <v>1018</v>
      </c>
      <c r="H935">
        <v>1050</v>
      </c>
      <c r="I935">
        <v>1828</v>
      </c>
      <c r="J935">
        <v>4708</v>
      </c>
      <c r="K935">
        <v>2611</v>
      </c>
      <c r="L935">
        <v>2518</v>
      </c>
      <c r="M935">
        <v>12876</v>
      </c>
      <c r="N935">
        <v>10097</v>
      </c>
      <c r="O935">
        <v>30956</v>
      </c>
      <c r="P935">
        <v>14096</v>
      </c>
      <c r="Q935">
        <v>2709</v>
      </c>
      <c r="R935">
        <v>1251</v>
      </c>
      <c r="S935">
        <v>1403</v>
      </c>
      <c r="T935">
        <v>1539</v>
      </c>
      <c r="U935">
        <v>1141</v>
      </c>
      <c r="V935">
        <v>2130</v>
      </c>
      <c r="W935">
        <v>3136</v>
      </c>
      <c r="X935">
        <v>6273</v>
      </c>
      <c r="Y935">
        <v>15937</v>
      </c>
      <c r="Z935">
        <v>2796</v>
      </c>
      <c r="AA935">
        <v>2655</v>
      </c>
      <c r="AB935">
        <v>4706</v>
      </c>
      <c r="AC935">
        <v>22547</v>
      </c>
      <c r="AD935">
        <v>11605</v>
      </c>
      <c r="AE935">
        <v>2358</v>
      </c>
      <c r="AF935">
        <v>1322</v>
      </c>
      <c r="AG935">
        <v>784</v>
      </c>
      <c r="AH935">
        <v>811</v>
      </c>
      <c r="AI935">
        <v>2954</v>
      </c>
      <c r="AJ935">
        <v>4456</v>
      </c>
      <c r="AK935">
        <v>1757</v>
      </c>
      <c r="AL935">
        <v>858</v>
      </c>
      <c r="AM935">
        <v>1533</v>
      </c>
      <c r="AN935">
        <v>2154</v>
      </c>
      <c r="AO935">
        <v>1188</v>
      </c>
      <c r="AP935">
        <v>12649</v>
      </c>
      <c r="AQ935">
        <v>1499</v>
      </c>
      <c r="AR935">
        <v>2377</v>
      </c>
      <c r="AS935">
        <v>3817</v>
      </c>
      <c r="AT935">
        <v>1967</v>
      </c>
      <c r="AU935">
        <v>2351</v>
      </c>
      <c r="AV935">
        <v>3356</v>
      </c>
      <c r="AW935">
        <v>5067</v>
      </c>
    </row>
    <row r="936" spans="1:49" x14ac:dyDescent="0.55000000000000004">
      <c r="A936" s="10">
        <v>44780</v>
      </c>
      <c r="B936">
        <v>205852</v>
      </c>
      <c r="C936">
        <v>6322</v>
      </c>
      <c r="D936">
        <v>1326</v>
      </c>
      <c r="E936">
        <v>969</v>
      </c>
      <c r="F936">
        <v>2448</v>
      </c>
      <c r="G936">
        <v>827</v>
      </c>
      <c r="H936">
        <v>938</v>
      </c>
      <c r="I936">
        <v>2066</v>
      </c>
      <c r="J936">
        <v>4377</v>
      </c>
      <c r="K936">
        <v>2102</v>
      </c>
      <c r="L936">
        <v>2225</v>
      </c>
      <c r="M936">
        <v>13007</v>
      </c>
      <c r="N936">
        <v>9085</v>
      </c>
      <c r="O936">
        <v>26299</v>
      </c>
      <c r="P936">
        <v>12550</v>
      </c>
      <c r="Q936">
        <v>3376</v>
      </c>
      <c r="R936">
        <v>1055</v>
      </c>
      <c r="S936">
        <v>1654</v>
      </c>
      <c r="T936">
        <v>1231</v>
      </c>
      <c r="U936">
        <v>1259</v>
      </c>
      <c r="V936">
        <v>1819</v>
      </c>
      <c r="W936">
        <v>3012</v>
      </c>
      <c r="X936">
        <v>4700</v>
      </c>
      <c r="Y936">
        <v>13212</v>
      </c>
      <c r="Z936">
        <v>3090</v>
      </c>
      <c r="AA936">
        <v>2271</v>
      </c>
      <c r="AB936">
        <v>4654</v>
      </c>
      <c r="AC936">
        <v>18309</v>
      </c>
      <c r="AD936">
        <v>10569</v>
      </c>
      <c r="AE936">
        <v>1779</v>
      </c>
      <c r="AF936">
        <v>1645</v>
      </c>
      <c r="AG936">
        <v>788</v>
      </c>
      <c r="AH936">
        <v>413</v>
      </c>
      <c r="AI936">
        <v>2874</v>
      </c>
      <c r="AJ936">
        <v>6029</v>
      </c>
      <c r="AK936">
        <v>1853</v>
      </c>
      <c r="AL936">
        <v>1118</v>
      </c>
      <c r="AM936">
        <v>1700</v>
      </c>
      <c r="AN936">
        <v>1672</v>
      </c>
      <c r="AO936">
        <v>1137</v>
      </c>
      <c r="AP936">
        <v>10767</v>
      </c>
      <c r="AQ936">
        <v>1102</v>
      </c>
      <c r="AR936">
        <v>2560</v>
      </c>
      <c r="AS936">
        <v>3998</v>
      </c>
      <c r="AT936">
        <v>1841</v>
      </c>
      <c r="AU936">
        <v>2425</v>
      </c>
      <c r="AV936">
        <v>3123</v>
      </c>
      <c r="AW936">
        <v>4276</v>
      </c>
    </row>
    <row r="937" spans="1:49" x14ac:dyDescent="0.55000000000000004">
      <c r="A937" s="10">
        <v>44781</v>
      </c>
      <c r="B937">
        <v>138820</v>
      </c>
      <c r="C937">
        <v>5098</v>
      </c>
      <c r="D937">
        <v>1206</v>
      </c>
      <c r="E937">
        <v>803</v>
      </c>
      <c r="F937">
        <v>1500</v>
      </c>
      <c r="G937">
        <v>402</v>
      </c>
      <c r="H937">
        <v>676</v>
      </c>
      <c r="I937">
        <v>1105</v>
      </c>
      <c r="J937">
        <v>2887</v>
      </c>
      <c r="K937">
        <v>1076</v>
      </c>
      <c r="L937">
        <v>1370</v>
      </c>
      <c r="M937">
        <v>8832</v>
      </c>
      <c r="N937">
        <v>7041</v>
      </c>
      <c r="O937">
        <v>17872</v>
      </c>
      <c r="P937">
        <v>12624</v>
      </c>
      <c r="Q937">
        <v>2432</v>
      </c>
      <c r="R937">
        <v>740</v>
      </c>
      <c r="S937">
        <v>1496</v>
      </c>
      <c r="T937">
        <v>1033</v>
      </c>
      <c r="U937">
        <v>649</v>
      </c>
      <c r="V937">
        <v>962</v>
      </c>
      <c r="W937">
        <v>1651</v>
      </c>
      <c r="X937">
        <v>2012</v>
      </c>
      <c r="Y937">
        <v>5368</v>
      </c>
      <c r="Z937">
        <v>1407</v>
      </c>
      <c r="AA937">
        <v>2025</v>
      </c>
      <c r="AB937">
        <v>4465</v>
      </c>
      <c r="AC937">
        <v>8160</v>
      </c>
      <c r="AD937">
        <v>7884</v>
      </c>
      <c r="AE937">
        <v>2280</v>
      </c>
      <c r="AF937">
        <v>1686</v>
      </c>
      <c r="AG937">
        <v>664</v>
      </c>
      <c r="AH937">
        <v>1262</v>
      </c>
      <c r="AI937">
        <v>2228</v>
      </c>
      <c r="AJ937">
        <v>3343</v>
      </c>
      <c r="AK937">
        <v>1202</v>
      </c>
      <c r="AL937">
        <v>725</v>
      </c>
      <c r="AM937">
        <v>892</v>
      </c>
      <c r="AN937">
        <v>827</v>
      </c>
      <c r="AO937">
        <v>437</v>
      </c>
      <c r="AP937">
        <v>8461</v>
      </c>
      <c r="AQ937">
        <v>1338</v>
      </c>
      <c r="AR937">
        <v>1915</v>
      </c>
      <c r="AS937">
        <v>1348</v>
      </c>
      <c r="AT937">
        <v>1025</v>
      </c>
      <c r="AU937">
        <v>1663</v>
      </c>
      <c r="AV937">
        <v>2145</v>
      </c>
      <c r="AW937">
        <v>2603</v>
      </c>
    </row>
    <row r="938" spans="1:49" x14ac:dyDescent="0.55000000000000004">
      <c r="A938" s="10">
        <v>44782</v>
      </c>
      <c r="B938">
        <v>212762</v>
      </c>
      <c r="C938">
        <v>5546</v>
      </c>
      <c r="D938">
        <v>1203</v>
      </c>
      <c r="E938">
        <v>793</v>
      </c>
      <c r="F938">
        <v>3585</v>
      </c>
      <c r="G938">
        <v>1327</v>
      </c>
      <c r="H938">
        <v>1064</v>
      </c>
      <c r="I938">
        <v>1699</v>
      </c>
      <c r="J938">
        <v>2741</v>
      </c>
      <c r="K938">
        <v>3279</v>
      </c>
      <c r="L938">
        <v>2959</v>
      </c>
      <c r="M938">
        <v>7084</v>
      </c>
      <c r="N938">
        <v>7055</v>
      </c>
      <c r="O938">
        <v>29103</v>
      </c>
      <c r="P938">
        <v>13609</v>
      </c>
      <c r="Q938">
        <v>1626</v>
      </c>
      <c r="R938">
        <v>1286</v>
      </c>
      <c r="S938">
        <v>691</v>
      </c>
      <c r="T938">
        <v>697</v>
      </c>
      <c r="U938">
        <v>1104</v>
      </c>
      <c r="V938">
        <v>2695</v>
      </c>
      <c r="W938">
        <v>4769</v>
      </c>
      <c r="X938">
        <v>6314</v>
      </c>
      <c r="Y938">
        <v>16940</v>
      </c>
      <c r="Z938">
        <v>2589</v>
      </c>
      <c r="AA938">
        <v>2185</v>
      </c>
      <c r="AB938">
        <v>3296</v>
      </c>
      <c r="AC938">
        <v>25286</v>
      </c>
      <c r="AD938">
        <v>10556</v>
      </c>
      <c r="AE938">
        <v>1934</v>
      </c>
      <c r="AF938">
        <v>1973</v>
      </c>
      <c r="AG938">
        <v>882</v>
      </c>
      <c r="AH938">
        <v>955</v>
      </c>
      <c r="AI938">
        <v>2173</v>
      </c>
      <c r="AJ938">
        <v>3139</v>
      </c>
      <c r="AK938">
        <v>1781</v>
      </c>
      <c r="AL938">
        <v>598</v>
      </c>
      <c r="AM938">
        <v>1671</v>
      </c>
      <c r="AN938">
        <v>2839</v>
      </c>
      <c r="AO938">
        <v>1170</v>
      </c>
      <c r="AP938">
        <v>10665</v>
      </c>
      <c r="AQ938">
        <v>2037</v>
      </c>
      <c r="AR938">
        <v>2546</v>
      </c>
      <c r="AS938">
        <v>4445</v>
      </c>
      <c r="AT938">
        <v>2322</v>
      </c>
      <c r="AU938">
        <v>2396</v>
      </c>
      <c r="AV938">
        <v>3868</v>
      </c>
      <c r="AW938">
        <v>4287</v>
      </c>
    </row>
    <row r="939" spans="1:49" x14ac:dyDescent="0.55000000000000004">
      <c r="A939" s="10">
        <v>44783</v>
      </c>
      <c r="B939">
        <v>250385</v>
      </c>
      <c r="C939">
        <v>7773</v>
      </c>
      <c r="D939">
        <v>2172</v>
      </c>
      <c r="E939">
        <v>1482</v>
      </c>
      <c r="F939">
        <v>4199</v>
      </c>
      <c r="G939">
        <v>1351</v>
      </c>
      <c r="H939">
        <v>1387</v>
      </c>
      <c r="I939">
        <v>2554</v>
      </c>
      <c r="J939">
        <v>2963</v>
      </c>
      <c r="K939">
        <v>2668</v>
      </c>
      <c r="L939">
        <v>2785</v>
      </c>
      <c r="M939">
        <v>13035</v>
      </c>
      <c r="N939">
        <v>8389</v>
      </c>
      <c r="O939">
        <v>34234</v>
      </c>
      <c r="P939">
        <v>12961</v>
      </c>
      <c r="Q939">
        <v>3411</v>
      </c>
      <c r="R939">
        <v>1895</v>
      </c>
      <c r="S939">
        <v>2147</v>
      </c>
      <c r="T939">
        <v>1271</v>
      </c>
      <c r="U939">
        <v>1568</v>
      </c>
      <c r="V939">
        <v>2387</v>
      </c>
      <c r="W939">
        <v>3835</v>
      </c>
      <c r="X939">
        <v>7089</v>
      </c>
      <c r="Y939">
        <v>18862</v>
      </c>
      <c r="Z939">
        <v>3887</v>
      </c>
      <c r="AA939">
        <v>2578</v>
      </c>
      <c r="AB939">
        <v>6478</v>
      </c>
      <c r="AC939">
        <v>23723</v>
      </c>
      <c r="AD939">
        <v>12247</v>
      </c>
      <c r="AE939">
        <v>2277</v>
      </c>
      <c r="AF939">
        <v>1722</v>
      </c>
      <c r="AG939">
        <v>1005</v>
      </c>
      <c r="AH939">
        <v>888</v>
      </c>
      <c r="AI939">
        <v>3315</v>
      </c>
      <c r="AJ939">
        <v>5372</v>
      </c>
      <c r="AK939">
        <v>2483</v>
      </c>
      <c r="AL939">
        <v>1454</v>
      </c>
      <c r="AM939">
        <v>1882</v>
      </c>
      <c r="AN939">
        <v>2514</v>
      </c>
      <c r="AO939">
        <v>1442</v>
      </c>
      <c r="AP939">
        <v>12260</v>
      </c>
      <c r="AQ939">
        <v>1986</v>
      </c>
      <c r="AR939">
        <v>3370</v>
      </c>
      <c r="AS939">
        <v>4359</v>
      </c>
      <c r="AT939">
        <v>2383</v>
      </c>
      <c r="AU939">
        <v>3296</v>
      </c>
      <c r="AV939">
        <v>3988</v>
      </c>
      <c r="AW939">
        <v>5058</v>
      </c>
    </row>
    <row r="940" spans="1:49" x14ac:dyDescent="0.55000000000000004">
      <c r="A940" s="10">
        <v>44784</v>
      </c>
      <c r="B940">
        <v>239688</v>
      </c>
      <c r="C940">
        <v>7660</v>
      </c>
      <c r="D940">
        <v>1895</v>
      </c>
      <c r="E940">
        <v>1373</v>
      </c>
      <c r="F940">
        <v>3267</v>
      </c>
      <c r="G940">
        <v>1254</v>
      </c>
      <c r="H940">
        <v>1462</v>
      </c>
      <c r="I940">
        <v>2754</v>
      </c>
      <c r="J940">
        <v>4581</v>
      </c>
      <c r="K940">
        <v>3010</v>
      </c>
      <c r="L940">
        <v>2640</v>
      </c>
      <c r="M940">
        <v>13432</v>
      </c>
      <c r="N940">
        <v>8754</v>
      </c>
      <c r="O940">
        <v>31242</v>
      </c>
      <c r="P940">
        <v>12005</v>
      </c>
      <c r="Q940">
        <v>3594</v>
      </c>
      <c r="R940">
        <v>1630</v>
      </c>
      <c r="S940">
        <v>2265</v>
      </c>
      <c r="T940">
        <v>1432</v>
      </c>
      <c r="U940">
        <v>1357</v>
      </c>
      <c r="V940">
        <v>2546</v>
      </c>
      <c r="W940">
        <v>3750</v>
      </c>
      <c r="X940">
        <v>5947</v>
      </c>
      <c r="Y940">
        <v>17079</v>
      </c>
      <c r="Z940">
        <v>3124</v>
      </c>
      <c r="AA940">
        <v>2912</v>
      </c>
      <c r="AB940">
        <v>4968</v>
      </c>
      <c r="AC940">
        <v>22050</v>
      </c>
      <c r="AD940">
        <v>12376</v>
      </c>
      <c r="AE940">
        <v>2186</v>
      </c>
      <c r="AF940">
        <v>1941</v>
      </c>
      <c r="AG940">
        <v>875</v>
      </c>
      <c r="AH940">
        <v>367</v>
      </c>
      <c r="AI940">
        <v>3287</v>
      </c>
      <c r="AJ940">
        <v>6284</v>
      </c>
      <c r="AK940">
        <v>2167</v>
      </c>
      <c r="AL940">
        <v>1333</v>
      </c>
      <c r="AM940">
        <v>1489</v>
      </c>
      <c r="AN940">
        <v>2408</v>
      </c>
      <c r="AO940">
        <v>1406</v>
      </c>
      <c r="AP940">
        <v>13780</v>
      </c>
      <c r="AQ940">
        <v>1677</v>
      </c>
      <c r="AR940">
        <v>3398</v>
      </c>
      <c r="AS940">
        <v>3747</v>
      </c>
      <c r="AT940">
        <v>2141</v>
      </c>
      <c r="AU940">
        <v>2809</v>
      </c>
      <c r="AV940">
        <v>3956</v>
      </c>
      <c r="AW940">
        <v>4078</v>
      </c>
    </row>
    <row r="941" spans="1:49" x14ac:dyDescent="0.55000000000000004">
      <c r="A941" s="10">
        <v>44785</v>
      </c>
      <c r="B941">
        <v>169971</v>
      </c>
      <c r="C941">
        <v>7058</v>
      </c>
      <c r="D941">
        <v>1790</v>
      </c>
      <c r="E941">
        <v>1113</v>
      </c>
      <c r="F941">
        <v>2044</v>
      </c>
      <c r="G941">
        <v>492</v>
      </c>
      <c r="H941">
        <v>1063</v>
      </c>
      <c r="I941">
        <v>1635</v>
      </c>
      <c r="J941">
        <v>3336</v>
      </c>
      <c r="K941">
        <v>846</v>
      </c>
      <c r="L941">
        <v>1603</v>
      </c>
      <c r="M941">
        <v>10528</v>
      </c>
      <c r="N941">
        <v>7999</v>
      </c>
      <c r="O941">
        <v>20396</v>
      </c>
      <c r="P941">
        <v>12420</v>
      </c>
      <c r="Q941">
        <v>3312</v>
      </c>
      <c r="R941">
        <v>1001</v>
      </c>
      <c r="S941">
        <v>2042</v>
      </c>
      <c r="T941">
        <v>1284</v>
      </c>
      <c r="U941">
        <v>730</v>
      </c>
      <c r="V941">
        <v>1461</v>
      </c>
      <c r="W941">
        <v>1453</v>
      </c>
      <c r="X941">
        <v>2800</v>
      </c>
      <c r="Y941">
        <v>7548</v>
      </c>
      <c r="Z941">
        <v>2106</v>
      </c>
      <c r="AA941">
        <v>2069</v>
      </c>
      <c r="AB941">
        <v>5607</v>
      </c>
      <c r="AC941">
        <v>10031</v>
      </c>
      <c r="AD941">
        <v>10063</v>
      </c>
      <c r="AE941">
        <v>1925</v>
      </c>
      <c r="AF941">
        <v>1948</v>
      </c>
      <c r="AG941">
        <v>625</v>
      </c>
      <c r="AH941">
        <v>1128</v>
      </c>
      <c r="AI941">
        <v>3293</v>
      </c>
      <c r="AJ941">
        <v>5030</v>
      </c>
      <c r="AK941">
        <v>1948</v>
      </c>
      <c r="AL941">
        <v>951</v>
      </c>
      <c r="AM941">
        <v>1671</v>
      </c>
      <c r="AN941">
        <v>1095</v>
      </c>
      <c r="AO941">
        <v>1056</v>
      </c>
      <c r="AP941">
        <v>9669</v>
      </c>
      <c r="AQ941">
        <v>1114</v>
      </c>
      <c r="AR941">
        <v>2392</v>
      </c>
      <c r="AS941">
        <v>2151</v>
      </c>
      <c r="AT941">
        <v>1524</v>
      </c>
      <c r="AU941">
        <v>2108</v>
      </c>
      <c r="AV941">
        <v>2908</v>
      </c>
      <c r="AW941">
        <v>3605</v>
      </c>
    </row>
    <row r="942" spans="1:49" x14ac:dyDescent="0.55000000000000004">
      <c r="A942" s="10">
        <v>44786</v>
      </c>
      <c r="B942">
        <v>183263</v>
      </c>
      <c r="C942">
        <v>6282</v>
      </c>
      <c r="D942">
        <v>1753</v>
      </c>
      <c r="E942">
        <v>1127</v>
      </c>
      <c r="F942">
        <v>3182</v>
      </c>
      <c r="G942">
        <v>1102</v>
      </c>
      <c r="H942">
        <v>1067</v>
      </c>
      <c r="I942">
        <v>1740</v>
      </c>
      <c r="J942">
        <v>2282</v>
      </c>
      <c r="K942">
        <v>2452</v>
      </c>
      <c r="L942">
        <v>2494</v>
      </c>
      <c r="M942">
        <v>6778</v>
      </c>
      <c r="N942">
        <v>5784</v>
      </c>
      <c r="O942">
        <v>23762</v>
      </c>
      <c r="P942">
        <v>9564</v>
      </c>
      <c r="Q942">
        <v>1861</v>
      </c>
      <c r="R942">
        <v>1241</v>
      </c>
      <c r="S942">
        <v>919</v>
      </c>
      <c r="T942">
        <v>693</v>
      </c>
      <c r="U942">
        <v>1175</v>
      </c>
      <c r="V942">
        <v>2326</v>
      </c>
      <c r="W942">
        <v>3883</v>
      </c>
      <c r="X942">
        <v>5572</v>
      </c>
      <c r="Y942">
        <v>12178</v>
      </c>
      <c r="Z942">
        <v>1888</v>
      </c>
      <c r="AA942">
        <v>2667</v>
      </c>
      <c r="AB942">
        <v>2840</v>
      </c>
      <c r="AC942">
        <v>17552</v>
      </c>
      <c r="AD942">
        <v>9887</v>
      </c>
      <c r="AE942">
        <v>2410</v>
      </c>
      <c r="AF942">
        <v>1362</v>
      </c>
      <c r="AG942">
        <v>814</v>
      </c>
      <c r="AH942">
        <v>528</v>
      </c>
      <c r="AI942">
        <v>2285</v>
      </c>
      <c r="AJ942">
        <v>3252</v>
      </c>
      <c r="AK942">
        <v>1702</v>
      </c>
      <c r="AL942">
        <v>605</v>
      </c>
      <c r="AM942">
        <v>1693</v>
      </c>
      <c r="AN942">
        <v>2714</v>
      </c>
      <c r="AO942">
        <v>1259</v>
      </c>
      <c r="AP942">
        <v>11057</v>
      </c>
      <c r="AQ942">
        <v>1984</v>
      </c>
      <c r="AR942">
        <v>2569</v>
      </c>
      <c r="AS942">
        <v>3559</v>
      </c>
      <c r="AT942">
        <v>2182</v>
      </c>
      <c r="AU942">
        <v>2148</v>
      </c>
      <c r="AV942">
        <v>3967</v>
      </c>
      <c r="AW942">
        <v>3122</v>
      </c>
    </row>
    <row r="943" spans="1:49" x14ac:dyDescent="0.55000000000000004">
      <c r="A943" s="10">
        <v>44787</v>
      </c>
      <c r="B943">
        <v>178941</v>
      </c>
      <c r="C943">
        <v>6006</v>
      </c>
      <c r="D943">
        <v>2288</v>
      </c>
      <c r="E943">
        <v>1107</v>
      </c>
      <c r="F943">
        <v>2417</v>
      </c>
      <c r="G943">
        <v>817</v>
      </c>
      <c r="H943">
        <v>1073</v>
      </c>
      <c r="I943">
        <v>1965</v>
      </c>
      <c r="J943">
        <v>3178</v>
      </c>
      <c r="K943">
        <v>1340</v>
      </c>
      <c r="L943">
        <v>1694</v>
      </c>
      <c r="M943">
        <v>9659</v>
      </c>
      <c r="N943">
        <v>4600</v>
      </c>
      <c r="O943">
        <v>22721</v>
      </c>
      <c r="P943">
        <v>9700</v>
      </c>
      <c r="Q943">
        <v>2621</v>
      </c>
      <c r="R943">
        <v>1592</v>
      </c>
      <c r="S943">
        <v>1995</v>
      </c>
      <c r="T943">
        <v>1365</v>
      </c>
      <c r="U943">
        <v>1072</v>
      </c>
      <c r="V943">
        <v>1904</v>
      </c>
      <c r="W943">
        <v>2826</v>
      </c>
      <c r="X943">
        <v>4079</v>
      </c>
      <c r="Y943">
        <v>9996</v>
      </c>
      <c r="Z943">
        <v>2896</v>
      </c>
      <c r="AA943">
        <v>2165</v>
      </c>
      <c r="AB943">
        <v>4776</v>
      </c>
      <c r="AC943">
        <v>14535</v>
      </c>
      <c r="AD943">
        <v>8873</v>
      </c>
      <c r="AE943">
        <v>1600</v>
      </c>
      <c r="AF943">
        <v>1420</v>
      </c>
      <c r="AG943">
        <v>725</v>
      </c>
      <c r="AH943">
        <v>576</v>
      </c>
      <c r="AI943">
        <v>2935</v>
      </c>
      <c r="AJ943">
        <v>5604</v>
      </c>
      <c r="AK943">
        <v>2585</v>
      </c>
      <c r="AL943">
        <v>1291</v>
      </c>
      <c r="AM943">
        <v>1781</v>
      </c>
      <c r="AN943">
        <v>2370</v>
      </c>
      <c r="AO943">
        <v>1196</v>
      </c>
      <c r="AP943">
        <v>8415</v>
      </c>
      <c r="AQ943">
        <v>1095</v>
      </c>
      <c r="AR943">
        <v>2981</v>
      </c>
      <c r="AS943">
        <v>2965</v>
      </c>
      <c r="AT943">
        <v>1970</v>
      </c>
      <c r="AU943">
        <v>3008</v>
      </c>
      <c r="AV943">
        <v>3486</v>
      </c>
      <c r="AW943">
        <v>3678</v>
      </c>
    </row>
    <row r="944" spans="1:49" x14ac:dyDescent="0.55000000000000004">
      <c r="A944" s="10">
        <v>44788</v>
      </c>
      <c r="B944">
        <v>139304</v>
      </c>
      <c r="C944">
        <v>5290</v>
      </c>
      <c r="D944">
        <v>1278</v>
      </c>
      <c r="E944">
        <v>789</v>
      </c>
      <c r="F944">
        <v>1514</v>
      </c>
      <c r="G944">
        <v>731</v>
      </c>
      <c r="H944">
        <v>999</v>
      </c>
      <c r="I944">
        <v>1257</v>
      </c>
      <c r="J944">
        <v>2557</v>
      </c>
      <c r="K944">
        <v>1189</v>
      </c>
      <c r="L944">
        <v>1295</v>
      </c>
      <c r="M944">
        <v>7125</v>
      </c>
      <c r="N944">
        <v>5066</v>
      </c>
      <c r="O944">
        <v>23094</v>
      </c>
      <c r="P944">
        <v>9047</v>
      </c>
      <c r="Q944">
        <v>1840</v>
      </c>
      <c r="R944">
        <v>843</v>
      </c>
      <c r="S944">
        <v>1735</v>
      </c>
      <c r="T944">
        <v>1161</v>
      </c>
      <c r="U944">
        <v>781</v>
      </c>
      <c r="V944">
        <v>1216</v>
      </c>
      <c r="W944">
        <v>2029</v>
      </c>
      <c r="X944">
        <v>2094</v>
      </c>
      <c r="Y944">
        <v>6107</v>
      </c>
      <c r="Z944">
        <v>1308</v>
      </c>
      <c r="AA944">
        <v>1828</v>
      </c>
      <c r="AB944">
        <v>3389</v>
      </c>
      <c r="AC944">
        <v>9541</v>
      </c>
      <c r="AD944">
        <v>5875</v>
      </c>
      <c r="AE944">
        <v>2137</v>
      </c>
      <c r="AF944">
        <v>1447</v>
      </c>
      <c r="AG944">
        <v>730</v>
      </c>
      <c r="AH944">
        <v>790</v>
      </c>
      <c r="AI944">
        <v>2790</v>
      </c>
      <c r="AJ944">
        <v>3919</v>
      </c>
      <c r="AK944">
        <v>1840</v>
      </c>
      <c r="AL944">
        <v>991</v>
      </c>
      <c r="AM944">
        <v>1040</v>
      </c>
      <c r="AN944">
        <v>1014</v>
      </c>
      <c r="AO944">
        <v>743</v>
      </c>
      <c r="AP944">
        <v>8076</v>
      </c>
      <c r="AQ944">
        <v>1270</v>
      </c>
      <c r="AR944">
        <v>1941</v>
      </c>
      <c r="AS944">
        <v>1822</v>
      </c>
      <c r="AT944">
        <v>1542</v>
      </c>
      <c r="AU944">
        <v>1528</v>
      </c>
      <c r="AV944">
        <v>2626</v>
      </c>
      <c r="AW944">
        <v>2080</v>
      </c>
    </row>
    <row r="945" spans="1:49" x14ac:dyDescent="0.55000000000000004">
      <c r="A945" s="10">
        <v>44789</v>
      </c>
      <c r="B945">
        <v>168826</v>
      </c>
      <c r="C945">
        <v>5540</v>
      </c>
      <c r="D945">
        <v>1809</v>
      </c>
      <c r="E945">
        <v>969</v>
      </c>
      <c r="F945">
        <v>2947</v>
      </c>
      <c r="G945">
        <v>1178</v>
      </c>
      <c r="H945">
        <v>1087</v>
      </c>
      <c r="I945">
        <v>1571</v>
      </c>
      <c r="J945">
        <v>1737</v>
      </c>
      <c r="K945">
        <v>1767</v>
      </c>
      <c r="L945">
        <v>2182</v>
      </c>
      <c r="M945">
        <v>5940</v>
      </c>
      <c r="N945">
        <v>4843</v>
      </c>
      <c r="O945">
        <v>23427</v>
      </c>
      <c r="P945">
        <v>8607</v>
      </c>
      <c r="Q945">
        <v>1391</v>
      </c>
      <c r="R945">
        <v>1283</v>
      </c>
      <c r="S945">
        <v>1062</v>
      </c>
      <c r="T945">
        <v>630</v>
      </c>
      <c r="U945">
        <v>1034</v>
      </c>
      <c r="V945">
        <v>1780</v>
      </c>
      <c r="W945">
        <v>3608</v>
      </c>
      <c r="X945">
        <v>5673</v>
      </c>
      <c r="Y945">
        <v>11241</v>
      </c>
      <c r="Z945">
        <v>1774</v>
      </c>
      <c r="AA945">
        <v>1708</v>
      </c>
      <c r="AB945">
        <v>2599</v>
      </c>
      <c r="AC945">
        <v>18819</v>
      </c>
      <c r="AD945">
        <v>7357</v>
      </c>
      <c r="AE945">
        <v>1904</v>
      </c>
      <c r="AF945">
        <v>1387</v>
      </c>
      <c r="AG945">
        <v>818</v>
      </c>
      <c r="AH945">
        <v>1620</v>
      </c>
      <c r="AI945">
        <v>1802</v>
      </c>
      <c r="AJ945">
        <v>2876</v>
      </c>
      <c r="AK945">
        <v>1617</v>
      </c>
      <c r="AL945">
        <v>920</v>
      </c>
      <c r="AM945">
        <v>1653</v>
      </c>
      <c r="AN945">
        <v>2120</v>
      </c>
      <c r="AO945">
        <v>1390</v>
      </c>
      <c r="AP945">
        <v>7434</v>
      </c>
      <c r="AQ945">
        <v>1790</v>
      </c>
      <c r="AR945">
        <v>3341</v>
      </c>
      <c r="AS945">
        <v>2784</v>
      </c>
      <c r="AT945">
        <v>1914</v>
      </c>
      <c r="AU945">
        <v>2085</v>
      </c>
      <c r="AV945">
        <v>3495</v>
      </c>
      <c r="AW945">
        <v>4313</v>
      </c>
    </row>
    <row r="946" spans="1:49" x14ac:dyDescent="0.55000000000000004">
      <c r="A946" s="10">
        <v>44790</v>
      </c>
      <c r="B946">
        <v>231667</v>
      </c>
      <c r="C946">
        <v>6880</v>
      </c>
      <c r="D946">
        <v>2606</v>
      </c>
      <c r="E946">
        <v>1266</v>
      </c>
      <c r="F946">
        <v>3624</v>
      </c>
      <c r="G946">
        <v>1671</v>
      </c>
      <c r="H946">
        <v>1643</v>
      </c>
      <c r="I946">
        <v>1977</v>
      </c>
      <c r="J946">
        <v>2620</v>
      </c>
      <c r="K946">
        <v>2075</v>
      </c>
      <c r="L946">
        <v>2476</v>
      </c>
      <c r="M946">
        <v>9990</v>
      </c>
      <c r="N946">
        <v>6812</v>
      </c>
      <c r="O946">
        <v>29274</v>
      </c>
      <c r="P946">
        <v>9941</v>
      </c>
      <c r="Q946">
        <v>2795</v>
      </c>
      <c r="R946">
        <v>1592</v>
      </c>
      <c r="S946">
        <v>1295</v>
      </c>
      <c r="T946">
        <v>1238</v>
      </c>
      <c r="U946">
        <v>1591</v>
      </c>
      <c r="V946">
        <v>2271</v>
      </c>
      <c r="W946">
        <v>4400</v>
      </c>
      <c r="X946">
        <v>7169</v>
      </c>
      <c r="Y946">
        <v>18985</v>
      </c>
      <c r="Z946">
        <v>3704</v>
      </c>
      <c r="AA946">
        <v>2148</v>
      </c>
      <c r="AB946">
        <v>4736</v>
      </c>
      <c r="AC946">
        <v>22813</v>
      </c>
      <c r="AD946">
        <v>10003</v>
      </c>
      <c r="AE946">
        <v>2245</v>
      </c>
      <c r="AF946">
        <v>1550</v>
      </c>
      <c r="AG946">
        <v>1084</v>
      </c>
      <c r="AH946">
        <v>1232</v>
      </c>
      <c r="AI946">
        <v>3605</v>
      </c>
      <c r="AJ946">
        <v>4255</v>
      </c>
      <c r="AK946">
        <v>2913</v>
      </c>
      <c r="AL946">
        <v>1451</v>
      </c>
      <c r="AM946">
        <v>2482</v>
      </c>
      <c r="AN946">
        <v>3312</v>
      </c>
      <c r="AO946">
        <v>1871</v>
      </c>
      <c r="AP946">
        <v>10888</v>
      </c>
      <c r="AQ946">
        <v>2988</v>
      </c>
      <c r="AR946">
        <v>3342</v>
      </c>
      <c r="AS946">
        <v>5161</v>
      </c>
      <c r="AT946">
        <v>3025</v>
      </c>
      <c r="AU946">
        <v>3210</v>
      </c>
      <c r="AV946">
        <v>4624</v>
      </c>
      <c r="AW946">
        <v>4834</v>
      </c>
    </row>
    <row r="947" spans="1:49" x14ac:dyDescent="0.55000000000000004">
      <c r="A947" s="10">
        <v>44791</v>
      </c>
      <c r="B947">
        <v>256161</v>
      </c>
      <c r="C947">
        <v>8315</v>
      </c>
      <c r="D947">
        <v>2742</v>
      </c>
      <c r="E947">
        <v>1537</v>
      </c>
      <c r="F947">
        <v>4042</v>
      </c>
      <c r="G947">
        <v>1863</v>
      </c>
      <c r="H947">
        <v>1948</v>
      </c>
      <c r="I947">
        <v>3297</v>
      </c>
      <c r="J947">
        <v>4090</v>
      </c>
      <c r="K947">
        <v>3214</v>
      </c>
      <c r="L947">
        <v>2924</v>
      </c>
      <c r="M947">
        <v>11186</v>
      </c>
      <c r="N947">
        <v>6793</v>
      </c>
      <c r="O947">
        <v>27301</v>
      </c>
      <c r="P947">
        <v>10007</v>
      </c>
      <c r="Q947">
        <v>3725</v>
      </c>
      <c r="R947">
        <v>2508</v>
      </c>
      <c r="S947">
        <v>2343</v>
      </c>
      <c r="T947">
        <v>1301</v>
      </c>
      <c r="U947">
        <v>1662</v>
      </c>
      <c r="V947">
        <v>3599</v>
      </c>
      <c r="W947">
        <v>4532</v>
      </c>
      <c r="X947">
        <v>7012</v>
      </c>
      <c r="Y947">
        <v>17993</v>
      </c>
      <c r="Z947">
        <v>4640</v>
      </c>
      <c r="AA947">
        <v>2343</v>
      </c>
      <c r="AB947">
        <v>4987</v>
      </c>
      <c r="AC947">
        <v>24320</v>
      </c>
      <c r="AD947">
        <v>12264</v>
      </c>
      <c r="AE947">
        <v>2251</v>
      </c>
      <c r="AF947">
        <v>2191</v>
      </c>
      <c r="AG947">
        <v>1026</v>
      </c>
      <c r="AH947">
        <v>1140</v>
      </c>
      <c r="AI947">
        <v>4284</v>
      </c>
      <c r="AJ947">
        <v>6761</v>
      </c>
      <c r="AK947">
        <v>3494</v>
      </c>
      <c r="AL947">
        <v>2213</v>
      </c>
      <c r="AM947">
        <v>2477</v>
      </c>
      <c r="AN947">
        <v>3515</v>
      </c>
      <c r="AO947">
        <v>1830</v>
      </c>
      <c r="AP947">
        <v>13115</v>
      </c>
      <c r="AQ947">
        <v>2515</v>
      </c>
      <c r="AR947">
        <v>4610</v>
      </c>
      <c r="AS947">
        <v>5687</v>
      </c>
      <c r="AT947">
        <v>2994</v>
      </c>
      <c r="AU947">
        <v>4113</v>
      </c>
      <c r="AV947">
        <v>4948</v>
      </c>
      <c r="AW947">
        <v>4509</v>
      </c>
    </row>
    <row r="948" spans="1:49" x14ac:dyDescent="0.55000000000000004">
      <c r="A948" s="10">
        <v>44792</v>
      </c>
      <c r="B948">
        <v>261735</v>
      </c>
      <c r="C948">
        <v>8632</v>
      </c>
      <c r="D948">
        <v>3209</v>
      </c>
      <c r="E948">
        <v>1654</v>
      </c>
      <c r="F948">
        <v>4567</v>
      </c>
      <c r="G948">
        <v>1735</v>
      </c>
      <c r="H948">
        <v>1978</v>
      </c>
      <c r="I948">
        <v>3585</v>
      </c>
      <c r="J948">
        <v>4804</v>
      </c>
      <c r="K948">
        <v>2544</v>
      </c>
      <c r="L948">
        <v>2706</v>
      </c>
      <c r="M948">
        <v>11327</v>
      </c>
      <c r="N948">
        <v>8508</v>
      </c>
      <c r="O948">
        <v>27515</v>
      </c>
      <c r="P948">
        <v>9549</v>
      </c>
      <c r="Q948">
        <v>4004</v>
      </c>
      <c r="R948">
        <v>2895</v>
      </c>
      <c r="S948">
        <v>2885</v>
      </c>
      <c r="T948">
        <v>1863</v>
      </c>
      <c r="U948">
        <v>1517</v>
      </c>
      <c r="V948">
        <v>3649</v>
      </c>
      <c r="W948">
        <v>4200</v>
      </c>
      <c r="X948">
        <v>7100</v>
      </c>
      <c r="Y948">
        <v>17716</v>
      </c>
      <c r="Z948">
        <v>4606</v>
      </c>
      <c r="AA948">
        <v>3281</v>
      </c>
      <c r="AB948">
        <v>5174</v>
      </c>
      <c r="AC948">
        <v>22784</v>
      </c>
      <c r="AD948">
        <v>12256</v>
      </c>
      <c r="AE948">
        <v>3104</v>
      </c>
      <c r="AF948">
        <v>2381</v>
      </c>
      <c r="AG948">
        <v>1119</v>
      </c>
      <c r="AH948">
        <v>1175</v>
      </c>
      <c r="AI948">
        <v>4225</v>
      </c>
      <c r="AJ948">
        <v>8775</v>
      </c>
      <c r="AK948">
        <v>3459</v>
      </c>
      <c r="AL948">
        <v>2196</v>
      </c>
      <c r="AM948">
        <v>2766</v>
      </c>
      <c r="AN948">
        <v>3248</v>
      </c>
      <c r="AO948">
        <v>1802</v>
      </c>
      <c r="AP948">
        <v>15726</v>
      </c>
      <c r="AQ948">
        <v>2445</v>
      </c>
      <c r="AR948">
        <v>4611</v>
      </c>
      <c r="AS948">
        <v>4274</v>
      </c>
      <c r="AT948">
        <v>2542</v>
      </c>
      <c r="AU948">
        <v>3306</v>
      </c>
      <c r="AV948">
        <v>4583</v>
      </c>
      <c r="AW948">
        <v>3755</v>
      </c>
    </row>
    <row r="949" spans="1:49" x14ac:dyDescent="0.55000000000000004">
      <c r="A949" s="10">
        <v>44793</v>
      </c>
      <c r="B949">
        <v>253613</v>
      </c>
      <c r="C949">
        <v>7590</v>
      </c>
      <c r="D949">
        <v>3108</v>
      </c>
      <c r="E949">
        <v>1645</v>
      </c>
      <c r="F949">
        <v>4782</v>
      </c>
      <c r="G949">
        <v>1816</v>
      </c>
      <c r="H949">
        <v>1999</v>
      </c>
      <c r="I949">
        <v>3490</v>
      </c>
      <c r="J949">
        <v>4829</v>
      </c>
      <c r="K949">
        <v>2917</v>
      </c>
      <c r="L949">
        <v>2781</v>
      </c>
      <c r="M949">
        <v>11496</v>
      </c>
      <c r="N949">
        <v>7884</v>
      </c>
      <c r="O949">
        <v>25140</v>
      </c>
      <c r="P949">
        <v>11331</v>
      </c>
      <c r="Q949">
        <v>3998</v>
      </c>
      <c r="R949">
        <v>2679</v>
      </c>
      <c r="S949">
        <v>2643</v>
      </c>
      <c r="T949">
        <v>1742</v>
      </c>
      <c r="U949">
        <v>1437</v>
      </c>
      <c r="V949">
        <v>3334</v>
      </c>
      <c r="W949">
        <v>4542</v>
      </c>
      <c r="X949">
        <v>7144</v>
      </c>
      <c r="Y949">
        <v>17944</v>
      </c>
      <c r="Z949">
        <v>3864</v>
      </c>
      <c r="AA949">
        <v>2872</v>
      </c>
      <c r="AB949">
        <v>5094</v>
      </c>
      <c r="AC949">
        <v>23088</v>
      </c>
      <c r="AD949">
        <v>11579</v>
      </c>
      <c r="AE949">
        <v>2961</v>
      </c>
      <c r="AF949">
        <v>2334</v>
      </c>
      <c r="AG949">
        <v>1198</v>
      </c>
      <c r="AH949">
        <v>935</v>
      </c>
      <c r="AI949">
        <v>4399</v>
      </c>
      <c r="AJ949">
        <v>6886</v>
      </c>
      <c r="AK949">
        <v>2835</v>
      </c>
      <c r="AL949">
        <v>2296</v>
      </c>
      <c r="AM949">
        <v>2327</v>
      </c>
      <c r="AN949">
        <v>3231</v>
      </c>
      <c r="AO949">
        <v>1734</v>
      </c>
      <c r="AP949">
        <v>14995</v>
      </c>
      <c r="AQ949">
        <v>2560</v>
      </c>
      <c r="AR949">
        <v>3655</v>
      </c>
      <c r="AS949">
        <v>4266</v>
      </c>
      <c r="AT949">
        <v>2523</v>
      </c>
      <c r="AU949">
        <v>3024</v>
      </c>
      <c r="AV949">
        <v>4747</v>
      </c>
      <c r="AW949">
        <v>3939</v>
      </c>
    </row>
    <row r="950" spans="1:49" x14ac:dyDescent="0.55000000000000004">
      <c r="A950" s="10">
        <v>44794</v>
      </c>
      <c r="B950">
        <v>225829</v>
      </c>
      <c r="C950">
        <v>6360</v>
      </c>
      <c r="D950">
        <v>2606</v>
      </c>
      <c r="E950">
        <v>2017</v>
      </c>
      <c r="F950">
        <v>3255</v>
      </c>
      <c r="G950">
        <v>1416</v>
      </c>
      <c r="H950">
        <v>1804</v>
      </c>
      <c r="I950">
        <v>3395</v>
      </c>
      <c r="J950">
        <v>4275</v>
      </c>
      <c r="K950">
        <v>2399</v>
      </c>
      <c r="L950">
        <v>2213</v>
      </c>
      <c r="M950">
        <v>11449</v>
      </c>
      <c r="N950">
        <v>7839</v>
      </c>
      <c r="O950">
        <v>24515</v>
      </c>
      <c r="P950">
        <v>10735</v>
      </c>
      <c r="Q950">
        <v>3334</v>
      </c>
      <c r="R950">
        <v>2268</v>
      </c>
      <c r="S950">
        <v>2630</v>
      </c>
      <c r="T950">
        <v>1793</v>
      </c>
      <c r="U950">
        <v>1325</v>
      </c>
      <c r="V950">
        <v>2590</v>
      </c>
      <c r="W950">
        <v>3365</v>
      </c>
      <c r="X950">
        <v>5002</v>
      </c>
      <c r="Y950">
        <v>14501</v>
      </c>
      <c r="Z950">
        <v>4229</v>
      </c>
      <c r="AA950">
        <v>2513</v>
      </c>
      <c r="AB950">
        <v>4990</v>
      </c>
      <c r="AC950">
        <v>17670</v>
      </c>
      <c r="AD950">
        <v>11702</v>
      </c>
      <c r="AE950">
        <v>2892</v>
      </c>
      <c r="AF950">
        <v>1952</v>
      </c>
      <c r="AG950">
        <v>1000</v>
      </c>
      <c r="AH950">
        <v>393</v>
      </c>
      <c r="AI950">
        <v>4117</v>
      </c>
      <c r="AJ950">
        <v>7293</v>
      </c>
      <c r="AK950">
        <v>3122</v>
      </c>
      <c r="AL950">
        <v>2584</v>
      </c>
      <c r="AM950">
        <v>1826</v>
      </c>
      <c r="AN950">
        <v>2678</v>
      </c>
      <c r="AO950">
        <v>1689</v>
      </c>
      <c r="AP950">
        <v>12749</v>
      </c>
      <c r="AQ950">
        <v>1251</v>
      </c>
      <c r="AR950">
        <v>3657</v>
      </c>
      <c r="AS950">
        <v>3626</v>
      </c>
      <c r="AT950">
        <v>2261</v>
      </c>
      <c r="AU950">
        <v>2808</v>
      </c>
      <c r="AV950">
        <v>4502</v>
      </c>
      <c r="AW950">
        <v>3239</v>
      </c>
    </row>
    <row r="951" spans="1:49" x14ac:dyDescent="0.55000000000000004">
      <c r="A951" s="10">
        <v>44795</v>
      </c>
      <c r="B951">
        <v>143552</v>
      </c>
      <c r="C951">
        <v>5397</v>
      </c>
      <c r="D951">
        <v>1916</v>
      </c>
      <c r="E951">
        <v>1324</v>
      </c>
      <c r="F951">
        <v>1728</v>
      </c>
      <c r="G951">
        <v>733</v>
      </c>
      <c r="H951">
        <v>1108</v>
      </c>
      <c r="I951">
        <v>1593</v>
      </c>
      <c r="J951">
        <v>3785</v>
      </c>
      <c r="K951">
        <v>1335</v>
      </c>
      <c r="L951">
        <v>1269</v>
      </c>
      <c r="M951">
        <v>8155</v>
      </c>
      <c r="N951">
        <v>4419</v>
      </c>
      <c r="O951">
        <v>14802</v>
      </c>
      <c r="P951">
        <v>9210</v>
      </c>
      <c r="Q951">
        <v>3535</v>
      </c>
      <c r="R951">
        <v>950</v>
      </c>
      <c r="S951">
        <v>2025</v>
      </c>
      <c r="T951">
        <v>1400</v>
      </c>
      <c r="U951">
        <v>648</v>
      </c>
      <c r="V951">
        <v>1210</v>
      </c>
      <c r="W951">
        <v>1771</v>
      </c>
      <c r="X951">
        <v>2026</v>
      </c>
      <c r="Y951">
        <v>6120</v>
      </c>
      <c r="Z951">
        <v>1744</v>
      </c>
      <c r="AA951">
        <v>2091</v>
      </c>
      <c r="AB951">
        <v>3724</v>
      </c>
      <c r="AC951">
        <v>7892</v>
      </c>
      <c r="AD951">
        <v>7261</v>
      </c>
      <c r="AE951">
        <v>2743</v>
      </c>
      <c r="AF951">
        <v>1411</v>
      </c>
      <c r="AG951">
        <v>806</v>
      </c>
      <c r="AH951">
        <v>1488</v>
      </c>
      <c r="AI951">
        <v>2838</v>
      </c>
      <c r="AJ951">
        <v>5127</v>
      </c>
      <c r="AK951">
        <v>1680</v>
      </c>
      <c r="AL951">
        <v>1676</v>
      </c>
      <c r="AM951">
        <v>1204</v>
      </c>
      <c r="AN951">
        <v>1161</v>
      </c>
      <c r="AO951">
        <v>1059</v>
      </c>
      <c r="AP951">
        <v>9336</v>
      </c>
      <c r="AQ951">
        <v>1146</v>
      </c>
      <c r="AR951">
        <v>3082</v>
      </c>
      <c r="AS951">
        <v>1916</v>
      </c>
      <c r="AT951">
        <v>1263</v>
      </c>
      <c r="AU951">
        <v>1429</v>
      </c>
      <c r="AV951">
        <v>3318</v>
      </c>
      <c r="AW951">
        <v>1698</v>
      </c>
    </row>
    <row r="952" spans="1:49" x14ac:dyDescent="0.55000000000000004">
      <c r="A952" s="10">
        <v>44796</v>
      </c>
      <c r="B952">
        <v>208816</v>
      </c>
      <c r="C952">
        <v>5587</v>
      </c>
      <c r="D952">
        <v>1544</v>
      </c>
      <c r="E952">
        <v>1349</v>
      </c>
      <c r="F952">
        <v>4112</v>
      </c>
      <c r="G952">
        <v>1873</v>
      </c>
      <c r="H952">
        <v>1427</v>
      </c>
      <c r="I952">
        <v>2231</v>
      </c>
      <c r="J952">
        <v>2539</v>
      </c>
      <c r="K952">
        <v>2702</v>
      </c>
      <c r="L952">
        <v>3104</v>
      </c>
      <c r="M952">
        <v>5877</v>
      </c>
      <c r="N952">
        <v>5730</v>
      </c>
      <c r="O952">
        <v>21767</v>
      </c>
      <c r="P952">
        <v>8985</v>
      </c>
      <c r="Q952">
        <v>1992</v>
      </c>
      <c r="R952">
        <v>1941</v>
      </c>
      <c r="S952">
        <v>861</v>
      </c>
      <c r="T952">
        <v>756</v>
      </c>
      <c r="U952">
        <v>1198</v>
      </c>
      <c r="V952">
        <v>2950</v>
      </c>
      <c r="W952">
        <v>5149</v>
      </c>
      <c r="X952">
        <v>6885</v>
      </c>
      <c r="Y952">
        <v>18060</v>
      </c>
      <c r="Z952">
        <v>2858</v>
      </c>
      <c r="AA952">
        <v>2664</v>
      </c>
      <c r="AB952">
        <v>3256</v>
      </c>
      <c r="AC952">
        <v>22924</v>
      </c>
      <c r="AD952">
        <v>10190</v>
      </c>
      <c r="AE952">
        <v>2054</v>
      </c>
      <c r="AF952">
        <v>1628</v>
      </c>
      <c r="AG952">
        <v>1082</v>
      </c>
      <c r="AH952">
        <v>1037</v>
      </c>
      <c r="AI952">
        <v>2926</v>
      </c>
      <c r="AJ952">
        <v>3671</v>
      </c>
      <c r="AK952">
        <v>2469</v>
      </c>
      <c r="AL952">
        <v>1093</v>
      </c>
      <c r="AM952">
        <v>2129</v>
      </c>
      <c r="AN952">
        <v>3280</v>
      </c>
      <c r="AO952">
        <v>1950</v>
      </c>
      <c r="AP952">
        <v>11198</v>
      </c>
      <c r="AQ952">
        <v>2949</v>
      </c>
      <c r="AR952">
        <v>3083</v>
      </c>
      <c r="AS952">
        <v>4624</v>
      </c>
      <c r="AT952">
        <v>2638</v>
      </c>
      <c r="AU952">
        <v>2504</v>
      </c>
      <c r="AV952">
        <v>4199</v>
      </c>
      <c r="AW952">
        <v>3791</v>
      </c>
    </row>
    <row r="953" spans="1:49" x14ac:dyDescent="0.55000000000000004">
      <c r="A953" s="10">
        <v>44797</v>
      </c>
      <c r="B953">
        <v>243327</v>
      </c>
      <c r="C953">
        <v>6886</v>
      </c>
      <c r="D953">
        <v>2027</v>
      </c>
      <c r="E953">
        <v>1835</v>
      </c>
      <c r="F953">
        <v>3896</v>
      </c>
      <c r="G953">
        <v>1671</v>
      </c>
      <c r="H953">
        <v>1803</v>
      </c>
      <c r="I953">
        <v>3191</v>
      </c>
      <c r="J953">
        <v>4039</v>
      </c>
      <c r="K953">
        <v>2668</v>
      </c>
      <c r="L953">
        <v>2538</v>
      </c>
      <c r="M953">
        <v>10910</v>
      </c>
      <c r="N953">
        <v>7104</v>
      </c>
      <c r="O953">
        <v>25435</v>
      </c>
      <c r="P953">
        <v>9787</v>
      </c>
      <c r="Q953">
        <v>3623</v>
      </c>
      <c r="R953">
        <v>2715</v>
      </c>
      <c r="S953">
        <v>2632</v>
      </c>
      <c r="T953">
        <v>1713</v>
      </c>
      <c r="U953">
        <v>1406</v>
      </c>
      <c r="V953">
        <v>3169</v>
      </c>
      <c r="W953">
        <v>4229</v>
      </c>
      <c r="X953">
        <v>7971</v>
      </c>
      <c r="Y953">
        <v>18199</v>
      </c>
      <c r="Z953">
        <v>4673</v>
      </c>
      <c r="AA953">
        <v>3019</v>
      </c>
      <c r="AB953">
        <v>5766</v>
      </c>
      <c r="AC953">
        <v>20803</v>
      </c>
      <c r="AD953">
        <v>11445</v>
      </c>
      <c r="AE953">
        <v>2519</v>
      </c>
      <c r="AF953">
        <v>1755</v>
      </c>
      <c r="AG953">
        <v>1080</v>
      </c>
      <c r="AH953">
        <v>910</v>
      </c>
      <c r="AI953">
        <v>3884</v>
      </c>
      <c r="AJ953">
        <v>7408</v>
      </c>
      <c r="AK953">
        <v>3407</v>
      </c>
      <c r="AL953">
        <v>3182</v>
      </c>
      <c r="AM953">
        <v>2381</v>
      </c>
      <c r="AN953">
        <v>3130</v>
      </c>
      <c r="AO953">
        <v>2027</v>
      </c>
      <c r="AP953">
        <v>10717</v>
      </c>
      <c r="AQ953">
        <v>1979</v>
      </c>
      <c r="AR953">
        <v>4316</v>
      </c>
      <c r="AS953">
        <v>4292</v>
      </c>
      <c r="AT953">
        <v>2843</v>
      </c>
      <c r="AU953">
        <v>3774</v>
      </c>
      <c r="AV953">
        <v>4843</v>
      </c>
      <c r="AW953">
        <v>3727</v>
      </c>
    </row>
    <row r="954" spans="1:49" x14ac:dyDescent="0.55000000000000004">
      <c r="A954" s="10">
        <v>44798</v>
      </c>
      <c r="B954">
        <v>219936</v>
      </c>
      <c r="C954">
        <v>6550</v>
      </c>
      <c r="D954">
        <v>2791</v>
      </c>
      <c r="E954">
        <v>1483</v>
      </c>
      <c r="F954">
        <v>3158</v>
      </c>
      <c r="G954">
        <v>1460</v>
      </c>
      <c r="H954">
        <v>1898</v>
      </c>
      <c r="I954">
        <v>2818</v>
      </c>
      <c r="J954">
        <v>4654</v>
      </c>
      <c r="K954">
        <v>2228</v>
      </c>
      <c r="L954">
        <v>2460</v>
      </c>
      <c r="M954">
        <v>10103</v>
      </c>
      <c r="N954">
        <v>9283</v>
      </c>
      <c r="O954">
        <v>23125</v>
      </c>
      <c r="P954">
        <v>7840</v>
      </c>
      <c r="Q954">
        <v>3702</v>
      </c>
      <c r="R954">
        <v>2345</v>
      </c>
      <c r="S954">
        <v>2695</v>
      </c>
      <c r="T954">
        <v>1447</v>
      </c>
      <c r="U954">
        <v>1226</v>
      </c>
      <c r="V954">
        <v>2685</v>
      </c>
      <c r="W954">
        <v>3698</v>
      </c>
      <c r="X954">
        <v>5644</v>
      </c>
      <c r="Y954">
        <v>14342</v>
      </c>
      <c r="Z954">
        <v>3779</v>
      </c>
      <c r="AA954">
        <v>2528</v>
      </c>
      <c r="AB954">
        <v>4989</v>
      </c>
      <c r="AC954">
        <v>17182</v>
      </c>
      <c r="AD954">
        <v>10696</v>
      </c>
      <c r="AE954">
        <v>2772</v>
      </c>
      <c r="AF954">
        <v>2017</v>
      </c>
      <c r="AG954">
        <v>952</v>
      </c>
      <c r="AH954">
        <v>812</v>
      </c>
      <c r="AI954">
        <v>3983</v>
      </c>
      <c r="AJ954">
        <v>6763</v>
      </c>
      <c r="AK954">
        <v>2621</v>
      </c>
      <c r="AL954">
        <v>2498</v>
      </c>
      <c r="AM954">
        <v>2188</v>
      </c>
      <c r="AN954">
        <v>2511</v>
      </c>
      <c r="AO954">
        <v>1814</v>
      </c>
      <c r="AP954">
        <v>12695</v>
      </c>
      <c r="AQ954">
        <v>1967</v>
      </c>
      <c r="AR954">
        <v>3236</v>
      </c>
      <c r="AS954">
        <v>3972</v>
      </c>
      <c r="AT954">
        <v>2196</v>
      </c>
      <c r="AU954">
        <v>2815</v>
      </c>
      <c r="AV954">
        <v>4014</v>
      </c>
      <c r="AW954">
        <v>3301</v>
      </c>
    </row>
    <row r="955" spans="1:49" x14ac:dyDescent="0.55000000000000004">
      <c r="A955" s="10">
        <v>44799</v>
      </c>
      <c r="B955">
        <v>192271</v>
      </c>
      <c r="C955">
        <v>6395</v>
      </c>
      <c r="D955">
        <v>2327</v>
      </c>
      <c r="E955">
        <v>1300</v>
      </c>
      <c r="F955">
        <v>2765</v>
      </c>
      <c r="G955">
        <v>1307</v>
      </c>
      <c r="H955">
        <v>1400</v>
      </c>
      <c r="I955">
        <v>2467</v>
      </c>
      <c r="J955">
        <v>3611</v>
      </c>
      <c r="K955">
        <v>1827</v>
      </c>
      <c r="L955">
        <v>2116</v>
      </c>
      <c r="M955">
        <v>8911</v>
      </c>
      <c r="N955">
        <v>7315</v>
      </c>
      <c r="O955">
        <v>18409</v>
      </c>
      <c r="P955">
        <v>9093</v>
      </c>
      <c r="Q955">
        <v>3051</v>
      </c>
      <c r="R955">
        <v>1797</v>
      </c>
      <c r="S955">
        <v>2032</v>
      </c>
      <c r="T955">
        <v>1230</v>
      </c>
      <c r="U955">
        <v>1010</v>
      </c>
      <c r="V955">
        <v>2132</v>
      </c>
      <c r="W955">
        <v>2966</v>
      </c>
      <c r="X955">
        <v>4853</v>
      </c>
      <c r="Y955">
        <v>12785</v>
      </c>
      <c r="Z955">
        <v>3330</v>
      </c>
      <c r="AA955">
        <v>2743</v>
      </c>
      <c r="AB955">
        <v>4147</v>
      </c>
      <c r="AC955">
        <v>15498</v>
      </c>
      <c r="AD955">
        <v>9700</v>
      </c>
      <c r="AE955">
        <v>2994</v>
      </c>
      <c r="AF955">
        <v>1757</v>
      </c>
      <c r="AG955">
        <v>842</v>
      </c>
      <c r="AH955">
        <v>826</v>
      </c>
      <c r="AI955">
        <v>3553</v>
      </c>
      <c r="AJ955">
        <v>5803</v>
      </c>
      <c r="AK955">
        <v>2402</v>
      </c>
      <c r="AL955">
        <v>2311</v>
      </c>
      <c r="AM955">
        <v>1758</v>
      </c>
      <c r="AN955">
        <v>2258</v>
      </c>
      <c r="AO955">
        <v>1801</v>
      </c>
      <c r="AP955">
        <v>10552</v>
      </c>
      <c r="AQ955">
        <v>1564</v>
      </c>
      <c r="AR955">
        <v>3237</v>
      </c>
      <c r="AS955">
        <v>3184</v>
      </c>
      <c r="AT955">
        <v>1839</v>
      </c>
      <c r="AU955">
        <v>2433</v>
      </c>
      <c r="AV955">
        <v>3625</v>
      </c>
      <c r="AW955">
        <v>3015</v>
      </c>
    </row>
    <row r="956" spans="1:49" x14ac:dyDescent="0.55000000000000004">
      <c r="A956" s="10">
        <v>44800</v>
      </c>
      <c r="B956">
        <v>179876</v>
      </c>
      <c r="C956">
        <v>5735</v>
      </c>
      <c r="D956">
        <v>2192</v>
      </c>
      <c r="E956">
        <v>1065</v>
      </c>
      <c r="F956">
        <v>2561</v>
      </c>
      <c r="G956">
        <v>1264</v>
      </c>
      <c r="H956">
        <v>1610</v>
      </c>
      <c r="I956">
        <v>1919</v>
      </c>
      <c r="J956">
        <v>3791</v>
      </c>
      <c r="K956">
        <v>1944</v>
      </c>
      <c r="L956">
        <v>2192</v>
      </c>
      <c r="M956">
        <v>7876</v>
      </c>
      <c r="N956">
        <v>6925</v>
      </c>
      <c r="O956">
        <v>17119</v>
      </c>
      <c r="P956">
        <v>8801</v>
      </c>
      <c r="Q956">
        <v>2850</v>
      </c>
      <c r="R956">
        <v>1737</v>
      </c>
      <c r="S956">
        <v>1937</v>
      </c>
      <c r="T956">
        <v>1097</v>
      </c>
      <c r="U956">
        <v>1021</v>
      </c>
      <c r="V956">
        <v>2165</v>
      </c>
      <c r="W956">
        <v>2999</v>
      </c>
      <c r="X956">
        <v>5214</v>
      </c>
      <c r="Y956">
        <v>12310</v>
      </c>
      <c r="Z956">
        <v>2731</v>
      </c>
      <c r="AA956">
        <v>2475</v>
      </c>
      <c r="AB956">
        <v>3710</v>
      </c>
      <c r="AC956">
        <v>14993</v>
      </c>
      <c r="AD956">
        <v>9380</v>
      </c>
      <c r="AE956">
        <v>2293</v>
      </c>
      <c r="AF956">
        <v>1380</v>
      </c>
      <c r="AG956">
        <v>676</v>
      </c>
      <c r="AH956">
        <v>590</v>
      </c>
      <c r="AI956">
        <v>3347</v>
      </c>
      <c r="AJ956">
        <v>4498</v>
      </c>
      <c r="AK956">
        <v>1965</v>
      </c>
      <c r="AL956">
        <v>1695</v>
      </c>
      <c r="AM956">
        <v>1811</v>
      </c>
      <c r="AN956">
        <v>2210</v>
      </c>
      <c r="AO956">
        <v>1827</v>
      </c>
      <c r="AP956">
        <v>9369</v>
      </c>
      <c r="AQ956">
        <v>1667</v>
      </c>
      <c r="AR956">
        <v>3087</v>
      </c>
      <c r="AS956">
        <v>3198</v>
      </c>
      <c r="AT956">
        <v>1812</v>
      </c>
      <c r="AU956">
        <v>2283</v>
      </c>
      <c r="AV956">
        <v>3656</v>
      </c>
      <c r="AW956">
        <v>2899</v>
      </c>
    </row>
    <row r="957" spans="1:49" x14ac:dyDescent="0.55000000000000004">
      <c r="A957" s="10">
        <v>44801</v>
      </c>
      <c r="B957">
        <v>157511</v>
      </c>
      <c r="C957">
        <v>5160</v>
      </c>
      <c r="D957">
        <v>1811</v>
      </c>
      <c r="E957">
        <v>946</v>
      </c>
      <c r="F957">
        <v>2209</v>
      </c>
      <c r="G957">
        <v>782</v>
      </c>
      <c r="H957">
        <v>1340</v>
      </c>
      <c r="I957">
        <v>2003</v>
      </c>
      <c r="J957">
        <v>3508</v>
      </c>
      <c r="K957">
        <v>1415</v>
      </c>
      <c r="L957">
        <v>1861</v>
      </c>
      <c r="M957">
        <v>7734</v>
      </c>
      <c r="N957">
        <v>5821</v>
      </c>
      <c r="O957">
        <v>15825</v>
      </c>
      <c r="P957">
        <v>7535</v>
      </c>
      <c r="Q957">
        <v>2651</v>
      </c>
      <c r="R957">
        <v>1432</v>
      </c>
      <c r="S957">
        <v>1973</v>
      </c>
      <c r="T957">
        <v>1196</v>
      </c>
      <c r="U957">
        <v>803</v>
      </c>
      <c r="V957">
        <v>2001</v>
      </c>
      <c r="W957">
        <v>2473</v>
      </c>
      <c r="X957">
        <v>4164</v>
      </c>
      <c r="Y957">
        <v>9621</v>
      </c>
      <c r="Z957">
        <v>2930</v>
      </c>
      <c r="AA957">
        <v>1961</v>
      </c>
      <c r="AB957">
        <v>3861</v>
      </c>
      <c r="AC957">
        <v>11605</v>
      </c>
      <c r="AD957">
        <v>8083</v>
      </c>
      <c r="AE957">
        <v>2010</v>
      </c>
      <c r="AF957">
        <v>1386</v>
      </c>
      <c r="AG957">
        <v>630</v>
      </c>
      <c r="AH957">
        <v>362</v>
      </c>
      <c r="AI957">
        <v>3070</v>
      </c>
      <c r="AJ957">
        <v>5538</v>
      </c>
      <c r="AK957">
        <v>1921</v>
      </c>
      <c r="AL957">
        <v>1925</v>
      </c>
      <c r="AM957">
        <v>1567</v>
      </c>
      <c r="AN957">
        <v>1926</v>
      </c>
      <c r="AO957">
        <v>1504</v>
      </c>
      <c r="AP957">
        <v>8249</v>
      </c>
      <c r="AQ957">
        <v>828</v>
      </c>
      <c r="AR957">
        <v>2604</v>
      </c>
      <c r="AS957">
        <v>2498</v>
      </c>
      <c r="AT957">
        <v>1500</v>
      </c>
      <c r="AU957">
        <v>1971</v>
      </c>
      <c r="AV957">
        <v>3067</v>
      </c>
      <c r="AW957">
        <v>2251</v>
      </c>
    </row>
    <row r="958" spans="1:49" x14ac:dyDescent="0.55000000000000004">
      <c r="A958" s="10">
        <v>44802</v>
      </c>
      <c r="B958">
        <v>96684</v>
      </c>
      <c r="C958">
        <v>3666</v>
      </c>
      <c r="D958">
        <v>1306</v>
      </c>
      <c r="E958">
        <v>568</v>
      </c>
      <c r="F958">
        <v>1135</v>
      </c>
      <c r="G958">
        <v>440</v>
      </c>
      <c r="H958">
        <v>759</v>
      </c>
      <c r="I958">
        <v>1115</v>
      </c>
      <c r="J958">
        <v>2240</v>
      </c>
      <c r="K958">
        <v>823</v>
      </c>
      <c r="L958">
        <v>950</v>
      </c>
      <c r="M958">
        <v>5419</v>
      </c>
      <c r="N958">
        <v>4296</v>
      </c>
      <c r="O958">
        <v>9876</v>
      </c>
      <c r="P958">
        <v>7201</v>
      </c>
      <c r="Q958">
        <v>1929</v>
      </c>
      <c r="R958">
        <v>635</v>
      </c>
      <c r="S958">
        <v>1471</v>
      </c>
      <c r="T958">
        <v>955</v>
      </c>
      <c r="U958">
        <v>282</v>
      </c>
      <c r="V958">
        <v>844</v>
      </c>
      <c r="W958">
        <v>1418</v>
      </c>
      <c r="X958">
        <v>1852</v>
      </c>
      <c r="Y958">
        <v>4043</v>
      </c>
      <c r="Z958">
        <v>1074</v>
      </c>
      <c r="AA958">
        <v>1427</v>
      </c>
      <c r="AB958">
        <v>2486</v>
      </c>
      <c r="AC958">
        <v>5290</v>
      </c>
      <c r="AD958">
        <v>4712</v>
      </c>
      <c r="AE958">
        <v>1545</v>
      </c>
      <c r="AF958">
        <v>915</v>
      </c>
      <c r="AG958">
        <v>451</v>
      </c>
      <c r="AH958">
        <v>1181</v>
      </c>
      <c r="AI958">
        <v>2260</v>
      </c>
      <c r="AJ958">
        <v>3527</v>
      </c>
      <c r="AK958">
        <v>1185</v>
      </c>
      <c r="AL958">
        <v>1099</v>
      </c>
      <c r="AM958">
        <v>652</v>
      </c>
      <c r="AN958">
        <v>809</v>
      </c>
      <c r="AO958">
        <v>459</v>
      </c>
      <c r="AP958">
        <v>5729</v>
      </c>
      <c r="AQ958">
        <v>1014</v>
      </c>
      <c r="AR958">
        <v>1355</v>
      </c>
      <c r="AS958">
        <v>1048</v>
      </c>
      <c r="AT958">
        <v>937</v>
      </c>
      <c r="AU958">
        <v>975</v>
      </c>
      <c r="AV958">
        <v>1747</v>
      </c>
      <c r="AW958">
        <v>1584</v>
      </c>
    </row>
    <row r="959" spans="1:49" x14ac:dyDescent="0.55000000000000004">
      <c r="A959" s="10">
        <v>44803</v>
      </c>
      <c r="B959">
        <v>152474</v>
      </c>
      <c r="C959">
        <v>3886</v>
      </c>
      <c r="D959">
        <v>1261</v>
      </c>
      <c r="E959">
        <v>732</v>
      </c>
      <c r="F959">
        <v>2891</v>
      </c>
      <c r="G959">
        <v>1561</v>
      </c>
      <c r="H959">
        <v>1324</v>
      </c>
      <c r="I959">
        <v>1655</v>
      </c>
      <c r="J959">
        <v>1796</v>
      </c>
      <c r="K959">
        <v>1948</v>
      </c>
      <c r="L959">
        <v>2450</v>
      </c>
      <c r="M959">
        <v>4696</v>
      </c>
      <c r="N959">
        <v>4636</v>
      </c>
      <c r="O959">
        <v>14211</v>
      </c>
      <c r="P959">
        <v>6774</v>
      </c>
      <c r="Q959">
        <v>1401</v>
      </c>
      <c r="R959">
        <v>1472</v>
      </c>
      <c r="S959">
        <v>691</v>
      </c>
      <c r="T959">
        <v>536</v>
      </c>
      <c r="U959">
        <v>1084</v>
      </c>
      <c r="V959">
        <v>2445</v>
      </c>
      <c r="W959">
        <v>4064</v>
      </c>
      <c r="X959">
        <v>5264</v>
      </c>
      <c r="Y959">
        <v>13785</v>
      </c>
      <c r="Z959">
        <v>2183</v>
      </c>
      <c r="AA959">
        <v>2024</v>
      </c>
      <c r="AB959">
        <v>2827</v>
      </c>
      <c r="AC959">
        <v>16362</v>
      </c>
      <c r="AD959">
        <v>7004</v>
      </c>
      <c r="AE959">
        <v>785</v>
      </c>
      <c r="AF959">
        <v>1012</v>
      </c>
      <c r="AG959">
        <v>676</v>
      </c>
      <c r="AH959">
        <v>921</v>
      </c>
      <c r="AI959">
        <v>2149</v>
      </c>
      <c r="AJ959">
        <v>2891</v>
      </c>
      <c r="AK959">
        <v>1766</v>
      </c>
      <c r="AL959">
        <v>993</v>
      </c>
      <c r="AM959">
        <v>1721</v>
      </c>
      <c r="AN959">
        <v>2394</v>
      </c>
      <c r="AO959">
        <v>1462</v>
      </c>
      <c r="AP959">
        <v>6881</v>
      </c>
      <c r="AQ959">
        <v>1962</v>
      </c>
      <c r="AR959">
        <v>2222</v>
      </c>
      <c r="AS959">
        <v>3285</v>
      </c>
      <c r="AT959">
        <v>1901</v>
      </c>
      <c r="AU959">
        <v>1945</v>
      </c>
      <c r="AV959">
        <v>3824</v>
      </c>
      <c r="AW959">
        <v>2721</v>
      </c>
    </row>
    <row r="960" spans="1:49" x14ac:dyDescent="0.55000000000000004">
      <c r="A960" s="10">
        <v>44804</v>
      </c>
      <c r="B960">
        <v>169373</v>
      </c>
      <c r="C960">
        <v>5969</v>
      </c>
      <c r="D960">
        <v>1942</v>
      </c>
      <c r="E960">
        <v>1300</v>
      </c>
      <c r="F960">
        <v>2652</v>
      </c>
      <c r="G960">
        <v>1328</v>
      </c>
      <c r="H960">
        <v>1682</v>
      </c>
      <c r="I960">
        <v>2274</v>
      </c>
      <c r="J960">
        <v>3344</v>
      </c>
      <c r="K960">
        <v>1762</v>
      </c>
      <c r="L960">
        <v>2027</v>
      </c>
      <c r="M960">
        <v>8175</v>
      </c>
      <c r="N960">
        <v>6375</v>
      </c>
      <c r="O960">
        <v>15423</v>
      </c>
      <c r="P960">
        <v>6365</v>
      </c>
      <c r="Q960">
        <v>2501</v>
      </c>
      <c r="R960">
        <v>1946</v>
      </c>
      <c r="S960">
        <v>2085</v>
      </c>
      <c r="T960">
        <v>1239</v>
      </c>
      <c r="U960">
        <v>950</v>
      </c>
      <c r="V960">
        <v>2447</v>
      </c>
      <c r="W960">
        <v>2944</v>
      </c>
      <c r="X960">
        <v>4895</v>
      </c>
      <c r="Y960">
        <v>12612</v>
      </c>
      <c r="Z960">
        <v>3359</v>
      </c>
      <c r="AA960">
        <v>2033</v>
      </c>
      <c r="AB960">
        <v>4542</v>
      </c>
      <c r="AC960">
        <v>13675</v>
      </c>
      <c r="AD960">
        <v>8243</v>
      </c>
      <c r="AE960">
        <v>2004</v>
      </c>
      <c r="AF960">
        <v>1612</v>
      </c>
      <c r="AG960">
        <v>646</v>
      </c>
      <c r="AH960">
        <v>704</v>
      </c>
      <c r="AI960">
        <v>2878</v>
      </c>
      <c r="AJ960">
        <v>5080</v>
      </c>
      <c r="AK960">
        <v>2033</v>
      </c>
      <c r="AL960">
        <v>1738</v>
      </c>
      <c r="AM960">
        <v>1782</v>
      </c>
      <c r="AN960">
        <v>1976</v>
      </c>
      <c r="AO960">
        <v>1336</v>
      </c>
      <c r="AP960">
        <v>7012</v>
      </c>
      <c r="AQ960">
        <v>1223</v>
      </c>
      <c r="AR960">
        <v>2890</v>
      </c>
      <c r="AS960">
        <v>2782</v>
      </c>
      <c r="AT960">
        <v>1534</v>
      </c>
      <c r="AU960">
        <v>2284</v>
      </c>
      <c r="AV960">
        <v>3225</v>
      </c>
      <c r="AW960">
        <v>2545</v>
      </c>
    </row>
    <row r="961" spans="1:49" x14ac:dyDescent="0.55000000000000004">
      <c r="A961" s="10">
        <v>44805</v>
      </c>
      <c r="B961">
        <v>149673</v>
      </c>
      <c r="C961">
        <v>5637</v>
      </c>
      <c r="D961">
        <v>2036</v>
      </c>
      <c r="E961">
        <v>1162</v>
      </c>
      <c r="F961">
        <v>2104</v>
      </c>
      <c r="G961">
        <v>1071</v>
      </c>
      <c r="H961">
        <v>1729</v>
      </c>
      <c r="I961">
        <v>2192</v>
      </c>
      <c r="J961">
        <v>3002</v>
      </c>
      <c r="K961">
        <v>1598</v>
      </c>
      <c r="L961">
        <v>1794</v>
      </c>
      <c r="M961">
        <v>7493</v>
      </c>
      <c r="N961">
        <v>6049</v>
      </c>
      <c r="O961">
        <v>14449</v>
      </c>
      <c r="P961">
        <v>5757</v>
      </c>
      <c r="Q961">
        <v>2940</v>
      </c>
      <c r="R961">
        <v>1422</v>
      </c>
      <c r="S961">
        <v>1895</v>
      </c>
      <c r="T961">
        <v>1165</v>
      </c>
      <c r="U961">
        <v>729</v>
      </c>
      <c r="V961">
        <v>2147</v>
      </c>
      <c r="W961">
        <v>2555</v>
      </c>
      <c r="X961">
        <v>3290</v>
      </c>
      <c r="Y961">
        <v>10101</v>
      </c>
      <c r="Z961">
        <v>2717</v>
      </c>
      <c r="AA961">
        <v>1911</v>
      </c>
      <c r="AB961">
        <v>3685</v>
      </c>
      <c r="AC961">
        <v>11095</v>
      </c>
      <c r="AD961">
        <v>7406</v>
      </c>
      <c r="AE961">
        <v>1637</v>
      </c>
      <c r="AF961">
        <v>1030</v>
      </c>
      <c r="AG961">
        <v>551</v>
      </c>
      <c r="AH961">
        <v>634</v>
      </c>
      <c r="AI961">
        <v>3135</v>
      </c>
      <c r="AJ961">
        <v>4774</v>
      </c>
      <c r="AK961">
        <v>1626</v>
      </c>
      <c r="AL961">
        <v>1468</v>
      </c>
      <c r="AM961">
        <v>1308</v>
      </c>
      <c r="AN961">
        <v>1687</v>
      </c>
      <c r="AO961">
        <v>1145</v>
      </c>
      <c r="AP961">
        <v>7595</v>
      </c>
      <c r="AQ961">
        <v>1161</v>
      </c>
      <c r="AR961">
        <v>2436</v>
      </c>
      <c r="AS961">
        <v>2351</v>
      </c>
      <c r="AT961">
        <v>1382</v>
      </c>
      <c r="AU961">
        <v>1679</v>
      </c>
      <c r="AV961">
        <v>2903</v>
      </c>
      <c r="AW961">
        <v>2040</v>
      </c>
    </row>
    <row r="962" spans="1:49" x14ac:dyDescent="0.55000000000000004">
      <c r="A962" s="10">
        <v>44806</v>
      </c>
      <c r="B962">
        <v>128696</v>
      </c>
      <c r="C962">
        <v>5566</v>
      </c>
      <c r="D962">
        <v>1616</v>
      </c>
      <c r="E962">
        <v>934</v>
      </c>
      <c r="F962">
        <v>2075</v>
      </c>
      <c r="G962">
        <v>940</v>
      </c>
      <c r="H962">
        <v>1356</v>
      </c>
      <c r="I962">
        <v>1862</v>
      </c>
      <c r="J962">
        <v>2396</v>
      </c>
      <c r="K962">
        <v>1501</v>
      </c>
      <c r="L962">
        <v>1590</v>
      </c>
      <c r="M962">
        <v>6204</v>
      </c>
      <c r="N962">
        <v>5202</v>
      </c>
      <c r="O962">
        <v>12400</v>
      </c>
      <c r="P962">
        <v>6763</v>
      </c>
      <c r="Q962">
        <v>2134</v>
      </c>
      <c r="R962">
        <v>1199</v>
      </c>
      <c r="S962">
        <v>1456</v>
      </c>
      <c r="T962">
        <v>921</v>
      </c>
      <c r="U962">
        <v>613</v>
      </c>
      <c r="V962">
        <v>1735</v>
      </c>
      <c r="W962">
        <v>2056</v>
      </c>
      <c r="X962">
        <v>3848</v>
      </c>
      <c r="Y962">
        <v>8489</v>
      </c>
      <c r="Z962">
        <v>2154</v>
      </c>
      <c r="AA962">
        <v>1735</v>
      </c>
      <c r="AB962">
        <v>2890</v>
      </c>
      <c r="AC962">
        <v>9537</v>
      </c>
      <c r="AD962">
        <v>5705</v>
      </c>
      <c r="AE962">
        <v>1536</v>
      </c>
      <c r="AF962">
        <v>812</v>
      </c>
      <c r="AG962">
        <v>472</v>
      </c>
      <c r="AH962">
        <v>640</v>
      </c>
      <c r="AI962">
        <v>2396</v>
      </c>
      <c r="AJ962">
        <v>4034</v>
      </c>
      <c r="AK962">
        <v>1620</v>
      </c>
      <c r="AL962">
        <v>1024</v>
      </c>
      <c r="AM962">
        <v>1057</v>
      </c>
      <c r="AN962">
        <v>1300</v>
      </c>
      <c r="AO962">
        <v>1016</v>
      </c>
      <c r="AP962">
        <v>6120</v>
      </c>
      <c r="AQ962">
        <v>773</v>
      </c>
      <c r="AR962">
        <v>2003</v>
      </c>
      <c r="AS962">
        <v>2016</v>
      </c>
      <c r="AT962">
        <v>1223</v>
      </c>
      <c r="AU962">
        <v>1458</v>
      </c>
      <c r="AV962">
        <v>2332</v>
      </c>
      <c r="AW962">
        <v>1987</v>
      </c>
    </row>
    <row r="963" spans="1:49" x14ac:dyDescent="0.55000000000000004">
      <c r="A963" s="10">
        <v>44807</v>
      </c>
      <c r="B963">
        <v>122976</v>
      </c>
      <c r="C963">
        <v>5276</v>
      </c>
      <c r="D963">
        <v>1440</v>
      </c>
      <c r="E963">
        <v>924</v>
      </c>
      <c r="F963">
        <v>1636</v>
      </c>
      <c r="G963">
        <v>1017</v>
      </c>
      <c r="H963">
        <v>1243</v>
      </c>
      <c r="I963">
        <v>1832</v>
      </c>
      <c r="J963">
        <v>2287</v>
      </c>
      <c r="K963">
        <v>1623</v>
      </c>
      <c r="L963">
        <v>1548</v>
      </c>
      <c r="M963">
        <v>5988</v>
      </c>
      <c r="N963">
        <v>4534</v>
      </c>
      <c r="O963">
        <v>12554</v>
      </c>
      <c r="P963">
        <v>6195</v>
      </c>
      <c r="Q963">
        <v>2021</v>
      </c>
      <c r="R963">
        <v>1049</v>
      </c>
      <c r="S963">
        <v>1281</v>
      </c>
      <c r="T963">
        <v>830</v>
      </c>
      <c r="U963">
        <v>604</v>
      </c>
      <c r="V963">
        <v>1668</v>
      </c>
      <c r="W963">
        <v>2319</v>
      </c>
      <c r="X963">
        <v>3621</v>
      </c>
      <c r="Y963">
        <v>8790</v>
      </c>
      <c r="Z963">
        <v>1868</v>
      </c>
      <c r="AA963">
        <v>1559</v>
      </c>
      <c r="AB963">
        <v>2720</v>
      </c>
      <c r="AC963">
        <v>9384</v>
      </c>
      <c r="AD963">
        <v>5987</v>
      </c>
      <c r="AE963">
        <v>1201</v>
      </c>
      <c r="AF963">
        <v>954</v>
      </c>
      <c r="AG963">
        <v>415</v>
      </c>
      <c r="AH963">
        <v>541</v>
      </c>
      <c r="AI963">
        <v>2192</v>
      </c>
      <c r="AJ963">
        <v>3228</v>
      </c>
      <c r="AK963">
        <v>1222</v>
      </c>
      <c r="AL963">
        <v>948</v>
      </c>
      <c r="AM963">
        <v>1189</v>
      </c>
      <c r="AN963">
        <v>1278</v>
      </c>
      <c r="AO963">
        <v>794</v>
      </c>
      <c r="AP963">
        <v>5685</v>
      </c>
      <c r="AQ963">
        <v>959</v>
      </c>
      <c r="AR963">
        <v>1603</v>
      </c>
      <c r="AS963">
        <v>2044</v>
      </c>
      <c r="AT963">
        <v>1234</v>
      </c>
      <c r="AU963">
        <v>1373</v>
      </c>
      <c r="AV963">
        <v>2295</v>
      </c>
      <c r="AW963">
        <v>2023</v>
      </c>
    </row>
    <row r="964" spans="1:49" x14ac:dyDescent="0.55000000000000004">
      <c r="A964" s="10">
        <v>44808</v>
      </c>
      <c r="B964">
        <v>107444</v>
      </c>
      <c r="C964">
        <v>4380</v>
      </c>
      <c r="D964">
        <v>1372</v>
      </c>
      <c r="E964">
        <v>799</v>
      </c>
      <c r="F964">
        <v>1492</v>
      </c>
      <c r="G964">
        <v>753</v>
      </c>
      <c r="H964">
        <v>1087</v>
      </c>
      <c r="I964">
        <v>1766</v>
      </c>
      <c r="J964">
        <v>2052</v>
      </c>
      <c r="K964">
        <v>1274</v>
      </c>
      <c r="L964">
        <v>1267</v>
      </c>
      <c r="M964">
        <v>5603</v>
      </c>
      <c r="N964">
        <v>4951</v>
      </c>
      <c r="O964">
        <v>9633</v>
      </c>
      <c r="P964">
        <v>5602</v>
      </c>
      <c r="Q964">
        <v>2204</v>
      </c>
      <c r="R964">
        <v>1003</v>
      </c>
      <c r="S964">
        <v>1291</v>
      </c>
      <c r="T964">
        <v>867</v>
      </c>
      <c r="U964">
        <v>477</v>
      </c>
      <c r="V964">
        <v>1488</v>
      </c>
      <c r="W964">
        <v>1676</v>
      </c>
      <c r="X964">
        <v>3220</v>
      </c>
      <c r="Y964">
        <v>6809</v>
      </c>
      <c r="Z964">
        <v>1995</v>
      </c>
      <c r="AA964">
        <v>1056</v>
      </c>
      <c r="AB964">
        <v>2726</v>
      </c>
      <c r="AC964">
        <v>7579</v>
      </c>
      <c r="AD964">
        <v>5787</v>
      </c>
      <c r="AE964">
        <v>1290</v>
      </c>
      <c r="AF964">
        <v>813</v>
      </c>
      <c r="AG964">
        <v>311</v>
      </c>
      <c r="AH964">
        <v>258</v>
      </c>
      <c r="AI964">
        <v>2161</v>
      </c>
      <c r="AJ964">
        <v>3270</v>
      </c>
      <c r="AK964">
        <v>1185</v>
      </c>
      <c r="AL964">
        <v>869</v>
      </c>
      <c r="AM964">
        <v>968</v>
      </c>
      <c r="AN964">
        <v>1111</v>
      </c>
      <c r="AO964">
        <v>656</v>
      </c>
      <c r="AP964">
        <v>4924</v>
      </c>
      <c r="AQ964">
        <v>752</v>
      </c>
      <c r="AR964">
        <v>1400</v>
      </c>
      <c r="AS964">
        <v>1731</v>
      </c>
      <c r="AT964">
        <v>1061</v>
      </c>
      <c r="AU964">
        <v>1306</v>
      </c>
      <c r="AV964">
        <v>2024</v>
      </c>
      <c r="AW964">
        <v>1145</v>
      </c>
    </row>
    <row r="965" spans="1:49" x14ac:dyDescent="0.55000000000000004">
      <c r="A965" s="10">
        <v>44809</v>
      </c>
      <c r="B965">
        <v>68695</v>
      </c>
      <c r="C965">
        <v>3237</v>
      </c>
      <c r="D965">
        <v>930</v>
      </c>
      <c r="E965">
        <v>576</v>
      </c>
      <c r="F965">
        <v>655</v>
      </c>
      <c r="G965">
        <v>271</v>
      </c>
      <c r="H965">
        <v>683</v>
      </c>
      <c r="I965">
        <v>939</v>
      </c>
      <c r="J965">
        <v>1929</v>
      </c>
      <c r="K965">
        <v>584</v>
      </c>
      <c r="L965">
        <v>683</v>
      </c>
      <c r="M965">
        <v>3952</v>
      </c>
      <c r="N965">
        <v>2929</v>
      </c>
      <c r="O965">
        <v>7291</v>
      </c>
      <c r="P965">
        <v>5176</v>
      </c>
      <c r="Q965">
        <v>1400</v>
      </c>
      <c r="R965">
        <v>303</v>
      </c>
      <c r="S965">
        <v>1015</v>
      </c>
      <c r="T965">
        <v>747</v>
      </c>
      <c r="U965">
        <v>238</v>
      </c>
      <c r="V965">
        <v>605</v>
      </c>
      <c r="W965">
        <v>1072</v>
      </c>
      <c r="X965">
        <v>1363</v>
      </c>
      <c r="Y965">
        <v>3235</v>
      </c>
      <c r="Z965">
        <v>830</v>
      </c>
      <c r="AA965">
        <v>858</v>
      </c>
      <c r="AB965">
        <v>1659</v>
      </c>
      <c r="AC965">
        <v>3558</v>
      </c>
      <c r="AD965">
        <v>3273</v>
      </c>
      <c r="AE965">
        <v>971</v>
      </c>
      <c r="AF965">
        <v>537</v>
      </c>
      <c r="AG965">
        <v>245</v>
      </c>
      <c r="AH965">
        <v>933</v>
      </c>
      <c r="AI965">
        <v>1518</v>
      </c>
      <c r="AJ965">
        <v>2379</v>
      </c>
      <c r="AK965">
        <v>858</v>
      </c>
      <c r="AL965">
        <v>491</v>
      </c>
      <c r="AM965">
        <v>368</v>
      </c>
      <c r="AN965">
        <v>652</v>
      </c>
      <c r="AO965">
        <v>429</v>
      </c>
      <c r="AP965">
        <v>3578</v>
      </c>
      <c r="AQ965">
        <v>454</v>
      </c>
      <c r="AR965">
        <v>899</v>
      </c>
      <c r="AS965">
        <v>826</v>
      </c>
      <c r="AT965">
        <v>735</v>
      </c>
      <c r="AU965">
        <v>799</v>
      </c>
      <c r="AV965">
        <v>1382</v>
      </c>
      <c r="AW965">
        <v>650</v>
      </c>
    </row>
    <row r="966" spans="1:49" x14ac:dyDescent="0.55000000000000004">
      <c r="A966" s="10">
        <v>44810</v>
      </c>
      <c r="B966">
        <v>112085</v>
      </c>
      <c r="C966">
        <v>3590</v>
      </c>
      <c r="D966">
        <v>720</v>
      </c>
      <c r="E966">
        <v>655</v>
      </c>
      <c r="F966">
        <v>2377</v>
      </c>
      <c r="G966">
        <v>1178</v>
      </c>
      <c r="H966">
        <v>1093</v>
      </c>
      <c r="I966">
        <v>1688</v>
      </c>
      <c r="J966">
        <v>1015</v>
      </c>
      <c r="K966">
        <v>1790</v>
      </c>
      <c r="L966">
        <v>1921</v>
      </c>
      <c r="M966">
        <v>3471</v>
      </c>
      <c r="N966">
        <v>3985</v>
      </c>
      <c r="O966">
        <v>9483</v>
      </c>
      <c r="P966">
        <v>4824</v>
      </c>
      <c r="Q966">
        <v>949</v>
      </c>
      <c r="R966">
        <v>1161</v>
      </c>
      <c r="S966">
        <v>585</v>
      </c>
      <c r="T966">
        <v>460</v>
      </c>
      <c r="U966">
        <v>687</v>
      </c>
      <c r="V966">
        <v>1988</v>
      </c>
      <c r="W966">
        <v>3233</v>
      </c>
      <c r="X966">
        <v>3711</v>
      </c>
      <c r="Y966">
        <v>10270</v>
      </c>
      <c r="Z966">
        <v>1661</v>
      </c>
      <c r="AA966">
        <v>1860</v>
      </c>
      <c r="AB966">
        <v>1723</v>
      </c>
      <c r="AC966">
        <v>12093</v>
      </c>
      <c r="AD966">
        <v>5003</v>
      </c>
      <c r="AE966">
        <v>631</v>
      </c>
      <c r="AF966">
        <v>708</v>
      </c>
      <c r="AG966">
        <v>568</v>
      </c>
      <c r="AH966">
        <v>746</v>
      </c>
      <c r="AI966">
        <v>1745</v>
      </c>
      <c r="AJ966">
        <v>2085</v>
      </c>
      <c r="AK966">
        <v>1326</v>
      </c>
      <c r="AL966">
        <v>639</v>
      </c>
      <c r="AM966">
        <v>1113</v>
      </c>
      <c r="AN966">
        <v>1460</v>
      </c>
      <c r="AO966">
        <v>838</v>
      </c>
      <c r="AP966">
        <v>4753</v>
      </c>
      <c r="AQ966">
        <v>1334</v>
      </c>
      <c r="AR966">
        <v>1450</v>
      </c>
      <c r="AS966">
        <v>2461</v>
      </c>
      <c r="AT966">
        <v>1627</v>
      </c>
      <c r="AU966">
        <v>1501</v>
      </c>
      <c r="AV966">
        <v>2291</v>
      </c>
      <c r="AW966">
        <v>1635</v>
      </c>
    </row>
    <row r="967" spans="1:49" x14ac:dyDescent="0.55000000000000004">
      <c r="A967" s="10">
        <v>44811</v>
      </c>
      <c r="B967">
        <v>129823</v>
      </c>
      <c r="C967">
        <v>5180</v>
      </c>
      <c r="D967">
        <v>1621</v>
      </c>
      <c r="E967">
        <v>1255</v>
      </c>
      <c r="F967">
        <v>1899</v>
      </c>
      <c r="G967">
        <v>1088</v>
      </c>
      <c r="H967">
        <v>1308</v>
      </c>
      <c r="I967">
        <v>2173</v>
      </c>
      <c r="J967">
        <v>2624</v>
      </c>
      <c r="K967">
        <v>1553</v>
      </c>
      <c r="L967">
        <v>1664</v>
      </c>
      <c r="M967">
        <v>6801</v>
      </c>
      <c r="N967">
        <v>4750</v>
      </c>
      <c r="O967">
        <v>13554</v>
      </c>
      <c r="P967">
        <v>5400</v>
      </c>
      <c r="Q967">
        <v>2337</v>
      </c>
      <c r="R967">
        <v>1429</v>
      </c>
      <c r="S967">
        <v>1491</v>
      </c>
      <c r="T967">
        <v>1093</v>
      </c>
      <c r="U967">
        <v>552</v>
      </c>
      <c r="V967">
        <v>2033</v>
      </c>
      <c r="W967">
        <v>2514</v>
      </c>
      <c r="X967">
        <v>4313</v>
      </c>
      <c r="Y967">
        <v>8717</v>
      </c>
      <c r="Z967">
        <v>2353</v>
      </c>
      <c r="AA967">
        <v>1770</v>
      </c>
      <c r="AB967">
        <v>3225</v>
      </c>
      <c r="AC967">
        <v>9598</v>
      </c>
      <c r="AD967">
        <v>6241</v>
      </c>
      <c r="AE967">
        <v>1737</v>
      </c>
      <c r="AF967">
        <v>1113</v>
      </c>
      <c r="AG967">
        <v>463</v>
      </c>
      <c r="AH967">
        <v>608</v>
      </c>
      <c r="AI967">
        <v>2520</v>
      </c>
      <c r="AJ967">
        <v>3615</v>
      </c>
      <c r="AK967">
        <v>1128</v>
      </c>
      <c r="AL967">
        <v>990</v>
      </c>
      <c r="AM967">
        <v>1033</v>
      </c>
      <c r="AN967">
        <v>1194</v>
      </c>
      <c r="AO967">
        <v>797</v>
      </c>
      <c r="AP967">
        <v>4092</v>
      </c>
      <c r="AQ967">
        <v>907</v>
      </c>
      <c r="AR967">
        <v>1640</v>
      </c>
      <c r="AS967">
        <v>2414</v>
      </c>
      <c r="AT967">
        <v>1267</v>
      </c>
      <c r="AU967">
        <v>1797</v>
      </c>
      <c r="AV967">
        <v>2283</v>
      </c>
      <c r="AW967">
        <v>1689</v>
      </c>
    </row>
    <row r="968" spans="1:49" x14ac:dyDescent="0.55000000000000004">
      <c r="A968" s="10">
        <v>44812</v>
      </c>
      <c r="B968">
        <v>112289</v>
      </c>
      <c r="C968">
        <v>5332</v>
      </c>
      <c r="D968">
        <v>1206</v>
      </c>
      <c r="E968">
        <v>845</v>
      </c>
      <c r="F968">
        <v>1609</v>
      </c>
      <c r="G968">
        <v>803</v>
      </c>
      <c r="H968">
        <v>1243</v>
      </c>
      <c r="I968">
        <v>1822</v>
      </c>
      <c r="J968">
        <v>2525</v>
      </c>
      <c r="K968">
        <v>1368</v>
      </c>
      <c r="L968">
        <v>1341</v>
      </c>
      <c r="M968">
        <v>5948</v>
      </c>
      <c r="N968">
        <v>4757</v>
      </c>
      <c r="O968">
        <v>10638</v>
      </c>
      <c r="P968">
        <v>4677</v>
      </c>
      <c r="Q968">
        <v>2107</v>
      </c>
      <c r="R968">
        <v>1133</v>
      </c>
      <c r="S968">
        <v>1284</v>
      </c>
      <c r="T968">
        <v>955</v>
      </c>
      <c r="U968">
        <v>508</v>
      </c>
      <c r="V968">
        <v>1583</v>
      </c>
      <c r="W968">
        <v>2022</v>
      </c>
      <c r="X968">
        <v>3286</v>
      </c>
      <c r="Y968">
        <v>7174</v>
      </c>
      <c r="Z968">
        <v>1738</v>
      </c>
      <c r="AA968">
        <v>1462</v>
      </c>
      <c r="AB968">
        <v>2620</v>
      </c>
      <c r="AC968">
        <v>8291</v>
      </c>
      <c r="AD968">
        <v>5196</v>
      </c>
      <c r="AE968">
        <v>1367</v>
      </c>
      <c r="AF968">
        <v>912</v>
      </c>
      <c r="AG968">
        <v>384</v>
      </c>
      <c r="AH968">
        <v>621</v>
      </c>
      <c r="AI968">
        <v>2293</v>
      </c>
      <c r="AJ968">
        <v>3376</v>
      </c>
      <c r="AK968">
        <v>1150</v>
      </c>
      <c r="AL968">
        <v>675</v>
      </c>
      <c r="AM968">
        <v>813</v>
      </c>
      <c r="AN968">
        <v>944</v>
      </c>
      <c r="AO968">
        <v>887</v>
      </c>
      <c r="AP968">
        <v>5555</v>
      </c>
      <c r="AQ968">
        <v>913</v>
      </c>
      <c r="AR968">
        <v>1641</v>
      </c>
      <c r="AS968">
        <v>1630</v>
      </c>
      <c r="AT968">
        <v>1067</v>
      </c>
      <c r="AU968">
        <v>1496</v>
      </c>
      <c r="AV968">
        <v>2066</v>
      </c>
      <c r="AW968">
        <v>1026</v>
      </c>
    </row>
    <row r="969" spans="1:49" x14ac:dyDescent="0.55000000000000004">
      <c r="A969" s="10">
        <v>44813</v>
      </c>
      <c r="B969">
        <v>99422</v>
      </c>
      <c r="C969">
        <v>4450</v>
      </c>
      <c r="D969">
        <v>1020</v>
      </c>
      <c r="E969">
        <v>728</v>
      </c>
      <c r="F969">
        <v>1297</v>
      </c>
      <c r="G969">
        <v>764</v>
      </c>
      <c r="H969">
        <v>1046</v>
      </c>
      <c r="I969">
        <v>1488</v>
      </c>
      <c r="J969">
        <v>1863</v>
      </c>
      <c r="K969">
        <v>1136</v>
      </c>
      <c r="L969">
        <v>1211</v>
      </c>
      <c r="M969">
        <v>5302</v>
      </c>
      <c r="N969">
        <v>3996</v>
      </c>
      <c r="O969">
        <v>9234</v>
      </c>
      <c r="P969">
        <v>5987</v>
      </c>
      <c r="Q969">
        <v>1590</v>
      </c>
      <c r="R969">
        <v>1061</v>
      </c>
      <c r="S969">
        <v>995</v>
      </c>
      <c r="T969">
        <v>758</v>
      </c>
      <c r="U969">
        <v>441</v>
      </c>
      <c r="V969">
        <v>1356</v>
      </c>
      <c r="W969">
        <v>1793</v>
      </c>
      <c r="X969">
        <v>2739</v>
      </c>
      <c r="Y969">
        <v>6342</v>
      </c>
      <c r="Z969">
        <v>1517</v>
      </c>
      <c r="AA969">
        <v>1403</v>
      </c>
      <c r="AB969">
        <v>2226</v>
      </c>
      <c r="AC969">
        <v>7285</v>
      </c>
      <c r="AD969">
        <v>4745</v>
      </c>
      <c r="AE969">
        <v>1077</v>
      </c>
      <c r="AF969">
        <v>689</v>
      </c>
      <c r="AG969">
        <v>382</v>
      </c>
      <c r="AH969">
        <v>516</v>
      </c>
      <c r="AI969">
        <v>1945</v>
      </c>
      <c r="AJ969">
        <v>2662</v>
      </c>
      <c r="AK969">
        <v>978</v>
      </c>
      <c r="AL969">
        <v>657</v>
      </c>
      <c r="AM969">
        <v>760</v>
      </c>
      <c r="AN969">
        <v>927</v>
      </c>
      <c r="AO969">
        <v>825</v>
      </c>
      <c r="AP969">
        <v>4819</v>
      </c>
      <c r="AQ969">
        <v>765</v>
      </c>
      <c r="AR969">
        <v>1701</v>
      </c>
      <c r="AS969">
        <v>1728</v>
      </c>
      <c r="AT969">
        <v>1029</v>
      </c>
      <c r="AU969">
        <v>1194</v>
      </c>
      <c r="AV969">
        <v>1812</v>
      </c>
      <c r="AW969">
        <v>1183</v>
      </c>
    </row>
    <row r="970" spans="1:49" x14ac:dyDescent="0.55000000000000004">
      <c r="A970" s="10">
        <v>44814</v>
      </c>
      <c r="B970">
        <v>92540</v>
      </c>
      <c r="C970">
        <v>3751</v>
      </c>
      <c r="D970">
        <v>898</v>
      </c>
      <c r="E970">
        <v>698</v>
      </c>
      <c r="F970">
        <v>1277</v>
      </c>
      <c r="G970">
        <v>545</v>
      </c>
      <c r="H970">
        <v>916</v>
      </c>
      <c r="I970">
        <v>1339</v>
      </c>
      <c r="J970">
        <v>1490</v>
      </c>
      <c r="K970">
        <v>1160</v>
      </c>
      <c r="L970">
        <v>1202</v>
      </c>
      <c r="M970">
        <v>4653</v>
      </c>
      <c r="N970">
        <v>3972</v>
      </c>
      <c r="O970">
        <v>9988</v>
      </c>
      <c r="P970">
        <v>5335</v>
      </c>
      <c r="Q970">
        <v>1356</v>
      </c>
      <c r="R970">
        <v>899</v>
      </c>
      <c r="S970">
        <v>924</v>
      </c>
      <c r="T970">
        <v>735</v>
      </c>
      <c r="U970">
        <v>429</v>
      </c>
      <c r="V970">
        <v>1276</v>
      </c>
      <c r="W970">
        <v>1556</v>
      </c>
      <c r="X970">
        <v>3195</v>
      </c>
      <c r="Y970">
        <v>6568</v>
      </c>
      <c r="Z970">
        <v>764</v>
      </c>
      <c r="AA970">
        <v>1378</v>
      </c>
      <c r="AB970">
        <v>2028</v>
      </c>
      <c r="AC970">
        <v>7434</v>
      </c>
      <c r="AD970">
        <v>4362</v>
      </c>
      <c r="AE970">
        <v>1066</v>
      </c>
      <c r="AF970">
        <v>520</v>
      </c>
      <c r="AG970">
        <v>303</v>
      </c>
      <c r="AH970">
        <v>364</v>
      </c>
      <c r="AI970">
        <v>1732</v>
      </c>
      <c r="AJ970">
        <v>2405</v>
      </c>
      <c r="AK970">
        <v>844</v>
      </c>
      <c r="AL970">
        <v>541</v>
      </c>
      <c r="AM970">
        <v>816</v>
      </c>
      <c r="AN970">
        <v>970</v>
      </c>
      <c r="AO970">
        <v>724</v>
      </c>
      <c r="AP970">
        <v>4012</v>
      </c>
      <c r="AQ970">
        <v>738</v>
      </c>
      <c r="AR970">
        <v>1069</v>
      </c>
      <c r="AS970">
        <v>1480</v>
      </c>
      <c r="AT970">
        <v>979</v>
      </c>
      <c r="AU970">
        <v>1110</v>
      </c>
      <c r="AV970">
        <v>1858</v>
      </c>
      <c r="AW970">
        <v>881</v>
      </c>
    </row>
    <row r="971" spans="1:49" x14ac:dyDescent="0.55000000000000004">
      <c r="A971" s="10">
        <v>44815</v>
      </c>
      <c r="B971">
        <v>81325</v>
      </c>
      <c r="C971">
        <v>3295</v>
      </c>
      <c r="D971">
        <v>793</v>
      </c>
      <c r="E971">
        <v>588</v>
      </c>
      <c r="F971">
        <v>881</v>
      </c>
      <c r="G971">
        <v>562</v>
      </c>
      <c r="H971">
        <v>821</v>
      </c>
      <c r="I971">
        <v>1343</v>
      </c>
      <c r="J971">
        <v>1834</v>
      </c>
      <c r="K971">
        <v>972</v>
      </c>
      <c r="L971">
        <v>1121</v>
      </c>
      <c r="M971">
        <v>4818</v>
      </c>
      <c r="N971">
        <v>3756</v>
      </c>
      <c r="O971">
        <v>7744</v>
      </c>
      <c r="P971">
        <v>5309</v>
      </c>
      <c r="Q971">
        <v>1479</v>
      </c>
      <c r="R971">
        <v>822</v>
      </c>
      <c r="S971">
        <v>922</v>
      </c>
      <c r="T971">
        <v>753</v>
      </c>
      <c r="U971">
        <v>356</v>
      </c>
      <c r="V971">
        <v>1075</v>
      </c>
      <c r="W971">
        <v>1369</v>
      </c>
      <c r="X971">
        <v>1923</v>
      </c>
      <c r="Y971">
        <v>5193</v>
      </c>
      <c r="Z971">
        <v>1608</v>
      </c>
      <c r="AA971">
        <v>796</v>
      </c>
      <c r="AB971">
        <v>1944</v>
      </c>
      <c r="AC971">
        <v>5774</v>
      </c>
      <c r="AD971">
        <v>3807</v>
      </c>
      <c r="AE971">
        <v>982</v>
      </c>
      <c r="AF971">
        <v>782</v>
      </c>
      <c r="AG971">
        <v>270</v>
      </c>
      <c r="AH971">
        <v>217</v>
      </c>
      <c r="AI971">
        <v>1556</v>
      </c>
      <c r="AJ971">
        <v>2604</v>
      </c>
      <c r="AK971">
        <v>885</v>
      </c>
      <c r="AL971">
        <v>529</v>
      </c>
      <c r="AM971">
        <v>668</v>
      </c>
      <c r="AN971">
        <v>803</v>
      </c>
      <c r="AO971">
        <v>478</v>
      </c>
      <c r="AP971">
        <v>3342</v>
      </c>
      <c r="AQ971">
        <v>459</v>
      </c>
      <c r="AR971">
        <v>610</v>
      </c>
      <c r="AS971">
        <v>1142</v>
      </c>
      <c r="AT971">
        <v>706</v>
      </c>
      <c r="AU971">
        <v>1067</v>
      </c>
      <c r="AV971">
        <v>1847</v>
      </c>
      <c r="AW971">
        <v>720</v>
      </c>
    </row>
    <row r="972" spans="1:49" x14ac:dyDescent="0.55000000000000004">
      <c r="A972" s="10">
        <v>44816</v>
      </c>
      <c r="B972">
        <v>53314</v>
      </c>
      <c r="C972">
        <v>2147</v>
      </c>
      <c r="D972">
        <v>503</v>
      </c>
      <c r="E972">
        <v>376</v>
      </c>
      <c r="F972">
        <v>459</v>
      </c>
      <c r="G972">
        <v>214</v>
      </c>
      <c r="H972">
        <v>482</v>
      </c>
      <c r="I972">
        <v>728</v>
      </c>
      <c r="J972">
        <v>1405</v>
      </c>
      <c r="K972">
        <v>502</v>
      </c>
      <c r="L972">
        <v>600</v>
      </c>
      <c r="M972">
        <v>3689</v>
      </c>
      <c r="N972">
        <v>2880</v>
      </c>
      <c r="O972">
        <v>5648</v>
      </c>
      <c r="P972">
        <v>4476</v>
      </c>
      <c r="Q972">
        <v>939</v>
      </c>
      <c r="R972">
        <v>330</v>
      </c>
      <c r="S972">
        <v>729</v>
      </c>
      <c r="T972">
        <v>654</v>
      </c>
      <c r="U972">
        <v>154</v>
      </c>
      <c r="V972">
        <v>517</v>
      </c>
      <c r="W972">
        <v>785</v>
      </c>
      <c r="X972">
        <v>1261</v>
      </c>
      <c r="Y972">
        <v>2512</v>
      </c>
      <c r="Z972">
        <v>1186</v>
      </c>
      <c r="AA972">
        <v>922</v>
      </c>
      <c r="AB972">
        <v>1277</v>
      </c>
      <c r="AC972">
        <v>2634</v>
      </c>
      <c r="AD972">
        <v>2276</v>
      </c>
      <c r="AE972">
        <v>923</v>
      </c>
      <c r="AF972">
        <v>377</v>
      </c>
      <c r="AG972">
        <v>196</v>
      </c>
      <c r="AH972">
        <v>681</v>
      </c>
      <c r="AI972">
        <v>1040</v>
      </c>
      <c r="AJ972">
        <v>1811</v>
      </c>
      <c r="AK972">
        <v>476</v>
      </c>
      <c r="AL972">
        <v>287</v>
      </c>
      <c r="AM972">
        <v>331</v>
      </c>
      <c r="AN972">
        <v>405</v>
      </c>
      <c r="AO972">
        <v>241</v>
      </c>
      <c r="AP972">
        <v>2542</v>
      </c>
      <c r="AQ972">
        <v>334</v>
      </c>
      <c r="AR972">
        <v>387</v>
      </c>
      <c r="AS972">
        <v>574</v>
      </c>
      <c r="AT972">
        <v>455</v>
      </c>
      <c r="AU972">
        <v>495</v>
      </c>
      <c r="AV972">
        <v>1022</v>
      </c>
      <c r="AW972">
        <v>452</v>
      </c>
    </row>
    <row r="973" spans="1:49" x14ac:dyDescent="0.55000000000000004">
      <c r="A973" s="10">
        <v>44817</v>
      </c>
      <c r="B973">
        <v>87371</v>
      </c>
      <c r="C973">
        <v>2367</v>
      </c>
      <c r="D973">
        <v>469</v>
      </c>
      <c r="E973">
        <v>446</v>
      </c>
      <c r="F973">
        <v>1729</v>
      </c>
      <c r="G973">
        <v>915</v>
      </c>
      <c r="H973">
        <v>862</v>
      </c>
      <c r="I973">
        <v>1197</v>
      </c>
      <c r="J973">
        <v>589</v>
      </c>
      <c r="K973">
        <v>1468</v>
      </c>
      <c r="L973">
        <v>1720</v>
      </c>
      <c r="M973">
        <v>2980</v>
      </c>
      <c r="N973">
        <v>3130</v>
      </c>
      <c r="O973">
        <v>8846</v>
      </c>
      <c r="P973">
        <v>4278</v>
      </c>
      <c r="Q973">
        <v>687</v>
      </c>
      <c r="R973">
        <v>889</v>
      </c>
      <c r="S973">
        <v>385</v>
      </c>
      <c r="T973">
        <v>357</v>
      </c>
      <c r="U973">
        <v>615</v>
      </c>
      <c r="V973">
        <v>1492</v>
      </c>
      <c r="W973">
        <v>2357</v>
      </c>
      <c r="X973">
        <v>3181</v>
      </c>
      <c r="Y973">
        <v>8757</v>
      </c>
      <c r="Z973">
        <v>542</v>
      </c>
      <c r="AA973">
        <v>1419</v>
      </c>
      <c r="AB973">
        <v>1359</v>
      </c>
      <c r="AC973">
        <v>9615</v>
      </c>
      <c r="AD973">
        <v>3858</v>
      </c>
      <c r="AE973">
        <v>520</v>
      </c>
      <c r="AF973">
        <v>660</v>
      </c>
      <c r="AG973">
        <v>379</v>
      </c>
      <c r="AH973">
        <v>402</v>
      </c>
      <c r="AI973">
        <v>1300</v>
      </c>
      <c r="AJ973">
        <v>1599</v>
      </c>
      <c r="AK973">
        <v>1019</v>
      </c>
      <c r="AL973">
        <v>474</v>
      </c>
      <c r="AM973">
        <v>1049</v>
      </c>
      <c r="AN973">
        <v>1183</v>
      </c>
      <c r="AO973">
        <v>816</v>
      </c>
      <c r="AP973">
        <v>3179</v>
      </c>
      <c r="AQ973">
        <v>874</v>
      </c>
      <c r="AR973">
        <v>1121</v>
      </c>
      <c r="AS973">
        <v>1536</v>
      </c>
      <c r="AT973">
        <v>939</v>
      </c>
      <c r="AU973">
        <v>1050</v>
      </c>
      <c r="AV973">
        <v>1932</v>
      </c>
      <c r="AW973">
        <v>830</v>
      </c>
    </row>
    <row r="974" spans="1:49" x14ac:dyDescent="0.55000000000000004">
      <c r="A974" s="10">
        <v>44818</v>
      </c>
      <c r="B974">
        <v>100172</v>
      </c>
      <c r="C974">
        <v>3721</v>
      </c>
      <c r="D974">
        <v>837</v>
      </c>
      <c r="E974">
        <v>794</v>
      </c>
      <c r="F974">
        <v>1295</v>
      </c>
      <c r="G974">
        <v>750</v>
      </c>
      <c r="H974">
        <v>1198</v>
      </c>
      <c r="I974">
        <v>1471</v>
      </c>
      <c r="J974">
        <v>2070</v>
      </c>
      <c r="K974">
        <v>1339</v>
      </c>
      <c r="L974">
        <v>1405</v>
      </c>
      <c r="M974">
        <v>6039</v>
      </c>
      <c r="N974">
        <v>4416</v>
      </c>
      <c r="O974">
        <v>10592</v>
      </c>
      <c r="P974">
        <v>5139</v>
      </c>
      <c r="Q974">
        <v>1630</v>
      </c>
      <c r="R974">
        <v>1053</v>
      </c>
      <c r="S974">
        <v>1034</v>
      </c>
      <c r="T974">
        <v>930</v>
      </c>
      <c r="U974">
        <v>468</v>
      </c>
      <c r="V974">
        <v>1479</v>
      </c>
      <c r="W974">
        <v>1528</v>
      </c>
      <c r="X974">
        <v>3507</v>
      </c>
      <c r="Y974">
        <v>7155</v>
      </c>
      <c r="Z974">
        <v>2291</v>
      </c>
      <c r="AA974">
        <v>1209</v>
      </c>
      <c r="AB974">
        <v>2575</v>
      </c>
      <c r="AC974">
        <v>7717</v>
      </c>
      <c r="AD974">
        <v>4572</v>
      </c>
      <c r="AE974">
        <v>1414</v>
      </c>
      <c r="AF974">
        <v>661</v>
      </c>
      <c r="AG974">
        <v>273</v>
      </c>
      <c r="AH974">
        <v>350</v>
      </c>
      <c r="AI974">
        <v>1812</v>
      </c>
      <c r="AJ974">
        <v>3095</v>
      </c>
      <c r="AK974">
        <v>936</v>
      </c>
      <c r="AL974">
        <v>648</v>
      </c>
      <c r="AM974">
        <v>1000</v>
      </c>
      <c r="AN974">
        <v>907</v>
      </c>
      <c r="AO974">
        <v>758</v>
      </c>
      <c r="AP974">
        <v>2688</v>
      </c>
      <c r="AQ974">
        <v>586</v>
      </c>
      <c r="AR974">
        <v>760</v>
      </c>
      <c r="AS974">
        <v>1475</v>
      </c>
      <c r="AT974">
        <v>770</v>
      </c>
      <c r="AU974">
        <v>1147</v>
      </c>
      <c r="AV974">
        <v>1853</v>
      </c>
      <c r="AW974">
        <v>825</v>
      </c>
    </row>
    <row r="975" spans="1:49" x14ac:dyDescent="0.55000000000000004">
      <c r="A975" s="10">
        <v>44819</v>
      </c>
      <c r="B975">
        <v>85733</v>
      </c>
      <c r="C975">
        <v>3471</v>
      </c>
      <c r="D975">
        <v>591</v>
      </c>
      <c r="E975">
        <v>600</v>
      </c>
      <c r="F975">
        <v>1032</v>
      </c>
      <c r="G975">
        <v>681</v>
      </c>
      <c r="H975">
        <v>836</v>
      </c>
      <c r="I975">
        <v>1278</v>
      </c>
      <c r="J975">
        <v>1949</v>
      </c>
      <c r="K975">
        <v>1041</v>
      </c>
      <c r="L975">
        <v>1292</v>
      </c>
      <c r="M975">
        <v>5797</v>
      </c>
      <c r="N975">
        <v>3871</v>
      </c>
      <c r="O975">
        <v>8821</v>
      </c>
      <c r="P975">
        <v>4041</v>
      </c>
      <c r="Q975">
        <v>1486</v>
      </c>
      <c r="R975">
        <v>729</v>
      </c>
      <c r="S975">
        <v>945</v>
      </c>
      <c r="T975">
        <v>711</v>
      </c>
      <c r="U975">
        <v>365</v>
      </c>
      <c r="V975">
        <v>1196</v>
      </c>
      <c r="W975">
        <v>1400</v>
      </c>
      <c r="X975">
        <v>2739</v>
      </c>
      <c r="Y975">
        <v>5911</v>
      </c>
      <c r="Z975">
        <v>1694</v>
      </c>
      <c r="AA975">
        <v>934</v>
      </c>
      <c r="AB975">
        <v>1939</v>
      </c>
      <c r="AC975">
        <v>6498</v>
      </c>
      <c r="AD975">
        <v>4154</v>
      </c>
      <c r="AE975">
        <v>941</v>
      </c>
      <c r="AF975">
        <v>672</v>
      </c>
      <c r="AG975">
        <v>304</v>
      </c>
      <c r="AH975">
        <v>316</v>
      </c>
      <c r="AI975">
        <v>1577</v>
      </c>
      <c r="AJ975">
        <v>2905</v>
      </c>
      <c r="AK975">
        <v>843</v>
      </c>
      <c r="AL975">
        <v>458</v>
      </c>
      <c r="AM975">
        <v>731</v>
      </c>
      <c r="AN975">
        <v>807</v>
      </c>
      <c r="AO975">
        <v>514</v>
      </c>
      <c r="AP975">
        <v>3493</v>
      </c>
      <c r="AQ975">
        <v>508</v>
      </c>
      <c r="AR975">
        <v>675</v>
      </c>
      <c r="AS975">
        <v>1128</v>
      </c>
      <c r="AT975">
        <v>643</v>
      </c>
      <c r="AU975">
        <v>800</v>
      </c>
      <c r="AV975">
        <v>1664</v>
      </c>
      <c r="AW975">
        <v>752</v>
      </c>
    </row>
    <row r="976" spans="1:49" x14ac:dyDescent="0.55000000000000004">
      <c r="A976" s="10">
        <v>44820</v>
      </c>
      <c r="B976">
        <v>75963</v>
      </c>
      <c r="C976">
        <v>2996</v>
      </c>
      <c r="D976">
        <v>561</v>
      </c>
      <c r="E976">
        <v>480</v>
      </c>
      <c r="F976">
        <v>930</v>
      </c>
      <c r="G976">
        <v>719</v>
      </c>
      <c r="H976">
        <v>636</v>
      </c>
      <c r="I976">
        <v>1053</v>
      </c>
      <c r="J976">
        <v>1533</v>
      </c>
      <c r="K976">
        <v>824</v>
      </c>
      <c r="L976">
        <v>1069</v>
      </c>
      <c r="M976">
        <v>4783</v>
      </c>
      <c r="N976">
        <v>3636</v>
      </c>
      <c r="O976">
        <v>8632</v>
      </c>
      <c r="P976">
        <v>4783</v>
      </c>
      <c r="Q976">
        <v>1205</v>
      </c>
      <c r="R976">
        <v>593</v>
      </c>
      <c r="S976">
        <v>721</v>
      </c>
      <c r="T976">
        <v>587</v>
      </c>
      <c r="U976">
        <v>315</v>
      </c>
      <c r="V976">
        <v>1060</v>
      </c>
      <c r="W976">
        <v>1262</v>
      </c>
      <c r="X976">
        <v>2133</v>
      </c>
      <c r="Y976">
        <v>5244</v>
      </c>
      <c r="Z976">
        <v>1407</v>
      </c>
      <c r="AA976">
        <v>1296</v>
      </c>
      <c r="AB976">
        <v>1579</v>
      </c>
      <c r="AC976">
        <v>5690</v>
      </c>
      <c r="AD976">
        <v>3250</v>
      </c>
      <c r="AE976">
        <v>767</v>
      </c>
      <c r="AF976">
        <v>512</v>
      </c>
      <c r="AG976">
        <v>260</v>
      </c>
      <c r="AH976">
        <v>338</v>
      </c>
      <c r="AI976">
        <v>1408</v>
      </c>
      <c r="AJ976">
        <v>2366</v>
      </c>
      <c r="AK976">
        <v>768</v>
      </c>
      <c r="AL976">
        <v>335</v>
      </c>
      <c r="AM976">
        <v>821</v>
      </c>
      <c r="AN976">
        <v>719</v>
      </c>
      <c r="AO976">
        <v>446</v>
      </c>
      <c r="AP976">
        <v>2810</v>
      </c>
      <c r="AQ976">
        <v>400</v>
      </c>
      <c r="AR976">
        <v>618</v>
      </c>
      <c r="AS976">
        <v>1110</v>
      </c>
      <c r="AT976">
        <v>558</v>
      </c>
      <c r="AU976">
        <v>819</v>
      </c>
      <c r="AV976">
        <v>1244</v>
      </c>
      <c r="AW976">
        <v>687</v>
      </c>
    </row>
    <row r="977" spans="1:49" x14ac:dyDescent="0.55000000000000004">
      <c r="A977" s="10">
        <v>44821</v>
      </c>
      <c r="B977">
        <v>70855</v>
      </c>
      <c r="C977">
        <v>2572</v>
      </c>
      <c r="D977">
        <v>531</v>
      </c>
      <c r="E977">
        <v>466</v>
      </c>
      <c r="F977">
        <v>999</v>
      </c>
      <c r="G977">
        <v>576</v>
      </c>
      <c r="H977">
        <v>600</v>
      </c>
      <c r="I977">
        <v>928</v>
      </c>
      <c r="J977">
        <v>1372</v>
      </c>
      <c r="K977">
        <v>962</v>
      </c>
      <c r="L977">
        <v>1010</v>
      </c>
      <c r="M977">
        <v>4336</v>
      </c>
      <c r="N977">
        <v>3305</v>
      </c>
      <c r="O977">
        <v>8016</v>
      </c>
      <c r="P977">
        <v>4914</v>
      </c>
      <c r="Q977">
        <v>1118</v>
      </c>
      <c r="R977">
        <v>574</v>
      </c>
      <c r="S977">
        <v>658</v>
      </c>
      <c r="T977">
        <v>528</v>
      </c>
      <c r="U977">
        <v>274</v>
      </c>
      <c r="V977">
        <v>1013</v>
      </c>
      <c r="W977">
        <v>1084</v>
      </c>
      <c r="X977">
        <v>1861</v>
      </c>
      <c r="Y977">
        <v>5158</v>
      </c>
      <c r="Z977">
        <v>1116</v>
      </c>
      <c r="AA977">
        <v>959</v>
      </c>
      <c r="AB977">
        <v>1642</v>
      </c>
      <c r="AC977">
        <v>5781</v>
      </c>
      <c r="AD977">
        <v>3110</v>
      </c>
      <c r="AE977">
        <v>680</v>
      </c>
      <c r="AF977">
        <v>465</v>
      </c>
      <c r="AG977">
        <v>235</v>
      </c>
      <c r="AH977">
        <v>260</v>
      </c>
      <c r="AI977">
        <v>1153</v>
      </c>
      <c r="AJ977">
        <v>1877</v>
      </c>
      <c r="AK977">
        <v>679</v>
      </c>
      <c r="AL977">
        <v>304</v>
      </c>
      <c r="AM977">
        <v>645</v>
      </c>
      <c r="AN977">
        <v>750</v>
      </c>
      <c r="AO977">
        <v>408</v>
      </c>
      <c r="AP977">
        <v>2600</v>
      </c>
      <c r="AQ977">
        <v>507</v>
      </c>
      <c r="AR977">
        <v>591</v>
      </c>
      <c r="AS977">
        <v>1062</v>
      </c>
      <c r="AT977">
        <v>609</v>
      </c>
      <c r="AU977">
        <v>766</v>
      </c>
      <c r="AV977">
        <v>1139</v>
      </c>
      <c r="AW977">
        <v>662</v>
      </c>
    </row>
    <row r="978" spans="1:49" x14ac:dyDescent="0.55000000000000004">
      <c r="A978" s="10">
        <v>44822</v>
      </c>
      <c r="B978">
        <v>63880</v>
      </c>
      <c r="C978">
        <v>2185</v>
      </c>
      <c r="D978">
        <v>473</v>
      </c>
      <c r="E978">
        <v>393</v>
      </c>
      <c r="F978">
        <v>801</v>
      </c>
      <c r="G978">
        <v>496</v>
      </c>
      <c r="H978">
        <v>420</v>
      </c>
      <c r="I978">
        <v>930</v>
      </c>
      <c r="J978">
        <v>1433</v>
      </c>
      <c r="K978">
        <v>735</v>
      </c>
      <c r="L978">
        <v>813</v>
      </c>
      <c r="M978">
        <v>4187</v>
      </c>
      <c r="N978">
        <v>2850</v>
      </c>
      <c r="O978">
        <v>8077</v>
      </c>
      <c r="P978">
        <v>4456</v>
      </c>
      <c r="Q978">
        <v>1084</v>
      </c>
      <c r="R978">
        <v>489</v>
      </c>
      <c r="S978">
        <v>673</v>
      </c>
      <c r="T978">
        <v>528</v>
      </c>
      <c r="U978">
        <v>231</v>
      </c>
      <c r="V978">
        <v>926</v>
      </c>
      <c r="W978">
        <v>888</v>
      </c>
      <c r="X978">
        <v>1959</v>
      </c>
      <c r="Y978">
        <v>3774</v>
      </c>
      <c r="Z978">
        <v>1314</v>
      </c>
      <c r="AA978">
        <v>900</v>
      </c>
      <c r="AB978">
        <v>1487</v>
      </c>
      <c r="AC978">
        <v>4285</v>
      </c>
      <c r="AD978">
        <v>2927</v>
      </c>
      <c r="AE978">
        <v>693</v>
      </c>
      <c r="AF978">
        <v>434</v>
      </c>
      <c r="AG978">
        <v>207</v>
      </c>
      <c r="AH978">
        <v>170</v>
      </c>
      <c r="AI978">
        <v>1224</v>
      </c>
      <c r="AJ978">
        <v>1898</v>
      </c>
      <c r="AK978">
        <v>593</v>
      </c>
      <c r="AL978">
        <v>348</v>
      </c>
      <c r="AM978">
        <v>681</v>
      </c>
      <c r="AN978">
        <v>561</v>
      </c>
      <c r="AO978">
        <v>311</v>
      </c>
      <c r="AP978">
        <v>2411</v>
      </c>
      <c r="AQ978">
        <v>343</v>
      </c>
      <c r="AR978">
        <v>509</v>
      </c>
      <c r="AS978">
        <v>968</v>
      </c>
      <c r="AT978">
        <v>485</v>
      </c>
      <c r="AU978">
        <v>700</v>
      </c>
      <c r="AV978">
        <v>1097</v>
      </c>
      <c r="AW978">
        <v>533</v>
      </c>
    </row>
    <row r="979" spans="1:49" x14ac:dyDescent="0.55000000000000004">
      <c r="A979" s="10">
        <v>44823</v>
      </c>
      <c r="B979">
        <v>38055</v>
      </c>
      <c r="C979">
        <v>1663</v>
      </c>
      <c r="D979">
        <v>303</v>
      </c>
      <c r="E979">
        <v>295</v>
      </c>
      <c r="F979">
        <v>453</v>
      </c>
      <c r="G979">
        <v>240</v>
      </c>
      <c r="H979">
        <v>367</v>
      </c>
      <c r="I979">
        <v>463</v>
      </c>
      <c r="J979">
        <v>1191</v>
      </c>
      <c r="K979">
        <v>404</v>
      </c>
      <c r="L979">
        <v>576</v>
      </c>
      <c r="M979">
        <v>2935</v>
      </c>
      <c r="N979">
        <v>2124</v>
      </c>
      <c r="O979">
        <v>4066</v>
      </c>
      <c r="P979">
        <v>2942</v>
      </c>
      <c r="Q979">
        <v>757</v>
      </c>
      <c r="R979">
        <v>230</v>
      </c>
      <c r="S979">
        <v>475</v>
      </c>
      <c r="T979">
        <v>426</v>
      </c>
      <c r="U979">
        <v>109</v>
      </c>
      <c r="V979">
        <v>418</v>
      </c>
      <c r="W979">
        <v>432</v>
      </c>
      <c r="X979">
        <v>606</v>
      </c>
      <c r="Y979">
        <v>1844</v>
      </c>
      <c r="Z979">
        <v>945</v>
      </c>
      <c r="AA979">
        <v>522</v>
      </c>
      <c r="AB979">
        <v>902</v>
      </c>
      <c r="AC979">
        <v>2328</v>
      </c>
      <c r="AD979">
        <v>1461</v>
      </c>
      <c r="AE979">
        <v>760</v>
      </c>
      <c r="AF979">
        <v>421</v>
      </c>
      <c r="AG979">
        <v>144</v>
      </c>
      <c r="AH979">
        <v>140</v>
      </c>
      <c r="AI979">
        <v>909</v>
      </c>
      <c r="AJ979">
        <v>1434</v>
      </c>
      <c r="AK979">
        <v>378</v>
      </c>
      <c r="AL979">
        <v>192</v>
      </c>
      <c r="AM979">
        <v>296</v>
      </c>
      <c r="AN979">
        <v>305</v>
      </c>
      <c r="AO979">
        <v>190</v>
      </c>
      <c r="AP979">
        <v>1474</v>
      </c>
      <c r="AQ979">
        <v>197</v>
      </c>
      <c r="AR979">
        <v>302</v>
      </c>
      <c r="AS979">
        <v>331</v>
      </c>
      <c r="AT979">
        <v>340</v>
      </c>
      <c r="AU979">
        <v>311</v>
      </c>
      <c r="AV979">
        <v>160</v>
      </c>
      <c r="AW979">
        <v>294</v>
      </c>
    </row>
    <row r="980" spans="1:49" x14ac:dyDescent="0.55000000000000004">
      <c r="A980" s="10">
        <v>44824</v>
      </c>
      <c r="B980">
        <v>32271</v>
      </c>
      <c r="C980">
        <v>1364</v>
      </c>
      <c r="D980">
        <v>222</v>
      </c>
      <c r="E980">
        <v>252</v>
      </c>
      <c r="F980">
        <v>351</v>
      </c>
      <c r="G980">
        <v>217</v>
      </c>
      <c r="H980">
        <v>338</v>
      </c>
      <c r="I980">
        <v>555</v>
      </c>
      <c r="J980">
        <v>560</v>
      </c>
      <c r="K980">
        <v>423</v>
      </c>
      <c r="L980">
        <v>615</v>
      </c>
      <c r="M980">
        <v>1783</v>
      </c>
      <c r="N980">
        <v>1702</v>
      </c>
      <c r="O980">
        <v>3801</v>
      </c>
      <c r="P980">
        <v>2782</v>
      </c>
      <c r="Q980">
        <v>496</v>
      </c>
      <c r="R980">
        <v>235</v>
      </c>
      <c r="S980">
        <v>283</v>
      </c>
      <c r="T980">
        <v>298</v>
      </c>
      <c r="U980">
        <v>107</v>
      </c>
      <c r="V980">
        <v>548</v>
      </c>
      <c r="W980">
        <v>580</v>
      </c>
      <c r="X980">
        <v>561</v>
      </c>
      <c r="Y980">
        <v>1708</v>
      </c>
      <c r="Z980">
        <v>350</v>
      </c>
      <c r="AA980">
        <v>567</v>
      </c>
      <c r="AB980">
        <v>430</v>
      </c>
      <c r="AC980">
        <v>2127</v>
      </c>
      <c r="AD980">
        <v>930</v>
      </c>
      <c r="AE980">
        <v>270</v>
      </c>
      <c r="AF980">
        <v>190</v>
      </c>
      <c r="AG980">
        <v>161</v>
      </c>
      <c r="AH980">
        <v>604</v>
      </c>
      <c r="AI980">
        <v>631</v>
      </c>
      <c r="AJ980">
        <v>897</v>
      </c>
      <c r="AK980">
        <v>231</v>
      </c>
      <c r="AL980">
        <v>95</v>
      </c>
      <c r="AM980">
        <v>234</v>
      </c>
      <c r="AN980">
        <v>432</v>
      </c>
      <c r="AO980">
        <v>148</v>
      </c>
      <c r="AP980">
        <v>1505</v>
      </c>
      <c r="AQ980">
        <v>237</v>
      </c>
      <c r="AR980">
        <v>453</v>
      </c>
      <c r="AS980">
        <v>351</v>
      </c>
      <c r="AT980">
        <v>294</v>
      </c>
      <c r="AU980">
        <v>279</v>
      </c>
      <c r="AV980">
        <v>760</v>
      </c>
      <c r="AW980">
        <v>314</v>
      </c>
    </row>
    <row r="981" spans="1:49" x14ac:dyDescent="0.55000000000000004">
      <c r="A981" s="10">
        <v>44825</v>
      </c>
      <c r="B981">
        <v>69521</v>
      </c>
      <c r="C981">
        <v>2040</v>
      </c>
      <c r="D981">
        <v>373</v>
      </c>
      <c r="E981">
        <v>450</v>
      </c>
      <c r="F981">
        <v>1458</v>
      </c>
      <c r="G981">
        <v>975</v>
      </c>
      <c r="H981">
        <v>891</v>
      </c>
      <c r="I981">
        <v>864</v>
      </c>
      <c r="J981">
        <v>423</v>
      </c>
      <c r="K981">
        <v>1191</v>
      </c>
      <c r="L981">
        <v>1287</v>
      </c>
      <c r="M981">
        <v>2222</v>
      </c>
      <c r="N981">
        <v>2867</v>
      </c>
      <c r="O981">
        <v>7066</v>
      </c>
      <c r="P981">
        <v>2974</v>
      </c>
      <c r="Q981">
        <v>579</v>
      </c>
      <c r="R981">
        <v>645</v>
      </c>
      <c r="S981">
        <v>269</v>
      </c>
      <c r="T981">
        <v>253</v>
      </c>
      <c r="U981">
        <v>416</v>
      </c>
      <c r="V981">
        <v>1204</v>
      </c>
      <c r="W981">
        <v>1648</v>
      </c>
      <c r="X981">
        <v>2336</v>
      </c>
      <c r="Y981">
        <v>6624</v>
      </c>
      <c r="Z981">
        <v>424</v>
      </c>
      <c r="AA981">
        <v>1108</v>
      </c>
      <c r="AB981">
        <v>1053</v>
      </c>
      <c r="AC981">
        <v>7527</v>
      </c>
      <c r="AD981">
        <v>2675</v>
      </c>
      <c r="AE981">
        <v>373</v>
      </c>
      <c r="AF981">
        <v>599</v>
      </c>
      <c r="AG981">
        <v>364</v>
      </c>
      <c r="AH981">
        <v>299</v>
      </c>
      <c r="AI981">
        <v>898</v>
      </c>
      <c r="AJ981">
        <v>906</v>
      </c>
      <c r="AK981">
        <v>873</v>
      </c>
      <c r="AL981">
        <v>320</v>
      </c>
      <c r="AM981">
        <v>795</v>
      </c>
      <c r="AN981">
        <v>885</v>
      </c>
      <c r="AO981">
        <v>601</v>
      </c>
      <c r="AP981">
        <v>3664</v>
      </c>
      <c r="AQ981">
        <v>736</v>
      </c>
      <c r="AR981">
        <v>1008</v>
      </c>
      <c r="AS981">
        <v>1682</v>
      </c>
      <c r="AT981">
        <v>929</v>
      </c>
      <c r="AU981">
        <v>978</v>
      </c>
      <c r="AV981">
        <v>989</v>
      </c>
      <c r="AW981">
        <v>780</v>
      </c>
    </row>
    <row r="982" spans="1:49" x14ac:dyDescent="0.55000000000000004">
      <c r="A982" s="10">
        <v>44826</v>
      </c>
      <c r="B982">
        <v>77335</v>
      </c>
      <c r="C982">
        <v>3341</v>
      </c>
      <c r="D982">
        <v>579</v>
      </c>
      <c r="E982">
        <v>643</v>
      </c>
      <c r="F982">
        <v>1035</v>
      </c>
      <c r="G982">
        <v>784</v>
      </c>
      <c r="H982">
        <v>644</v>
      </c>
      <c r="I982">
        <v>1120</v>
      </c>
      <c r="J982">
        <v>1808</v>
      </c>
      <c r="K982">
        <v>962</v>
      </c>
      <c r="L982">
        <v>1014</v>
      </c>
      <c r="M982">
        <v>5369</v>
      </c>
      <c r="N982">
        <v>3207</v>
      </c>
      <c r="O982">
        <v>8860</v>
      </c>
      <c r="P982">
        <v>3500</v>
      </c>
      <c r="Q982">
        <v>1495</v>
      </c>
      <c r="R982">
        <v>589</v>
      </c>
      <c r="S982">
        <v>897</v>
      </c>
      <c r="T982">
        <v>515</v>
      </c>
      <c r="U982">
        <v>327</v>
      </c>
      <c r="V982">
        <v>1120</v>
      </c>
      <c r="W982">
        <v>1009</v>
      </c>
      <c r="X982">
        <v>2495</v>
      </c>
      <c r="Y982">
        <v>4589</v>
      </c>
      <c r="Z982">
        <v>1799</v>
      </c>
      <c r="AA982">
        <v>1045</v>
      </c>
      <c r="AB982">
        <v>1622</v>
      </c>
      <c r="AC982">
        <v>5865</v>
      </c>
      <c r="AD982">
        <v>3460</v>
      </c>
      <c r="AE982">
        <v>1075</v>
      </c>
      <c r="AF982">
        <v>699</v>
      </c>
      <c r="AG982">
        <v>251</v>
      </c>
      <c r="AH982">
        <v>284</v>
      </c>
      <c r="AI982">
        <v>1457</v>
      </c>
      <c r="AJ982">
        <v>2371</v>
      </c>
      <c r="AK982">
        <v>725</v>
      </c>
      <c r="AL982">
        <v>420</v>
      </c>
      <c r="AM982">
        <v>640</v>
      </c>
      <c r="AN982">
        <v>704</v>
      </c>
      <c r="AO982">
        <v>487</v>
      </c>
      <c r="AP982">
        <v>2852</v>
      </c>
      <c r="AQ982">
        <v>433</v>
      </c>
      <c r="AR982">
        <v>672</v>
      </c>
      <c r="AS982">
        <v>1351</v>
      </c>
      <c r="AT982">
        <v>551</v>
      </c>
      <c r="AU982">
        <v>953</v>
      </c>
      <c r="AV982">
        <v>1048</v>
      </c>
      <c r="AW982">
        <v>669</v>
      </c>
    </row>
    <row r="983" spans="1:49" x14ac:dyDescent="0.55000000000000004">
      <c r="A983" s="10">
        <v>44827</v>
      </c>
      <c r="B983">
        <v>63638</v>
      </c>
      <c r="C983">
        <v>3164</v>
      </c>
      <c r="D983">
        <v>420</v>
      </c>
      <c r="E983">
        <v>375</v>
      </c>
      <c r="F983">
        <v>861</v>
      </c>
      <c r="G983">
        <v>526</v>
      </c>
      <c r="H983">
        <v>515</v>
      </c>
      <c r="I983">
        <v>788</v>
      </c>
      <c r="J983">
        <v>1677</v>
      </c>
      <c r="K983">
        <v>738</v>
      </c>
      <c r="L983">
        <v>848</v>
      </c>
      <c r="M983">
        <v>3924</v>
      </c>
      <c r="N983">
        <v>3536</v>
      </c>
      <c r="O983">
        <v>7561</v>
      </c>
      <c r="P983">
        <v>4674</v>
      </c>
      <c r="Q983">
        <v>1166</v>
      </c>
      <c r="R983">
        <v>502</v>
      </c>
      <c r="S983">
        <v>604</v>
      </c>
      <c r="T983">
        <v>472</v>
      </c>
      <c r="U983">
        <v>263</v>
      </c>
      <c r="V983">
        <v>852</v>
      </c>
      <c r="W983">
        <v>762</v>
      </c>
      <c r="X983">
        <v>1665</v>
      </c>
      <c r="Y983">
        <v>3630</v>
      </c>
      <c r="Z983">
        <v>1110</v>
      </c>
      <c r="AA983">
        <v>855</v>
      </c>
      <c r="AB983">
        <v>1188</v>
      </c>
      <c r="AC983">
        <v>4930</v>
      </c>
      <c r="AD983">
        <v>2508</v>
      </c>
      <c r="AE983">
        <v>858</v>
      </c>
      <c r="AF983">
        <v>383</v>
      </c>
      <c r="AG983">
        <v>257</v>
      </c>
      <c r="AH983">
        <v>108</v>
      </c>
      <c r="AI983">
        <v>1113</v>
      </c>
      <c r="AJ983">
        <v>1954</v>
      </c>
      <c r="AK983">
        <v>636</v>
      </c>
      <c r="AL983">
        <v>341</v>
      </c>
      <c r="AM983">
        <v>530</v>
      </c>
      <c r="AN983">
        <v>553</v>
      </c>
      <c r="AO983">
        <v>331</v>
      </c>
      <c r="AP983">
        <v>2030</v>
      </c>
      <c r="AQ983">
        <v>311</v>
      </c>
      <c r="AR983">
        <v>509</v>
      </c>
      <c r="AS983">
        <v>1110</v>
      </c>
      <c r="AT983">
        <v>523</v>
      </c>
      <c r="AU983">
        <v>558</v>
      </c>
      <c r="AV983">
        <v>780</v>
      </c>
      <c r="AW983">
        <v>639</v>
      </c>
    </row>
    <row r="984" spans="1:49" x14ac:dyDescent="0.55000000000000004">
      <c r="A984" s="10">
        <v>44828</v>
      </c>
      <c r="B984">
        <v>39453</v>
      </c>
      <c r="C984">
        <v>2207</v>
      </c>
      <c r="D984">
        <v>373</v>
      </c>
      <c r="E984">
        <v>358</v>
      </c>
      <c r="F984">
        <v>325</v>
      </c>
      <c r="G984">
        <v>195</v>
      </c>
      <c r="H984">
        <v>353</v>
      </c>
      <c r="I984">
        <v>513</v>
      </c>
      <c r="J984">
        <v>1189</v>
      </c>
      <c r="K984">
        <v>373</v>
      </c>
      <c r="L984">
        <v>459</v>
      </c>
      <c r="M984">
        <v>2772</v>
      </c>
      <c r="N984">
        <v>2194</v>
      </c>
      <c r="O984">
        <v>4885</v>
      </c>
      <c r="P984">
        <v>3794</v>
      </c>
      <c r="Q984">
        <v>907</v>
      </c>
      <c r="R984">
        <v>238</v>
      </c>
      <c r="S984">
        <v>594</v>
      </c>
      <c r="T984">
        <v>398</v>
      </c>
      <c r="U984">
        <v>109</v>
      </c>
      <c r="V984">
        <v>481</v>
      </c>
      <c r="W984">
        <v>366</v>
      </c>
      <c r="X984">
        <v>783</v>
      </c>
      <c r="Y984">
        <v>1426</v>
      </c>
      <c r="Z984">
        <v>738</v>
      </c>
      <c r="AA984">
        <v>557</v>
      </c>
      <c r="AB984">
        <v>839</v>
      </c>
      <c r="AC984">
        <v>2305</v>
      </c>
      <c r="AD984">
        <v>1495</v>
      </c>
      <c r="AE984">
        <v>543</v>
      </c>
      <c r="AF984">
        <v>384</v>
      </c>
      <c r="AG984">
        <v>131</v>
      </c>
      <c r="AH984">
        <v>338</v>
      </c>
      <c r="AI984">
        <v>887</v>
      </c>
      <c r="AJ984">
        <v>1339</v>
      </c>
      <c r="AK984">
        <v>379</v>
      </c>
      <c r="AL984">
        <v>206</v>
      </c>
      <c r="AM984">
        <v>221</v>
      </c>
      <c r="AN984">
        <v>313</v>
      </c>
      <c r="AO984">
        <v>178</v>
      </c>
      <c r="AP984">
        <v>1065</v>
      </c>
      <c r="AQ984">
        <v>161</v>
      </c>
      <c r="AR984">
        <v>273</v>
      </c>
      <c r="AS984">
        <v>502</v>
      </c>
      <c r="AT984">
        <v>277</v>
      </c>
      <c r="AU984">
        <v>394</v>
      </c>
      <c r="AV984">
        <v>298</v>
      </c>
      <c r="AW984">
        <v>338</v>
      </c>
    </row>
    <row r="985" spans="1:49" x14ac:dyDescent="0.55000000000000004">
      <c r="A985" s="10">
        <v>44829</v>
      </c>
      <c r="B985">
        <v>46700</v>
      </c>
      <c r="C985">
        <v>1997</v>
      </c>
      <c r="D985">
        <v>236</v>
      </c>
      <c r="E985">
        <v>368</v>
      </c>
      <c r="F985">
        <v>858</v>
      </c>
      <c r="G985">
        <v>539</v>
      </c>
      <c r="H985">
        <v>513</v>
      </c>
      <c r="I985">
        <v>630</v>
      </c>
      <c r="J985">
        <v>502</v>
      </c>
      <c r="K985">
        <v>805</v>
      </c>
      <c r="L985">
        <v>819</v>
      </c>
      <c r="M985">
        <v>1982</v>
      </c>
      <c r="N985">
        <v>2502</v>
      </c>
      <c r="O985">
        <v>5706</v>
      </c>
      <c r="P985">
        <v>2864</v>
      </c>
      <c r="Q985">
        <v>556</v>
      </c>
      <c r="R985">
        <v>390</v>
      </c>
      <c r="S985">
        <v>244</v>
      </c>
      <c r="T985">
        <v>245</v>
      </c>
      <c r="U985">
        <v>338</v>
      </c>
      <c r="V985">
        <v>891</v>
      </c>
      <c r="W985">
        <v>881</v>
      </c>
      <c r="X985">
        <v>1425</v>
      </c>
      <c r="Y985">
        <v>3480</v>
      </c>
      <c r="Z985">
        <v>322</v>
      </c>
      <c r="AA985">
        <v>664</v>
      </c>
      <c r="AB985">
        <v>647</v>
      </c>
      <c r="AC985">
        <v>4548</v>
      </c>
      <c r="AD985">
        <v>1914</v>
      </c>
      <c r="AE985">
        <v>254</v>
      </c>
      <c r="AF985">
        <v>328</v>
      </c>
      <c r="AG985">
        <v>245</v>
      </c>
      <c r="AH985">
        <v>165</v>
      </c>
      <c r="AI985">
        <v>746</v>
      </c>
      <c r="AJ985">
        <v>924</v>
      </c>
      <c r="AK985">
        <v>497</v>
      </c>
      <c r="AL985">
        <v>128</v>
      </c>
      <c r="AM985">
        <v>439</v>
      </c>
      <c r="AN985">
        <v>473</v>
      </c>
      <c r="AO985">
        <v>330</v>
      </c>
      <c r="AP985">
        <v>1850</v>
      </c>
      <c r="AQ985">
        <v>333</v>
      </c>
      <c r="AR985">
        <v>471</v>
      </c>
      <c r="AS985">
        <v>714</v>
      </c>
      <c r="AT985">
        <v>449</v>
      </c>
      <c r="AU985">
        <v>364</v>
      </c>
      <c r="AV985">
        <v>591</v>
      </c>
      <c r="AW985">
        <v>533</v>
      </c>
    </row>
    <row r="986" spans="1:49" x14ac:dyDescent="0.55000000000000004">
      <c r="A986" s="10">
        <v>44830</v>
      </c>
      <c r="B986">
        <v>43682</v>
      </c>
      <c r="C986">
        <v>2383</v>
      </c>
      <c r="D986">
        <v>342</v>
      </c>
      <c r="E986">
        <v>395</v>
      </c>
      <c r="F986">
        <v>514</v>
      </c>
      <c r="G986">
        <v>292</v>
      </c>
      <c r="H986">
        <v>361</v>
      </c>
      <c r="I986">
        <v>658</v>
      </c>
      <c r="J986">
        <v>1258</v>
      </c>
      <c r="K986">
        <v>460</v>
      </c>
      <c r="L986">
        <v>510</v>
      </c>
      <c r="M986">
        <v>3831</v>
      </c>
      <c r="N986">
        <v>2814</v>
      </c>
      <c r="O986">
        <v>6314</v>
      </c>
      <c r="P986">
        <v>2918</v>
      </c>
      <c r="Q986">
        <v>620</v>
      </c>
      <c r="R986">
        <v>282</v>
      </c>
      <c r="S986">
        <v>686</v>
      </c>
      <c r="T986">
        <v>420</v>
      </c>
      <c r="U986">
        <v>119</v>
      </c>
      <c r="V986">
        <v>579</v>
      </c>
      <c r="W986">
        <v>414</v>
      </c>
      <c r="X986">
        <v>701</v>
      </c>
      <c r="Y986">
        <v>1552</v>
      </c>
      <c r="Z986">
        <v>871</v>
      </c>
      <c r="AA986">
        <v>440</v>
      </c>
      <c r="AB986">
        <v>965</v>
      </c>
      <c r="AC986">
        <v>2256</v>
      </c>
      <c r="AD986">
        <v>1569</v>
      </c>
      <c r="AE986">
        <v>863</v>
      </c>
      <c r="AF986">
        <v>281</v>
      </c>
      <c r="AG986">
        <v>203</v>
      </c>
      <c r="AH986">
        <v>304</v>
      </c>
      <c r="AI986">
        <v>1079</v>
      </c>
      <c r="AJ986">
        <v>1868</v>
      </c>
      <c r="AK986">
        <v>361</v>
      </c>
      <c r="AL986">
        <v>221</v>
      </c>
      <c r="AM986">
        <v>199</v>
      </c>
      <c r="AN986">
        <v>438</v>
      </c>
      <c r="AO986">
        <v>176</v>
      </c>
      <c r="AP986">
        <v>958</v>
      </c>
      <c r="AQ986">
        <v>148</v>
      </c>
      <c r="AR986">
        <v>279</v>
      </c>
      <c r="AS986">
        <v>412</v>
      </c>
      <c r="AT986">
        <v>318</v>
      </c>
      <c r="AU986">
        <v>494</v>
      </c>
      <c r="AV986">
        <v>273</v>
      </c>
      <c r="AW986">
        <v>283</v>
      </c>
    </row>
    <row r="987" spans="1:49" x14ac:dyDescent="0.55000000000000004">
      <c r="A987" s="10">
        <v>44831</v>
      </c>
      <c r="B987">
        <v>41611</v>
      </c>
      <c r="C987">
        <v>2560</v>
      </c>
      <c r="D987">
        <v>548</v>
      </c>
      <c r="E987">
        <v>453</v>
      </c>
      <c r="F987">
        <v>820</v>
      </c>
      <c r="G987">
        <v>730</v>
      </c>
      <c r="H987">
        <v>749</v>
      </c>
      <c r="I987">
        <v>783</v>
      </c>
      <c r="J987">
        <v>556</v>
      </c>
      <c r="K987">
        <v>750</v>
      </c>
      <c r="L987">
        <v>564</v>
      </c>
      <c r="M987">
        <v>2525</v>
      </c>
      <c r="N987">
        <v>1663</v>
      </c>
      <c r="O987">
        <v>5247</v>
      </c>
      <c r="P987">
        <v>2571</v>
      </c>
      <c r="Q987">
        <v>1314</v>
      </c>
      <c r="R987">
        <v>495</v>
      </c>
      <c r="S987">
        <v>517</v>
      </c>
      <c r="T987">
        <v>297</v>
      </c>
      <c r="U987">
        <v>213</v>
      </c>
      <c r="V987">
        <v>722</v>
      </c>
      <c r="W987">
        <v>653</v>
      </c>
      <c r="X987">
        <v>539</v>
      </c>
      <c r="Y987">
        <v>2713</v>
      </c>
      <c r="Z987">
        <v>393</v>
      </c>
      <c r="AA987">
        <v>620</v>
      </c>
      <c r="AB987">
        <v>845</v>
      </c>
      <c r="AC987">
        <v>3300</v>
      </c>
      <c r="AD987">
        <v>1042</v>
      </c>
      <c r="AE987">
        <v>426</v>
      </c>
      <c r="AF987">
        <v>132</v>
      </c>
      <c r="AG987">
        <v>275</v>
      </c>
      <c r="AH987">
        <v>265</v>
      </c>
      <c r="AI987">
        <v>561</v>
      </c>
      <c r="AJ987">
        <v>4</v>
      </c>
      <c r="AK987">
        <v>409</v>
      </c>
      <c r="AL987">
        <v>256</v>
      </c>
      <c r="AM987">
        <v>353</v>
      </c>
      <c r="AN987">
        <v>479</v>
      </c>
      <c r="AO987">
        <v>337</v>
      </c>
      <c r="AP987">
        <v>798</v>
      </c>
      <c r="AQ987">
        <v>323</v>
      </c>
      <c r="AR987">
        <v>397</v>
      </c>
      <c r="AS987">
        <v>642</v>
      </c>
      <c r="AT987">
        <v>177</v>
      </c>
      <c r="AU987">
        <v>391</v>
      </c>
      <c r="AV987">
        <v>631</v>
      </c>
      <c r="AW987">
        <v>573</v>
      </c>
    </row>
    <row r="988" spans="1:49" x14ac:dyDescent="0.55000000000000004">
      <c r="A988" s="10">
        <v>44832</v>
      </c>
      <c r="B988">
        <v>49665</v>
      </c>
      <c r="C988">
        <v>3088</v>
      </c>
      <c r="D988">
        <v>364</v>
      </c>
      <c r="E988">
        <v>390</v>
      </c>
      <c r="F988">
        <v>1107</v>
      </c>
      <c r="G988">
        <v>429</v>
      </c>
      <c r="H988">
        <v>533</v>
      </c>
      <c r="I988">
        <v>731</v>
      </c>
      <c r="J988">
        <v>1508</v>
      </c>
      <c r="K988">
        <v>721</v>
      </c>
      <c r="L988">
        <v>907</v>
      </c>
      <c r="M988">
        <v>2762</v>
      </c>
      <c r="N988">
        <v>1900</v>
      </c>
      <c r="O988">
        <v>5327</v>
      </c>
      <c r="P988">
        <v>3229</v>
      </c>
      <c r="Q988">
        <v>876</v>
      </c>
      <c r="R988">
        <v>509</v>
      </c>
      <c r="S988">
        <v>516</v>
      </c>
      <c r="T988">
        <v>429</v>
      </c>
      <c r="U988">
        <v>249</v>
      </c>
      <c r="V988">
        <v>1109</v>
      </c>
      <c r="W988">
        <v>923</v>
      </c>
      <c r="X988">
        <v>1520</v>
      </c>
      <c r="Y988">
        <v>2955</v>
      </c>
      <c r="Z988">
        <v>1042</v>
      </c>
      <c r="AA988">
        <v>626</v>
      </c>
      <c r="AB988">
        <v>906</v>
      </c>
      <c r="AC988">
        <v>3595</v>
      </c>
      <c r="AD988">
        <v>1962</v>
      </c>
      <c r="AE988">
        <v>460</v>
      </c>
      <c r="AF988">
        <v>360</v>
      </c>
      <c r="AG988">
        <v>213</v>
      </c>
      <c r="AH988">
        <v>225</v>
      </c>
      <c r="AI988">
        <v>800</v>
      </c>
      <c r="AJ988">
        <v>1100</v>
      </c>
      <c r="AK988">
        <v>506</v>
      </c>
      <c r="AL988">
        <v>196</v>
      </c>
      <c r="AM988">
        <v>286</v>
      </c>
      <c r="AN988">
        <v>383</v>
      </c>
      <c r="AO988">
        <v>223</v>
      </c>
      <c r="AP988">
        <v>1561</v>
      </c>
      <c r="AQ988">
        <v>343</v>
      </c>
      <c r="AR988">
        <v>389</v>
      </c>
      <c r="AS988">
        <v>572</v>
      </c>
      <c r="AT988">
        <v>430</v>
      </c>
      <c r="AU988">
        <v>324</v>
      </c>
      <c r="AV988">
        <v>608</v>
      </c>
      <c r="AW988">
        <v>473</v>
      </c>
    </row>
    <row r="989" spans="1:49" x14ac:dyDescent="0.55000000000000004">
      <c r="A989" s="10">
        <v>44833</v>
      </c>
      <c r="B989">
        <v>42109</v>
      </c>
      <c r="C989">
        <v>2277</v>
      </c>
      <c r="D989">
        <v>307</v>
      </c>
      <c r="E989">
        <v>321</v>
      </c>
      <c r="F989">
        <v>881</v>
      </c>
      <c r="G989">
        <v>413</v>
      </c>
      <c r="H989">
        <v>562</v>
      </c>
      <c r="I989">
        <v>576</v>
      </c>
      <c r="J989">
        <v>1261</v>
      </c>
      <c r="K989">
        <v>627</v>
      </c>
      <c r="L989">
        <v>672</v>
      </c>
      <c r="M989">
        <v>2011</v>
      </c>
      <c r="N989">
        <v>1743</v>
      </c>
      <c r="O989">
        <v>5032</v>
      </c>
      <c r="P989">
        <v>3026</v>
      </c>
      <c r="Q989">
        <v>689</v>
      </c>
      <c r="R989">
        <v>453</v>
      </c>
      <c r="S989">
        <v>452</v>
      </c>
      <c r="T989">
        <v>276</v>
      </c>
      <c r="U989">
        <v>201</v>
      </c>
      <c r="V989">
        <v>936</v>
      </c>
      <c r="W989">
        <v>710</v>
      </c>
      <c r="X989">
        <v>1228</v>
      </c>
      <c r="Y989">
        <v>2301</v>
      </c>
      <c r="Z989">
        <v>739</v>
      </c>
      <c r="AA989">
        <v>555</v>
      </c>
      <c r="AB989">
        <v>696</v>
      </c>
      <c r="AC989">
        <v>3054</v>
      </c>
      <c r="AD989">
        <v>1548</v>
      </c>
      <c r="AE989">
        <v>399</v>
      </c>
      <c r="AF989">
        <v>279</v>
      </c>
      <c r="AG989">
        <v>173</v>
      </c>
      <c r="AH989">
        <v>195</v>
      </c>
      <c r="AI989">
        <v>676</v>
      </c>
      <c r="AJ989">
        <v>1200</v>
      </c>
      <c r="AK989">
        <v>374</v>
      </c>
      <c r="AL989">
        <v>182</v>
      </c>
      <c r="AM989">
        <v>279</v>
      </c>
      <c r="AN989">
        <v>326</v>
      </c>
      <c r="AO989">
        <v>200</v>
      </c>
      <c r="AP989">
        <v>1506</v>
      </c>
      <c r="AQ989">
        <v>300</v>
      </c>
      <c r="AR989">
        <v>408</v>
      </c>
      <c r="AS989">
        <v>439</v>
      </c>
      <c r="AT989">
        <v>314</v>
      </c>
      <c r="AU989">
        <v>278</v>
      </c>
      <c r="AV989">
        <v>465</v>
      </c>
      <c r="AW989">
        <v>569</v>
      </c>
    </row>
    <row r="990" spans="1:49" x14ac:dyDescent="0.55000000000000004">
      <c r="A990" s="10">
        <v>44834</v>
      </c>
      <c r="B990">
        <v>36670</v>
      </c>
      <c r="C990">
        <v>1938</v>
      </c>
      <c r="D990">
        <v>249</v>
      </c>
      <c r="E990">
        <v>306</v>
      </c>
      <c r="F990">
        <v>656</v>
      </c>
      <c r="G990">
        <v>348</v>
      </c>
      <c r="H990">
        <v>477</v>
      </c>
      <c r="I990">
        <v>533</v>
      </c>
      <c r="J990">
        <v>1037</v>
      </c>
      <c r="K990">
        <v>468</v>
      </c>
      <c r="L990">
        <v>564</v>
      </c>
      <c r="M990">
        <v>1979</v>
      </c>
      <c r="N990">
        <v>1613</v>
      </c>
      <c r="O990">
        <v>4558</v>
      </c>
      <c r="P990">
        <v>2368</v>
      </c>
      <c r="Q990">
        <v>597</v>
      </c>
      <c r="R990">
        <v>392</v>
      </c>
      <c r="S990">
        <v>366</v>
      </c>
      <c r="T990">
        <v>277</v>
      </c>
      <c r="U990">
        <v>240</v>
      </c>
      <c r="V990">
        <v>764</v>
      </c>
      <c r="W990">
        <v>610</v>
      </c>
      <c r="X990">
        <v>992</v>
      </c>
      <c r="Y990">
        <v>1872</v>
      </c>
      <c r="Z990">
        <v>704</v>
      </c>
      <c r="AA990">
        <v>419</v>
      </c>
      <c r="AB990">
        <v>576</v>
      </c>
      <c r="AC990">
        <v>2622</v>
      </c>
      <c r="AD990">
        <v>1260</v>
      </c>
      <c r="AE990">
        <v>302</v>
      </c>
      <c r="AF990">
        <v>286</v>
      </c>
      <c r="AG990">
        <v>146</v>
      </c>
      <c r="AH990">
        <v>238</v>
      </c>
      <c r="AI990">
        <v>603</v>
      </c>
      <c r="AJ990">
        <v>1550</v>
      </c>
      <c r="AK990">
        <v>371</v>
      </c>
      <c r="AL990">
        <v>176</v>
      </c>
      <c r="AM990">
        <v>234</v>
      </c>
      <c r="AN990">
        <v>269</v>
      </c>
      <c r="AO990">
        <v>186</v>
      </c>
      <c r="AP990">
        <v>1110</v>
      </c>
      <c r="AQ990">
        <v>249</v>
      </c>
      <c r="AR990">
        <v>321</v>
      </c>
      <c r="AS990">
        <v>502</v>
      </c>
      <c r="AT990">
        <v>247</v>
      </c>
      <c r="AU990">
        <v>240</v>
      </c>
      <c r="AV990">
        <v>416</v>
      </c>
      <c r="AW990">
        <v>439</v>
      </c>
    </row>
    <row r="991" spans="1:49" x14ac:dyDescent="0.55000000000000004">
      <c r="A991" s="10">
        <v>44835</v>
      </c>
      <c r="B991">
        <v>35306</v>
      </c>
      <c r="C991">
        <v>2090</v>
      </c>
      <c r="D991">
        <v>291</v>
      </c>
      <c r="E991">
        <v>276</v>
      </c>
      <c r="F991">
        <v>719</v>
      </c>
      <c r="G991">
        <v>339</v>
      </c>
      <c r="H991">
        <v>507</v>
      </c>
      <c r="I991">
        <v>514</v>
      </c>
      <c r="J991">
        <v>836</v>
      </c>
      <c r="K991">
        <v>541</v>
      </c>
      <c r="L991">
        <v>634</v>
      </c>
      <c r="M991">
        <v>1831</v>
      </c>
      <c r="N991">
        <v>1470</v>
      </c>
      <c r="O991">
        <v>3834</v>
      </c>
      <c r="P991">
        <v>2620</v>
      </c>
      <c r="Q991">
        <v>580</v>
      </c>
      <c r="R991">
        <v>392</v>
      </c>
      <c r="S991">
        <v>389</v>
      </c>
      <c r="T991">
        <v>238</v>
      </c>
      <c r="U991">
        <v>171</v>
      </c>
      <c r="V991">
        <v>626</v>
      </c>
      <c r="W991">
        <v>623</v>
      </c>
      <c r="X991">
        <v>958</v>
      </c>
      <c r="Y991">
        <v>2195</v>
      </c>
      <c r="Z991">
        <v>516</v>
      </c>
      <c r="AA991">
        <v>536</v>
      </c>
      <c r="AB991">
        <v>648</v>
      </c>
      <c r="AC991">
        <v>2619</v>
      </c>
      <c r="AD991">
        <v>1134</v>
      </c>
      <c r="AE991">
        <v>296</v>
      </c>
      <c r="AF991">
        <v>235</v>
      </c>
      <c r="AG991">
        <v>146</v>
      </c>
      <c r="AH991">
        <v>172</v>
      </c>
      <c r="AI991">
        <v>529</v>
      </c>
      <c r="AJ991">
        <v>853</v>
      </c>
      <c r="AK991">
        <v>434</v>
      </c>
      <c r="AL991">
        <v>157</v>
      </c>
      <c r="AM991">
        <v>302</v>
      </c>
      <c r="AN991">
        <v>272</v>
      </c>
      <c r="AO991">
        <v>156</v>
      </c>
      <c r="AP991">
        <v>1126</v>
      </c>
      <c r="AQ991">
        <v>245</v>
      </c>
      <c r="AR991">
        <v>311</v>
      </c>
      <c r="AS991">
        <v>447</v>
      </c>
      <c r="AT991">
        <v>287</v>
      </c>
      <c r="AU991">
        <v>296</v>
      </c>
      <c r="AV991">
        <v>439</v>
      </c>
      <c r="AW991">
        <v>476</v>
      </c>
    </row>
    <row r="992" spans="1:49" x14ac:dyDescent="0.55000000000000004">
      <c r="A992" s="10">
        <v>44836</v>
      </c>
      <c r="B992">
        <v>29283</v>
      </c>
      <c r="C992">
        <v>1539</v>
      </c>
      <c r="D992">
        <v>235</v>
      </c>
      <c r="E992">
        <v>219</v>
      </c>
      <c r="F992">
        <v>633</v>
      </c>
      <c r="G992">
        <v>241</v>
      </c>
      <c r="H992">
        <v>304</v>
      </c>
      <c r="I992">
        <v>440</v>
      </c>
      <c r="J992">
        <v>890</v>
      </c>
      <c r="K992">
        <v>380</v>
      </c>
      <c r="L992">
        <v>511</v>
      </c>
      <c r="M992">
        <v>1604</v>
      </c>
      <c r="N992">
        <v>1146</v>
      </c>
      <c r="O992">
        <v>2922</v>
      </c>
      <c r="P992">
        <v>1906</v>
      </c>
      <c r="Q992">
        <v>462</v>
      </c>
      <c r="R992">
        <v>304</v>
      </c>
      <c r="S992">
        <v>261</v>
      </c>
      <c r="T992">
        <v>236</v>
      </c>
      <c r="U992">
        <v>153</v>
      </c>
      <c r="V992">
        <v>768</v>
      </c>
      <c r="W992">
        <v>496</v>
      </c>
      <c r="X992">
        <v>784</v>
      </c>
      <c r="Y992">
        <v>1647</v>
      </c>
      <c r="Z992">
        <v>612</v>
      </c>
      <c r="AA992">
        <v>281</v>
      </c>
      <c r="AB992">
        <v>495</v>
      </c>
      <c r="AC992">
        <v>2167</v>
      </c>
      <c r="AD992">
        <v>1168</v>
      </c>
      <c r="AE992">
        <v>366</v>
      </c>
      <c r="AF992">
        <v>288</v>
      </c>
      <c r="AG992">
        <v>77</v>
      </c>
      <c r="AH992">
        <v>81</v>
      </c>
      <c r="AI992">
        <v>491</v>
      </c>
      <c r="AJ992">
        <v>1056</v>
      </c>
      <c r="AK992">
        <v>339</v>
      </c>
      <c r="AL992">
        <v>156</v>
      </c>
      <c r="AM992">
        <v>202</v>
      </c>
      <c r="AN992">
        <v>198</v>
      </c>
      <c r="AO992">
        <v>114</v>
      </c>
      <c r="AP992">
        <v>1164</v>
      </c>
      <c r="AQ992">
        <v>244</v>
      </c>
      <c r="AR992">
        <v>254</v>
      </c>
      <c r="AS992">
        <v>337</v>
      </c>
      <c r="AT992">
        <v>300</v>
      </c>
      <c r="AU992">
        <v>199</v>
      </c>
      <c r="AV992">
        <v>309</v>
      </c>
      <c r="AW992">
        <v>304</v>
      </c>
    </row>
    <row r="993" spans="1:49" x14ac:dyDescent="0.55000000000000004">
      <c r="A993" s="10">
        <v>44837</v>
      </c>
      <c r="B993">
        <v>15383</v>
      </c>
      <c r="C993">
        <v>835</v>
      </c>
      <c r="D993">
        <v>121</v>
      </c>
      <c r="E993">
        <v>128</v>
      </c>
      <c r="F993">
        <v>368</v>
      </c>
      <c r="G993">
        <v>60</v>
      </c>
      <c r="H993">
        <v>167</v>
      </c>
      <c r="I993">
        <v>206</v>
      </c>
      <c r="J993">
        <v>692</v>
      </c>
      <c r="K993">
        <v>161</v>
      </c>
      <c r="L993">
        <v>324</v>
      </c>
      <c r="M993">
        <v>585</v>
      </c>
      <c r="N993">
        <v>613</v>
      </c>
      <c r="O993">
        <v>1673</v>
      </c>
      <c r="P993">
        <v>1265</v>
      </c>
      <c r="Q993">
        <v>231</v>
      </c>
      <c r="R993">
        <v>94</v>
      </c>
      <c r="S993">
        <v>164</v>
      </c>
      <c r="T993">
        <v>132</v>
      </c>
      <c r="U993">
        <v>56</v>
      </c>
      <c r="V993">
        <v>324</v>
      </c>
      <c r="W993">
        <v>225</v>
      </c>
      <c r="X993">
        <v>497</v>
      </c>
      <c r="Y993">
        <v>612</v>
      </c>
      <c r="Z993">
        <v>397</v>
      </c>
      <c r="AA993">
        <v>172</v>
      </c>
      <c r="AB993">
        <v>170</v>
      </c>
      <c r="AC993">
        <v>922</v>
      </c>
      <c r="AD993">
        <v>467</v>
      </c>
      <c r="AE993">
        <v>111</v>
      </c>
      <c r="AF993">
        <v>142</v>
      </c>
      <c r="AG993">
        <v>58</v>
      </c>
      <c r="AH993">
        <v>319</v>
      </c>
      <c r="AI993">
        <v>265</v>
      </c>
      <c r="AJ993">
        <v>850</v>
      </c>
      <c r="AK993">
        <v>214</v>
      </c>
      <c r="AL993">
        <v>57</v>
      </c>
      <c r="AM993">
        <v>68</v>
      </c>
      <c r="AN993">
        <v>113</v>
      </c>
      <c r="AO993">
        <v>64</v>
      </c>
      <c r="AP993">
        <v>353</v>
      </c>
      <c r="AQ993">
        <v>86</v>
      </c>
      <c r="AR993">
        <v>137</v>
      </c>
      <c r="AS993">
        <v>129</v>
      </c>
      <c r="AT993">
        <v>179</v>
      </c>
      <c r="AU993">
        <v>113</v>
      </c>
      <c r="AV993">
        <v>256</v>
      </c>
      <c r="AW993">
        <v>208</v>
      </c>
    </row>
    <row r="994" spans="1:49" x14ac:dyDescent="0.55000000000000004">
      <c r="A994" s="10">
        <v>44838</v>
      </c>
      <c r="B994">
        <v>39520</v>
      </c>
      <c r="C994">
        <v>2808</v>
      </c>
      <c r="D994">
        <v>455</v>
      </c>
      <c r="E994">
        <v>408</v>
      </c>
      <c r="F994">
        <v>697</v>
      </c>
      <c r="G994">
        <v>630</v>
      </c>
      <c r="H994">
        <v>657</v>
      </c>
      <c r="I994">
        <v>712</v>
      </c>
      <c r="J994">
        <v>304</v>
      </c>
      <c r="K994">
        <v>672</v>
      </c>
      <c r="L994">
        <v>722</v>
      </c>
      <c r="M994">
        <v>2158</v>
      </c>
      <c r="N994">
        <v>1733</v>
      </c>
      <c r="O994">
        <v>4310</v>
      </c>
      <c r="P994">
        <v>2606</v>
      </c>
      <c r="Q994">
        <v>798</v>
      </c>
      <c r="R994">
        <v>544</v>
      </c>
      <c r="S994">
        <v>507</v>
      </c>
      <c r="T994">
        <v>232</v>
      </c>
      <c r="U994">
        <v>226</v>
      </c>
      <c r="V994">
        <v>630</v>
      </c>
      <c r="W994">
        <v>877</v>
      </c>
      <c r="X994">
        <v>660</v>
      </c>
      <c r="Y994">
        <v>2411</v>
      </c>
      <c r="Z994">
        <v>214</v>
      </c>
      <c r="AA994">
        <v>642</v>
      </c>
      <c r="AB994">
        <v>599</v>
      </c>
      <c r="AC994">
        <v>3268</v>
      </c>
      <c r="AD994">
        <v>973</v>
      </c>
      <c r="AE994">
        <v>313</v>
      </c>
      <c r="AF994">
        <v>212</v>
      </c>
      <c r="AG994">
        <v>249</v>
      </c>
      <c r="AH994">
        <v>253</v>
      </c>
      <c r="AI994">
        <v>642</v>
      </c>
      <c r="AJ994">
        <v>476</v>
      </c>
      <c r="AK994">
        <v>532</v>
      </c>
      <c r="AL994">
        <v>279</v>
      </c>
      <c r="AM994">
        <v>341</v>
      </c>
      <c r="AN994">
        <v>437</v>
      </c>
      <c r="AO994">
        <v>254</v>
      </c>
      <c r="AP994">
        <v>1087</v>
      </c>
      <c r="AQ994">
        <v>298</v>
      </c>
      <c r="AR994">
        <v>421</v>
      </c>
      <c r="AS994">
        <v>654</v>
      </c>
      <c r="AT994">
        <v>265</v>
      </c>
      <c r="AU994">
        <v>406</v>
      </c>
      <c r="AV994">
        <v>436</v>
      </c>
      <c r="AW994">
        <v>512</v>
      </c>
    </row>
    <row r="995" spans="1:49" x14ac:dyDescent="0.55000000000000004">
      <c r="A995" s="10">
        <v>44839</v>
      </c>
      <c r="B995">
        <v>41070</v>
      </c>
      <c r="C995">
        <v>2659</v>
      </c>
      <c r="D995">
        <v>318</v>
      </c>
      <c r="E995">
        <v>333</v>
      </c>
      <c r="F995">
        <v>818</v>
      </c>
      <c r="G995">
        <v>465</v>
      </c>
      <c r="H995">
        <v>523</v>
      </c>
      <c r="I995">
        <v>637</v>
      </c>
      <c r="J995">
        <v>907</v>
      </c>
      <c r="K995">
        <v>546</v>
      </c>
      <c r="L995">
        <v>619</v>
      </c>
      <c r="M995">
        <v>2236</v>
      </c>
      <c r="N995">
        <v>1608</v>
      </c>
      <c r="O995">
        <v>4067</v>
      </c>
      <c r="P995">
        <v>2542</v>
      </c>
      <c r="Q995">
        <v>786</v>
      </c>
      <c r="R995">
        <v>488</v>
      </c>
      <c r="S995">
        <v>465</v>
      </c>
      <c r="T995">
        <v>295</v>
      </c>
      <c r="U995">
        <v>180</v>
      </c>
      <c r="V995">
        <v>1141</v>
      </c>
      <c r="W995">
        <v>571</v>
      </c>
      <c r="X995">
        <v>1303</v>
      </c>
      <c r="Y995">
        <v>2273</v>
      </c>
      <c r="Z995">
        <v>856</v>
      </c>
      <c r="AA995">
        <v>432</v>
      </c>
      <c r="AB995">
        <v>718</v>
      </c>
      <c r="AC995">
        <v>3090</v>
      </c>
      <c r="AD995">
        <v>1591</v>
      </c>
      <c r="AE995">
        <v>439</v>
      </c>
      <c r="AF995">
        <v>263</v>
      </c>
      <c r="AG995">
        <v>224</v>
      </c>
      <c r="AH995">
        <v>202</v>
      </c>
      <c r="AI995">
        <v>707</v>
      </c>
      <c r="AJ995">
        <v>1437</v>
      </c>
      <c r="AK995">
        <v>442</v>
      </c>
      <c r="AL995">
        <v>210</v>
      </c>
      <c r="AM995">
        <v>269</v>
      </c>
      <c r="AN995">
        <v>352</v>
      </c>
      <c r="AO995">
        <v>179</v>
      </c>
      <c r="AP995">
        <v>1397</v>
      </c>
      <c r="AQ995">
        <v>242</v>
      </c>
      <c r="AR995">
        <v>313</v>
      </c>
      <c r="AS995">
        <v>457</v>
      </c>
      <c r="AT995">
        <v>310</v>
      </c>
      <c r="AU995">
        <v>322</v>
      </c>
      <c r="AV995">
        <v>432</v>
      </c>
      <c r="AW995">
        <v>406</v>
      </c>
    </row>
    <row r="996" spans="1:49" x14ac:dyDescent="0.55000000000000004">
      <c r="A996" s="10">
        <v>44840</v>
      </c>
      <c r="B996">
        <v>34029</v>
      </c>
      <c r="C996">
        <v>2051</v>
      </c>
      <c r="D996">
        <v>264</v>
      </c>
      <c r="E996">
        <v>347</v>
      </c>
      <c r="F996">
        <v>693</v>
      </c>
      <c r="G996">
        <v>369</v>
      </c>
      <c r="H996">
        <v>427</v>
      </c>
      <c r="I996">
        <v>603</v>
      </c>
      <c r="J996">
        <v>856</v>
      </c>
      <c r="K996">
        <v>470</v>
      </c>
      <c r="L996">
        <v>560</v>
      </c>
      <c r="M996">
        <v>1610</v>
      </c>
      <c r="N996">
        <v>1397</v>
      </c>
      <c r="O996">
        <v>3580</v>
      </c>
      <c r="P996">
        <v>2333</v>
      </c>
      <c r="Q996">
        <v>624</v>
      </c>
      <c r="R996">
        <v>326</v>
      </c>
      <c r="S996">
        <v>395</v>
      </c>
      <c r="T996">
        <v>241</v>
      </c>
      <c r="U996">
        <v>205</v>
      </c>
      <c r="V996">
        <v>779</v>
      </c>
      <c r="W996">
        <v>537</v>
      </c>
      <c r="X996">
        <v>1000</v>
      </c>
      <c r="Y996">
        <v>1707</v>
      </c>
      <c r="Z996">
        <v>593</v>
      </c>
      <c r="AA996">
        <v>490</v>
      </c>
      <c r="AB996">
        <v>546</v>
      </c>
      <c r="AC996">
        <v>2417</v>
      </c>
      <c r="AD996">
        <v>1125</v>
      </c>
      <c r="AE996">
        <v>332</v>
      </c>
      <c r="AF996">
        <v>311</v>
      </c>
      <c r="AG996">
        <v>167</v>
      </c>
      <c r="AH996">
        <v>209</v>
      </c>
      <c r="AI996">
        <v>632</v>
      </c>
      <c r="AJ996">
        <v>1222</v>
      </c>
      <c r="AK996">
        <v>372</v>
      </c>
      <c r="AL996">
        <v>188</v>
      </c>
      <c r="AM996">
        <v>217</v>
      </c>
      <c r="AN996">
        <v>356</v>
      </c>
      <c r="AO996">
        <v>165</v>
      </c>
      <c r="AP996">
        <v>1108</v>
      </c>
      <c r="AQ996">
        <v>203</v>
      </c>
      <c r="AR996">
        <v>295</v>
      </c>
      <c r="AS996">
        <v>429</v>
      </c>
      <c r="AT996">
        <v>285</v>
      </c>
      <c r="AU996">
        <v>240</v>
      </c>
      <c r="AV996">
        <v>359</v>
      </c>
      <c r="AW996">
        <v>394</v>
      </c>
    </row>
    <row r="997" spans="1:49" x14ac:dyDescent="0.55000000000000004">
      <c r="A997" s="10">
        <v>44841</v>
      </c>
      <c r="B997">
        <v>29264</v>
      </c>
      <c r="C997">
        <v>1814</v>
      </c>
      <c r="D997">
        <v>280</v>
      </c>
      <c r="E997">
        <v>227</v>
      </c>
      <c r="F997">
        <v>544</v>
      </c>
      <c r="G997">
        <v>365</v>
      </c>
      <c r="H997">
        <v>411</v>
      </c>
      <c r="I997">
        <v>574</v>
      </c>
      <c r="J997">
        <v>740</v>
      </c>
      <c r="K997">
        <v>418</v>
      </c>
      <c r="L997">
        <v>505</v>
      </c>
      <c r="M997">
        <v>1473</v>
      </c>
      <c r="N997">
        <v>1249</v>
      </c>
      <c r="O997">
        <v>3016</v>
      </c>
      <c r="P997">
        <v>2050</v>
      </c>
      <c r="Q997">
        <v>516</v>
      </c>
      <c r="R997">
        <v>303</v>
      </c>
      <c r="S997">
        <v>350</v>
      </c>
      <c r="T997">
        <v>187</v>
      </c>
      <c r="U997">
        <v>167</v>
      </c>
      <c r="V997">
        <v>713</v>
      </c>
      <c r="W997">
        <v>445</v>
      </c>
      <c r="X997">
        <v>835</v>
      </c>
      <c r="Y997">
        <v>1319</v>
      </c>
      <c r="Z997">
        <v>443</v>
      </c>
      <c r="AA997">
        <v>312</v>
      </c>
      <c r="AB997">
        <v>496</v>
      </c>
      <c r="AC997">
        <v>2016</v>
      </c>
      <c r="AD997">
        <v>1007</v>
      </c>
      <c r="AE997">
        <v>263</v>
      </c>
      <c r="AF997">
        <v>242</v>
      </c>
      <c r="AG997">
        <v>178</v>
      </c>
      <c r="AH997">
        <v>204</v>
      </c>
      <c r="AI997">
        <v>505</v>
      </c>
      <c r="AJ997">
        <v>1031</v>
      </c>
      <c r="AK997">
        <v>329</v>
      </c>
      <c r="AL997">
        <v>138</v>
      </c>
      <c r="AM997">
        <v>200</v>
      </c>
      <c r="AN997">
        <v>268</v>
      </c>
      <c r="AO997">
        <v>151</v>
      </c>
      <c r="AP997">
        <v>952</v>
      </c>
      <c r="AQ997">
        <v>172</v>
      </c>
      <c r="AR997">
        <v>268</v>
      </c>
      <c r="AS997">
        <v>411</v>
      </c>
      <c r="AT997">
        <v>254</v>
      </c>
      <c r="AU997">
        <v>239</v>
      </c>
      <c r="AV997">
        <v>332</v>
      </c>
      <c r="AW997">
        <v>352</v>
      </c>
    </row>
    <row r="998" spans="1:49" x14ac:dyDescent="0.55000000000000004">
      <c r="A998" s="10">
        <v>44842</v>
      </c>
      <c r="B998">
        <v>26662</v>
      </c>
      <c r="C998">
        <v>1805</v>
      </c>
      <c r="D998">
        <v>260</v>
      </c>
      <c r="E998">
        <v>210</v>
      </c>
      <c r="F998">
        <v>502</v>
      </c>
      <c r="G998">
        <v>332</v>
      </c>
      <c r="H998">
        <v>297</v>
      </c>
      <c r="I998">
        <v>521</v>
      </c>
      <c r="J998">
        <v>512</v>
      </c>
      <c r="K998">
        <v>402</v>
      </c>
      <c r="L998">
        <v>443</v>
      </c>
      <c r="M998">
        <v>1294</v>
      </c>
      <c r="N998">
        <v>1108</v>
      </c>
      <c r="O998">
        <v>2605</v>
      </c>
      <c r="P998">
        <v>1690</v>
      </c>
      <c r="Q998">
        <v>451</v>
      </c>
      <c r="R998">
        <v>288</v>
      </c>
      <c r="S998">
        <v>338</v>
      </c>
      <c r="T998">
        <v>177</v>
      </c>
      <c r="U998">
        <v>176</v>
      </c>
      <c r="V998">
        <v>716</v>
      </c>
      <c r="W998">
        <v>464</v>
      </c>
      <c r="X998">
        <v>812</v>
      </c>
      <c r="Y998">
        <v>1307</v>
      </c>
      <c r="Z998">
        <v>386</v>
      </c>
      <c r="AA998">
        <v>315</v>
      </c>
      <c r="AB998">
        <v>434</v>
      </c>
      <c r="AC998">
        <v>1849</v>
      </c>
      <c r="AD998">
        <v>895</v>
      </c>
      <c r="AE998">
        <v>233</v>
      </c>
      <c r="AF998">
        <v>203</v>
      </c>
      <c r="AG998">
        <v>139</v>
      </c>
      <c r="AH998">
        <v>159</v>
      </c>
      <c r="AI998">
        <v>523</v>
      </c>
      <c r="AJ998">
        <v>868</v>
      </c>
      <c r="AK998">
        <v>328</v>
      </c>
      <c r="AL998">
        <v>148</v>
      </c>
      <c r="AM998">
        <v>189</v>
      </c>
      <c r="AN998">
        <v>283</v>
      </c>
      <c r="AO998">
        <v>130</v>
      </c>
      <c r="AP998">
        <v>908</v>
      </c>
      <c r="AQ998">
        <v>163</v>
      </c>
      <c r="AR998">
        <v>172</v>
      </c>
      <c r="AS998">
        <v>387</v>
      </c>
      <c r="AT998">
        <v>205</v>
      </c>
      <c r="AU998">
        <v>229</v>
      </c>
      <c r="AV998">
        <v>360</v>
      </c>
      <c r="AW998">
        <v>446</v>
      </c>
    </row>
    <row r="999" spans="1:49" x14ac:dyDescent="0.55000000000000004">
      <c r="A999" s="10">
        <v>44843</v>
      </c>
      <c r="B999">
        <v>22571</v>
      </c>
      <c r="C999">
        <v>1407</v>
      </c>
      <c r="D999">
        <v>177</v>
      </c>
      <c r="E999">
        <v>172</v>
      </c>
      <c r="F999">
        <v>451</v>
      </c>
      <c r="G999">
        <v>225</v>
      </c>
      <c r="H999">
        <v>289</v>
      </c>
      <c r="I999">
        <v>424</v>
      </c>
      <c r="J999">
        <v>547</v>
      </c>
      <c r="K999">
        <v>325</v>
      </c>
      <c r="L999">
        <v>386</v>
      </c>
      <c r="M999">
        <v>1055</v>
      </c>
      <c r="N999">
        <v>893</v>
      </c>
      <c r="O999">
        <v>2242</v>
      </c>
      <c r="P999">
        <v>1424</v>
      </c>
      <c r="Q999">
        <v>370</v>
      </c>
      <c r="R999">
        <v>235</v>
      </c>
      <c r="S999">
        <v>312</v>
      </c>
      <c r="T999">
        <v>151</v>
      </c>
      <c r="U999">
        <v>139</v>
      </c>
      <c r="V999">
        <v>630</v>
      </c>
      <c r="W999">
        <v>386</v>
      </c>
      <c r="X999">
        <v>637</v>
      </c>
      <c r="Y999">
        <v>1024</v>
      </c>
      <c r="Z999">
        <v>495</v>
      </c>
      <c r="AA999">
        <v>268</v>
      </c>
      <c r="AB999">
        <v>418</v>
      </c>
      <c r="AC999">
        <v>1515</v>
      </c>
      <c r="AD999">
        <v>930</v>
      </c>
      <c r="AE999">
        <v>298</v>
      </c>
      <c r="AF999">
        <v>237</v>
      </c>
      <c r="AG999">
        <v>160</v>
      </c>
      <c r="AH999">
        <v>67</v>
      </c>
      <c r="AI999">
        <v>410</v>
      </c>
      <c r="AJ999">
        <v>827</v>
      </c>
      <c r="AK999">
        <v>227</v>
      </c>
      <c r="AL999">
        <v>128</v>
      </c>
      <c r="AM999">
        <v>126</v>
      </c>
      <c r="AN999">
        <v>226</v>
      </c>
      <c r="AO999">
        <v>110</v>
      </c>
      <c r="AP999">
        <v>903</v>
      </c>
      <c r="AQ999">
        <v>128</v>
      </c>
      <c r="AR999">
        <v>100</v>
      </c>
      <c r="AS999">
        <v>283</v>
      </c>
      <c r="AT999">
        <v>183</v>
      </c>
      <c r="AU999">
        <v>162</v>
      </c>
      <c r="AV999">
        <v>242</v>
      </c>
      <c r="AW999">
        <v>227</v>
      </c>
    </row>
    <row r="1000" spans="1:49" x14ac:dyDescent="0.55000000000000004">
      <c r="A1000" s="10">
        <v>44844</v>
      </c>
      <c r="B1000">
        <v>13075</v>
      </c>
      <c r="C1000">
        <v>925</v>
      </c>
      <c r="D1000">
        <v>113</v>
      </c>
      <c r="E1000">
        <v>108</v>
      </c>
      <c r="F1000">
        <v>369</v>
      </c>
      <c r="G1000">
        <v>94</v>
      </c>
      <c r="H1000">
        <v>183</v>
      </c>
      <c r="I1000">
        <v>326</v>
      </c>
      <c r="J1000">
        <v>526</v>
      </c>
      <c r="K1000">
        <v>167</v>
      </c>
      <c r="L1000">
        <v>169</v>
      </c>
      <c r="M1000">
        <v>660</v>
      </c>
      <c r="N1000">
        <v>491</v>
      </c>
      <c r="O1000">
        <v>1372</v>
      </c>
      <c r="P1000">
        <v>832</v>
      </c>
      <c r="Q1000">
        <v>233</v>
      </c>
      <c r="R1000">
        <v>59</v>
      </c>
      <c r="S1000">
        <v>159</v>
      </c>
      <c r="T1000">
        <v>77</v>
      </c>
      <c r="U1000">
        <v>99</v>
      </c>
      <c r="V1000">
        <v>351</v>
      </c>
      <c r="W1000">
        <v>251</v>
      </c>
      <c r="X1000">
        <v>390</v>
      </c>
      <c r="Y1000">
        <v>365</v>
      </c>
      <c r="Z1000">
        <v>371</v>
      </c>
      <c r="AA1000">
        <v>134</v>
      </c>
      <c r="AB1000">
        <v>117</v>
      </c>
      <c r="AC1000">
        <v>755</v>
      </c>
      <c r="AD1000">
        <v>416</v>
      </c>
      <c r="AE1000">
        <v>86</v>
      </c>
      <c r="AF1000">
        <v>164</v>
      </c>
      <c r="AG1000">
        <v>64</v>
      </c>
      <c r="AH1000">
        <v>86</v>
      </c>
      <c r="AI1000">
        <v>306</v>
      </c>
      <c r="AJ1000">
        <v>693</v>
      </c>
      <c r="AK1000">
        <v>150</v>
      </c>
      <c r="AL1000">
        <v>39</v>
      </c>
      <c r="AM1000">
        <v>53</v>
      </c>
      <c r="AN1000">
        <v>126</v>
      </c>
      <c r="AO1000">
        <v>47</v>
      </c>
      <c r="AP1000">
        <v>331</v>
      </c>
      <c r="AQ1000">
        <v>39</v>
      </c>
      <c r="AR1000">
        <v>124</v>
      </c>
      <c r="AS1000">
        <v>128</v>
      </c>
      <c r="AT1000">
        <v>123</v>
      </c>
      <c r="AU1000">
        <v>119</v>
      </c>
      <c r="AV1000">
        <v>181</v>
      </c>
      <c r="AW1000">
        <v>104</v>
      </c>
    </row>
    <row r="1001" spans="1:49" x14ac:dyDescent="0.55000000000000004">
      <c r="A1001" s="10">
        <v>44845</v>
      </c>
      <c r="B1001">
        <v>13383</v>
      </c>
      <c r="C1001">
        <v>961</v>
      </c>
      <c r="D1001">
        <v>161</v>
      </c>
      <c r="E1001">
        <v>98</v>
      </c>
      <c r="F1001">
        <v>277</v>
      </c>
      <c r="G1001">
        <v>53</v>
      </c>
      <c r="H1001">
        <v>223</v>
      </c>
      <c r="I1001">
        <v>302</v>
      </c>
      <c r="J1001">
        <v>288</v>
      </c>
      <c r="K1001">
        <v>177</v>
      </c>
      <c r="L1001">
        <v>367</v>
      </c>
      <c r="M1001">
        <v>581</v>
      </c>
      <c r="N1001">
        <v>533</v>
      </c>
      <c r="O1001">
        <v>1504</v>
      </c>
      <c r="P1001">
        <v>941</v>
      </c>
      <c r="Q1001">
        <v>255</v>
      </c>
      <c r="R1001">
        <v>189</v>
      </c>
      <c r="S1001">
        <v>176</v>
      </c>
      <c r="T1001">
        <v>130</v>
      </c>
      <c r="U1001">
        <v>85</v>
      </c>
      <c r="V1001">
        <v>358</v>
      </c>
      <c r="W1001">
        <v>306</v>
      </c>
      <c r="X1001">
        <v>225</v>
      </c>
      <c r="Y1001">
        <v>531</v>
      </c>
      <c r="Z1001">
        <v>153</v>
      </c>
      <c r="AA1001">
        <v>119</v>
      </c>
      <c r="AB1001">
        <v>97</v>
      </c>
      <c r="AC1001">
        <v>976</v>
      </c>
      <c r="AD1001">
        <v>248</v>
      </c>
      <c r="AE1001">
        <v>127</v>
      </c>
      <c r="AF1001">
        <v>122</v>
      </c>
      <c r="AG1001">
        <v>95</v>
      </c>
      <c r="AH1001">
        <v>364</v>
      </c>
      <c r="AI1001">
        <v>185</v>
      </c>
      <c r="AJ1001">
        <v>460</v>
      </c>
      <c r="AK1001">
        <v>166</v>
      </c>
      <c r="AL1001">
        <v>65</v>
      </c>
      <c r="AM1001">
        <v>89</v>
      </c>
      <c r="AN1001">
        <v>114</v>
      </c>
      <c r="AO1001">
        <v>72</v>
      </c>
      <c r="AP1001">
        <v>280</v>
      </c>
      <c r="AQ1001">
        <v>51</v>
      </c>
      <c r="AR1001">
        <v>138</v>
      </c>
      <c r="AS1001">
        <v>197</v>
      </c>
      <c r="AT1001">
        <v>107</v>
      </c>
      <c r="AU1001">
        <v>134</v>
      </c>
      <c r="AV1001">
        <v>144</v>
      </c>
      <c r="AW1001">
        <v>159</v>
      </c>
    </row>
    <row r="1002" spans="1:49" x14ac:dyDescent="0.55000000000000004">
      <c r="A1002" s="10">
        <v>44846</v>
      </c>
      <c r="B1002">
        <v>45468</v>
      </c>
      <c r="C1002">
        <v>4023</v>
      </c>
      <c r="D1002">
        <v>555</v>
      </c>
      <c r="E1002">
        <v>492</v>
      </c>
      <c r="F1002">
        <v>936</v>
      </c>
      <c r="G1002">
        <v>885</v>
      </c>
      <c r="H1002">
        <v>1029</v>
      </c>
      <c r="I1002">
        <v>986</v>
      </c>
      <c r="J1002">
        <v>224</v>
      </c>
      <c r="K1002">
        <v>753</v>
      </c>
      <c r="L1002">
        <v>789</v>
      </c>
      <c r="M1002">
        <v>2375</v>
      </c>
      <c r="N1002">
        <v>1896</v>
      </c>
      <c r="O1002">
        <v>4790</v>
      </c>
      <c r="P1002">
        <v>2355</v>
      </c>
      <c r="Q1002">
        <v>971</v>
      </c>
      <c r="R1002">
        <v>574</v>
      </c>
      <c r="S1002">
        <v>671</v>
      </c>
      <c r="T1002">
        <v>293</v>
      </c>
      <c r="U1002">
        <v>354</v>
      </c>
      <c r="V1002">
        <v>982</v>
      </c>
      <c r="W1002">
        <v>985</v>
      </c>
      <c r="X1002">
        <v>940</v>
      </c>
      <c r="Y1002">
        <v>2687</v>
      </c>
      <c r="Z1002">
        <v>201</v>
      </c>
      <c r="AA1002">
        <v>699</v>
      </c>
      <c r="AB1002">
        <v>710</v>
      </c>
      <c r="AC1002">
        <v>3434</v>
      </c>
      <c r="AD1002">
        <v>1151</v>
      </c>
      <c r="AE1002">
        <v>388</v>
      </c>
      <c r="AF1002">
        <v>204</v>
      </c>
      <c r="AG1002">
        <v>264</v>
      </c>
      <c r="AH1002">
        <v>319</v>
      </c>
      <c r="AI1002">
        <v>880</v>
      </c>
      <c r="AJ1002">
        <v>413</v>
      </c>
      <c r="AK1002">
        <v>477</v>
      </c>
      <c r="AL1002">
        <v>311</v>
      </c>
      <c r="AM1002">
        <v>355</v>
      </c>
      <c r="AN1002">
        <v>506</v>
      </c>
      <c r="AO1002">
        <v>264</v>
      </c>
      <c r="AP1002">
        <v>1185</v>
      </c>
      <c r="AQ1002">
        <v>330</v>
      </c>
      <c r="AR1002">
        <v>357</v>
      </c>
      <c r="AS1002">
        <v>714</v>
      </c>
      <c r="AT1002">
        <v>341</v>
      </c>
      <c r="AU1002">
        <v>312</v>
      </c>
      <c r="AV1002">
        <v>495</v>
      </c>
      <c r="AW1002">
        <v>613</v>
      </c>
    </row>
    <row r="1003" spans="1:49" x14ac:dyDescent="0.55000000000000004">
      <c r="A1003" s="10">
        <v>44847</v>
      </c>
      <c r="B1003">
        <v>45640</v>
      </c>
      <c r="C1003">
        <v>3574</v>
      </c>
      <c r="D1003">
        <v>464</v>
      </c>
      <c r="E1003">
        <v>375</v>
      </c>
      <c r="F1003">
        <v>978</v>
      </c>
      <c r="G1003">
        <v>558</v>
      </c>
      <c r="H1003">
        <v>765</v>
      </c>
      <c r="I1003">
        <v>840</v>
      </c>
      <c r="J1003">
        <v>1198</v>
      </c>
      <c r="K1003">
        <v>650</v>
      </c>
      <c r="L1003">
        <v>755</v>
      </c>
      <c r="M1003">
        <v>2008</v>
      </c>
      <c r="N1003">
        <v>1745</v>
      </c>
      <c r="O1003">
        <v>4338</v>
      </c>
      <c r="P1003">
        <v>2453</v>
      </c>
      <c r="Q1003">
        <v>897</v>
      </c>
      <c r="R1003">
        <v>546</v>
      </c>
      <c r="S1003">
        <v>594</v>
      </c>
      <c r="T1003">
        <v>342</v>
      </c>
      <c r="U1003">
        <v>326</v>
      </c>
      <c r="V1003">
        <v>1379</v>
      </c>
      <c r="W1003">
        <v>844</v>
      </c>
      <c r="X1003">
        <v>1364</v>
      </c>
      <c r="Y1003">
        <v>2112</v>
      </c>
      <c r="Z1003">
        <v>937</v>
      </c>
      <c r="AA1003">
        <v>533</v>
      </c>
      <c r="AB1003">
        <v>689</v>
      </c>
      <c r="AC1003">
        <v>3305</v>
      </c>
      <c r="AD1003">
        <v>1602</v>
      </c>
      <c r="AE1003">
        <v>560</v>
      </c>
      <c r="AF1003">
        <v>509</v>
      </c>
      <c r="AG1003">
        <v>236</v>
      </c>
      <c r="AH1003">
        <v>225</v>
      </c>
      <c r="AI1003">
        <v>960</v>
      </c>
      <c r="AJ1003">
        <v>1296</v>
      </c>
      <c r="AK1003">
        <v>422</v>
      </c>
      <c r="AL1003">
        <v>221</v>
      </c>
      <c r="AM1003">
        <v>291</v>
      </c>
      <c r="AN1003">
        <v>370</v>
      </c>
      <c r="AO1003">
        <v>165</v>
      </c>
      <c r="AP1003">
        <v>1576</v>
      </c>
      <c r="AQ1003">
        <v>261</v>
      </c>
      <c r="AR1003">
        <v>360</v>
      </c>
      <c r="AS1003">
        <v>527</v>
      </c>
      <c r="AT1003">
        <v>369</v>
      </c>
      <c r="AU1003">
        <v>315</v>
      </c>
      <c r="AV1003">
        <v>394</v>
      </c>
      <c r="AW1003">
        <v>412</v>
      </c>
    </row>
    <row r="1004" spans="1:49" x14ac:dyDescent="0.55000000000000004">
      <c r="A1004" s="10">
        <v>44848</v>
      </c>
      <c r="B1004">
        <v>36615</v>
      </c>
      <c r="C1004">
        <v>2942</v>
      </c>
      <c r="D1004">
        <v>353</v>
      </c>
      <c r="E1004">
        <v>322</v>
      </c>
      <c r="F1004">
        <v>771</v>
      </c>
      <c r="G1004">
        <v>503</v>
      </c>
      <c r="H1004">
        <v>580</v>
      </c>
      <c r="I1004">
        <v>721</v>
      </c>
      <c r="J1004">
        <v>1112</v>
      </c>
      <c r="K1004">
        <v>492</v>
      </c>
      <c r="L1004">
        <v>624</v>
      </c>
      <c r="M1004">
        <v>1759</v>
      </c>
      <c r="N1004">
        <v>1313</v>
      </c>
      <c r="O1004">
        <v>3495</v>
      </c>
      <c r="P1004">
        <v>2058</v>
      </c>
      <c r="Q1004">
        <v>737</v>
      </c>
      <c r="R1004">
        <v>442</v>
      </c>
      <c r="S1004">
        <v>468</v>
      </c>
      <c r="T1004">
        <v>280</v>
      </c>
      <c r="U1004">
        <v>254</v>
      </c>
      <c r="V1004">
        <v>951</v>
      </c>
      <c r="W1004">
        <v>755</v>
      </c>
      <c r="X1004">
        <v>1033</v>
      </c>
      <c r="Y1004">
        <v>1438</v>
      </c>
      <c r="Z1004">
        <v>598</v>
      </c>
      <c r="AA1004">
        <v>458</v>
      </c>
      <c r="AB1004">
        <v>544</v>
      </c>
      <c r="AC1004">
        <v>2643</v>
      </c>
      <c r="AD1004">
        <v>1218</v>
      </c>
      <c r="AE1004">
        <v>360</v>
      </c>
      <c r="AF1004">
        <v>341</v>
      </c>
      <c r="AG1004">
        <v>178</v>
      </c>
      <c r="AH1004">
        <v>275</v>
      </c>
      <c r="AI1004">
        <v>718</v>
      </c>
      <c r="AJ1004">
        <v>1239</v>
      </c>
      <c r="AK1004">
        <v>344</v>
      </c>
      <c r="AL1004">
        <v>163</v>
      </c>
      <c r="AM1004">
        <v>251</v>
      </c>
      <c r="AN1004">
        <v>297</v>
      </c>
      <c r="AO1004">
        <v>174</v>
      </c>
      <c r="AP1004">
        <v>1158</v>
      </c>
      <c r="AQ1004">
        <v>202</v>
      </c>
      <c r="AR1004">
        <v>322</v>
      </c>
      <c r="AS1004">
        <v>525</v>
      </c>
      <c r="AT1004">
        <v>288</v>
      </c>
      <c r="AU1004">
        <v>260</v>
      </c>
      <c r="AV1004">
        <v>345</v>
      </c>
      <c r="AW1004">
        <v>311</v>
      </c>
    </row>
    <row r="1005" spans="1:49" x14ac:dyDescent="0.55000000000000004">
      <c r="A1005" s="10">
        <v>44849</v>
      </c>
      <c r="B1005">
        <v>34882</v>
      </c>
      <c r="C1005">
        <v>3021</v>
      </c>
      <c r="D1005">
        <v>347</v>
      </c>
      <c r="E1005">
        <v>358</v>
      </c>
      <c r="F1005">
        <v>787</v>
      </c>
      <c r="G1005">
        <v>426</v>
      </c>
      <c r="H1005">
        <v>636</v>
      </c>
      <c r="I1005">
        <v>620</v>
      </c>
      <c r="J1005">
        <v>693</v>
      </c>
      <c r="K1005">
        <v>515</v>
      </c>
      <c r="L1005">
        <v>550</v>
      </c>
      <c r="M1005">
        <v>1441</v>
      </c>
      <c r="N1005">
        <v>1348</v>
      </c>
      <c r="O1005">
        <v>3239</v>
      </c>
      <c r="P1005">
        <v>2045</v>
      </c>
      <c r="Q1005">
        <v>664</v>
      </c>
      <c r="R1005">
        <v>457</v>
      </c>
      <c r="S1005">
        <v>425</v>
      </c>
      <c r="T1005">
        <v>227</v>
      </c>
      <c r="U1005">
        <v>249</v>
      </c>
      <c r="V1005">
        <v>841</v>
      </c>
      <c r="W1005">
        <v>760</v>
      </c>
      <c r="X1005">
        <v>890</v>
      </c>
      <c r="Y1005">
        <v>1659</v>
      </c>
      <c r="Z1005">
        <v>473</v>
      </c>
      <c r="AA1005">
        <v>480</v>
      </c>
      <c r="AB1005">
        <v>451</v>
      </c>
      <c r="AC1005">
        <v>2674</v>
      </c>
      <c r="AD1005">
        <v>1172</v>
      </c>
      <c r="AE1005">
        <v>312</v>
      </c>
      <c r="AF1005">
        <v>370</v>
      </c>
      <c r="AG1005">
        <v>164</v>
      </c>
      <c r="AH1005">
        <v>196</v>
      </c>
      <c r="AI1005">
        <v>723</v>
      </c>
      <c r="AJ1005">
        <v>923</v>
      </c>
      <c r="AK1005">
        <v>484</v>
      </c>
      <c r="AL1005">
        <v>188</v>
      </c>
      <c r="AM1005">
        <v>299</v>
      </c>
      <c r="AN1005">
        <v>293</v>
      </c>
      <c r="AO1005">
        <v>168</v>
      </c>
      <c r="AP1005">
        <v>1132</v>
      </c>
      <c r="AQ1005">
        <v>211</v>
      </c>
      <c r="AR1005">
        <v>267</v>
      </c>
      <c r="AS1005">
        <v>498</v>
      </c>
      <c r="AT1005">
        <v>300</v>
      </c>
      <c r="AU1005">
        <v>256</v>
      </c>
      <c r="AV1005">
        <v>367</v>
      </c>
      <c r="AW1005">
        <v>283</v>
      </c>
    </row>
    <row r="1006" spans="1:49" x14ac:dyDescent="0.55000000000000004">
      <c r="A1006" s="10">
        <v>44850</v>
      </c>
      <c r="B1006">
        <v>29580</v>
      </c>
      <c r="C1006">
        <v>2089</v>
      </c>
      <c r="D1006">
        <v>262</v>
      </c>
      <c r="E1006">
        <v>250</v>
      </c>
      <c r="F1006">
        <v>633</v>
      </c>
      <c r="G1006">
        <v>297</v>
      </c>
      <c r="H1006">
        <v>479</v>
      </c>
      <c r="I1006">
        <v>558</v>
      </c>
      <c r="J1006">
        <v>674</v>
      </c>
      <c r="K1006">
        <v>447</v>
      </c>
      <c r="L1006">
        <v>537</v>
      </c>
      <c r="M1006">
        <v>1291</v>
      </c>
      <c r="N1006">
        <v>994</v>
      </c>
      <c r="O1006">
        <v>2714</v>
      </c>
      <c r="P1006">
        <v>1690</v>
      </c>
      <c r="Q1006">
        <v>578</v>
      </c>
      <c r="R1006">
        <v>333</v>
      </c>
      <c r="S1006">
        <v>353</v>
      </c>
      <c r="T1006">
        <v>233</v>
      </c>
      <c r="U1006">
        <v>194</v>
      </c>
      <c r="V1006">
        <v>927</v>
      </c>
      <c r="W1006">
        <v>510</v>
      </c>
      <c r="X1006">
        <v>832</v>
      </c>
      <c r="Y1006">
        <v>1308</v>
      </c>
      <c r="Z1006">
        <v>535</v>
      </c>
      <c r="AA1006">
        <v>336</v>
      </c>
      <c r="AB1006">
        <v>521</v>
      </c>
      <c r="AC1006">
        <v>2318</v>
      </c>
      <c r="AD1006">
        <v>1172</v>
      </c>
      <c r="AE1006">
        <v>392</v>
      </c>
      <c r="AF1006">
        <v>304</v>
      </c>
      <c r="AG1006">
        <v>199</v>
      </c>
      <c r="AH1006">
        <v>109</v>
      </c>
      <c r="AI1006">
        <v>581</v>
      </c>
      <c r="AJ1006">
        <v>1204</v>
      </c>
      <c r="AK1006">
        <v>311</v>
      </c>
      <c r="AL1006">
        <v>151</v>
      </c>
      <c r="AM1006">
        <v>242</v>
      </c>
      <c r="AN1006">
        <v>256</v>
      </c>
      <c r="AO1006">
        <v>106</v>
      </c>
      <c r="AP1006">
        <v>993</v>
      </c>
      <c r="AQ1006">
        <v>189</v>
      </c>
      <c r="AR1006">
        <v>237</v>
      </c>
      <c r="AS1006">
        <v>381</v>
      </c>
      <c r="AT1006">
        <v>245</v>
      </c>
      <c r="AU1006">
        <v>208</v>
      </c>
      <c r="AV1006">
        <v>243</v>
      </c>
      <c r="AW1006">
        <v>164</v>
      </c>
    </row>
    <row r="1007" spans="1:49" x14ac:dyDescent="0.55000000000000004">
      <c r="A1007" s="10">
        <v>44851</v>
      </c>
      <c r="B1007">
        <v>15586</v>
      </c>
      <c r="C1007">
        <v>1192</v>
      </c>
      <c r="D1007">
        <v>123</v>
      </c>
      <c r="E1007">
        <v>104</v>
      </c>
      <c r="F1007">
        <v>382</v>
      </c>
      <c r="G1007">
        <v>135</v>
      </c>
      <c r="H1007">
        <v>249</v>
      </c>
      <c r="I1007">
        <v>325</v>
      </c>
      <c r="J1007">
        <v>563</v>
      </c>
      <c r="K1007">
        <v>182</v>
      </c>
      <c r="L1007">
        <v>264</v>
      </c>
      <c r="M1007">
        <v>675</v>
      </c>
      <c r="N1007">
        <v>503</v>
      </c>
      <c r="O1007">
        <v>1588</v>
      </c>
      <c r="P1007">
        <v>1022</v>
      </c>
      <c r="Q1007">
        <v>236</v>
      </c>
      <c r="R1007">
        <v>90</v>
      </c>
      <c r="S1007">
        <v>137</v>
      </c>
      <c r="T1007">
        <v>113</v>
      </c>
      <c r="U1007">
        <v>108</v>
      </c>
      <c r="V1007">
        <v>419</v>
      </c>
      <c r="W1007">
        <v>280</v>
      </c>
      <c r="X1007">
        <v>574</v>
      </c>
      <c r="Y1007">
        <v>456</v>
      </c>
      <c r="Z1007">
        <v>364</v>
      </c>
      <c r="AA1007">
        <v>159</v>
      </c>
      <c r="AB1007">
        <v>114</v>
      </c>
      <c r="AC1007">
        <v>999</v>
      </c>
      <c r="AD1007">
        <v>487</v>
      </c>
      <c r="AE1007">
        <v>94</v>
      </c>
      <c r="AF1007">
        <v>295</v>
      </c>
      <c r="AG1007">
        <v>67</v>
      </c>
      <c r="AH1007">
        <v>333</v>
      </c>
      <c r="AI1007">
        <v>327</v>
      </c>
      <c r="AJ1007">
        <v>946</v>
      </c>
      <c r="AK1007">
        <v>187</v>
      </c>
      <c r="AL1007">
        <v>52</v>
      </c>
      <c r="AM1007">
        <v>80</v>
      </c>
      <c r="AN1007">
        <v>113</v>
      </c>
      <c r="AO1007">
        <v>65</v>
      </c>
      <c r="AP1007">
        <v>377</v>
      </c>
      <c r="AQ1007">
        <v>65</v>
      </c>
      <c r="AR1007">
        <v>99</v>
      </c>
      <c r="AS1007">
        <v>153</v>
      </c>
      <c r="AT1007">
        <v>189</v>
      </c>
      <c r="AU1007">
        <v>84</v>
      </c>
      <c r="AV1007">
        <v>138</v>
      </c>
      <c r="AW1007">
        <v>79</v>
      </c>
    </row>
    <row r="1008" spans="1:49" x14ac:dyDescent="0.55000000000000004">
      <c r="A1008" s="10">
        <v>44852</v>
      </c>
      <c r="B1008">
        <v>42313</v>
      </c>
      <c r="C1008">
        <v>4008</v>
      </c>
      <c r="D1008">
        <v>532</v>
      </c>
      <c r="E1008">
        <v>672</v>
      </c>
      <c r="F1008">
        <v>820</v>
      </c>
      <c r="G1008">
        <v>804</v>
      </c>
      <c r="H1008">
        <v>984</v>
      </c>
      <c r="I1008">
        <v>900</v>
      </c>
      <c r="J1008">
        <v>353</v>
      </c>
      <c r="K1008">
        <v>737</v>
      </c>
      <c r="L1008">
        <v>822</v>
      </c>
      <c r="M1008">
        <v>2034</v>
      </c>
      <c r="N1008">
        <v>1682</v>
      </c>
      <c r="O1008">
        <v>4213</v>
      </c>
      <c r="P1008">
        <v>2012</v>
      </c>
      <c r="Q1008">
        <v>955</v>
      </c>
      <c r="R1008">
        <v>604</v>
      </c>
      <c r="S1008">
        <v>498</v>
      </c>
      <c r="T1008">
        <v>270</v>
      </c>
      <c r="U1008">
        <v>345</v>
      </c>
      <c r="V1008">
        <v>884</v>
      </c>
      <c r="W1008">
        <v>1031</v>
      </c>
      <c r="X1008">
        <v>764</v>
      </c>
      <c r="Y1008">
        <v>2445</v>
      </c>
      <c r="Z1008">
        <v>177</v>
      </c>
      <c r="AA1008">
        <v>574</v>
      </c>
      <c r="AB1008">
        <v>574</v>
      </c>
      <c r="AC1008">
        <v>3314</v>
      </c>
      <c r="AD1008">
        <v>1126</v>
      </c>
      <c r="AE1008">
        <v>350</v>
      </c>
      <c r="AF1008">
        <v>312</v>
      </c>
      <c r="AG1008">
        <v>223</v>
      </c>
      <c r="AH1008">
        <v>309</v>
      </c>
      <c r="AI1008">
        <v>751</v>
      </c>
      <c r="AJ1008">
        <v>459</v>
      </c>
      <c r="AK1008">
        <v>608</v>
      </c>
      <c r="AL1008">
        <v>180</v>
      </c>
      <c r="AM1008">
        <v>492</v>
      </c>
      <c r="AN1008">
        <v>433</v>
      </c>
      <c r="AO1008">
        <v>226</v>
      </c>
      <c r="AP1008">
        <v>1110</v>
      </c>
      <c r="AQ1008">
        <v>277</v>
      </c>
      <c r="AR1008">
        <v>366</v>
      </c>
      <c r="AS1008">
        <v>690</v>
      </c>
      <c r="AT1008">
        <v>347</v>
      </c>
      <c r="AU1008">
        <v>368</v>
      </c>
      <c r="AV1008">
        <v>322</v>
      </c>
      <c r="AW1008">
        <v>356</v>
      </c>
    </row>
    <row r="1009" spans="1:49" x14ac:dyDescent="0.55000000000000004">
      <c r="A1009" s="10">
        <v>44853</v>
      </c>
      <c r="B1009">
        <v>43465</v>
      </c>
      <c r="C1009">
        <v>3912</v>
      </c>
      <c r="D1009">
        <v>382</v>
      </c>
      <c r="E1009">
        <v>476</v>
      </c>
      <c r="F1009">
        <v>965</v>
      </c>
      <c r="G1009">
        <v>509</v>
      </c>
      <c r="H1009">
        <v>862</v>
      </c>
      <c r="I1009">
        <v>825</v>
      </c>
      <c r="J1009">
        <v>854</v>
      </c>
      <c r="K1009">
        <v>608</v>
      </c>
      <c r="L1009">
        <v>798</v>
      </c>
      <c r="M1009">
        <v>1916</v>
      </c>
      <c r="N1009">
        <v>1511</v>
      </c>
      <c r="O1009">
        <v>4204</v>
      </c>
      <c r="P1009">
        <v>2221</v>
      </c>
      <c r="Q1009">
        <v>887</v>
      </c>
      <c r="R1009">
        <v>513</v>
      </c>
      <c r="S1009">
        <v>469</v>
      </c>
      <c r="T1009">
        <v>289</v>
      </c>
      <c r="U1009">
        <v>300</v>
      </c>
      <c r="V1009">
        <v>1286</v>
      </c>
      <c r="W1009">
        <v>752</v>
      </c>
      <c r="X1009">
        <v>1420</v>
      </c>
      <c r="Y1009">
        <v>1983</v>
      </c>
      <c r="Z1009">
        <v>751</v>
      </c>
      <c r="AA1009">
        <v>573</v>
      </c>
      <c r="AB1009">
        <v>541</v>
      </c>
      <c r="AC1009">
        <v>2876</v>
      </c>
      <c r="AD1009">
        <v>1816</v>
      </c>
      <c r="AE1009">
        <v>465</v>
      </c>
      <c r="AF1009">
        <v>467</v>
      </c>
      <c r="AG1009">
        <v>260</v>
      </c>
      <c r="AH1009">
        <v>226</v>
      </c>
      <c r="AI1009">
        <v>845</v>
      </c>
      <c r="AJ1009">
        <v>1430</v>
      </c>
      <c r="AK1009">
        <v>457</v>
      </c>
      <c r="AL1009">
        <v>143</v>
      </c>
      <c r="AM1009">
        <v>307</v>
      </c>
      <c r="AN1009">
        <v>320</v>
      </c>
      <c r="AO1009">
        <v>143</v>
      </c>
      <c r="AP1009">
        <v>1499</v>
      </c>
      <c r="AQ1009">
        <v>242</v>
      </c>
      <c r="AR1009">
        <v>314</v>
      </c>
      <c r="AS1009">
        <v>486</v>
      </c>
      <c r="AT1009">
        <v>374</v>
      </c>
      <c r="AU1009">
        <v>329</v>
      </c>
      <c r="AV1009">
        <v>320</v>
      </c>
      <c r="AW1009">
        <v>339</v>
      </c>
    </row>
    <row r="1010" spans="1:49" x14ac:dyDescent="0.55000000000000004">
      <c r="A1010" s="10">
        <v>44854</v>
      </c>
      <c r="B1010">
        <v>36104</v>
      </c>
      <c r="C1010">
        <v>3362</v>
      </c>
      <c r="D1010">
        <v>405</v>
      </c>
      <c r="E1010">
        <v>447</v>
      </c>
      <c r="F1010">
        <v>797</v>
      </c>
      <c r="G1010">
        <v>462</v>
      </c>
      <c r="H1010">
        <v>733</v>
      </c>
      <c r="I1010">
        <v>721</v>
      </c>
      <c r="J1010">
        <v>855</v>
      </c>
      <c r="K1010">
        <v>470</v>
      </c>
      <c r="L1010">
        <v>545</v>
      </c>
      <c r="M1010">
        <v>1605</v>
      </c>
      <c r="N1010">
        <v>1414</v>
      </c>
      <c r="O1010">
        <v>3489</v>
      </c>
      <c r="P1010">
        <v>1991</v>
      </c>
      <c r="Q1010">
        <v>708</v>
      </c>
      <c r="R1010">
        <v>364</v>
      </c>
      <c r="S1010">
        <v>362</v>
      </c>
      <c r="T1010">
        <v>239</v>
      </c>
      <c r="U1010">
        <v>278</v>
      </c>
      <c r="V1010">
        <v>995</v>
      </c>
      <c r="W1010">
        <v>559</v>
      </c>
      <c r="X1010">
        <v>1052</v>
      </c>
      <c r="Y1010">
        <v>1571</v>
      </c>
      <c r="Z1010">
        <v>522</v>
      </c>
      <c r="AA1010">
        <v>428</v>
      </c>
      <c r="AB1010">
        <v>484</v>
      </c>
      <c r="AC1010">
        <v>2483</v>
      </c>
      <c r="AD1010">
        <v>1472</v>
      </c>
      <c r="AE1010">
        <v>351</v>
      </c>
      <c r="AF1010">
        <v>293</v>
      </c>
      <c r="AG1010">
        <v>164</v>
      </c>
      <c r="AH1010">
        <v>209</v>
      </c>
      <c r="AI1010">
        <v>611</v>
      </c>
      <c r="AJ1010">
        <v>1252</v>
      </c>
      <c r="AK1010">
        <v>412</v>
      </c>
      <c r="AL1010">
        <v>110</v>
      </c>
      <c r="AM1010">
        <v>289</v>
      </c>
      <c r="AN1010">
        <v>356</v>
      </c>
      <c r="AO1010">
        <v>118</v>
      </c>
      <c r="AP1010">
        <v>1101</v>
      </c>
      <c r="AQ1010">
        <v>225</v>
      </c>
      <c r="AR1010">
        <v>236</v>
      </c>
      <c r="AS1010">
        <v>443</v>
      </c>
      <c r="AT1010">
        <v>275</v>
      </c>
      <c r="AU1010">
        <v>253</v>
      </c>
      <c r="AV1010">
        <v>282</v>
      </c>
      <c r="AW1010">
        <v>311</v>
      </c>
    </row>
    <row r="1011" spans="1:49" x14ac:dyDescent="0.55000000000000004">
      <c r="A1011" s="10">
        <v>44855</v>
      </c>
      <c r="B1011">
        <v>31964</v>
      </c>
      <c r="C1011">
        <v>3158</v>
      </c>
      <c r="D1011">
        <v>363</v>
      </c>
      <c r="E1011">
        <v>385</v>
      </c>
      <c r="F1011">
        <v>663</v>
      </c>
      <c r="G1011">
        <v>498</v>
      </c>
      <c r="H1011">
        <v>625</v>
      </c>
      <c r="I1011">
        <v>603</v>
      </c>
      <c r="J1011">
        <v>647</v>
      </c>
      <c r="K1011">
        <v>467</v>
      </c>
      <c r="L1011">
        <v>483</v>
      </c>
      <c r="M1011">
        <v>1439</v>
      </c>
      <c r="N1011">
        <v>1133</v>
      </c>
      <c r="O1011">
        <v>2840</v>
      </c>
      <c r="P1011">
        <v>1803</v>
      </c>
      <c r="Q1011">
        <v>560</v>
      </c>
      <c r="R1011">
        <v>392</v>
      </c>
      <c r="S1011">
        <v>319</v>
      </c>
      <c r="T1011">
        <v>226</v>
      </c>
      <c r="U1011">
        <v>219</v>
      </c>
      <c r="V1011">
        <v>847</v>
      </c>
      <c r="W1011">
        <v>590</v>
      </c>
      <c r="X1011">
        <v>902</v>
      </c>
      <c r="Y1011">
        <v>1427</v>
      </c>
      <c r="Z1011">
        <v>473</v>
      </c>
      <c r="AA1011">
        <v>306</v>
      </c>
      <c r="AB1011">
        <v>416</v>
      </c>
      <c r="AC1011">
        <v>2204</v>
      </c>
      <c r="AD1011">
        <v>1286</v>
      </c>
      <c r="AE1011">
        <v>302</v>
      </c>
      <c r="AF1011">
        <v>322</v>
      </c>
      <c r="AG1011">
        <v>231</v>
      </c>
      <c r="AH1011">
        <v>215</v>
      </c>
      <c r="AI1011">
        <v>599</v>
      </c>
      <c r="AJ1011">
        <v>1081</v>
      </c>
      <c r="AK1011">
        <v>376</v>
      </c>
      <c r="AL1011">
        <v>109</v>
      </c>
      <c r="AM1011">
        <v>340</v>
      </c>
      <c r="AN1011">
        <v>377</v>
      </c>
      <c r="AO1011">
        <v>131</v>
      </c>
      <c r="AP1011">
        <v>875</v>
      </c>
      <c r="AQ1011">
        <v>206</v>
      </c>
      <c r="AR1011">
        <v>218</v>
      </c>
      <c r="AS1011">
        <v>397</v>
      </c>
      <c r="AT1011">
        <v>246</v>
      </c>
      <c r="AU1011">
        <v>222</v>
      </c>
      <c r="AV1011">
        <v>228</v>
      </c>
      <c r="AW1011">
        <v>215</v>
      </c>
    </row>
    <row r="1012" spans="1:49" x14ac:dyDescent="0.55000000000000004">
      <c r="A1012" s="10">
        <v>44856</v>
      </c>
      <c r="B1012">
        <v>33815</v>
      </c>
      <c r="C1012">
        <v>3485</v>
      </c>
      <c r="D1012">
        <v>410</v>
      </c>
      <c r="E1012">
        <v>451</v>
      </c>
      <c r="F1012">
        <v>825</v>
      </c>
      <c r="G1012">
        <v>466</v>
      </c>
      <c r="H1012">
        <v>671</v>
      </c>
      <c r="I1012">
        <v>674</v>
      </c>
      <c r="J1012">
        <v>637</v>
      </c>
      <c r="K1012">
        <v>478</v>
      </c>
      <c r="L1012">
        <v>639</v>
      </c>
      <c r="M1012">
        <v>1480</v>
      </c>
      <c r="N1012">
        <v>1292</v>
      </c>
      <c r="O1012">
        <v>3231</v>
      </c>
      <c r="P1012">
        <v>1892</v>
      </c>
      <c r="Q1012">
        <v>590</v>
      </c>
      <c r="R1012">
        <v>351</v>
      </c>
      <c r="S1012">
        <v>433</v>
      </c>
      <c r="T1012">
        <v>211</v>
      </c>
      <c r="U1012">
        <v>235</v>
      </c>
      <c r="V1012">
        <v>753</v>
      </c>
      <c r="W1012">
        <v>626</v>
      </c>
      <c r="X1012">
        <v>791</v>
      </c>
      <c r="Y1012">
        <v>1643</v>
      </c>
      <c r="Z1012">
        <v>402</v>
      </c>
      <c r="AA1012">
        <v>345</v>
      </c>
      <c r="AB1012">
        <v>419</v>
      </c>
      <c r="AC1012">
        <v>2432</v>
      </c>
      <c r="AD1012">
        <v>1144</v>
      </c>
      <c r="AE1012">
        <v>278</v>
      </c>
      <c r="AF1012">
        <v>302</v>
      </c>
      <c r="AG1012">
        <v>201</v>
      </c>
      <c r="AH1012">
        <v>214</v>
      </c>
      <c r="AI1012">
        <v>540</v>
      </c>
      <c r="AJ1012">
        <v>915</v>
      </c>
      <c r="AK1012">
        <v>417</v>
      </c>
      <c r="AL1012">
        <v>113</v>
      </c>
      <c r="AM1012">
        <v>354</v>
      </c>
      <c r="AN1012">
        <v>444</v>
      </c>
      <c r="AO1012">
        <v>143</v>
      </c>
      <c r="AP1012">
        <v>908</v>
      </c>
      <c r="AQ1012">
        <v>184</v>
      </c>
      <c r="AR1012">
        <v>227</v>
      </c>
      <c r="AS1012">
        <v>451</v>
      </c>
      <c r="AT1012">
        <v>269</v>
      </c>
      <c r="AU1012">
        <v>289</v>
      </c>
      <c r="AV1012">
        <v>234</v>
      </c>
      <c r="AW1012">
        <v>326</v>
      </c>
    </row>
    <row r="1013" spans="1:49" x14ac:dyDescent="0.55000000000000004">
      <c r="A1013" s="10">
        <v>44857</v>
      </c>
      <c r="B1013">
        <v>30589</v>
      </c>
      <c r="C1013">
        <v>2486</v>
      </c>
      <c r="D1013">
        <v>279</v>
      </c>
      <c r="E1013">
        <v>306</v>
      </c>
      <c r="F1013">
        <v>708</v>
      </c>
      <c r="G1013">
        <v>310</v>
      </c>
      <c r="H1013">
        <v>620</v>
      </c>
      <c r="I1013">
        <v>538</v>
      </c>
      <c r="J1013">
        <v>677</v>
      </c>
      <c r="K1013">
        <v>465</v>
      </c>
      <c r="L1013">
        <v>549</v>
      </c>
      <c r="M1013">
        <v>1363</v>
      </c>
      <c r="N1013">
        <v>1177</v>
      </c>
      <c r="O1013">
        <v>2805</v>
      </c>
      <c r="P1013">
        <v>1807</v>
      </c>
      <c r="Q1013">
        <v>540</v>
      </c>
      <c r="R1013">
        <v>327</v>
      </c>
      <c r="S1013">
        <v>393</v>
      </c>
      <c r="T1013">
        <v>220</v>
      </c>
      <c r="U1013">
        <v>192</v>
      </c>
      <c r="V1013">
        <v>948</v>
      </c>
      <c r="W1013">
        <v>535</v>
      </c>
      <c r="X1013">
        <v>730</v>
      </c>
      <c r="Y1013">
        <v>1347</v>
      </c>
      <c r="Z1013">
        <v>497</v>
      </c>
      <c r="AA1013">
        <v>314</v>
      </c>
      <c r="AB1013">
        <v>502</v>
      </c>
      <c r="AC1013">
        <v>2145</v>
      </c>
      <c r="AD1013">
        <v>1348</v>
      </c>
      <c r="AE1013">
        <v>383</v>
      </c>
      <c r="AF1013">
        <v>344</v>
      </c>
      <c r="AG1013">
        <v>177</v>
      </c>
      <c r="AH1013">
        <v>116</v>
      </c>
      <c r="AI1013">
        <v>591</v>
      </c>
      <c r="AJ1013">
        <v>996</v>
      </c>
      <c r="AK1013">
        <v>413</v>
      </c>
      <c r="AL1013">
        <v>103</v>
      </c>
      <c r="AM1013">
        <v>331</v>
      </c>
      <c r="AN1013">
        <v>367</v>
      </c>
      <c r="AO1013">
        <v>119</v>
      </c>
      <c r="AP1013">
        <v>1007</v>
      </c>
      <c r="AQ1013">
        <v>178</v>
      </c>
      <c r="AR1013">
        <v>92</v>
      </c>
      <c r="AS1013">
        <v>386</v>
      </c>
      <c r="AT1013">
        <v>238</v>
      </c>
      <c r="AU1013">
        <v>187</v>
      </c>
      <c r="AV1013">
        <v>241</v>
      </c>
      <c r="AW1013">
        <v>192</v>
      </c>
    </row>
    <row r="1014" spans="1:49" x14ac:dyDescent="0.55000000000000004">
      <c r="A1014" s="10">
        <v>44858</v>
      </c>
      <c r="B1014">
        <v>17065</v>
      </c>
      <c r="C1014">
        <v>1574</v>
      </c>
      <c r="D1014">
        <v>174</v>
      </c>
      <c r="E1014">
        <v>135</v>
      </c>
      <c r="F1014">
        <v>480</v>
      </c>
      <c r="G1014">
        <v>132</v>
      </c>
      <c r="H1014">
        <v>268</v>
      </c>
      <c r="I1014">
        <v>282</v>
      </c>
      <c r="J1014">
        <v>554</v>
      </c>
      <c r="K1014">
        <v>228</v>
      </c>
      <c r="L1014">
        <v>278</v>
      </c>
      <c r="M1014">
        <v>725</v>
      </c>
      <c r="N1014">
        <v>527</v>
      </c>
      <c r="O1014">
        <v>1735</v>
      </c>
      <c r="P1014">
        <v>1123</v>
      </c>
      <c r="Q1014">
        <v>273</v>
      </c>
      <c r="R1014">
        <v>128</v>
      </c>
      <c r="S1014">
        <v>145</v>
      </c>
      <c r="T1014">
        <v>117</v>
      </c>
      <c r="U1014">
        <v>116</v>
      </c>
      <c r="V1014">
        <v>452</v>
      </c>
      <c r="W1014">
        <v>309</v>
      </c>
      <c r="X1014">
        <v>490</v>
      </c>
      <c r="Y1014">
        <v>536</v>
      </c>
      <c r="Z1014">
        <v>414</v>
      </c>
      <c r="AA1014">
        <v>162</v>
      </c>
      <c r="AB1014">
        <v>149</v>
      </c>
      <c r="AC1014">
        <v>1034</v>
      </c>
      <c r="AD1014">
        <v>620</v>
      </c>
      <c r="AE1014">
        <v>114</v>
      </c>
      <c r="AF1014">
        <v>264</v>
      </c>
      <c r="AG1014">
        <v>98</v>
      </c>
      <c r="AH1014">
        <v>379</v>
      </c>
      <c r="AI1014">
        <v>331</v>
      </c>
      <c r="AJ1014">
        <v>940</v>
      </c>
      <c r="AK1014">
        <v>199</v>
      </c>
      <c r="AL1014">
        <v>40</v>
      </c>
      <c r="AM1014">
        <v>184</v>
      </c>
      <c r="AN1014">
        <v>114</v>
      </c>
      <c r="AO1014">
        <v>72</v>
      </c>
      <c r="AP1014">
        <v>322</v>
      </c>
      <c r="AQ1014">
        <v>63</v>
      </c>
      <c r="AR1014">
        <v>91</v>
      </c>
      <c r="AS1014">
        <v>194</v>
      </c>
      <c r="AT1014">
        <v>166</v>
      </c>
      <c r="AU1014">
        <v>113</v>
      </c>
      <c r="AV1014">
        <v>142</v>
      </c>
      <c r="AW1014">
        <v>79</v>
      </c>
    </row>
    <row r="1015" spans="1:49" x14ac:dyDescent="0.55000000000000004">
      <c r="A1015" s="10">
        <v>44859</v>
      </c>
      <c r="B1015">
        <v>47666</v>
      </c>
      <c r="C1015">
        <v>5574</v>
      </c>
      <c r="D1015">
        <v>614</v>
      </c>
      <c r="E1015">
        <v>707</v>
      </c>
      <c r="F1015">
        <v>952</v>
      </c>
      <c r="G1015">
        <v>789</v>
      </c>
      <c r="H1015">
        <v>1081</v>
      </c>
      <c r="I1015">
        <v>1051</v>
      </c>
      <c r="J1015">
        <v>256</v>
      </c>
      <c r="K1015">
        <v>697</v>
      </c>
      <c r="L1015">
        <v>787</v>
      </c>
      <c r="M1015">
        <v>2366</v>
      </c>
      <c r="N1015">
        <v>1925</v>
      </c>
      <c r="O1015">
        <v>4702</v>
      </c>
      <c r="P1015">
        <v>2408</v>
      </c>
      <c r="Q1015">
        <v>920</v>
      </c>
      <c r="R1015">
        <v>711</v>
      </c>
      <c r="S1015">
        <v>666</v>
      </c>
      <c r="T1015">
        <v>246</v>
      </c>
      <c r="U1015">
        <v>299</v>
      </c>
      <c r="V1015">
        <v>894</v>
      </c>
      <c r="W1015">
        <v>1158</v>
      </c>
      <c r="X1015">
        <v>786</v>
      </c>
      <c r="Y1015">
        <v>2764</v>
      </c>
      <c r="Z1015">
        <v>198</v>
      </c>
      <c r="AA1015">
        <v>630</v>
      </c>
      <c r="AB1015">
        <v>652</v>
      </c>
      <c r="AC1015">
        <v>3294</v>
      </c>
      <c r="AD1015">
        <v>1444</v>
      </c>
      <c r="AE1015">
        <v>383</v>
      </c>
      <c r="AF1015">
        <v>296</v>
      </c>
      <c r="AG1015">
        <v>266</v>
      </c>
      <c r="AH1015">
        <v>296</v>
      </c>
      <c r="AI1015">
        <v>747</v>
      </c>
      <c r="AJ1015">
        <v>588</v>
      </c>
      <c r="AK1015">
        <v>637</v>
      </c>
      <c r="AL1015">
        <v>238</v>
      </c>
      <c r="AM1015">
        <v>596</v>
      </c>
      <c r="AN1015">
        <v>729</v>
      </c>
      <c r="AO1015">
        <v>280</v>
      </c>
      <c r="AP1015">
        <v>1232</v>
      </c>
      <c r="AQ1015">
        <v>308</v>
      </c>
      <c r="AR1015">
        <v>416</v>
      </c>
      <c r="AS1015">
        <v>783</v>
      </c>
      <c r="AT1015">
        <v>355</v>
      </c>
      <c r="AU1015">
        <v>396</v>
      </c>
      <c r="AV1015">
        <v>275</v>
      </c>
      <c r="AW1015">
        <v>274</v>
      </c>
    </row>
    <row r="1016" spans="1:49" x14ac:dyDescent="0.55000000000000004">
      <c r="A1016" s="10">
        <v>44860</v>
      </c>
      <c r="B1016">
        <v>50257</v>
      </c>
      <c r="C1016">
        <v>5572</v>
      </c>
      <c r="D1016">
        <v>584</v>
      </c>
      <c r="E1016">
        <v>617</v>
      </c>
      <c r="F1016">
        <v>1115</v>
      </c>
      <c r="G1016">
        <v>588</v>
      </c>
      <c r="H1016">
        <v>898</v>
      </c>
      <c r="I1016">
        <v>929</v>
      </c>
      <c r="J1016">
        <v>966</v>
      </c>
      <c r="K1016">
        <v>657</v>
      </c>
      <c r="L1016">
        <v>741</v>
      </c>
      <c r="M1016">
        <v>2293</v>
      </c>
      <c r="N1016">
        <v>1720</v>
      </c>
      <c r="O1016">
        <v>4347</v>
      </c>
      <c r="P1016">
        <v>2809</v>
      </c>
      <c r="Q1016">
        <v>936</v>
      </c>
      <c r="R1016">
        <v>521</v>
      </c>
      <c r="S1016">
        <v>603</v>
      </c>
      <c r="T1016">
        <v>319</v>
      </c>
      <c r="U1016">
        <v>451</v>
      </c>
      <c r="V1016">
        <v>1582</v>
      </c>
      <c r="W1016">
        <v>866</v>
      </c>
      <c r="X1016">
        <v>1314</v>
      </c>
      <c r="Y1016">
        <v>2531</v>
      </c>
      <c r="Z1016">
        <v>868</v>
      </c>
      <c r="AA1016">
        <v>544</v>
      </c>
      <c r="AB1016">
        <v>779</v>
      </c>
      <c r="AC1016">
        <v>3088</v>
      </c>
      <c r="AD1016">
        <v>2140</v>
      </c>
      <c r="AE1016">
        <v>604</v>
      </c>
      <c r="AF1016">
        <v>522</v>
      </c>
      <c r="AG1016">
        <v>255</v>
      </c>
      <c r="AH1016">
        <v>252</v>
      </c>
      <c r="AI1016">
        <v>843</v>
      </c>
      <c r="AJ1016">
        <v>1546</v>
      </c>
      <c r="AK1016">
        <v>483</v>
      </c>
      <c r="AL1016">
        <v>199</v>
      </c>
      <c r="AM1016">
        <v>468</v>
      </c>
      <c r="AN1016">
        <v>486</v>
      </c>
      <c r="AO1016">
        <v>171</v>
      </c>
      <c r="AP1016">
        <v>1566</v>
      </c>
      <c r="AQ1016">
        <v>235</v>
      </c>
      <c r="AR1016">
        <v>384</v>
      </c>
      <c r="AS1016">
        <v>603</v>
      </c>
      <c r="AT1016">
        <v>345</v>
      </c>
      <c r="AU1016">
        <v>292</v>
      </c>
      <c r="AV1016">
        <v>314</v>
      </c>
      <c r="AW1016">
        <v>311</v>
      </c>
    </row>
    <row r="1017" spans="1:49" x14ac:dyDescent="0.55000000000000004">
      <c r="A1017" s="10">
        <v>44861</v>
      </c>
      <c r="B1017">
        <v>42567</v>
      </c>
      <c r="C1017">
        <v>4587</v>
      </c>
      <c r="D1017">
        <v>532</v>
      </c>
      <c r="E1017">
        <v>554</v>
      </c>
      <c r="F1017">
        <v>1059</v>
      </c>
      <c r="G1017">
        <v>542</v>
      </c>
      <c r="H1017">
        <v>796</v>
      </c>
      <c r="I1017">
        <v>824</v>
      </c>
      <c r="J1017">
        <v>947</v>
      </c>
      <c r="K1017">
        <v>565</v>
      </c>
      <c r="L1017">
        <v>651</v>
      </c>
      <c r="M1017">
        <v>1923</v>
      </c>
      <c r="N1017">
        <v>1630</v>
      </c>
      <c r="O1017">
        <v>3941</v>
      </c>
      <c r="P1017">
        <v>2333</v>
      </c>
      <c r="Q1017">
        <v>883</v>
      </c>
      <c r="R1017">
        <v>467</v>
      </c>
      <c r="S1017">
        <v>542</v>
      </c>
      <c r="T1017">
        <v>237</v>
      </c>
      <c r="U1017">
        <v>303</v>
      </c>
      <c r="V1017">
        <v>1294</v>
      </c>
      <c r="W1017">
        <v>728</v>
      </c>
      <c r="X1017">
        <v>1089</v>
      </c>
      <c r="Y1017">
        <v>1959</v>
      </c>
      <c r="Z1017">
        <v>605</v>
      </c>
      <c r="AA1017">
        <v>662</v>
      </c>
      <c r="AB1017">
        <v>546</v>
      </c>
      <c r="AC1017">
        <v>2494</v>
      </c>
      <c r="AD1017">
        <v>1547</v>
      </c>
      <c r="AE1017">
        <v>423</v>
      </c>
      <c r="AF1017">
        <v>361</v>
      </c>
      <c r="AG1017">
        <v>226</v>
      </c>
      <c r="AH1017">
        <v>265</v>
      </c>
      <c r="AI1017">
        <v>679</v>
      </c>
      <c r="AJ1017">
        <v>1388</v>
      </c>
      <c r="AK1017">
        <v>461</v>
      </c>
      <c r="AL1017">
        <v>135</v>
      </c>
      <c r="AM1017">
        <v>473</v>
      </c>
      <c r="AN1017">
        <v>382</v>
      </c>
      <c r="AO1017">
        <v>157</v>
      </c>
      <c r="AP1017">
        <v>1167</v>
      </c>
      <c r="AQ1017">
        <v>217</v>
      </c>
      <c r="AR1017">
        <v>377</v>
      </c>
      <c r="AS1017">
        <v>548</v>
      </c>
      <c r="AT1017">
        <v>272</v>
      </c>
      <c r="AU1017">
        <v>241</v>
      </c>
      <c r="AV1017">
        <v>273</v>
      </c>
      <c r="AW1017">
        <v>282</v>
      </c>
    </row>
    <row r="1018" spans="1:49" x14ac:dyDescent="0.55000000000000004">
      <c r="A1018" s="10">
        <v>44862</v>
      </c>
      <c r="B1018">
        <v>39323</v>
      </c>
      <c r="C1018">
        <v>4523</v>
      </c>
      <c r="D1018">
        <v>508</v>
      </c>
      <c r="E1018">
        <v>524</v>
      </c>
      <c r="F1018">
        <v>907</v>
      </c>
      <c r="G1018">
        <v>553</v>
      </c>
      <c r="H1018">
        <v>777</v>
      </c>
      <c r="I1018">
        <v>800</v>
      </c>
      <c r="J1018">
        <v>763</v>
      </c>
      <c r="K1018">
        <v>600</v>
      </c>
      <c r="L1018">
        <v>646</v>
      </c>
      <c r="M1018">
        <v>1977</v>
      </c>
      <c r="N1018">
        <v>1406</v>
      </c>
      <c r="O1018">
        <v>3520</v>
      </c>
      <c r="P1018">
        <v>2208</v>
      </c>
      <c r="Q1018">
        <v>836</v>
      </c>
      <c r="R1018">
        <v>490</v>
      </c>
      <c r="S1018">
        <v>488</v>
      </c>
      <c r="T1018">
        <v>204</v>
      </c>
      <c r="U1018">
        <v>348</v>
      </c>
      <c r="V1018">
        <v>1169</v>
      </c>
      <c r="W1018">
        <v>707</v>
      </c>
      <c r="X1018">
        <v>893</v>
      </c>
      <c r="Y1018">
        <v>1811</v>
      </c>
      <c r="Z1018">
        <v>530</v>
      </c>
      <c r="AA1018">
        <v>381</v>
      </c>
      <c r="AB1018">
        <v>593</v>
      </c>
      <c r="AC1018">
        <v>2245</v>
      </c>
      <c r="AD1018">
        <v>1298</v>
      </c>
      <c r="AE1018">
        <v>367</v>
      </c>
      <c r="AF1018">
        <v>259</v>
      </c>
      <c r="AG1018">
        <v>260</v>
      </c>
      <c r="AH1018">
        <v>297</v>
      </c>
      <c r="AI1018">
        <v>615</v>
      </c>
      <c r="AJ1018">
        <v>1244</v>
      </c>
      <c r="AK1018">
        <v>424</v>
      </c>
      <c r="AL1018">
        <v>129</v>
      </c>
      <c r="AM1018">
        <v>400</v>
      </c>
      <c r="AN1018">
        <v>402</v>
      </c>
      <c r="AO1018">
        <v>135</v>
      </c>
      <c r="AP1018">
        <v>1082</v>
      </c>
      <c r="AQ1018">
        <v>167</v>
      </c>
      <c r="AR1018">
        <v>305</v>
      </c>
      <c r="AS1018">
        <v>502</v>
      </c>
      <c r="AT1018">
        <v>232</v>
      </c>
      <c r="AU1018">
        <v>269</v>
      </c>
      <c r="AV1018">
        <v>264</v>
      </c>
      <c r="AW1018">
        <v>265</v>
      </c>
    </row>
    <row r="1019" spans="1:49" x14ac:dyDescent="0.55000000000000004">
      <c r="A1019" s="10">
        <v>44863</v>
      </c>
      <c r="B1019">
        <v>44412</v>
      </c>
      <c r="C1019">
        <v>4976</v>
      </c>
      <c r="D1019">
        <v>622</v>
      </c>
      <c r="E1019">
        <v>623</v>
      </c>
      <c r="F1019">
        <v>1153</v>
      </c>
      <c r="G1019">
        <v>604</v>
      </c>
      <c r="H1019">
        <v>879</v>
      </c>
      <c r="I1019">
        <v>994</v>
      </c>
      <c r="J1019">
        <v>814</v>
      </c>
      <c r="K1019">
        <v>783</v>
      </c>
      <c r="L1019">
        <v>766</v>
      </c>
      <c r="M1019">
        <v>2094</v>
      </c>
      <c r="N1019">
        <v>1595</v>
      </c>
      <c r="O1019">
        <v>4121</v>
      </c>
      <c r="P1019">
        <v>2560</v>
      </c>
      <c r="Q1019">
        <v>929</v>
      </c>
      <c r="R1019">
        <v>500</v>
      </c>
      <c r="S1019">
        <v>556</v>
      </c>
      <c r="T1019">
        <v>279</v>
      </c>
      <c r="U1019">
        <v>348</v>
      </c>
      <c r="V1019">
        <v>1180</v>
      </c>
      <c r="W1019">
        <v>863</v>
      </c>
      <c r="X1019">
        <v>936</v>
      </c>
      <c r="Y1019">
        <v>2364</v>
      </c>
      <c r="Z1019">
        <v>427</v>
      </c>
      <c r="AA1019">
        <v>512</v>
      </c>
      <c r="AB1019">
        <v>569</v>
      </c>
      <c r="AC1019">
        <v>2670</v>
      </c>
      <c r="AD1019">
        <v>1368</v>
      </c>
      <c r="AE1019">
        <v>388</v>
      </c>
      <c r="AF1019">
        <v>383</v>
      </c>
      <c r="AG1019">
        <v>251</v>
      </c>
      <c r="AH1019">
        <v>246</v>
      </c>
      <c r="AI1019">
        <v>582</v>
      </c>
      <c r="AJ1019">
        <v>1264</v>
      </c>
      <c r="AK1019">
        <v>501</v>
      </c>
      <c r="AL1019">
        <v>161</v>
      </c>
      <c r="AM1019">
        <v>457</v>
      </c>
      <c r="AN1019">
        <v>498</v>
      </c>
      <c r="AO1019">
        <v>155</v>
      </c>
      <c r="AP1019">
        <v>1133</v>
      </c>
      <c r="AQ1019">
        <v>247</v>
      </c>
      <c r="AR1019">
        <v>374</v>
      </c>
      <c r="AS1019">
        <v>524</v>
      </c>
      <c r="AT1019">
        <v>315</v>
      </c>
      <c r="AU1019">
        <v>303</v>
      </c>
      <c r="AV1019">
        <v>291</v>
      </c>
      <c r="AW1019">
        <v>254</v>
      </c>
    </row>
    <row r="1020" spans="1:49" x14ac:dyDescent="0.55000000000000004">
      <c r="A1020" s="10">
        <v>44864</v>
      </c>
      <c r="B1020">
        <v>40525</v>
      </c>
      <c r="C1020">
        <v>3658</v>
      </c>
      <c r="D1020">
        <v>466</v>
      </c>
      <c r="E1020">
        <v>433</v>
      </c>
      <c r="F1020">
        <v>1079</v>
      </c>
      <c r="G1020">
        <v>454</v>
      </c>
      <c r="H1020">
        <v>797</v>
      </c>
      <c r="I1020">
        <v>823</v>
      </c>
      <c r="J1020">
        <v>926</v>
      </c>
      <c r="K1020">
        <v>704</v>
      </c>
      <c r="L1020">
        <v>717</v>
      </c>
      <c r="M1020">
        <v>2010</v>
      </c>
      <c r="N1020">
        <v>1496</v>
      </c>
      <c r="O1020">
        <v>3687</v>
      </c>
      <c r="P1020">
        <v>2158</v>
      </c>
      <c r="Q1020">
        <v>820</v>
      </c>
      <c r="R1020">
        <v>436</v>
      </c>
      <c r="S1020">
        <v>434</v>
      </c>
      <c r="T1020">
        <v>247</v>
      </c>
      <c r="U1020">
        <v>312</v>
      </c>
      <c r="V1020">
        <v>1527</v>
      </c>
      <c r="W1020">
        <v>683</v>
      </c>
      <c r="X1020">
        <v>910</v>
      </c>
      <c r="Y1020">
        <v>2121</v>
      </c>
      <c r="Z1020">
        <v>609</v>
      </c>
      <c r="AA1020">
        <v>406</v>
      </c>
      <c r="AB1020">
        <v>589</v>
      </c>
      <c r="AC1020">
        <v>2415</v>
      </c>
      <c r="AD1020">
        <v>1585</v>
      </c>
      <c r="AE1020">
        <v>419</v>
      </c>
      <c r="AF1020">
        <v>399</v>
      </c>
      <c r="AG1020">
        <v>293</v>
      </c>
      <c r="AH1020">
        <v>167</v>
      </c>
      <c r="AI1020">
        <v>596</v>
      </c>
      <c r="AJ1020">
        <v>1414</v>
      </c>
      <c r="AK1020">
        <v>438</v>
      </c>
      <c r="AL1020">
        <v>161</v>
      </c>
      <c r="AM1020">
        <v>400</v>
      </c>
      <c r="AN1020">
        <v>391</v>
      </c>
      <c r="AO1020">
        <v>139</v>
      </c>
      <c r="AP1020">
        <v>1211</v>
      </c>
      <c r="AQ1020">
        <v>212</v>
      </c>
      <c r="AR1020">
        <v>340</v>
      </c>
      <c r="AS1020">
        <v>438</v>
      </c>
      <c r="AT1020">
        <v>268</v>
      </c>
      <c r="AU1020">
        <v>207</v>
      </c>
      <c r="AV1020">
        <v>290</v>
      </c>
      <c r="AW1020">
        <v>240</v>
      </c>
    </row>
    <row r="1021" spans="1:49" x14ac:dyDescent="0.55000000000000004">
      <c r="A1021" s="10">
        <v>44865</v>
      </c>
      <c r="B1021">
        <v>22622</v>
      </c>
      <c r="C1021">
        <v>2459</v>
      </c>
      <c r="D1021">
        <v>291</v>
      </c>
      <c r="E1021">
        <v>233</v>
      </c>
      <c r="F1021">
        <v>816</v>
      </c>
      <c r="G1021">
        <v>166</v>
      </c>
      <c r="H1021">
        <v>329</v>
      </c>
      <c r="I1021">
        <v>458</v>
      </c>
      <c r="J1021">
        <v>879</v>
      </c>
      <c r="K1021">
        <v>315</v>
      </c>
      <c r="L1021">
        <v>418</v>
      </c>
      <c r="M1021">
        <v>943</v>
      </c>
      <c r="N1021">
        <v>734</v>
      </c>
      <c r="O1021">
        <v>2019</v>
      </c>
      <c r="P1021">
        <v>1659</v>
      </c>
      <c r="Q1021">
        <v>521</v>
      </c>
      <c r="R1021">
        <v>164</v>
      </c>
      <c r="S1021">
        <v>148</v>
      </c>
      <c r="T1021">
        <v>134</v>
      </c>
      <c r="U1021">
        <v>203</v>
      </c>
      <c r="V1021">
        <v>768</v>
      </c>
      <c r="W1021">
        <v>385</v>
      </c>
      <c r="X1021">
        <v>684</v>
      </c>
      <c r="Y1021">
        <v>684</v>
      </c>
      <c r="Z1021">
        <v>455</v>
      </c>
      <c r="AA1021">
        <v>211</v>
      </c>
      <c r="AB1021">
        <v>221</v>
      </c>
      <c r="AC1021">
        <v>1171</v>
      </c>
      <c r="AD1021">
        <v>646</v>
      </c>
      <c r="AE1021">
        <v>125</v>
      </c>
      <c r="AF1021">
        <v>238</v>
      </c>
      <c r="AG1021">
        <v>155</v>
      </c>
      <c r="AH1021">
        <v>525</v>
      </c>
      <c r="AI1021">
        <v>300</v>
      </c>
      <c r="AJ1021">
        <v>1221</v>
      </c>
      <c r="AK1021">
        <v>239</v>
      </c>
      <c r="AL1021">
        <v>57</v>
      </c>
      <c r="AM1021">
        <v>144</v>
      </c>
      <c r="AN1021">
        <v>136</v>
      </c>
      <c r="AO1021">
        <v>50</v>
      </c>
      <c r="AP1021">
        <v>342</v>
      </c>
      <c r="AQ1021">
        <v>77</v>
      </c>
      <c r="AR1021">
        <v>145</v>
      </c>
      <c r="AS1021">
        <v>205</v>
      </c>
      <c r="AT1021">
        <v>171</v>
      </c>
      <c r="AU1021">
        <v>118</v>
      </c>
      <c r="AV1021">
        <v>141</v>
      </c>
      <c r="AW1021">
        <v>119</v>
      </c>
    </row>
    <row r="1022" spans="1:49" x14ac:dyDescent="0.55000000000000004">
      <c r="A1022" s="10">
        <v>44866</v>
      </c>
      <c r="B1022">
        <v>65199</v>
      </c>
      <c r="C1022">
        <v>7639</v>
      </c>
      <c r="D1022">
        <v>880</v>
      </c>
      <c r="E1022">
        <v>1003</v>
      </c>
      <c r="F1022">
        <v>1568</v>
      </c>
      <c r="G1022">
        <v>1211</v>
      </c>
      <c r="H1022">
        <v>1523</v>
      </c>
      <c r="I1022">
        <v>1543</v>
      </c>
      <c r="J1022">
        <v>397</v>
      </c>
      <c r="K1022">
        <v>1171</v>
      </c>
      <c r="L1022">
        <v>1255</v>
      </c>
      <c r="M1022">
        <v>3160</v>
      </c>
      <c r="N1022">
        <v>2384</v>
      </c>
      <c r="O1022">
        <v>6520</v>
      </c>
      <c r="P1022">
        <v>3793</v>
      </c>
      <c r="Q1022">
        <v>1777</v>
      </c>
      <c r="R1022">
        <v>906</v>
      </c>
      <c r="S1022">
        <v>822</v>
      </c>
      <c r="T1022">
        <v>362</v>
      </c>
      <c r="U1022">
        <v>531</v>
      </c>
      <c r="V1022">
        <v>1533</v>
      </c>
      <c r="W1022">
        <v>1451</v>
      </c>
      <c r="X1022">
        <v>1054</v>
      </c>
      <c r="Y1022">
        <v>4287</v>
      </c>
      <c r="Z1022">
        <v>199</v>
      </c>
      <c r="AA1022">
        <v>831</v>
      </c>
      <c r="AB1022">
        <v>953</v>
      </c>
      <c r="AC1022">
        <v>4007</v>
      </c>
      <c r="AD1022">
        <v>1542</v>
      </c>
      <c r="AE1022">
        <v>403</v>
      </c>
      <c r="AF1022">
        <v>343</v>
      </c>
      <c r="AG1022">
        <v>303</v>
      </c>
      <c r="AH1022">
        <v>453</v>
      </c>
      <c r="AI1022">
        <v>818</v>
      </c>
      <c r="AJ1022">
        <v>729</v>
      </c>
      <c r="AK1022">
        <v>801</v>
      </c>
      <c r="AL1022">
        <v>298</v>
      </c>
      <c r="AM1022">
        <v>805</v>
      </c>
      <c r="AN1022">
        <v>867</v>
      </c>
      <c r="AO1022">
        <v>271</v>
      </c>
      <c r="AP1022">
        <v>1414</v>
      </c>
      <c r="AQ1022">
        <v>338</v>
      </c>
      <c r="AR1022">
        <v>688</v>
      </c>
      <c r="AS1022">
        <v>821</v>
      </c>
      <c r="AT1022">
        <v>373</v>
      </c>
      <c r="AU1022">
        <v>398</v>
      </c>
      <c r="AV1022">
        <v>411</v>
      </c>
      <c r="AW1022">
        <v>363</v>
      </c>
    </row>
    <row r="1023" spans="1:49" x14ac:dyDescent="0.55000000000000004">
      <c r="A1023" s="10">
        <v>44867</v>
      </c>
      <c r="B1023">
        <v>70283</v>
      </c>
      <c r="C1023">
        <v>7895</v>
      </c>
      <c r="D1023">
        <v>812</v>
      </c>
      <c r="E1023">
        <v>777</v>
      </c>
      <c r="F1023">
        <v>2026</v>
      </c>
      <c r="G1023">
        <v>827</v>
      </c>
      <c r="H1023">
        <v>1224</v>
      </c>
      <c r="I1023">
        <v>1542</v>
      </c>
      <c r="J1023">
        <v>1414</v>
      </c>
      <c r="K1023">
        <v>1146</v>
      </c>
      <c r="L1023">
        <v>1229</v>
      </c>
      <c r="M1023">
        <v>3413</v>
      </c>
      <c r="N1023">
        <v>2339</v>
      </c>
      <c r="O1023">
        <v>6346</v>
      </c>
      <c r="P1023">
        <v>3639</v>
      </c>
      <c r="Q1023">
        <v>1567</v>
      </c>
      <c r="R1023">
        <v>729</v>
      </c>
      <c r="S1023">
        <v>764</v>
      </c>
      <c r="T1023">
        <v>478</v>
      </c>
      <c r="U1023">
        <v>550</v>
      </c>
      <c r="V1023">
        <v>2641</v>
      </c>
      <c r="W1023">
        <v>1186</v>
      </c>
      <c r="X1023">
        <v>1957</v>
      </c>
      <c r="Y1023">
        <v>3992</v>
      </c>
      <c r="Z1023">
        <v>1050</v>
      </c>
      <c r="AA1023">
        <v>769</v>
      </c>
      <c r="AB1023">
        <v>1034</v>
      </c>
      <c r="AC1023">
        <v>3866</v>
      </c>
      <c r="AD1023">
        <v>2563</v>
      </c>
      <c r="AE1023">
        <v>680</v>
      </c>
      <c r="AF1023">
        <v>681</v>
      </c>
      <c r="AG1023">
        <v>405</v>
      </c>
      <c r="AH1023">
        <v>388</v>
      </c>
      <c r="AI1023">
        <v>924</v>
      </c>
      <c r="AJ1023">
        <v>2076</v>
      </c>
      <c r="AK1023">
        <v>703</v>
      </c>
      <c r="AL1023">
        <v>271</v>
      </c>
      <c r="AM1023">
        <v>627</v>
      </c>
      <c r="AN1023">
        <v>630</v>
      </c>
      <c r="AO1023">
        <v>184</v>
      </c>
      <c r="AP1023">
        <v>1840</v>
      </c>
      <c r="AQ1023">
        <v>349</v>
      </c>
      <c r="AR1023">
        <v>540</v>
      </c>
      <c r="AS1023">
        <v>664</v>
      </c>
      <c r="AT1023">
        <v>430</v>
      </c>
      <c r="AU1023">
        <v>392</v>
      </c>
      <c r="AV1023">
        <v>343</v>
      </c>
      <c r="AW1023">
        <v>381</v>
      </c>
    </row>
    <row r="1024" spans="1:49" x14ac:dyDescent="0.55000000000000004">
      <c r="A1024" s="10">
        <v>44868</v>
      </c>
      <c r="B1024">
        <v>67424</v>
      </c>
      <c r="C1024">
        <v>7304</v>
      </c>
      <c r="D1024">
        <v>784</v>
      </c>
      <c r="E1024">
        <v>856</v>
      </c>
      <c r="F1024">
        <v>2016</v>
      </c>
      <c r="G1024">
        <v>881</v>
      </c>
      <c r="H1024">
        <v>1196</v>
      </c>
      <c r="I1024">
        <v>1478</v>
      </c>
      <c r="J1024">
        <v>1377</v>
      </c>
      <c r="K1024">
        <v>1093</v>
      </c>
      <c r="L1024">
        <v>1225</v>
      </c>
      <c r="M1024">
        <v>3196</v>
      </c>
      <c r="N1024">
        <v>2219</v>
      </c>
      <c r="O1024">
        <v>6686</v>
      </c>
      <c r="P1024">
        <v>3925</v>
      </c>
      <c r="Q1024">
        <v>1559</v>
      </c>
      <c r="R1024">
        <v>686</v>
      </c>
      <c r="S1024">
        <v>767</v>
      </c>
      <c r="T1024">
        <v>440</v>
      </c>
      <c r="U1024">
        <v>519</v>
      </c>
      <c r="V1024">
        <v>2253</v>
      </c>
      <c r="W1024">
        <v>1240</v>
      </c>
      <c r="X1024">
        <v>1791</v>
      </c>
      <c r="Y1024">
        <v>4041</v>
      </c>
      <c r="Z1024">
        <v>842</v>
      </c>
      <c r="AA1024">
        <v>778</v>
      </c>
      <c r="AB1024">
        <v>939</v>
      </c>
      <c r="AC1024">
        <v>3781</v>
      </c>
      <c r="AD1024">
        <v>2086</v>
      </c>
      <c r="AE1024">
        <v>563</v>
      </c>
      <c r="AF1024">
        <v>528</v>
      </c>
      <c r="AG1024">
        <v>387</v>
      </c>
      <c r="AH1024">
        <v>175</v>
      </c>
      <c r="AI1024">
        <v>958</v>
      </c>
      <c r="AJ1024">
        <v>1945</v>
      </c>
      <c r="AK1024">
        <v>664</v>
      </c>
      <c r="AL1024">
        <v>247</v>
      </c>
      <c r="AM1024">
        <v>557</v>
      </c>
      <c r="AN1024">
        <v>600</v>
      </c>
      <c r="AO1024">
        <v>179</v>
      </c>
      <c r="AP1024">
        <v>1688</v>
      </c>
      <c r="AQ1024">
        <v>341</v>
      </c>
      <c r="AR1024">
        <v>525</v>
      </c>
      <c r="AS1024">
        <v>696</v>
      </c>
      <c r="AT1024">
        <v>393</v>
      </c>
      <c r="AU1024">
        <v>411</v>
      </c>
      <c r="AV1024">
        <v>334</v>
      </c>
      <c r="AW1024">
        <v>275</v>
      </c>
    </row>
    <row r="1025" spans="1:49" x14ac:dyDescent="0.55000000000000004">
      <c r="A1025" s="10">
        <v>44869</v>
      </c>
      <c r="B1025">
        <v>34349</v>
      </c>
      <c r="C1025">
        <v>3828</v>
      </c>
      <c r="D1025">
        <v>305</v>
      </c>
      <c r="E1025">
        <v>235</v>
      </c>
      <c r="F1025">
        <v>1103</v>
      </c>
      <c r="G1025">
        <v>205</v>
      </c>
      <c r="H1025">
        <v>484</v>
      </c>
      <c r="I1025">
        <v>682</v>
      </c>
      <c r="J1025">
        <v>1267</v>
      </c>
      <c r="K1025">
        <v>428</v>
      </c>
      <c r="L1025">
        <v>546</v>
      </c>
      <c r="M1025">
        <v>1245</v>
      </c>
      <c r="N1025">
        <v>1063</v>
      </c>
      <c r="O1025">
        <v>3090</v>
      </c>
      <c r="P1025">
        <v>2414</v>
      </c>
      <c r="Q1025">
        <v>647</v>
      </c>
      <c r="R1025">
        <v>187</v>
      </c>
      <c r="S1025">
        <v>268</v>
      </c>
      <c r="T1025">
        <v>228</v>
      </c>
      <c r="U1025">
        <v>322</v>
      </c>
      <c r="V1025">
        <v>1654</v>
      </c>
      <c r="W1025">
        <v>453</v>
      </c>
      <c r="X1025">
        <v>1245</v>
      </c>
      <c r="Y1025">
        <v>1239</v>
      </c>
      <c r="Z1025">
        <v>829</v>
      </c>
      <c r="AA1025">
        <v>275</v>
      </c>
      <c r="AB1025">
        <v>408</v>
      </c>
      <c r="AC1025">
        <v>1535</v>
      </c>
      <c r="AD1025">
        <v>1316</v>
      </c>
      <c r="AE1025">
        <v>304</v>
      </c>
      <c r="AF1025">
        <v>392</v>
      </c>
      <c r="AG1025">
        <v>177</v>
      </c>
      <c r="AH1025">
        <v>575</v>
      </c>
      <c r="AI1025">
        <v>552</v>
      </c>
      <c r="AJ1025">
        <v>2083</v>
      </c>
      <c r="AK1025">
        <v>327</v>
      </c>
      <c r="AL1025">
        <v>107</v>
      </c>
      <c r="AM1025">
        <v>283</v>
      </c>
      <c r="AN1025">
        <v>180</v>
      </c>
      <c r="AO1025">
        <v>78</v>
      </c>
      <c r="AP1025">
        <v>624</v>
      </c>
      <c r="AQ1025">
        <v>112</v>
      </c>
      <c r="AR1025">
        <v>125</v>
      </c>
      <c r="AS1025">
        <v>261</v>
      </c>
      <c r="AT1025">
        <v>241</v>
      </c>
      <c r="AU1025">
        <v>104</v>
      </c>
      <c r="AV1025">
        <v>182</v>
      </c>
      <c r="AW1025">
        <v>141</v>
      </c>
    </row>
    <row r="1026" spans="1:49" x14ac:dyDescent="0.55000000000000004">
      <c r="A1026" s="10">
        <v>44870</v>
      </c>
      <c r="B1026">
        <v>73790</v>
      </c>
      <c r="C1026">
        <v>7465</v>
      </c>
      <c r="D1026">
        <v>1035</v>
      </c>
      <c r="E1026">
        <v>1063</v>
      </c>
      <c r="F1026">
        <v>2223</v>
      </c>
      <c r="G1026">
        <v>1224</v>
      </c>
      <c r="H1026">
        <v>1538</v>
      </c>
      <c r="I1026">
        <v>1797</v>
      </c>
      <c r="J1026">
        <v>463</v>
      </c>
      <c r="K1026">
        <v>1374</v>
      </c>
      <c r="L1026">
        <v>1406</v>
      </c>
      <c r="M1026">
        <v>4294</v>
      </c>
      <c r="N1026">
        <v>2858</v>
      </c>
      <c r="O1026">
        <v>7967</v>
      </c>
      <c r="P1026">
        <v>4644</v>
      </c>
      <c r="Q1026">
        <v>1759</v>
      </c>
      <c r="R1026">
        <v>1006</v>
      </c>
      <c r="S1026">
        <v>994</v>
      </c>
      <c r="T1026">
        <v>473</v>
      </c>
      <c r="U1026">
        <v>592</v>
      </c>
      <c r="V1026">
        <v>1666</v>
      </c>
      <c r="W1026">
        <v>1798</v>
      </c>
      <c r="X1026">
        <v>1134</v>
      </c>
      <c r="Y1026">
        <v>5056</v>
      </c>
      <c r="Z1026">
        <v>274</v>
      </c>
      <c r="AA1026">
        <v>971</v>
      </c>
      <c r="AB1026">
        <v>1036</v>
      </c>
      <c r="AC1026">
        <v>4159</v>
      </c>
      <c r="AD1026">
        <v>1723</v>
      </c>
      <c r="AE1026">
        <v>445</v>
      </c>
      <c r="AF1026">
        <v>397</v>
      </c>
      <c r="AG1026">
        <v>388</v>
      </c>
      <c r="AH1026">
        <v>427</v>
      </c>
      <c r="AI1026">
        <v>947</v>
      </c>
      <c r="AJ1026">
        <v>1002</v>
      </c>
      <c r="AK1026">
        <v>858</v>
      </c>
      <c r="AL1026">
        <v>388</v>
      </c>
      <c r="AM1026">
        <v>789</v>
      </c>
      <c r="AN1026">
        <v>836</v>
      </c>
      <c r="AO1026">
        <v>285</v>
      </c>
      <c r="AP1026">
        <v>1676</v>
      </c>
      <c r="AQ1026">
        <v>376</v>
      </c>
      <c r="AR1026">
        <v>466</v>
      </c>
      <c r="AS1026">
        <v>935</v>
      </c>
      <c r="AT1026">
        <v>390</v>
      </c>
      <c r="AU1026">
        <v>461</v>
      </c>
      <c r="AV1026">
        <v>382</v>
      </c>
      <c r="AW1026">
        <v>350</v>
      </c>
    </row>
    <row r="1027" spans="1:49" x14ac:dyDescent="0.55000000000000004">
      <c r="A1027" s="10">
        <v>44871</v>
      </c>
      <c r="B1027">
        <v>66223</v>
      </c>
      <c r="C1027">
        <v>5431</v>
      </c>
      <c r="D1027">
        <v>576</v>
      </c>
      <c r="E1027">
        <v>536</v>
      </c>
      <c r="F1027">
        <v>2102</v>
      </c>
      <c r="G1027">
        <v>635</v>
      </c>
      <c r="H1027">
        <v>955</v>
      </c>
      <c r="I1027">
        <v>1500</v>
      </c>
      <c r="J1027">
        <v>1813</v>
      </c>
      <c r="K1027">
        <v>1015</v>
      </c>
      <c r="L1027">
        <v>1068</v>
      </c>
      <c r="M1027">
        <v>3353</v>
      </c>
      <c r="N1027">
        <v>2343</v>
      </c>
      <c r="O1027">
        <v>6264</v>
      </c>
      <c r="P1027">
        <v>4243</v>
      </c>
      <c r="Q1027">
        <v>1492</v>
      </c>
      <c r="R1027">
        <v>555</v>
      </c>
      <c r="S1027">
        <v>547</v>
      </c>
      <c r="T1027">
        <v>533</v>
      </c>
      <c r="U1027">
        <v>522</v>
      </c>
      <c r="V1027">
        <v>2888</v>
      </c>
      <c r="W1027">
        <v>1035</v>
      </c>
      <c r="X1027">
        <v>2001</v>
      </c>
      <c r="Y1027">
        <v>3832</v>
      </c>
      <c r="Z1027">
        <v>1312</v>
      </c>
      <c r="AA1027">
        <v>579</v>
      </c>
      <c r="AB1027">
        <v>1114</v>
      </c>
      <c r="AC1027">
        <v>3341</v>
      </c>
      <c r="AD1027">
        <v>2458</v>
      </c>
      <c r="AE1027">
        <v>705</v>
      </c>
      <c r="AF1027">
        <v>620</v>
      </c>
      <c r="AG1027">
        <v>352</v>
      </c>
      <c r="AH1027">
        <v>211</v>
      </c>
      <c r="AI1027">
        <v>1024</v>
      </c>
      <c r="AJ1027">
        <v>2529</v>
      </c>
      <c r="AK1027">
        <v>610</v>
      </c>
      <c r="AL1027">
        <v>322</v>
      </c>
      <c r="AM1027">
        <v>436</v>
      </c>
      <c r="AN1027">
        <v>543</v>
      </c>
      <c r="AO1027">
        <v>173</v>
      </c>
      <c r="AP1027">
        <v>1984</v>
      </c>
      <c r="AQ1027">
        <v>372</v>
      </c>
      <c r="AR1027">
        <v>468</v>
      </c>
      <c r="AS1027">
        <v>572</v>
      </c>
      <c r="AT1027">
        <v>401</v>
      </c>
      <c r="AU1027">
        <v>270</v>
      </c>
      <c r="AV1027">
        <v>319</v>
      </c>
      <c r="AW1027">
        <v>269</v>
      </c>
    </row>
    <row r="1028" spans="1:49" x14ac:dyDescent="0.55000000000000004">
      <c r="A1028" s="10">
        <v>44872</v>
      </c>
      <c r="B1028">
        <v>32074</v>
      </c>
      <c r="C1028">
        <v>3354</v>
      </c>
      <c r="D1028">
        <v>336</v>
      </c>
      <c r="E1028">
        <v>246</v>
      </c>
      <c r="F1028">
        <v>1155</v>
      </c>
      <c r="G1028">
        <v>235</v>
      </c>
      <c r="H1028">
        <v>528</v>
      </c>
      <c r="I1028">
        <v>650</v>
      </c>
      <c r="J1028">
        <v>956</v>
      </c>
      <c r="K1028">
        <v>514</v>
      </c>
      <c r="L1028">
        <v>471</v>
      </c>
      <c r="M1028">
        <v>1537</v>
      </c>
      <c r="N1028">
        <v>997</v>
      </c>
      <c r="O1028">
        <v>3489</v>
      </c>
      <c r="P1028">
        <v>2419</v>
      </c>
      <c r="Q1028">
        <v>711</v>
      </c>
      <c r="R1028">
        <v>170</v>
      </c>
      <c r="S1028">
        <v>252</v>
      </c>
      <c r="T1028">
        <v>225</v>
      </c>
      <c r="U1028">
        <v>294</v>
      </c>
      <c r="V1028">
        <v>1005</v>
      </c>
      <c r="W1028">
        <v>536</v>
      </c>
      <c r="X1028">
        <v>842</v>
      </c>
      <c r="Y1028">
        <v>1098</v>
      </c>
      <c r="Z1028">
        <v>708</v>
      </c>
      <c r="AA1028">
        <v>234</v>
      </c>
      <c r="AB1028">
        <v>278</v>
      </c>
      <c r="AC1028">
        <v>1390</v>
      </c>
      <c r="AD1028">
        <v>809</v>
      </c>
      <c r="AE1028">
        <v>162</v>
      </c>
      <c r="AF1028">
        <v>240</v>
      </c>
      <c r="AG1028">
        <v>196</v>
      </c>
      <c r="AH1028">
        <v>666</v>
      </c>
      <c r="AI1028">
        <v>543</v>
      </c>
      <c r="AJ1028">
        <v>2034</v>
      </c>
      <c r="AK1028">
        <v>341</v>
      </c>
      <c r="AL1028">
        <v>90</v>
      </c>
      <c r="AM1028">
        <v>209</v>
      </c>
      <c r="AN1028">
        <v>229</v>
      </c>
      <c r="AO1028">
        <v>123</v>
      </c>
      <c r="AP1028">
        <v>609</v>
      </c>
      <c r="AQ1028">
        <v>99</v>
      </c>
      <c r="AR1028">
        <v>185</v>
      </c>
      <c r="AS1028">
        <v>289</v>
      </c>
      <c r="AT1028">
        <v>213</v>
      </c>
      <c r="AU1028">
        <v>142</v>
      </c>
      <c r="AV1028">
        <v>133</v>
      </c>
      <c r="AW1028">
        <v>132</v>
      </c>
    </row>
    <row r="1029" spans="1:49" x14ac:dyDescent="0.55000000000000004">
      <c r="A1029" s="10">
        <v>44873</v>
      </c>
      <c r="B1029">
        <v>81377</v>
      </c>
      <c r="C1029">
        <v>9143</v>
      </c>
      <c r="D1029">
        <v>1072</v>
      </c>
      <c r="E1029">
        <v>1163</v>
      </c>
      <c r="F1029">
        <v>2185</v>
      </c>
      <c r="G1029">
        <v>1329</v>
      </c>
      <c r="H1029">
        <v>1647</v>
      </c>
      <c r="I1029">
        <v>2267</v>
      </c>
      <c r="J1029">
        <v>921</v>
      </c>
      <c r="K1029">
        <v>1403</v>
      </c>
      <c r="L1029">
        <v>1510</v>
      </c>
      <c r="M1029">
        <v>4267</v>
      </c>
      <c r="N1029">
        <v>3032</v>
      </c>
      <c r="O1029">
        <v>8665</v>
      </c>
      <c r="P1029">
        <v>4804</v>
      </c>
      <c r="Q1029">
        <v>1993</v>
      </c>
      <c r="R1029">
        <v>964</v>
      </c>
      <c r="S1029">
        <v>1006</v>
      </c>
      <c r="T1029">
        <v>474</v>
      </c>
      <c r="U1029">
        <v>756</v>
      </c>
      <c r="V1029">
        <v>2001</v>
      </c>
      <c r="W1029">
        <v>1920</v>
      </c>
      <c r="X1029">
        <v>1233</v>
      </c>
      <c r="Y1029">
        <v>5684</v>
      </c>
      <c r="Z1029">
        <v>329</v>
      </c>
      <c r="AA1029">
        <v>1090</v>
      </c>
      <c r="AB1029">
        <v>1187</v>
      </c>
      <c r="AC1029">
        <v>4325</v>
      </c>
      <c r="AD1029">
        <v>1645</v>
      </c>
      <c r="AE1029">
        <v>505</v>
      </c>
      <c r="AF1029">
        <v>407</v>
      </c>
      <c r="AG1029">
        <v>431</v>
      </c>
      <c r="AH1029">
        <v>602</v>
      </c>
      <c r="AI1029">
        <v>1135</v>
      </c>
      <c r="AJ1029">
        <v>1054</v>
      </c>
      <c r="AK1029">
        <v>990</v>
      </c>
      <c r="AL1029">
        <v>503</v>
      </c>
      <c r="AM1029">
        <v>807</v>
      </c>
      <c r="AN1029">
        <v>935</v>
      </c>
      <c r="AO1029">
        <v>305</v>
      </c>
      <c r="AP1029">
        <v>1787</v>
      </c>
      <c r="AQ1029">
        <v>507</v>
      </c>
      <c r="AR1029">
        <v>690</v>
      </c>
      <c r="AS1029">
        <v>930</v>
      </c>
      <c r="AT1029">
        <v>431</v>
      </c>
      <c r="AU1029">
        <v>508</v>
      </c>
      <c r="AV1029">
        <v>440</v>
      </c>
      <c r="AW1029">
        <v>395</v>
      </c>
    </row>
    <row r="1030" spans="1:49" x14ac:dyDescent="0.55000000000000004">
      <c r="A1030" s="10">
        <v>44874</v>
      </c>
      <c r="B1030">
        <v>87220</v>
      </c>
      <c r="C1030">
        <v>9546</v>
      </c>
      <c r="D1030">
        <v>1002</v>
      </c>
      <c r="E1030">
        <v>932</v>
      </c>
      <c r="F1030">
        <v>2709</v>
      </c>
      <c r="G1030">
        <v>1054</v>
      </c>
      <c r="H1030">
        <v>1603</v>
      </c>
      <c r="I1030">
        <v>2033</v>
      </c>
      <c r="J1030">
        <v>1978</v>
      </c>
      <c r="K1030">
        <v>1289</v>
      </c>
      <c r="L1030">
        <v>1314</v>
      </c>
      <c r="M1030">
        <v>4152</v>
      </c>
      <c r="N1030">
        <v>2770</v>
      </c>
      <c r="O1030">
        <v>9012</v>
      </c>
      <c r="P1030">
        <v>4744</v>
      </c>
      <c r="Q1030">
        <v>2057</v>
      </c>
      <c r="R1030">
        <v>824</v>
      </c>
      <c r="S1030">
        <v>854</v>
      </c>
      <c r="T1030">
        <v>682</v>
      </c>
      <c r="U1030">
        <v>755</v>
      </c>
      <c r="V1030">
        <v>3341</v>
      </c>
      <c r="W1030">
        <v>1450</v>
      </c>
      <c r="X1030">
        <v>2385</v>
      </c>
      <c r="Y1030">
        <v>4936</v>
      </c>
      <c r="Z1030">
        <v>1297</v>
      </c>
      <c r="AA1030">
        <v>890</v>
      </c>
      <c r="AB1030">
        <v>1196</v>
      </c>
      <c r="AC1030">
        <v>4244</v>
      </c>
      <c r="AD1030">
        <v>2755</v>
      </c>
      <c r="AE1030">
        <v>633</v>
      </c>
      <c r="AF1030">
        <v>735</v>
      </c>
      <c r="AG1030">
        <v>413</v>
      </c>
      <c r="AH1030">
        <v>564</v>
      </c>
      <c r="AI1030">
        <v>1266</v>
      </c>
      <c r="AJ1030">
        <v>2916</v>
      </c>
      <c r="AK1030">
        <v>838</v>
      </c>
      <c r="AL1030">
        <v>436</v>
      </c>
      <c r="AM1030">
        <v>620</v>
      </c>
      <c r="AN1030">
        <v>646</v>
      </c>
      <c r="AO1030">
        <v>288</v>
      </c>
      <c r="AP1030">
        <v>2434</v>
      </c>
      <c r="AQ1030">
        <v>542</v>
      </c>
      <c r="AR1030">
        <v>540</v>
      </c>
      <c r="AS1030">
        <v>773</v>
      </c>
      <c r="AT1030">
        <v>540</v>
      </c>
      <c r="AU1030">
        <v>428</v>
      </c>
      <c r="AV1030">
        <v>424</v>
      </c>
      <c r="AW1030">
        <v>380</v>
      </c>
    </row>
    <row r="1031" spans="1:49" x14ac:dyDescent="0.55000000000000004">
      <c r="A1031" s="10">
        <v>44875</v>
      </c>
      <c r="B1031">
        <v>78301</v>
      </c>
      <c r="C1031">
        <v>8457</v>
      </c>
      <c r="D1031">
        <v>906</v>
      </c>
      <c r="E1031">
        <v>820</v>
      </c>
      <c r="F1031">
        <v>2533</v>
      </c>
      <c r="G1031">
        <v>892</v>
      </c>
      <c r="H1031">
        <v>1363</v>
      </c>
      <c r="I1031">
        <v>1730</v>
      </c>
      <c r="J1031">
        <v>1911</v>
      </c>
      <c r="K1031">
        <v>1414</v>
      </c>
      <c r="L1031">
        <v>1399</v>
      </c>
      <c r="M1031">
        <v>3823</v>
      </c>
      <c r="N1031">
        <v>2487</v>
      </c>
      <c r="O1031">
        <v>7969</v>
      </c>
      <c r="P1031">
        <v>5190</v>
      </c>
      <c r="Q1031">
        <v>1743</v>
      </c>
      <c r="R1031">
        <v>730</v>
      </c>
      <c r="S1031">
        <v>727</v>
      </c>
      <c r="T1031">
        <v>615</v>
      </c>
      <c r="U1031">
        <v>684</v>
      </c>
      <c r="V1031">
        <v>2686</v>
      </c>
      <c r="W1031">
        <v>1476</v>
      </c>
      <c r="X1031">
        <v>1891</v>
      </c>
      <c r="Y1031">
        <v>4235</v>
      </c>
      <c r="Z1031">
        <v>999</v>
      </c>
      <c r="AA1031">
        <v>797</v>
      </c>
      <c r="AB1031">
        <v>1071</v>
      </c>
      <c r="AC1031">
        <v>3780</v>
      </c>
      <c r="AD1031">
        <v>2135</v>
      </c>
      <c r="AE1031">
        <v>577</v>
      </c>
      <c r="AF1031">
        <v>565</v>
      </c>
      <c r="AG1031">
        <v>405</v>
      </c>
      <c r="AH1031">
        <v>451</v>
      </c>
      <c r="AI1031">
        <v>1206</v>
      </c>
      <c r="AJ1031">
        <v>2527</v>
      </c>
      <c r="AK1031">
        <v>719</v>
      </c>
      <c r="AL1031">
        <v>385</v>
      </c>
      <c r="AM1031">
        <v>554</v>
      </c>
      <c r="AN1031">
        <v>698</v>
      </c>
      <c r="AO1031">
        <v>290</v>
      </c>
      <c r="AP1031">
        <v>2141</v>
      </c>
      <c r="AQ1031">
        <v>426</v>
      </c>
      <c r="AR1031">
        <v>541</v>
      </c>
      <c r="AS1031">
        <v>803</v>
      </c>
      <c r="AT1031">
        <v>453</v>
      </c>
      <c r="AU1031">
        <v>402</v>
      </c>
      <c r="AV1031">
        <v>347</v>
      </c>
      <c r="AW1031">
        <v>348</v>
      </c>
    </row>
    <row r="1032" spans="1:49" x14ac:dyDescent="0.55000000000000004">
      <c r="A1032" s="10">
        <v>44876</v>
      </c>
      <c r="B1032">
        <v>74160</v>
      </c>
      <c r="C1032">
        <v>7911</v>
      </c>
      <c r="D1032">
        <v>844</v>
      </c>
      <c r="E1032">
        <v>833</v>
      </c>
      <c r="F1032">
        <v>2242</v>
      </c>
      <c r="G1032">
        <v>831</v>
      </c>
      <c r="H1032">
        <v>1256</v>
      </c>
      <c r="I1032">
        <v>1721</v>
      </c>
      <c r="J1032">
        <v>1692</v>
      </c>
      <c r="K1032">
        <v>1087</v>
      </c>
      <c r="L1032">
        <v>1264</v>
      </c>
      <c r="M1032">
        <v>3922</v>
      </c>
      <c r="N1032">
        <v>2600</v>
      </c>
      <c r="O1032">
        <v>7899</v>
      </c>
      <c r="P1032">
        <v>4621</v>
      </c>
      <c r="Q1032">
        <v>1636</v>
      </c>
      <c r="R1032">
        <v>722</v>
      </c>
      <c r="S1032">
        <v>754</v>
      </c>
      <c r="T1032">
        <v>557</v>
      </c>
      <c r="U1032">
        <v>763</v>
      </c>
      <c r="V1032">
        <v>2326</v>
      </c>
      <c r="W1032">
        <v>1366</v>
      </c>
      <c r="X1032">
        <v>1700</v>
      </c>
      <c r="Y1032">
        <v>3985</v>
      </c>
      <c r="Z1032">
        <v>977</v>
      </c>
      <c r="AA1032">
        <v>697</v>
      </c>
      <c r="AB1032">
        <v>986</v>
      </c>
      <c r="AC1032">
        <v>3709</v>
      </c>
      <c r="AD1032">
        <v>2017</v>
      </c>
      <c r="AE1032">
        <v>513</v>
      </c>
      <c r="AF1032">
        <v>484</v>
      </c>
      <c r="AG1032">
        <v>368</v>
      </c>
      <c r="AH1032">
        <v>583</v>
      </c>
      <c r="AI1032">
        <v>1170</v>
      </c>
      <c r="AJ1032">
        <v>2338</v>
      </c>
      <c r="AK1032">
        <v>643</v>
      </c>
      <c r="AL1032">
        <v>335</v>
      </c>
      <c r="AM1032">
        <v>551</v>
      </c>
      <c r="AN1032">
        <v>649</v>
      </c>
      <c r="AO1032">
        <v>290</v>
      </c>
      <c r="AP1032">
        <v>1982</v>
      </c>
      <c r="AQ1032">
        <v>397</v>
      </c>
      <c r="AR1032">
        <v>521</v>
      </c>
      <c r="AS1032">
        <v>843</v>
      </c>
      <c r="AT1032">
        <v>489</v>
      </c>
      <c r="AU1032">
        <v>387</v>
      </c>
      <c r="AV1032">
        <v>387</v>
      </c>
      <c r="AW1032">
        <v>312</v>
      </c>
    </row>
    <row r="1033" spans="1:49" x14ac:dyDescent="0.55000000000000004">
      <c r="A1033" s="10">
        <v>44877</v>
      </c>
      <c r="B1033">
        <v>79300</v>
      </c>
      <c r="C1033">
        <v>8932</v>
      </c>
      <c r="D1033">
        <v>975</v>
      </c>
      <c r="E1033">
        <v>913</v>
      </c>
      <c r="F1033">
        <v>2402</v>
      </c>
      <c r="G1033">
        <v>1047</v>
      </c>
      <c r="H1033">
        <v>1318</v>
      </c>
      <c r="I1033">
        <v>1848</v>
      </c>
      <c r="J1033">
        <v>1557</v>
      </c>
      <c r="K1033">
        <v>1477</v>
      </c>
      <c r="L1033">
        <v>1321</v>
      </c>
      <c r="M1033">
        <v>4079</v>
      </c>
      <c r="N1033">
        <v>3017</v>
      </c>
      <c r="O1033">
        <v>8021</v>
      </c>
      <c r="P1033">
        <v>5127</v>
      </c>
      <c r="Q1033">
        <v>1884</v>
      </c>
      <c r="R1033">
        <v>719</v>
      </c>
      <c r="S1033">
        <v>924</v>
      </c>
      <c r="T1033">
        <v>647</v>
      </c>
      <c r="U1033">
        <v>713</v>
      </c>
      <c r="V1033">
        <v>2258</v>
      </c>
      <c r="W1033">
        <v>1653</v>
      </c>
      <c r="X1033">
        <v>1785</v>
      </c>
      <c r="Y1033">
        <v>4490</v>
      </c>
      <c r="Z1033">
        <v>855</v>
      </c>
      <c r="AA1033">
        <v>912</v>
      </c>
      <c r="AB1033">
        <v>1003</v>
      </c>
      <c r="AC1033">
        <v>3944</v>
      </c>
      <c r="AD1033">
        <v>2116</v>
      </c>
      <c r="AE1033">
        <v>493</v>
      </c>
      <c r="AF1033">
        <v>551</v>
      </c>
      <c r="AG1033">
        <v>346</v>
      </c>
      <c r="AH1033">
        <v>418</v>
      </c>
      <c r="AI1033">
        <v>1191</v>
      </c>
      <c r="AJ1033">
        <v>2158</v>
      </c>
      <c r="AK1033">
        <v>670</v>
      </c>
      <c r="AL1033">
        <v>400</v>
      </c>
      <c r="AM1033">
        <v>591</v>
      </c>
      <c r="AN1033">
        <v>820</v>
      </c>
      <c r="AO1033">
        <v>285</v>
      </c>
      <c r="AP1033">
        <v>2047</v>
      </c>
      <c r="AQ1033">
        <v>456</v>
      </c>
      <c r="AR1033">
        <v>540</v>
      </c>
      <c r="AS1033">
        <v>797</v>
      </c>
      <c r="AT1033">
        <v>496</v>
      </c>
      <c r="AU1033">
        <v>422</v>
      </c>
      <c r="AV1033">
        <v>387</v>
      </c>
      <c r="AW1033">
        <v>295</v>
      </c>
    </row>
    <row r="1034" spans="1:49" x14ac:dyDescent="0.55000000000000004">
      <c r="A1034" s="10">
        <v>44878</v>
      </c>
      <c r="B1034">
        <v>68773</v>
      </c>
      <c r="C1034">
        <v>5658</v>
      </c>
      <c r="D1034">
        <v>751</v>
      </c>
      <c r="E1034">
        <v>613</v>
      </c>
      <c r="F1034">
        <v>2193</v>
      </c>
      <c r="G1034">
        <v>640</v>
      </c>
      <c r="H1034">
        <v>1050</v>
      </c>
      <c r="I1034">
        <v>1628</v>
      </c>
      <c r="J1034">
        <v>1900</v>
      </c>
      <c r="K1034">
        <v>1195</v>
      </c>
      <c r="L1034">
        <v>1267</v>
      </c>
      <c r="M1034">
        <v>3656</v>
      </c>
      <c r="N1034">
        <v>2633</v>
      </c>
      <c r="O1034">
        <v>6922</v>
      </c>
      <c r="P1034">
        <v>4452</v>
      </c>
      <c r="Q1034">
        <v>1443</v>
      </c>
      <c r="R1034">
        <v>575</v>
      </c>
      <c r="S1034">
        <v>698</v>
      </c>
      <c r="T1034">
        <v>591</v>
      </c>
      <c r="U1034">
        <v>619</v>
      </c>
      <c r="V1034">
        <v>2698</v>
      </c>
      <c r="W1034">
        <v>1424</v>
      </c>
      <c r="X1034">
        <v>1753</v>
      </c>
      <c r="Y1034">
        <v>3876</v>
      </c>
      <c r="Z1034">
        <v>1099</v>
      </c>
      <c r="AA1034">
        <v>650</v>
      </c>
      <c r="AB1034">
        <v>925</v>
      </c>
      <c r="AC1034">
        <v>3268</v>
      </c>
      <c r="AD1034">
        <v>2311</v>
      </c>
      <c r="AE1034">
        <v>630</v>
      </c>
      <c r="AF1034">
        <v>480</v>
      </c>
      <c r="AG1034">
        <v>334</v>
      </c>
      <c r="AH1034">
        <v>307</v>
      </c>
      <c r="AI1034">
        <v>1056</v>
      </c>
      <c r="AJ1034">
        <v>2628</v>
      </c>
      <c r="AK1034">
        <v>528</v>
      </c>
      <c r="AL1034">
        <v>369</v>
      </c>
      <c r="AM1034">
        <v>467</v>
      </c>
      <c r="AN1034">
        <v>608</v>
      </c>
      <c r="AO1034">
        <v>220</v>
      </c>
      <c r="AP1034">
        <v>1914</v>
      </c>
      <c r="AQ1034">
        <v>355</v>
      </c>
      <c r="AR1034">
        <v>499</v>
      </c>
      <c r="AS1034">
        <v>620</v>
      </c>
      <c r="AT1034">
        <v>396</v>
      </c>
      <c r="AU1034">
        <v>263</v>
      </c>
      <c r="AV1034">
        <v>410</v>
      </c>
      <c r="AW1034">
        <v>201</v>
      </c>
    </row>
    <row r="1035" spans="1:49" x14ac:dyDescent="0.55000000000000004">
      <c r="A1035" s="10">
        <v>44879</v>
      </c>
      <c r="B1035">
        <v>38016</v>
      </c>
      <c r="C1035">
        <v>4161</v>
      </c>
      <c r="D1035">
        <v>392</v>
      </c>
      <c r="E1035">
        <v>279</v>
      </c>
      <c r="F1035">
        <v>1470</v>
      </c>
      <c r="G1035">
        <v>295</v>
      </c>
      <c r="H1035">
        <v>560</v>
      </c>
      <c r="I1035">
        <v>962</v>
      </c>
      <c r="J1035">
        <v>1207</v>
      </c>
      <c r="K1035">
        <v>590</v>
      </c>
      <c r="L1035">
        <v>586</v>
      </c>
      <c r="M1035">
        <v>1719</v>
      </c>
      <c r="N1035">
        <v>1288</v>
      </c>
      <c r="O1035">
        <v>4025</v>
      </c>
      <c r="P1035">
        <v>2984</v>
      </c>
      <c r="Q1035">
        <v>909</v>
      </c>
      <c r="R1035">
        <v>265</v>
      </c>
      <c r="S1035">
        <v>345</v>
      </c>
      <c r="T1035">
        <v>252</v>
      </c>
      <c r="U1035">
        <v>382</v>
      </c>
      <c r="V1035">
        <v>1176</v>
      </c>
      <c r="W1035">
        <v>672</v>
      </c>
      <c r="X1035">
        <v>1027</v>
      </c>
      <c r="Y1035">
        <v>1509</v>
      </c>
      <c r="Z1035">
        <v>765</v>
      </c>
      <c r="AA1035">
        <v>244</v>
      </c>
      <c r="AB1035">
        <v>254</v>
      </c>
      <c r="AC1035">
        <v>1547</v>
      </c>
      <c r="AD1035">
        <v>962</v>
      </c>
      <c r="AE1035">
        <v>193</v>
      </c>
      <c r="AF1035">
        <v>340</v>
      </c>
      <c r="AG1035">
        <v>129</v>
      </c>
      <c r="AH1035">
        <v>854</v>
      </c>
      <c r="AI1035">
        <v>526</v>
      </c>
      <c r="AJ1035">
        <v>2102</v>
      </c>
      <c r="AK1035">
        <v>309</v>
      </c>
      <c r="AL1035">
        <v>102</v>
      </c>
      <c r="AM1035">
        <v>91</v>
      </c>
      <c r="AN1035">
        <v>300</v>
      </c>
      <c r="AO1035">
        <v>107</v>
      </c>
      <c r="AP1035">
        <v>647</v>
      </c>
      <c r="AQ1035">
        <v>121</v>
      </c>
      <c r="AR1035">
        <v>220</v>
      </c>
      <c r="AS1035">
        <v>293</v>
      </c>
      <c r="AT1035">
        <v>356</v>
      </c>
      <c r="AU1035">
        <v>169</v>
      </c>
      <c r="AV1035">
        <v>192</v>
      </c>
      <c r="AW1035">
        <v>138</v>
      </c>
    </row>
    <row r="1036" spans="1:49" x14ac:dyDescent="0.55000000000000004">
      <c r="A1036" s="10">
        <v>44880</v>
      </c>
      <c r="B1036">
        <v>102632</v>
      </c>
      <c r="C1036">
        <v>10906</v>
      </c>
      <c r="D1036">
        <v>1455</v>
      </c>
      <c r="E1036">
        <v>1521</v>
      </c>
      <c r="F1036">
        <v>2967</v>
      </c>
      <c r="G1036">
        <v>1752</v>
      </c>
      <c r="H1036">
        <v>1917</v>
      </c>
      <c r="I1036">
        <v>2735</v>
      </c>
      <c r="J1036">
        <v>1556</v>
      </c>
      <c r="K1036">
        <v>1841</v>
      </c>
      <c r="L1036">
        <v>2035</v>
      </c>
      <c r="M1036">
        <v>5476</v>
      </c>
      <c r="N1036">
        <v>4295</v>
      </c>
      <c r="O1036">
        <v>11196</v>
      </c>
      <c r="P1036">
        <v>6298</v>
      </c>
      <c r="Q1036">
        <v>2662</v>
      </c>
      <c r="R1036">
        <v>1246</v>
      </c>
      <c r="S1036">
        <v>1340</v>
      </c>
      <c r="T1036">
        <v>642</v>
      </c>
      <c r="U1036">
        <v>1107</v>
      </c>
      <c r="V1036">
        <v>2477</v>
      </c>
      <c r="W1036">
        <v>2551</v>
      </c>
      <c r="X1036">
        <v>1452</v>
      </c>
      <c r="Y1036">
        <v>7455</v>
      </c>
      <c r="Z1036">
        <v>420</v>
      </c>
      <c r="AA1036">
        <v>1060</v>
      </c>
      <c r="AB1036">
        <v>1317</v>
      </c>
      <c r="AC1036">
        <v>5188</v>
      </c>
      <c r="AD1036">
        <v>1893</v>
      </c>
      <c r="AE1036">
        <v>689</v>
      </c>
      <c r="AF1036">
        <v>377</v>
      </c>
      <c r="AG1036">
        <v>521</v>
      </c>
      <c r="AH1036">
        <v>720</v>
      </c>
      <c r="AI1036">
        <v>1423</v>
      </c>
      <c r="AJ1036">
        <v>1121</v>
      </c>
      <c r="AK1036">
        <v>916</v>
      </c>
      <c r="AL1036">
        <v>420</v>
      </c>
      <c r="AM1036">
        <v>897</v>
      </c>
      <c r="AN1036">
        <v>1108</v>
      </c>
      <c r="AO1036">
        <v>525</v>
      </c>
      <c r="AP1036">
        <v>2360</v>
      </c>
      <c r="AQ1036">
        <v>685</v>
      </c>
      <c r="AR1036">
        <v>779</v>
      </c>
      <c r="AS1036">
        <v>1244</v>
      </c>
      <c r="AT1036">
        <v>564</v>
      </c>
      <c r="AU1036">
        <v>605</v>
      </c>
      <c r="AV1036">
        <v>522</v>
      </c>
      <c r="AW1036">
        <v>396</v>
      </c>
    </row>
    <row r="1037" spans="1:49" x14ac:dyDescent="0.55000000000000004">
      <c r="A1037" s="10">
        <v>44881</v>
      </c>
      <c r="B1037">
        <v>106833</v>
      </c>
      <c r="C1037">
        <v>11112</v>
      </c>
      <c r="D1037">
        <v>1415</v>
      </c>
      <c r="E1037">
        <v>1202</v>
      </c>
      <c r="F1037">
        <v>3341</v>
      </c>
      <c r="G1037">
        <v>1272</v>
      </c>
      <c r="H1037">
        <v>1738</v>
      </c>
      <c r="I1037">
        <v>2612</v>
      </c>
      <c r="J1037">
        <v>1980</v>
      </c>
      <c r="K1037">
        <v>1810</v>
      </c>
      <c r="L1037">
        <v>1837</v>
      </c>
      <c r="M1037">
        <v>5440</v>
      </c>
      <c r="N1037">
        <v>3886</v>
      </c>
      <c r="O1037">
        <v>10114</v>
      </c>
      <c r="P1037">
        <v>6516</v>
      </c>
      <c r="Q1037">
        <v>2696</v>
      </c>
      <c r="R1037">
        <v>1076</v>
      </c>
      <c r="S1037">
        <v>1137</v>
      </c>
      <c r="T1037">
        <v>837</v>
      </c>
      <c r="U1037">
        <v>990</v>
      </c>
      <c r="V1037">
        <v>3821</v>
      </c>
      <c r="W1037">
        <v>2006</v>
      </c>
      <c r="X1037">
        <v>2889</v>
      </c>
      <c r="Y1037">
        <v>6841</v>
      </c>
      <c r="Z1037">
        <v>1710</v>
      </c>
      <c r="AA1037">
        <v>956</v>
      </c>
      <c r="AB1037">
        <v>1451</v>
      </c>
      <c r="AC1037">
        <v>4754</v>
      </c>
      <c r="AD1037">
        <v>3200</v>
      </c>
      <c r="AE1037">
        <v>951</v>
      </c>
      <c r="AF1037">
        <v>847</v>
      </c>
      <c r="AG1037">
        <v>516</v>
      </c>
      <c r="AH1037">
        <v>512</v>
      </c>
      <c r="AI1037">
        <v>1684</v>
      </c>
      <c r="AJ1037">
        <v>3461</v>
      </c>
      <c r="AK1037">
        <v>645</v>
      </c>
      <c r="AL1037">
        <v>403</v>
      </c>
      <c r="AM1037">
        <v>667</v>
      </c>
      <c r="AN1037">
        <v>780</v>
      </c>
      <c r="AO1037">
        <v>381</v>
      </c>
      <c r="AP1037">
        <v>2992</v>
      </c>
      <c r="AQ1037">
        <v>586</v>
      </c>
      <c r="AR1037">
        <v>605</v>
      </c>
      <c r="AS1037">
        <v>1034</v>
      </c>
      <c r="AT1037">
        <v>717</v>
      </c>
      <c r="AU1037">
        <v>494</v>
      </c>
      <c r="AV1037">
        <v>557</v>
      </c>
      <c r="AW1037">
        <v>362</v>
      </c>
    </row>
    <row r="1038" spans="1:49" x14ac:dyDescent="0.55000000000000004">
      <c r="A1038" s="10">
        <v>44882</v>
      </c>
      <c r="B1038">
        <v>92880</v>
      </c>
      <c r="C1038">
        <v>9536</v>
      </c>
      <c r="D1038">
        <v>1196</v>
      </c>
      <c r="E1038">
        <v>961</v>
      </c>
      <c r="F1038">
        <v>3194</v>
      </c>
      <c r="G1038">
        <v>1160</v>
      </c>
      <c r="H1038">
        <v>1488</v>
      </c>
      <c r="I1038">
        <v>2166</v>
      </c>
      <c r="J1038">
        <v>2390</v>
      </c>
      <c r="K1038">
        <v>1580</v>
      </c>
      <c r="L1038">
        <v>1654</v>
      </c>
      <c r="M1038">
        <v>4990</v>
      </c>
      <c r="N1038">
        <v>3472</v>
      </c>
      <c r="O1038">
        <v>9755</v>
      </c>
      <c r="P1038">
        <v>6128</v>
      </c>
      <c r="Q1038">
        <v>2281</v>
      </c>
      <c r="R1038">
        <v>902</v>
      </c>
      <c r="S1038">
        <v>975</v>
      </c>
      <c r="T1038">
        <v>665</v>
      </c>
      <c r="U1038">
        <v>843</v>
      </c>
      <c r="V1038">
        <v>3108</v>
      </c>
      <c r="W1038">
        <v>1691</v>
      </c>
      <c r="X1038">
        <v>2266</v>
      </c>
      <c r="Y1038">
        <v>5511</v>
      </c>
      <c r="Z1038">
        <v>1301</v>
      </c>
      <c r="AA1038">
        <v>891</v>
      </c>
      <c r="AB1038">
        <v>1257</v>
      </c>
      <c r="AC1038">
        <v>4126</v>
      </c>
      <c r="AD1038">
        <v>2355</v>
      </c>
      <c r="AE1038">
        <v>716</v>
      </c>
      <c r="AF1038">
        <v>559</v>
      </c>
      <c r="AG1038">
        <v>404</v>
      </c>
      <c r="AH1038">
        <v>487</v>
      </c>
      <c r="AI1038">
        <v>1357</v>
      </c>
      <c r="AJ1038">
        <v>2967</v>
      </c>
      <c r="AK1038">
        <v>674</v>
      </c>
      <c r="AL1038">
        <v>350</v>
      </c>
      <c r="AM1038">
        <v>600</v>
      </c>
      <c r="AN1038">
        <v>691</v>
      </c>
      <c r="AO1038">
        <v>321</v>
      </c>
      <c r="AP1038">
        <v>2380</v>
      </c>
      <c r="AQ1038">
        <v>498</v>
      </c>
      <c r="AR1038">
        <v>524</v>
      </c>
      <c r="AS1038">
        <v>796</v>
      </c>
      <c r="AT1038">
        <v>546</v>
      </c>
      <c r="AU1038">
        <v>398</v>
      </c>
      <c r="AV1038">
        <v>418</v>
      </c>
      <c r="AW1038">
        <v>352</v>
      </c>
    </row>
    <row r="1039" spans="1:49" x14ac:dyDescent="0.55000000000000004">
      <c r="A1039" s="10">
        <v>44883</v>
      </c>
      <c r="B1039">
        <v>84526</v>
      </c>
      <c r="C1039">
        <v>8477</v>
      </c>
      <c r="D1039">
        <v>1071</v>
      </c>
      <c r="E1039">
        <v>1105</v>
      </c>
      <c r="F1039">
        <v>2764</v>
      </c>
      <c r="G1039">
        <v>1056</v>
      </c>
      <c r="H1039">
        <v>1268</v>
      </c>
      <c r="I1039">
        <v>1928</v>
      </c>
      <c r="J1039">
        <v>2050</v>
      </c>
      <c r="K1039">
        <v>1392</v>
      </c>
      <c r="L1039">
        <v>1637</v>
      </c>
      <c r="M1039">
        <v>4309</v>
      </c>
      <c r="N1039">
        <v>3061</v>
      </c>
      <c r="O1039">
        <v>8292</v>
      </c>
      <c r="P1039">
        <v>5497</v>
      </c>
      <c r="Q1039">
        <v>2148</v>
      </c>
      <c r="R1039">
        <v>966</v>
      </c>
      <c r="S1039">
        <v>943</v>
      </c>
      <c r="T1039">
        <v>575</v>
      </c>
      <c r="U1039">
        <v>902</v>
      </c>
      <c r="V1039">
        <v>2670</v>
      </c>
      <c r="W1039">
        <v>1667</v>
      </c>
      <c r="X1039">
        <v>1868</v>
      </c>
      <c r="Y1039">
        <v>5212</v>
      </c>
      <c r="Z1039">
        <v>1221</v>
      </c>
      <c r="AA1039">
        <v>737</v>
      </c>
      <c r="AB1039">
        <v>1075</v>
      </c>
      <c r="AC1039">
        <v>3904</v>
      </c>
      <c r="AD1039">
        <v>2294</v>
      </c>
      <c r="AE1039">
        <v>692</v>
      </c>
      <c r="AF1039">
        <v>506</v>
      </c>
      <c r="AG1039">
        <v>441</v>
      </c>
      <c r="AH1039">
        <v>620</v>
      </c>
      <c r="AI1039">
        <v>1341</v>
      </c>
      <c r="AJ1039">
        <v>2721</v>
      </c>
      <c r="AK1039">
        <v>540</v>
      </c>
      <c r="AL1039">
        <v>371</v>
      </c>
      <c r="AM1039">
        <v>453</v>
      </c>
      <c r="AN1039">
        <v>699</v>
      </c>
      <c r="AO1039">
        <v>312</v>
      </c>
      <c r="AP1039">
        <v>2190</v>
      </c>
      <c r="AQ1039">
        <v>460</v>
      </c>
      <c r="AR1039">
        <v>581</v>
      </c>
      <c r="AS1039">
        <v>772</v>
      </c>
      <c r="AT1039">
        <v>530</v>
      </c>
      <c r="AU1039">
        <v>383</v>
      </c>
      <c r="AV1039">
        <v>482</v>
      </c>
      <c r="AW1039">
        <v>343</v>
      </c>
    </row>
    <row r="1040" spans="1:49" x14ac:dyDescent="0.55000000000000004">
      <c r="A1040" s="10">
        <v>44884</v>
      </c>
      <c r="B1040">
        <v>89878</v>
      </c>
      <c r="C1040">
        <v>8960</v>
      </c>
      <c r="D1040">
        <v>1213</v>
      </c>
      <c r="E1040">
        <v>1073</v>
      </c>
      <c r="F1040">
        <v>2944</v>
      </c>
      <c r="G1040">
        <v>1189</v>
      </c>
      <c r="H1040">
        <v>1473</v>
      </c>
      <c r="I1040">
        <v>2225</v>
      </c>
      <c r="J1040">
        <v>1679</v>
      </c>
      <c r="K1040">
        <v>1692</v>
      </c>
      <c r="L1040">
        <v>1700</v>
      </c>
      <c r="M1040">
        <v>4741</v>
      </c>
      <c r="N1040">
        <v>3767</v>
      </c>
      <c r="O1040">
        <v>9457</v>
      </c>
      <c r="P1040">
        <v>5802</v>
      </c>
      <c r="Q1040">
        <v>2127</v>
      </c>
      <c r="R1040">
        <v>1033</v>
      </c>
      <c r="S1040">
        <v>1009</v>
      </c>
      <c r="T1040">
        <v>594</v>
      </c>
      <c r="U1040">
        <v>893</v>
      </c>
      <c r="V1040">
        <v>2489</v>
      </c>
      <c r="W1040">
        <v>1931</v>
      </c>
      <c r="X1040">
        <v>1928</v>
      </c>
      <c r="Y1040">
        <v>5765</v>
      </c>
      <c r="Z1040">
        <v>935</v>
      </c>
      <c r="AA1040">
        <v>962</v>
      </c>
      <c r="AB1040">
        <v>1237</v>
      </c>
      <c r="AC1040">
        <v>4249</v>
      </c>
      <c r="AD1040">
        <v>2114</v>
      </c>
      <c r="AE1040">
        <v>660</v>
      </c>
      <c r="AF1040">
        <v>528</v>
      </c>
      <c r="AG1040">
        <v>460</v>
      </c>
      <c r="AH1040">
        <v>432</v>
      </c>
      <c r="AI1040">
        <v>1365</v>
      </c>
      <c r="AJ1040">
        <v>2454</v>
      </c>
      <c r="AK1040">
        <v>678</v>
      </c>
      <c r="AL1040">
        <v>379</v>
      </c>
      <c r="AM1040">
        <v>654</v>
      </c>
      <c r="AN1040">
        <v>794</v>
      </c>
      <c r="AO1040">
        <v>334</v>
      </c>
      <c r="AP1040">
        <v>2265</v>
      </c>
      <c r="AQ1040">
        <v>520</v>
      </c>
      <c r="AR1040">
        <v>515</v>
      </c>
      <c r="AS1040">
        <v>837</v>
      </c>
      <c r="AT1040">
        <v>581</v>
      </c>
      <c r="AU1040">
        <v>425</v>
      </c>
      <c r="AV1040">
        <v>436</v>
      </c>
      <c r="AW1040">
        <v>380</v>
      </c>
    </row>
    <row r="1041" spans="1:49" x14ac:dyDescent="0.55000000000000004">
      <c r="A1041" s="10">
        <v>44885</v>
      </c>
      <c r="B1041">
        <v>77028</v>
      </c>
      <c r="C1041">
        <v>5747</v>
      </c>
      <c r="D1041">
        <v>902</v>
      </c>
      <c r="E1041">
        <v>667</v>
      </c>
      <c r="F1041">
        <v>2614</v>
      </c>
      <c r="G1041">
        <v>695</v>
      </c>
      <c r="H1041">
        <v>1057</v>
      </c>
      <c r="I1041">
        <v>1984</v>
      </c>
      <c r="J1041">
        <v>2147</v>
      </c>
      <c r="K1041">
        <v>1544</v>
      </c>
      <c r="L1041">
        <v>1518</v>
      </c>
      <c r="M1041">
        <v>4073</v>
      </c>
      <c r="N1041">
        <v>3075</v>
      </c>
      <c r="O1041">
        <v>7777</v>
      </c>
      <c r="P1041">
        <v>5058</v>
      </c>
      <c r="Q1041">
        <v>1698</v>
      </c>
      <c r="R1041">
        <v>734</v>
      </c>
      <c r="S1041">
        <v>792</v>
      </c>
      <c r="T1041">
        <v>676</v>
      </c>
      <c r="U1041">
        <v>732</v>
      </c>
      <c r="V1041">
        <v>2742</v>
      </c>
      <c r="W1041">
        <v>1400</v>
      </c>
      <c r="X1041">
        <v>1742</v>
      </c>
      <c r="Y1041">
        <v>4604</v>
      </c>
      <c r="Z1041">
        <v>1299</v>
      </c>
      <c r="AA1041">
        <v>740</v>
      </c>
      <c r="AB1041">
        <v>1150</v>
      </c>
      <c r="AC1041">
        <v>3764</v>
      </c>
      <c r="AD1041">
        <v>2324</v>
      </c>
      <c r="AE1041">
        <v>780</v>
      </c>
      <c r="AF1041">
        <v>500</v>
      </c>
      <c r="AG1041">
        <v>460</v>
      </c>
      <c r="AH1041">
        <v>233</v>
      </c>
      <c r="AI1041">
        <v>1240</v>
      </c>
      <c r="AJ1041">
        <v>2843</v>
      </c>
      <c r="AK1041">
        <v>554</v>
      </c>
      <c r="AL1041">
        <v>356</v>
      </c>
      <c r="AM1041">
        <v>513</v>
      </c>
      <c r="AN1041">
        <v>580</v>
      </c>
      <c r="AO1041">
        <v>191</v>
      </c>
      <c r="AP1041">
        <v>2224</v>
      </c>
      <c r="AQ1041">
        <v>501</v>
      </c>
      <c r="AR1041">
        <v>447</v>
      </c>
      <c r="AS1041">
        <v>740</v>
      </c>
      <c r="AT1041">
        <v>545</v>
      </c>
      <c r="AU1041">
        <v>377</v>
      </c>
      <c r="AV1041">
        <v>427</v>
      </c>
      <c r="AW1041">
        <v>262</v>
      </c>
    </row>
    <row r="1042" spans="1:49" x14ac:dyDescent="0.55000000000000004">
      <c r="A1042" s="10">
        <v>44886</v>
      </c>
      <c r="B1042">
        <v>42857</v>
      </c>
      <c r="C1042">
        <v>3812</v>
      </c>
      <c r="D1042">
        <v>536</v>
      </c>
      <c r="E1042">
        <v>352</v>
      </c>
      <c r="F1042">
        <v>1691</v>
      </c>
      <c r="G1042">
        <v>325</v>
      </c>
      <c r="H1042">
        <v>624</v>
      </c>
      <c r="I1042">
        <v>931</v>
      </c>
      <c r="J1042">
        <v>1240</v>
      </c>
      <c r="K1042">
        <v>735</v>
      </c>
      <c r="L1042">
        <v>695</v>
      </c>
      <c r="M1042">
        <v>2163</v>
      </c>
      <c r="N1042">
        <v>1638</v>
      </c>
      <c r="O1042">
        <v>4619</v>
      </c>
      <c r="P1042">
        <v>3485</v>
      </c>
      <c r="Q1042">
        <v>1053</v>
      </c>
      <c r="R1042">
        <v>293</v>
      </c>
      <c r="S1042">
        <v>326</v>
      </c>
      <c r="T1042">
        <v>332</v>
      </c>
      <c r="U1042">
        <v>476</v>
      </c>
      <c r="V1042">
        <v>1275</v>
      </c>
      <c r="W1042">
        <v>817</v>
      </c>
      <c r="X1042">
        <v>1000</v>
      </c>
      <c r="Y1042">
        <v>1641</v>
      </c>
      <c r="Z1042">
        <v>981</v>
      </c>
      <c r="AA1042">
        <v>348</v>
      </c>
      <c r="AB1042">
        <v>354</v>
      </c>
      <c r="AC1042">
        <v>1834</v>
      </c>
      <c r="AD1042">
        <v>1133</v>
      </c>
      <c r="AE1042">
        <v>199</v>
      </c>
      <c r="AF1042">
        <v>374</v>
      </c>
      <c r="AG1042">
        <v>213</v>
      </c>
      <c r="AH1042">
        <v>820</v>
      </c>
      <c r="AI1042">
        <v>672</v>
      </c>
      <c r="AJ1042">
        <v>2351</v>
      </c>
      <c r="AK1042">
        <v>351</v>
      </c>
      <c r="AL1042">
        <v>111</v>
      </c>
      <c r="AM1042">
        <v>208</v>
      </c>
      <c r="AN1042">
        <v>283</v>
      </c>
      <c r="AO1042">
        <v>158</v>
      </c>
      <c r="AP1042">
        <v>666</v>
      </c>
      <c r="AQ1042">
        <v>163</v>
      </c>
      <c r="AR1042">
        <v>232</v>
      </c>
      <c r="AS1042">
        <v>439</v>
      </c>
      <c r="AT1042">
        <v>335</v>
      </c>
      <c r="AU1042">
        <v>199</v>
      </c>
      <c r="AV1042">
        <v>218</v>
      </c>
      <c r="AW1042">
        <v>156</v>
      </c>
    </row>
    <row r="1043" spans="1:49" x14ac:dyDescent="0.55000000000000004">
      <c r="A1043" s="10">
        <v>44887</v>
      </c>
      <c r="B1043">
        <v>121396</v>
      </c>
      <c r="C1043">
        <v>11394</v>
      </c>
      <c r="D1043">
        <v>1956</v>
      </c>
      <c r="E1043">
        <v>1887</v>
      </c>
      <c r="F1043">
        <v>3719</v>
      </c>
      <c r="G1043">
        <v>1850</v>
      </c>
      <c r="H1043">
        <v>2207</v>
      </c>
      <c r="I1043">
        <v>3341</v>
      </c>
      <c r="J1043">
        <v>1689</v>
      </c>
      <c r="K1043">
        <v>2443</v>
      </c>
      <c r="L1043">
        <v>2678</v>
      </c>
      <c r="M1043">
        <v>6683</v>
      </c>
      <c r="N1043">
        <v>5112</v>
      </c>
      <c r="O1043">
        <v>12758</v>
      </c>
      <c r="P1043">
        <v>7235</v>
      </c>
      <c r="Q1043">
        <v>3029</v>
      </c>
      <c r="R1043">
        <v>1515</v>
      </c>
      <c r="S1043">
        <v>1581</v>
      </c>
      <c r="T1043">
        <v>857</v>
      </c>
      <c r="U1043">
        <v>1116</v>
      </c>
      <c r="V1043">
        <v>2558</v>
      </c>
      <c r="W1043">
        <v>3030</v>
      </c>
      <c r="X1043">
        <v>1717</v>
      </c>
      <c r="Y1043">
        <v>9272</v>
      </c>
      <c r="Z1043">
        <v>481</v>
      </c>
      <c r="AA1043">
        <v>1499</v>
      </c>
      <c r="AB1043">
        <v>1682</v>
      </c>
      <c r="AC1043">
        <v>6136</v>
      </c>
      <c r="AD1043">
        <v>2266</v>
      </c>
      <c r="AE1043">
        <v>923</v>
      </c>
      <c r="AF1043">
        <v>513</v>
      </c>
      <c r="AG1043">
        <v>558</v>
      </c>
      <c r="AH1043">
        <v>876</v>
      </c>
      <c r="AI1043">
        <v>1859</v>
      </c>
      <c r="AJ1043">
        <v>1376</v>
      </c>
      <c r="AK1043">
        <v>1030</v>
      </c>
      <c r="AL1043">
        <v>512</v>
      </c>
      <c r="AM1043">
        <v>1035</v>
      </c>
      <c r="AN1043">
        <v>1251</v>
      </c>
      <c r="AO1043">
        <v>642</v>
      </c>
      <c r="AP1043">
        <v>2956</v>
      </c>
      <c r="AQ1043">
        <v>996</v>
      </c>
      <c r="AR1043">
        <v>873</v>
      </c>
      <c r="AS1043">
        <v>1558</v>
      </c>
      <c r="AT1043">
        <v>869</v>
      </c>
      <c r="AU1043">
        <v>750</v>
      </c>
      <c r="AV1043">
        <v>681</v>
      </c>
      <c r="AW1043">
        <v>447</v>
      </c>
    </row>
    <row r="1044" spans="1:49" x14ac:dyDescent="0.55000000000000004">
      <c r="A1044" s="10">
        <v>44888</v>
      </c>
      <c r="B1044">
        <v>132614</v>
      </c>
      <c r="C1044">
        <v>10943</v>
      </c>
      <c r="D1044">
        <v>1619</v>
      </c>
      <c r="E1044">
        <v>1563</v>
      </c>
      <c r="F1044">
        <v>4439</v>
      </c>
      <c r="G1044">
        <v>1594</v>
      </c>
      <c r="H1044">
        <v>2041</v>
      </c>
      <c r="I1044">
        <v>3191</v>
      </c>
      <c r="J1044">
        <v>2487</v>
      </c>
      <c r="K1044">
        <v>2692</v>
      </c>
      <c r="L1044">
        <v>2533</v>
      </c>
      <c r="M1044">
        <v>7098</v>
      </c>
      <c r="N1044">
        <v>5316</v>
      </c>
      <c r="O1044">
        <v>12850</v>
      </c>
      <c r="P1044">
        <v>7909</v>
      </c>
      <c r="Q1044">
        <v>3398</v>
      </c>
      <c r="R1044">
        <v>1593</v>
      </c>
      <c r="S1044">
        <v>1528</v>
      </c>
      <c r="T1044">
        <v>1153</v>
      </c>
      <c r="U1044">
        <v>1226</v>
      </c>
      <c r="V1044">
        <v>4328</v>
      </c>
      <c r="W1044">
        <v>2455</v>
      </c>
      <c r="X1044">
        <v>3491</v>
      </c>
      <c r="Y1044">
        <v>8886</v>
      </c>
      <c r="Z1044">
        <v>2066</v>
      </c>
      <c r="AA1044">
        <v>1490</v>
      </c>
      <c r="AB1044">
        <v>1942</v>
      </c>
      <c r="AC1044">
        <v>6615</v>
      </c>
      <c r="AD1044">
        <v>4003</v>
      </c>
      <c r="AE1044">
        <v>1131</v>
      </c>
      <c r="AF1044">
        <v>993</v>
      </c>
      <c r="AG1044">
        <v>713</v>
      </c>
      <c r="AH1044">
        <v>300</v>
      </c>
      <c r="AI1044">
        <v>2156</v>
      </c>
      <c r="AJ1044">
        <v>3930</v>
      </c>
      <c r="AK1044">
        <v>872</v>
      </c>
      <c r="AL1044">
        <v>408</v>
      </c>
      <c r="AM1044">
        <v>833</v>
      </c>
      <c r="AN1044">
        <v>962</v>
      </c>
      <c r="AO1044">
        <v>534</v>
      </c>
      <c r="AP1044">
        <v>3609</v>
      </c>
      <c r="AQ1044">
        <v>792</v>
      </c>
      <c r="AR1044">
        <v>782</v>
      </c>
      <c r="AS1044">
        <v>1242</v>
      </c>
      <c r="AT1044">
        <v>940</v>
      </c>
      <c r="AU1044">
        <v>738</v>
      </c>
      <c r="AV1044">
        <v>669</v>
      </c>
      <c r="AW1044">
        <v>561</v>
      </c>
    </row>
    <row r="1045" spans="1:49" x14ac:dyDescent="0.55000000000000004">
      <c r="A1045" s="10">
        <v>44889</v>
      </c>
      <c r="B1045">
        <v>60925</v>
      </c>
      <c r="C1045">
        <v>4895</v>
      </c>
      <c r="D1045">
        <v>673</v>
      </c>
      <c r="E1045">
        <v>409</v>
      </c>
      <c r="F1045">
        <v>2726</v>
      </c>
      <c r="G1045">
        <v>299</v>
      </c>
      <c r="H1045">
        <v>661</v>
      </c>
      <c r="I1045">
        <v>1355</v>
      </c>
      <c r="J1045">
        <v>1194</v>
      </c>
      <c r="K1045">
        <v>856</v>
      </c>
      <c r="L1045">
        <v>1035</v>
      </c>
      <c r="M1045">
        <v>2345</v>
      </c>
      <c r="N1045">
        <v>2239</v>
      </c>
      <c r="O1045">
        <v>5639</v>
      </c>
      <c r="P1045">
        <v>4708</v>
      </c>
      <c r="Q1045">
        <v>1563</v>
      </c>
      <c r="R1045">
        <v>526</v>
      </c>
      <c r="S1045">
        <v>558</v>
      </c>
      <c r="T1045">
        <v>510</v>
      </c>
      <c r="U1045">
        <v>575</v>
      </c>
      <c r="V1045">
        <v>2555</v>
      </c>
      <c r="W1045">
        <v>759</v>
      </c>
      <c r="X1045">
        <v>2050</v>
      </c>
      <c r="Y1045">
        <v>2592</v>
      </c>
      <c r="Z1045">
        <v>1745</v>
      </c>
      <c r="AA1045">
        <v>597</v>
      </c>
      <c r="AB1045">
        <v>794</v>
      </c>
      <c r="AC1045">
        <v>2644</v>
      </c>
      <c r="AD1045">
        <v>2206</v>
      </c>
      <c r="AE1045">
        <v>550</v>
      </c>
      <c r="AF1045">
        <v>358</v>
      </c>
      <c r="AG1045">
        <v>351</v>
      </c>
      <c r="AH1045">
        <v>856</v>
      </c>
      <c r="AI1045">
        <v>1100</v>
      </c>
      <c r="AJ1045">
        <v>3664</v>
      </c>
      <c r="AK1045">
        <v>341</v>
      </c>
      <c r="AL1045">
        <v>115</v>
      </c>
      <c r="AM1045">
        <v>201</v>
      </c>
      <c r="AN1045">
        <v>316</v>
      </c>
      <c r="AO1045">
        <v>182</v>
      </c>
      <c r="AP1045">
        <v>1339</v>
      </c>
      <c r="AQ1045">
        <v>211</v>
      </c>
      <c r="AR1045">
        <v>863</v>
      </c>
      <c r="AS1045">
        <v>414</v>
      </c>
      <c r="AT1045">
        <v>543</v>
      </c>
      <c r="AU1045">
        <v>279</v>
      </c>
      <c r="AV1045">
        <v>284</v>
      </c>
      <c r="AW1045">
        <v>250</v>
      </c>
    </row>
    <row r="1046" spans="1:49" x14ac:dyDescent="0.55000000000000004">
      <c r="A1046" s="10">
        <v>44890</v>
      </c>
      <c r="B1046">
        <v>116450</v>
      </c>
      <c r="C1046">
        <v>9868</v>
      </c>
      <c r="D1046">
        <v>1888</v>
      </c>
      <c r="E1046">
        <v>1883</v>
      </c>
      <c r="F1046">
        <v>3389</v>
      </c>
      <c r="G1046">
        <v>1738</v>
      </c>
      <c r="H1046">
        <v>1668</v>
      </c>
      <c r="I1046">
        <v>2978</v>
      </c>
      <c r="J1046">
        <v>3531</v>
      </c>
      <c r="K1046">
        <v>2189</v>
      </c>
      <c r="L1046">
        <v>2483</v>
      </c>
      <c r="M1046">
        <v>6213</v>
      </c>
      <c r="N1046">
        <v>5071</v>
      </c>
      <c r="O1046">
        <v>12938</v>
      </c>
      <c r="P1046">
        <v>6825</v>
      </c>
      <c r="Q1046">
        <v>2886</v>
      </c>
      <c r="R1046">
        <v>1409</v>
      </c>
      <c r="S1046">
        <v>1304</v>
      </c>
      <c r="T1046">
        <v>890</v>
      </c>
      <c r="U1046">
        <v>983</v>
      </c>
      <c r="V1046">
        <v>2544</v>
      </c>
      <c r="W1046">
        <v>2748</v>
      </c>
      <c r="X1046">
        <v>1763</v>
      </c>
      <c r="Y1046">
        <v>8404</v>
      </c>
      <c r="Z1046">
        <v>555</v>
      </c>
      <c r="AA1046">
        <v>1515</v>
      </c>
      <c r="AB1046">
        <v>1737</v>
      </c>
      <c r="AC1046">
        <v>5868</v>
      </c>
      <c r="AD1046">
        <v>2372</v>
      </c>
      <c r="AE1046">
        <v>787</v>
      </c>
      <c r="AF1046">
        <v>499</v>
      </c>
      <c r="AG1046">
        <v>635</v>
      </c>
      <c r="AH1046">
        <v>764</v>
      </c>
      <c r="AI1046">
        <v>1726</v>
      </c>
      <c r="AJ1046">
        <v>1448</v>
      </c>
      <c r="AK1046">
        <v>978</v>
      </c>
      <c r="AL1046">
        <v>541</v>
      </c>
      <c r="AM1046">
        <v>929</v>
      </c>
      <c r="AN1046">
        <v>1280</v>
      </c>
      <c r="AO1046">
        <v>629</v>
      </c>
      <c r="AP1046">
        <v>2879</v>
      </c>
      <c r="AQ1046">
        <v>865</v>
      </c>
      <c r="AR1046">
        <v>867</v>
      </c>
      <c r="AS1046">
        <v>1369</v>
      </c>
      <c r="AT1046">
        <v>823</v>
      </c>
      <c r="AU1046">
        <v>603</v>
      </c>
      <c r="AV1046">
        <v>617</v>
      </c>
      <c r="AW1046">
        <v>571</v>
      </c>
    </row>
    <row r="1047" spans="1:49" x14ac:dyDescent="0.55000000000000004">
      <c r="A1047" s="10">
        <v>44891</v>
      </c>
      <c r="B1047">
        <v>124904</v>
      </c>
      <c r="C1047">
        <v>9503</v>
      </c>
      <c r="D1047">
        <v>1553</v>
      </c>
      <c r="E1047">
        <v>1513</v>
      </c>
      <c r="F1047">
        <v>3973</v>
      </c>
      <c r="G1047">
        <v>1448</v>
      </c>
      <c r="H1047">
        <v>1994</v>
      </c>
      <c r="I1047">
        <v>2865</v>
      </c>
      <c r="J1047">
        <v>1985</v>
      </c>
      <c r="K1047">
        <v>2390</v>
      </c>
      <c r="L1047">
        <v>2338</v>
      </c>
      <c r="M1047">
        <v>6722</v>
      </c>
      <c r="N1047">
        <v>5909</v>
      </c>
      <c r="O1047">
        <v>13569</v>
      </c>
      <c r="P1047">
        <v>7683</v>
      </c>
      <c r="Q1047">
        <v>3260</v>
      </c>
      <c r="R1047">
        <v>1287</v>
      </c>
      <c r="S1047">
        <v>1288</v>
      </c>
      <c r="T1047">
        <v>961</v>
      </c>
      <c r="U1047">
        <v>1109</v>
      </c>
      <c r="V1047">
        <v>3578</v>
      </c>
      <c r="W1047">
        <v>2321</v>
      </c>
      <c r="X1047">
        <v>3182</v>
      </c>
      <c r="Y1047">
        <v>8638</v>
      </c>
      <c r="Z1047">
        <v>1757</v>
      </c>
      <c r="AA1047">
        <v>1610</v>
      </c>
      <c r="AB1047">
        <v>1837</v>
      </c>
      <c r="AC1047">
        <v>5923</v>
      </c>
      <c r="AD1047">
        <v>3565</v>
      </c>
      <c r="AE1047">
        <v>1078</v>
      </c>
      <c r="AF1047">
        <v>997</v>
      </c>
      <c r="AG1047">
        <v>616</v>
      </c>
      <c r="AH1047">
        <v>599</v>
      </c>
      <c r="AI1047">
        <v>1973</v>
      </c>
      <c r="AJ1047">
        <v>3453</v>
      </c>
      <c r="AK1047">
        <v>874</v>
      </c>
      <c r="AL1047">
        <v>432</v>
      </c>
      <c r="AM1047">
        <v>806</v>
      </c>
      <c r="AN1047">
        <v>919</v>
      </c>
      <c r="AO1047">
        <v>537</v>
      </c>
      <c r="AP1047">
        <v>3638</v>
      </c>
      <c r="AQ1047">
        <v>754</v>
      </c>
      <c r="AR1047">
        <v>693</v>
      </c>
      <c r="AS1047">
        <v>1194</v>
      </c>
      <c r="AT1047">
        <v>827</v>
      </c>
      <c r="AU1047">
        <v>695</v>
      </c>
      <c r="AV1047">
        <v>596</v>
      </c>
      <c r="AW1047">
        <v>462</v>
      </c>
    </row>
    <row r="1048" spans="1:49" x14ac:dyDescent="0.55000000000000004">
      <c r="A1048" s="10">
        <v>44892</v>
      </c>
      <c r="B1048">
        <v>97884</v>
      </c>
      <c r="C1048">
        <v>5954</v>
      </c>
      <c r="D1048">
        <v>1029</v>
      </c>
      <c r="E1048">
        <v>820</v>
      </c>
      <c r="F1048">
        <v>3547</v>
      </c>
      <c r="G1048">
        <v>849</v>
      </c>
      <c r="H1048">
        <v>1145</v>
      </c>
      <c r="I1048">
        <v>2193</v>
      </c>
      <c r="J1048">
        <v>2942</v>
      </c>
      <c r="K1048">
        <v>1868</v>
      </c>
      <c r="L1048">
        <v>1778</v>
      </c>
      <c r="M1048">
        <v>5395</v>
      </c>
      <c r="N1048">
        <v>4299</v>
      </c>
      <c r="O1048">
        <v>10346</v>
      </c>
      <c r="P1048">
        <v>6684</v>
      </c>
      <c r="Q1048">
        <v>2234</v>
      </c>
      <c r="R1048">
        <v>923</v>
      </c>
      <c r="S1048">
        <v>919</v>
      </c>
      <c r="T1048">
        <v>931</v>
      </c>
      <c r="U1048">
        <v>770</v>
      </c>
      <c r="V1048">
        <v>3280</v>
      </c>
      <c r="W1048">
        <v>1844</v>
      </c>
      <c r="X1048">
        <v>2362</v>
      </c>
      <c r="Y1048">
        <v>6316</v>
      </c>
      <c r="Z1048">
        <v>1760</v>
      </c>
      <c r="AA1048">
        <v>1026</v>
      </c>
      <c r="AB1048">
        <v>1536</v>
      </c>
      <c r="AC1048">
        <v>4465</v>
      </c>
      <c r="AD1048">
        <v>3322</v>
      </c>
      <c r="AE1048">
        <v>944</v>
      </c>
      <c r="AF1048">
        <v>676</v>
      </c>
      <c r="AG1048">
        <v>570</v>
      </c>
      <c r="AH1048">
        <v>242</v>
      </c>
      <c r="AI1048">
        <v>1622</v>
      </c>
      <c r="AJ1048">
        <v>3496</v>
      </c>
      <c r="AK1048">
        <v>692</v>
      </c>
      <c r="AL1048">
        <v>396</v>
      </c>
      <c r="AM1048">
        <v>578</v>
      </c>
      <c r="AN1048">
        <v>762</v>
      </c>
      <c r="AO1048">
        <v>325</v>
      </c>
      <c r="AP1048">
        <v>2979</v>
      </c>
      <c r="AQ1048">
        <v>611</v>
      </c>
      <c r="AR1048">
        <v>526</v>
      </c>
      <c r="AS1048">
        <v>847</v>
      </c>
      <c r="AT1048">
        <v>789</v>
      </c>
      <c r="AU1048">
        <v>404</v>
      </c>
      <c r="AV1048">
        <v>489</v>
      </c>
      <c r="AW1048">
        <v>399</v>
      </c>
    </row>
    <row r="1049" spans="1:49" x14ac:dyDescent="0.55000000000000004">
      <c r="A1049" s="10">
        <v>44893</v>
      </c>
      <c r="B1049">
        <v>49623</v>
      </c>
      <c r="C1049">
        <v>3509</v>
      </c>
      <c r="D1049">
        <v>611</v>
      </c>
      <c r="E1049">
        <v>434</v>
      </c>
      <c r="F1049">
        <v>1769</v>
      </c>
      <c r="G1049">
        <v>389</v>
      </c>
      <c r="H1049">
        <v>554</v>
      </c>
      <c r="I1049">
        <v>1005</v>
      </c>
      <c r="J1049">
        <v>2149</v>
      </c>
      <c r="K1049">
        <v>883</v>
      </c>
      <c r="L1049">
        <v>899</v>
      </c>
      <c r="M1049">
        <v>2364</v>
      </c>
      <c r="N1049">
        <v>2005</v>
      </c>
      <c r="O1049">
        <v>5767</v>
      </c>
      <c r="P1049">
        <v>4066</v>
      </c>
      <c r="Q1049">
        <v>1208</v>
      </c>
      <c r="R1049">
        <v>357</v>
      </c>
      <c r="S1049">
        <v>376</v>
      </c>
      <c r="T1049">
        <v>300</v>
      </c>
      <c r="U1049">
        <v>401</v>
      </c>
      <c r="V1049">
        <v>1295</v>
      </c>
      <c r="W1049">
        <v>840</v>
      </c>
      <c r="X1049">
        <v>1427</v>
      </c>
      <c r="Y1049">
        <v>1828</v>
      </c>
      <c r="Z1049">
        <v>1124</v>
      </c>
      <c r="AA1049">
        <v>412</v>
      </c>
      <c r="AB1049">
        <v>474</v>
      </c>
      <c r="AC1049">
        <v>2102</v>
      </c>
      <c r="AD1049">
        <v>1384</v>
      </c>
      <c r="AE1049">
        <v>404</v>
      </c>
      <c r="AF1049">
        <v>418</v>
      </c>
      <c r="AG1049">
        <v>255</v>
      </c>
      <c r="AH1049">
        <v>941</v>
      </c>
      <c r="AI1049">
        <v>870</v>
      </c>
      <c r="AJ1049">
        <v>2628</v>
      </c>
      <c r="AK1049">
        <v>320</v>
      </c>
      <c r="AL1049">
        <v>108</v>
      </c>
      <c r="AM1049">
        <v>278</v>
      </c>
      <c r="AN1049">
        <v>356</v>
      </c>
      <c r="AO1049">
        <v>146</v>
      </c>
      <c r="AP1049">
        <v>1026</v>
      </c>
      <c r="AQ1049">
        <v>199</v>
      </c>
      <c r="AR1049">
        <v>263</v>
      </c>
      <c r="AS1049">
        <v>391</v>
      </c>
      <c r="AT1049">
        <v>398</v>
      </c>
      <c r="AU1049">
        <v>223</v>
      </c>
      <c r="AV1049">
        <v>278</v>
      </c>
      <c r="AW1049">
        <v>189</v>
      </c>
    </row>
    <row r="1050" spans="1:49" x14ac:dyDescent="0.55000000000000004">
      <c r="A1050" s="10">
        <v>44894</v>
      </c>
      <c r="B1050">
        <v>127101</v>
      </c>
      <c r="C1050">
        <v>9702</v>
      </c>
      <c r="D1050">
        <v>1892</v>
      </c>
      <c r="E1050">
        <v>1924</v>
      </c>
      <c r="F1050">
        <v>3725</v>
      </c>
      <c r="G1050">
        <v>1951</v>
      </c>
      <c r="H1050">
        <v>1952</v>
      </c>
      <c r="I1050">
        <v>3269</v>
      </c>
      <c r="J1050">
        <v>1000</v>
      </c>
      <c r="K1050">
        <v>2602</v>
      </c>
      <c r="L1050">
        <v>2559</v>
      </c>
      <c r="M1050">
        <v>7346</v>
      </c>
      <c r="N1050">
        <v>5921</v>
      </c>
      <c r="O1050">
        <v>14680</v>
      </c>
      <c r="P1050">
        <v>8161</v>
      </c>
      <c r="Q1050">
        <v>3187</v>
      </c>
      <c r="R1050">
        <v>1504</v>
      </c>
      <c r="S1050">
        <v>1657</v>
      </c>
      <c r="T1050">
        <v>863</v>
      </c>
      <c r="U1050">
        <v>1105</v>
      </c>
      <c r="V1050">
        <v>2229</v>
      </c>
      <c r="W1050">
        <v>3500</v>
      </c>
      <c r="X1050">
        <v>1849</v>
      </c>
      <c r="Y1050">
        <v>9861</v>
      </c>
      <c r="Z1050">
        <v>571</v>
      </c>
      <c r="AA1050">
        <v>1664</v>
      </c>
      <c r="AB1050">
        <v>2038</v>
      </c>
      <c r="AC1050">
        <v>6646</v>
      </c>
      <c r="AD1050">
        <v>2476</v>
      </c>
      <c r="AE1050">
        <v>1058</v>
      </c>
      <c r="AF1050">
        <v>557</v>
      </c>
      <c r="AG1050">
        <v>633</v>
      </c>
      <c r="AH1050">
        <v>870</v>
      </c>
      <c r="AI1050">
        <v>1864</v>
      </c>
      <c r="AJ1050">
        <v>1326</v>
      </c>
      <c r="AK1050">
        <v>1159</v>
      </c>
      <c r="AL1050">
        <v>666</v>
      </c>
      <c r="AM1050">
        <v>999</v>
      </c>
      <c r="AN1050">
        <v>1533</v>
      </c>
      <c r="AO1050">
        <v>807</v>
      </c>
      <c r="AP1050">
        <v>3142</v>
      </c>
      <c r="AQ1050">
        <v>1030</v>
      </c>
      <c r="AR1050">
        <v>1004</v>
      </c>
      <c r="AS1050">
        <v>1690</v>
      </c>
      <c r="AT1050">
        <v>770</v>
      </c>
      <c r="AU1050">
        <v>813</v>
      </c>
      <c r="AV1050">
        <v>714</v>
      </c>
      <c r="AW1050">
        <v>632</v>
      </c>
    </row>
    <row r="1051" spans="1:49" x14ac:dyDescent="0.55000000000000004">
      <c r="A1051" s="10">
        <v>44895</v>
      </c>
      <c r="B1051">
        <v>137981</v>
      </c>
      <c r="C1051">
        <v>9659</v>
      </c>
      <c r="D1051">
        <v>1738</v>
      </c>
      <c r="E1051">
        <v>1389</v>
      </c>
      <c r="F1051">
        <v>4447</v>
      </c>
      <c r="G1051">
        <v>1587</v>
      </c>
      <c r="H1051">
        <v>1853</v>
      </c>
      <c r="I1051">
        <v>2990</v>
      </c>
      <c r="J1051">
        <v>3156</v>
      </c>
      <c r="K1051">
        <v>2516</v>
      </c>
      <c r="L1051">
        <v>2483</v>
      </c>
      <c r="M1051">
        <v>7519</v>
      </c>
      <c r="N1051">
        <v>6036</v>
      </c>
      <c r="O1051">
        <v>14399</v>
      </c>
      <c r="P1051">
        <v>8573</v>
      </c>
      <c r="Q1051">
        <v>3335</v>
      </c>
      <c r="R1051">
        <v>1584</v>
      </c>
      <c r="S1051">
        <v>1362</v>
      </c>
      <c r="T1051">
        <v>1163</v>
      </c>
      <c r="U1051">
        <v>1175</v>
      </c>
      <c r="V1051">
        <v>3818</v>
      </c>
      <c r="W1051">
        <v>2442</v>
      </c>
      <c r="X1051">
        <v>3891</v>
      </c>
      <c r="Y1051">
        <v>9241</v>
      </c>
      <c r="Z1051">
        <v>2268</v>
      </c>
      <c r="AA1051">
        <v>1494</v>
      </c>
      <c r="AB1051">
        <v>2072</v>
      </c>
      <c r="AC1051">
        <v>6661</v>
      </c>
      <c r="AD1051">
        <v>4606</v>
      </c>
      <c r="AE1051">
        <v>1337</v>
      </c>
      <c r="AF1051">
        <v>673</v>
      </c>
      <c r="AG1051">
        <v>887</v>
      </c>
      <c r="AH1051">
        <v>644</v>
      </c>
      <c r="AI1051">
        <v>2060</v>
      </c>
      <c r="AJ1051">
        <v>3863</v>
      </c>
      <c r="AK1051">
        <v>981</v>
      </c>
      <c r="AL1051">
        <v>514</v>
      </c>
      <c r="AM1051">
        <v>948</v>
      </c>
      <c r="AN1051">
        <v>1116</v>
      </c>
      <c r="AO1051">
        <v>626</v>
      </c>
      <c r="AP1051">
        <v>4334</v>
      </c>
      <c r="AQ1051">
        <v>849</v>
      </c>
      <c r="AR1051">
        <v>879</v>
      </c>
      <c r="AS1051">
        <v>1528</v>
      </c>
      <c r="AT1051">
        <v>1177</v>
      </c>
      <c r="AU1051">
        <v>691</v>
      </c>
      <c r="AV1051">
        <v>756</v>
      </c>
      <c r="AW1051">
        <v>661</v>
      </c>
    </row>
    <row r="1052" spans="1:49" x14ac:dyDescent="0.55000000000000004">
      <c r="A1052" s="10">
        <v>44896</v>
      </c>
      <c r="B1052">
        <v>117965</v>
      </c>
      <c r="C1052">
        <v>7612</v>
      </c>
      <c r="D1052">
        <v>1368</v>
      </c>
      <c r="E1052">
        <v>1338</v>
      </c>
      <c r="F1052">
        <v>3710</v>
      </c>
      <c r="G1052">
        <v>1421</v>
      </c>
      <c r="H1052">
        <v>1530</v>
      </c>
      <c r="I1052">
        <v>2654</v>
      </c>
      <c r="J1052">
        <v>3080</v>
      </c>
      <c r="K1052">
        <v>2113</v>
      </c>
      <c r="L1052">
        <v>2281</v>
      </c>
      <c r="M1052">
        <v>6468</v>
      </c>
      <c r="N1052">
        <v>5640</v>
      </c>
      <c r="O1052">
        <v>12332</v>
      </c>
      <c r="P1052">
        <v>7879</v>
      </c>
      <c r="Q1052">
        <v>2782</v>
      </c>
      <c r="R1052">
        <v>1190</v>
      </c>
      <c r="S1052">
        <v>1213</v>
      </c>
      <c r="T1052">
        <v>865</v>
      </c>
      <c r="U1052">
        <v>868</v>
      </c>
      <c r="V1052">
        <v>3037</v>
      </c>
      <c r="W1052">
        <v>2339</v>
      </c>
      <c r="X1052">
        <v>3036</v>
      </c>
      <c r="Y1052">
        <v>7358</v>
      </c>
      <c r="Z1052">
        <v>1846</v>
      </c>
      <c r="AA1052">
        <v>1285</v>
      </c>
      <c r="AB1052">
        <v>1837</v>
      </c>
      <c r="AC1052">
        <v>5806</v>
      </c>
      <c r="AD1052">
        <v>3734</v>
      </c>
      <c r="AE1052">
        <v>1175</v>
      </c>
      <c r="AF1052">
        <v>779</v>
      </c>
      <c r="AG1052">
        <v>736</v>
      </c>
      <c r="AH1052">
        <v>575</v>
      </c>
      <c r="AI1052">
        <v>1780</v>
      </c>
      <c r="AJ1052">
        <v>3539</v>
      </c>
      <c r="AK1052">
        <v>861</v>
      </c>
      <c r="AL1052">
        <v>520</v>
      </c>
      <c r="AM1052">
        <v>792</v>
      </c>
      <c r="AN1052">
        <v>904</v>
      </c>
      <c r="AO1052">
        <v>592</v>
      </c>
      <c r="AP1052">
        <v>3570</v>
      </c>
      <c r="AQ1052">
        <v>810</v>
      </c>
      <c r="AR1052">
        <v>781</v>
      </c>
      <c r="AS1052">
        <v>1211</v>
      </c>
      <c r="AT1052">
        <v>811</v>
      </c>
      <c r="AU1052">
        <v>631</v>
      </c>
      <c r="AV1052">
        <v>675</v>
      </c>
      <c r="AW1052">
        <v>601</v>
      </c>
    </row>
    <row r="1053" spans="1:49" x14ac:dyDescent="0.55000000000000004">
      <c r="A1053" s="10">
        <v>44897</v>
      </c>
      <c r="B1053">
        <v>109707</v>
      </c>
      <c r="C1053">
        <v>7290</v>
      </c>
      <c r="D1053">
        <v>1385</v>
      </c>
      <c r="E1053">
        <v>1186</v>
      </c>
      <c r="F1053">
        <v>3552</v>
      </c>
      <c r="G1053">
        <v>1358</v>
      </c>
      <c r="H1053">
        <v>1301</v>
      </c>
      <c r="I1053">
        <v>2616</v>
      </c>
      <c r="J1053">
        <v>2812</v>
      </c>
      <c r="K1053">
        <v>2089</v>
      </c>
      <c r="L1053">
        <v>2204</v>
      </c>
      <c r="M1053">
        <v>6608</v>
      </c>
      <c r="N1053">
        <v>5331</v>
      </c>
      <c r="O1053">
        <v>11244</v>
      </c>
      <c r="P1053">
        <v>7163</v>
      </c>
      <c r="Q1053">
        <v>2562</v>
      </c>
      <c r="R1053">
        <v>1192</v>
      </c>
      <c r="S1053">
        <v>1091</v>
      </c>
      <c r="T1053">
        <v>754</v>
      </c>
      <c r="U1053">
        <v>971</v>
      </c>
      <c r="V1053">
        <v>2684</v>
      </c>
      <c r="W1053">
        <v>2090</v>
      </c>
      <c r="X1053">
        <v>2840</v>
      </c>
      <c r="Y1053">
        <v>6955</v>
      </c>
      <c r="Z1053">
        <v>1697</v>
      </c>
      <c r="AA1053">
        <v>1109</v>
      </c>
      <c r="AB1053">
        <v>1759</v>
      </c>
      <c r="AC1053">
        <v>5409</v>
      </c>
      <c r="AD1053">
        <v>3410</v>
      </c>
      <c r="AE1053">
        <v>965</v>
      </c>
      <c r="AF1053">
        <v>679</v>
      </c>
      <c r="AG1053">
        <v>617</v>
      </c>
      <c r="AH1053">
        <v>595</v>
      </c>
      <c r="AI1053">
        <v>1628</v>
      </c>
      <c r="AJ1053">
        <v>3110</v>
      </c>
      <c r="AK1053">
        <v>743</v>
      </c>
      <c r="AL1053">
        <v>482</v>
      </c>
      <c r="AM1053">
        <v>653</v>
      </c>
      <c r="AN1053">
        <v>967</v>
      </c>
      <c r="AO1053">
        <v>512</v>
      </c>
      <c r="AP1053">
        <v>3160</v>
      </c>
      <c r="AQ1053">
        <v>711</v>
      </c>
      <c r="AR1053">
        <v>658</v>
      </c>
      <c r="AS1053">
        <v>1196</v>
      </c>
      <c r="AT1053">
        <v>706</v>
      </c>
      <c r="AU1053">
        <v>549</v>
      </c>
      <c r="AV1053">
        <v>595</v>
      </c>
      <c r="AW1053">
        <v>519</v>
      </c>
    </row>
    <row r="1054" spans="1:49" x14ac:dyDescent="0.55000000000000004">
      <c r="A1054" s="10">
        <v>44898</v>
      </c>
      <c r="B1054">
        <v>109340</v>
      </c>
      <c r="C1054">
        <v>7068</v>
      </c>
      <c r="D1054">
        <v>1320</v>
      </c>
      <c r="E1054">
        <v>1262</v>
      </c>
      <c r="F1054">
        <v>3300</v>
      </c>
      <c r="G1054">
        <v>1299</v>
      </c>
      <c r="H1054">
        <v>1339</v>
      </c>
      <c r="I1054">
        <v>2402</v>
      </c>
      <c r="J1054">
        <v>2499</v>
      </c>
      <c r="K1054">
        <v>2225</v>
      </c>
      <c r="L1054">
        <v>2152</v>
      </c>
      <c r="M1054">
        <v>6700</v>
      </c>
      <c r="N1054">
        <v>5057</v>
      </c>
      <c r="O1054">
        <v>13321</v>
      </c>
      <c r="P1054">
        <v>8029</v>
      </c>
      <c r="Q1054">
        <v>2568</v>
      </c>
      <c r="R1054">
        <v>1056</v>
      </c>
      <c r="S1054">
        <v>1146</v>
      </c>
      <c r="T1054">
        <v>745</v>
      </c>
      <c r="U1054">
        <v>818</v>
      </c>
      <c r="V1054">
        <v>2472</v>
      </c>
      <c r="W1054">
        <v>2179</v>
      </c>
      <c r="X1054">
        <v>2660</v>
      </c>
      <c r="Y1054">
        <v>6911</v>
      </c>
      <c r="Z1054">
        <v>1320</v>
      </c>
      <c r="AA1054">
        <v>1067</v>
      </c>
      <c r="AB1054">
        <v>1640</v>
      </c>
      <c r="AC1054">
        <v>5443</v>
      </c>
      <c r="AD1054">
        <v>3192</v>
      </c>
      <c r="AE1054">
        <v>806</v>
      </c>
      <c r="AF1054">
        <v>756</v>
      </c>
      <c r="AG1054">
        <v>544</v>
      </c>
      <c r="AH1054">
        <v>519</v>
      </c>
      <c r="AI1054">
        <v>1589</v>
      </c>
      <c r="AJ1054">
        <v>2776</v>
      </c>
      <c r="AK1054">
        <v>713</v>
      </c>
      <c r="AL1054">
        <v>392</v>
      </c>
      <c r="AM1054">
        <v>674</v>
      </c>
      <c r="AN1054">
        <v>889</v>
      </c>
      <c r="AO1054">
        <v>491</v>
      </c>
      <c r="AP1054">
        <v>2994</v>
      </c>
      <c r="AQ1054">
        <v>692</v>
      </c>
      <c r="AR1054">
        <v>661</v>
      </c>
      <c r="AS1054">
        <v>1241</v>
      </c>
      <c r="AT1054">
        <v>699</v>
      </c>
      <c r="AU1054">
        <v>564</v>
      </c>
      <c r="AV1054">
        <v>533</v>
      </c>
      <c r="AW1054">
        <v>617</v>
      </c>
    </row>
    <row r="1055" spans="1:49" x14ac:dyDescent="0.55000000000000004">
      <c r="A1055" s="10">
        <v>44899</v>
      </c>
      <c r="B1055">
        <v>88899</v>
      </c>
      <c r="C1055">
        <v>4487</v>
      </c>
      <c r="D1055">
        <v>917</v>
      </c>
      <c r="E1055">
        <v>687</v>
      </c>
      <c r="F1055">
        <v>2666</v>
      </c>
      <c r="G1055">
        <v>865</v>
      </c>
      <c r="H1055">
        <v>970</v>
      </c>
      <c r="I1055">
        <v>1900</v>
      </c>
      <c r="J1055">
        <v>2761</v>
      </c>
      <c r="K1055">
        <v>1637</v>
      </c>
      <c r="L1055">
        <v>1684</v>
      </c>
      <c r="M1055">
        <v>5389</v>
      </c>
      <c r="N1055">
        <v>3940</v>
      </c>
      <c r="O1055">
        <v>10454</v>
      </c>
      <c r="P1055">
        <v>6498</v>
      </c>
      <c r="Q1055">
        <v>1774</v>
      </c>
      <c r="R1055">
        <v>917</v>
      </c>
      <c r="S1055">
        <v>736</v>
      </c>
      <c r="T1055">
        <v>686</v>
      </c>
      <c r="U1055">
        <v>609</v>
      </c>
      <c r="V1055">
        <v>2226</v>
      </c>
      <c r="W1055">
        <v>1552</v>
      </c>
      <c r="X1055">
        <v>2134</v>
      </c>
      <c r="Y1055">
        <v>5150</v>
      </c>
      <c r="Z1055">
        <v>1607</v>
      </c>
      <c r="AA1055">
        <v>1063</v>
      </c>
      <c r="AB1055">
        <v>1567</v>
      </c>
      <c r="AC1055">
        <v>4582</v>
      </c>
      <c r="AD1055">
        <v>3272</v>
      </c>
      <c r="AE1055">
        <v>1111</v>
      </c>
      <c r="AF1055">
        <v>620</v>
      </c>
      <c r="AG1055">
        <v>621</v>
      </c>
      <c r="AH1055">
        <v>240</v>
      </c>
      <c r="AI1055">
        <v>1342</v>
      </c>
      <c r="AJ1055">
        <v>3044</v>
      </c>
      <c r="AK1055">
        <v>565</v>
      </c>
      <c r="AL1055">
        <v>375</v>
      </c>
      <c r="AM1055">
        <v>565</v>
      </c>
      <c r="AN1055">
        <v>808</v>
      </c>
      <c r="AO1055">
        <v>378</v>
      </c>
      <c r="AP1055">
        <v>2840</v>
      </c>
      <c r="AQ1055">
        <v>533</v>
      </c>
      <c r="AR1055">
        <v>301</v>
      </c>
      <c r="AS1055">
        <v>879</v>
      </c>
      <c r="AT1055">
        <v>588</v>
      </c>
      <c r="AU1055">
        <v>449</v>
      </c>
      <c r="AV1055">
        <v>463</v>
      </c>
      <c r="AW1055">
        <v>447</v>
      </c>
    </row>
    <row r="1056" spans="1:49" x14ac:dyDescent="0.55000000000000004">
      <c r="A1056" s="10">
        <v>44900</v>
      </c>
      <c r="B1056">
        <v>49308</v>
      </c>
      <c r="C1056">
        <v>2795</v>
      </c>
      <c r="D1056">
        <v>554</v>
      </c>
      <c r="E1056">
        <v>410</v>
      </c>
      <c r="F1056">
        <v>1719</v>
      </c>
      <c r="G1056">
        <v>388</v>
      </c>
      <c r="H1056">
        <v>506</v>
      </c>
      <c r="I1056">
        <v>1091</v>
      </c>
      <c r="J1056">
        <v>2096</v>
      </c>
      <c r="K1056">
        <v>768</v>
      </c>
      <c r="L1056">
        <v>843</v>
      </c>
      <c r="M1056">
        <v>2086</v>
      </c>
      <c r="N1056">
        <v>2252</v>
      </c>
      <c r="O1056">
        <v>5388</v>
      </c>
      <c r="P1056">
        <v>3977</v>
      </c>
      <c r="Q1056">
        <v>1202</v>
      </c>
      <c r="R1056">
        <v>277</v>
      </c>
      <c r="S1056">
        <v>409</v>
      </c>
      <c r="T1056">
        <v>305</v>
      </c>
      <c r="U1056">
        <v>468</v>
      </c>
      <c r="V1056">
        <v>954</v>
      </c>
      <c r="W1056">
        <v>850</v>
      </c>
      <c r="X1056">
        <v>1291</v>
      </c>
      <c r="Y1056">
        <v>1905</v>
      </c>
      <c r="Z1056">
        <v>1039</v>
      </c>
      <c r="AA1056">
        <v>315</v>
      </c>
      <c r="AB1056">
        <v>490</v>
      </c>
      <c r="AC1056">
        <v>2326</v>
      </c>
      <c r="AD1056">
        <v>1499</v>
      </c>
      <c r="AE1056">
        <v>299</v>
      </c>
      <c r="AF1056">
        <v>338</v>
      </c>
      <c r="AG1056">
        <v>298</v>
      </c>
      <c r="AH1056">
        <v>1110</v>
      </c>
      <c r="AI1056">
        <v>811</v>
      </c>
      <c r="AJ1056">
        <v>2287</v>
      </c>
      <c r="AK1056">
        <v>405</v>
      </c>
      <c r="AL1056">
        <v>125</v>
      </c>
      <c r="AM1056">
        <v>265</v>
      </c>
      <c r="AN1056">
        <v>420</v>
      </c>
      <c r="AO1056">
        <v>154</v>
      </c>
      <c r="AP1056">
        <v>1188</v>
      </c>
      <c r="AQ1056">
        <v>257</v>
      </c>
      <c r="AR1056">
        <v>1303</v>
      </c>
      <c r="AS1056">
        <v>561</v>
      </c>
      <c r="AT1056">
        <v>435</v>
      </c>
      <c r="AU1056">
        <v>286</v>
      </c>
      <c r="AV1056">
        <v>332</v>
      </c>
      <c r="AW1056">
        <v>231</v>
      </c>
    </row>
    <row r="1057" spans="1:49" x14ac:dyDescent="0.55000000000000004">
      <c r="A1057" s="10">
        <v>44901</v>
      </c>
      <c r="B1057">
        <v>136769</v>
      </c>
      <c r="C1057">
        <v>8129</v>
      </c>
      <c r="D1057">
        <v>1838</v>
      </c>
      <c r="E1057">
        <v>1822</v>
      </c>
      <c r="F1057">
        <v>3657</v>
      </c>
      <c r="G1057">
        <v>2102</v>
      </c>
      <c r="H1057">
        <v>1993</v>
      </c>
      <c r="I1057">
        <v>3321</v>
      </c>
      <c r="J1057">
        <v>888</v>
      </c>
      <c r="K1057">
        <v>2765</v>
      </c>
      <c r="L1057">
        <v>2855</v>
      </c>
      <c r="M1057">
        <v>8271</v>
      </c>
      <c r="N1057">
        <v>6525</v>
      </c>
      <c r="O1057">
        <v>15501</v>
      </c>
      <c r="P1057">
        <v>7897</v>
      </c>
      <c r="Q1057">
        <v>3636</v>
      </c>
      <c r="R1057">
        <v>1806</v>
      </c>
      <c r="S1057">
        <v>1678</v>
      </c>
      <c r="T1057">
        <v>958</v>
      </c>
      <c r="U1057">
        <v>971</v>
      </c>
      <c r="V1057">
        <v>2324</v>
      </c>
      <c r="W1057">
        <v>3596</v>
      </c>
      <c r="X1057">
        <v>2152</v>
      </c>
      <c r="Y1057">
        <v>10151</v>
      </c>
      <c r="Z1057">
        <v>588</v>
      </c>
      <c r="AA1057">
        <v>1613</v>
      </c>
      <c r="AB1057">
        <v>2321</v>
      </c>
      <c r="AC1057">
        <v>7955</v>
      </c>
      <c r="AD1057">
        <v>3345</v>
      </c>
      <c r="AE1057">
        <v>1119</v>
      </c>
      <c r="AF1057">
        <v>616</v>
      </c>
      <c r="AG1057">
        <v>833</v>
      </c>
      <c r="AH1057">
        <v>870</v>
      </c>
      <c r="AI1057">
        <v>2124</v>
      </c>
      <c r="AJ1057">
        <v>1510</v>
      </c>
      <c r="AK1057">
        <v>1418</v>
      </c>
      <c r="AL1057">
        <v>821</v>
      </c>
      <c r="AM1057">
        <v>1170</v>
      </c>
      <c r="AN1057">
        <v>2032</v>
      </c>
      <c r="AO1057">
        <v>908</v>
      </c>
      <c r="AP1057">
        <v>4100</v>
      </c>
      <c r="AQ1057">
        <v>1230</v>
      </c>
      <c r="AR1057">
        <v>1298</v>
      </c>
      <c r="AS1057">
        <v>2238</v>
      </c>
      <c r="AT1057">
        <v>964</v>
      </c>
      <c r="AU1057">
        <v>1174</v>
      </c>
      <c r="AV1057">
        <v>873</v>
      </c>
      <c r="AW1057">
        <v>813</v>
      </c>
    </row>
    <row r="1058" spans="1:49" x14ac:dyDescent="0.55000000000000004">
      <c r="A1058" s="10">
        <v>44902</v>
      </c>
      <c r="B1058">
        <v>149035</v>
      </c>
      <c r="C1058">
        <v>7764</v>
      </c>
      <c r="D1058">
        <v>1676</v>
      </c>
      <c r="E1058">
        <v>1344</v>
      </c>
      <c r="F1058">
        <v>4179</v>
      </c>
      <c r="G1058">
        <v>1576</v>
      </c>
      <c r="H1058">
        <v>1553</v>
      </c>
      <c r="I1058">
        <v>3094</v>
      </c>
      <c r="J1058">
        <v>3600</v>
      </c>
      <c r="K1058">
        <v>2662</v>
      </c>
      <c r="L1058">
        <v>2788</v>
      </c>
      <c r="M1058">
        <v>8608</v>
      </c>
      <c r="N1058">
        <v>6678</v>
      </c>
      <c r="O1058">
        <v>14946</v>
      </c>
      <c r="P1058">
        <v>8939</v>
      </c>
      <c r="Q1058">
        <v>3671</v>
      </c>
      <c r="R1058">
        <v>1616</v>
      </c>
      <c r="S1058">
        <v>1501</v>
      </c>
      <c r="T1058">
        <v>1182</v>
      </c>
      <c r="U1058">
        <v>1121</v>
      </c>
      <c r="V1058">
        <v>3422</v>
      </c>
      <c r="W1058">
        <v>2764</v>
      </c>
      <c r="X1058">
        <v>4190</v>
      </c>
      <c r="Y1058">
        <v>9478</v>
      </c>
      <c r="Z1058">
        <v>2580</v>
      </c>
      <c r="AA1058">
        <v>1845</v>
      </c>
      <c r="AB1058">
        <v>2529</v>
      </c>
      <c r="AC1058">
        <v>7815</v>
      </c>
      <c r="AD1058">
        <v>5491</v>
      </c>
      <c r="AE1058">
        <v>1673</v>
      </c>
      <c r="AF1058">
        <v>1153</v>
      </c>
      <c r="AG1058">
        <v>1010</v>
      </c>
      <c r="AH1058">
        <v>798</v>
      </c>
      <c r="AI1058">
        <v>2529</v>
      </c>
      <c r="AJ1058">
        <v>4571</v>
      </c>
      <c r="AK1058">
        <v>1145</v>
      </c>
      <c r="AL1058">
        <v>689</v>
      </c>
      <c r="AM1058">
        <v>945</v>
      </c>
      <c r="AN1058">
        <v>1389</v>
      </c>
      <c r="AO1058">
        <v>737</v>
      </c>
      <c r="AP1058">
        <v>5621</v>
      </c>
      <c r="AQ1058">
        <v>1181</v>
      </c>
      <c r="AR1058">
        <v>1235</v>
      </c>
      <c r="AS1058">
        <v>1830</v>
      </c>
      <c r="AT1058">
        <v>1296</v>
      </c>
      <c r="AU1058">
        <v>983</v>
      </c>
      <c r="AV1058">
        <v>919</v>
      </c>
      <c r="AW1058">
        <v>719</v>
      </c>
    </row>
    <row r="1059" spans="1:49" x14ac:dyDescent="0.55000000000000004">
      <c r="A1059" s="10">
        <v>44903</v>
      </c>
      <c r="B1059">
        <v>132909</v>
      </c>
      <c r="C1059">
        <v>6641</v>
      </c>
      <c r="D1059">
        <v>1609</v>
      </c>
      <c r="E1059">
        <v>1237</v>
      </c>
      <c r="F1059">
        <v>3809</v>
      </c>
      <c r="G1059">
        <v>1335</v>
      </c>
      <c r="H1059">
        <v>1433</v>
      </c>
      <c r="I1059">
        <v>2849</v>
      </c>
      <c r="J1059">
        <v>3436</v>
      </c>
      <c r="K1059">
        <v>2306</v>
      </c>
      <c r="L1059">
        <v>2353</v>
      </c>
      <c r="M1059">
        <v>7282</v>
      </c>
      <c r="N1059">
        <v>5931</v>
      </c>
      <c r="O1059">
        <v>14104</v>
      </c>
      <c r="P1059">
        <v>8413</v>
      </c>
      <c r="Q1059">
        <v>3093</v>
      </c>
      <c r="R1059">
        <v>1338</v>
      </c>
      <c r="S1059">
        <v>1370</v>
      </c>
      <c r="T1059">
        <v>1035</v>
      </c>
      <c r="U1059">
        <v>912</v>
      </c>
      <c r="V1059">
        <v>2790</v>
      </c>
      <c r="W1059">
        <v>2553</v>
      </c>
      <c r="X1059">
        <v>3595</v>
      </c>
      <c r="Y1059">
        <v>8034</v>
      </c>
      <c r="Z1059">
        <v>1913</v>
      </c>
      <c r="AA1059">
        <v>1528</v>
      </c>
      <c r="AB1059">
        <v>2304</v>
      </c>
      <c r="AC1059">
        <v>6950</v>
      </c>
      <c r="AD1059">
        <v>4811</v>
      </c>
      <c r="AE1059">
        <v>1401</v>
      </c>
      <c r="AF1059">
        <v>975</v>
      </c>
      <c r="AG1059">
        <v>842</v>
      </c>
      <c r="AH1059">
        <v>777</v>
      </c>
      <c r="AI1059">
        <v>2143</v>
      </c>
      <c r="AJ1059">
        <v>3962</v>
      </c>
      <c r="AK1059">
        <v>1191</v>
      </c>
      <c r="AL1059">
        <v>739</v>
      </c>
      <c r="AM1059">
        <v>904</v>
      </c>
      <c r="AN1059">
        <v>1548</v>
      </c>
      <c r="AO1059">
        <v>683</v>
      </c>
      <c r="AP1059">
        <v>5165</v>
      </c>
      <c r="AQ1059">
        <v>982</v>
      </c>
      <c r="AR1059">
        <v>1127</v>
      </c>
      <c r="AS1059">
        <v>1855</v>
      </c>
      <c r="AT1059">
        <v>1130</v>
      </c>
      <c r="AU1059">
        <v>1025</v>
      </c>
      <c r="AV1059">
        <v>786</v>
      </c>
      <c r="AW1059">
        <v>710</v>
      </c>
    </row>
    <row r="1060" spans="1:49" x14ac:dyDescent="0.55000000000000004">
      <c r="A1060" s="10">
        <v>44904</v>
      </c>
      <c r="B1060">
        <v>127697</v>
      </c>
      <c r="C1060">
        <v>5858</v>
      </c>
      <c r="D1060">
        <v>1519</v>
      </c>
      <c r="E1060">
        <v>1236</v>
      </c>
      <c r="F1060">
        <v>3495</v>
      </c>
      <c r="G1060">
        <v>1446</v>
      </c>
      <c r="H1060">
        <v>1347</v>
      </c>
      <c r="I1060">
        <v>2768</v>
      </c>
      <c r="J1060">
        <v>3133</v>
      </c>
      <c r="K1060">
        <v>2150</v>
      </c>
      <c r="L1060">
        <v>2362</v>
      </c>
      <c r="M1060">
        <v>7125</v>
      </c>
      <c r="N1060">
        <v>5692</v>
      </c>
      <c r="O1060">
        <v>13556</v>
      </c>
      <c r="P1060">
        <v>8182</v>
      </c>
      <c r="Q1060">
        <v>2976</v>
      </c>
      <c r="R1060">
        <v>1372</v>
      </c>
      <c r="S1060">
        <v>1222</v>
      </c>
      <c r="T1060">
        <v>951</v>
      </c>
      <c r="U1060">
        <v>1033</v>
      </c>
      <c r="V1060">
        <v>2296</v>
      </c>
      <c r="W1060">
        <v>2487</v>
      </c>
      <c r="X1060">
        <v>3102</v>
      </c>
      <c r="Y1060">
        <v>7654</v>
      </c>
      <c r="Z1060">
        <v>1911</v>
      </c>
      <c r="AA1060">
        <v>1366</v>
      </c>
      <c r="AB1060">
        <v>2320</v>
      </c>
      <c r="AC1060">
        <v>7076</v>
      </c>
      <c r="AD1060">
        <v>4533</v>
      </c>
      <c r="AE1060">
        <v>1331</v>
      </c>
      <c r="AF1060">
        <v>897</v>
      </c>
      <c r="AG1060">
        <v>895</v>
      </c>
      <c r="AH1060">
        <v>992</v>
      </c>
      <c r="AI1060">
        <v>2054</v>
      </c>
      <c r="AJ1060">
        <v>3876</v>
      </c>
      <c r="AK1060">
        <v>1017</v>
      </c>
      <c r="AL1060">
        <v>617</v>
      </c>
      <c r="AM1060">
        <v>893</v>
      </c>
      <c r="AN1060">
        <v>1428</v>
      </c>
      <c r="AO1060">
        <v>747</v>
      </c>
      <c r="AP1060">
        <v>4900</v>
      </c>
      <c r="AQ1060">
        <v>1047</v>
      </c>
      <c r="AR1060">
        <v>1082</v>
      </c>
      <c r="AS1060">
        <v>2077</v>
      </c>
      <c r="AT1060">
        <v>1224</v>
      </c>
      <c r="AU1060">
        <v>1055</v>
      </c>
      <c r="AV1060">
        <v>750</v>
      </c>
      <c r="AW1060">
        <v>647</v>
      </c>
    </row>
    <row r="1061" spans="1:49" x14ac:dyDescent="0.55000000000000004">
      <c r="A1061" s="10">
        <v>44905</v>
      </c>
      <c r="B1061">
        <v>135138</v>
      </c>
      <c r="C1061">
        <v>5768</v>
      </c>
      <c r="D1061">
        <v>1806</v>
      </c>
      <c r="E1061">
        <v>1281</v>
      </c>
      <c r="F1061">
        <v>3566</v>
      </c>
      <c r="G1061">
        <v>1332</v>
      </c>
      <c r="H1061">
        <v>1440</v>
      </c>
      <c r="I1061">
        <v>3033</v>
      </c>
      <c r="J1061">
        <v>2996</v>
      </c>
      <c r="K1061">
        <v>2531</v>
      </c>
      <c r="L1061">
        <v>2743</v>
      </c>
      <c r="M1061">
        <v>7864</v>
      </c>
      <c r="N1061">
        <v>6698</v>
      </c>
      <c r="O1061">
        <v>14558</v>
      </c>
      <c r="P1061">
        <v>9067</v>
      </c>
      <c r="Q1061">
        <v>3230</v>
      </c>
      <c r="R1061">
        <v>1321</v>
      </c>
      <c r="S1061">
        <v>1389</v>
      </c>
      <c r="T1061">
        <v>890</v>
      </c>
      <c r="U1061">
        <v>964</v>
      </c>
      <c r="V1061">
        <v>2436</v>
      </c>
      <c r="W1061">
        <v>2727</v>
      </c>
      <c r="X1061">
        <v>3141</v>
      </c>
      <c r="Y1061">
        <v>8523</v>
      </c>
      <c r="Z1061">
        <v>1594</v>
      </c>
      <c r="AA1061">
        <v>1743</v>
      </c>
      <c r="AB1061">
        <v>2288</v>
      </c>
      <c r="AC1061">
        <v>7247</v>
      </c>
      <c r="AD1061">
        <v>4358</v>
      </c>
      <c r="AE1061">
        <v>1341</v>
      </c>
      <c r="AF1061">
        <v>904</v>
      </c>
      <c r="AG1061">
        <v>826</v>
      </c>
      <c r="AH1061">
        <v>627</v>
      </c>
      <c r="AI1061">
        <v>2073</v>
      </c>
      <c r="AJ1061">
        <v>3549</v>
      </c>
      <c r="AK1061">
        <v>1266</v>
      </c>
      <c r="AL1061">
        <v>717</v>
      </c>
      <c r="AM1061">
        <v>1015</v>
      </c>
      <c r="AN1061">
        <v>1571</v>
      </c>
      <c r="AO1061">
        <v>767</v>
      </c>
      <c r="AP1061">
        <v>5336</v>
      </c>
      <c r="AQ1061">
        <v>1144</v>
      </c>
      <c r="AR1061">
        <v>1167</v>
      </c>
      <c r="AS1061">
        <v>2237</v>
      </c>
      <c r="AT1061">
        <v>1218</v>
      </c>
      <c r="AU1061">
        <v>1184</v>
      </c>
      <c r="AV1061">
        <v>1016</v>
      </c>
      <c r="AW1061">
        <v>646</v>
      </c>
    </row>
    <row r="1062" spans="1:49" x14ac:dyDescent="0.55000000000000004">
      <c r="A1062" s="10">
        <v>44906</v>
      </c>
      <c r="B1062">
        <v>118330</v>
      </c>
      <c r="C1062">
        <v>4072</v>
      </c>
      <c r="D1062">
        <v>1098</v>
      </c>
      <c r="E1062">
        <v>946</v>
      </c>
      <c r="F1062">
        <v>3159</v>
      </c>
      <c r="G1062">
        <v>980</v>
      </c>
      <c r="H1062">
        <v>1093</v>
      </c>
      <c r="I1062">
        <v>2322</v>
      </c>
      <c r="J1062">
        <v>3434</v>
      </c>
      <c r="K1062">
        <v>2254</v>
      </c>
      <c r="L1062">
        <v>2086</v>
      </c>
      <c r="M1062">
        <v>6505</v>
      </c>
      <c r="N1062">
        <v>5553</v>
      </c>
      <c r="O1062">
        <v>12163</v>
      </c>
      <c r="P1062">
        <v>7691</v>
      </c>
      <c r="Q1062">
        <v>2674</v>
      </c>
      <c r="R1062">
        <v>1041</v>
      </c>
      <c r="S1062">
        <v>1031</v>
      </c>
      <c r="T1062">
        <v>974</v>
      </c>
      <c r="U1062">
        <v>755</v>
      </c>
      <c r="V1062">
        <v>2572</v>
      </c>
      <c r="W1062">
        <v>2164</v>
      </c>
      <c r="X1062">
        <v>3120</v>
      </c>
      <c r="Y1062">
        <v>6879</v>
      </c>
      <c r="Z1062">
        <v>2131</v>
      </c>
      <c r="AA1062">
        <v>1180</v>
      </c>
      <c r="AB1062">
        <v>2166</v>
      </c>
      <c r="AC1062">
        <v>6663</v>
      </c>
      <c r="AD1062">
        <v>5057</v>
      </c>
      <c r="AE1062">
        <v>1509</v>
      </c>
      <c r="AF1062">
        <v>939</v>
      </c>
      <c r="AG1062">
        <v>976</v>
      </c>
      <c r="AH1062">
        <v>415</v>
      </c>
      <c r="AI1062">
        <v>2041</v>
      </c>
      <c r="AJ1062">
        <v>4177</v>
      </c>
      <c r="AK1062">
        <v>1059</v>
      </c>
      <c r="AL1062">
        <v>686</v>
      </c>
      <c r="AM1062">
        <v>902</v>
      </c>
      <c r="AN1062">
        <v>1368</v>
      </c>
      <c r="AO1062">
        <v>532</v>
      </c>
      <c r="AP1062">
        <v>5025</v>
      </c>
      <c r="AQ1062">
        <v>1097</v>
      </c>
      <c r="AR1062">
        <v>408</v>
      </c>
      <c r="AS1062">
        <v>1856</v>
      </c>
      <c r="AT1062">
        <v>1142</v>
      </c>
      <c r="AU1062">
        <v>980</v>
      </c>
      <c r="AV1062">
        <v>944</v>
      </c>
      <c r="AW1062">
        <v>511</v>
      </c>
    </row>
    <row r="1063" spans="1:49" x14ac:dyDescent="0.55000000000000004">
      <c r="A1063" s="10">
        <v>44907</v>
      </c>
      <c r="B1063">
        <v>64847</v>
      </c>
      <c r="C1063">
        <v>2280</v>
      </c>
      <c r="D1063">
        <v>752</v>
      </c>
      <c r="E1063">
        <v>425</v>
      </c>
      <c r="F1063">
        <v>2058</v>
      </c>
      <c r="G1063">
        <v>375</v>
      </c>
      <c r="H1063">
        <v>493</v>
      </c>
      <c r="I1063">
        <v>1185</v>
      </c>
      <c r="J1063">
        <v>2698</v>
      </c>
      <c r="K1063">
        <v>929</v>
      </c>
      <c r="L1063">
        <v>896</v>
      </c>
      <c r="M1063">
        <v>3171</v>
      </c>
      <c r="N1063">
        <v>2902</v>
      </c>
      <c r="O1063">
        <v>7044</v>
      </c>
      <c r="P1063">
        <v>4686</v>
      </c>
      <c r="Q1063">
        <v>1411</v>
      </c>
      <c r="R1063">
        <v>376</v>
      </c>
      <c r="S1063">
        <v>528</v>
      </c>
      <c r="T1063">
        <v>395</v>
      </c>
      <c r="U1063">
        <v>518</v>
      </c>
      <c r="V1063">
        <v>976</v>
      </c>
      <c r="W1063">
        <v>1127</v>
      </c>
      <c r="X1063">
        <v>1851</v>
      </c>
      <c r="Y1063">
        <v>2307</v>
      </c>
      <c r="Z1063">
        <v>1585</v>
      </c>
      <c r="AA1063">
        <v>574</v>
      </c>
      <c r="AB1063">
        <v>678</v>
      </c>
      <c r="AC1063">
        <v>3355</v>
      </c>
      <c r="AD1063">
        <v>2308</v>
      </c>
      <c r="AE1063">
        <v>416</v>
      </c>
      <c r="AF1063">
        <v>597</v>
      </c>
      <c r="AG1063">
        <v>517</v>
      </c>
      <c r="AH1063">
        <v>1574</v>
      </c>
      <c r="AI1063">
        <v>1036</v>
      </c>
      <c r="AJ1063">
        <v>3358</v>
      </c>
      <c r="AK1063">
        <v>661</v>
      </c>
      <c r="AL1063">
        <v>235</v>
      </c>
      <c r="AM1063">
        <v>451</v>
      </c>
      <c r="AN1063">
        <v>669</v>
      </c>
      <c r="AO1063">
        <v>313</v>
      </c>
      <c r="AP1063">
        <v>1722</v>
      </c>
      <c r="AQ1063">
        <v>395</v>
      </c>
      <c r="AR1063">
        <v>1998</v>
      </c>
      <c r="AS1063">
        <v>846</v>
      </c>
      <c r="AT1063">
        <v>793</v>
      </c>
      <c r="AU1063">
        <v>516</v>
      </c>
      <c r="AV1063">
        <v>534</v>
      </c>
      <c r="AW1063">
        <v>333</v>
      </c>
    </row>
    <row r="1064" spans="1:49" x14ac:dyDescent="0.55000000000000004">
      <c r="A1064" s="10">
        <v>44908</v>
      </c>
      <c r="B1064">
        <v>175380</v>
      </c>
      <c r="C1064">
        <v>7907</v>
      </c>
      <c r="D1064">
        <v>2349</v>
      </c>
      <c r="E1064">
        <v>2075</v>
      </c>
      <c r="F1064">
        <v>4137</v>
      </c>
      <c r="G1064">
        <v>2082</v>
      </c>
      <c r="H1064">
        <v>2062</v>
      </c>
      <c r="I1064">
        <v>3705</v>
      </c>
      <c r="J1064">
        <v>1122</v>
      </c>
      <c r="K1064">
        <v>3318</v>
      </c>
      <c r="L1064">
        <v>3576</v>
      </c>
      <c r="M1064">
        <v>10253</v>
      </c>
      <c r="N1064">
        <v>8906</v>
      </c>
      <c r="O1064">
        <v>19800</v>
      </c>
      <c r="P1064">
        <v>10616</v>
      </c>
      <c r="Q1064">
        <v>3873</v>
      </c>
      <c r="R1064">
        <v>1995</v>
      </c>
      <c r="S1064">
        <v>2109</v>
      </c>
      <c r="T1064">
        <v>1153</v>
      </c>
      <c r="U1064">
        <v>1136</v>
      </c>
      <c r="V1064">
        <v>2266</v>
      </c>
      <c r="W1064">
        <v>4356</v>
      </c>
      <c r="X1064">
        <v>2797</v>
      </c>
      <c r="Y1064">
        <v>13208</v>
      </c>
      <c r="Z1064">
        <v>768</v>
      </c>
      <c r="AA1064">
        <v>2391</v>
      </c>
      <c r="AB1064">
        <v>3056</v>
      </c>
      <c r="AC1064">
        <v>10679</v>
      </c>
      <c r="AD1064">
        <v>4404</v>
      </c>
      <c r="AE1064">
        <v>1478</v>
      </c>
      <c r="AF1064">
        <v>963</v>
      </c>
      <c r="AG1064">
        <v>1089</v>
      </c>
      <c r="AH1064">
        <v>1357</v>
      </c>
      <c r="AI1064">
        <v>2665</v>
      </c>
      <c r="AJ1064">
        <v>1981</v>
      </c>
      <c r="AK1064">
        <v>1910</v>
      </c>
      <c r="AL1064">
        <v>1110</v>
      </c>
      <c r="AM1064">
        <v>1717</v>
      </c>
      <c r="AN1064">
        <v>3149</v>
      </c>
      <c r="AO1064">
        <v>1243</v>
      </c>
      <c r="AP1064">
        <v>6687</v>
      </c>
      <c r="AQ1064">
        <v>2102</v>
      </c>
      <c r="AR1064">
        <v>2000</v>
      </c>
      <c r="AS1064">
        <v>3923</v>
      </c>
      <c r="AT1064">
        <v>1569</v>
      </c>
      <c r="AU1064">
        <v>1925</v>
      </c>
      <c r="AV1064">
        <v>1486</v>
      </c>
      <c r="AW1064">
        <v>927</v>
      </c>
    </row>
    <row r="1065" spans="1:49" x14ac:dyDescent="0.55000000000000004">
      <c r="A1065" s="10">
        <v>44909</v>
      </c>
      <c r="B1065">
        <v>190263</v>
      </c>
      <c r="C1065">
        <v>7214</v>
      </c>
      <c r="D1065">
        <v>2034</v>
      </c>
      <c r="E1065">
        <v>1556</v>
      </c>
      <c r="F1065">
        <v>4704</v>
      </c>
      <c r="G1065">
        <v>1533</v>
      </c>
      <c r="H1065">
        <v>1712</v>
      </c>
      <c r="I1065">
        <v>3472</v>
      </c>
      <c r="J1065">
        <v>4700</v>
      </c>
      <c r="K1065">
        <v>3279</v>
      </c>
      <c r="L1065">
        <v>3322</v>
      </c>
      <c r="M1065">
        <v>10684</v>
      </c>
      <c r="N1065">
        <v>8669</v>
      </c>
      <c r="O1065">
        <v>18812</v>
      </c>
      <c r="P1065">
        <v>11320</v>
      </c>
      <c r="Q1065">
        <v>3991</v>
      </c>
      <c r="R1065">
        <v>1739</v>
      </c>
      <c r="S1065">
        <v>1758</v>
      </c>
      <c r="T1065">
        <v>1596</v>
      </c>
      <c r="U1065">
        <v>1331</v>
      </c>
      <c r="V1065">
        <v>3691</v>
      </c>
      <c r="W1065">
        <v>3492</v>
      </c>
      <c r="X1065">
        <v>5837</v>
      </c>
      <c r="Y1065">
        <v>11904</v>
      </c>
      <c r="Z1065">
        <v>3364</v>
      </c>
      <c r="AA1065">
        <v>2270</v>
      </c>
      <c r="AB1065">
        <v>3387</v>
      </c>
      <c r="AC1065">
        <v>10334</v>
      </c>
      <c r="AD1065">
        <v>7656</v>
      </c>
      <c r="AE1065">
        <v>1892</v>
      </c>
      <c r="AF1065">
        <v>1546</v>
      </c>
      <c r="AG1065">
        <v>1365</v>
      </c>
      <c r="AH1065">
        <v>1084</v>
      </c>
      <c r="AI1065">
        <v>3101</v>
      </c>
      <c r="AJ1065">
        <v>5518</v>
      </c>
      <c r="AK1065">
        <v>1867</v>
      </c>
      <c r="AL1065">
        <v>1020</v>
      </c>
      <c r="AM1065">
        <v>1496</v>
      </c>
      <c r="AN1065">
        <v>2318</v>
      </c>
      <c r="AO1065">
        <v>1152</v>
      </c>
      <c r="AP1065">
        <v>9084</v>
      </c>
      <c r="AQ1065">
        <v>1842</v>
      </c>
      <c r="AR1065">
        <v>1808</v>
      </c>
      <c r="AS1065">
        <v>3545</v>
      </c>
      <c r="AT1065">
        <v>2099</v>
      </c>
      <c r="AU1065">
        <v>1754</v>
      </c>
      <c r="AV1065">
        <v>1578</v>
      </c>
      <c r="AW1065">
        <v>833</v>
      </c>
    </row>
    <row r="1066" spans="1:49" x14ac:dyDescent="0.55000000000000004">
      <c r="A1066" s="10">
        <v>44910</v>
      </c>
      <c r="B1066">
        <v>168053</v>
      </c>
      <c r="C1066">
        <v>6371</v>
      </c>
      <c r="D1066">
        <v>1813</v>
      </c>
      <c r="E1066">
        <v>1415</v>
      </c>
      <c r="F1066">
        <v>4016</v>
      </c>
      <c r="G1066">
        <v>1216</v>
      </c>
      <c r="H1066">
        <v>1429</v>
      </c>
      <c r="I1066">
        <v>2959</v>
      </c>
      <c r="J1066">
        <v>4531</v>
      </c>
      <c r="K1066">
        <v>2909</v>
      </c>
      <c r="L1066">
        <v>2956</v>
      </c>
      <c r="M1066">
        <v>9142</v>
      </c>
      <c r="N1066">
        <v>7751</v>
      </c>
      <c r="O1066">
        <v>17687</v>
      </c>
      <c r="P1066">
        <v>11040</v>
      </c>
      <c r="Q1066">
        <v>3251</v>
      </c>
      <c r="R1066">
        <v>1331</v>
      </c>
      <c r="S1066">
        <v>1460</v>
      </c>
      <c r="T1066">
        <v>1164</v>
      </c>
      <c r="U1066">
        <v>1100</v>
      </c>
      <c r="V1066">
        <v>2941</v>
      </c>
      <c r="W1066">
        <v>3227</v>
      </c>
      <c r="X1066">
        <v>4646</v>
      </c>
      <c r="Y1066">
        <v>9810</v>
      </c>
      <c r="Z1066">
        <v>2895</v>
      </c>
      <c r="AA1066">
        <v>1788</v>
      </c>
      <c r="AB1066">
        <v>2998</v>
      </c>
      <c r="AC1066">
        <v>9585</v>
      </c>
      <c r="AD1066">
        <v>6742</v>
      </c>
      <c r="AE1066">
        <v>1603</v>
      </c>
      <c r="AF1066">
        <v>1291</v>
      </c>
      <c r="AG1066">
        <v>1149</v>
      </c>
      <c r="AH1066">
        <v>1027</v>
      </c>
      <c r="AI1066">
        <v>3087</v>
      </c>
      <c r="AJ1066">
        <v>5173</v>
      </c>
      <c r="AK1066">
        <v>1707</v>
      </c>
      <c r="AL1066">
        <v>918</v>
      </c>
      <c r="AM1066">
        <v>1192</v>
      </c>
      <c r="AN1066">
        <v>2044</v>
      </c>
      <c r="AO1066">
        <v>908</v>
      </c>
      <c r="AP1066">
        <v>7809</v>
      </c>
      <c r="AQ1066">
        <v>1636</v>
      </c>
      <c r="AR1066">
        <v>1591</v>
      </c>
      <c r="AS1066">
        <v>3153</v>
      </c>
      <c r="AT1066">
        <v>1887</v>
      </c>
      <c r="AU1066">
        <v>1472</v>
      </c>
      <c r="AV1066">
        <v>1444</v>
      </c>
      <c r="AW1066">
        <v>789</v>
      </c>
    </row>
    <row r="1067" spans="1:49" x14ac:dyDescent="0.55000000000000004">
      <c r="A1067" s="10">
        <v>44911</v>
      </c>
      <c r="B1067">
        <v>153796</v>
      </c>
      <c r="C1067">
        <v>5592</v>
      </c>
      <c r="D1067">
        <v>1620</v>
      </c>
      <c r="E1067">
        <v>1401</v>
      </c>
      <c r="F1067">
        <v>3557</v>
      </c>
      <c r="G1067">
        <v>1201</v>
      </c>
      <c r="H1067">
        <v>1143</v>
      </c>
      <c r="I1067">
        <v>2833</v>
      </c>
      <c r="J1067">
        <v>3870</v>
      </c>
      <c r="K1067">
        <v>2463</v>
      </c>
      <c r="L1067">
        <v>2618</v>
      </c>
      <c r="M1067">
        <v>8333</v>
      </c>
      <c r="N1067">
        <v>7027</v>
      </c>
      <c r="O1067">
        <v>16273</v>
      </c>
      <c r="P1067">
        <v>10061</v>
      </c>
      <c r="Q1067">
        <v>2974</v>
      </c>
      <c r="R1067">
        <v>1275</v>
      </c>
      <c r="S1067">
        <v>1474</v>
      </c>
      <c r="T1067">
        <v>1019</v>
      </c>
      <c r="U1067">
        <v>1044</v>
      </c>
      <c r="V1067">
        <v>2490</v>
      </c>
      <c r="W1067">
        <v>2921</v>
      </c>
      <c r="X1067">
        <v>4260</v>
      </c>
      <c r="Y1067">
        <v>9422</v>
      </c>
      <c r="Z1067">
        <v>2475</v>
      </c>
      <c r="AA1067">
        <v>1510</v>
      </c>
      <c r="AB1067">
        <v>2623</v>
      </c>
      <c r="AC1067">
        <v>8725</v>
      </c>
      <c r="AD1067">
        <v>6090</v>
      </c>
      <c r="AE1067">
        <v>1605</v>
      </c>
      <c r="AF1067">
        <v>1129</v>
      </c>
      <c r="AG1067">
        <v>1010</v>
      </c>
      <c r="AH1067">
        <v>1211</v>
      </c>
      <c r="AI1067">
        <v>2419</v>
      </c>
      <c r="AJ1067">
        <v>4662</v>
      </c>
      <c r="AK1067">
        <v>1482</v>
      </c>
      <c r="AL1067">
        <v>829</v>
      </c>
      <c r="AM1067">
        <v>1172</v>
      </c>
      <c r="AN1067">
        <v>2101</v>
      </c>
      <c r="AO1067">
        <v>916</v>
      </c>
      <c r="AP1067">
        <v>7497</v>
      </c>
      <c r="AQ1067">
        <v>1494</v>
      </c>
      <c r="AR1067">
        <v>1581</v>
      </c>
      <c r="AS1067">
        <v>3218</v>
      </c>
      <c r="AT1067">
        <v>1559</v>
      </c>
      <c r="AU1067">
        <v>1509</v>
      </c>
      <c r="AV1067">
        <v>1418</v>
      </c>
      <c r="AW1067">
        <v>690</v>
      </c>
    </row>
    <row r="1068" spans="1:49" x14ac:dyDescent="0.55000000000000004">
      <c r="A1068" s="10">
        <v>44912</v>
      </c>
      <c r="B1068">
        <v>158192</v>
      </c>
      <c r="C1068">
        <v>5813</v>
      </c>
      <c r="D1068">
        <v>1607</v>
      </c>
      <c r="E1068">
        <v>1442</v>
      </c>
      <c r="F1068">
        <v>3600</v>
      </c>
      <c r="G1068">
        <v>1240</v>
      </c>
      <c r="H1068">
        <v>1255</v>
      </c>
      <c r="I1068">
        <v>2889</v>
      </c>
      <c r="J1068">
        <v>3735</v>
      </c>
      <c r="K1068">
        <v>2899</v>
      </c>
      <c r="L1068">
        <v>2783</v>
      </c>
      <c r="M1068">
        <v>9219</v>
      </c>
      <c r="N1068">
        <v>7513</v>
      </c>
      <c r="O1068">
        <v>17020</v>
      </c>
      <c r="P1068">
        <v>10414</v>
      </c>
      <c r="Q1068">
        <v>3160</v>
      </c>
      <c r="R1068">
        <v>1431</v>
      </c>
      <c r="S1068">
        <v>1422</v>
      </c>
      <c r="T1068">
        <v>992</v>
      </c>
      <c r="U1068">
        <v>1119</v>
      </c>
      <c r="V1068">
        <v>2396</v>
      </c>
      <c r="W1068">
        <v>3101</v>
      </c>
      <c r="X1068">
        <v>4045</v>
      </c>
      <c r="Y1068">
        <v>9908</v>
      </c>
      <c r="Z1068">
        <v>1962</v>
      </c>
      <c r="AA1068">
        <v>1946</v>
      </c>
      <c r="AB1068">
        <v>2693</v>
      </c>
      <c r="AC1068">
        <v>9161</v>
      </c>
      <c r="AD1068">
        <v>5500</v>
      </c>
      <c r="AE1068">
        <v>1648</v>
      </c>
      <c r="AF1068">
        <v>1123</v>
      </c>
      <c r="AG1068">
        <v>1086</v>
      </c>
      <c r="AH1068">
        <v>1038</v>
      </c>
      <c r="AI1068">
        <v>2642</v>
      </c>
      <c r="AJ1068">
        <v>4315</v>
      </c>
      <c r="AK1068">
        <v>1739</v>
      </c>
      <c r="AL1068">
        <v>812</v>
      </c>
      <c r="AM1068">
        <v>1395</v>
      </c>
      <c r="AN1068">
        <v>2234</v>
      </c>
      <c r="AO1068">
        <v>875</v>
      </c>
      <c r="AP1068">
        <v>7307</v>
      </c>
      <c r="AQ1068">
        <v>1625</v>
      </c>
      <c r="AR1068">
        <v>1664</v>
      </c>
      <c r="AS1068">
        <v>3203</v>
      </c>
      <c r="AT1068">
        <v>1680</v>
      </c>
      <c r="AU1068">
        <v>1476</v>
      </c>
      <c r="AV1068">
        <v>1327</v>
      </c>
      <c r="AW1068">
        <v>738</v>
      </c>
    </row>
    <row r="1069" spans="1:49" x14ac:dyDescent="0.55000000000000004">
      <c r="A1069" s="10">
        <v>44913</v>
      </c>
      <c r="B1069">
        <v>135700</v>
      </c>
      <c r="C1069">
        <v>3652</v>
      </c>
      <c r="D1069">
        <v>1037</v>
      </c>
      <c r="E1069">
        <v>938</v>
      </c>
      <c r="F1069">
        <v>3027</v>
      </c>
      <c r="G1069">
        <v>786</v>
      </c>
      <c r="H1069">
        <v>899</v>
      </c>
      <c r="I1069">
        <v>2103</v>
      </c>
      <c r="J1069">
        <v>4077</v>
      </c>
      <c r="K1069">
        <v>2280</v>
      </c>
      <c r="L1069">
        <v>2231</v>
      </c>
      <c r="M1069">
        <v>7214</v>
      </c>
      <c r="N1069">
        <v>6430</v>
      </c>
      <c r="O1069">
        <v>13646</v>
      </c>
      <c r="P1069">
        <v>8898</v>
      </c>
      <c r="Q1069">
        <v>2388</v>
      </c>
      <c r="R1069">
        <v>1058</v>
      </c>
      <c r="S1069">
        <v>1117</v>
      </c>
      <c r="T1069">
        <v>1106</v>
      </c>
      <c r="U1069">
        <v>892</v>
      </c>
      <c r="V1069">
        <v>2548</v>
      </c>
      <c r="W1069">
        <v>2549</v>
      </c>
      <c r="X1069">
        <v>4013</v>
      </c>
      <c r="Y1069">
        <v>7892</v>
      </c>
      <c r="Z1069">
        <v>2873</v>
      </c>
      <c r="AA1069">
        <v>1374</v>
      </c>
      <c r="AB1069">
        <v>2677</v>
      </c>
      <c r="AC1069">
        <v>7612</v>
      </c>
      <c r="AD1069">
        <v>5982</v>
      </c>
      <c r="AE1069">
        <v>1585</v>
      </c>
      <c r="AF1069">
        <v>1149</v>
      </c>
      <c r="AG1069">
        <v>945</v>
      </c>
      <c r="AH1069">
        <v>577</v>
      </c>
      <c r="AI1069">
        <v>2338</v>
      </c>
      <c r="AJ1069">
        <v>4704</v>
      </c>
      <c r="AK1069">
        <v>1504</v>
      </c>
      <c r="AL1069">
        <v>856</v>
      </c>
      <c r="AM1069">
        <v>974</v>
      </c>
      <c r="AN1069">
        <v>1566</v>
      </c>
      <c r="AO1069">
        <v>706</v>
      </c>
      <c r="AP1069">
        <v>7515</v>
      </c>
      <c r="AQ1069">
        <v>1326</v>
      </c>
      <c r="AR1069">
        <v>1403</v>
      </c>
      <c r="AS1069">
        <v>2752</v>
      </c>
      <c r="AT1069">
        <v>1540</v>
      </c>
      <c r="AU1069">
        <v>1148</v>
      </c>
      <c r="AV1069">
        <v>1302</v>
      </c>
      <c r="AW1069">
        <v>511</v>
      </c>
    </row>
    <row r="1070" spans="1:49" x14ac:dyDescent="0.55000000000000004">
      <c r="A1070" s="10">
        <v>44914</v>
      </c>
      <c r="B1070">
        <v>72029</v>
      </c>
      <c r="C1070">
        <v>2168</v>
      </c>
      <c r="D1070">
        <v>677</v>
      </c>
      <c r="E1070">
        <v>544</v>
      </c>
      <c r="F1070">
        <v>1740</v>
      </c>
      <c r="G1070">
        <v>290</v>
      </c>
      <c r="H1070">
        <v>456</v>
      </c>
      <c r="I1070">
        <v>1089</v>
      </c>
      <c r="J1070">
        <v>3080</v>
      </c>
      <c r="K1070">
        <v>1153</v>
      </c>
      <c r="L1070">
        <v>1214</v>
      </c>
      <c r="M1070">
        <v>3586</v>
      </c>
      <c r="N1070">
        <v>3157</v>
      </c>
      <c r="O1070">
        <v>7949</v>
      </c>
      <c r="P1070">
        <v>5618</v>
      </c>
      <c r="Q1070">
        <v>1350</v>
      </c>
      <c r="R1070">
        <v>422</v>
      </c>
      <c r="S1070">
        <v>466</v>
      </c>
      <c r="T1070">
        <v>425</v>
      </c>
      <c r="U1070">
        <v>597</v>
      </c>
      <c r="V1070">
        <v>1090</v>
      </c>
      <c r="W1070">
        <v>1050</v>
      </c>
      <c r="X1070">
        <v>2189</v>
      </c>
      <c r="Y1070">
        <v>2631</v>
      </c>
      <c r="Z1070">
        <v>2088</v>
      </c>
      <c r="AA1070">
        <v>587</v>
      </c>
      <c r="AB1070">
        <v>711</v>
      </c>
      <c r="AC1070">
        <v>3753</v>
      </c>
      <c r="AD1070">
        <v>2880</v>
      </c>
      <c r="AE1070">
        <v>511</v>
      </c>
      <c r="AF1070">
        <v>934</v>
      </c>
      <c r="AG1070">
        <v>559</v>
      </c>
      <c r="AH1070">
        <v>1777</v>
      </c>
      <c r="AI1070">
        <v>1420</v>
      </c>
      <c r="AJ1070">
        <v>3983</v>
      </c>
      <c r="AK1070">
        <v>780</v>
      </c>
      <c r="AL1070">
        <v>271</v>
      </c>
      <c r="AM1070">
        <v>539</v>
      </c>
      <c r="AN1070">
        <v>751</v>
      </c>
      <c r="AO1070">
        <v>323</v>
      </c>
      <c r="AP1070">
        <v>2214</v>
      </c>
      <c r="AQ1070">
        <v>497</v>
      </c>
      <c r="AR1070">
        <v>498</v>
      </c>
      <c r="AS1070">
        <v>1265</v>
      </c>
      <c r="AT1070">
        <v>994</v>
      </c>
      <c r="AU1070">
        <v>678</v>
      </c>
      <c r="AV1070">
        <v>769</v>
      </c>
      <c r="AW1070">
        <v>306</v>
      </c>
    </row>
    <row r="1071" spans="1:49" x14ac:dyDescent="0.55000000000000004">
      <c r="A1071" s="10">
        <v>44915</v>
      </c>
      <c r="B1071">
        <v>185834</v>
      </c>
      <c r="C1071">
        <v>6960</v>
      </c>
      <c r="D1071">
        <v>2164</v>
      </c>
      <c r="E1071">
        <v>2269</v>
      </c>
      <c r="F1071">
        <v>3574</v>
      </c>
      <c r="G1071">
        <v>1803</v>
      </c>
      <c r="H1071">
        <v>1693</v>
      </c>
      <c r="I1071">
        <v>3366</v>
      </c>
      <c r="J1071">
        <v>1218</v>
      </c>
      <c r="K1071">
        <v>3300</v>
      </c>
      <c r="L1071">
        <v>3385</v>
      </c>
      <c r="M1071">
        <v>10624</v>
      </c>
      <c r="N1071">
        <v>9450</v>
      </c>
      <c r="O1071">
        <v>20513</v>
      </c>
      <c r="P1071">
        <v>10730</v>
      </c>
      <c r="Q1071">
        <v>3349</v>
      </c>
      <c r="R1071">
        <v>1875</v>
      </c>
      <c r="S1071">
        <v>1821</v>
      </c>
      <c r="T1071">
        <v>1184</v>
      </c>
      <c r="U1071">
        <v>1214</v>
      </c>
      <c r="V1071">
        <v>2107</v>
      </c>
      <c r="W1071">
        <v>4820</v>
      </c>
      <c r="X1071">
        <v>3380</v>
      </c>
      <c r="Y1071">
        <v>14589</v>
      </c>
      <c r="Z1071">
        <v>922</v>
      </c>
      <c r="AA1071">
        <v>2436</v>
      </c>
      <c r="AB1071">
        <v>3237</v>
      </c>
      <c r="AC1071">
        <v>12068</v>
      </c>
      <c r="AD1071">
        <v>4935</v>
      </c>
      <c r="AE1071">
        <v>1792</v>
      </c>
      <c r="AF1071">
        <v>954</v>
      </c>
      <c r="AG1071">
        <v>1137</v>
      </c>
      <c r="AH1071">
        <v>1655</v>
      </c>
      <c r="AI1071">
        <v>3061</v>
      </c>
      <c r="AJ1071">
        <v>1950</v>
      </c>
      <c r="AK1071">
        <v>2470</v>
      </c>
      <c r="AL1071">
        <v>1366</v>
      </c>
      <c r="AM1071">
        <v>1932</v>
      </c>
      <c r="AN1071">
        <v>3535</v>
      </c>
      <c r="AO1071">
        <v>1348</v>
      </c>
      <c r="AP1071">
        <v>8611</v>
      </c>
      <c r="AQ1071">
        <v>2388</v>
      </c>
      <c r="AR1071">
        <v>2263</v>
      </c>
      <c r="AS1071">
        <v>4874</v>
      </c>
      <c r="AT1071">
        <v>2049</v>
      </c>
      <c r="AU1071">
        <v>2435</v>
      </c>
      <c r="AV1071">
        <v>2148</v>
      </c>
      <c r="AW1071">
        <v>880</v>
      </c>
    </row>
    <row r="1072" spans="1:49" x14ac:dyDescent="0.55000000000000004">
      <c r="A1072" s="10">
        <v>44916</v>
      </c>
      <c r="B1072">
        <v>206435</v>
      </c>
      <c r="C1072">
        <v>6275</v>
      </c>
      <c r="D1072">
        <v>1838</v>
      </c>
      <c r="E1072">
        <v>1607</v>
      </c>
      <c r="F1072">
        <v>4081</v>
      </c>
      <c r="G1072">
        <v>1299</v>
      </c>
      <c r="H1072">
        <v>1385</v>
      </c>
      <c r="I1072">
        <v>3056</v>
      </c>
      <c r="J1072">
        <v>4803</v>
      </c>
      <c r="K1072">
        <v>2990</v>
      </c>
      <c r="L1072">
        <v>3225</v>
      </c>
      <c r="M1072">
        <v>10989</v>
      </c>
      <c r="N1072">
        <v>9135</v>
      </c>
      <c r="O1072">
        <v>21186</v>
      </c>
      <c r="P1072">
        <v>11833</v>
      </c>
      <c r="Q1072">
        <v>3383</v>
      </c>
      <c r="R1072">
        <v>1692</v>
      </c>
      <c r="S1072">
        <v>1681</v>
      </c>
      <c r="T1072">
        <v>1615</v>
      </c>
      <c r="U1072">
        <v>1296</v>
      </c>
      <c r="V1072">
        <v>3460</v>
      </c>
      <c r="W1072">
        <v>3881</v>
      </c>
      <c r="X1072">
        <v>6341</v>
      </c>
      <c r="Y1072">
        <v>12894</v>
      </c>
      <c r="Z1072">
        <v>4165</v>
      </c>
      <c r="AA1072">
        <v>2503</v>
      </c>
      <c r="AB1072">
        <v>3701</v>
      </c>
      <c r="AC1072">
        <v>12223</v>
      </c>
      <c r="AD1072">
        <v>8760</v>
      </c>
      <c r="AE1072">
        <v>2382</v>
      </c>
      <c r="AF1072">
        <v>2043</v>
      </c>
      <c r="AG1072">
        <v>1582</v>
      </c>
      <c r="AH1072">
        <v>1368</v>
      </c>
      <c r="AI1072">
        <v>3551</v>
      </c>
      <c r="AJ1072">
        <v>6344</v>
      </c>
      <c r="AK1072">
        <v>2329</v>
      </c>
      <c r="AL1072">
        <v>1106</v>
      </c>
      <c r="AM1072">
        <v>1669</v>
      </c>
      <c r="AN1072">
        <v>2672</v>
      </c>
      <c r="AO1072">
        <v>1222</v>
      </c>
      <c r="AP1072">
        <v>11584</v>
      </c>
      <c r="AQ1072">
        <v>2096</v>
      </c>
      <c r="AR1072">
        <v>2262</v>
      </c>
      <c r="AS1072">
        <v>4422</v>
      </c>
      <c r="AT1072">
        <v>2888</v>
      </c>
      <c r="AU1072">
        <v>2164</v>
      </c>
      <c r="AV1072">
        <v>2516</v>
      </c>
      <c r="AW1072">
        <v>938</v>
      </c>
    </row>
    <row r="1073" spans="1:49" x14ac:dyDescent="0.55000000000000004">
      <c r="A1073" s="10">
        <v>44917</v>
      </c>
      <c r="B1073">
        <v>183959</v>
      </c>
      <c r="C1073">
        <v>5569</v>
      </c>
      <c r="D1073">
        <v>1675</v>
      </c>
      <c r="E1073">
        <v>1436</v>
      </c>
      <c r="F1073">
        <v>3738</v>
      </c>
      <c r="G1073">
        <v>1055</v>
      </c>
      <c r="H1073">
        <v>1171</v>
      </c>
      <c r="I1073">
        <v>2566</v>
      </c>
      <c r="J1073">
        <v>4825</v>
      </c>
      <c r="K1073">
        <v>2775</v>
      </c>
      <c r="L1073">
        <v>3000</v>
      </c>
      <c r="M1073">
        <v>9620</v>
      </c>
      <c r="N1073">
        <v>8073</v>
      </c>
      <c r="O1073">
        <v>18820</v>
      </c>
      <c r="P1073">
        <v>11470</v>
      </c>
      <c r="Q1073">
        <v>2837</v>
      </c>
      <c r="R1073">
        <v>1419</v>
      </c>
      <c r="S1073">
        <v>1483</v>
      </c>
      <c r="T1073">
        <v>1349</v>
      </c>
      <c r="U1073">
        <v>1087</v>
      </c>
      <c r="V1073">
        <v>2948</v>
      </c>
      <c r="W1073">
        <v>3620</v>
      </c>
      <c r="X1073">
        <v>5231</v>
      </c>
      <c r="Y1073">
        <v>11737</v>
      </c>
      <c r="Z1073">
        <v>3376</v>
      </c>
      <c r="AA1073">
        <v>2039</v>
      </c>
      <c r="AB1073">
        <v>3128</v>
      </c>
      <c r="AC1073">
        <v>11182</v>
      </c>
      <c r="AD1073">
        <v>7507</v>
      </c>
      <c r="AE1073">
        <v>1884</v>
      </c>
      <c r="AF1073">
        <v>1531</v>
      </c>
      <c r="AG1073">
        <v>1203</v>
      </c>
      <c r="AH1073">
        <v>1272</v>
      </c>
      <c r="AI1073">
        <v>3447</v>
      </c>
      <c r="AJ1073">
        <v>5840</v>
      </c>
      <c r="AK1073">
        <v>2265</v>
      </c>
      <c r="AL1073">
        <v>1097</v>
      </c>
      <c r="AM1073">
        <v>1618</v>
      </c>
      <c r="AN1073">
        <v>2499</v>
      </c>
      <c r="AO1073">
        <v>1103</v>
      </c>
      <c r="AP1073">
        <v>10277</v>
      </c>
      <c r="AQ1073">
        <v>1847</v>
      </c>
      <c r="AR1073">
        <v>1995</v>
      </c>
      <c r="AS1073">
        <v>4003</v>
      </c>
      <c r="AT1073">
        <v>2222</v>
      </c>
      <c r="AU1073">
        <v>1904</v>
      </c>
      <c r="AV1073">
        <v>2204</v>
      </c>
      <c r="AW1073">
        <v>1012</v>
      </c>
    </row>
    <row r="1074" spans="1:49" x14ac:dyDescent="0.55000000000000004">
      <c r="A1074" s="10">
        <v>44918</v>
      </c>
      <c r="B1074">
        <v>174084</v>
      </c>
      <c r="C1074">
        <v>5099</v>
      </c>
      <c r="D1074">
        <v>1627</v>
      </c>
      <c r="E1074">
        <v>1267</v>
      </c>
      <c r="F1074">
        <v>3434</v>
      </c>
      <c r="G1074">
        <v>1048</v>
      </c>
      <c r="H1074">
        <v>1028</v>
      </c>
      <c r="I1074">
        <v>2520</v>
      </c>
      <c r="J1074">
        <v>4209</v>
      </c>
      <c r="K1074">
        <v>2541</v>
      </c>
      <c r="L1074">
        <v>2792</v>
      </c>
      <c r="M1074">
        <v>9094</v>
      </c>
      <c r="N1074">
        <v>7687</v>
      </c>
      <c r="O1074">
        <v>17332</v>
      </c>
      <c r="P1074">
        <v>10331</v>
      </c>
      <c r="Q1074">
        <v>3272</v>
      </c>
      <c r="R1074">
        <v>1344</v>
      </c>
      <c r="S1074">
        <v>1359</v>
      </c>
      <c r="T1074">
        <v>1275</v>
      </c>
      <c r="U1074">
        <v>1073</v>
      </c>
      <c r="V1074">
        <v>2512</v>
      </c>
      <c r="W1074">
        <v>3349</v>
      </c>
      <c r="X1074">
        <v>4865</v>
      </c>
      <c r="Y1074">
        <v>10955</v>
      </c>
      <c r="Z1074">
        <v>3288</v>
      </c>
      <c r="AA1074">
        <v>1945</v>
      </c>
      <c r="AB1074">
        <v>2977</v>
      </c>
      <c r="AC1074">
        <v>10537</v>
      </c>
      <c r="AD1074">
        <v>7282</v>
      </c>
      <c r="AE1074">
        <v>1820</v>
      </c>
      <c r="AF1074">
        <v>1629</v>
      </c>
      <c r="AG1074">
        <v>1283</v>
      </c>
      <c r="AH1074">
        <v>1328</v>
      </c>
      <c r="AI1074">
        <v>3342</v>
      </c>
      <c r="AJ1074">
        <v>5335</v>
      </c>
      <c r="AK1074">
        <v>2192</v>
      </c>
      <c r="AL1074">
        <v>1081</v>
      </c>
      <c r="AM1074">
        <v>1463</v>
      </c>
      <c r="AN1074">
        <v>2489</v>
      </c>
      <c r="AO1074">
        <v>1139</v>
      </c>
      <c r="AP1074">
        <v>9558</v>
      </c>
      <c r="AQ1074">
        <v>1850</v>
      </c>
      <c r="AR1074">
        <v>1943</v>
      </c>
      <c r="AS1074">
        <v>4135</v>
      </c>
      <c r="AT1074">
        <v>2130</v>
      </c>
      <c r="AU1074">
        <v>2105</v>
      </c>
      <c r="AV1074">
        <v>2185</v>
      </c>
      <c r="AW1074">
        <v>1035</v>
      </c>
    </row>
    <row r="1075" spans="1:49" x14ac:dyDescent="0.55000000000000004">
      <c r="A1075" s="10">
        <v>44919</v>
      </c>
      <c r="B1075">
        <v>177275</v>
      </c>
      <c r="C1075">
        <v>4907</v>
      </c>
      <c r="D1075">
        <v>1604</v>
      </c>
      <c r="E1075">
        <v>1365</v>
      </c>
      <c r="F1075">
        <v>3506</v>
      </c>
      <c r="G1075">
        <v>1081</v>
      </c>
      <c r="H1075">
        <v>1212</v>
      </c>
      <c r="I1075">
        <v>2366</v>
      </c>
      <c r="J1075">
        <v>3571</v>
      </c>
      <c r="K1075">
        <v>2609</v>
      </c>
      <c r="L1075">
        <v>2903</v>
      </c>
      <c r="M1075">
        <v>9795</v>
      </c>
      <c r="N1075">
        <v>8548</v>
      </c>
      <c r="O1075">
        <v>18731</v>
      </c>
      <c r="P1075">
        <v>11701</v>
      </c>
      <c r="Q1075">
        <v>2939</v>
      </c>
      <c r="R1075">
        <v>1297</v>
      </c>
      <c r="S1075">
        <v>1247</v>
      </c>
      <c r="T1075">
        <v>1348</v>
      </c>
      <c r="U1075">
        <v>1099</v>
      </c>
      <c r="V1075">
        <v>2453</v>
      </c>
      <c r="W1075">
        <v>3854</v>
      </c>
      <c r="X1075">
        <v>5429</v>
      </c>
      <c r="Y1075">
        <v>11885</v>
      </c>
      <c r="Z1075">
        <v>2705</v>
      </c>
      <c r="AA1075">
        <v>2013</v>
      </c>
      <c r="AB1075">
        <v>2817</v>
      </c>
      <c r="AC1075">
        <v>10986</v>
      </c>
      <c r="AD1075">
        <v>6818</v>
      </c>
      <c r="AE1075">
        <v>1922</v>
      </c>
      <c r="AF1075">
        <v>1635</v>
      </c>
      <c r="AG1075">
        <v>1307</v>
      </c>
      <c r="AH1075">
        <v>1001</v>
      </c>
      <c r="AI1075">
        <v>3238</v>
      </c>
      <c r="AJ1075">
        <v>5114</v>
      </c>
      <c r="AK1075">
        <v>2173</v>
      </c>
      <c r="AL1075">
        <v>919</v>
      </c>
      <c r="AM1075">
        <v>1793</v>
      </c>
      <c r="AN1075">
        <v>2522</v>
      </c>
      <c r="AO1075">
        <v>960</v>
      </c>
      <c r="AP1075">
        <v>8834</v>
      </c>
      <c r="AQ1075">
        <v>1773</v>
      </c>
      <c r="AR1075">
        <v>1829</v>
      </c>
      <c r="AS1075">
        <v>3922</v>
      </c>
      <c r="AT1075">
        <v>2104</v>
      </c>
      <c r="AU1075">
        <v>2159</v>
      </c>
      <c r="AV1075">
        <v>2308</v>
      </c>
      <c r="AW1075">
        <v>973</v>
      </c>
    </row>
    <row r="1076" spans="1:49" x14ac:dyDescent="0.55000000000000004">
      <c r="A1076" s="10">
        <v>44920</v>
      </c>
      <c r="B1076">
        <v>148897</v>
      </c>
      <c r="C1076">
        <v>3378</v>
      </c>
      <c r="D1076">
        <v>1061</v>
      </c>
      <c r="E1076">
        <v>858</v>
      </c>
      <c r="F1076">
        <v>3046</v>
      </c>
      <c r="G1076">
        <v>638</v>
      </c>
      <c r="H1076">
        <v>636</v>
      </c>
      <c r="I1076">
        <v>2049</v>
      </c>
      <c r="J1076">
        <v>4162</v>
      </c>
      <c r="K1076">
        <v>2173</v>
      </c>
      <c r="L1076">
        <v>2296</v>
      </c>
      <c r="M1076">
        <v>7982</v>
      </c>
      <c r="N1076">
        <v>7043</v>
      </c>
      <c r="O1076">
        <v>15403</v>
      </c>
      <c r="P1076">
        <v>9784</v>
      </c>
      <c r="Q1076">
        <v>1958</v>
      </c>
      <c r="R1076">
        <v>1002</v>
      </c>
      <c r="S1076">
        <v>935</v>
      </c>
      <c r="T1076">
        <v>1209</v>
      </c>
      <c r="U1076">
        <v>1020</v>
      </c>
      <c r="V1076">
        <v>2521</v>
      </c>
      <c r="W1076">
        <v>2477</v>
      </c>
      <c r="X1076">
        <v>4803</v>
      </c>
      <c r="Y1076">
        <v>8670</v>
      </c>
      <c r="Z1076">
        <v>3290</v>
      </c>
      <c r="AA1076">
        <v>1477</v>
      </c>
      <c r="AB1076">
        <v>2956</v>
      </c>
      <c r="AC1076">
        <v>8912</v>
      </c>
      <c r="AD1076">
        <v>7246</v>
      </c>
      <c r="AE1076">
        <v>1679</v>
      </c>
      <c r="AF1076">
        <v>1311</v>
      </c>
      <c r="AG1076">
        <v>1001</v>
      </c>
      <c r="AH1076">
        <v>406</v>
      </c>
      <c r="AI1076">
        <v>2719</v>
      </c>
      <c r="AJ1076">
        <v>5234</v>
      </c>
      <c r="AK1076">
        <v>1929</v>
      </c>
      <c r="AL1076">
        <v>993</v>
      </c>
      <c r="AM1076">
        <v>1456</v>
      </c>
      <c r="AN1076">
        <v>1975</v>
      </c>
      <c r="AO1076">
        <v>697</v>
      </c>
      <c r="AP1076">
        <v>8113</v>
      </c>
      <c r="AQ1076">
        <v>1353</v>
      </c>
      <c r="AR1076">
        <v>1720</v>
      </c>
      <c r="AS1076">
        <v>3074</v>
      </c>
      <c r="AT1076">
        <v>1789</v>
      </c>
      <c r="AU1076">
        <v>1782</v>
      </c>
      <c r="AV1076">
        <v>1963</v>
      </c>
      <c r="AW1076">
        <v>718</v>
      </c>
    </row>
    <row r="1077" spans="1:49" x14ac:dyDescent="0.55000000000000004">
      <c r="A1077" s="10">
        <v>44921</v>
      </c>
      <c r="B1077">
        <v>78526</v>
      </c>
      <c r="C1077">
        <v>2128</v>
      </c>
      <c r="D1077">
        <v>593</v>
      </c>
      <c r="E1077">
        <v>349</v>
      </c>
      <c r="F1077">
        <v>1778</v>
      </c>
      <c r="G1077">
        <v>329</v>
      </c>
      <c r="H1077">
        <v>329</v>
      </c>
      <c r="I1077">
        <v>996</v>
      </c>
      <c r="J1077">
        <v>3515</v>
      </c>
      <c r="K1077">
        <v>927</v>
      </c>
      <c r="L1077">
        <v>1001</v>
      </c>
      <c r="M1077">
        <v>3605</v>
      </c>
      <c r="N1077">
        <v>3195</v>
      </c>
      <c r="O1077">
        <v>8428</v>
      </c>
      <c r="P1077">
        <v>5988</v>
      </c>
      <c r="Q1077">
        <v>1121</v>
      </c>
      <c r="R1077">
        <v>413</v>
      </c>
      <c r="S1077">
        <v>478</v>
      </c>
      <c r="T1077">
        <v>475</v>
      </c>
      <c r="U1077">
        <v>589</v>
      </c>
      <c r="V1077">
        <v>1061</v>
      </c>
      <c r="W1077">
        <v>1397</v>
      </c>
      <c r="X1077">
        <v>2712</v>
      </c>
      <c r="Y1077">
        <v>2706</v>
      </c>
      <c r="Z1077">
        <v>2315</v>
      </c>
      <c r="AA1077">
        <v>684</v>
      </c>
      <c r="AB1077">
        <v>871</v>
      </c>
      <c r="AC1077">
        <v>4549</v>
      </c>
      <c r="AD1077">
        <v>3242</v>
      </c>
      <c r="AE1077">
        <v>589</v>
      </c>
      <c r="AF1077">
        <v>948</v>
      </c>
      <c r="AG1077">
        <v>502</v>
      </c>
      <c r="AH1077">
        <v>1866</v>
      </c>
      <c r="AI1077">
        <v>1733</v>
      </c>
      <c r="AJ1077">
        <v>4382</v>
      </c>
      <c r="AK1077">
        <v>1203</v>
      </c>
      <c r="AL1077">
        <v>258</v>
      </c>
      <c r="AM1077">
        <v>678</v>
      </c>
      <c r="AN1077">
        <v>1018</v>
      </c>
      <c r="AO1077">
        <v>420</v>
      </c>
      <c r="AP1077">
        <v>2721</v>
      </c>
      <c r="AQ1077">
        <v>504</v>
      </c>
      <c r="AR1077">
        <v>690</v>
      </c>
      <c r="AS1077">
        <v>1350</v>
      </c>
      <c r="AT1077">
        <v>1247</v>
      </c>
      <c r="AU1077">
        <v>1023</v>
      </c>
      <c r="AV1077">
        <v>1221</v>
      </c>
      <c r="AW1077">
        <v>399</v>
      </c>
    </row>
    <row r="1078" spans="1:49" x14ac:dyDescent="0.55000000000000004">
      <c r="A1078" s="10">
        <v>44922</v>
      </c>
      <c r="B1078">
        <v>202560</v>
      </c>
      <c r="C1078">
        <v>5928</v>
      </c>
      <c r="D1078">
        <v>1956</v>
      </c>
      <c r="E1078">
        <v>1894</v>
      </c>
      <c r="F1078">
        <v>3465</v>
      </c>
      <c r="G1078">
        <v>1467</v>
      </c>
      <c r="H1078">
        <v>1522</v>
      </c>
      <c r="I1078">
        <v>3232</v>
      </c>
      <c r="J1078">
        <v>1323</v>
      </c>
      <c r="K1078">
        <v>3117</v>
      </c>
      <c r="L1078">
        <v>3575</v>
      </c>
      <c r="M1078">
        <v>10969</v>
      </c>
      <c r="N1078">
        <v>9520</v>
      </c>
      <c r="O1078">
        <v>22063</v>
      </c>
      <c r="P1078">
        <v>11454</v>
      </c>
      <c r="Q1078">
        <v>3592</v>
      </c>
      <c r="R1078">
        <v>1665</v>
      </c>
      <c r="S1078">
        <v>1992</v>
      </c>
      <c r="T1078">
        <v>1330</v>
      </c>
      <c r="U1078">
        <v>1395</v>
      </c>
      <c r="V1078">
        <v>1935</v>
      </c>
      <c r="W1078">
        <v>5386</v>
      </c>
      <c r="X1078">
        <v>4046</v>
      </c>
      <c r="Y1078">
        <v>15443</v>
      </c>
      <c r="Z1078">
        <v>1132</v>
      </c>
      <c r="AA1078">
        <v>2719</v>
      </c>
      <c r="AB1078">
        <v>3363</v>
      </c>
      <c r="AC1078">
        <v>13962</v>
      </c>
      <c r="AD1078">
        <v>5995</v>
      </c>
      <c r="AE1078">
        <v>2016</v>
      </c>
      <c r="AF1078">
        <v>1251</v>
      </c>
      <c r="AG1078">
        <v>1336</v>
      </c>
      <c r="AH1078">
        <v>1579</v>
      </c>
      <c r="AI1078">
        <v>3398</v>
      </c>
      <c r="AJ1078">
        <v>2171</v>
      </c>
      <c r="AK1078">
        <v>3523</v>
      </c>
      <c r="AL1078">
        <v>1606</v>
      </c>
      <c r="AM1078">
        <v>2604</v>
      </c>
      <c r="AN1078">
        <v>4131</v>
      </c>
      <c r="AO1078">
        <v>1579</v>
      </c>
      <c r="AP1078">
        <v>10904</v>
      </c>
      <c r="AQ1078">
        <v>2537</v>
      </c>
      <c r="AR1078">
        <v>2937</v>
      </c>
      <c r="AS1078">
        <v>5631</v>
      </c>
      <c r="AT1078">
        <v>2404</v>
      </c>
      <c r="AU1078">
        <v>3248</v>
      </c>
      <c r="AV1078">
        <v>3023</v>
      </c>
      <c r="AW1078">
        <v>1242</v>
      </c>
    </row>
    <row r="1079" spans="1:49" x14ac:dyDescent="0.55000000000000004">
      <c r="A1079" s="10">
        <v>44923</v>
      </c>
      <c r="B1079">
        <v>216194</v>
      </c>
      <c r="C1079">
        <v>6042</v>
      </c>
      <c r="D1079">
        <v>1546</v>
      </c>
      <c r="E1079">
        <v>1285</v>
      </c>
      <c r="F1079">
        <v>3875</v>
      </c>
      <c r="G1079">
        <v>964</v>
      </c>
      <c r="H1079">
        <v>1094</v>
      </c>
      <c r="I1079">
        <v>2703</v>
      </c>
      <c r="J1079">
        <v>5075</v>
      </c>
      <c r="K1079">
        <v>3034</v>
      </c>
      <c r="L1079">
        <v>3322</v>
      </c>
      <c r="M1079">
        <v>10905</v>
      </c>
      <c r="N1079">
        <v>9112</v>
      </c>
      <c r="O1079">
        <v>20243</v>
      </c>
      <c r="P1079">
        <v>12105</v>
      </c>
      <c r="Q1079">
        <v>3014</v>
      </c>
      <c r="R1079">
        <v>1547</v>
      </c>
      <c r="S1079">
        <v>1606</v>
      </c>
      <c r="T1079">
        <v>1596</v>
      </c>
      <c r="U1079">
        <v>1336</v>
      </c>
      <c r="V1079">
        <v>3510</v>
      </c>
      <c r="W1079">
        <v>4005</v>
      </c>
      <c r="X1079">
        <v>7562</v>
      </c>
      <c r="Y1079">
        <v>14310</v>
      </c>
      <c r="Z1079">
        <v>4956</v>
      </c>
      <c r="AA1079">
        <v>2221</v>
      </c>
      <c r="AB1079">
        <v>4022</v>
      </c>
      <c r="AC1079">
        <v>13414</v>
      </c>
      <c r="AD1079">
        <v>10360</v>
      </c>
      <c r="AE1079">
        <v>2282</v>
      </c>
      <c r="AF1079">
        <v>2389</v>
      </c>
      <c r="AG1079">
        <v>1439</v>
      </c>
      <c r="AH1079">
        <v>1233</v>
      </c>
      <c r="AI1079">
        <v>3746</v>
      </c>
      <c r="AJ1079">
        <v>7560</v>
      </c>
      <c r="AK1079">
        <v>2890</v>
      </c>
      <c r="AL1079">
        <v>1433</v>
      </c>
      <c r="AM1079">
        <v>2066</v>
      </c>
      <c r="AN1079">
        <v>2846</v>
      </c>
      <c r="AO1079">
        <v>1206</v>
      </c>
      <c r="AP1079">
        <v>12360</v>
      </c>
      <c r="AQ1079">
        <v>2285</v>
      </c>
      <c r="AR1079">
        <v>2509</v>
      </c>
      <c r="AS1079">
        <v>4640</v>
      </c>
      <c r="AT1079">
        <v>3041</v>
      </c>
      <c r="AU1079">
        <v>2846</v>
      </c>
      <c r="AV1079">
        <v>3224</v>
      </c>
      <c r="AW1079">
        <v>1435</v>
      </c>
    </row>
    <row r="1080" spans="1:49" x14ac:dyDescent="0.55000000000000004">
      <c r="A1080" s="10">
        <v>44924</v>
      </c>
      <c r="B1080">
        <v>192043</v>
      </c>
      <c r="C1080">
        <v>4789</v>
      </c>
      <c r="D1080">
        <v>1296</v>
      </c>
      <c r="E1080">
        <v>1130</v>
      </c>
      <c r="F1080">
        <v>3692</v>
      </c>
      <c r="G1080">
        <v>777</v>
      </c>
      <c r="H1080">
        <v>1080</v>
      </c>
      <c r="I1080">
        <v>2465</v>
      </c>
      <c r="J1080">
        <v>4802</v>
      </c>
      <c r="K1080">
        <v>2579</v>
      </c>
      <c r="L1080">
        <v>3080</v>
      </c>
      <c r="M1080">
        <v>9392</v>
      </c>
      <c r="N1080">
        <v>7991</v>
      </c>
      <c r="O1080">
        <v>18372</v>
      </c>
      <c r="P1080">
        <v>11674</v>
      </c>
      <c r="Q1080">
        <v>2468</v>
      </c>
      <c r="R1080">
        <v>1235</v>
      </c>
      <c r="S1080">
        <v>1415</v>
      </c>
      <c r="T1080">
        <v>1255</v>
      </c>
      <c r="U1080">
        <v>1280</v>
      </c>
      <c r="V1080">
        <v>2739</v>
      </c>
      <c r="W1080">
        <v>3776</v>
      </c>
      <c r="X1080">
        <v>6989</v>
      </c>
      <c r="Y1080">
        <v>12281</v>
      </c>
      <c r="Z1080">
        <v>4043</v>
      </c>
      <c r="AA1080">
        <v>2206</v>
      </c>
      <c r="AB1080">
        <v>3478</v>
      </c>
      <c r="AC1080">
        <v>11725</v>
      </c>
      <c r="AD1080">
        <v>8284</v>
      </c>
      <c r="AE1080">
        <v>2059</v>
      </c>
      <c r="AF1080">
        <v>1863</v>
      </c>
      <c r="AG1080">
        <v>1353</v>
      </c>
      <c r="AH1080">
        <v>849</v>
      </c>
      <c r="AI1080">
        <v>3836</v>
      </c>
      <c r="AJ1080">
        <v>6649</v>
      </c>
      <c r="AK1080">
        <v>2705</v>
      </c>
      <c r="AL1080">
        <v>1231</v>
      </c>
      <c r="AM1080">
        <v>1896</v>
      </c>
      <c r="AN1080">
        <v>2855</v>
      </c>
      <c r="AO1080">
        <v>1160</v>
      </c>
      <c r="AP1080">
        <v>10987</v>
      </c>
      <c r="AQ1080">
        <v>2006</v>
      </c>
      <c r="AR1080">
        <v>2502</v>
      </c>
      <c r="AS1080">
        <v>3982</v>
      </c>
      <c r="AT1080">
        <v>2638</v>
      </c>
      <c r="AU1080">
        <v>2781</v>
      </c>
      <c r="AV1080">
        <v>2955</v>
      </c>
      <c r="AW1080">
        <v>1443</v>
      </c>
    </row>
    <row r="1081" spans="1:49" x14ac:dyDescent="0.55000000000000004">
      <c r="A1081" s="10">
        <v>44925</v>
      </c>
      <c r="B1081">
        <v>149348</v>
      </c>
      <c r="C1081">
        <v>3347</v>
      </c>
      <c r="D1081">
        <v>898</v>
      </c>
      <c r="E1081">
        <v>642</v>
      </c>
      <c r="F1081">
        <v>2629</v>
      </c>
      <c r="G1081">
        <v>812</v>
      </c>
      <c r="H1081">
        <v>746</v>
      </c>
      <c r="I1081">
        <v>1937</v>
      </c>
      <c r="J1081">
        <v>3980</v>
      </c>
      <c r="K1081">
        <v>2121</v>
      </c>
      <c r="L1081">
        <v>1959</v>
      </c>
      <c r="M1081">
        <v>7402</v>
      </c>
      <c r="N1081">
        <v>6113</v>
      </c>
      <c r="O1081">
        <v>14525</v>
      </c>
      <c r="P1081">
        <v>8491</v>
      </c>
      <c r="Q1081">
        <v>1850</v>
      </c>
      <c r="R1081">
        <v>904</v>
      </c>
      <c r="S1081">
        <v>1065</v>
      </c>
      <c r="T1081">
        <v>993</v>
      </c>
      <c r="U1081">
        <v>1081</v>
      </c>
      <c r="V1081">
        <v>2179</v>
      </c>
      <c r="W1081">
        <v>2867</v>
      </c>
      <c r="X1081">
        <v>5004</v>
      </c>
      <c r="Y1081">
        <v>8194</v>
      </c>
      <c r="Z1081">
        <v>3510</v>
      </c>
      <c r="AA1081">
        <v>1279</v>
      </c>
      <c r="AB1081">
        <v>2497</v>
      </c>
      <c r="AC1081">
        <v>9527</v>
      </c>
      <c r="AD1081">
        <v>7479</v>
      </c>
      <c r="AE1081">
        <v>1362</v>
      </c>
      <c r="AF1081">
        <v>1413</v>
      </c>
      <c r="AG1081">
        <v>1101</v>
      </c>
      <c r="AH1081">
        <v>822</v>
      </c>
      <c r="AI1081">
        <v>3084</v>
      </c>
      <c r="AJ1081">
        <v>6117</v>
      </c>
      <c r="AK1081">
        <v>2246</v>
      </c>
      <c r="AL1081">
        <v>1029</v>
      </c>
      <c r="AM1081">
        <v>1518</v>
      </c>
      <c r="AN1081">
        <v>2113</v>
      </c>
      <c r="AO1081">
        <v>969</v>
      </c>
      <c r="AP1081">
        <v>8869</v>
      </c>
      <c r="AQ1081">
        <v>1654</v>
      </c>
      <c r="AR1081">
        <v>1904</v>
      </c>
      <c r="AS1081">
        <v>3179</v>
      </c>
      <c r="AT1081">
        <v>2172</v>
      </c>
      <c r="AU1081">
        <v>2090</v>
      </c>
      <c r="AV1081">
        <v>2504</v>
      </c>
      <c r="AW1081">
        <v>1171</v>
      </c>
    </row>
    <row r="1082" spans="1:49" x14ac:dyDescent="0.55000000000000004">
      <c r="A1082" s="10">
        <v>44926</v>
      </c>
      <c r="B1082">
        <v>107104</v>
      </c>
      <c r="C1082">
        <v>2377</v>
      </c>
      <c r="D1082">
        <v>808</v>
      </c>
      <c r="E1082">
        <v>404</v>
      </c>
      <c r="F1082">
        <v>1887</v>
      </c>
      <c r="G1082">
        <v>498</v>
      </c>
      <c r="H1082">
        <v>653</v>
      </c>
      <c r="I1082">
        <v>1343</v>
      </c>
      <c r="J1082">
        <v>2825</v>
      </c>
      <c r="K1082">
        <v>1586</v>
      </c>
      <c r="L1082">
        <v>1343</v>
      </c>
      <c r="M1082">
        <v>5287</v>
      </c>
      <c r="N1082">
        <v>4318</v>
      </c>
      <c r="O1082">
        <v>11189</v>
      </c>
      <c r="P1082">
        <v>6855</v>
      </c>
      <c r="Q1082">
        <v>1406</v>
      </c>
      <c r="R1082">
        <v>564</v>
      </c>
      <c r="S1082">
        <v>782</v>
      </c>
      <c r="T1082">
        <v>701</v>
      </c>
      <c r="U1082">
        <v>803</v>
      </c>
      <c r="V1082">
        <v>1691</v>
      </c>
      <c r="W1082">
        <v>2261</v>
      </c>
      <c r="X1082">
        <v>3398</v>
      </c>
      <c r="Y1082">
        <v>5409</v>
      </c>
      <c r="Z1082">
        <v>2063</v>
      </c>
      <c r="AA1082">
        <v>1001</v>
      </c>
      <c r="AB1082">
        <v>1709</v>
      </c>
      <c r="AC1082">
        <v>6929</v>
      </c>
      <c r="AD1082">
        <v>4414</v>
      </c>
      <c r="AE1082">
        <v>719</v>
      </c>
      <c r="AF1082">
        <v>1198</v>
      </c>
      <c r="AG1082">
        <v>656</v>
      </c>
      <c r="AH1082">
        <v>680</v>
      </c>
      <c r="AI1082">
        <v>2037</v>
      </c>
      <c r="AJ1082">
        <v>4663</v>
      </c>
      <c r="AK1082">
        <v>1715</v>
      </c>
      <c r="AL1082">
        <v>683</v>
      </c>
      <c r="AM1082">
        <v>1075</v>
      </c>
      <c r="AN1082">
        <v>1808</v>
      </c>
      <c r="AO1082">
        <v>756</v>
      </c>
      <c r="AP1082">
        <v>5346</v>
      </c>
      <c r="AQ1082">
        <v>1338</v>
      </c>
      <c r="AR1082">
        <v>1294</v>
      </c>
      <c r="AS1082">
        <v>2183</v>
      </c>
      <c r="AT1082">
        <v>1854</v>
      </c>
      <c r="AU1082">
        <v>1697</v>
      </c>
      <c r="AV1082">
        <v>1959</v>
      </c>
      <c r="AW1082">
        <v>939</v>
      </c>
    </row>
    <row r="1083" spans="1:49" x14ac:dyDescent="0.55000000000000004">
      <c r="A1083" s="10">
        <v>44927</v>
      </c>
      <c r="B1083">
        <v>86845</v>
      </c>
      <c r="C1083">
        <v>2077</v>
      </c>
      <c r="D1083">
        <v>690</v>
      </c>
      <c r="E1083">
        <v>323</v>
      </c>
      <c r="F1083">
        <v>1700</v>
      </c>
      <c r="G1083">
        <v>412</v>
      </c>
      <c r="H1083">
        <v>506</v>
      </c>
      <c r="I1083">
        <v>1263</v>
      </c>
      <c r="J1083">
        <v>2142</v>
      </c>
      <c r="K1083">
        <v>1078</v>
      </c>
      <c r="L1083">
        <v>1191</v>
      </c>
      <c r="M1083">
        <v>3791</v>
      </c>
      <c r="N1083">
        <v>3711</v>
      </c>
      <c r="O1083">
        <v>9186</v>
      </c>
      <c r="P1083">
        <v>5514</v>
      </c>
      <c r="Q1083">
        <v>1052</v>
      </c>
      <c r="R1083">
        <v>448</v>
      </c>
      <c r="S1083">
        <v>720</v>
      </c>
      <c r="T1083">
        <v>723</v>
      </c>
      <c r="U1083">
        <v>890</v>
      </c>
      <c r="V1083">
        <v>1396</v>
      </c>
      <c r="W1083">
        <v>1780</v>
      </c>
      <c r="X1083">
        <v>3310</v>
      </c>
      <c r="Y1083">
        <v>4547</v>
      </c>
      <c r="Z1083">
        <v>1771</v>
      </c>
      <c r="AA1083">
        <v>655</v>
      </c>
      <c r="AB1083">
        <v>1475</v>
      </c>
      <c r="AC1083">
        <v>6206</v>
      </c>
      <c r="AD1083">
        <v>3175</v>
      </c>
      <c r="AE1083">
        <v>852</v>
      </c>
      <c r="AF1083">
        <v>988</v>
      </c>
      <c r="AG1083">
        <v>770</v>
      </c>
      <c r="AH1083">
        <v>596</v>
      </c>
      <c r="AI1083">
        <v>1767</v>
      </c>
      <c r="AJ1083">
        <v>3527</v>
      </c>
      <c r="AK1083">
        <v>1542</v>
      </c>
      <c r="AL1083">
        <v>433</v>
      </c>
      <c r="AM1083">
        <v>774</v>
      </c>
      <c r="AN1083">
        <v>1190</v>
      </c>
      <c r="AO1083">
        <v>680</v>
      </c>
      <c r="AP1083">
        <v>3565</v>
      </c>
      <c r="AQ1083">
        <v>807</v>
      </c>
      <c r="AR1083">
        <v>1128</v>
      </c>
      <c r="AS1083">
        <v>1465</v>
      </c>
      <c r="AT1083">
        <v>1129</v>
      </c>
      <c r="AU1083">
        <v>1614</v>
      </c>
      <c r="AV1083">
        <v>1534</v>
      </c>
      <c r="AW1083">
        <v>752</v>
      </c>
    </row>
    <row r="1084" spans="1:49" x14ac:dyDescent="0.55000000000000004">
      <c r="A1084" s="10">
        <v>44928</v>
      </c>
      <c r="B1084">
        <v>75881</v>
      </c>
      <c r="C1084">
        <v>1833</v>
      </c>
      <c r="D1084">
        <v>556</v>
      </c>
      <c r="E1084">
        <v>326</v>
      </c>
      <c r="F1084">
        <v>1450</v>
      </c>
      <c r="G1084">
        <v>344</v>
      </c>
      <c r="H1084">
        <v>518</v>
      </c>
      <c r="I1084">
        <v>1038</v>
      </c>
      <c r="J1084">
        <v>1665</v>
      </c>
      <c r="K1084">
        <v>1092</v>
      </c>
      <c r="L1084">
        <v>1284</v>
      </c>
      <c r="M1084">
        <v>3189</v>
      </c>
      <c r="N1084">
        <v>3164</v>
      </c>
      <c r="O1084">
        <v>7537</v>
      </c>
      <c r="P1084">
        <v>4987</v>
      </c>
      <c r="Q1084">
        <v>937</v>
      </c>
      <c r="R1084">
        <v>435</v>
      </c>
      <c r="S1084">
        <v>570</v>
      </c>
      <c r="T1084">
        <v>571</v>
      </c>
      <c r="U1084">
        <v>622</v>
      </c>
      <c r="V1084">
        <v>1174</v>
      </c>
      <c r="W1084">
        <v>1562</v>
      </c>
      <c r="X1084">
        <v>2319</v>
      </c>
      <c r="Y1084">
        <v>4252</v>
      </c>
      <c r="Z1084">
        <v>1155</v>
      </c>
      <c r="AA1084">
        <v>500</v>
      </c>
      <c r="AB1084">
        <v>1455</v>
      </c>
      <c r="AC1084">
        <v>4978</v>
      </c>
      <c r="AD1084">
        <v>2749</v>
      </c>
      <c r="AE1084">
        <v>665</v>
      </c>
      <c r="AF1084">
        <v>1101</v>
      </c>
      <c r="AG1084">
        <v>532</v>
      </c>
      <c r="AH1084">
        <v>693</v>
      </c>
      <c r="AI1084">
        <v>1356</v>
      </c>
      <c r="AJ1084">
        <v>3008</v>
      </c>
      <c r="AK1084">
        <v>1534</v>
      </c>
      <c r="AL1084">
        <v>444</v>
      </c>
      <c r="AM1084">
        <v>1095</v>
      </c>
      <c r="AN1084">
        <v>1190</v>
      </c>
      <c r="AO1084">
        <v>663</v>
      </c>
      <c r="AP1084">
        <v>3424</v>
      </c>
      <c r="AQ1084">
        <v>790</v>
      </c>
      <c r="AR1084">
        <v>1058</v>
      </c>
      <c r="AS1084">
        <v>1203</v>
      </c>
      <c r="AT1084">
        <v>1255</v>
      </c>
      <c r="AU1084">
        <v>1469</v>
      </c>
      <c r="AV1084">
        <v>1521</v>
      </c>
      <c r="AW1084">
        <v>618</v>
      </c>
    </row>
    <row r="1085" spans="1:49" x14ac:dyDescent="0.55000000000000004">
      <c r="A1085" s="10">
        <v>44929</v>
      </c>
      <c r="B1085">
        <v>89541</v>
      </c>
      <c r="C1085">
        <v>2235</v>
      </c>
      <c r="D1085">
        <v>696</v>
      </c>
      <c r="E1085">
        <v>574</v>
      </c>
      <c r="F1085">
        <v>1903</v>
      </c>
      <c r="G1085">
        <v>507</v>
      </c>
      <c r="H1085">
        <v>498</v>
      </c>
      <c r="I1085">
        <v>1372</v>
      </c>
      <c r="J1085">
        <v>1498</v>
      </c>
      <c r="K1085">
        <v>1347</v>
      </c>
      <c r="L1085">
        <v>1182</v>
      </c>
      <c r="M1085">
        <v>4162</v>
      </c>
      <c r="N1085">
        <v>4088</v>
      </c>
      <c r="O1085">
        <v>9628</v>
      </c>
      <c r="P1085">
        <v>4828</v>
      </c>
      <c r="Q1085">
        <v>1070</v>
      </c>
      <c r="R1085">
        <v>635</v>
      </c>
      <c r="S1085">
        <v>827</v>
      </c>
      <c r="T1085">
        <v>528</v>
      </c>
      <c r="U1085">
        <v>738</v>
      </c>
      <c r="V1085">
        <v>1319</v>
      </c>
      <c r="W1085">
        <v>2169</v>
      </c>
      <c r="X1085">
        <v>2841</v>
      </c>
      <c r="Y1085">
        <v>4850</v>
      </c>
      <c r="Z1085">
        <v>1127</v>
      </c>
      <c r="AA1085">
        <v>1162</v>
      </c>
      <c r="AB1085">
        <v>1789</v>
      </c>
      <c r="AC1085">
        <v>6343</v>
      </c>
      <c r="AD1085">
        <v>2874</v>
      </c>
      <c r="AE1085">
        <v>858</v>
      </c>
      <c r="AF1085">
        <v>1155</v>
      </c>
      <c r="AG1085">
        <v>749</v>
      </c>
      <c r="AH1085">
        <v>764</v>
      </c>
      <c r="AI1085">
        <v>1429</v>
      </c>
      <c r="AJ1085">
        <v>2917</v>
      </c>
      <c r="AK1085">
        <v>1713</v>
      </c>
      <c r="AL1085">
        <v>482</v>
      </c>
      <c r="AM1085">
        <v>1021</v>
      </c>
      <c r="AN1085">
        <v>1725</v>
      </c>
      <c r="AO1085">
        <v>779</v>
      </c>
      <c r="AP1085">
        <v>3351</v>
      </c>
      <c r="AQ1085">
        <v>1066</v>
      </c>
      <c r="AR1085">
        <v>1176</v>
      </c>
      <c r="AS1085">
        <v>2145</v>
      </c>
      <c r="AT1085">
        <v>1503</v>
      </c>
      <c r="AU1085">
        <v>1685</v>
      </c>
      <c r="AV1085">
        <v>1449</v>
      </c>
      <c r="AW1085">
        <v>784</v>
      </c>
    </row>
    <row r="1086" spans="1:49" x14ac:dyDescent="0.55000000000000004">
      <c r="A1086" s="10">
        <v>44930</v>
      </c>
      <c r="B1086">
        <v>105285</v>
      </c>
      <c r="C1086">
        <v>2500</v>
      </c>
      <c r="D1086">
        <v>730</v>
      </c>
      <c r="E1086">
        <v>547</v>
      </c>
      <c r="F1086">
        <v>2028</v>
      </c>
      <c r="G1086">
        <v>499</v>
      </c>
      <c r="H1086">
        <v>753</v>
      </c>
      <c r="I1086">
        <v>1607</v>
      </c>
      <c r="J1086">
        <v>1660</v>
      </c>
      <c r="K1086">
        <v>1495</v>
      </c>
      <c r="L1086">
        <v>1609</v>
      </c>
      <c r="M1086">
        <v>4991</v>
      </c>
      <c r="N1086">
        <v>4035</v>
      </c>
      <c r="O1086">
        <v>10554</v>
      </c>
      <c r="P1086">
        <v>6567</v>
      </c>
      <c r="Q1086">
        <v>1527</v>
      </c>
      <c r="R1086">
        <v>688</v>
      </c>
      <c r="S1086">
        <v>786</v>
      </c>
      <c r="T1086">
        <v>801</v>
      </c>
      <c r="U1086">
        <v>1069</v>
      </c>
      <c r="V1086">
        <v>1493</v>
      </c>
      <c r="W1086">
        <v>2281</v>
      </c>
      <c r="X1086">
        <v>4311</v>
      </c>
      <c r="Y1086">
        <v>5829</v>
      </c>
      <c r="Z1086">
        <v>1461</v>
      </c>
      <c r="AA1086">
        <v>871</v>
      </c>
      <c r="AB1086">
        <v>1851</v>
      </c>
      <c r="AC1086">
        <v>7251</v>
      </c>
      <c r="AD1086">
        <v>3379</v>
      </c>
      <c r="AE1086">
        <v>1005</v>
      </c>
      <c r="AF1086">
        <v>1367</v>
      </c>
      <c r="AG1086">
        <v>849</v>
      </c>
      <c r="AH1086">
        <v>1970</v>
      </c>
      <c r="AI1086">
        <v>1848</v>
      </c>
      <c r="AJ1086">
        <v>3698</v>
      </c>
      <c r="AK1086">
        <v>2072</v>
      </c>
      <c r="AL1086">
        <v>615</v>
      </c>
      <c r="AM1086">
        <v>1124</v>
      </c>
      <c r="AN1086">
        <v>1512</v>
      </c>
      <c r="AO1086">
        <v>921</v>
      </c>
      <c r="AP1086">
        <v>4580</v>
      </c>
      <c r="AQ1086">
        <v>1225</v>
      </c>
      <c r="AR1086">
        <v>1365</v>
      </c>
      <c r="AS1086">
        <v>1758</v>
      </c>
      <c r="AT1086">
        <v>1474</v>
      </c>
      <c r="AU1086">
        <v>1852</v>
      </c>
      <c r="AV1086">
        <v>1838</v>
      </c>
      <c r="AW1086">
        <v>1039</v>
      </c>
    </row>
    <row r="1087" spans="1:49" x14ac:dyDescent="0.55000000000000004">
      <c r="A1087" s="10">
        <v>44931</v>
      </c>
      <c r="B1087">
        <v>226326</v>
      </c>
      <c r="C1087">
        <v>5580</v>
      </c>
      <c r="D1087">
        <v>1792</v>
      </c>
      <c r="E1087">
        <v>1558</v>
      </c>
      <c r="F1087">
        <v>3458</v>
      </c>
      <c r="G1087">
        <v>1322</v>
      </c>
      <c r="H1087">
        <v>1235</v>
      </c>
      <c r="I1087">
        <v>3335</v>
      </c>
      <c r="J1087">
        <v>1794</v>
      </c>
      <c r="K1087">
        <v>3335</v>
      </c>
      <c r="L1087">
        <v>4155</v>
      </c>
      <c r="M1087">
        <v>10707</v>
      </c>
      <c r="N1087">
        <v>10174</v>
      </c>
      <c r="O1087">
        <v>20735</v>
      </c>
      <c r="P1087">
        <v>10688</v>
      </c>
      <c r="Q1087">
        <v>2990</v>
      </c>
      <c r="R1087">
        <v>1840</v>
      </c>
      <c r="S1087">
        <v>2456</v>
      </c>
      <c r="T1087">
        <v>1819</v>
      </c>
      <c r="U1087">
        <v>1404</v>
      </c>
      <c r="V1087">
        <v>3164</v>
      </c>
      <c r="W1087">
        <v>5695</v>
      </c>
      <c r="X1087">
        <v>6090</v>
      </c>
      <c r="Y1087">
        <v>13174</v>
      </c>
      <c r="Z1087">
        <v>1883</v>
      </c>
      <c r="AA1087">
        <v>3025</v>
      </c>
      <c r="AB1087">
        <v>3298</v>
      </c>
      <c r="AC1087">
        <v>15741</v>
      </c>
      <c r="AD1087">
        <v>7684</v>
      </c>
      <c r="AE1087">
        <v>2401</v>
      </c>
      <c r="AF1087">
        <v>1900</v>
      </c>
      <c r="AG1087">
        <v>1305</v>
      </c>
      <c r="AH1087">
        <v>1604</v>
      </c>
      <c r="AI1087">
        <v>4598</v>
      </c>
      <c r="AJ1087">
        <v>3962</v>
      </c>
      <c r="AK1087">
        <v>5097</v>
      </c>
      <c r="AL1087">
        <v>2100</v>
      </c>
      <c r="AM1087">
        <v>3211</v>
      </c>
      <c r="AN1087">
        <v>5219</v>
      </c>
      <c r="AO1087">
        <v>1965</v>
      </c>
      <c r="AP1087">
        <v>13075</v>
      </c>
      <c r="AQ1087">
        <v>3593</v>
      </c>
      <c r="AR1087">
        <v>3950</v>
      </c>
      <c r="AS1087">
        <v>6629</v>
      </c>
      <c r="AT1087">
        <v>3496</v>
      </c>
      <c r="AU1087">
        <v>4498</v>
      </c>
      <c r="AV1087">
        <v>5209</v>
      </c>
      <c r="AW1087">
        <v>2383</v>
      </c>
    </row>
    <row r="1088" spans="1:49" x14ac:dyDescent="0.55000000000000004">
      <c r="A1088" s="10">
        <v>44932</v>
      </c>
      <c r="B1088">
        <v>246221</v>
      </c>
      <c r="C1088">
        <v>5713</v>
      </c>
      <c r="D1088">
        <v>1791</v>
      </c>
      <c r="E1088">
        <v>1158</v>
      </c>
      <c r="F1088">
        <v>3960</v>
      </c>
      <c r="G1088">
        <v>1114</v>
      </c>
      <c r="H1088">
        <v>1481</v>
      </c>
      <c r="I1088">
        <v>3101</v>
      </c>
      <c r="J1088">
        <v>5242</v>
      </c>
      <c r="K1088">
        <v>3300</v>
      </c>
      <c r="L1088">
        <v>3571</v>
      </c>
      <c r="M1088">
        <v>11429</v>
      </c>
      <c r="N1088">
        <v>9578</v>
      </c>
      <c r="O1088">
        <v>20720</v>
      </c>
      <c r="P1088">
        <v>11773</v>
      </c>
      <c r="Q1088">
        <v>3083</v>
      </c>
      <c r="R1088">
        <v>1692</v>
      </c>
      <c r="S1088">
        <v>2171</v>
      </c>
      <c r="T1088">
        <v>1557</v>
      </c>
      <c r="U1088">
        <v>2201</v>
      </c>
      <c r="V1088">
        <v>3989</v>
      </c>
      <c r="W1088">
        <v>4975</v>
      </c>
      <c r="X1088">
        <v>8471</v>
      </c>
      <c r="Y1088">
        <v>15928</v>
      </c>
      <c r="Z1088">
        <v>5447</v>
      </c>
      <c r="AA1088">
        <v>2331</v>
      </c>
      <c r="AB1088">
        <v>4294</v>
      </c>
      <c r="AC1088">
        <v>15957</v>
      </c>
      <c r="AD1088">
        <v>12210</v>
      </c>
      <c r="AE1088">
        <v>2719</v>
      </c>
      <c r="AF1088">
        <v>2692</v>
      </c>
      <c r="AG1088">
        <v>1795</v>
      </c>
      <c r="AH1088">
        <v>1565</v>
      </c>
      <c r="AI1088">
        <v>5323</v>
      </c>
      <c r="AJ1088">
        <v>8044</v>
      </c>
      <c r="AK1088">
        <v>3617</v>
      </c>
      <c r="AL1088">
        <v>2053</v>
      </c>
      <c r="AM1088">
        <v>2475</v>
      </c>
      <c r="AN1088">
        <v>3775</v>
      </c>
      <c r="AO1088">
        <v>1692</v>
      </c>
      <c r="AP1088">
        <v>14859</v>
      </c>
      <c r="AQ1088">
        <v>2953</v>
      </c>
      <c r="AR1088">
        <v>3615</v>
      </c>
      <c r="AS1088">
        <v>5752</v>
      </c>
      <c r="AT1088">
        <v>3998</v>
      </c>
      <c r="AU1088">
        <v>4331</v>
      </c>
      <c r="AV1088">
        <v>4644</v>
      </c>
      <c r="AW1088">
        <v>2082</v>
      </c>
    </row>
    <row r="1089" spans="1:49" x14ac:dyDescent="0.55000000000000004">
      <c r="A1089" s="10">
        <v>44933</v>
      </c>
      <c r="B1089">
        <v>237745</v>
      </c>
      <c r="C1089">
        <v>5352</v>
      </c>
      <c r="D1089">
        <v>1511</v>
      </c>
      <c r="E1089">
        <v>1264</v>
      </c>
      <c r="F1089">
        <v>3802</v>
      </c>
      <c r="G1089">
        <v>964</v>
      </c>
      <c r="H1089">
        <v>1224</v>
      </c>
      <c r="I1089">
        <v>3005</v>
      </c>
      <c r="J1089">
        <v>5106</v>
      </c>
      <c r="K1089">
        <v>3280</v>
      </c>
      <c r="L1089">
        <v>3373</v>
      </c>
      <c r="M1089">
        <v>11330</v>
      </c>
      <c r="N1089">
        <v>10180</v>
      </c>
      <c r="O1089">
        <v>19630</v>
      </c>
      <c r="P1089">
        <v>12840</v>
      </c>
      <c r="Q1089">
        <v>2962</v>
      </c>
      <c r="R1089">
        <v>1371</v>
      </c>
      <c r="S1089">
        <v>2177</v>
      </c>
      <c r="T1089">
        <v>1232</v>
      </c>
      <c r="U1089">
        <v>1762</v>
      </c>
      <c r="V1089">
        <v>3202</v>
      </c>
      <c r="W1089">
        <v>4888</v>
      </c>
      <c r="X1089">
        <v>9475</v>
      </c>
      <c r="Y1089">
        <v>15774</v>
      </c>
      <c r="Z1089">
        <v>4576</v>
      </c>
      <c r="AA1089">
        <v>2741</v>
      </c>
      <c r="AB1089">
        <v>4339</v>
      </c>
      <c r="AC1089">
        <v>16686</v>
      </c>
      <c r="AD1089">
        <v>11490</v>
      </c>
      <c r="AE1089">
        <v>2394</v>
      </c>
      <c r="AF1089">
        <v>2450</v>
      </c>
      <c r="AG1089">
        <v>1681</v>
      </c>
      <c r="AH1089">
        <v>1088</v>
      </c>
      <c r="AI1089">
        <v>5332</v>
      </c>
      <c r="AJ1089">
        <v>8091</v>
      </c>
      <c r="AK1089">
        <v>4006</v>
      </c>
      <c r="AL1089">
        <v>1726</v>
      </c>
      <c r="AM1089">
        <v>2593</v>
      </c>
      <c r="AN1089">
        <v>3573</v>
      </c>
      <c r="AO1089">
        <v>1573</v>
      </c>
      <c r="AP1089">
        <v>13963</v>
      </c>
      <c r="AQ1089">
        <v>2664</v>
      </c>
      <c r="AR1089">
        <v>2591</v>
      </c>
      <c r="AS1089">
        <v>5286</v>
      </c>
      <c r="AT1089">
        <v>2886</v>
      </c>
      <c r="AU1089">
        <v>3946</v>
      </c>
      <c r="AV1089">
        <v>4147</v>
      </c>
      <c r="AW1089">
        <v>2219</v>
      </c>
    </row>
    <row r="1090" spans="1:49" x14ac:dyDescent="0.55000000000000004">
      <c r="A1090" s="10">
        <v>44934</v>
      </c>
      <c r="B1090">
        <v>189953</v>
      </c>
      <c r="C1090">
        <v>3363</v>
      </c>
      <c r="D1090">
        <v>989</v>
      </c>
      <c r="E1090">
        <v>733</v>
      </c>
      <c r="F1090">
        <v>3010</v>
      </c>
      <c r="G1090">
        <v>666</v>
      </c>
      <c r="H1090">
        <v>822</v>
      </c>
      <c r="I1090">
        <v>2176</v>
      </c>
      <c r="J1090">
        <v>5542</v>
      </c>
      <c r="K1090">
        <v>2590</v>
      </c>
      <c r="L1090">
        <v>2673</v>
      </c>
      <c r="M1090">
        <v>8782</v>
      </c>
      <c r="N1090">
        <v>7605</v>
      </c>
      <c r="O1090">
        <v>15124</v>
      </c>
      <c r="P1090">
        <v>10096</v>
      </c>
      <c r="Q1090">
        <v>2089</v>
      </c>
      <c r="R1090">
        <v>1115</v>
      </c>
      <c r="S1090">
        <v>1477</v>
      </c>
      <c r="T1090">
        <v>1290</v>
      </c>
      <c r="U1090">
        <v>1336</v>
      </c>
      <c r="V1090">
        <v>3182</v>
      </c>
      <c r="W1090">
        <v>3210</v>
      </c>
      <c r="X1090">
        <v>9184</v>
      </c>
      <c r="Y1090">
        <v>11350</v>
      </c>
      <c r="Z1090">
        <v>5231</v>
      </c>
      <c r="AA1090">
        <v>1919</v>
      </c>
      <c r="AB1090">
        <v>3787</v>
      </c>
      <c r="AC1090">
        <v>12540</v>
      </c>
      <c r="AD1090">
        <v>11053</v>
      </c>
      <c r="AE1090">
        <v>2230</v>
      </c>
      <c r="AF1090">
        <v>2057</v>
      </c>
      <c r="AG1090">
        <v>1263</v>
      </c>
      <c r="AH1090">
        <v>500</v>
      </c>
      <c r="AI1090">
        <v>4015</v>
      </c>
      <c r="AJ1090">
        <v>8076</v>
      </c>
      <c r="AK1090">
        <v>2772</v>
      </c>
      <c r="AL1090">
        <v>1456</v>
      </c>
      <c r="AM1090">
        <v>1763</v>
      </c>
      <c r="AN1090">
        <v>2236</v>
      </c>
      <c r="AO1090">
        <v>990</v>
      </c>
      <c r="AP1090">
        <v>11705</v>
      </c>
      <c r="AQ1090">
        <v>1952</v>
      </c>
      <c r="AR1090">
        <v>2611</v>
      </c>
      <c r="AS1090">
        <v>3623</v>
      </c>
      <c r="AT1090">
        <v>2136</v>
      </c>
      <c r="AU1090">
        <v>2671</v>
      </c>
      <c r="AV1090">
        <v>3616</v>
      </c>
      <c r="AW1090">
        <v>1347</v>
      </c>
    </row>
    <row r="1091" spans="1:49" x14ac:dyDescent="0.55000000000000004">
      <c r="A1091" s="10">
        <v>44935</v>
      </c>
      <c r="B1091">
        <v>95024</v>
      </c>
      <c r="C1091">
        <v>1584</v>
      </c>
      <c r="D1091">
        <v>612</v>
      </c>
      <c r="E1091">
        <v>277</v>
      </c>
      <c r="F1091">
        <v>1642</v>
      </c>
      <c r="G1091">
        <v>347</v>
      </c>
      <c r="H1091">
        <v>352</v>
      </c>
      <c r="I1091">
        <v>1063</v>
      </c>
      <c r="J1091">
        <v>4131</v>
      </c>
      <c r="K1091">
        <v>1306</v>
      </c>
      <c r="L1091">
        <v>1169</v>
      </c>
      <c r="M1091">
        <v>3816</v>
      </c>
      <c r="N1091">
        <v>3750</v>
      </c>
      <c r="O1091">
        <v>8199</v>
      </c>
      <c r="P1091">
        <v>6755</v>
      </c>
      <c r="Q1091">
        <v>1221</v>
      </c>
      <c r="R1091">
        <v>401</v>
      </c>
      <c r="S1091">
        <v>808</v>
      </c>
      <c r="T1091">
        <v>581</v>
      </c>
      <c r="U1091">
        <v>839</v>
      </c>
      <c r="V1091">
        <v>1419</v>
      </c>
      <c r="W1091">
        <v>1561</v>
      </c>
      <c r="X1091">
        <v>5404</v>
      </c>
      <c r="Y1091">
        <v>4043</v>
      </c>
      <c r="Z1091">
        <v>3254</v>
      </c>
      <c r="AA1091">
        <v>761</v>
      </c>
      <c r="AB1091">
        <v>1386</v>
      </c>
      <c r="AC1091">
        <v>5661</v>
      </c>
      <c r="AD1091">
        <v>4639</v>
      </c>
      <c r="AE1091">
        <v>683</v>
      </c>
      <c r="AF1091">
        <v>1288</v>
      </c>
      <c r="AG1091">
        <v>655</v>
      </c>
      <c r="AH1091">
        <v>425</v>
      </c>
      <c r="AI1091">
        <v>2058</v>
      </c>
      <c r="AJ1091">
        <v>6131</v>
      </c>
      <c r="AK1091">
        <v>1482</v>
      </c>
      <c r="AL1091">
        <v>468</v>
      </c>
      <c r="AM1091">
        <v>503</v>
      </c>
      <c r="AN1091">
        <v>1170</v>
      </c>
      <c r="AO1091">
        <v>595</v>
      </c>
      <c r="AP1091">
        <v>3774</v>
      </c>
      <c r="AQ1091">
        <v>730</v>
      </c>
      <c r="AR1091">
        <v>928</v>
      </c>
      <c r="AS1091">
        <v>1432</v>
      </c>
      <c r="AT1091">
        <v>1330</v>
      </c>
      <c r="AU1091">
        <v>1625</v>
      </c>
      <c r="AV1091">
        <v>1894</v>
      </c>
      <c r="AW1091">
        <v>872</v>
      </c>
    </row>
    <row r="1092" spans="1:49" x14ac:dyDescent="0.55000000000000004">
      <c r="A1092" s="10">
        <v>44936</v>
      </c>
      <c r="B1092">
        <v>76613</v>
      </c>
      <c r="C1092">
        <v>1709</v>
      </c>
      <c r="D1092">
        <v>622</v>
      </c>
      <c r="E1092">
        <v>217</v>
      </c>
      <c r="F1092">
        <v>1208</v>
      </c>
      <c r="G1092">
        <v>310</v>
      </c>
      <c r="H1092">
        <v>371</v>
      </c>
      <c r="I1092">
        <v>1072</v>
      </c>
      <c r="J1092">
        <v>1418</v>
      </c>
      <c r="K1092">
        <v>1041</v>
      </c>
      <c r="L1092">
        <v>1088</v>
      </c>
      <c r="M1092">
        <v>3106</v>
      </c>
      <c r="N1092">
        <v>3229</v>
      </c>
      <c r="O1092">
        <v>7462</v>
      </c>
      <c r="P1092">
        <v>4558</v>
      </c>
      <c r="Q1092">
        <v>995</v>
      </c>
      <c r="R1092">
        <v>514</v>
      </c>
      <c r="S1092">
        <v>661</v>
      </c>
      <c r="T1092">
        <v>426</v>
      </c>
      <c r="U1092">
        <v>556</v>
      </c>
      <c r="V1092">
        <v>1311</v>
      </c>
      <c r="W1092">
        <v>1667</v>
      </c>
      <c r="X1092">
        <v>3012</v>
      </c>
      <c r="Y1092">
        <v>3371</v>
      </c>
      <c r="Z1092">
        <v>1141</v>
      </c>
      <c r="AA1092">
        <v>684</v>
      </c>
      <c r="AB1092">
        <v>1170</v>
      </c>
      <c r="AC1092">
        <v>5985</v>
      </c>
      <c r="AD1092">
        <v>2698</v>
      </c>
      <c r="AE1092">
        <v>598</v>
      </c>
      <c r="AF1092">
        <v>1009</v>
      </c>
      <c r="AG1092">
        <v>783</v>
      </c>
      <c r="AH1092">
        <v>1735</v>
      </c>
      <c r="AI1092">
        <v>1536</v>
      </c>
      <c r="AJ1092">
        <v>3517</v>
      </c>
      <c r="AK1092">
        <v>1636</v>
      </c>
      <c r="AL1092">
        <v>377</v>
      </c>
      <c r="AM1092">
        <v>877</v>
      </c>
      <c r="AN1092">
        <v>1183</v>
      </c>
      <c r="AO1092">
        <v>636</v>
      </c>
      <c r="AP1092">
        <v>3120</v>
      </c>
      <c r="AQ1092">
        <v>688</v>
      </c>
      <c r="AR1092">
        <v>1071</v>
      </c>
      <c r="AS1092">
        <v>1422</v>
      </c>
      <c r="AT1092">
        <v>1169</v>
      </c>
      <c r="AU1092">
        <v>1372</v>
      </c>
      <c r="AV1092">
        <v>1451</v>
      </c>
      <c r="AW1092">
        <v>831</v>
      </c>
    </row>
    <row r="1093" spans="1:49" x14ac:dyDescent="0.55000000000000004">
      <c r="A1093" s="10">
        <v>44937</v>
      </c>
      <c r="B1093">
        <v>198092</v>
      </c>
      <c r="C1093">
        <v>4694</v>
      </c>
      <c r="D1093">
        <v>1426</v>
      </c>
      <c r="E1093">
        <v>1467</v>
      </c>
      <c r="F1093">
        <v>2697</v>
      </c>
      <c r="G1093">
        <v>1202</v>
      </c>
      <c r="H1093">
        <v>1164</v>
      </c>
      <c r="I1093">
        <v>3056</v>
      </c>
      <c r="J1093">
        <v>1481</v>
      </c>
      <c r="K1093">
        <v>3189</v>
      </c>
      <c r="L1093">
        <v>3541</v>
      </c>
      <c r="M1093">
        <v>9724</v>
      </c>
      <c r="N1093">
        <v>9069</v>
      </c>
      <c r="O1093">
        <v>16772</v>
      </c>
      <c r="P1093">
        <v>9898</v>
      </c>
      <c r="Q1093">
        <v>2888</v>
      </c>
      <c r="R1093">
        <v>1560</v>
      </c>
      <c r="S1093">
        <v>2146</v>
      </c>
      <c r="T1093">
        <v>1139</v>
      </c>
      <c r="U1093">
        <v>1679</v>
      </c>
      <c r="V1093">
        <v>2151</v>
      </c>
      <c r="W1093">
        <v>5401</v>
      </c>
      <c r="X1093">
        <v>5750</v>
      </c>
      <c r="Y1093">
        <v>15918</v>
      </c>
      <c r="Z1093">
        <v>1406</v>
      </c>
      <c r="AA1093">
        <v>2912</v>
      </c>
      <c r="AB1093">
        <v>3772</v>
      </c>
      <c r="AC1093">
        <v>14009</v>
      </c>
      <c r="AD1093">
        <v>7188</v>
      </c>
      <c r="AE1093">
        <v>1971</v>
      </c>
      <c r="AF1093">
        <v>1613</v>
      </c>
      <c r="AG1093">
        <v>1398</v>
      </c>
      <c r="AH1093">
        <v>1086</v>
      </c>
      <c r="AI1093">
        <v>3848</v>
      </c>
      <c r="AJ1093">
        <v>2717</v>
      </c>
      <c r="AK1093">
        <v>3609</v>
      </c>
      <c r="AL1093">
        <v>1897</v>
      </c>
      <c r="AM1093">
        <v>2808</v>
      </c>
      <c r="AN1093">
        <v>3701</v>
      </c>
      <c r="AO1093">
        <v>1657</v>
      </c>
      <c r="AP1093">
        <v>10820</v>
      </c>
      <c r="AQ1093">
        <v>2746</v>
      </c>
      <c r="AR1093">
        <v>3241</v>
      </c>
      <c r="AS1093">
        <v>5518</v>
      </c>
      <c r="AT1093">
        <v>2496</v>
      </c>
      <c r="AU1093">
        <v>3696</v>
      </c>
      <c r="AV1093">
        <v>4121</v>
      </c>
      <c r="AW1093">
        <v>1850</v>
      </c>
    </row>
    <row r="1094" spans="1:49" x14ac:dyDescent="0.55000000000000004">
      <c r="A1094" s="10">
        <v>44938</v>
      </c>
      <c r="B1094">
        <v>184825</v>
      </c>
      <c r="C1094">
        <v>4133</v>
      </c>
      <c r="D1094">
        <v>1123</v>
      </c>
      <c r="E1094">
        <v>873</v>
      </c>
      <c r="F1094">
        <v>2857</v>
      </c>
      <c r="G1094">
        <v>640</v>
      </c>
      <c r="H1094">
        <v>832</v>
      </c>
      <c r="I1094">
        <v>2176</v>
      </c>
      <c r="J1094">
        <v>4929</v>
      </c>
      <c r="K1094">
        <v>2601</v>
      </c>
      <c r="L1094">
        <v>2623</v>
      </c>
      <c r="M1094">
        <v>7523</v>
      </c>
      <c r="N1094">
        <v>6923</v>
      </c>
      <c r="O1094">
        <v>13427</v>
      </c>
      <c r="P1094">
        <v>9337</v>
      </c>
      <c r="Q1094">
        <v>2173</v>
      </c>
      <c r="R1094">
        <v>1217</v>
      </c>
      <c r="S1094">
        <v>1448</v>
      </c>
      <c r="T1094">
        <v>1213</v>
      </c>
      <c r="U1094">
        <v>1365</v>
      </c>
      <c r="V1094">
        <v>3143</v>
      </c>
      <c r="W1094">
        <v>3184</v>
      </c>
      <c r="X1094">
        <v>9189</v>
      </c>
      <c r="Y1094">
        <v>12310</v>
      </c>
      <c r="Z1094">
        <v>5457</v>
      </c>
      <c r="AA1094">
        <v>2054</v>
      </c>
      <c r="AB1094">
        <v>3504</v>
      </c>
      <c r="AC1094">
        <v>11454</v>
      </c>
      <c r="AD1094">
        <v>10226</v>
      </c>
      <c r="AE1094">
        <v>1919</v>
      </c>
      <c r="AF1094">
        <v>2199</v>
      </c>
      <c r="AG1094">
        <v>1235</v>
      </c>
      <c r="AH1094">
        <v>847</v>
      </c>
      <c r="AI1094">
        <v>3974</v>
      </c>
      <c r="AJ1094">
        <v>7186</v>
      </c>
      <c r="AK1094">
        <v>2645</v>
      </c>
      <c r="AL1094">
        <v>1337</v>
      </c>
      <c r="AM1094">
        <v>1742</v>
      </c>
      <c r="AN1094">
        <v>2316</v>
      </c>
      <c r="AO1094">
        <v>1116</v>
      </c>
      <c r="AP1094">
        <v>11200</v>
      </c>
      <c r="AQ1094">
        <v>2059</v>
      </c>
      <c r="AR1094">
        <v>2843</v>
      </c>
      <c r="AS1094">
        <v>3631</v>
      </c>
      <c r="AT1094">
        <v>2731</v>
      </c>
      <c r="AU1094">
        <v>2829</v>
      </c>
      <c r="AV1094">
        <v>3471</v>
      </c>
      <c r="AW1094">
        <v>1611</v>
      </c>
    </row>
    <row r="1095" spans="1:49" x14ac:dyDescent="0.55000000000000004">
      <c r="A1095" s="10">
        <v>44939</v>
      </c>
      <c r="B1095">
        <v>144332</v>
      </c>
      <c r="C1095">
        <v>3270</v>
      </c>
      <c r="D1095">
        <v>974</v>
      </c>
      <c r="E1095">
        <v>906</v>
      </c>
      <c r="F1095">
        <v>2216</v>
      </c>
      <c r="G1095">
        <v>651</v>
      </c>
      <c r="H1095">
        <v>683</v>
      </c>
      <c r="I1095">
        <v>1988</v>
      </c>
      <c r="J1095">
        <v>3979</v>
      </c>
      <c r="K1095">
        <v>2012</v>
      </c>
      <c r="L1095">
        <v>2023</v>
      </c>
      <c r="M1095">
        <v>6213</v>
      </c>
      <c r="N1095">
        <v>5845</v>
      </c>
      <c r="O1095">
        <v>11241</v>
      </c>
      <c r="P1095">
        <v>7806</v>
      </c>
      <c r="Q1095">
        <v>1717</v>
      </c>
      <c r="R1095">
        <v>964</v>
      </c>
      <c r="S1095">
        <v>1203</v>
      </c>
      <c r="T1095">
        <v>886</v>
      </c>
      <c r="U1095">
        <v>1211</v>
      </c>
      <c r="V1095">
        <v>2140</v>
      </c>
      <c r="W1095">
        <v>2688</v>
      </c>
      <c r="X1095">
        <v>6479</v>
      </c>
      <c r="Y1095">
        <v>8642</v>
      </c>
      <c r="Z1095">
        <v>3612</v>
      </c>
      <c r="AA1095">
        <v>1681</v>
      </c>
      <c r="AB1095">
        <v>2763</v>
      </c>
      <c r="AC1095">
        <v>9039</v>
      </c>
      <c r="AD1095">
        <v>7083</v>
      </c>
      <c r="AE1095">
        <v>1560</v>
      </c>
      <c r="AF1095">
        <v>1557</v>
      </c>
      <c r="AG1095">
        <v>988</v>
      </c>
      <c r="AH1095">
        <v>963</v>
      </c>
      <c r="AI1095">
        <v>3089</v>
      </c>
      <c r="AJ1095">
        <v>5199</v>
      </c>
      <c r="AK1095">
        <v>2128</v>
      </c>
      <c r="AL1095">
        <v>1060</v>
      </c>
      <c r="AM1095">
        <v>1400</v>
      </c>
      <c r="AN1095">
        <v>1944</v>
      </c>
      <c r="AO1095">
        <v>936</v>
      </c>
      <c r="AP1095">
        <v>8186</v>
      </c>
      <c r="AQ1095">
        <v>1485</v>
      </c>
      <c r="AR1095">
        <v>2075</v>
      </c>
      <c r="AS1095">
        <v>3119</v>
      </c>
      <c r="AT1095">
        <v>1985</v>
      </c>
      <c r="AU1095">
        <v>2413</v>
      </c>
      <c r="AV1095">
        <v>2943</v>
      </c>
      <c r="AW1095">
        <v>1387</v>
      </c>
    </row>
    <row r="1096" spans="1:49" x14ac:dyDescent="0.55000000000000004">
      <c r="A1096" s="10">
        <v>44940</v>
      </c>
      <c r="B1096">
        <v>131625</v>
      </c>
      <c r="C1096">
        <v>3005</v>
      </c>
      <c r="D1096">
        <v>845</v>
      </c>
      <c r="E1096">
        <v>822</v>
      </c>
      <c r="F1096">
        <v>1986</v>
      </c>
      <c r="G1096">
        <v>626</v>
      </c>
      <c r="H1096">
        <v>638</v>
      </c>
      <c r="I1096">
        <v>1738</v>
      </c>
      <c r="J1096">
        <v>3145</v>
      </c>
      <c r="K1096">
        <v>1958</v>
      </c>
      <c r="L1096">
        <v>1978</v>
      </c>
      <c r="M1096">
        <v>5947</v>
      </c>
      <c r="N1096">
        <v>5566</v>
      </c>
      <c r="O1096">
        <v>10727</v>
      </c>
      <c r="P1096">
        <v>7875</v>
      </c>
      <c r="Q1096">
        <v>1506</v>
      </c>
      <c r="R1096">
        <v>836</v>
      </c>
      <c r="S1096">
        <v>1270</v>
      </c>
      <c r="T1096">
        <v>780</v>
      </c>
      <c r="U1096">
        <v>1066</v>
      </c>
      <c r="V1096">
        <v>1923</v>
      </c>
      <c r="W1096">
        <v>2699</v>
      </c>
      <c r="X1096">
        <v>5734</v>
      </c>
      <c r="Y1096">
        <v>8795</v>
      </c>
      <c r="Z1096">
        <v>2447</v>
      </c>
      <c r="AA1096">
        <v>1790</v>
      </c>
      <c r="AB1096">
        <v>2454</v>
      </c>
      <c r="AC1096">
        <v>8993</v>
      </c>
      <c r="AD1096">
        <v>5511</v>
      </c>
      <c r="AE1096">
        <v>1282</v>
      </c>
      <c r="AF1096">
        <v>1237</v>
      </c>
      <c r="AG1096">
        <v>910</v>
      </c>
      <c r="AH1096">
        <v>615</v>
      </c>
      <c r="AI1096">
        <v>2530</v>
      </c>
      <c r="AJ1096">
        <v>4154</v>
      </c>
      <c r="AK1096">
        <v>2002</v>
      </c>
      <c r="AL1096">
        <v>908</v>
      </c>
      <c r="AM1096">
        <v>1374</v>
      </c>
      <c r="AN1096">
        <v>2010</v>
      </c>
      <c r="AO1096">
        <v>921</v>
      </c>
      <c r="AP1096">
        <v>7482</v>
      </c>
      <c r="AQ1096">
        <v>1264</v>
      </c>
      <c r="AR1096">
        <v>1828</v>
      </c>
      <c r="AS1096">
        <v>2882</v>
      </c>
      <c r="AT1096">
        <v>1668</v>
      </c>
      <c r="AU1096">
        <v>2076</v>
      </c>
      <c r="AV1096">
        <v>2613</v>
      </c>
      <c r="AW1096">
        <v>1209</v>
      </c>
    </row>
    <row r="1097" spans="1:49" x14ac:dyDescent="0.55000000000000004">
      <c r="A1097" s="10">
        <v>44941</v>
      </c>
      <c r="B1097">
        <v>107863</v>
      </c>
      <c r="C1097">
        <v>1913</v>
      </c>
      <c r="D1097">
        <v>538</v>
      </c>
      <c r="E1097">
        <v>429</v>
      </c>
      <c r="F1097">
        <v>1605</v>
      </c>
      <c r="G1097">
        <v>409</v>
      </c>
      <c r="H1097">
        <v>535</v>
      </c>
      <c r="I1097">
        <v>1237</v>
      </c>
      <c r="J1097">
        <v>3239</v>
      </c>
      <c r="K1097">
        <v>1619</v>
      </c>
      <c r="L1097">
        <v>1548</v>
      </c>
      <c r="M1097">
        <v>4600</v>
      </c>
      <c r="N1097">
        <v>4569</v>
      </c>
      <c r="O1097">
        <v>8269</v>
      </c>
      <c r="P1097">
        <v>6027</v>
      </c>
      <c r="Q1097">
        <v>1068</v>
      </c>
      <c r="R1097">
        <v>706</v>
      </c>
      <c r="S1097">
        <v>911</v>
      </c>
      <c r="T1097">
        <v>753</v>
      </c>
      <c r="U1097">
        <v>779</v>
      </c>
      <c r="V1097">
        <v>1953</v>
      </c>
      <c r="W1097">
        <v>2036</v>
      </c>
      <c r="X1097">
        <v>5304</v>
      </c>
      <c r="Y1097">
        <v>6866</v>
      </c>
      <c r="Z1097">
        <v>3013</v>
      </c>
      <c r="AA1097">
        <v>1259</v>
      </c>
      <c r="AB1097">
        <v>2184</v>
      </c>
      <c r="AC1097">
        <v>6573</v>
      </c>
      <c r="AD1097">
        <v>5830</v>
      </c>
      <c r="AE1097">
        <v>1310</v>
      </c>
      <c r="AF1097">
        <v>1239</v>
      </c>
      <c r="AG1097">
        <v>830</v>
      </c>
      <c r="AH1097">
        <v>300</v>
      </c>
      <c r="AI1097">
        <v>2275</v>
      </c>
      <c r="AJ1097">
        <v>4434</v>
      </c>
      <c r="AK1097">
        <v>1567</v>
      </c>
      <c r="AL1097">
        <v>793</v>
      </c>
      <c r="AM1097">
        <v>1002</v>
      </c>
      <c r="AN1097">
        <v>1391</v>
      </c>
      <c r="AO1097">
        <v>649</v>
      </c>
      <c r="AP1097">
        <v>6117</v>
      </c>
      <c r="AQ1097">
        <v>1067</v>
      </c>
      <c r="AR1097">
        <v>1500</v>
      </c>
      <c r="AS1097">
        <v>2005</v>
      </c>
      <c r="AT1097">
        <v>1279</v>
      </c>
      <c r="AU1097">
        <v>1467</v>
      </c>
      <c r="AV1097">
        <v>2051</v>
      </c>
      <c r="AW1097">
        <v>815</v>
      </c>
    </row>
    <row r="1098" spans="1:49" x14ac:dyDescent="0.55000000000000004">
      <c r="A1098" s="10">
        <v>44942</v>
      </c>
      <c r="B1098">
        <v>54922</v>
      </c>
      <c r="C1098">
        <v>1013</v>
      </c>
      <c r="D1098">
        <v>329</v>
      </c>
      <c r="E1098">
        <v>199</v>
      </c>
      <c r="F1098">
        <v>884</v>
      </c>
      <c r="G1098">
        <v>163</v>
      </c>
      <c r="H1098">
        <v>214</v>
      </c>
      <c r="I1098">
        <v>708</v>
      </c>
      <c r="J1098">
        <v>2614</v>
      </c>
      <c r="K1098">
        <v>659</v>
      </c>
      <c r="L1098">
        <v>656</v>
      </c>
      <c r="M1098">
        <v>2150</v>
      </c>
      <c r="N1098">
        <v>2099</v>
      </c>
      <c r="O1098">
        <v>4433</v>
      </c>
      <c r="P1098">
        <v>3646</v>
      </c>
      <c r="Q1098">
        <v>617</v>
      </c>
      <c r="R1098">
        <v>224</v>
      </c>
      <c r="S1098">
        <v>410</v>
      </c>
      <c r="T1098">
        <v>343</v>
      </c>
      <c r="U1098">
        <v>505</v>
      </c>
      <c r="V1098">
        <v>799</v>
      </c>
      <c r="W1098">
        <v>1035</v>
      </c>
      <c r="X1098">
        <v>3132</v>
      </c>
      <c r="Y1098">
        <v>2234</v>
      </c>
      <c r="Z1098">
        <v>1992</v>
      </c>
      <c r="AA1098">
        <v>444</v>
      </c>
      <c r="AB1098">
        <v>699</v>
      </c>
      <c r="AC1098">
        <v>3369</v>
      </c>
      <c r="AD1098">
        <v>2371</v>
      </c>
      <c r="AE1098">
        <v>438</v>
      </c>
      <c r="AF1098">
        <v>870</v>
      </c>
      <c r="AG1098">
        <v>413</v>
      </c>
      <c r="AH1098">
        <v>970</v>
      </c>
      <c r="AI1098">
        <v>1279</v>
      </c>
      <c r="AJ1098">
        <v>3331</v>
      </c>
      <c r="AK1098">
        <v>919</v>
      </c>
      <c r="AL1098">
        <v>289</v>
      </c>
      <c r="AM1098">
        <v>498</v>
      </c>
      <c r="AN1098">
        <v>601</v>
      </c>
      <c r="AO1098">
        <v>340</v>
      </c>
      <c r="AP1098">
        <v>2007</v>
      </c>
      <c r="AQ1098">
        <v>435</v>
      </c>
      <c r="AR1098">
        <v>463</v>
      </c>
      <c r="AS1098">
        <v>848</v>
      </c>
      <c r="AT1098">
        <v>961</v>
      </c>
      <c r="AU1098">
        <v>710</v>
      </c>
      <c r="AV1098">
        <v>1176</v>
      </c>
      <c r="AW1098">
        <v>433</v>
      </c>
    </row>
    <row r="1099" spans="1:49" x14ac:dyDescent="0.55000000000000004">
      <c r="A1099" s="10">
        <v>44943</v>
      </c>
      <c r="B1099">
        <v>126190</v>
      </c>
      <c r="C1099">
        <v>3129</v>
      </c>
      <c r="D1099">
        <v>951</v>
      </c>
      <c r="E1099">
        <v>929</v>
      </c>
      <c r="F1099">
        <v>1745</v>
      </c>
      <c r="G1099">
        <v>737</v>
      </c>
      <c r="H1099">
        <v>720</v>
      </c>
      <c r="I1099">
        <v>1936</v>
      </c>
      <c r="J1099">
        <v>923</v>
      </c>
      <c r="K1099">
        <v>2149</v>
      </c>
      <c r="L1099">
        <v>2260</v>
      </c>
      <c r="M1099">
        <v>6193</v>
      </c>
      <c r="N1099">
        <v>6102</v>
      </c>
      <c r="O1099">
        <v>11120</v>
      </c>
      <c r="P1099">
        <v>6836</v>
      </c>
      <c r="Q1099">
        <v>1687</v>
      </c>
      <c r="R1099">
        <v>1222</v>
      </c>
      <c r="S1099">
        <v>1351</v>
      </c>
      <c r="T1099">
        <v>844</v>
      </c>
      <c r="U1099">
        <v>1008</v>
      </c>
      <c r="V1099">
        <v>1589</v>
      </c>
      <c r="W1099">
        <v>3403</v>
      </c>
      <c r="X1099">
        <v>3814</v>
      </c>
      <c r="Y1099">
        <v>10641</v>
      </c>
      <c r="Z1099">
        <v>1051</v>
      </c>
      <c r="AA1099">
        <v>2143</v>
      </c>
      <c r="AB1099">
        <v>2506</v>
      </c>
      <c r="AC1099">
        <v>9406</v>
      </c>
      <c r="AD1099">
        <v>4240</v>
      </c>
      <c r="AE1099">
        <v>1468</v>
      </c>
      <c r="AF1099">
        <v>951</v>
      </c>
      <c r="AG1099">
        <v>888</v>
      </c>
      <c r="AH1099">
        <v>679</v>
      </c>
      <c r="AI1099">
        <v>2470</v>
      </c>
      <c r="AJ1099">
        <v>1596</v>
      </c>
      <c r="AK1099">
        <v>2071</v>
      </c>
      <c r="AL1099">
        <v>1282</v>
      </c>
      <c r="AM1099">
        <v>1681</v>
      </c>
      <c r="AN1099">
        <v>2407</v>
      </c>
      <c r="AO1099">
        <v>1076</v>
      </c>
      <c r="AP1099">
        <v>6339</v>
      </c>
      <c r="AQ1099">
        <v>1348</v>
      </c>
      <c r="AR1099">
        <v>1476</v>
      </c>
      <c r="AS1099">
        <v>3002</v>
      </c>
      <c r="AT1099">
        <v>1396</v>
      </c>
      <c r="AU1099">
        <v>2078</v>
      </c>
      <c r="AV1099">
        <v>2380</v>
      </c>
      <c r="AW1099">
        <v>967</v>
      </c>
    </row>
    <row r="1100" spans="1:49" x14ac:dyDescent="0.55000000000000004">
      <c r="A1100" s="10">
        <v>44944</v>
      </c>
      <c r="B1100">
        <v>124533</v>
      </c>
      <c r="C1100">
        <v>2645</v>
      </c>
      <c r="D1100">
        <v>706</v>
      </c>
      <c r="E1100">
        <v>666</v>
      </c>
      <c r="F1100">
        <v>1799</v>
      </c>
      <c r="G1100">
        <v>510</v>
      </c>
      <c r="H1100">
        <v>721</v>
      </c>
      <c r="I1100">
        <v>1761</v>
      </c>
      <c r="J1100">
        <v>3437</v>
      </c>
      <c r="K1100">
        <v>1798</v>
      </c>
      <c r="L1100">
        <v>1827</v>
      </c>
      <c r="M1100">
        <v>5599</v>
      </c>
      <c r="N1100">
        <v>5262</v>
      </c>
      <c r="O1100">
        <v>9187</v>
      </c>
      <c r="P1100">
        <v>6496</v>
      </c>
      <c r="Q1100">
        <v>1408</v>
      </c>
      <c r="R1100">
        <v>726</v>
      </c>
      <c r="S1100">
        <v>1020</v>
      </c>
      <c r="T1100">
        <v>986</v>
      </c>
      <c r="U1100">
        <v>1055</v>
      </c>
      <c r="V1100">
        <v>2557</v>
      </c>
      <c r="W1100">
        <v>2319</v>
      </c>
      <c r="X1100">
        <v>6516</v>
      </c>
      <c r="Y1100">
        <v>8573</v>
      </c>
      <c r="Z1100">
        <v>3748</v>
      </c>
      <c r="AA1100">
        <v>1548</v>
      </c>
      <c r="AB1100">
        <v>2411</v>
      </c>
      <c r="AC1100">
        <v>8239</v>
      </c>
      <c r="AD1100">
        <v>6987</v>
      </c>
      <c r="AE1100">
        <v>1577</v>
      </c>
      <c r="AF1100">
        <v>1525</v>
      </c>
      <c r="AG1100">
        <v>832</v>
      </c>
      <c r="AH1100">
        <v>565</v>
      </c>
      <c r="AI1100">
        <v>2541</v>
      </c>
      <c r="AJ1100">
        <v>4461</v>
      </c>
      <c r="AK1100">
        <v>1613</v>
      </c>
      <c r="AL1100">
        <v>1021</v>
      </c>
      <c r="AM1100">
        <v>1187</v>
      </c>
      <c r="AN1100">
        <v>1374</v>
      </c>
      <c r="AO1100">
        <v>657</v>
      </c>
      <c r="AP1100">
        <v>6473</v>
      </c>
      <c r="AQ1100">
        <v>1065</v>
      </c>
      <c r="AR1100">
        <v>1482</v>
      </c>
      <c r="AS1100">
        <v>2026</v>
      </c>
      <c r="AT1100">
        <v>1519</v>
      </c>
      <c r="AU1100">
        <v>1447</v>
      </c>
      <c r="AV1100">
        <v>1948</v>
      </c>
      <c r="AW1100">
        <v>713</v>
      </c>
    </row>
    <row r="1101" spans="1:49" x14ac:dyDescent="0.55000000000000004">
      <c r="A1101" s="10">
        <v>44945</v>
      </c>
      <c r="B1101">
        <v>96122</v>
      </c>
      <c r="C1101">
        <v>2190</v>
      </c>
      <c r="D1101">
        <v>598</v>
      </c>
      <c r="E1101">
        <v>477</v>
      </c>
      <c r="F1101">
        <v>1555</v>
      </c>
      <c r="G1101">
        <v>420</v>
      </c>
      <c r="H1101">
        <v>504</v>
      </c>
      <c r="I1101">
        <v>1291</v>
      </c>
      <c r="J1101">
        <v>2863</v>
      </c>
      <c r="K1101">
        <v>1376</v>
      </c>
      <c r="L1101">
        <v>1466</v>
      </c>
      <c r="M1101">
        <v>4447</v>
      </c>
      <c r="N1101">
        <v>4057</v>
      </c>
      <c r="O1101">
        <v>7719</v>
      </c>
      <c r="P1101">
        <v>5634</v>
      </c>
      <c r="Q1101">
        <v>1207</v>
      </c>
      <c r="R1101">
        <v>738</v>
      </c>
      <c r="S1101">
        <v>780</v>
      </c>
      <c r="T1101">
        <v>637</v>
      </c>
      <c r="U1101">
        <v>728</v>
      </c>
      <c r="V1101">
        <v>1798</v>
      </c>
      <c r="W1101">
        <v>1801</v>
      </c>
      <c r="X1101">
        <v>4755</v>
      </c>
      <c r="Y1101">
        <v>6378</v>
      </c>
      <c r="Z1101">
        <v>2555</v>
      </c>
      <c r="AA1101">
        <v>1330</v>
      </c>
      <c r="AB1101">
        <v>1694</v>
      </c>
      <c r="AC1101">
        <v>6230</v>
      </c>
      <c r="AD1101">
        <v>4745</v>
      </c>
      <c r="AE1101">
        <v>1065</v>
      </c>
      <c r="AF1101">
        <v>1064</v>
      </c>
      <c r="AG1101">
        <v>582</v>
      </c>
      <c r="AH1101">
        <v>501</v>
      </c>
      <c r="AI1101">
        <v>2045</v>
      </c>
      <c r="AJ1101">
        <v>3335</v>
      </c>
      <c r="AK1101">
        <v>1383</v>
      </c>
      <c r="AL1101">
        <v>705</v>
      </c>
      <c r="AM1101">
        <v>995</v>
      </c>
      <c r="AN1101">
        <v>1303</v>
      </c>
      <c r="AO1101">
        <v>528</v>
      </c>
      <c r="AP1101">
        <v>4399</v>
      </c>
      <c r="AQ1101">
        <v>840</v>
      </c>
      <c r="AR1101">
        <v>1067</v>
      </c>
      <c r="AS1101">
        <v>1748</v>
      </c>
      <c r="AT1101">
        <v>1235</v>
      </c>
      <c r="AU1101">
        <v>1186</v>
      </c>
      <c r="AV1101">
        <v>1560</v>
      </c>
      <c r="AW1101">
        <v>608</v>
      </c>
    </row>
    <row r="1102" spans="1:49" x14ac:dyDescent="0.55000000000000004">
      <c r="A1102" s="10">
        <v>44946</v>
      </c>
      <c r="B1102">
        <v>82516</v>
      </c>
      <c r="C1102">
        <v>1863</v>
      </c>
      <c r="D1102">
        <v>511</v>
      </c>
      <c r="E1102">
        <v>529</v>
      </c>
      <c r="F1102">
        <v>1199</v>
      </c>
      <c r="G1102">
        <v>409</v>
      </c>
      <c r="H1102">
        <v>415</v>
      </c>
      <c r="I1102">
        <v>1109</v>
      </c>
      <c r="J1102">
        <v>2380</v>
      </c>
      <c r="K1102">
        <v>1334</v>
      </c>
      <c r="L1102">
        <v>1284</v>
      </c>
      <c r="M1102">
        <v>3777</v>
      </c>
      <c r="N1102">
        <v>3821</v>
      </c>
      <c r="O1102">
        <v>6603</v>
      </c>
      <c r="P1102">
        <v>4396</v>
      </c>
      <c r="Q1102">
        <v>991</v>
      </c>
      <c r="R1102">
        <v>554</v>
      </c>
      <c r="S1102">
        <v>738</v>
      </c>
      <c r="T1102">
        <v>579</v>
      </c>
      <c r="U1102">
        <v>656</v>
      </c>
      <c r="V1102">
        <v>1477</v>
      </c>
      <c r="W1102">
        <v>1649</v>
      </c>
      <c r="X1102">
        <v>3615</v>
      </c>
      <c r="Y1102">
        <v>5621</v>
      </c>
      <c r="Z1102">
        <v>2096</v>
      </c>
      <c r="AA1102">
        <v>1094</v>
      </c>
      <c r="AB1102">
        <v>1434</v>
      </c>
      <c r="AC1102">
        <v>5824</v>
      </c>
      <c r="AD1102">
        <v>3925</v>
      </c>
      <c r="AE1102">
        <v>969</v>
      </c>
      <c r="AF1102">
        <v>910</v>
      </c>
      <c r="AG1102">
        <v>584</v>
      </c>
      <c r="AH1102">
        <v>526</v>
      </c>
      <c r="AI1102">
        <v>1849</v>
      </c>
      <c r="AJ1102">
        <v>2894</v>
      </c>
      <c r="AK1102">
        <v>1024</v>
      </c>
      <c r="AL1102">
        <v>565</v>
      </c>
      <c r="AM1102">
        <v>892</v>
      </c>
      <c r="AN1102">
        <v>1118</v>
      </c>
      <c r="AO1102">
        <v>514</v>
      </c>
      <c r="AP1102">
        <v>3906</v>
      </c>
      <c r="AQ1102">
        <v>630</v>
      </c>
      <c r="AR1102">
        <v>918</v>
      </c>
      <c r="AS1102">
        <v>1577</v>
      </c>
      <c r="AT1102">
        <v>960</v>
      </c>
      <c r="AU1102">
        <v>939</v>
      </c>
      <c r="AV1102">
        <v>1290</v>
      </c>
      <c r="AW1102">
        <v>568</v>
      </c>
    </row>
    <row r="1103" spans="1:49" x14ac:dyDescent="0.55000000000000004">
      <c r="A1103" s="10">
        <v>44947</v>
      </c>
      <c r="B1103">
        <v>78601</v>
      </c>
      <c r="C1103">
        <v>1867</v>
      </c>
      <c r="D1103">
        <v>535</v>
      </c>
      <c r="E1103">
        <v>408</v>
      </c>
      <c r="F1103">
        <v>1263</v>
      </c>
      <c r="G1103">
        <v>451</v>
      </c>
      <c r="H1103">
        <v>481</v>
      </c>
      <c r="I1103">
        <v>1158</v>
      </c>
      <c r="J1103">
        <v>1904</v>
      </c>
      <c r="K1103">
        <v>1283</v>
      </c>
      <c r="L1103">
        <v>1437</v>
      </c>
      <c r="M1103">
        <v>3885</v>
      </c>
      <c r="N1103">
        <v>3733</v>
      </c>
      <c r="O1103">
        <v>6607</v>
      </c>
      <c r="P1103">
        <v>4541</v>
      </c>
      <c r="Q1103">
        <v>1085</v>
      </c>
      <c r="R1103">
        <v>603</v>
      </c>
      <c r="S1103">
        <v>682</v>
      </c>
      <c r="T1103">
        <v>504</v>
      </c>
      <c r="U1103">
        <v>683</v>
      </c>
      <c r="V1103">
        <v>1353</v>
      </c>
      <c r="W1103">
        <v>1675</v>
      </c>
      <c r="X1103">
        <v>3505</v>
      </c>
      <c r="Y1103">
        <v>5291</v>
      </c>
      <c r="Z1103">
        <v>1439</v>
      </c>
      <c r="AA1103">
        <v>1044</v>
      </c>
      <c r="AB1103">
        <v>1421</v>
      </c>
      <c r="AC1103">
        <v>5480</v>
      </c>
      <c r="AD1103">
        <v>3288</v>
      </c>
      <c r="AE1103">
        <v>847</v>
      </c>
      <c r="AF1103">
        <v>763</v>
      </c>
      <c r="AG1103">
        <v>563</v>
      </c>
      <c r="AH1103">
        <v>382</v>
      </c>
      <c r="AI1103">
        <v>1525</v>
      </c>
      <c r="AJ1103">
        <v>2467</v>
      </c>
      <c r="AK1103">
        <v>1104</v>
      </c>
      <c r="AL1103">
        <v>678</v>
      </c>
      <c r="AM1103">
        <v>942</v>
      </c>
      <c r="AN1103">
        <v>1038</v>
      </c>
      <c r="AO1103">
        <v>516</v>
      </c>
      <c r="AP1103">
        <v>3763</v>
      </c>
      <c r="AQ1103">
        <v>681</v>
      </c>
      <c r="AR1103">
        <v>705</v>
      </c>
      <c r="AS1103">
        <v>1530</v>
      </c>
      <c r="AT1103">
        <v>825</v>
      </c>
      <c r="AU1103">
        <v>944</v>
      </c>
      <c r="AV1103">
        <v>1233</v>
      </c>
      <c r="AW1103">
        <v>489</v>
      </c>
    </row>
    <row r="1104" spans="1:49" x14ac:dyDescent="0.55000000000000004">
      <c r="A1104" s="10">
        <v>44948</v>
      </c>
      <c r="B1104">
        <v>64179</v>
      </c>
      <c r="C1104">
        <v>1284</v>
      </c>
      <c r="D1104">
        <v>315</v>
      </c>
      <c r="E1104">
        <v>287</v>
      </c>
      <c r="F1104">
        <v>1006</v>
      </c>
      <c r="G1104">
        <v>242</v>
      </c>
      <c r="H1104">
        <v>335</v>
      </c>
      <c r="I1104">
        <v>881</v>
      </c>
      <c r="J1104">
        <v>2124</v>
      </c>
      <c r="K1104">
        <v>1148</v>
      </c>
      <c r="L1104">
        <v>1019</v>
      </c>
      <c r="M1104">
        <v>2977</v>
      </c>
      <c r="N1104">
        <v>3175</v>
      </c>
      <c r="O1104">
        <v>5110</v>
      </c>
      <c r="P1104">
        <v>3549</v>
      </c>
      <c r="Q1104">
        <v>753</v>
      </c>
      <c r="R1104">
        <v>399</v>
      </c>
      <c r="S1104">
        <v>552</v>
      </c>
      <c r="T1104">
        <v>509</v>
      </c>
      <c r="U1104">
        <v>493</v>
      </c>
      <c r="V1104">
        <v>1403</v>
      </c>
      <c r="W1104">
        <v>1191</v>
      </c>
      <c r="X1104">
        <v>2228</v>
      </c>
      <c r="Y1104">
        <v>4203</v>
      </c>
      <c r="Z1104">
        <v>1793</v>
      </c>
      <c r="AA1104">
        <v>858</v>
      </c>
      <c r="AB1104">
        <v>1282</v>
      </c>
      <c r="AC1104">
        <v>4242</v>
      </c>
      <c r="AD1104">
        <v>3704</v>
      </c>
      <c r="AE1104">
        <v>829</v>
      </c>
      <c r="AF1104">
        <v>779</v>
      </c>
      <c r="AG1104">
        <v>478</v>
      </c>
      <c r="AH1104">
        <v>177</v>
      </c>
      <c r="AI1104">
        <v>1284</v>
      </c>
      <c r="AJ1104">
        <v>2520</v>
      </c>
      <c r="AK1104">
        <v>793</v>
      </c>
      <c r="AL1104">
        <v>583</v>
      </c>
      <c r="AM1104">
        <v>631</v>
      </c>
      <c r="AN1104">
        <v>784</v>
      </c>
      <c r="AO1104">
        <v>317</v>
      </c>
      <c r="AP1104">
        <v>3044</v>
      </c>
      <c r="AQ1104">
        <v>498</v>
      </c>
      <c r="AR1104">
        <v>704</v>
      </c>
      <c r="AS1104">
        <v>904</v>
      </c>
      <c r="AT1104">
        <v>725</v>
      </c>
      <c r="AU1104">
        <v>633</v>
      </c>
      <c r="AV1104">
        <v>1022</v>
      </c>
      <c r="AW1104">
        <v>412</v>
      </c>
    </row>
    <row r="1105" spans="1:49" x14ac:dyDescent="0.55000000000000004">
      <c r="A1105" s="10">
        <v>44949</v>
      </c>
      <c r="B1105">
        <v>33096</v>
      </c>
      <c r="C1105">
        <v>664</v>
      </c>
      <c r="D1105">
        <v>199</v>
      </c>
      <c r="E1105">
        <v>131</v>
      </c>
      <c r="F1105">
        <v>583</v>
      </c>
      <c r="G1105">
        <v>96</v>
      </c>
      <c r="H1105">
        <v>154</v>
      </c>
      <c r="I1105">
        <v>430</v>
      </c>
      <c r="J1105">
        <v>1821</v>
      </c>
      <c r="K1105">
        <v>564</v>
      </c>
      <c r="L1105">
        <v>439</v>
      </c>
      <c r="M1105">
        <v>1322</v>
      </c>
      <c r="N1105">
        <v>1374</v>
      </c>
      <c r="O1105">
        <v>2677</v>
      </c>
      <c r="P1105">
        <v>2194</v>
      </c>
      <c r="Q1105">
        <v>415</v>
      </c>
      <c r="R1105">
        <v>172</v>
      </c>
      <c r="S1105">
        <v>223</v>
      </c>
      <c r="T1105">
        <v>230</v>
      </c>
      <c r="U1105">
        <v>334</v>
      </c>
      <c r="V1105">
        <v>533</v>
      </c>
      <c r="W1105">
        <v>652</v>
      </c>
      <c r="X1105">
        <v>2071</v>
      </c>
      <c r="Y1105">
        <v>1229</v>
      </c>
      <c r="Z1105">
        <v>1201</v>
      </c>
      <c r="AA1105">
        <v>415</v>
      </c>
      <c r="AB1105">
        <v>403</v>
      </c>
      <c r="AC1105">
        <v>1842</v>
      </c>
      <c r="AD1105">
        <v>1279</v>
      </c>
      <c r="AE1105">
        <v>240</v>
      </c>
      <c r="AF1105">
        <v>477</v>
      </c>
      <c r="AG1105">
        <v>227</v>
      </c>
      <c r="AH1105">
        <v>775</v>
      </c>
      <c r="AI1105">
        <v>789</v>
      </c>
      <c r="AJ1105">
        <v>1909</v>
      </c>
      <c r="AK1105">
        <v>510</v>
      </c>
      <c r="AL1105">
        <v>173</v>
      </c>
      <c r="AM1105">
        <v>286</v>
      </c>
      <c r="AN1105">
        <v>330</v>
      </c>
      <c r="AO1105">
        <v>158</v>
      </c>
      <c r="AP1105">
        <v>1036</v>
      </c>
      <c r="AQ1105">
        <v>229</v>
      </c>
      <c r="AR1105">
        <v>285</v>
      </c>
      <c r="AS1105">
        <v>470</v>
      </c>
      <c r="AT1105">
        <v>441</v>
      </c>
      <c r="AU1105">
        <v>347</v>
      </c>
      <c r="AV1105">
        <v>554</v>
      </c>
      <c r="AW1105">
        <v>213</v>
      </c>
    </row>
    <row r="1106" spans="1:49" x14ac:dyDescent="0.55000000000000004">
      <c r="A1106" s="10">
        <v>44950</v>
      </c>
      <c r="B1106">
        <v>81266</v>
      </c>
      <c r="C1106">
        <v>2221</v>
      </c>
      <c r="D1106">
        <v>714</v>
      </c>
      <c r="E1106">
        <v>620</v>
      </c>
      <c r="F1106">
        <v>1280</v>
      </c>
      <c r="G1106">
        <v>595</v>
      </c>
      <c r="H1106">
        <v>590</v>
      </c>
      <c r="I1106">
        <v>1331</v>
      </c>
      <c r="J1106">
        <v>577</v>
      </c>
      <c r="K1106">
        <v>1435</v>
      </c>
      <c r="L1106">
        <v>1430</v>
      </c>
      <c r="M1106">
        <v>4126</v>
      </c>
      <c r="N1106">
        <v>4058</v>
      </c>
      <c r="O1106">
        <v>7306</v>
      </c>
      <c r="P1106">
        <v>4591</v>
      </c>
      <c r="Q1106">
        <v>1339</v>
      </c>
      <c r="R1106">
        <v>809</v>
      </c>
      <c r="S1106">
        <v>923</v>
      </c>
      <c r="T1106">
        <v>564</v>
      </c>
      <c r="U1106">
        <v>756</v>
      </c>
      <c r="V1106">
        <v>1101</v>
      </c>
      <c r="W1106">
        <v>2243</v>
      </c>
      <c r="X1106">
        <v>2387</v>
      </c>
      <c r="Y1106">
        <v>6693</v>
      </c>
      <c r="Z1106">
        <v>650</v>
      </c>
      <c r="AA1106">
        <v>1444</v>
      </c>
      <c r="AB1106">
        <v>1488</v>
      </c>
      <c r="AC1106">
        <v>5928</v>
      </c>
      <c r="AD1106">
        <v>2813</v>
      </c>
      <c r="AE1106">
        <v>950</v>
      </c>
      <c r="AF1106">
        <v>493</v>
      </c>
      <c r="AG1106">
        <v>621</v>
      </c>
      <c r="AH1106">
        <v>595</v>
      </c>
      <c r="AI1106">
        <v>1433</v>
      </c>
      <c r="AJ1106">
        <v>990</v>
      </c>
      <c r="AK1106">
        <v>1327</v>
      </c>
      <c r="AL1106">
        <v>727</v>
      </c>
      <c r="AM1106">
        <v>1104</v>
      </c>
      <c r="AN1106">
        <v>1411</v>
      </c>
      <c r="AO1106">
        <v>606</v>
      </c>
      <c r="AP1106">
        <v>3708</v>
      </c>
      <c r="AQ1106">
        <v>807</v>
      </c>
      <c r="AR1106">
        <v>1024</v>
      </c>
      <c r="AS1106">
        <v>1697</v>
      </c>
      <c r="AT1106">
        <v>730</v>
      </c>
      <c r="AU1106">
        <v>1081</v>
      </c>
      <c r="AV1106">
        <v>1285</v>
      </c>
      <c r="AW1106">
        <v>665</v>
      </c>
    </row>
    <row r="1107" spans="1:49" x14ac:dyDescent="0.55000000000000004">
      <c r="A1107" s="10">
        <v>44951</v>
      </c>
      <c r="B1107">
        <v>79071</v>
      </c>
      <c r="C1107">
        <v>1853</v>
      </c>
      <c r="D1107">
        <v>497</v>
      </c>
      <c r="E1107">
        <v>412</v>
      </c>
      <c r="F1107">
        <v>1261</v>
      </c>
      <c r="G1107">
        <v>441</v>
      </c>
      <c r="H1107">
        <v>444</v>
      </c>
      <c r="I1107">
        <v>1019</v>
      </c>
      <c r="J1107">
        <v>2397</v>
      </c>
      <c r="K1107">
        <v>1369</v>
      </c>
      <c r="L1107">
        <v>1168</v>
      </c>
      <c r="M1107">
        <v>3511</v>
      </c>
      <c r="N1107">
        <v>3458</v>
      </c>
      <c r="O1107">
        <v>5934</v>
      </c>
      <c r="P1107">
        <v>4278</v>
      </c>
      <c r="Q1107">
        <v>1047</v>
      </c>
      <c r="R1107">
        <v>623</v>
      </c>
      <c r="S1107">
        <v>726</v>
      </c>
      <c r="T1107">
        <v>658</v>
      </c>
      <c r="U1107">
        <v>680</v>
      </c>
      <c r="V1107">
        <v>1814</v>
      </c>
      <c r="W1107">
        <v>1472</v>
      </c>
      <c r="X1107">
        <v>3956</v>
      </c>
      <c r="Y1107">
        <v>5123</v>
      </c>
      <c r="Z1107">
        <v>2250</v>
      </c>
      <c r="AA1107">
        <v>1001</v>
      </c>
      <c r="AB1107">
        <v>1433</v>
      </c>
      <c r="AC1107">
        <v>5583</v>
      </c>
      <c r="AD1107">
        <v>4202</v>
      </c>
      <c r="AE1107">
        <v>859</v>
      </c>
      <c r="AF1107">
        <v>894</v>
      </c>
      <c r="AG1107">
        <v>566</v>
      </c>
      <c r="AH1107">
        <v>349</v>
      </c>
      <c r="AI1107">
        <v>1719</v>
      </c>
      <c r="AJ1107">
        <v>2799</v>
      </c>
      <c r="AK1107">
        <v>1003</v>
      </c>
      <c r="AL1107">
        <v>552</v>
      </c>
      <c r="AM1107">
        <v>811</v>
      </c>
      <c r="AN1107">
        <v>896</v>
      </c>
      <c r="AO1107">
        <v>443</v>
      </c>
      <c r="AP1107">
        <v>3608</v>
      </c>
      <c r="AQ1107">
        <v>563</v>
      </c>
      <c r="AR1107">
        <v>800</v>
      </c>
      <c r="AS1107">
        <v>1173</v>
      </c>
      <c r="AT1107">
        <v>857</v>
      </c>
      <c r="AU1107">
        <v>723</v>
      </c>
      <c r="AV1107">
        <v>1232</v>
      </c>
      <c r="AW1107">
        <v>614</v>
      </c>
    </row>
    <row r="1108" spans="1:49" x14ac:dyDescent="0.55000000000000004">
      <c r="A1108" s="10">
        <v>44952</v>
      </c>
      <c r="B1108">
        <v>60600</v>
      </c>
      <c r="C1108">
        <v>1683</v>
      </c>
      <c r="D1108">
        <v>371</v>
      </c>
      <c r="E1108">
        <v>302</v>
      </c>
      <c r="F1108">
        <v>964</v>
      </c>
      <c r="G1108">
        <v>264</v>
      </c>
      <c r="H1108">
        <v>342</v>
      </c>
      <c r="I1108">
        <v>826</v>
      </c>
      <c r="J1108">
        <v>2089</v>
      </c>
      <c r="K1108">
        <v>1011</v>
      </c>
      <c r="L1108">
        <v>1023</v>
      </c>
      <c r="M1108">
        <v>2614</v>
      </c>
      <c r="N1108">
        <v>2832</v>
      </c>
      <c r="O1108">
        <v>5061</v>
      </c>
      <c r="P1108">
        <v>3729</v>
      </c>
      <c r="Q1108">
        <v>721</v>
      </c>
      <c r="R1108">
        <v>542</v>
      </c>
      <c r="S1108">
        <v>433</v>
      </c>
      <c r="T1108">
        <v>474</v>
      </c>
      <c r="U1108">
        <v>573</v>
      </c>
      <c r="V1108">
        <v>1183</v>
      </c>
      <c r="W1108">
        <v>1269</v>
      </c>
      <c r="X1108">
        <v>2747</v>
      </c>
      <c r="Y1108">
        <v>3947</v>
      </c>
      <c r="Z1108">
        <v>1597</v>
      </c>
      <c r="AA1108">
        <v>746</v>
      </c>
      <c r="AB1108">
        <v>1002</v>
      </c>
      <c r="AC1108">
        <v>4009</v>
      </c>
      <c r="AD1108">
        <v>2816</v>
      </c>
      <c r="AE1108">
        <v>780</v>
      </c>
      <c r="AF1108">
        <v>554</v>
      </c>
      <c r="AG1108">
        <v>393</v>
      </c>
      <c r="AH1108">
        <v>452</v>
      </c>
      <c r="AI1108">
        <v>1133</v>
      </c>
      <c r="AJ1108">
        <v>2193</v>
      </c>
      <c r="AK1108">
        <v>769</v>
      </c>
      <c r="AL1108">
        <v>417</v>
      </c>
      <c r="AM1108">
        <v>711</v>
      </c>
      <c r="AN1108">
        <v>802</v>
      </c>
      <c r="AO1108">
        <v>375</v>
      </c>
      <c r="AP1108">
        <v>2494</v>
      </c>
      <c r="AQ1108">
        <v>428</v>
      </c>
      <c r="AR1108">
        <v>536</v>
      </c>
      <c r="AS1108">
        <v>872</v>
      </c>
      <c r="AT1108">
        <v>642</v>
      </c>
      <c r="AU1108">
        <v>645</v>
      </c>
      <c r="AV1108">
        <v>827</v>
      </c>
      <c r="AW1108">
        <v>407</v>
      </c>
    </row>
    <row r="1109" spans="1:49" x14ac:dyDescent="0.55000000000000004">
      <c r="A1109" s="10">
        <v>44953</v>
      </c>
      <c r="B1109">
        <v>53781</v>
      </c>
      <c r="C1109">
        <v>1367</v>
      </c>
      <c r="D1109">
        <v>352</v>
      </c>
      <c r="E1109">
        <v>295</v>
      </c>
      <c r="F1109">
        <v>923</v>
      </c>
      <c r="G1109">
        <v>312</v>
      </c>
      <c r="H1109">
        <v>280</v>
      </c>
      <c r="I1109">
        <v>798</v>
      </c>
      <c r="J1109">
        <v>1559</v>
      </c>
      <c r="K1109">
        <v>903</v>
      </c>
      <c r="L1109">
        <v>790</v>
      </c>
      <c r="M1109">
        <v>2356</v>
      </c>
      <c r="N1109">
        <v>2564</v>
      </c>
      <c r="O1109">
        <v>4297</v>
      </c>
      <c r="P1109">
        <v>3246</v>
      </c>
      <c r="Q1109">
        <v>748</v>
      </c>
      <c r="R1109">
        <v>489</v>
      </c>
      <c r="S1109">
        <v>512</v>
      </c>
      <c r="T1109">
        <v>344</v>
      </c>
      <c r="U1109">
        <v>513</v>
      </c>
      <c r="V1109">
        <v>1016</v>
      </c>
      <c r="W1109">
        <v>1125</v>
      </c>
      <c r="X1109">
        <v>2333</v>
      </c>
      <c r="Y1109">
        <v>3529</v>
      </c>
      <c r="Z1109">
        <v>963</v>
      </c>
      <c r="AA1109">
        <v>695</v>
      </c>
      <c r="AB1109">
        <v>968</v>
      </c>
      <c r="AC1109">
        <v>3582</v>
      </c>
      <c r="AD1109">
        <v>2571</v>
      </c>
      <c r="AE1109">
        <v>640</v>
      </c>
      <c r="AF1109">
        <v>436</v>
      </c>
      <c r="AG1109">
        <v>311</v>
      </c>
      <c r="AH1109">
        <v>384</v>
      </c>
      <c r="AI1109">
        <v>1141</v>
      </c>
      <c r="AJ1109">
        <v>1706</v>
      </c>
      <c r="AK1109">
        <v>723</v>
      </c>
      <c r="AL1109">
        <v>447</v>
      </c>
      <c r="AM1109">
        <v>570</v>
      </c>
      <c r="AN1109">
        <v>729</v>
      </c>
      <c r="AO1109">
        <v>356</v>
      </c>
      <c r="AP1109">
        <v>2623</v>
      </c>
      <c r="AQ1109">
        <v>424</v>
      </c>
      <c r="AR1109">
        <v>647</v>
      </c>
      <c r="AS1109">
        <v>858</v>
      </c>
      <c r="AT1109">
        <v>575</v>
      </c>
      <c r="AU1109">
        <v>535</v>
      </c>
      <c r="AV1109">
        <v>808</v>
      </c>
      <c r="AW1109">
        <v>438</v>
      </c>
    </row>
    <row r="1110" spans="1:49" x14ac:dyDescent="0.55000000000000004">
      <c r="A1110" s="10">
        <v>44954</v>
      </c>
      <c r="B1110">
        <v>54548</v>
      </c>
      <c r="C1110">
        <v>1390</v>
      </c>
      <c r="D1110">
        <v>356</v>
      </c>
      <c r="E1110">
        <v>382</v>
      </c>
      <c r="F1110">
        <v>942</v>
      </c>
      <c r="G1110">
        <v>288</v>
      </c>
      <c r="H1110">
        <v>318</v>
      </c>
      <c r="I1110">
        <v>828</v>
      </c>
      <c r="J1110">
        <v>1667</v>
      </c>
      <c r="K1110">
        <v>1004</v>
      </c>
      <c r="L1110">
        <v>853</v>
      </c>
      <c r="M1110">
        <v>2359</v>
      </c>
      <c r="N1110">
        <v>2505</v>
      </c>
      <c r="O1110">
        <v>4515</v>
      </c>
      <c r="P1110">
        <v>3206</v>
      </c>
      <c r="Q1110">
        <v>710</v>
      </c>
      <c r="R1110">
        <v>533</v>
      </c>
      <c r="S1110">
        <v>496</v>
      </c>
      <c r="T1110">
        <v>425</v>
      </c>
      <c r="U1110">
        <v>475</v>
      </c>
      <c r="V1110">
        <v>933</v>
      </c>
      <c r="W1110">
        <v>1087</v>
      </c>
      <c r="X1110">
        <v>2253</v>
      </c>
      <c r="Y1110">
        <v>3486</v>
      </c>
      <c r="Z1110">
        <v>1206</v>
      </c>
      <c r="AA1110">
        <v>828</v>
      </c>
      <c r="AB1110">
        <v>966</v>
      </c>
      <c r="AC1110">
        <v>3679</v>
      </c>
      <c r="AD1110">
        <v>2423</v>
      </c>
      <c r="AE1110">
        <v>665</v>
      </c>
      <c r="AF1110">
        <v>515</v>
      </c>
      <c r="AG1110">
        <v>373</v>
      </c>
      <c r="AH1110">
        <v>265</v>
      </c>
      <c r="AI1110">
        <v>990</v>
      </c>
      <c r="AJ1110">
        <v>1608</v>
      </c>
      <c r="AK1110">
        <v>794</v>
      </c>
      <c r="AL1110">
        <v>417</v>
      </c>
      <c r="AM1110">
        <v>616</v>
      </c>
      <c r="AN1110">
        <v>773</v>
      </c>
      <c r="AO1110">
        <v>330</v>
      </c>
      <c r="AP1110">
        <v>2774</v>
      </c>
      <c r="AQ1110">
        <v>436</v>
      </c>
      <c r="AR1110">
        <v>600</v>
      </c>
      <c r="AS1110">
        <v>875</v>
      </c>
      <c r="AT1110">
        <v>601</v>
      </c>
      <c r="AU1110">
        <v>548</v>
      </c>
      <c r="AV1110">
        <v>902</v>
      </c>
      <c r="AW1110">
        <v>353</v>
      </c>
    </row>
    <row r="1111" spans="1:49" x14ac:dyDescent="0.55000000000000004">
      <c r="A1111" s="10">
        <v>44955</v>
      </c>
      <c r="B1111">
        <v>44511</v>
      </c>
      <c r="C1111">
        <v>1001</v>
      </c>
      <c r="D1111">
        <v>227</v>
      </c>
      <c r="E1111">
        <v>218</v>
      </c>
      <c r="F1111">
        <v>813</v>
      </c>
      <c r="G1111">
        <v>214</v>
      </c>
      <c r="H1111">
        <v>202</v>
      </c>
      <c r="I1111">
        <v>616</v>
      </c>
      <c r="J1111">
        <v>1639</v>
      </c>
      <c r="K1111">
        <v>777</v>
      </c>
      <c r="L1111">
        <v>616</v>
      </c>
      <c r="M1111">
        <v>1981</v>
      </c>
      <c r="N1111">
        <v>2000</v>
      </c>
      <c r="O1111">
        <v>3427</v>
      </c>
      <c r="P1111">
        <v>2463</v>
      </c>
      <c r="Q1111">
        <v>537</v>
      </c>
      <c r="R1111">
        <v>360</v>
      </c>
      <c r="S1111">
        <v>354</v>
      </c>
      <c r="T1111">
        <v>368</v>
      </c>
      <c r="U1111">
        <v>294</v>
      </c>
      <c r="V1111">
        <v>1054</v>
      </c>
      <c r="W1111">
        <v>846</v>
      </c>
      <c r="X1111">
        <v>1966</v>
      </c>
      <c r="Y1111">
        <v>2713</v>
      </c>
      <c r="Z1111">
        <v>1238</v>
      </c>
      <c r="AA1111">
        <v>526</v>
      </c>
      <c r="AB1111">
        <v>853</v>
      </c>
      <c r="AC1111">
        <v>2901</v>
      </c>
      <c r="AD1111">
        <v>2614</v>
      </c>
      <c r="AE1111">
        <v>589</v>
      </c>
      <c r="AF1111">
        <v>462</v>
      </c>
      <c r="AG1111">
        <v>340</v>
      </c>
      <c r="AH1111">
        <v>129</v>
      </c>
      <c r="AI1111">
        <v>904</v>
      </c>
      <c r="AJ1111">
        <v>1701</v>
      </c>
      <c r="AK1111">
        <v>584</v>
      </c>
      <c r="AL1111">
        <v>357</v>
      </c>
      <c r="AM1111">
        <v>505</v>
      </c>
      <c r="AN1111">
        <v>531</v>
      </c>
      <c r="AO1111">
        <v>239</v>
      </c>
      <c r="AP1111">
        <v>2099</v>
      </c>
      <c r="AQ1111">
        <v>352</v>
      </c>
      <c r="AR1111">
        <v>490</v>
      </c>
      <c r="AS1111">
        <v>605</v>
      </c>
      <c r="AT1111">
        <v>499</v>
      </c>
      <c r="AU1111">
        <v>374</v>
      </c>
      <c r="AV1111">
        <v>658</v>
      </c>
      <c r="AW1111">
        <v>275</v>
      </c>
    </row>
    <row r="1112" spans="1:49" x14ac:dyDescent="0.55000000000000004">
      <c r="A1112" s="10">
        <v>44956</v>
      </c>
      <c r="B1112">
        <v>21722</v>
      </c>
      <c r="C1112">
        <v>482</v>
      </c>
      <c r="D1112">
        <v>96</v>
      </c>
      <c r="E1112">
        <v>79</v>
      </c>
      <c r="F1112">
        <v>414</v>
      </c>
      <c r="G1112">
        <v>90</v>
      </c>
      <c r="H1112">
        <v>107</v>
      </c>
      <c r="I1112">
        <v>344</v>
      </c>
      <c r="J1112">
        <v>1040</v>
      </c>
      <c r="K1112">
        <v>398</v>
      </c>
      <c r="L1112">
        <v>237</v>
      </c>
      <c r="M1112">
        <v>822</v>
      </c>
      <c r="N1112">
        <v>894</v>
      </c>
      <c r="O1112">
        <v>1818</v>
      </c>
      <c r="P1112">
        <v>1543</v>
      </c>
      <c r="Q1112">
        <v>258</v>
      </c>
      <c r="R1112">
        <v>121</v>
      </c>
      <c r="S1112">
        <v>148</v>
      </c>
      <c r="T1112">
        <v>137</v>
      </c>
      <c r="U1112">
        <v>185</v>
      </c>
      <c r="V1112">
        <v>480</v>
      </c>
      <c r="W1112">
        <v>433</v>
      </c>
      <c r="X1112">
        <v>1220</v>
      </c>
      <c r="Y1112">
        <v>806</v>
      </c>
      <c r="Z1112">
        <v>815</v>
      </c>
      <c r="AA1112">
        <v>235</v>
      </c>
      <c r="AB1112">
        <v>258</v>
      </c>
      <c r="AC1112">
        <v>1246</v>
      </c>
      <c r="AD1112">
        <v>940</v>
      </c>
      <c r="AE1112">
        <v>139</v>
      </c>
      <c r="AF1112">
        <v>292</v>
      </c>
      <c r="AG1112">
        <v>117</v>
      </c>
      <c r="AH1112">
        <v>508</v>
      </c>
      <c r="AI1112">
        <v>493</v>
      </c>
      <c r="AJ1112">
        <v>1265</v>
      </c>
      <c r="AK1112">
        <v>386</v>
      </c>
      <c r="AL1112">
        <v>101</v>
      </c>
      <c r="AM1112">
        <v>203</v>
      </c>
      <c r="AN1112">
        <v>240</v>
      </c>
      <c r="AO1112">
        <v>119</v>
      </c>
      <c r="AP1112">
        <v>699</v>
      </c>
      <c r="AQ1112">
        <v>132</v>
      </c>
      <c r="AR1112">
        <v>189</v>
      </c>
      <c r="AS1112">
        <v>264</v>
      </c>
      <c r="AT1112">
        <v>278</v>
      </c>
      <c r="AU1112">
        <v>201</v>
      </c>
      <c r="AV1112">
        <v>297</v>
      </c>
      <c r="AW1112">
        <v>153</v>
      </c>
    </row>
    <row r="1113" spans="1:49" x14ac:dyDescent="0.55000000000000004">
      <c r="A1113" s="10">
        <v>44957</v>
      </c>
      <c r="B1113">
        <v>57052</v>
      </c>
      <c r="C1113">
        <v>1802</v>
      </c>
      <c r="D1113">
        <v>439</v>
      </c>
      <c r="E1113">
        <v>467</v>
      </c>
      <c r="F1113">
        <v>879</v>
      </c>
      <c r="G1113">
        <v>415</v>
      </c>
      <c r="H1113">
        <v>413</v>
      </c>
      <c r="I1113">
        <v>931</v>
      </c>
      <c r="J1113">
        <v>486</v>
      </c>
      <c r="K1113">
        <v>1140</v>
      </c>
      <c r="L1113">
        <v>1029</v>
      </c>
      <c r="M1113">
        <v>2714</v>
      </c>
      <c r="N1113">
        <v>2743</v>
      </c>
      <c r="O1113">
        <v>4862</v>
      </c>
      <c r="P1113">
        <v>3044</v>
      </c>
      <c r="Q1113">
        <v>899</v>
      </c>
      <c r="R1113">
        <v>694</v>
      </c>
      <c r="S1113">
        <v>690</v>
      </c>
      <c r="T1113">
        <v>391</v>
      </c>
      <c r="U1113">
        <v>474</v>
      </c>
      <c r="V1113">
        <v>707</v>
      </c>
      <c r="W1113">
        <v>1480</v>
      </c>
      <c r="X1113">
        <v>1565</v>
      </c>
      <c r="Y1113">
        <v>4552</v>
      </c>
      <c r="Z1113">
        <v>399</v>
      </c>
      <c r="AA1113">
        <v>988</v>
      </c>
      <c r="AB1113">
        <v>1115</v>
      </c>
      <c r="AC1113">
        <v>4287</v>
      </c>
      <c r="AD1113">
        <v>2037</v>
      </c>
      <c r="AE1113">
        <v>747</v>
      </c>
      <c r="AF1113">
        <v>355</v>
      </c>
      <c r="AG1113">
        <v>271</v>
      </c>
      <c r="AH1113">
        <v>380</v>
      </c>
      <c r="AI1113">
        <v>1004</v>
      </c>
      <c r="AJ1113">
        <v>664</v>
      </c>
      <c r="AK1113">
        <v>1056</v>
      </c>
      <c r="AL1113">
        <v>572</v>
      </c>
      <c r="AM1113">
        <v>945</v>
      </c>
      <c r="AN1113">
        <v>1136</v>
      </c>
      <c r="AO1113">
        <v>478</v>
      </c>
      <c r="AP1113">
        <v>2674</v>
      </c>
      <c r="AQ1113">
        <v>531</v>
      </c>
      <c r="AR1113">
        <v>727</v>
      </c>
      <c r="AS1113">
        <v>1230</v>
      </c>
      <c r="AT1113">
        <v>597</v>
      </c>
      <c r="AU1113">
        <v>773</v>
      </c>
      <c r="AV1113">
        <v>844</v>
      </c>
      <c r="AW1113">
        <v>426</v>
      </c>
    </row>
    <row r="1114" spans="1:49" x14ac:dyDescent="0.55000000000000004">
      <c r="A1114" s="10">
        <v>44958</v>
      </c>
      <c r="B1114">
        <v>55367</v>
      </c>
      <c r="C1114">
        <v>1434</v>
      </c>
      <c r="D1114">
        <v>283</v>
      </c>
      <c r="E1114">
        <v>320</v>
      </c>
      <c r="F1114">
        <v>937</v>
      </c>
      <c r="G1114">
        <v>240</v>
      </c>
      <c r="H1114">
        <v>310</v>
      </c>
      <c r="I1114">
        <v>795</v>
      </c>
      <c r="J1114">
        <v>1536</v>
      </c>
      <c r="K1114">
        <v>1043</v>
      </c>
      <c r="L1114">
        <v>751</v>
      </c>
      <c r="M1114">
        <v>2646</v>
      </c>
      <c r="N1114">
        <v>2316</v>
      </c>
      <c r="O1114">
        <v>4012</v>
      </c>
      <c r="P1114">
        <v>2863</v>
      </c>
      <c r="Q1114">
        <v>707</v>
      </c>
      <c r="R1114">
        <v>450</v>
      </c>
      <c r="S1114">
        <v>453</v>
      </c>
      <c r="T1114">
        <v>425</v>
      </c>
      <c r="U1114">
        <v>428</v>
      </c>
      <c r="V1114">
        <v>1274</v>
      </c>
      <c r="W1114">
        <v>1035</v>
      </c>
      <c r="X1114">
        <v>2601</v>
      </c>
      <c r="Y1114">
        <v>3586</v>
      </c>
      <c r="Z1114">
        <v>1435</v>
      </c>
      <c r="AA1114">
        <v>1027</v>
      </c>
      <c r="AB1114">
        <v>1079</v>
      </c>
      <c r="AC1114">
        <v>3489</v>
      </c>
      <c r="AD1114">
        <v>3310</v>
      </c>
      <c r="AE1114">
        <v>633</v>
      </c>
      <c r="AF1114">
        <v>615</v>
      </c>
      <c r="AG1114">
        <v>375</v>
      </c>
      <c r="AH1114">
        <v>332</v>
      </c>
      <c r="AI1114">
        <v>1075</v>
      </c>
      <c r="AJ1114">
        <v>1988</v>
      </c>
      <c r="AK1114">
        <v>728</v>
      </c>
      <c r="AL1114">
        <v>420</v>
      </c>
      <c r="AM1114">
        <v>607</v>
      </c>
      <c r="AN1114">
        <v>628</v>
      </c>
      <c r="AO1114">
        <v>380</v>
      </c>
      <c r="AP1114">
        <v>2644</v>
      </c>
      <c r="AQ1114">
        <v>352</v>
      </c>
      <c r="AR1114">
        <v>603</v>
      </c>
      <c r="AS1114">
        <v>840</v>
      </c>
      <c r="AT1114">
        <v>657</v>
      </c>
      <c r="AU1114">
        <v>516</v>
      </c>
      <c r="AV1114">
        <v>805</v>
      </c>
      <c r="AW1114">
        <v>384</v>
      </c>
    </row>
    <row r="1115" spans="1:49" x14ac:dyDescent="0.55000000000000004">
      <c r="A1115" s="10">
        <v>44959</v>
      </c>
      <c r="B1115">
        <v>45671</v>
      </c>
      <c r="C1115">
        <v>1367</v>
      </c>
      <c r="D1115">
        <v>218</v>
      </c>
      <c r="E1115">
        <v>274</v>
      </c>
      <c r="F1115">
        <v>774</v>
      </c>
      <c r="G1115">
        <v>204</v>
      </c>
      <c r="H1115">
        <v>254</v>
      </c>
      <c r="I1115">
        <v>623</v>
      </c>
      <c r="J1115">
        <v>1308</v>
      </c>
      <c r="K1115">
        <v>903</v>
      </c>
      <c r="L1115">
        <v>666</v>
      </c>
      <c r="M1115">
        <v>2033</v>
      </c>
      <c r="N1115">
        <v>1824</v>
      </c>
      <c r="O1115">
        <v>3502</v>
      </c>
      <c r="P1115">
        <v>2592</v>
      </c>
      <c r="Q1115">
        <v>671</v>
      </c>
      <c r="R1115">
        <v>374</v>
      </c>
      <c r="S1115">
        <v>392</v>
      </c>
      <c r="T1115">
        <v>303</v>
      </c>
      <c r="U1115">
        <v>369</v>
      </c>
      <c r="V1115">
        <v>988</v>
      </c>
      <c r="W1115">
        <v>924</v>
      </c>
      <c r="X1115">
        <v>1999</v>
      </c>
      <c r="Y1115">
        <v>2877</v>
      </c>
      <c r="Z1115">
        <v>1103</v>
      </c>
      <c r="AA1115">
        <v>603</v>
      </c>
      <c r="AB1115">
        <v>837</v>
      </c>
      <c r="AC1115">
        <v>3172</v>
      </c>
      <c r="AD1115">
        <v>2184</v>
      </c>
      <c r="AE1115">
        <v>483</v>
      </c>
      <c r="AF1115">
        <v>423</v>
      </c>
      <c r="AG1115">
        <v>255</v>
      </c>
      <c r="AH1115">
        <v>316</v>
      </c>
      <c r="AI1115">
        <v>979</v>
      </c>
      <c r="AJ1115">
        <v>1485</v>
      </c>
      <c r="AK1115">
        <v>759</v>
      </c>
      <c r="AL1115">
        <v>361</v>
      </c>
      <c r="AM1115">
        <v>556</v>
      </c>
      <c r="AN1115">
        <v>691</v>
      </c>
      <c r="AO1115">
        <v>303</v>
      </c>
      <c r="AP1115">
        <v>2171</v>
      </c>
      <c r="AQ1115">
        <v>332</v>
      </c>
      <c r="AR1115">
        <v>453</v>
      </c>
      <c r="AS1115">
        <v>743</v>
      </c>
      <c r="AT1115">
        <v>513</v>
      </c>
      <c r="AU1115">
        <v>425</v>
      </c>
      <c r="AV1115">
        <v>754</v>
      </c>
      <c r="AW1115">
        <v>331</v>
      </c>
    </row>
    <row r="1116" spans="1:49" x14ac:dyDescent="0.55000000000000004">
      <c r="A1116" s="10">
        <v>44960</v>
      </c>
      <c r="B1116">
        <v>39807</v>
      </c>
      <c r="C1116">
        <v>1058</v>
      </c>
      <c r="D1116">
        <v>241</v>
      </c>
      <c r="E1116">
        <v>273</v>
      </c>
      <c r="F1116">
        <v>601</v>
      </c>
      <c r="G1116">
        <v>218</v>
      </c>
      <c r="H1116">
        <v>250</v>
      </c>
      <c r="I1116">
        <v>637</v>
      </c>
      <c r="J1116">
        <v>1083</v>
      </c>
      <c r="K1116">
        <v>670</v>
      </c>
      <c r="L1116">
        <v>578</v>
      </c>
      <c r="M1116">
        <v>1733</v>
      </c>
      <c r="N1116">
        <v>1631</v>
      </c>
      <c r="O1116">
        <v>2941</v>
      </c>
      <c r="P1116">
        <v>2368</v>
      </c>
      <c r="Q1116">
        <v>627</v>
      </c>
      <c r="R1116">
        <v>342</v>
      </c>
      <c r="S1116">
        <v>363</v>
      </c>
      <c r="T1116">
        <v>291</v>
      </c>
      <c r="U1116">
        <v>296</v>
      </c>
      <c r="V1116">
        <v>809</v>
      </c>
      <c r="W1116">
        <v>877</v>
      </c>
      <c r="X1116">
        <v>1759</v>
      </c>
      <c r="Y1116">
        <v>2473</v>
      </c>
      <c r="Z1116">
        <v>874</v>
      </c>
      <c r="AA1116">
        <v>517</v>
      </c>
      <c r="AB1116">
        <v>776</v>
      </c>
      <c r="AC1116">
        <v>2861</v>
      </c>
      <c r="AD1116">
        <v>1910</v>
      </c>
      <c r="AE1116">
        <v>477</v>
      </c>
      <c r="AF1116">
        <v>382</v>
      </c>
      <c r="AG1116">
        <v>234</v>
      </c>
      <c r="AH1116">
        <v>289</v>
      </c>
      <c r="AI1116">
        <v>853</v>
      </c>
      <c r="AJ1116">
        <v>1212</v>
      </c>
      <c r="AK1116">
        <v>640</v>
      </c>
      <c r="AL1116">
        <v>307</v>
      </c>
      <c r="AM1116">
        <v>416</v>
      </c>
      <c r="AN1116">
        <v>538</v>
      </c>
      <c r="AO1116">
        <v>280</v>
      </c>
      <c r="AP1116">
        <v>1939</v>
      </c>
      <c r="AQ1116">
        <v>299</v>
      </c>
      <c r="AR1116">
        <v>433</v>
      </c>
      <c r="AS1116">
        <v>627</v>
      </c>
      <c r="AT1116">
        <v>434</v>
      </c>
      <c r="AU1116">
        <v>406</v>
      </c>
      <c r="AV1116">
        <v>668</v>
      </c>
      <c r="AW1116">
        <v>316</v>
      </c>
    </row>
    <row r="1117" spans="1:49" x14ac:dyDescent="0.55000000000000004">
      <c r="A1117" s="10">
        <v>44961</v>
      </c>
      <c r="B1117">
        <v>38420</v>
      </c>
      <c r="C1117">
        <v>1145</v>
      </c>
      <c r="D1117">
        <v>192</v>
      </c>
      <c r="E1117">
        <v>270</v>
      </c>
      <c r="F1117">
        <v>660</v>
      </c>
      <c r="G1117">
        <v>230</v>
      </c>
      <c r="H1117">
        <v>263</v>
      </c>
      <c r="I1117">
        <v>578</v>
      </c>
      <c r="J1117">
        <v>924</v>
      </c>
      <c r="K1117">
        <v>713</v>
      </c>
      <c r="L1117">
        <v>598</v>
      </c>
      <c r="M1117">
        <v>1617</v>
      </c>
      <c r="N1117">
        <v>1657</v>
      </c>
      <c r="O1117">
        <v>2992</v>
      </c>
      <c r="P1117">
        <v>2286</v>
      </c>
      <c r="Q1117">
        <v>566</v>
      </c>
      <c r="R1117">
        <v>404</v>
      </c>
      <c r="S1117">
        <v>360</v>
      </c>
      <c r="T1117">
        <v>242</v>
      </c>
      <c r="U1117">
        <v>292</v>
      </c>
      <c r="V1117">
        <v>662</v>
      </c>
      <c r="W1117">
        <v>855</v>
      </c>
      <c r="X1117">
        <v>1652</v>
      </c>
      <c r="Y1117">
        <v>2578</v>
      </c>
      <c r="Z1117">
        <v>750</v>
      </c>
      <c r="AA1117">
        <v>531</v>
      </c>
      <c r="AB1117">
        <v>654</v>
      </c>
      <c r="AC1117">
        <v>2583</v>
      </c>
      <c r="AD1117">
        <v>1794</v>
      </c>
      <c r="AE1117">
        <v>400</v>
      </c>
      <c r="AF1117">
        <v>398</v>
      </c>
      <c r="AG1117">
        <v>235</v>
      </c>
      <c r="AH1117">
        <v>203</v>
      </c>
      <c r="AI1117">
        <v>778</v>
      </c>
      <c r="AJ1117">
        <v>1115</v>
      </c>
      <c r="AK1117">
        <v>652</v>
      </c>
      <c r="AL1117">
        <v>368</v>
      </c>
      <c r="AM1117">
        <v>450</v>
      </c>
      <c r="AN1117">
        <v>614</v>
      </c>
      <c r="AO1117">
        <v>289</v>
      </c>
      <c r="AP1117">
        <v>1714</v>
      </c>
      <c r="AQ1117">
        <v>289</v>
      </c>
      <c r="AR1117">
        <v>481</v>
      </c>
      <c r="AS1117">
        <v>645</v>
      </c>
      <c r="AT1117">
        <v>427</v>
      </c>
      <c r="AU1117">
        <v>411</v>
      </c>
      <c r="AV1117">
        <v>614</v>
      </c>
      <c r="AW1117">
        <v>289</v>
      </c>
    </row>
    <row r="1118" spans="1:49" x14ac:dyDescent="0.55000000000000004">
      <c r="A1118" s="10">
        <v>44962</v>
      </c>
      <c r="B1118">
        <v>32029</v>
      </c>
      <c r="C1118">
        <v>784</v>
      </c>
      <c r="D1118">
        <v>137</v>
      </c>
      <c r="E1118">
        <v>198</v>
      </c>
      <c r="F1118">
        <v>511</v>
      </c>
      <c r="G1118">
        <v>160</v>
      </c>
      <c r="H1118">
        <v>197</v>
      </c>
      <c r="I1118">
        <v>424</v>
      </c>
      <c r="J1118">
        <v>981</v>
      </c>
      <c r="K1118">
        <v>537</v>
      </c>
      <c r="L1118">
        <v>506</v>
      </c>
      <c r="M1118">
        <v>1387</v>
      </c>
      <c r="N1118">
        <v>1322</v>
      </c>
      <c r="O1118">
        <v>2287</v>
      </c>
      <c r="P1118">
        <v>1812</v>
      </c>
      <c r="Q1118">
        <v>443</v>
      </c>
      <c r="R1118">
        <v>256</v>
      </c>
      <c r="S1118">
        <v>263</v>
      </c>
      <c r="T1118">
        <v>195</v>
      </c>
      <c r="U1118">
        <v>272</v>
      </c>
      <c r="V1118">
        <v>788</v>
      </c>
      <c r="W1118">
        <v>672</v>
      </c>
      <c r="X1118">
        <v>1558</v>
      </c>
      <c r="Y1118">
        <v>2014</v>
      </c>
      <c r="Z1118">
        <v>871</v>
      </c>
      <c r="AA1118">
        <v>406</v>
      </c>
      <c r="AB1118">
        <v>594</v>
      </c>
      <c r="AC1118">
        <v>2141</v>
      </c>
      <c r="AD1118">
        <v>1808</v>
      </c>
      <c r="AE1118">
        <v>419</v>
      </c>
      <c r="AF1118">
        <v>315</v>
      </c>
      <c r="AG1118">
        <v>235</v>
      </c>
      <c r="AH1118">
        <v>109</v>
      </c>
      <c r="AI1118">
        <v>699</v>
      </c>
      <c r="AJ1118">
        <v>1108</v>
      </c>
      <c r="AK1118">
        <v>493</v>
      </c>
      <c r="AL1118">
        <v>349</v>
      </c>
      <c r="AM1118">
        <v>378</v>
      </c>
      <c r="AN1118">
        <v>412</v>
      </c>
      <c r="AO1118">
        <v>188</v>
      </c>
      <c r="AP1118">
        <v>1660</v>
      </c>
      <c r="AQ1118">
        <v>237</v>
      </c>
      <c r="AR1118">
        <v>124</v>
      </c>
      <c r="AS1118">
        <v>418</v>
      </c>
      <c r="AT1118">
        <v>328</v>
      </c>
      <c r="AU1118">
        <v>256</v>
      </c>
      <c r="AV1118">
        <v>530</v>
      </c>
      <c r="AW1118">
        <v>247</v>
      </c>
    </row>
    <row r="1119" spans="1:49" x14ac:dyDescent="0.55000000000000004">
      <c r="A1119" s="10">
        <v>44963</v>
      </c>
      <c r="B1119">
        <v>15790</v>
      </c>
      <c r="C1119">
        <v>365</v>
      </c>
      <c r="D1119">
        <v>82</v>
      </c>
      <c r="E1119">
        <v>31</v>
      </c>
      <c r="F1119">
        <v>334</v>
      </c>
      <c r="G1119">
        <v>68</v>
      </c>
      <c r="H1119">
        <v>87</v>
      </c>
      <c r="I1119">
        <v>237</v>
      </c>
      <c r="J1119">
        <v>734</v>
      </c>
      <c r="K1119">
        <v>294</v>
      </c>
      <c r="L1119">
        <v>203</v>
      </c>
      <c r="M1119">
        <v>696</v>
      </c>
      <c r="N1119">
        <v>630</v>
      </c>
      <c r="O1119">
        <v>1105</v>
      </c>
      <c r="P1119">
        <v>1054</v>
      </c>
      <c r="Q1119">
        <v>269</v>
      </c>
      <c r="R1119">
        <v>88</v>
      </c>
      <c r="S1119">
        <v>125</v>
      </c>
      <c r="T1119">
        <v>71</v>
      </c>
      <c r="U1119">
        <v>135</v>
      </c>
      <c r="V1119">
        <v>291</v>
      </c>
      <c r="W1119">
        <v>322</v>
      </c>
      <c r="X1119">
        <v>944</v>
      </c>
      <c r="Y1119">
        <v>590</v>
      </c>
      <c r="Z1119">
        <v>577</v>
      </c>
      <c r="AA1119">
        <v>150</v>
      </c>
      <c r="AB1119">
        <v>261</v>
      </c>
      <c r="AC1119">
        <v>930</v>
      </c>
      <c r="AD1119">
        <v>743</v>
      </c>
      <c r="AE1119">
        <v>103</v>
      </c>
      <c r="AF1119">
        <v>231</v>
      </c>
      <c r="AG1119">
        <v>133</v>
      </c>
      <c r="AH1119">
        <v>391</v>
      </c>
      <c r="AI1119">
        <v>393</v>
      </c>
      <c r="AJ1119">
        <v>794</v>
      </c>
      <c r="AK1119">
        <v>268</v>
      </c>
      <c r="AL1119">
        <v>69</v>
      </c>
      <c r="AM1119">
        <v>135</v>
      </c>
      <c r="AN1119">
        <v>185</v>
      </c>
      <c r="AO1119">
        <v>90</v>
      </c>
      <c r="AP1119">
        <v>445</v>
      </c>
      <c r="AQ1119">
        <v>91</v>
      </c>
      <c r="AR1119">
        <v>125</v>
      </c>
      <c r="AS1119">
        <v>178</v>
      </c>
      <c r="AT1119">
        <v>203</v>
      </c>
      <c r="AU1119">
        <v>128</v>
      </c>
      <c r="AV1119">
        <v>248</v>
      </c>
      <c r="AW1119">
        <v>164</v>
      </c>
    </row>
    <row r="1120" spans="1:49" x14ac:dyDescent="0.55000000000000004">
      <c r="A1120" s="10">
        <v>44964</v>
      </c>
      <c r="B1120">
        <v>41248</v>
      </c>
      <c r="C1120">
        <v>1464</v>
      </c>
      <c r="D1120">
        <v>236</v>
      </c>
      <c r="E1120">
        <v>380</v>
      </c>
      <c r="F1120">
        <v>671</v>
      </c>
      <c r="G1120">
        <v>312</v>
      </c>
      <c r="H1120">
        <v>361</v>
      </c>
      <c r="I1120">
        <v>724</v>
      </c>
      <c r="J1120">
        <v>310</v>
      </c>
      <c r="K1120">
        <v>952</v>
      </c>
      <c r="L1120">
        <v>744</v>
      </c>
      <c r="M1120">
        <v>1924</v>
      </c>
      <c r="N1120">
        <v>1793</v>
      </c>
      <c r="O1120">
        <v>3131</v>
      </c>
      <c r="P1120">
        <v>2324</v>
      </c>
      <c r="Q1120">
        <v>827</v>
      </c>
      <c r="R1120">
        <v>582</v>
      </c>
      <c r="S1120">
        <v>476</v>
      </c>
      <c r="T1120">
        <v>232</v>
      </c>
      <c r="U1120">
        <v>307</v>
      </c>
      <c r="V1120">
        <v>559</v>
      </c>
      <c r="W1120">
        <v>1185</v>
      </c>
      <c r="X1120">
        <v>1077</v>
      </c>
      <c r="Y1120">
        <v>3150</v>
      </c>
      <c r="Z1120">
        <v>324</v>
      </c>
      <c r="AA1120">
        <v>751</v>
      </c>
      <c r="AB1120">
        <v>907</v>
      </c>
      <c r="AC1120">
        <v>3050</v>
      </c>
      <c r="AD1120">
        <v>1513</v>
      </c>
      <c r="AE1120">
        <v>481</v>
      </c>
      <c r="AF1120">
        <v>316</v>
      </c>
      <c r="AG1120">
        <v>254</v>
      </c>
      <c r="AH1120">
        <v>286</v>
      </c>
      <c r="AI1120">
        <v>834</v>
      </c>
      <c r="AJ1120">
        <v>432</v>
      </c>
      <c r="AK1120">
        <v>826</v>
      </c>
      <c r="AL1120">
        <v>433</v>
      </c>
      <c r="AM1120">
        <v>560</v>
      </c>
      <c r="AN1120">
        <v>842</v>
      </c>
      <c r="AO1120">
        <v>334</v>
      </c>
      <c r="AP1120">
        <v>1841</v>
      </c>
      <c r="AQ1120">
        <v>356</v>
      </c>
      <c r="AR1120">
        <v>556</v>
      </c>
      <c r="AS1120">
        <v>777</v>
      </c>
      <c r="AT1120">
        <v>436</v>
      </c>
      <c r="AU1120">
        <v>448</v>
      </c>
      <c r="AV1120">
        <v>670</v>
      </c>
      <c r="AW1120">
        <v>300</v>
      </c>
    </row>
    <row r="1121" spans="1:49" x14ac:dyDescent="0.55000000000000004">
      <c r="A1121" s="10">
        <v>44965</v>
      </c>
      <c r="B1121">
        <v>41434</v>
      </c>
      <c r="C1121">
        <v>1239</v>
      </c>
      <c r="D1121">
        <v>240</v>
      </c>
      <c r="E1121">
        <v>258</v>
      </c>
      <c r="F1121">
        <v>665</v>
      </c>
      <c r="G1121">
        <v>219</v>
      </c>
      <c r="H1121">
        <v>291</v>
      </c>
      <c r="I1121">
        <v>670</v>
      </c>
      <c r="J1121">
        <v>1043</v>
      </c>
      <c r="K1121">
        <v>771</v>
      </c>
      <c r="L1121">
        <v>636</v>
      </c>
      <c r="M1121">
        <v>1846</v>
      </c>
      <c r="N1121">
        <v>1649</v>
      </c>
      <c r="O1121">
        <v>2612</v>
      </c>
      <c r="P1121">
        <v>2000</v>
      </c>
      <c r="Q1121">
        <v>634</v>
      </c>
      <c r="R1121">
        <v>414</v>
      </c>
      <c r="S1121">
        <v>349</v>
      </c>
      <c r="T1121">
        <v>348</v>
      </c>
      <c r="U1121">
        <v>282</v>
      </c>
      <c r="V1121">
        <v>1004</v>
      </c>
      <c r="W1121">
        <v>910</v>
      </c>
      <c r="X1121">
        <v>2024</v>
      </c>
      <c r="Y1121">
        <v>2737</v>
      </c>
      <c r="Z1121">
        <v>1105</v>
      </c>
      <c r="AA1121">
        <v>579</v>
      </c>
      <c r="AB1121">
        <v>778</v>
      </c>
      <c r="AC1121">
        <v>2757</v>
      </c>
      <c r="AD1121">
        <v>2283</v>
      </c>
      <c r="AE1121">
        <v>497</v>
      </c>
      <c r="AF1121">
        <v>569</v>
      </c>
      <c r="AG1121">
        <v>344</v>
      </c>
      <c r="AH1121">
        <v>289</v>
      </c>
      <c r="AI1121">
        <v>803</v>
      </c>
      <c r="AJ1121">
        <v>1303</v>
      </c>
      <c r="AK1121">
        <v>703</v>
      </c>
      <c r="AL1121">
        <v>401</v>
      </c>
      <c r="AM1121">
        <v>462</v>
      </c>
      <c r="AN1121">
        <v>519</v>
      </c>
      <c r="AO1121">
        <v>265</v>
      </c>
      <c r="AP1121">
        <v>1929</v>
      </c>
      <c r="AQ1121">
        <v>280</v>
      </c>
      <c r="AR1121">
        <v>378</v>
      </c>
      <c r="AS1121">
        <v>582</v>
      </c>
      <c r="AT1121">
        <v>506</v>
      </c>
      <c r="AU1121">
        <v>363</v>
      </c>
      <c r="AV1121">
        <v>609</v>
      </c>
      <c r="AW1121">
        <v>289</v>
      </c>
    </row>
    <row r="1122" spans="1:49" x14ac:dyDescent="0.55000000000000004">
      <c r="A1122" s="10">
        <v>44966</v>
      </c>
      <c r="B1122">
        <v>32878</v>
      </c>
      <c r="C1122">
        <v>1022</v>
      </c>
      <c r="D1122">
        <v>154</v>
      </c>
      <c r="E1122">
        <v>221</v>
      </c>
      <c r="F1122">
        <v>604</v>
      </c>
      <c r="G1122">
        <v>191</v>
      </c>
      <c r="H1122">
        <v>243</v>
      </c>
      <c r="I1122">
        <v>488</v>
      </c>
      <c r="J1122">
        <v>993</v>
      </c>
      <c r="K1122">
        <v>617</v>
      </c>
      <c r="L1122">
        <v>510</v>
      </c>
      <c r="M1122">
        <v>1359</v>
      </c>
      <c r="N1122">
        <v>1271</v>
      </c>
      <c r="O1122">
        <v>2173</v>
      </c>
      <c r="P1122">
        <v>1862</v>
      </c>
      <c r="Q1122">
        <v>501</v>
      </c>
      <c r="R1122">
        <v>347</v>
      </c>
      <c r="S1122">
        <v>294</v>
      </c>
      <c r="T1122">
        <v>214</v>
      </c>
      <c r="U1122">
        <v>220</v>
      </c>
      <c r="V1122">
        <v>699</v>
      </c>
      <c r="W1122">
        <v>715</v>
      </c>
      <c r="X1122">
        <v>1493</v>
      </c>
      <c r="Y1122">
        <v>2107</v>
      </c>
      <c r="Z1122">
        <v>869</v>
      </c>
      <c r="AA1122">
        <v>462</v>
      </c>
      <c r="AB1122">
        <v>644</v>
      </c>
      <c r="AC1122">
        <v>2187</v>
      </c>
      <c r="AD1122">
        <v>1532</v>
      </c>
      <c r="AE1122">
        <v>372</v>
      </c>
      <c r="AF1122">
        <v>350</v>
      </c>
      <c r="AG1122">
        <v>222</v>
      </c>
      <c r="AH1122">
        <v>261</v>
      </c>
      <c r="AI1122">
        <v>633</v>
      </c>
      <c r="AJ1122">
        <v>1010</v>
      </c>
      <c r="AK1122">
        <v>568</v>
      </c>
      <c r="AL1122">
        <v>302</v>
      </c>
      <c r="AM1122">
        <v>392</v>
      </c>
      <c r="AN1122">
        <v>473</v>
      </c>
      <c r="AO1122">
        <v>220</v>
      </c>
      <c r="AP1122">
        <v>1460</v>
      </c>
      <c r="AQ1122">
        <v>265</v>
      </c>
      <c r="AR1122">
        <v>382</v>
      </c>
      <c r="AS1122">
        <v>461</v>
      </c>
      <c r="AT1122">
        <v>421</v>
      </c>
      <c r="AU1122">
        <v>321</v>
      </c>
      <c r="AV1122">
        <v>533</v>
      </c>
      <c r="AW1122">
        <v>240</v>
      </c>
    </row>
    <row r="1123" spans="1:49" x14ac:dyDescent="0.55000000000000004">
      <c r="A1123" s="10">
        <v>44967</v>
      </c>
      <c r="B1123">
        <v>28554</v>
      </c>
      <c r="C1123">
        <v>956</v>
      </c>
      <c r="D1123">
        <v>183</v>
      </c>
      <c r="E1123">
        <v>203</v>
      </c>
      <c r="F1123">
        <v>530</v>
      </c>
      <c r="G1123">
        <v>176</v>
      </c>
      <c r="H1123">
        <v>236</v>
      </c>
      <c r="I1123">
        <v>416</v>
      </c>
      <c r="J1123">
        <v>696</v>
      </c>
      <c r="K1123">
        <v>483</v>
      </c>
      <c r="L1123">
        <v>433</v>
      </c>
      <c r="M1123">
        <v>1225</v>
      </c>
      <c r="N1123">
        <v>1181</v>
      </c>
      <c r="O1123">
        <v>1922</v>
      </c>
      <c r="P1123">
        <v>1584</v>
      </c>
      <c r="Q1123">
        <v>396</v>
      </c>
      <c r="R1123">
        <v>318</v>
      </c>
      <c r="S1123">
        <v>282</v>
      </c>
      <c r="T1123">
        <v>190</v>
      </c>
      <c r="U1123">
        <v>207</v>
      </c>
      <c r="V1123">
        <v>627</v>
      </c>
      <c r="W1123">
        <v>622</v>
      </c>
      <c r="X1123">
        <v>1117</v>
      </c>
      <c r="Y1123">
        <v>1797</v>
      </c>
      <c r="Z1123">
        <v>660</v>
      </c>
      <c r="AA1123">
        <v>363</v>
      </c>
      <c r="AB1123">
        <v>526</v>
      </c>
      <c r="AC1123">
        <v>1934</v>
      </c>
      <c r="AD1123">
        <v>1386</v>
      </c>
      <c r="AE1123">
        <v>274</v>
      </c>
      <c r="AF1123">
        <v>295</v>
      </c>
      <c r="AG1123">
        <v>156</v>
      </c>
      <c r="AH1123">
        <v>242</v>
      </c>
      <c r="AI1123">
        <v>511</v>
      </c>
      <c r="AJ1123">
        <v>868</v>
      </c>
      <c r="AK1123">
        <v>450</v>
      </c>
      <c r="AL1123">
        <v>337</v>
      </c>
      <c r="AM1123">
        <v>330</v>
      </c>
      <c r="AN1123">
        <v>461</v>
      </c>
      <c r="AO1123">
        <v>244</v>
      </c>
      <c r="AP1123">
        <v>1334</v>
      </c>
      <c r="AQ1123">
        <v>246</v>
      </c>
      <c r="AR1123">
        <v>344</v>
      </c>
      <c r="AS1123">
        <v>418</v>
      </c>
      <c r="AT1123">
        <v>416</v>
      </c>
      <c r="AU1123">
        <v>297</v>
      </c>
      <c r="AV1123">
        <v>488</v>
      </c>
      <c r="AW1123">
        <v>194</v>
      </c>
    </row>
    <row r="1124" spans="1:49" x14ac:dyDescent="0.55000000000000004">
      <c r="A1124" s="10">
        <v>44968</v>
      </c>
      <c r="B1124">
        <v>27187</v>
      </c>
      <c r="C1124">
        <v>872</v>
      </c>
      <c r="D1124">
        <v>153</v>
      </c>
      <c r="E1124">
        <v>222</v>
      </c>
      <c r="F1124">
        <v>488</v>
      </c>
      <c r="G1124">
        <v>218</v>
      </c>
      <c r="H1124">
        <v>262</v>
      </c>
      <c r="I1124">
        <v>439</v>
      </c>
      <c r="J1124">
        <v>542</v>
      </c>
      <c r="K1124">
        <v>497</v>
      </c>
      <c r="L1124">
        <v>399</v>
      </c>
      <c r="M1124">
        <v>1095</v>
      </c>
      <c r="N1124">
        <v>1079</v>
      </c>
      <c r="O1124">
        <v>1752</v>
      </c>
      <c r="P1124">
        <v>1464</v>
      </c>
      <c r="Q1124">
        <v>439</v>
      </c>
      <c r="R1124">
        <v>327</v>
      </c>
      <c r="S1124">
        <v>289</v>
      </c>
      <c r="T1124">
        <v>152</v>
      </c>
      <c r="U1124">
        <v>181</v>
      </c>
      <c r="V1124">
        <v>560</v>
      </c>
      <c r="W1124">
        <v>712</v>
      </c>
      <c r="X1124">
        <v>1094</v>
      </c>
      <c r="Y1124">
        <v>1802</v>
      </c>
      <c r="Z1124">
        <v>544</v>
      </c>
      <c r="AA1124">
        <v>464</v>
      </c>
      <c r="AB1124">
        <v>475</v>
      </c>
      <c r="AC1124">
        <v>1910</v>
      </c>
      <c r="AD1124">
        <v>1230</v>
      </c>
      <c r="AE1124">
        <v>304</v>
      </c>
      <c r="AF1124">
        <v>307</v>
      </c>
      <c r="AG1124">
        <v>220</v>
      </c>
      <c r="AH1124">
        <v>116</v>
      </c>
      <c r="AI1124">
        <v>587</v>
      </c>
      <c r="AJ1124">
        <v>765</v>
      </c>
      <c r="AK1124">
        <v>532</v>
      </c>
      <c r="AL1124">
        <v>332</v>
      </c>
      <c r="AM1124">
        <v>290</v>
      </c>
      <c r="AN1124">
        <v>462</v>
      </c>
      <c r="AO1124">
        <v>207</v>
      </c>
      <c r="AP1124">
        <v>1204</v>
      </c>
      <c r="AQ1124">
        <v>232</v>
      </c>
      <c r="AR1124">
        <v>327</v>
      </c>
      <c r="AS1124">
        <v>463</v>
      </c>
      <c r="AT1124">
        <v>358</v>
      </c>
      <c r="AU1124">
        <v>272</v>
      </c>
      <c r="AV1124">
        <v>386</v>
      </c>
      <c r="AW1124">
        <v>162</v>
      </c>
    </row>
    <row r="1125" spans="1:49" x14ac:dyDescent="0.55000000000000004">
      <c r="A1125" s="10">
        <v>44969</v>
      </c>
      <c r="B1125">
        <v>13665</v>
      </c>
      <c r="C1125">
        <v>326</v>
      </c>
      <c r="D1125">
        <v>59</v>
      </c>
      <c r="E1125">
        <v>70</v>
      </c>
      <c r="F1125">
        <v>337</v>
      </c>
      <c r="G1125">
        <v>41</v>
      </c>
      <c r="H1125">
        <v>75</v>
      </c>
      <c r="I1125">
        <v>162</v>
      </c>
      <c r="J1125">
        <v>613</v>
      </c>
      <c r="K1125">
        <v>178</v>
      </c>
      <c r="L1125">
        <v>177</v>
      </c>
      <c r="M1125">
        <v>406</v>
      </c>
      <c r="N1125">
        <v>414</v>
      </c>
      <c r="O1125">
        <v>799</v>
      </c>
      <c r="P1125">
        <v>712</v>
      </c>
      <c r="Q1125">
        <v>188</v>
      </c>
      <c r="R1125">
        <v>75</v>
      </c>
      <c r="S1125">
        <v>112</v>
      </c>
      <c r="T1125">
        <v>118</v>
      </c>
      <c r="U1125">
        <v>96</v>
      </c>
      <c r="V1125">
        <v>377</v>
      </c>
      <c r="W1125">
        <v>218</v>
      </c>
      <c r="X1125">
        <v>826</v>
      </c>
      <c r="Y1125">
        <v>588</v>
      </c>
      <c r="Z1125">
        <v>594</v>
      </c>
      <c r="AA1125">
        <v>112</v>
      </c>
      <c r="AB1125">
        <v>237</v>
      </c>
      <c r="AC1125">
        <v>824</v>
      </c>
      <c r="AD1125">
        <v>894</v>
      </c>
      <c r="AE1125">
        <v>200</v>
      </c>
      <c r="AF1125">
        <v>313</v>
      </c>
      <c r="AG1125">
        <v>112</v>
      </c>
      <c r="AH1125">
        <v>84</v>
      </c>
      <c r="AI1125">
        <v>335</v>
      </c>
      <c r="AJ1125">
        <v>855</v>
      </c>
      <c r="AK1125">
        <v>203</v>
      </c>
      <c r="AL1125">
        <v>85</v>
      </c>
      <c r="AM1125">
        <v>152</v>
      </c>
      <c r="AN1125">
        <v>136</v>
      </c>
      <c r="AO1125">
        <v>89</v>
      </c>
      <c r="AP1125">
        <v>491</v>
      </c>
      <c r="AQ1125">
        <v>77</v>
      </c>
      <c r="AR1125">
        <v>152</v>
      </c>
      <c r="AS1125">
        <v>178</v>
      </c>
      <c r="AT1125">
        <v>193</v>
      </c>
      <c r="AU1125">
        <v>98</v>
      </c>
      <c r="AV1125">
        <v>198</v>
      </c>
      <c r="AW1125">
        <v>86</v>
      </c>
    </row>
    <row r="1126" spans="1:49" x14ac:dyDescent="0.55000000000000004">
      <c r="A1126" s="10">
        <v>44970</v>
      </c>
      <c r="B1126">
        <v>9704</v>
      </c>
      <c r="C1126">
        <v>324</v>
      </c>
      <c r="D1126">
        <v>50</v>
      </c>
      <c r="E1126">
        <v>43</v>
      </c>
      <c r="F1126">
        <v>187</v>
      </c>
      <c r="G1126">
        <v>45</v>
      </c>
      <c r="H1126">
        <v>77</v>
      </c>
      <c r="I1126">
        <v>165</v>
      </c>
      <c r="J1126">
        <v>170</v>
      </c>
      <c r="K1126">
        <v>208</v>
      </c>
      <c r="L1126">
        <v>181</v>
      </c>
      <c r="M1126">
        <v>463</v>
      </c>
      <c r="N1126">
        <v>341</v>
      </c>
      <c r="O1126">
        <v>810</v>
      </c>
      <c r="P1126">
        <v>600</v>
      </c>
      <c r="Q1126">
        <v>100</v>
      </c>
      <c r="R1126">
        <v>99</v>
      </c>
      <c r="S1126">
        <v>83</v>
      </c>
      <c r="T1126">
        <v>53</v>
      </c>
      <c r="U1126">
        <v>64</v>
      </c>
      <c r="V1126">
        <v>198</v>
      </c>
      <c r="W1126">
        <v>296</v>
      </c>
      <c r="X1126">
        <v>418</v>
      </c>
      <c r="Y1126">
        <v>445</v>
      </c>
      <c r="Z1126">
        <v>189</v>
      </c>
      <c r="AA1126">
        <v>85</v>
      </c>
      <c r="AB1126">
        <v>147</v>
      </c>
      <c r="AC1126">
        <v>624</v>
      </c>
      <c r="AD1126">
        <v>302</v>
      </c>
      <c r="AE1126">
        <v>104</v>
      </c>
      <c r="AF1126">
        <v>133</v>
      </c>
      <c r="AG1126">
        <v>108</v>
      </c>
      <c r="AH1126">
        <v>393</v>
      </c>
      <c r="AI1126">
        <v>191</v>
      </c>
      <c r="AJ1126">
        <v>332</v>
      </c>
      <c r="AK1126">
        <v>229</v>
      </c>
      <c r="AL1126">
        <v>87</v>
      </c>
      <c r="AM1126">
        <v>95</v>
      </c>
      <c r="AN1126">
        <v>160</v>
      </c>
      <c r="AO1126">
        <v>73</v>
      </c>
      <c r="AP1126">
        <v>289</v>
      </c>
      <c r="AQ1126">
        <v>72</v>
      </c>
      <c r="AR1126">
        <v>116</v>
      </c>
      <c r="AS1126">
        <v>154</v>
      </c>
      <c r="AT1126">
        <v>116</v>
      </c>
      <c r="AU1126">
        <v>78</v>
      </c>
      <c r="AV1126">
        <v>150</v>
      </c>
      <c r="AW1126">
        <v>57</v>
      </c>
    </row>
    <row r="1127" spans="1:49" x14ac:dyDescent="0.55000000000000004">
      <c r="A1127" s="10">
        <v>44971</v>
      </c>
      <c r="B1127">
        <v>31489</v>
      </c>
      <c r="C1127">
        <v>1090</v>
      </c>
      <c r="D1127">
        <v>200</v>
      </c>
      <c r="E1127">
        <v>328</v>
      </c>
      <c r="F1127">
        <v>613</v>
      </c>
      <c r="G1127">
        <v>282</v>
      </c>
      <c r="H1127">
        <v>306</v>
      </c>
      <c r="I1127">
        <v>566</v>
      </c>
      <c r="J1127">
        <v>201</v>
      </c>
      <c r="K1127">
        <v>593</v>
      </c>
      <c r="L1127">
        <v>528</v>
      </c>
      <c r="M1127">
        <v>1373</v>
      </c>
      <c r="N1127">
        <v>1157</v>
      </c>
      <c r="O1127">
        <v>2232</v>
      </c>
      <c r="P1127">
        <v>1482</v>
      </c>
      <c r="Q1127">
        <v>555</v>
      </c>
      <c r="R1127">
        <v>479</v>
      </c>
      <c r="S1127">
        <v>411</v>
      </c>
      <c r="T1127">
        <v>261</v>
      </c>
      <c r="U1127">
        <v>271</v>
      </c>
      <c r="V1127">
        <v>537</v>
      </c>
      <c r="W1127">
        <v>972</v>
      </c>
      <c r="X1127">
        <v>913</v>
      </c>
      <c r="Y1127">
        <v>2401</v>
      </c>
      <c r="Z1127">
        <v>254</v>
      </c>
      <c r="AA1127">
        <v>570</v>
      </c>
      <c r="AB1127">
        <v>566</v>
      </c>
      <c r="AC1127">
        <v>2383</v>
      </c>
      <c r="AD1127">
        <v>1203</v>
      </c>
      <c r="AE1127">
        <v>390</v>
      </c>
      <c r="AF1127">
        <v>275</v>
      </c>
      <c r="AG1127">
        <v>208</v>
      </c>
      <c r="AH1127">
        <v>281</v>
      </c>
      <c r="AI1127">
        <v>590</v>
      </c>
      <c r="AJ1127">
        <v>281</v>
      </c>
      <c r="AK1127">
        <v>581</v>
      </c>
      <c r="AL1127">
        <v>418</v>
      </c>
      <c r="AM1127">
        <v>495</v>
      </c>
      <c r="AN1127">
        <v>748</v>
      </c>
      <c r="AO1127">
        <v>325</v>
      </c>
      <c r="AP1127">
        <v>1475</v>
      </c>
      <c r="AQ1127">
        <v>264</v>
      </c>
      <c r="AR1127">
        <v>404</v>
      </c>
      <c r="AS1127">
        <v>599</v>
      </c>
      <c r="AT1127">
        <v>351</v>
      </c>
      <c r="AU1127">
        <v>320</v>
      </c>
      <c r="AV1127">
        <v>548</v>
      </c>
      <c r="AW1127">
        <v>209</v>
      </c>
    </row>
    <row r="1128" spans="1:49" x14ac:dyDescent="0.55000000000000004">
      <c r="A1128" s="10">
        <v>44972</v>
      </c>
      <c r="B1128">
        <v>28679</v>
      </c>
      <c r="C1128">
        <v>969</v>
      </c>
      <c r="D1128">
        <v>150</v>
      </c>
      <c r="E1128">
        <v>201</v>
      </c>
      <c r="F1128">
        <v>669</v>
      </c>
      <c r="G1128">
        <v>200</v>
      </c>
      <c r="H1128">
        <v>249</v>
      </c>
      <c r="I1128">
        <v>433</v>
      </c>
      <c r="J1128">
        <v>678</v>
      </c>
      <c r="K1128">
        <v>471</v>
      </c>
      <c r="L1128">
        <v>388</v>
      </c>
      <c r="M1128">
        <v>1021</v>
      </c>
      <c r="N1128">
        <v>972</v>
      </c>
      <c r="O1128">
        <v>1858</v>
      </c>
      <c r="P1128">
        <v>1321</v>
      </c>
      <c r="Q1128">
        <v>471</v>
      </c>
      <c r="R1128">
        <v>291</v>
      </c>
      <c r="S1128">
        <v>274</v>
      </c>
      <c r="T1128">
        <v>236</v>
      </c>
      <c r="U1128">
        <v>243</v>
      </c>
      <c r="V1128">
        <v>716</v>
      </c>
      <c r="W1128">
        <v>601</v>
      </c>
      <c r="X1128">
        <v>1398</v>
      </c>
      <c r="Y1128">
        <v>1814</v>
      </c>
      <c r="Z1128">
        <v>909</v>
      </c>
      <c r="AA1128">
        <v>396</v>
      </c>
      <c r="AB1128">
        <v>515</v>
      </c>
      <c r="AC1128">
        <v>1742</v>
      </c>
      <c r="AD1128">
        <v>1620</v>
      </c>
      <c r="AE1128">
        <v>307</v>
      </c>
      <c r="AF1128">
        <v>413</v>
      </c>
      <c r="AG1128">
        <v>223</v>
      </c>
      <c r="AH1128">
        <v>199</v>
      </c>
      <c r="AI1128">
        <v>573</v>
      </c>
      <c r="AJ1128">
        <v>1060</v>
      </c>
      <c r="AK1128">
        <v>476</v>
      </c>
      <c r="AL1128">
        <v>300</v>
      </c>
      <c r="AM1128">
        <v>303</v>
      </c>
      <c r="AN1128">
        <v>380</v>
      </c>
      <c r="AO1128">
        <v>219</v>
      </c>
      <c r="AP1128">
        <v>1425</v>
      </c>
      <c r="AQ1128">
        <v>201</v>
      </c>
      <c r="AR1128">
        <v>314</v>
      </c>
      <c r="AS1128">
        <v>393</v>
      </c>
      <c r="AT1128">
        <v>379</v>
      </c>
      <c r="AU1128">
        <v>193</v>
      </c>
      <c r="AV1128">
        <v>377</v>
      </c>
      <c r="AW1128">
        <v>138</v>
      </c>
    </row>
    <row r="1129" spans="1:49" x14ac:dyDescent="0.55000000000000004">
      <c r="A1129" s="10">
        <v>44973</v>
      </c>
      <c r="B1129">
        <v>21263</v>
      </c>
      <c r="C1129">
        <v>771</v>
      </c>
      <c r="D1129">
        <v>108</v>
      </c>
      <c r="E1129">
        <v>184</v>
      </c>
      <c r="F1129">
        <v>484</v>
      </c>
      <c r="G1129">
        <v>141</v>
      </c>
      <c r="H1129">
        <v>198</v>
      </c>
      <c r="I1129">
        <v>302</v>
      </c>
      <c r="J1129">
        <v>572</v>
      </c>
      <c r="K1129">
        <v>389</v>
      </c>
      <c r="L1129">
        <v>332</v>
      </c>
      <c r="M1129">
        <v>865</v>
      </c>
      <c r="N1129">
        <v>780</v>
      </c>
      <c r="O1129">
        <v>1454</v>
      </c>
      <c r="P1129">
        <v>1113</v>
      </c>
      <c r="Q1129">
        <v>392</v>
      </c>
      <c r="R1129">
        <v>255</v>
      </c>
      <c r="S1129">
        <v>247</v>
      </c>
      <c r="T1129">
        <v>183</v>
      </c>
      <c r="U1129">
        <v>146</v>
      </c>
      <c r="V1129">
        <v>499</v>
      </c>
      <c r="W1129">
        <v>525</v>
      </c>
      <c r="X1129">
        <v>900</v>
      </c>
      <c r="Y1129">
        <v>1204</v>
      </c>
      <c r="Z1129">
        <v>507</v>
      </c>
      <c r="AA1129">
        <v>246</v>
      </c>
      <c r="AB1129">
        <v>395</v>
      </c>
      <c r="AC1129">
        <v>1354</v>
      </c>
      <c r="AD1129">
        <v>1021</v>
      </c>
      <c r="AE1129">
        <v>215</v>
      </c>
      <c r="AF1129">
        <v>262</v>
      </c>
      <c r="AG1129">
        <v>205</v>
      </c>
      <c r="AH1129">
        <v>192</v>
      </c>
      <c r="AI1129">
        <v>382</v>
      </c>
      <c r="AJ1129">
        <v>725</v>
      </c>
      <c r="AK1129">
        <v>333</v>
      </c>
      <c r="AL1129">
        <v>195</v>
      </c>
      <c r="AM1129">
        <v>216</v>
      </c>
      <c r="AN1129">
        <v>331</v>
      </c>
      <c r="AO1129">
        <v>187</v>
      </c>
      <c r="AP1129">
        <v>965</v>
      </c>
      <c r="AQ1129">
        <v>157</v>
      </c>
      <c r="AR1129">
        <v>196</v>
      </c>
      <c r="AS1129">
        <v>334</v>
      </c>
      <c r="AT1129">
        <v>267</v>
      </c>
      <c r="AU1129">
        <v>105</v>
      </c>
      <c r="AV1129">
        <v>327</v>
      </c>
      <c r="AW1129">
        <v>102</v>
      </c>
    </row>
    <row r="1130" spans="1:49" x14ac:dyDescent="0.55000000000000004">
      <c r="A1130" s="10">
        <v>44974</v>
      </c>
      <c r="B1130">
        <v>18599</v>
      </c>
      <c r="C1130">
        <v>623</v>
      </c>
      <c r="D1130">
        <v>78</v>
      </c>
      <c r="E1130">
        <v>203</v>
      </c>
      <c r="F1130">
        <v>395</v>
      </c>
      <c r="G1130">
        <v>112</v>
      </c>
      <c r="H1130">
        <v>153</v>
      </c>
      <c r="I1130">
        <v>295</v>
      </c>
      <c r="J1130">
        <v>503</v>
      </c>
      <c r="K1130">
        <v>308</v>
      </c>
      <c r="L1130">
        <v>245</v>
      </c>
      <c r="M1130">
        <v>722</v>
      </c>
      <c r="N1130">
        <v>665</v>
      </c>
      <c r="O1130">
        <v>1272</v>
      </c>
      <c r="P1130">
        <v>1053</v>
      </c>
      <c r="Q1130">
        <v>343</v>
      </c>
      <c r="R1130">
        <v>235</v>
      </c>
      <c r="S1130">
        <v>233</v>
      </c>
      <c r="T1130">
        <v>137</v>
      </c>
      <c r="U1130">
        <v>180</v>
      </c>
      <c r="V1130">
        <v>408</v>
      </c>
      <c r="W1130">
        <v>461</v>
      </c>
      <c r="X1130">
        <v>740</v>
      </c>
      <c r="Y1130">
        <v>1013</v>
      </c>
      <c r="Z1130">
        <v>502</v>
      </c>
      <c r="AA1130">
        <v>217</v>
      </c>
      <c r="AB1130">
        <v>323</v>
      </c>
      <c r="AC1130">
        <v>1180</v>
      </c>
      <c r="AD1130">
        <v>926</v>
      </c>
      <c r="AE1130">
        <v>205</v>
      </c>
      <c r="AF1130">
        <v>218</v>
      </c>
      <c r="AG1130">
        <v>147</v>
      </c>
      <c r="AH1130">
        <v>187</v>
      </c>
      <c r="AI1130">
        <v>414</v>
      </c>
      <c r="AJ1130">
        <v>640</v>
      </c>
      <c r="AK1130">
        <v>290</v>
      </c>
      <c r="AL1130">
        <v>170</v>
      </c>
      <c r="AM1130">
        <v>170</v>
      </c>
      <c r="AN1130">
        <v>291</v>
      </c>
      <c r="AO1130">
        <v>144</v>
      </c>
      <c r="AP1130">
        <v>894</v>
      </c>
      <c r="AQ1130">
        <v>132</v>
      </c>
      <c r="AR1130">
        <v>197</v>
      </c>
      <c r="AS1130">
        <v>258</v>
      </c>
      <c r="AT1130">
        <v>244</v>
      </c>
      <c r="AU1130">
        <v>107</v>
      </c>
      <c r="AV1130">
        <v>257</v>
      </c>
      <c r="AW1130">
        <v>109</v>
      </c>
    </row>
    <row r="1131" spans="1:49" x14ac:dyDescent="0.55000000000000004">
      <c r="A1131" s="10">
        <v>44975</v>
      </c>
      <c r="B1131">
        <v>17029</v>
      </c>
      <c r="C1131">
        <v>623</v>
      </c>
      <c r="D1131">
        <v>110</v>
      </c>
      <c r="E1131">
        <v>189</v>
      </c>
      <c r="F1131">
        <v>434</v>
      </c>
      <c r="G1131">
        <v>109</v>
      </c>
      <c r="H1131">
        <v>168</v>
      </c>
      <c r="I1131">
        <v>283</v>
      </c>
      <c r="J1131">
        <v>339</v>
      </c>
      <c r="K1131">
        <v>294</v>
      </c>
      <c r="L1131">
        <v>256</v>
      </c>
      <c r="M1131">
        <v>687</v>
      </c>
      <c r="N1131">
        <v>591</v>
      </c>
      <c r="O1131">
        <v>1146</v>
      </c>
      <c r="P1131">
        <v>888</v>
      </c>
      <c r="Q1131">
        <v>341</v>
      </c>
      <c r="R1131">
        <v>195</v>
      </c>
      <c r="S1131">
        <v>211</v>
      </c>
      <c r="T1131">
        <v>122</v>
      </c>
      <c r="U1131">
        <v>143</v>
      </c>
      <c r="V1131">
        <v>390</v>
      </c>
      <c r="W1131">
        <v>415</v>
      </c>
      <c r="X1131">
        <v>665</v>
      </c>
      <c r="Y1131">
        <v>973</v>
      </c>
      <c r="Z1131">
        <v>368</v>
      </c>
      <c r="AA1131">
        <v>240</v>
      </c>
      <c r="AB1131">
        <v>292</v>
      </c>
      <c r="AC1131">
        <v>1133</v>
      </c>
      <c r="AD1131">
        <v>751</v>
      </c>
      <c r="AE1131">
        <v>169</v>
      </c>
      <c r="AF1131">
        <v>194</v>
      </c>
      <c r="AG1131">
        <v>159</v>
      </c>
      <c r="AH1131">
        <v>117</v>
      </c>
      <c r="AI1131">
        <v>343</v>
      </c>
      <c r="AJ1131">
        <v>499</v>
      </c>
      <c r="AK1131">
        <v>299</v>
      </c>
      <c r="AL1131">
        <v>199</v>
      </c>
      <c r="AM1131">
        <v>201</v>
      </c>
      <c r="AN1131">
        <v>272</v>
      </c>
      <c r="AO1131">
        <v>147</v>
      </c>
      <c r="AP1131">
        <v>841</v>
      </c>
      <c r="AQ1131">
        <v>120</v>
      </c>
      <c r="AR1131">
        <v>190</v>
      </c>
      <c r="AS1131">
        <v>222</v>
      </c>
      <c r="AT1131">
        <v>203</v>
      </c>
      <c r="AU1131">
        <v>120</v>
      </c>
      <c r="AV1131">
        <v>285</v>
      </c>
      <c r="AW1131">
        <v>93</v>
      </c>
    </row>
    <row r="1132" spans="1:49" x14ac:dyDescent="0.55000000000000004">
      <c r="A1132" s="10">
        <v>44976</v>
      </c>
      <c r="B1132">
        <v>14162</v>
      </c>
      <c r="C1132">
        <v>492</v>
      </c>
      <c r="D1132">
        <v>66</v>
      </c>
      <c r="E1132">
        <v>163</v>
      </c>
      <c r="F1132">
        <v>366</v>
      </c>
      <c r="G1132">
        <v>56</v>
      </c>
      <c r="H1132">
        <v>127</v>
      </c>
      <c r="I1132">
        <v>224</v>
      </c>
      <c r="J1132">
        <v>318</v>
      </c>
      <c r="K1132">
        <v>288</v>
      </c>
      <c r="L1132">
        <v>199</v>
      </c>
      <c r="M1132">
        <v>581</v>
      </c>
      <c r="N1132">
        <v>470</v>
      </c>
      <c r="O1132">
        <v>992</v>
      </c>
      <c r="P1132">
        <v>667</v>
      </c>
      <c r="Q1132">
        <v>212</v>
      </c>
      <c r="R1132">
        <v>138</v>
      </c>
      <c r="S1132">
        <v>138</v>
      </c>
      <c r="T1132">
        <v>125</v>
      </c>
      <c r="U1132">
        <v>106</v>
      </c>
      <c r="V1132">
        <v>408</v>
      </c>
      <c r="W1132">
        <v>298</v>
      </c>
      <c r="X1132">
        <v>519</v>
      </c>
      <c r="Y1132">
        <v>755</v>
      </c>
      <c r="Z1132">
        <v>389</v>
      </c>
      <c r="AA1132">
        <v>170</v>
      </c>
      <c r="AB1132">
        <v>240</v>
      </c>
      <c r="AC1132">
        <v>890</v>
      </c>
      <c r="AD1132">
        <v>764</v>
      </c>
      <c r="AE1132">
        <v>220</v>
      </c>
      <c r="AF1132">
        <v>167</v>
      </c>
      <c r="AG1132">
        <v>146</v>
      </c>
      <c r="AH1132">
        <v>62</v>
      </c>
      <c r="AI1132">
        <v>295</v>
      </c>
      <c r="AJ1132">
        <v>507</v>
      </c>
      <c r="AK1132">
        <v>247</v>
      </c>
      <c r="AL1132">
        <v>174</v>
      </c>
      <c r="AM1132">
        <v>157</v>
      </c>
      <c r="AN1132">
        <v>202</v>
      </c>
      <c r="AO1132">
        <v>92</v>
      </c>
      <c r="AP1132">
        <v>711</v>
      </c>
      <c r="AQ1132">
        <v>84</v>
      </c>
      <c r="AR1132">
        <v>196</v>
      </c>
      <c r="AS1132">
        <v>170</v>
      </c>
      <c r="AT1132">
        <v>161</v>
      </c>
      <c r="AU1132">
        <v>107</v>
      </c>
      <c r="AV1132">
        <v>220</v>
      </c>
      <c r="AW1132">
        <v>83</v>
      </c>
    </row>
    <row r="1133" spans="1:49" x14ac:dyDescent="0.55000000000000004">
      <c r="A1133" s="10">
        <v>44977</v>
      </c>
      <c r="B1133">
        <v>7175</v>
      </c>
      <c r="C1133">
        <v>240</v>
      </c>
      <c r="D1133">
        <v>32</v>
      </c>
      <c r="E1133">
        <v>33</v>
      </c>
      <c r="F1133">
        <v>254</v>
      </c>
      <c r="G1133">
        <v>35</v>
      </c>
      <c r="H1133">
        <v>70</v>
      </c>
      <c r="I1133">
        <v>125</v>
      </c>
      <c r="J1133">
        <v>235</v>
      </c>
      <c r="K1133">
        <v>116</v>
      </c>
      <c r="L1133">
        <v>88</v>
      </c>
      <c r="M1133">
        <v>241</v>
      </c>
      <c r="N1133">
        <v>250</v>
      </c>
      <c r="O1133">
        <v>510</v>
      </c>
      <c r="P1133">
        <v>395</v>
      </c>
      <c r="Q1133">
        <v>116</v>
      </c>
      <c r="R1133">
        <v>49</v>
      </c>
      <c r="S1133">
        <v>43</v>
      </c>
      <c r="T1133">
        <v>43</v>
      </c>
      <c r="U1133">
        <v>68</v>
      </c>
      <c r="V1133">
        <v>159</v>
      </c>
      <c r="W1133">
        <v>141</v>
      </c>
      <c r="X1133">
        <v>398</v>
      </c>
      <c r="Y1133">
        <v>225</v>
      </c>
      <c r="Z1133">
        <v>274</v>
      </c>
      <c r="AA1133">
        <v>56</v>
      </c>
      <c r="AB1133">
        <v>84</v>
      </c>
      <c r="AC1133">
        <v>430</v>
      </c>
      <c r="AD1133">
        <v>280</v>
      </c>
      <c r="AE1133">
        <v>48</v>
      </c>
      <c r="AF1133">
        <v>110</v>
      </c>
      <c r="AG1133">
        <v>80</v>
      </c>
      <c r="AH1133">
        <v>256</v>
      </c>
      <c r="AI1133">
        <v>164</v>
      </c>
      <c r="AJ1133">
        <v>428</v>
      </c>
      <c r="AK1133">
        <v>106</v>
      </c>
      <c r="AL1133">
        <v>45</v>
      </c>
      <c r="AM1133">
        <v>72</v>
      </c>
      <c r="AN1133">
        <v>109</v>
      </c>
      <c r="AO1133">
        <v>48</v>
      </c>
      <c r="AP1133">
        <v>195</v>
      </c>
      <c r="AQ1133">
        <v>32</v>
      </c>
      <c r="AR1133">
        <v>61</v>
      </c>
      <c r="AS1133">
        <v>91</v>
      </c>
      <c r="AT1133">
        <v>104</v>
      </c>
      <c r="AU1133">
        <v>74</v>
      </c>
      <c r="AV1133">
        <v>127</v>
      </c>
      <c r="AW1133">
        <v>35</v>
      </c>
    </row>
    <row r="1134" spans="1:49" x14ac:dyDescent="0.55000000000000004">
      <c r="A1134" s="10">
        <v>44978</v>
      </c>
      <c r="B1134">
        <v>19056</v>
      </c>
      <c r="C1134">
        <v>822</v>
      </c>
      <c r="D1134">
        <v>114</v>
      </c>
      <c r="E1134">
        <v>282</v>
      </c>
      <c r="F1134">
        <v>424</v>
      </c>
      <c r="G1134">
        <v>156</v>
      </c>
      <c r="H1134">
        <v>183</v>
      </c>
      <c r="I1134">
        <v>384</v>
      </c>
      <c r="J1134">
        <v>99</v>
      </c>
      <c r="K1134">
        <v>353</v>
      </c>
      <c r="L1134">
        <v>319</v>
      </c>
      <c r="M1134">
        <v>832</v>
      </c>
      <c r="N1134">
        <v>651</v>
      </c>
      <c r="O1134">
        <v>1451</v>
      </c>
      <c r="P1134">
        <v>882</v>
      </c>
      <c r="Q1134">
        <v>457</v>
      </c>
      <c r="R1134">
        <v>313</v>
      </c>
      <c r="S1134">
        <v>275</v>
      </c>
      <c r="T1134">
        <v>170</v>
      </c>
      <c r="U1134">
        <v>191</v>
      </c>
      <c r="V1134">
        <v>367</v>
      </c>
      <c r="W1134">
        <v>560</v>
      </c>
      <c r="X1134">
        <v>469</v>
      </c>
      <c r="Y1134">
        <v>1305</v>
      </c>
      <c r="Z1134">
        <v>192</v>
      </c>
      <c r="AA1134">
        <v>359</v>
      </c>
      <c r="AB1134">
        <v>336</v>
      </c>
      <c r="AC1134">
        <v>1327</v>
      </c>
      <c r="AD1134">
        <v>707</v>
      </c>
      <c r="AE1134">
        <v>224</v>
      </c>
      <c r="AF1134">
        <v>166</v>
      </c>
      <c r="AG1134">
        <v>147</v>
      </c>
      <c r="AH1134">
        <v>190</v>
      </c>
      <c r="AI1134">
        <v>353</v>
      </c>
      <c r="AJ1134">
        <v>194</v>
      </c>
      <c r="AK1134">
        <v>373</v>
      </c>
      <c r="AL1134">
        <v>221</v>
      </c>
      <c r="AM1134">
        <v>226</v>
      </c>
      <c r="AN1134">
        <v>381</v>
      </c>
      <c r="AO1134">
        <v>168</v>
      </c>
      <c r="AP1134">
        <v>909</v>
      </c>
      <c r="AQ1134">
        <v>145</v>
      </c>
      <c r="AR1134">
        <v>194</v>
      </c>
      <c r="AS1134">
        <v>334</v>
      </c>
      <c r="AT1134">
        <v>186</v>
      </c>
      <c r="AU1134">
        <v>156</v>
      </c>
      <c r="AV1134">
        <v>391</v>
      </c>
      <c r="AW1134">
        <v>118</v>
      </c>
    </row>
    <row r="1135" spans="1:49" x14ac:dyDescent="0.55000000000000004">
      <c r="A1135" s="10">
        <v>44979</v>
      </c>
      <c r="B1135">
        <v>18737</v>
      </c>
      <c r="C1135">
        <v>803</v>
      </c>
      <c r="D1135">
        <v>96</v>
      </c>
      <c r="E1135">
        <v>203</v>
      </c>
      <c r="F1135">
        <v>496</v>
      </c>
      <c r="G1135">
        <v>122</v>
      </c>
      <c r="H1135">
        <v>157</v>
      </c>
      <c r="I1135">
        <v>290</v>
      </c>
      <c r="J1135">
        <v>480</v>
      </c>
      <c r="K1135">
        <v>319</v>
      </c>
      <c r="L1135">
        <v>264</v>
      </c>
      <c r="M1135">
        <v>697</v>
      </c>
      <c r="N1135">
        <v>560</v>
      </c>
      <c r="O1135">
        <v>1195</v>
      </c>
      <c r="P1135">
        <v>846</v>
      </c>
      <c r="Q1135">
        <v>428</v>
      </c>
      <c r="R1135">
        <v>235</v>
      </c>
      <c r="S1135">
        <v>191</v>
      </c>
      <c r="T1135">
        <v>172</v>
      </c>
      <c r="U1135">
        <v>135</v>
      </c>
      <c r="V1135">
        <v>570</v>
      </c>
      <c r="W1135">
        <v>401</v>
      </c>
      <c r="X1135">
        <v>713</v>
      </c>
      <c r="Y1135">
        <v>1022</v>
      </c>
      <c r="Z1135">
        <v>491</v>
      </c>
      <c r="AA1135">
        <v>279</v>
      </c>
      <c r="AB1135">
        <v>324</v>
      </c>
      <c r="AC1135">
        <v>1191</v>
      </c>
      <c r="AD1135">
        <v>1063</v>
      </c>
      <c r="AE1135">
        <v>218</v>
      </c>
      <c r="AF1135">
        <v>233</v>
      </c>
      <c r="AG1135">
        <v>158</v>
      </c>
      <c r="AH1135">
        <v>154</v>
      </c>
      <c r="AI1135">
        <v>318</v>
      </c>
      <c r="AJ1135">
        <v>667</v>
      </c>
      <c r="AK1135">
        <v>333</v>
      </c>
      <c r="AL1135">
        <v>212</v>
      </c>
      <c r="AM1135">
        <v>200</v>
      </c>
      <c r="AN1135">
        <v>252</v>
      </c>
      <c r="AO1135">
        <v>119</v>
      </c>
      <c r="AP1135">
        <v>807</v>
      </c>
      <c r="AQ1135">
        <v>117</v>
      </c>
      <c r="AR1135">
        <v>179</v>
      </c>
      <c r="AS1135">
        <v>240</v>
      </c>
      <c r="AT1135">
        <v>231</v>
      </c>
      <c r="AU1135">
        <v>111</v>
      </c>
      <c r="AV1135">
        <v>330</v>
      </c>
      <c r="AW1135">
        <v>115</v>
      </c>
    </row>
    <row r="1136" spans="1:49" x14ac:dyDescent="0.55000000000000004">
      <c r="A1136" s="10">
        <v>44980</v>
      </c>
      <c r="B1136">
        <v>14958</v>
      </c>
      <c r="C1136">
        <v>626</v>
      </c>
      <c r="D1136">
        <v>102</v>
      </c>
      <c r="E1136">
        <v>152</v>
      </c>
      <c r="F1136">
        <v>415</v>
      </c>
      <c r="G1136">
        <v>95</v>
      </c>
      <c r="H1136">
        <v>156</v>
      </c>
      <c r="I1136">
        <v>291</v>
      </c>
      <c r="J1136">
        <v>354</v>
      </c>
      <c r="K1136">
        <v>286</v>
      </c>
      <c r="L1136">
        <v>239</v>
      </c>
      <c r="M1136">
        <v>595</v>
      </c>
      <c r="N1136">
        <v>448</v>
      </c>
      <c r="O1136">
        <v>1072</v>
      </c>
      <c r="P1136">
        <v>731</v>
      </c>
      <c r="Q1136">
        <v>364</v>
      </c>
      <c r="R1136">
        <v>159</v>
      </c>
      <c r="S1136">
        <v>182</v>
      </c>
      <c r="T1136">
        <v>162</v>
      </c>
      <c r="U1136">
        <v>124</v>
      </c>
      <c r="V1136">
        <v>400</v>
      </c>
      <c r="W1136">
        <v>351</v>
      </c>
      <c r="X1136">
        <v>557</v>
      </c>
      <c r="Y1136">
        <v>774</v>
      </c>
      <c r="Z1136">
        <v>371</v>
      </c>
      <c r="AA1136">
        <v>216</v>
      </c>
      <c r="AB1136">
        <v>290</v>
      </c>
      <c r="AC1136">
        <v>922</v>
      </c>
      <c r="AD1136">
        <v>621</v>
      </c>
      <c r="AE1136">
        <v>179</v>
      </c>
      <c r="AF1136">
        <v>160</v>
      </c>
      <c r="AG1136">
        <v>120</v>
      </c>
      <c r="AH1136">
        <v>53</v>
      </c>
      <c r="AI1136">
        <v>292</v>
      </c>
      <c r="AJ1136">
        <v>480</v>
      </c>
      <c r="AK1136">
        <v>256</v>
      </c>
      <c r="AL1136">
        <v>147</v>
      </c>
      <c r="AM1136">
        <v>166</v>
      </c>
      <c r="AN1136">
        <v>215</v>
      </c>
      <c r="AO1136">
        <v>105</v>
      </c>
      <c r="AP1136">
        <v>607</v>
      </c>
      <c r="AQ1136">
        <v>111</v>
      </c>
      <c r="AR1136">
        <v>157</v>
      </c>
      <c r="AS1136">
        <v>236</v>
      </c>
      <c r="AT1136">
        <v>174</v>
      </c>
      <c r="AU1136">
        <v>128</v>
      </c>
      <c r="AV1136">
        <v>226</v>
      </c>
      <c r="AW1136">
        <v>91</v>
      </c>
    </row>
    <row r="1137" spans="1:49" x14ac:dyDescent="0.55000000000000004">
      <c r="A1137" s="10">
        <v>44981</v>
      </c>
      <c r="B1137">
        <v>6614</v>
      </c>
      <c r="C1137">
        <v>241</v>
      </c>
      <c r="D1137">
        <v>38</v>
      </c>
      <c r="E1137">
        <v>38</v>
      </c>
      <c r="F1137">
        <v>150</v>
      </c>
      <c r="G1137">
        <v>33</v>
      </c>
      <c r="H1137">
        <v>48</v>
      </c>
      <c r="I1137">
        <v>119</v>
      </c>
      <c r="J1137">
        <v>275</v>
      </c>
      <c r="K1137">
        <v>108</v>
      </c>
      <c r="L1137">
        <v>84</v>
      </c>
      <c r="M1137">
        <v>202</v>
      </c>
      <c r="N1137">
        <v>183</v>
      </c>
      <c r="O1137">
        <v>427</v>
      </c>
      <c r="P1137">
        <v>379</v>
      </c>
      <c r="Q1137">
        <v>131</v>
      </c>
      <c r="R1137">
        <v>36</v>
      </c>
      <c r="S1137">
        <v>68</v>
      </c>
      <c r="T1137">
        <v>55</v>
      </c>
      <c r="U1137">
        <v>68</v>
      </c>
      <c r="V1137">
        <v>210</v>
      </c>
      <c r="W1137">
        <v>138</v>
      </c>
      <c r="X1137">
        <v>347</v>
      </c>
      <c r="Y1137">
        <v>216</v>
      </c>
      <c r="Z1137">
        <v>247</v>
      </c>
      <c r="AA1137">
        <v>72</v>
      </c>
      <c r="AB1137">
        <v>102</v>
      </c>
      <c r="AC1137">
        <v>341</v>
      </c>
      <c r="AD1137">
        <v>385</v>
      </c>
      <c r="AE1137">
        <v>59</v>
      </c>
      <c r="AF1137">
        <v>103</v>
      </c>
      <c r="AG1137">
        <v>60</v>
      </c>
      <c r="AH1137">
        <v>190</v>
      </c>
      <c r="AI1137">
        <v>124</v>
      </c>
      <c r="AJ1137">
        <v>423</v>
      </c>
      <c r="AK1137">
        <v>113</v>
      </c>
      <c r="AL1137">
        <v>53</v>
      </c>
      <c r="AM1137">
        <v>56</v>
      </c>
      <c r="AN1137">
        <v>75</v>
      </c>
      <c r="AO1137">
        <v>41</v>
      </c>
      <c r="AP1137">
        <v>131</v>
      </c>
      <c r="AQ1137">
        <v>35</v>
      </c>
      <c r="AR1137">
        <v>78</v>
      </c>
      <c r="AS1137">
        <v>58</v>
      </c>
      <c r="AT1137">
        <v>91</v>
      </c>
      <c r="AU1137">
        <v>31</v>
      </c>
      <c r="AV1137">
        <v>121</v>
      </c>
      <c r="AW1137">
        <v>31</v>
      </c>
    </row>
    <row r="1138" spans="1:49" x14ac:dyDescent="0.55000000000000004">
      <c r="A1138" s="10">
        <v>44982</v>
      </c>
      <c r="B1138">
        <v>14789</v>
      </c>
      <c r="C1138">
        <v>691</v>
      </c>
      <c r="D1138">
        <v>112</v>
      </c>
      <c r="E1138">
        <v>187</v>
      </c>
      <c r="F1138">
        <v>376</v>
      </c>
      <c r="G1138">
        <v>131</v>
      </c>
      <c r="H1138">
        <v>149</v>
      </c>
      <c r="I1138">
        <v>363</v>
      </c>
      <c r="J1138">
        <v>91</v>
      </c>
      <c r="K1138">
        <v>324</v>
      </c>
      <c r="L1138">
        <v>259</v>
      </c>
      <c r="M1138">
        <v>672</v>
      </c>
      <c r="N1138">
        <v>510</v>
      </c>
      <c r="O1138">
        <v>1182</v>
      </c>
      <c r="P1138">
        <v>736</v>
      </c>
      <c r="Q1138">
        <v>394</v>
      </c>
      <c r="R1138">
        <v>224</v>
      </c>
      <c r="S1138">
        <v>220</v>
      </c>
      <c r="T1138">
        <v>120</v>
      </c>
      <c r="U1138">
        <v>195</v>
      </c>
      <c r="V1138">
        <v>269</v>
      </c>
      <c r="W1138">
        <v>515</v>
      </c>
      <c r="X1138">
        <v>368</v>
      </c>
      <c r="Y1138">
        <v>1024</v>
      </c>
      <c r="Z1138">
        <v>75</v>
      </c>
      <c r="AA1138">
        <v>197</v>
      </c>
      <c r="AB1138">
        <v>271</v>
      </c>
      <c r="AC1138">
        <v>909</v>
      </c>
      <c r="AD1138">
        <v>467</v>
      </c>
      <c r="AE1138">
        <v>160</v>
      </c>
      <c r="AF1138">
        <v>127</v>
      </c>
      <c r="AG1138">
        <v>99</v>
      </c>
      <c r="AH1138">
        <v>155</v>
      </c>
      <c r="AI1138">
        <v>211</v>
      </c>
      <c r="AJ1138">
        <v>186</v>
      </c>
      <c r="AK1138">
        <v>284</v>
      </c>
      <c r="AL1138">
        <v>169</v>
      </c>
      <c r="AM1138">
        <v>157</v>
      </c>
      <c r="AN1138">
        <v>297</v>
      </c>
      <c r="AO1138">
        <v>146</v>
      </c>
      <c r="AP1138">
        <v>675</v>
      </c>
      <c r="AQ1138">
        <v>121</v>
      </c>
      <c r="AR1138">
        <v>185</v>
      </c>
      <c r="AS1138">
        <v>264</v>
      </c>
      <c r="AT1138">
        <v>113</v>
      </c>
      <c r="AU1138">
        <v>110</v>
      </c>
      <c r="AV1138">
        <v>214</v>
      </c>
      <c r="AW1138">
        <v>85</v>
      </c>
    </row>
    <row r="1139" spans="1:49" x14ac:dyDescent="0.55000000000000004">
      <c r="A1139" s="10">
        <v>44983</v>
      </c>
      <c r="B1139">
        <v>12279</v>
      </c>
      <c r="C1139">
        <v>394</v>
      </c>
      <c r="D1139">
        <v>78</v>
      </c>
      <c r="E1139">
        <v>123</v>
      </c>
      <c r="F1139">
        <v>324</v>
      </c>
      <c r="G1139">
        <v>83</v>
      </c>
      <c r="H1139">
        <v>129</v>
      </c>
      <c r="I1139">
        <v>268</v>
      </c>
      <c r="J1139">
        <v>313</v>
      </c>
      <c r="K1139">
        <v>224</v>
      </c>
      <c r="L1139">
        <v>174</v>
      </c>
      <c r="M1139">
        <v>505</v>
      </c>
      <c r="N1139">
        <v>402</v>
      </c>
      <c r="O1139">
        <v>810</v>
      </c>
      <c r="P1139">
        <v>499</v>
      </c>
      <c r="Q1139">
        <v>245</v>
      </c>
      <c r="R1139">
        <v>145</v>
      </c>
      <c r="S1139">
        <v>116</v>
      </c>
      <c r="T1139">
        <v>143</v>
      </c>
      <c r="U1139">
        <v>148</v>
      </c>
      <c r="V1139">
        <v>399</v>
      </c>
      <c r="W1139">
        <v>247</v>
      </c>
      <c r="X1139">
        <v>530</v>
      </c>
      <c r="Y1139">
        <v>594</v>
      </c>
      <c r="Z1139">
        <v>315</v>
      </c>
      <c r="AA1139">
        <v>141</v>
      </c>
      <c r="AB1139">
        <v>230</v>
      </c>
      <c r="AC1139">
        <v>716</v>
      </c>
      <c r="AD1139">
        <v>689</v>
      </c>
      <c r="AE1139">
        <v>160</v>
      </c>
      <c r="AF1139">
        <v>156</v>
      </c>
      <c r="AG1139">
        <v>106</v>
      </c>
      <c r="AH1139">
        <v>54</v>
      </c>
      <c r="AI1139">
        <v>239</v>
      </c>
      <c r="AJ1139">
        <v>554</v>
      </c>
      <c r="AK1139">
        <v>176</v>
      </c>
      <c r="AL1139">
        <v>143</v>
      </c>
      <c r="AM1139">
        <v>113</v>
      </c>
      <c r="AN1139">
        <v>177</v>
      </c>
      <c r="AO1139">
        <v>66</v>
      </c>
      <c r="AP1139">
        <v>500</v>
      </c>
      <c r="AQ1139">
        <v>76</v>
      </c>
      <c r="AR1139">
        <v>115</v>
      </c>
      <c r="AS1139">
        <v>161</v>
      </c>
      <c r="AT1139">
        <v>151</v>
      </c>
      <c r="AU1139">
        <v>73</v>
      </c>
      <c r="AV1139">
        <v>208</v>
      </c>
      <c r="AW1139">
        <v>67</v>
      </c>
    </row>
    <row r="1140" spans="1:49" x14ac:dyDescent="0.55000000000000004">
      <c r="A1140" s="10">
        <v>44984</v>
      </c>
      <c r="B1140">
        <v>5508</v>
      </c>
      <c r="C1140">
        <v>183</v>
      </c>
      <c r="D1140">
        <v>31</v>
      </c>
      <c r="E1140">
        <v>39</v>
      </c>
      <c r="F1140">
        <v>187</v>
      </c>
      <c r="G1140">
        <v>23</v>
      </c>
      <c r="H1140">
        <v>56</v>
      </c>
      <c r="I1140">
        <v>145</v>
      </c>
      <c r="J1140">
        <v>206</v>
      </c>
      <c r="K1140">
        <v>91</v>
      </c>
      <c r="L1140">
        <v>44</v>
      </c>
      <c r="M1140">
        <v>233</v>
      </c>
      <c r="N1140">
        <v>204</v>
      </c>
      <c r="O1140">
        <v>370</v>
      </c>
      <c r="P1140">
        <v>292</v>
      </c>
      <c r="Q1140">
        <v>105</v>
      </c>
      <c r="R1140">
        <v>33</v>
      </c>
      <c r="S1140">
        <v>41</v>
      </c>
      <c r="T1140">
        <v>19</v>
      </c>
      <c r="U1140">
        <v>58</v>
      </c>
      <c r="V1140">
        <v>132</v>
      </c>
      <c r="W1140">
        <v>110</v>
      </c>
      <c r="X1140">
        <v>262</v>
      </c>
      <c r="Y1140">
        <v>177</v>
      </c>
      <c r="Z1140">
        <v>157</v>
      </c>
      <c r="AA1140">
        <v>55</v>
      </c>
      <c r="AB1140">
        <v>53</v>
      </c>
      <c r="AC1140">
        <v>338</v>
      </c>
      <c r="AD1140">
        <v>244</v>
      </c>
      <c r="AE1140">
        <v>41</v>
      </c>
      <c r="AF1140">
        <v>82</v>
      </c>
      <c r="AG1140">
        <v>59</v>
      </c>
      <c r="AH1140">
        <v>205</v>
      </c>
      <c r="AI1140">
        <v>118</v>
      </c>
      <c r="AJ1140">
        <v>344</v>
      </c>
      <c r="AK1140">
        <v>104</v>
      </c>
      <c r="AL1140">
        <v>47</v>
      </c>
      <c r="AM1140">
        <v>39</v>
      </c>
      <c r="AN1140">
        <v>89</v>
      </c>
      <c r="AO1140">
        <v>37</v>
      </c>
      <c r="AP1140">
        <v>114</v>
      </c>
      <c r="AQ1140">
        <v>31</v>
      </c>
      <c r="AR1140">
        <v>47</v>
      </c>
      <c r="AS1140">
        <v>68</v>
      </c>
      <c r="AT1140">
        <v>44</v>
      </c>
      <c r="AU1140">
        <v>48</v>
      </c>
      <c r="AV1140">
        <v>77</v>
      </c>
      <c r="AW1140">
        <v>26</v>
      </c>
    </row>
    <row r="1141" spans="1:49" x14ac:dyDescent="0.55000000000000004">
      <c r="A1141" s="10">
        <v>44985</v>
      </c>
      <c r="B1141">
        <v>14546</v>
      </c>
      <c r="C1141">
        <v>700</v>
      </c>
      <c r="D1141">
        <v>108</v>
      </c>
      <c r="E1141">
        <v>172</v>
      </c>
      <c r="F1141">
        <v>295</v>
      </c>
      <c r="G1141">
        <v>188</v>
      </c>
      <c r="H1141">
        <v>200</v>
      </c>
      <c r="I1141">
        <v>393</v>
      </c>
      <c r="J1141">
        <v>75</v>
      </c>
      <c r="K1141">
        <v>339</v>
      </c>
      <c r="L1141">
        <v>203</v>
      </c>
      <c r="M1141">
        <v>641</v>
      </c>
      <c r="N1141">
        <v>487</v>
      </c>
      <c r="O1141">
        <v>1181</v>
      </c>
      <c r="P1141">
        <v>771</v>
      </c>
      <c r="Q1141">
        <v>393</v>
      </c>
      <c r="R1141">
        <v>229</v>
      </c>
      <c r="S1141">
        <v>226</v>
      </c>
      <c r="T1141">
        <v>126</v>
      </c>
      <c r="U1141">
        <v>145</v>
      </c>
      <c r="V1141">
        <v>197</v>
      </c>
      <c r="W1141">
        <v>410</v>
      </c>
      <c r="X1141">
        <v>315</v>
      </c>
      <c r="Y1141">
        <v>991</v>
      </c>
      <c r="Z1141">
        <v>95</v>
      </c>
      <c r="AA1141">
        <v>200</v>
      </c>
      <c r="AB1141">
        <v>266</v>
      </c>
      <c r="AC1141">
        <v>1002</v>
      </c>
      <c r="AD1141">
        <v>499</v>
      </c>
      <c r="AE1141">
        <v>138</v>
      </c>
      <c r="AF1141">
        <v>94</v>
      </c>
      <c r="AG1141">
        <v>98</v>
      </c>
      <c r="AH1141">
        <v>146</v>
      </c>
      <c r="AI1141">
        <v>223</v>
      </c>
      <c r="AJ1141">
        <v>151</v>
      </c>
      <c r="AK1141">
        <v>286</v>
      </c>
      <c r="AL1141">
        <v>198</v>
      </c>
      <c r="AM1141">
        <v>174</v>
      </c>
      <c r="AN1141">
        <v>316</v>
      </c>
      <c r="AO1141">
        <v>125</v>
      </c>
      <c r="AP1141">
        <v>595</v>
      </c>
      <c r="AQ1141">
        <v>110</v>
      </c>
      <c r="AR1141">
        <v>180</v>
      </c>
      <c r="AS1141">
        <v>248</v>
      </c>
      <c r="AT1141">
        <v>168</v>
      </c>
      <c r="AU1141">
        <v>150</v>
      </c>
      <c r="AV1141">
        <v>210</v>
      </c>
      <c r="AW1141">
        <v>89</v>
      </c>
    </row>
    <row r="1142" spans="1:49" x14ac:dyDescent="0.55000000000000004">
      <c r="A1142" s="10">
        <v>44986</v>
      </c>
      <c r="B1142">
        <v>13909</v>
      </c>
      <c r="C1142">
        <v>621</v>
      </c>
      <c r="D1142">
        <v>96</v>
      </c>
      <c r="E1142">
        <v>119</v>
      </c>
      <c r="F1142">
        <v>349</v>
      </c>
      <c r="G1142">
        <v>140</v>
      </c>
      <c r="H1142">
        <v>118</v>
      </c>
      <c r="I1142">
        <v>301</v>
      </c>
      <c r="J1142">
        <v>274</v>
      </c>
      <c r="K1142">
        <v>247</v>
      </c>
      <c r="L1142">
        <v>236</v>
      </c>
      <c r="M1142">
        <v>535</v>
      </c>
      <c r="N1142">
        <v>452</v>
      </c>
      <c r="O1142">
        <v>1028</v>
      </c>
      <c r="P1142">
        <v>628</v>
      </c>
      <c r="Q1142">
        <v>319</v>
      </c>
      <c r="R1142">
        <v>150</v>
      </c>
      <c r="S1142">
        <v>155</v>
      </c>
      <c r="T1142">
        <v>96</v>
      </c>
      <c r="U1142">
        <v>156</v>
      </c>
      <c r="V1142">
        <v>363</v>
      </c>
      <c r="W1142">
        <v>327</v>
      </c>
      <c r="X1142">
        <v>567</v>
      </c>
      <c r="Y1142">
        <v>830</v>
      </c>
      <c r="Z1142">
        <v>345</v>
      </c>
      <c r="AA1142">
        <v>175</v>
      </c>
      <c r="AB1142">
        <v>247</v>
      </c>
      <c r="AC1142">
        <v>793</v>
      </c>
      <c r="AD1142">
        <v>606</v>
      </c>
      <c r="AE1142">
        <v>127</v>
      </c>
      <c r="AF1142">
        <v>130</v>
      </c>
      <c r="AG1142">
        <v>164</v>
      </c>
      <c r="AH1142">
        <v>125</v>
      </c>
      <c r="AI1142">
        <v>213</v>
      </c>
      <c r="AJ1142">
        <v>519</v>
      </c>
      <c r="AK1142">
        <v>208</v>
      </c>
      <c r="AL1142">
        <v>125</v>
      </c>
      <c r="AM1142">
        <v>118</v>
      </c>
      <c r="AN1142">
        <v>228</v>
      </c>
      <c r="AO1142">
        <v>89</v>
      </c>
      <c r="AP1142">
        <v>581</v>
      </c>
      <c r="AQ1142">
        <v>103</v>
      </c>
      <c r="AR1142">
        <v>163</v>
      </c>
      <c r="AS1142">
        <v>175</v>
      </c>
      <c r="AT1142">
        <v>145</v>
      </c>
      <c r="AU1142">
        <v>129</v>
      </c>
      <c r="AV1142">
        <v>210</v>
      </c>
      <c r="AW1142">
        <v>84</v>
      </c>
    </row>
    <row r="1143" spans="1:49" x14ac:dyDescent="0.55000000000000004">
      <c r="A1143" s="10">
        <v>44987</v>
      </c>
      <c r="B1143">
        <v>11486</v>
      </c>
      <c r="C1143">
        <v>414</v>
      </c>
      <c r="D1143">
        <v>71</v>
      </c>
      <c r="E1143">
        <v>99</v>
      </c>
      <c r="F1143">
        <v>281</v>
      </c>
      <c r="G1143">
        <v>106</v>
      </c>
      <c r="H1143">
        <v>149</v>
      </c>
      <c r="I1143">
        <v>308</v>
      </c>
      <c r="J1143">
        <v>216</v>
      </c>
      <c r="K1143">
        <v>215</v>
      </c>
      <c r="L1143">
        <v>190</v>
      </c>
      <c r="M1143">
        <v>486</v>
      </c>
      <c r="N1143">
        <v>397</v>
      </c>
      <c r="O1143">
        <v>952</v>
      </c>
      <c r="P1143">
        <v>545</v>
      </c>
      <c r="Q1143">
        <v>261</v>
      </c>
      <c r="R1143">
        <v>107</v>
      </c>
      <c r="S1143">
        <v>115</v>
      </c>
      <c r="T1143">
        <v>89</v>
      </c>
      <c r="U1143">
        <v>122</v>
      </c>
      <c r="V1143">
        <v>309</v>
      </c>
      <c r="W1143">
        <v>271</v>
      </c>
      <c r="X1143">
        <v>387</v>
      </c>
      <c r="Y1143">
        <v>691</v>
      </c>
      <c r="Z1143">
        <v>246</v>
      </c>
      <c r="AA1143">
        <v>140</v>
      </c>
      <c r="AB1143">
        <v>230</v>
      </c>
      <c r="AC1143">
        <v>695</v>
      </c>
      <c r="AD1143">
        <v>496</v>
      </c>
      <c r="AE1143">
        <v>91</v>
      </c>
      <c r="AF1143">
        <v>109</v>
      </c>
      <c r="AG1143">
        <v>90</v>
      </c>
      <c r="AH1143">
        <v>111</v>
      </c>
      <c r="AI1143">
        <v>155</v>
      </c>
      <c r="AJ1143">
        <v>367</v>
      </c>
      <c r="AK1143">
        <v>179</v>
      </c>
      <c r="AL1143">
        <v>120</v>
      </c>
      <c r="AM1143">
        <v>119</v>
      </c>
      <c r="AN1143">
        <v>174</v>
      </c>
      <c r="AO1143">
        <v>72</v>
      </c>
      <c r="AP1143">
        <v>482</v>
      </c>
      <c r="AQ1143">
        <v>88</v>
      </c>
      <c r="AR1143">
        <v>130</v>
      </c>
      <c r="AS1143">
        <v>143</v>
      </c>
      <c r="AT1143">
        <v>115</v>
      </c>
      <c r="AU1143">
        <v>109</v>
      </c>
      <c r="AV1143">
        <v>167</v>
      </c>
      <c r="AW1143">
        <v>77</v>
      </c>
    </row>
    <row r="1144" spans="1:49" x14ac:dyDescent="0.55000000000000004">
      <c r="A1144" s="10">
        <v>44988</v>
      </c>
      <c r="B1144">
        <v>10510</v>
      </c>
      <c r="C1144">
        <v>415</v>
      </c>
      <c r="D1144">
        <v>95</v>
      </c>
      <c r="E1144">
        <v>75</v>
      </c>
      <c r="F1144">
        <v>238</v>
      </c>
      <c r="G1144">
        <v>113</v>
      </c>
      <c r="H1144">
        <v>134</v>
      </c>
      <c r="I1144">
        <v>291</v>
      </c>
      <c r="J1144">
        <v>175</v>
      </c>
      <c r="K1144">
        <v>192</v>
      </c>
      <c r="L1144">
        <v>136</v>
      </c>
      <c r="M1144">
        <v>394</v>
      </c>
      <c r="N1144">
        <v>351</v>
      </c>
      <c r="O1144">
        <v>736</v>
      </c>
      <c r="P1144">
        <v>489</v>
      </c>
      <c r="Q1144">
        <v>277</v>
      </c>
      <c r="R1144">
        <v>106</v>
      </c>
      <c r="S1144">
        <v>114</v>
      </c>
      <c r="T1144">
        <v>84</v>
      </c>
      <c r="U1144">
        <v>108</v>
      </c>
      <c r="V1144">
        <v>357</v>
      </c>
      <c r="W1144">
        <v>239</v>
      </c>
      <c r="X1144">
        <v>368</v>
      </c>
      <c r="Y1144">
        <v>581</v>
      </c>
      <c r="Z1144">
        <v>228</v>
      </c>
      <c r="AA1144">
        <v>135</v>
      </c>
      <c r="AB1144">
        <v>178</v>
      </c>
      <c r="AC1144">
        <v>619</v>
      </c>
      <c r="AD1144">
        <v>425</v>
      </c>
      <c r="AE1144">
        <v>97</v>
      </c>
      <c r="AF1144">
        <v>89</v>
      </c>
      <c r="AG1144">
        <v>112</v>
      </c>
      <c r="AH1144">
        <v>115</v>
      </c>
      <c r="AI1144">
        <v>153</v>
      </c>
      <c r="AJ1144">
        <v>374</v>
      </c>
      <c r="AK1144">
        <v>147</v>
      </c>
      <c r="AL1144">
        <v>105</v>
      </c>
      <c r="AM1144">
        <v>95</v>
      </c>
      <c r="AN1144">
        <v>183</v>
      </c>
      <c r="AO1144">
        <v>82</v>
      </c>
      <c r="AP1144">
        <v>451</v>
      </c>
      <c r="AQ1144">
        <v>94</v>
      </c>
      <c r="AR1144">
        <v>120</v>
      </c>
      <c r="AS1144">
        <v>140</v>
      </c>
      <c r="AT1144">
        <v>126</v>
      </c>
      <c r="AU1144">
        <v>104</v>
      </c>
      <c r="AV1144">
        <v>179</v>
      </c>
      <c r="AW1144">
        <v>91</v>
      </c>
    </row>
    <row r="1145" spans="1:49" x14ac:dyDescent="0.55000000000000004">
      <c r="A1145" s="10">
        <v>44989</v>
      </c>
      <c r="B1145">
        <v>10400</v>
      </c>
      <c r="C1145">
        <v>373</v>
      </c>
      <c r="D1145">
        <v>74</v>
      </c>
      <c r="E1145">
        <v>113</v>
      </c>
      <c r="F1145">
        <v>270</v>
      </c>
      <c r="G1145">
        <v>103</v>
      </c>
      <c r="H1145">
        <v>119</v>
      </c>
      <c r="I1145">
        <v>263</v>
      </c>
      <c r="J1145">
        <v>202</v>
      </c>
      <c r="K1145">
        <v>196</v>
      </c>
      <c r="L1145">
        <v>225</v>
      </c>
      <c r="M1145">
        <v>397</v>
      </c>
      <c r="N1145">
        <v>397</v>
      </c>
      <c r="O1145">
        <v>795</v>
      </c>
      <c r="P1145">
        <v>491</v>
      </c>
      <c r="Q1145">
        <v>242</v>
      </c>
      <c r="R1145">
        <v>114</v>
      </c>
      <c r="S1145">
        <v>110</v>
      </c>
      <c r="T1145">
        <v>62</v>
      </c>
      <c r="U1145">
        <v>106</v>
      </c>
      <c r="V1145">
        <v>273</v>
      </c>
      <c r="W1145">
        <v>269</v>
      </c>
      <c r="X1145">
        <v>326</v>
      </c>
      <c r="Y1145">
        <v>598</v>
      </c>
      <c r="Z1145">
        <v>183</v>
      </c>
      <c r="AA1145">
        <v>108</v>
      </c>
      <c r="AB1145">
        <v>151</v>
      </c>
      <c r="AC1145">
        <v>632</v>
      </c>
      <c r="AD1145">
        <v>369</v>
      </c>
      <c r="AE1145">
        <v>75</v>
      </c>
      <c r="AF1145">
        <v>95</v>
      </c>
      <c r="AG1145">
        <v>129</v>
      </c>
      <c r="AH1145">
        <v>103</v>
      </c>
      <c r="AI1145">
        <v>144</v>
      </c>
      <c r="AJ1145">
        <v>333</v>
      </c>
      <c r="AK1145">
        <v>186</v>
      </c>
      <c r="AL1145">
        <v>133</v>
      </c>
      <c r="AM1145">
        <v>110</v>
      </c>
      <c r="AN1145">
        <v>198</v>
      </c>
      <c r="AO1145">
        <v>77</v>
      </c>
      <c r="AP1145">
        <v>447</v>
      </c>
      <c r="AQ1145">
        <v>86</v>
      </c>
      <c r="AR1145">
        <v>111</v>
      </c>
      <c r="AS1145">
        <v>168</v>
      </c>
      <c r="AT1145">
        <v>99</v>
      </c>
      <c r="AU1145">
        <v>106</v>
      </c>
      <c r="AV1145">
        <v>159</v>
      </c>
      <c r="AW1145">
        <v>80</v>
      </c>
    </row>
    <row r="1146" spans="1:49" x14ac:dyDescent="0.55000000000000004">
      <c r="A1146" s="10">
        <v>44990</v>
      </c>
      <c r="B1146">
        <v>8667</v>
      </c>
      <c r="C1146">
        <v>277</v>
      </c>
      <c r="D1146">
        <v>47</v>
      </c>
      <c r="E1146">
        <v>47</v>
      </c>
      <c r="F1146">
        <v>230</v>
      </c>
      <c r="G1146">
        <v>60</v>
      </c>
      <c r="H1146">
        <v>107</v>
      </c>
      <c r="I1146">
        <v>169</v>
      </c>
      <c r="J1146">
        <v>236</v>
      </c>
      <c r="K1146">
        <v>176</v>
      </c>
      <c r="L1146">
        <v>158</v>
      </c>
      <c r="M1146">
        <v>391</v>
      </c>
      <c r="N1146">
        <v>286</v>
      </c>
      <c r="O1146">
        <v>705</v>
      </c>
      <c r="P1146">
        <v>422</v>
      </c>
      <c r="Q1146">
        <v>224</v>
      </c>
      <c r="R1146">
        <v>62</v>
      </c>
      <c r="S1146">
        <v>57</v>
      </c>
      <c r="T1146">
        <v>49</v>
      </c>
      <c r="U1146">
        <v>78</v>
      </c>
      <c r="V1146">
        <v>303</v>
      </c>
      <c r="W1146">
        <v>182</v>
      </c>
      <c r="X1146">
        <v>277</v>
      </c>
      <c r="Y1146">
        <v>455</v>
      </c>
      <c r="Z1146">
        <v>209</v>
      </c>
      <c r="AA1146">
        <v>79</v>
      </c>
      <c r="AB1146">
        <v>163</v>
      </c>
      <c r="AC1146">
        <v>497</v>
      </c>
      <c r="AD1146">
        <v>374</v>
      </c>
      <c r="AE1146">
        <v>96</v>
      </c>
      <c r="AF1146">
        <v>77</v>
      </c>
      <c r="AG1146">
        <v>101</v>
      </c>
      <c r="AH1146">
        <v>37</v>
      </c>
      <c r="AI1146">
        <v>120</v>
      </c>
      <c r="AJ1146">
        <v>294</v>
      </c>
      <c r="AK1146">
        <v>175</v>
      </c>
      <c r="AL1146">
        <v>98</v>
      </c>
      <c r="AM1146">
        <v>85</v>
      </c>
      <c r="AN1146">
        <v>165</v>
      </c>
      <c r="AO1146">
        <v>64</v>
      </c>
      <c r="AP1146">
        <v>382</v>
      </c>
      <c r="AQ1146">
        <v>64</v>
      </c>
      <c r="AR1146">
        <v>100</v>
      </c>
      <c r="AS1146">
        <v>143</v>
      </c>
      <c r="AT1146">
        <v>96</v>
      </c>
      <c r="AU1146">
        <v>74</v>
      </c>
      <c r="AV1146">
        <v>124</v>
      </c>
      <c r="AW1146">
        <v>52</v>
      </c>
    </row>
    <row r="1147" spans="1:49" x14ac:dyDescent="0.55000000000000004">
      <c r="A1147" s="10">
        <v>44991</v>
      </c>
      <c r="B1147">
        <v>4453</v>
      </c>
      <c r="C1147">
        <v>153</v>
      </c>
      <c r="D1147">
        <v>27</v>
      </c>
      <c r="E1147">
        <v>15</v>
      </c>
      <c r="F1147">
        <v>166</v>
      </c>
      <c r="G1147">
        <v>26</v>
      </c>
      <c r="H1147">
        <v>52</v>
      </c>
      <c r="I1147">
        <v>117</v>
      </c>
      <c r="J1147">
        <v>139</v>
      </c>
      <c r="K1147">
        <v>90</v>
      </c>
      <c r="L1147">
        <v>70</v>
      </c>
      <c r="M1147">
        <v>215</v>
      </c>
      <c r="N1147">
        <v>133</v>
      </c>
      <c r="O1147">
        <v>335</v>
      </c>
      <c r="P1147">
        <v>259</v>
      </c>
      <c r="Q1147">
        <v>84</v>
      </c>
      <c r="R1147">
        <v>26</v>
      </c>
      <c r="S1147">
        <v>25</v>
      </c>
      <c r="T1147">
        <v>14</v>
      </c>
      <c r="U1147">
        <v>37</v>
      </c>
      <c r="V1147">
        <v>119</v>
      </c>
      <c r="W1147">
        <v>94</v>
      </c>
      <c r="X1147">
        <v>211</v>
      </c>
      <c r="Y1147">
        <v>147</v>
      </c>
      <c r="Z1147">
        <v>135</v>
      </c>
      <c r="AA1147">
        <v>38</v>
      </c>
      <c r="AB1147">
        <v>57</v>
      </c>
      <c r="AC1147">
        <v>202</v>
      </c>
      <c r="AD1147">
        <v>142</v>
      </c>
      <c r="AE1147">
        <v>22</v>
      </c>
      <c r="AF1147">
        <v>66</v>
      </c>
      <c r="AG1147">
        <v>51</v>
      </c>
      <c r="AH1147">
        <v>214</v>
      </c>
      <c r="AI1147">
        <v>76</v>
      </c>
      <c r="AJ1147">
        <v>228</v>
      </c>
      <c r="AK1147">
        <v>61</v>
      </c>
      <c r="AL1147">
        <v>32</v>
      </c>
      <c r="AM1147">
        <v>20</v>
      </c>
      <c r="AN1147">
        <v>84</v>
      </c>
      <c r="AO1147">
        <v>31</v>
      </c>
      <c r="AP1147">
        <v>129</v>
      </c>
      <c r="AQ1147">
        <v>35</v>
      </c>
      <c r="AR1147">
        <v>42</v>
      </c>
      <c r="AS1147">
        <v>53</v>
      </c>
      <c r="AT1147">
        <v>56</v>
      </c>
      <c r="AU1147">
        <v>44</v>
      </c>
      <c r="AV1147">
        <v>49</v>
      </c>
      <c r="AW1147">
        <v>32</v>
      </c>
    </row>
    <row r="1148" spans="1:49" x14ac:dyDescent="0.55000000000000004">
      <c r="A1148" s="10">
        <v>44992</v>
      </c>
      <c r="B1148">
        <v>11904</v>
      </c>
      <c r="C1148">
        <v>539</v>
      </c>
      <c r="D1148">
        <v>118</v>
      </c>
      <c r="E1148">
        <v>125</v>
      </c>
      <c r="F1148">
        <v>291</v>
      </c>
      <c r="G1148">
        <v>149</v>
      </c>
      <c r="H1148">
        <v>200</v>
      </c>
      <c r="I1148">
        <v>315</v>
      </c>
      <c r="J1148">
        <v>49</v>
      </c>
      <c r="K1148">
        <v>251</v>
      </c>
      <c r="L1148">
        <v>244</v>
      </c>
      <c r="M1148">
        <v>609</v>
      </c>
      <c r="N1148">
        <v>420</v>
      </c>
      <c r="O1148">
        <v>989</v>
      </c>
      <c r="P1148">
        <v>536</v>
      </c>
      <c r="Q1148">
        <v>350</v>
      </c>
      <c r="R1148">
        <v>133</v>
      </c>
      <c r="S1148">
        <v>151</v>
      </c>
      <c r="T1148">
        <v>73</v>
      </c>
      <c r="U1148">
        <v>134</v>
      </c>
      <c r="V1148">
        <v>245</v>
      </c>
      <c r="W1148">
        <v>366</v>
      </c>
      <c r="X1148">
        <v>238</v>
      </c>
      <c r="Y1148">
        <v>752</v>
      </c>
      <c r="Z1148">
        <v>102</v>
      </c>
      <c r="AA1148">
        <v>149</v>
      </c>
      <c r="AB1148">
        <v>204</v>
      </c>
      <c r="AC1148">
        <v>733</v>
      </c>
      <c r="AD1148">
        <v>341</v>
      </c>
      <c r="AE1148">
        <v>98</v>
      </c>
      <c r="AF1148">
        <v>48</v>
      </c>
      <c r="AG1148">
        <v>131</v>
      </c>
      <c r="AH1148">
        <v>107</v>
      </c>
      <c r="AI1148">
        <v>141</v>
      </c>
      <c r="AJ1148">
        <v>97</v>
      </c>
      <c r="AK1148">
        <v>240</v>
      </c>
      <c r="AL1148">
        <v>147</v>
      </c>
      <c r="AM1148">
        <v>132</v>
      </c>
      <c r="AN1148">
        <v>296</v>
      </c>
      <c r="AO1148">
        <v>125</v>
      </c>
      <c r="AP1148">
        <v>488</v>
      </c>
      <c r="AQ1148">
        <v>118</v>
      </c>
      <c r="AR1148">
        <v>155</v>
      </c>
      <c r="AS1148">
        <v>201</v>
      </c>
      <c r="AT1148">
        <v>96</v>
      </c>
      <c r="AU1148">
        <v>137</v>
      </c>
      <c r="AV1148">
        <v>220</v>
      </c>
      <c r="AW1148">
        <v>121</v>
      </c>
    </row>
    <row r="1149" spans="1:49" x14ac:dyDescent="0.55000000000000004">
      <c r="A1149" s="10">
        <v>44993</v>
      </c>
      <c r="B1149">
        <v>11811</v>
      </c>
      <c r="C1149">
        <v>446</v>
      </c>
      <c r="D1149">
        <v>110</v>
      </c>
      <c r="E1149">
        <v>64</v>
      </c>
      <c r="F1149">
        <v>247</v>
      </c>
      <c r="G1149">
        <v>90</v>
      </c>
      <c r="H1149">
        <v>191</v>
      </c>
      <c r="I1149">
        <v>228</v>
      </c>
      <c r="J1149">
        <v>268</v>
      </c>
      <c r="K1149">
        <v>237</v>
      </c>
      <c r="L1149">
        <v>193</v>
      </c>
      <c r="M1149">
        <v>511</v>
      </c>
      <c r="N1149">
        <v>421</v>
      </c>
      <c r="O1149">
        <v>926</v>
      </c>
      <c r="P1149">
        <v>501</v>
      </c>
      <c r="Q1149">
        <v>358</v>
      </c>
      <c r="R1149">
        <v>95</v>
      </c>
      <c r="S1149">
        <v>81</v>
      </c>
      <c r="T1149">
        <v>65</v>
      </c>
      <c r="U1149">
        <v>138</v>
      </c>
      <c r="V1149">
        <v>411</v>
      </c>
      <c r="W1149">
        <v>234</v>
      </c>
      <c r="X1149">
        <v>433</v>
      </c>
      <c r="Y1149">
        <v>580</v>
      </c>
      <c r="Z1149">
        <v>279</v>
      </c>
      <c r="AA1149">
        <v>100</v>
      </c>
      <c r="AB1149">
        <v>193</v>
      </c>
      <c r="AC1149">
        <v>641</v>
      </c>
      <c r="AD1149">
        <v>502</v>
      </c>
      <c r="AE1149">
        <v>128</v>
      </c>
      <c r="AF1149">
        <v>124</v>
      </c>
      <c r="AG1149">
        <v>145</v>
      </c>
      <c r="AH1149">
        <v>128</v>
      </c>
      <c r="AI1149">
        <v>197</v>
      </c>
      <c r="AJ1149">
        <v>392</v>
      </c>
      <c r="AK1149">
        <v>170</v>
      </c>
      <c r="AL1149">
        <v>124</v>
      </c>
      <c r="AM1149">
        <v>95</v>
      </c>
      <c r="AN1149">
        <v>213</v>
      </c>
      <c r="AO1149">
        <v>76</v>
      </c>
      <c r="AP1149">
        <v>536</v>
      </c>
      <c r="AQ1149">
        <v>97</v>
      </c>
      <c r="AR1149">
        <v>133</v>
      </c>
      <c r="AS1149">
        <v>134</v>
      </c>
      <c r="AT1149">
        <v>159</v>
      </c>
      <c r="AU1149">
        <v>132</v>
      </c>
      <c r="AV1149">
        <v>184</v>
      </c>
      <c r="AW1149">
        <v>101</v>
      </c>
    </row>
    <row r="1150" spans="1:49" x14ac:dyDescent="0.55000000000000004">
      <c r="A1150" s="10">
        <v>44994</v>
      </c>
      <c r="B1150">
        <v>9795</v>
      </c>
      <c r="C1150">
        <v>387</v>
      </c>
      <c r="D1150">
        <v>104</v>
      </c>
      <c r="E1150">
        <v>74</v>
      </c>
      <c r="F1150">
        <v>217</v>
      </c>
      <c r="G1150">
        <v>84</v>
      </c>
      <c r="H1150">
        <v>140</v>
      </c>
      <c r="I1150">
        <v>174</v>
      </c>
      <c r="J1150">
        <v>199</v>
      </c>
      <c r="K1150">
        <v>211</v>
      </c>
      <c r="L1150">
        <v>179</v>
      </c>
      <c r="M1150">
        <v>471</v>
      </c>
      <c r="N1150">
        <v>328</v>
      </c>
      <c r="O1150">
        <v>794</v>
      </c>
      <c r="P1150">
        <v>489</v>
      </c>
      <c r="Q1150">
        <v>290</v>
      </c>
      <c r="R1150">
        <v>75</v>
      </c>
      <c r="S1150">
        <v>88</v>
      </c>
      <c r="T1150">
        <v>70</v>
      </c>
      <c r="U1150">
        <v>69</v>
      </c>
      <c r="V1150">
        <v>264</v>
      </c>
      <c r="W1150">
        <v>216</v>
      </c>
      <c r="X1150">
        <v>365</v>
      </c>
      <c r="Y1150">
        <v>545</v>
      </c>
      <c r="Z1150">
        <v>244</v>
      </c>
      <c r="AA1150">
        <v>124</v>
      </c>
      <c r="AB1150">
        <v>129</v>
      </c>
      <c r="AC1150">
        <v>474</v>
      </c>
      <c r="AD1150">
        <v>381</v>
      </c>
      <c r="AE1150">
        <v>63</v>
      </c>
      <c r="AF1150">
        <v>80</v>
      </c>
      <c r="AG1150">
        <v>86</v>
      </c>
      <c r="AH1150">
        <v>94</v>
      </c>
      <c r="AI1150">
        <v>173</v>
      </c>
      <c r="AJ1150">
        <v>307</v>
      </c>
      <c r="AK1150">
        <v>142</v>
      </c>
      <c r="AL1150">
        <v>94</v>
      </c>
      <c r="AM1150">
        <v>68</v>
      </c>
      <c r="AN1150">
        <v>173</v>
      </c>
      <c r="AO1150">
        <v>75</v>
      </c>
      <c r="AP1150">
        <v>397</v>
      </c>
      <c r="AQ1150">
        <v>78</v>
      </c>
      <c r="AR1150">
        <v>111</v>
      </c>
      <c r="AS1150">
        <v>161</v>
      </c>
      <c r="AT1150">
        <v>114</v>
      </c>
      <c r="AU1150">
        <v>112</v>
      </c>
      <c r="AV1150">
        <v>167</v>
      </c>
      <c r="AW1150">
        <v>115</v>
      </c>
    </row>
    <row r="1151" spans="1:49" x14ac:dyDescent="0.55000000000000004">
      <c r="A1151" s="10">
        <v>44995</v>
      </c>
      <c r="B1151">
        <v>9092</v>
      </c>
      <c r="C1151">
        <v>367</v>
      </c>
      <c r="D1151">
        <v>103</v>
      </c>
      <c r="E1151">
        <v>62</v>
      </c>
      <c r="F1151">
        <v>244</v>
      </c>
      <c r="G1151">
        <v>78</v>
      </c>
      <c r="H1151">
        <v>150</v>
      </c>
      <c r="I1151">
        <v>191</v>
      </c>
      <c r="J1151">
        <v>171</v>
      </c>
      <c r="K1151">
        <v>173</v>
      </c>
      <c r="L1151">
        <v>170</v>
      </c>
      <c r="M1151">
        <v>402</v>
      </c>
      <c r="N1151">
        <v>305</v>
      </c>
      <c r="O1151">
        <v>778</v>
      </c>
      <c r="P1151">
        <v>456</v>
      </c>
      <c r="Q1151">
        <v>217</v>
      </c>
      <c r="R1151">
        <v>72</v>
      </c>
      <c r="S1151">
        <v>63</v>
      </c>
      <c r="T1151">
        <v>62</v>
      </c>
      <c r="U1151">
        <v>84</v>
      </c>
      <c r="V1151">
        <v>284</v>
      </c>
      <c r="W1151">
        <v>178</v>
      </c>
      <c r="X1151">
        <v>408</v>
      </c>
      <c r="Y1151">
        <v>452</v>
      </c>
      <c r="Z1151">
        <v>187</v>
      </c>
      <c r="AA1151">
        <v>82</v>
      </c>
      <c r="AB1151">
        <v>155</v>
      </c>
      <c r="AC1151">
        <v>475</v>
      </c>
      <c r="AD1151">
        <v>354</v>
      </c>
      <c r="AE1151">
        <v>82</v>
      </c>
      <c r="AF1151">
        <v>77</v>
      </c>
      <c r="AG1151">
        <v>77</v>
      </c>
      <c r="AH1151">
        <v>81</v>
      </c>
      <c r="AI1151">
        <v>148</v>
      </c>
      <c r="AJ1151">
        <v>290</v>
      </c>
      <c r="AK1151">
        <v>143</v>
      </c>
      <c r="AL1151">
        <v>80</v>
      </c>
      <c r="AM1151">
        <v>83</v>
      </c>
      <c r="AN1151">
        <v>140</v>
      </c>
      <c r="AO1151">
        <v>68</v>
      </c>
      <c r="AP1151">
        <v>356</v>
      </c>
      <c r="AQ1151">
        <v>78</v>
      </c>
      <c r="AR1151">
        <v>117</v>
      </c>
      <c r="AS1151">
        <v>136</v>
      </c>
      <c r="AT1151">
        <v>95</v>
      </c>
      <c r="AU1151">
        <v>69</v>
      </c>
      <c r="AV1151">
        <v>161</v>
      </c>
      <c r="AW1151">
        <v>88</v>
      </c>
    </row>
    <row r="1152" spans="1:49" x14ac:dyDescent="0.55000000000000004">
      <c r="A1152" s="10">
        <v>44996</v>
      </c>
      <c r="B1152">
        <v>9066</v>
      </c>
      <c r="C1152">
        <v>357</v>
      </c>
      <c r="D1152">
        <v>107</v>
      </c>
      <c r="E1152">
        <v>68</v>
      </c>
      <c r="F1152">
        <v>225</v>
      </c>
      <c r="G1152">
        <v>56</v>
      </c>
      <c r="H1152">
        <v>149</v>
      </c>
      <c r="I1152">
        <v>239</v>
      </c>
      <c r="J1152">
        <v>131</v>
      </c>
      <c r="K1152">
        <v>172</v>
      </c>
      <c r="L1152">
        <v>181</v>
      </c>
      <c r="M1152">
        <v>455</v>
      </c>
      <c r="N1152">
        <v>331</v>
      </c>
      <c r="O1152">
        <v>805</v>
      </c>
      <c r="P1152">
        <v>450</v>
      </c>
      <c r="Q1152">
        <v>324</v>
      </c>
      <c r="R1152">
        <v>87</v>
      </c>
      <c r="S1152">
        <v>95</v>
      </c>
      <c r="T1152">
        <v>39</v>
      </c>
      <c r="U1152">
        <v>62</v>
      </c>
      <c r="V1152">
        <v>212</v>
      </c>
      <c r="W1152">
        <v>222</v>
      </c>
      <c r="X1152">
        <v>268</v>
      </c>
      <c r="Y1152">
        <v>530</v>
      </c>
      <c r="Z1152">
        <v>134</v>
      </c>
      <c r="AA1152">
        <v>87</v>
      </c>
      <c r="AB1152">
        <v>130</v>
      </c>
      <c r="AC1152">
        <v>536</v>
      </c>
      <c r="AD1152">
        <v>293</v>
      </c>
      <c r="AE1152">
        <v>65</v>
      </c>
      <c r="AF1152">
        <v>50</v>
      </c>
      <c r="AG1152">
        <v>76</v>
      </c>
      <c r="AH1152">
        <v>53</v>
      </c>
      <c r="AI1152">
        <v>121</v>
      </c>
      <c r="AJ1152">
        <v>280</v>
      </c>
      <c r="AK1152">
        <v>151</v>
      </c>
      <c r="AL1152">
        <v>103</v>
      </c>
      <c r="AM1152">
        <v>96</v>
      </c>
      <c r="AN1152">
        <v>180</v>
      </c>
      <c r="AO1152">
        <v>88</v>
      </c>
      <c r="AP1152">
        <v>340</v>
      </c>
      <c r="AQ1152">
        <v>71</v>
      </c>
      <c r="AR1152">
        <v>112</v>
      </c>
      <c r="AS1152">
        <v>139</v>
      </c>
      <c r="AT1152">
        <v>105</v>
      </c>
      <c r="AU1152">
        <v>81</v>
      </c>
      <c r="AV1152">
        <v>136</v>
      </c>
      <c r="AW1152">
        <v>74</v>
      </c>
    </row>
    <row r="1153" spans="1:49" x14ac:dyDescent="0.55000000000000004">
      <c r="A1153" s="10">
        <v>44997</v>
      </c>
      <c r="B1153">
        <v>6979</v>
      </c>
      <c r="C1153">
        <v>218</v>
      </c>
      <c r="D1153">
        <v>57</v>
      </c>
      <c r="E1153">
        <v>37</v>
      </c>
      <c r="F1153">
        <v>167</v>
      </c>
      <c r="G1153">
        <v>53</v>
      </c>
      <c r="H1153">
        <v>117</v>
      </c>
      <c r="I1153">
        <v>146</v>
      </c>
      <c r="J1153">
        <v>128</v>
      </c>
      <c r="K1153">
        <v>121</v>
      </c>
      <c r="L1153">
        <v>117</v>
      </c>
      <c r="M1153">
        <v>318</v>
      </c>
      <c r="N1153">
        <v>289</v>
      </c>
      <c r="O1153">
        <v>606</v>
      </c>
      <c r="P1153">
        <v>323</v>
      </c>
      <c r="Q1153">
        <v>185</v>
      </c>
      <c r="R1153">
        <v>38</v>
      </c>
      <c r="S1153">
        <v>56</v>
      </c>
      <c r="T1153">
        <v>61</v>
      </c>
      <c r="U1153">
        <v>76</v>
      </c>
      <c r="V1153">
        <v>251</v>
      </c>
      <c r="W1153">
        <v>112</v>
      </c>
      <c r="X1153">
        <v>200</v>
      </c>
      <c r="Y1153">
        <v>426</v>
      </c>
      <c r="Z1153">
        <v>156</v>
      </c>
      <c r="AA1153">
        <v>59</v>
      </c>
      <c r="AB1153">
        <v>130</v>
      </c>
      <c r="AC1153">
        <v>424</v>
      </c>
      <c r="AD1153">
        <v>319</v>
      </c>
      <c r="AE1153">
        <v>83</v>
      </c>
      <c r="AF1153">
        <v>75</v>
      </c>
      <c r="AG1153">
        <v>65</v>
      </c>
      <c r="AH1153">
        <v>24</v>
      </c>
      <c r="AI1153">
        <v>103</v>
      </c>
      <c r="AJ1153">
        <v>261</v>
      </c>
      <c r="AK1153">
        <v>115</v>
      </c>
      <c r="AL1153">
        <v>57</v>
      </c>
      <c r="AM1153">
        <v>55</v>
      </c>
      <c r="AN1153">
        <v>106</v>
      </c>
      <c r="AO1153">
        <v>47</v>
      </c>
      <c r="AP1153">
        <v>309</v>
      </c>
      <c r="AQ1153">
        <v>46</v>
      </c>
      <c r="AR1153">
        <v>65</v>
      </c>
      <c r="AS1153">
        <v>94</v>
      </c>
      <c r="AT1153">
        <v>70</v>
      </c>
      <c r="AU1153">
        <v>62</v>
      </c>
      <c r="AV1153">
        <v>97</v>
      </c>
      <c r="AW1153">
        <v>55</v>
      </c>
    </row>
    <row r="1154" spans="1:49" x14ac:dyDescent="0.55000000000000004">
      <c r="A1154" s="10">
        <v>44998</v>
      </c>
      <c r="B1154">
        <v>3465</v>
      </c>
      <c r="C1154">
        <v>112</v>
      </c>
      <c r="D1154">
        <v>36</v>
      </c>
      <c r="E1154">
        <v>16</v>
      </c>
      <c r="F1154">
        <v>99</v>
      </c>
      <c r="G1154">
        <v>26</v>
      </c>
      <c r="H1154">
        <v>47</v>
      </c>
      <c r="I1154">
        <v>73</v>
      </c>
      <c r="J1154">
        <v>111</v>
      </c>
      <c r="K1154">
        <v>58</v>
      </c>
      <c r="L1154">
        <v>39</v>
      </c>
      <c r="M1154">
        <v>133</v>
      </c>
      <c r="N1154">
        <v>122</v>
      </c>
      <c r="O1154">
        <v>313</v>
      </c>
      <c r="P1154">
        <v>222</v>
      </c>
      <c r="Q1154">
        <v>97</v>
      </c>
      <c r="R1154">
        <v>20</v>
      </c>
      <c r="S1154">
        <v>20</v>
      </c>
      <c r="T1154">
        <v>11</v>
      </c>
      <c r="U1154">
        <v>40</v>
      </c>
      <c r="V1154">
        <v>124</v>
      </c>
      <c r="W1154">
        <v>69</v>
      </c>
      <c r="X1154">
        <v>125</v>
      </c>
      <c r="Y1154">
        <v>122</v>
      </c>
      <c r="Z1154">
        <v>80</v>
      </c>
      <c r="AA1154">
        <v>26</v>
      </c>
      <c r="AB1154">
        <v>34</v>
      </c>
      <c r="AC1154">
        <v>190</v>
      </c>
      <c r="AD1154">
        <v>96</v>
      </c>
      <c r="AE1154">
        <v>23</v>
      </c>
      <c r="AF1154">
        <v>42</v>
      </c>
      <c r="AG1154">
        <v>30</v>
      </c>
      <c r="AH1154">
        <v>131</v>
      </c>
      <c r="AI1154">
        <v>48</v>
      </c>
      <c r="AJ1154">
        <v>229</v>
      </c>
      <c r="AK1154">
        <v>63</v>
      </c>
      <c r="AL1154">
        <v>17</v>
      </c>
      <c r="AM1154">
        <v>31</v>
      </c>
      <c r="AN1154">
        <v>82</v>
      </c>
      <c r="AO1154">
        <v>22</v>
      </c>
      <c r="AP1154">
        <v>78</v>
      </c>
      <c r="AQ1154">
        <v>11</v>
      </c>
      <c r="AR1154">
        <v>19</v>
      </c>
      <c r="AS1154">
        <v>39</v>
      </c>
      <c r="AT1154">
        <v>28</v>
      </c>
      <c r="AU1154">
        <v>12</v>
      </c>
      <c r="AV1154">
        <v>57</v>
      </c>
      <c r="AW1154">
        <v>42</v>
      </c>
    </row>
    <row r="1155" spans="1:49" x14ac:dyDescent="0.55000000000000004">
      <c r="A1155" s="10">
        <v>44999</v>
      </c>
      <c r="B1155">
        <v>9879</v>
      </c>
      <c r="C1155">
        <v>501</v>
      </c>
      <c r="D1155">
        <v>131</v>
      </c>
      <c r="E1155">
        <v>96</v>
      </c>
      <c r="F1155">
        <v>225</v>
      </c>
      <c r="G1155">
        <v>94</v>
      </c>
      <c r="H1155">
        <v>180</v>
      </c>
      <c r="I1155">
        <v>281</v>
      </c>
      <c r="J1155">
        <v>54</v>
      </c>
      <c r="K1155">
        <v>211</v>
      </c>
      <c r="L1155">
        <v>199</v>
      </c>
      <c r="M1155">
        <v>470</v>
      </c>
      <c r="N1155">
        <v>429</v>
      </c>
      <c r="O1155">
        <v>988</v>
      </c>
      <c r="P1155">
        <v>468</v>
      </c>
      <c r="Q1155">
        <v>369</v>
      </c>
      <c r="R1155">
        <v>95</v>
      </c>
      <c r="S1155">
        <v>104</v>
      </c>
      <c r="T1155">
        <v>59</v>
      </c>
      <c r="U1155">
        <v>76</v>
      </c>
      <c r="V1155">
        <v>170</v>
      </c>
      <c r="W1155">
        <v>230</v>
      </c>
      <c r="X1155">
        <v>207</v>
      </c>
      <c r="Y1155">
        <v>643</v>
      </c>
      <c r="Z1155">
        <v>72</v>
      </c>
      <c r="AA1155">
        <v>137</v>
      </c>
      <c r="AB1155">
        <v>160</v>
      </c>
      <c r="AC1155">
        <v>597</v>
      </c>
      <c r="AD1155">
        <v>293</v>
      </c>
      <c r="AE1155">
        <v>87</v>
      </c>
      <c r="AF1155">
        <v>65</v>
      </c>
      <c r="AG1155">
        <v>96</v>
      </c>
      <c r="AH1155">
        <v>98</v>
      </c>
      <c r="AI1155">
        <v>117</v>
      </c>
      <c r="AJ1155">
        <v>97</v>
      </c>
      <c r="AK1155">
        <v>171</v>
      </c>
      <c r="AL1155">
        <v>106</v>
      </c>
      <c r="AM1155">
        <v>103</v>
      </c>
      <c r="AN1155">
        <v>185</v>
      </c>
      <c r="AO1155">
        <v>74</v>
      </c>
      <c r="AP1155">
        <v>359</v>
      </c>
      <c r="AQ1155">
        <v>54</v>
      </c>
      <c r="AR1155">
        <v>120</v>
      </c>
      <c r="AS1155">
        <v>130</v>
      </c>
      <c r="AT1155">
        <v>102</v>
      </c>
      <c r="AU1155">
        <v>89</v>
      </c>
      <c r="AV1155">
        <v>165</v>
      </c>
      <c r="AW1155">
        <v>122</v>
      </c>
    </row>
    <row r="1156" spans="1:49" x14ac:dyDescent="0.55000000000000004">
      <c r="A1156" s="10">
        <v>45000</v>
      </c>
      <c r="B1156">
        <v>9501</v>
      </c>
      <c r="C1156">
        <v>443</v>
      </c>
      <c r="D1156">
        <v>102</v>
      </c>
      <c r="E1156">
        <v>61</v>
      </c>
      <c r="F1156">
        <v>232</v>
      </c>
      <c r="G1156">
        <v>92</v>
      </c>
      <c r="H1156">
        <v>142</v>
      </c>
      <c r="I1156">
        <v>255</v>
      </c>
      <c r="J1156">
        <v>224</v>
      </c>
      <c r="K1156">
        <v>154</v>
      </c>
      <c r="L1156">
        <v>136</v>
      </c>
      <c r="M1156">
        <v>443</v>
      </c>
      <c r="N1156">
        <v>317</v>
      </c>
      <c r="O1156">
        <v>816</v>
      </c>
      <c r="P1156">
        <v>460</v>
      </c>
      <c r="Q1156">
        <v>298</v>
      </c>
      <c r="R1156">
        <v>73</v>
      </c>
      <c r="S1156">
        <v>84</v>
      </c>
      <c r="T1156">
        <v>62</v>
      </c>
      <c r="U1156">
        <v>55</v>
      </c>
      <c r="V1156">
        <v>302</v>
      </c>
      <c r="W1156">
        <v>175</v>
      </c>
      <c r="X1156">
        <v>321</v>
      </c>
      <c r="Y1156">
        <v>552</v>
      </c>
      <c r="Z1156">
        <v>196</v>
      </c>
      <c r="AA1156">
        <v>108</v>
      </c>
      <c r="AB1156">
        <v>183</v>
      </c>
      <c r="AC1156">
        <v>494</v>
      </c>
      <c r="AD1156">
        <v>368</v>
      </c>
      <c r="AE1156">
        <v>103</v>
      </c>
      <c r="AF1156">
        <v>99</v>
      </c>
      <c r="AG1156">
        <v>95</v>
      </c>
      <c r="AH1156">
        <v>68</v>
      </c>
      <c r="AI1156">
        <v>118</v>
      </c>
      <c r="AJ1156">
        <v>406</v>
      </c>
      <c r="AK1156">
        <v>126</v>
      </c>
      <c r="AL1156">
        <v>77</v>
      </c>
      <c r="AM1156">
        <v>75</v>
      </c>
      <c r="AN1156">
        <v>137</v>
      </c>
      <c r="AO1156">
        <v>59</v>
      </c>
      <c r="AP1156">
        <v>385</v>
      </c>
      <c r="AQ1156">
        <v>49</v>
      </c>
      <c r="AR1156">
        <v>75</v>
      </c>
      <c r="AS1156">
        <v>100</v>
      </c>
      <c r="AT1156">
        <v>99</v>
      </c>
      <c r="AU1156">
        <v>63</v>
      </c>
      <c r="AV1156">
        <v>126</v>
      </c>
      <c r="AW1156">
        <v>93</v>
      </c>
    </row>
    <row r="1157" spans="1:49" x14ac:dyDescent="0.55000000000000004">
      <c r="A1157" s="10">
        <v>45001</v>
      </c>
      <c r="B1157">
        <v>7716</v>
      </c>
      <c r="C1157">
        <v>347</v>
      </c>
      <c r="D1157">
        <v>85</v>
      </c>
      <c r="E1157">
        <v>56</v>
      </c>
      <c r="F1157">
        <v>179</v>
      </c>
      <c r="G1157">
        <v>58</v>
      </c>
      <c r="H1157">
        <v>117</v>
      </c>
      <c r="I1157">
        <v>175</v>
      </c>
      <c r="J1157">
        <v>169</v>
      </c>
      <c r="K1157">
        <v>172</v>
      </c>
      <c r="L1157">
        <v>146</v>
      </c>
      <c r="M1157">
        <v>343</v>
      </c>
      <c r="N1157">
        <v>322</v>
      </c>
      <c r="O1157">
        <v>680</v>
      </c>
      <c r="P1157">
        <v>464</v>
      </c>
      <c r="Q1157">
        <v>230</v>
      </c>
      <c r="R1157">
        <v>53</v>
      </c>
      <c r="S1157">
        <v>65</v>
      </c>
      <c r="T1157">
        <v>64</v>
      </c>
      <c r="U1157">
        <v>52</v>
      </c>
      <c r="V1157">
        <v>249</v>
      </c>
      <c r="W1157">
        <v>149</v>
      </c>
      <c r="X1157">
        <v>221</v>
      </c>
      <c r="Y1157">
        <v>443</v>
      </c>
      <c r="Z1157">
        <v>122</v>
      </c>
      <c r="AA1157">
        <v>74</v>
      </c>
      <c r="AB1157">
        <v>121</v>
      </c>
      <c r="AC1157">
        <v>410</v>
      </c>
      <c r="AD1157">
        <v>311</v>
      </c>
      <c r="AE1157">
        <v>83</v>
      </c>
      <c r="AF1157">
        <v>77</v>
      </c>
      <c r="AG1157">
        <v>74</v>
      </c>
      <c r="AH1157">
        <v>68</v>
      </c>
      <c r="AI1157">
        <v>94</v>
      </c>
      <c r="AJ1157">
        <v>259</v>
      </c>
      <c r="AK1157">
        <v>112</v>
      </c>
      <c r="AL1157">
        <v>43</v>
      </c>
      <c r="AM1157">
        <v>64</v>
      </c>
      <c r="AN1157">
        <v>120</v>
      </c>
      <c r="AO1157">
        <v>69</v>
      </c>
      <c r="AP1157">
        <v>238</v>
      </c>
      <c r="AQ1157">
        <v>29</v>
      </c>
      <c r="AR1157">
        <v>79</v>
      </c>
      <c r="AS1157">
        <v>85</v>
      </c>
      <c r="AT1157">
        <v>84</v>
      </c>
      <c r="AU1157">
        <v>61</v>
      </c>
      <c r="AV1157">
        <v>123</v>
      </c>
      <c r="AW1157">
        <v>77</v>
      </c>
    </row>
    <row r="1158" spans="1:49" x14ac:dyDescent="0.55000000000000004">
      <c r="A1158" s="10">
        <v>45002</v>
      </c>
      <c r="B1158">
        <v>6925</v>
      </c>
      <c r="C1158">
        <v>361</v>
      </c>
      <c r="D1158">
        <v>75</v>
      </c>
      <c r="E1158">
        <v>58</v>
      </c>
      <c r="F1158">
        <v>197</v>
      </c>
      <c r="G1158">
        <v>52</v>
      </c>
      <c r="H1158">
        <v>94</v>
      </c>
      <c r="I1158">
        <v>179</v>
      </c>
      <c r="J1158">
        <v>123</v>
      </c>
      <c r="K1158">
        <v>122</v>
      </c>
      <c r="L1158">
        <v>96</v>
      </c>
      <c r="M1158">
        <v>300</v>
      </c>
      <c r="N1158">
        <v>249</v>
      </c>
      <c r="O1158">
        <v>631</v>
      </c>
      <c r="P1158">
        <v>369</v>
      </c>
      <c r="Q1158">
        <v>228</v>
      </c>
      <c r="R1158">
        <v>51</v>
      </c>
      <c r="S1158">
        <v>56</v>
      </c>
      <c r="T1158">
        <v>46</v>
      </c>
      <c r="U1158">
        <v>57</v>
      </c>
      <c r="V1158">
        <v>223</v>
      </c>
      <c r="W1158">
        <v>127</v>
      </c>
      <c r="X1158">
        <v>197</v>
      </c>
      <c r="Y1158">
        <v>384</v>
      </c>
      <c r="Z1158">
        <v>132</v>
      </c>
      <c r="AA1158">
        <v>62</v>
      </c>
      <c r="AB1158">
        <v>141</v>
      </c>
      <c r="AC1158">
        <v>347</v>
      </c>
      <c r="AD1158">
        <v>224</v>
      </c>
      <c r="AE1158">
        <v>103</v>
      </c>
      <c r="AF1158">
        <v>74</v>
      </c>
      <c r="AG1158">
        <v>59</v>
      </c>
      <c r="AH1158">
        <v>80</v>
      </c>
      <c r="AI1158">
        <v>91</v>
      </c>
      <c r="AJ1158">
        <v>210</v>
      </c>
      <c r="AK1158">
        <v>88</v>
      </c>
      <c r="AL1158">
        <v>54</v>
      </c>
      <c r="AM1158">
        <v>42</v>
      </c>
      <c r="AN1158">
        <v>111</v>
      </c>
      <c r="AO1158">
        <v>58</v>
      </c>
      <c r="AP1158">
        <v>266</v>
      </c>
      <c r="AQ1158">
        <v>41</v>
      </c>
      <c r="AR1158">
        <v>78</v>
      </c>
      <c r="AS1158">
        <v>77</v>
      </c>
      <c r="AT1158">
        <v>69</v>
      </c>
      <c r="AU1158">
        <v>56</v>
      </c>
      <c r="AV1158">
        <v>121</v>
      </c>
      <c r="AW1158">
        <v>66</v>
      </c>
    </row>
    <row r="1159" spans="1:49" x14ac:dyDescent="0.55000000000000004">
      <c r="A1159" s="10">
        <v>45003</v>
      </c>
      <c r="B1159">
        <v>7035</v>
      </c>
      <c r="C1159">
        <v>328</v>
      </c>
      <c r="D1159">
        <v>64</v>
      </c>
      <c r="E1159">
        <v>41</v>
      </c>
      <c r="F1159">
        <v>150</v>
      </c>
      <c r="G1159">
        <v>51</v>
      </c>
      <c r="H1159">
        <v>90</v>
      </c>
      <c r="I1159">
        <v>191</v>
      </c>
      <c r="J1159">
        <v>133</v>
      </c>
      <c r="K1159">
        <v>113</v>
      </c>
      <c r="L1159">
        <v>137</v>
      </c>
      <c r="M1159">
        <v>357</v>
      </c>
      <c r="N1159">
        <v>289</v>
      </c>
      <c r="O1159">
        <v>627</v>
      </c>
      <c r="P1159">
        <v>395</v>
      </c>
      <c r="Q1159">
        <v>224</v>
      </c>
      <c r="R1159">
        <v>52</v>
      </c>
      <c r="S1159">
        <v>71</v>
      </c>
      <c r="T1159">
        <v>54</v>
      </c>
      <c r="U1159">
        <v>55</v>
      </c>
      <c r="V1159">
        <v>162</v>
      </c>
      <c r="W1159">
        <v>151</v>
      </c>
      <c r="X1159">
        <v>169</v>
      </c>
      <c r="Y1159">
        <v>403</v>
      </c>
      <c r="Z1159">
        <v>97</v>
      </c>
      <c r="AA1159">
        <v>94</v>
      </c>
      <c r="AB1159">
        <v>126</v>
      </c>
      <c r="AC1159">
        <v>389</v>
      </c>
      <c r="AD1159">
        <v>241</v>
      </c>
      <c r="AE1159">
        <v>94</v>
      </c>
      <c r="AF1159">
        <v>57</v>
      </c>
      <c r="AG1159">
        <v>57</v>
      </c>
      <c r="AH1159">
        <v>53</v>
      </c>
      <c r="AI1159">
        <v>112</v>
      </c>
      <c r="AJ1159">
        <v>214</v>
      </c>
      <c r="AK1159">
        <v>143</v>
      </c>
      <c r="AL1159">
        <v>55</v>
      </c>
      <c r="AM1159">
        <v>68</v>
      </c>
      <c r="AN1159">
        <v>102</v>
      </c>
      <c r="AO1159">
        <v>37</v>
      </c>
      <c r="AP1159">
        <v>274</v>
      </c>
      <c r="AQ1159">
        <v>24</v>
      </c>
      <c r="AR1159">
        <v>59</v>
      </c>
      <c r="AS1159">
        <v>93</v>
      </c>
      <c r="AT1159">
        <v>59</v>
      </c>
      <c r="AU1159">
        <v>72</v>
      </c>
      <c r="AV1159">
        <v>123</v>
      </c>
      <c r="AW1159">
        <v>85</v>
      </c>
    </row>
    <row r="1160" spans="1:49" x14ac:dyDescent="0.55000000000000004">
      <c r="A1160" s="10">
        <v>45004</v>
      </c>
      <c r="B1160">
        <v>5900</v>
      </c>
      <c r="C1160">
        <v>179</v>
      </c>
      <c r="D1160">
        <v>52</v>
      </c>
      <c r="E1160">
        <v>34</v>
      </c>
      <c r="F1160">
        <v>127</v>
      </c>
      <c r="G1160">
        <v>32</v>
      </c>
      <c r="H1160">
        <v>106</v>
      </c>
      <c r="I1160">
        <v>117</v>
      </c>
      <c r="J1160">
        <v>89</v>
      </c>
      <c r="K1160">
        <v>112</v>
      </c>
      <c r="L1160">
        <v>119</v>
      </c>
      <c r="M1160">
        <v>260</v>
      </c>
      <c r="N1160">
        <v>244</v>
      </c>
      <c r="O1160">
        <v>549</v>
      </c>
      <c r="P1160">
        <v>311</v>
      </c>
      <c r="Q1160">
        <v>198</v>
      </c>
      <c r="R1160">
        <v>37</v>
      </c>
      <c r="S1160">
        <v>41</v>
      </c>
      <c r="T1160">
        <v>33</v>
      </c>
      <c r="U1160">
        <v>56</v>
      </c>
      <c r="V1160">
        <v>236</v>
      </c>
      <c r="W1160">
        <v>121</v>
      </c>
      <c r="X1160">
        <v>145</v>
      </c>
      <c r="Y1160">
        <v>308</v>
      </c>
      <c r="Z1160">
        <v>124</v>
      </c>
      <c r="AA1160">
        <v>55</v>
      </c>
      <c r="AB1160">
        <v>108</v>
      </c>
      <c r="AC1160">
        <v>348</v>
      </c>
      <c r="AD1160">
        <v>242</v>
      </c>
      <c r="AE1160">
        <v>87</v>
      </c>
      <c r="AF1160">
        <v>61</v>
      </c>
      <c r="AG1160">
        <v>56</v>
      </c>
      <c r="AH1160">
        <v>20</v>
      </c>
      <c r="AI1160">
        <v>82</v>
      </c>
      <c r="AJ1160">
        <v>272</v>
      </c>
      <c r="AK1160">
        <v>102</v>
      </c>
      <c r="AL1160">
        <v>60</v>
      </c>
      <c r="AM1160">
        <v>37</v>
      </c>
      <c r="AN1160">
        <v>55</v>
      </c>
      <c r="AO1160">
        <v>44</v>
      </c>
      <c r="AP1160">
        <v>260</v>
      </c>
      <c r="AQ1160">
        <v>30</v>
      </c>
      <c r="AR1160">
        <v>46</v>
      </c>
      <c r="AS1160">
        <v>47</v>
      </c>
      <c r="AT1160">
        <v>57</v>
      </c>
      <c r="AU1160">
        <v>46</v>
      </c>
      <c r="AV1160">
        <v>118</v>
      </c>
      <c r="AW1160">
        <v>37</v>
      </c>
    </row>
    <row r="1161" spans="1:49" x14ac:dyDescent="0.55000000000000004">
      <c r="A1161" s="10">
        <v>45005</v>
      </c>
      <c r="B1161">
        <v>2870</v>
      </c>
      <c r="C1161">
        <v>80</v>
      </c>
      <c r="D1161">
        <v>38</v>
      </c>
      <c r="E1161">
        <v>17</v>
      </c>
      <c r="F1161">
        <v>89</v>
      </c>
      <c r="G1161">
        <v>8</v>
      </c>
      <c r="H1161">
        <v>31</v>
      </c>
      <c r="I1161">
        <v>66</v>
      </c>
      <c r="J1161">
        <v>81</v>
      </c>
      <c r="K1161">
        <v>35</v>
      </c>
      <c r="L1161">
        <v>43</v>
      </c>
      <c r="M1161">
        <v>141</v>
      </c>
      <c r="N1161">
        <v>92</v>
      </c>
      <c r="O1161">
        <v>270</v>
      </c>
      <c r="P1161">
        <v>190</v>
      </c>
      <c r="Q1161">
        <v>83</v>
      </c>
      <c r="R1161">
        <v>16</v>
      </c>
      <c r="S1161">
        <v>24</v>
      </c>
      <c r="T1161">
        <v>14</v>
      </c>
      <c r="U1161">
        <v>35</v>
      </c>
      <c r="V1161">
        <v>96</v>
      </c>
      <c r="W1161">
        <v>61</v>
      </c>
      <c r="X1161">
        <v>102</v>
      </c>
      <c r="Y1161">
        <v>93</v>
      </c>
      <c r="Z1161">
        <v>72</v>
      </c>
      <c r="AA1161">
        <v>19</v>
      </c>
      <c r="AB1161">
        <v>31</v>
      </c>
      <c r="AC1161">
        <v>135</v>
      </c>
      <c r="AD1161">
        <v>84</v>
      </c>
      <c r="AE1161">
        <v>49</v>
      </c>
      <c r="AF1161">
        <v>30</v>
      </c>
      <c r="AG1161">
        <v>24</v>
      </c>
      <c r="AH1161">
        <v>127</v>
      </c>
      <c r="AI1161">
        <v>38</v>
      </c>
      <c r="AJ1161">
        <v>244</v>
      </c>
      <c r="AK1161">
        <v>38</v>
      </c>
      <c r="AL1161">
        <v>9</v>
      </c>
      <c r="AM1161">
        <v>7</v>
      </c>
      <c r="AN1161">
        <v>31</v>
      </c>
      <c r="AO1161">
        <v>23</v>
      </c>
      <c r="AP1161">
        <v>66</v>
      </c>
      <c r="AQ1161">
        <v>9</v>
      </c>
      <c r="AR1161">
        <v>20</v>
      </c>
      <c r="AS1161">
        <v>14</v>
      </c>
      <c r="AT1161">
        <v>12</v>
      </c>
      <c r="AU1161">
        <v>17</v>
      </c>
      <c r="AV1161">
        <v>44</v>
      </c>
      <c r="AW1161">
        <v>22</v>
      </c>
    </row>
    <row r="1162" spans="1:49" x14ac:dyDescent="0.55000000000000004">
      <c r="A1162" s="10">
        <v>45006</v>
      </c>
      <c r="B1162">
        <v>8625</v>
      </c>
      <c r="C1162">
        <v>478</v>
      </c>
      <c r="D1162">
        <v>115</v>
      </c>
      <c r="E1162">
        <v>70</v>
      </c>
      <c r="F1162">
        <v>185</v>
      </c>
      <c r="G1162">
        <v>96</v>
      </c>
      <c r="H1162">
        <v>149</v>
      </c>
      <c r="I1162">
        <v>265</v>
      </c>
      <c r="J1162">
        <v>36</v>
      </c>
      <c r="K1162">
        <v>171</v>
      </c>
      <c r="L1162">
        <v>161</v>
      </c>
      <c r="M1162">
        <v>430</v>
      </c>
      <c r="N1162">
        <v>348</v>
      </c>
      <c r="O1162">
        <v>877</v>
      </c>
      <c r="P1162">
        <v>385</v>
      </c>
      <c r="Q1162">
        <v>323</v>
      </c>
      <c r="R1162">
        <v>77</v>
      </c>
      <c r="S1162">
        <v>103</v>
      </c>
      <c r="T1162">
        <v>56</v>
      </c>
      <c r="U1162">
        <v>61</v>
      </c>
      <c r="V1162">
        <v>193</v>
      </c>
      <c r="W1162">
        <v>218</v>
      </c>
      <c r="X1162">
        <v>150</v>
      </c>
      <c r="Y1162">
        <v>545</v>
      </c>
      <c r="Z1162">
        <v>63</v>
      </c>
      <c r="AA1162">
        <v>75</v>
      </c>
      <c r="AB1162">
        <v>149</v>
      </c>
      <c r="AC1162">
        <v>556</v>
      </c>
      <c r="AD1162">
        <v>193</v>
      </c>
      <c r="AE1162">
        <v>92</v>
      </c>
      <c r="AF1162">
        <v>64</v>
      </c>
      <c r="AG1162">
        <v>107</v>
      </c>
      <c r="AH1162">
        <v>65</v>
      </c>
      <c r="AI1162">
        <v>125</v>
      </c>
      <c r="AJ1162">
        <v>91</v>
      </c>
      <c r="AK1162">
        <v>169</v>
      </c>
      <c r="AL1162">
        <v>100</v>
      </c>
      <c r="AM1162">
        <v>103</v>
      </c>
      <c r="AN1162">
        <v>135</v>
      </c>
      <c r="AO1162">
        <v>65</v>
      </c>
      <c r="AP1162">
        <v>302</v>
      </c>
      <c r="AQ1162">
        <v>40</v>
      </c>
      <c r="AR1162">
        <v>114</v>
      </c>
      <c r="AS1162">
        <v>101</v>
      </c>
      <c r="AT1162">
        <v>95</v>
      </c>
      <c r="AU1162">
        <v>73</v>
      </c>
      <c r="AV1162">
        <v>135</v>
      </c>
      <c r="AW1162">
        <v>121</v>
      </c>
    </row>
    <row r="1163" spans="1:49" x14ac:dyDescent="0.55000000000000004">
      <c r="A1163" s="10">
        <v>45007</v>
      </c>
      <c r="B1163">
        <v>4526</v>
      </c>
      <c r="C1163">
        <v>181</v>
      </c>
      <c r="D1163">
        <v>31</v>
      </c>
      <c r="E1163">
        <v>18</v>
      </c>
      <c r="F1163">
        <v>120</v>
      </c>
      <c r="G1163">
        <v>17</v>
      </c>
      <c r="H1163">
        <v>60</v>
      </c>
      <c r="I1163">
        <v>116</v>
      </c>
      <c r="J1163">
        <v>165</v>
      </c>
      <c r="K1163">
        <v>80</v>
      </c>
      <c r="L1163">
        <v>64</v>
      </c>
      <c r="M1163">
        <v>138</v>
      </c>
      <c r="N1163">
        <v>178</v>
      </c>
      <c r="O1163">
        <v>373</v>
      </c>
      <c r="P1163">
        <v>220</v>
      </c>
      <c r="Q1163">
        <v>107</v>
      </c>
      <c r="R1163">
        <v>29</v>
      </c>
      <c r="S1163">
        <v>26</v>
      </c>
      <c r="T1163">
        <v>25</v>
      </c>
      <c r="U1163">
        <v>41</v>
      </c>
      <c r="V1163">
        <v>233</v>
      </c>
      <c r="W1163">
        <v>73</v>
      </c>
      <c r="X1163">
        <v>163</v>
      </c>
      <c r="Y1163">
        <v>163</v>
      </c>
      <c r="Z1163">
        <v>162</v>
      </c>
      <c r="AA1163">
        <v>21</v>
      </c>
      <c r="AB1163">
        <v>69</v>
      </c>
      <c r="AC1163">
        <v>230</v>
      </c>
      <c r="AD1163">
        <v>204</v>
      </c>
      <c r="AE1163">
        <v>35</v>
      </c>
      <c r="AF1163">
        <v>77</v>
      </c>
      <c r="AG1163">
        <v>33</v>
      </c>
      <c r="AH1163">
        <v>134</v>
      </c>
      <c r="AI1163">
        <v>51</v>
      </c>
      <c r="AJ1163">
        <v>392</v>
      </c>
      <c r="AK1163">
        <v>57</v>
      </c>
      <c r="AL1163">
        <v>22</v>
      </c>
      <c r="AM1163">
        <v>27</v>
      </c>
      <c r="AN1163">
        <v>26</v>
      </c>
      <c r="AO1163">
        <v>20</v>
      </c>
      <c r="AP1163">
        <v>105</v>
      </c>
      <c r="AQ1163">
        <v>15</v>
      </c>
      <c r="AR1163">
        <v>20</v>
      </c>
      <c r="AS1163">
        <v>33</v>
      </c>
      <c r="AT1163">
        <v>41</v>
      </c>
      <c r="AU1163">
        <v>18</v>
      </c>
      <c r="AV1163">
        <v>66</v>
      </c>
      <c r="AW1163">
        <v>47</v>
      </c>
    </row>
    <row r="1164" spans="1:49" x14ac:dyDescent="0.55000000000000004">
      <c r="A1164" s="10">
        <v>45008</v>
      </c>
      <c r="B1164">
        <v>8460</v>
      </c>
      <c r="C1164">
        <v>380</v>
      </c>
      <c r="D1164">
        <v>101</v>
      </c>
      <c r="E1164">
        <v>50</v>
      </c>
      <c r="F1164">
        <v>188</v>
      </c>
      <c r="G1164">
        <v>67</v>
      </c>
      <c r="H1164">
        <v>122</v>
      </c>
      <c r="I1164">
        <v>187</v>
      </c>
      <c r="J1164">
        <v>55</v>
      </c>
      <c r="K1164">
        <v>151</v>
      </c>
      <c r="L1164">
        <v>131</v>
      </c>
      <c r="M1164">
        <v>466</v>
      </c>
      <c r="N1164">
        <v>332</v>
      </c>
      <c r="O1164">
        <v>908</v>
      </c>
      <c r="P1164">
        <v>503</v>
      </c>
      <c r="Q1164">
        <v>334</v>
      </c>
      <c r="R1164">
        <v>86</v>
      </c>
      <c r="S1164">
        <v>108</v>
      </c>
      <c r="T1164">
        <v>57</v>
      </c>
      <c r="U1164">
        <v>74</v>
      </c>
      <c r="V1164">
        <v>211</v>
      </c>
      <c r="W1164">
        <v>226</v>
      </c>
      <c r="X1164">
        <v>115</v>
      </c>
      <c r="Y1164">
        <v>527</v>
      </c>
      <c r="Z1164">
        <v>56</v>
      </c>
      <c r="AA1164">
        <v>116</v>
      </c>
      <c r="AB1164">
        <v>126</v>
      </c>
      <c r="AC1164">
        <v>537</v>
      </c>
      <c r="AD1164">
        <v>212</v>
      </c>
      <c r="AE1164">
        <v>77</v>
      </c>
      <c r="AF1164">
        <v>62</v>
      </c>
      <c r="AG1164">
        <v>90</v>
      </c>
      <c r="AH1164">
        <v>113</v>
      </c>
      <c r="AI1164">
        <v>99</v>
      </c>
      <c r="AJ1164">
        <v>109</v>
      </c>
      <c r="AK1164">
        <v>186</v>
      </c>
      <c r="AL1164">
        <v>81</v>
      </c>
      <c r="AM1164">
        <v>86</v>
      </c>
      <c r="AN1164">
        <v>103</v>
      </c>
      <c r="AO1164">
        <v>55</v>
      </c>
      <c r="AP1164">
        <v>303</v>
      </c>
      <c r="AQ1164">
        <v>51</v>
      </c>
      <c r="AR1164">
        <v>94</v>
      </c>
      <c r="AS1164">
        <v>110</v>
      </c>
      <c r="AT1164">
        <v>83</v>
      </c>
      <c r="AU1164">
        <v>62</v>
      </c>
      <c r="AV1164">
        <v>157</v>
      </c>
      <c r="AW1164">
        <v>113</v>
      </c>
    </row>
    <row r="1165" spans="1:49" x14ac:dyDescent="0.55000000000000004">
      <c r="A1165" s="10">
        <v>45009</v>
      </c>
      <c r="B1165">
        <v>8600</v>
      </c>
      <c r="C1165">
        <v>385</v>
      </c>
      <c r="D1165">
        <v>107</v>
      </c>
      <c r="E1165">
        <v>43</v>
      </c>
      <c r="F1165">
        <v>209</v>
      </c>
      <c r="G1165">
        <v>58</v>
      </c>
      <c r="H1165">
        <v>89</v>
      </c>
      <c r="I1165">
        <v>200</v>
      </c>
      <c r="J1165">
        <v>160</v>
      </c>
      <c r="K1165">
        <v>145</v>
      </c>
      <c r="L1165">
        <v>114</v>
      </c>
      <c r="M1165">
        <v>338</v>
      </c>
      <c r="N1165">
        <v>319</v>
      </c>
      <c r="O1165">
        <v>893</v>
      </c>
      <c r="P1165">
        <v>422</v>
      </c>
      <c r="Q1165">
        <v>256</v>
      </c>
      <c r="R1165">
        <v>82</v>
      </c>
      <c r="S1165">
        <v>80</v>
      </c>
      <c r="T1165">
        <v>78</v>
      </c>
      <c r="U1165">
        <v>78</v>
      </c>
      <c r="V1165">
        <v>304</v>
      </c>
      <c r="W1165">
        <v>128</v>
      </c>
      <c r="X1165">
        <v>200</v>
      </c>
      <c r="Y1165">
        <v>471</v>
      </c>
      <c r="Z1165">
        <v>161</v>
      </c>
      <c r="AA1165">
        <v>76</v>
      </c>
      <c r="AB1165">
        <v>160</v>
      </c>
      <c r="AC1165">
        <v>540</v>
      </c>
      <c r="AD1165">
        <v>307</v>
      </c>
      <c r="AE1165">
        <v>98</v>
      </c>
      <c r="AF1165">
        <v>105</v>
      </c>
      <c r="AG1165">
        <v>96</v>
      </c>
      <c r="AH1165">
        <v>78</v>
      </c>
      <c r="AI1165">
        <v>110</v>
      </c>
      <c r="AJ1165">
        <v>432</v>
      </c>
      <c r="AK1165">
        <v>116</v>
      </c>
      <c r="AL1165">
        <v>60</v>
      </c>
      <c r="AM1165">
        <v>76</v>
      </c>
      <c r="AN1165">
        <v>85</v>
      </c>
      <c r="AO1165">
        <v>43</v>
      </c>
      <c r="AP1165">
        <v>311</v>
      </c>
      <c r="AQ1165">
        <v>47</v>
      </c>
      <c r="AR1165">
        <v>67</v>
      </c>
      <c r="AS1165">
        <v>92</v>
      </c>
      <c r="AT1165">
        <v>74</v>
      </c>
      <c r="AU1165">
        <v>63</v>
      </c>
      <c r="AV1165">
        <v>142</v>
      </c>
      <c r="AW1165">
        <v>102</v>
      </c>
    </row>
    <row r="1166" spans="1:49" x14ac:dyDescent="0.55000000000000004">
      <c r="A1166" s="10">
        <v>45010</v>
      </c>
      <c r="B1166">
        <v>8236</v>
      </c>
      <c r="C1166">
        <v>396</v>
      </c>
      <c r="D1166">
        <v>71</v>
      </c>
      <c r="E1166">
        <v>36</v>
      </c>
      <c r="F1166">
        <v>184</v>
      </c>
      <c r="G1166">
        <v>46</v>
      </c>
      <c r="H1166">
        <v>103</v>
      </c>
      <c r="I1166">
        <v>213</v>
      </c>
      <c r="J1166">
        <v>160</v>
      </c>
      <c r="K1166">
        <v>147</v>
      </c>
      <c r="L1166">
        <v>139</v>
      </c>
      <c r="M1166">
        <v>382</v>
      </c>
      <c r="N1166">
        <v>374</v>
      </c>
      <c r="O1166">
        <v>863</v>
      </c>
      <c r="P1166">
        <v>504</v>
      </c>
      <c r="Q1166">
        <v>246</v>
      </c>
      <c r="R1166">
        <v>61</v>
      </c>
      <c r="S1166">
        <v>88</v>
      </c>
      <c r="T1166">
        <v>69</v>
      </c>
      <c r="U1166">
        <v>83</v>
      </c>
      <c r="V1166">
        <v>233</v>
      </c>
      <c r="W1166">
        <v>187</v>
      </c>
      <c r="X1166">
        <v>162</v>
      </c>
      <c r="Y1166">
        <v>452</v>
      </c>
      <c r="Z1166">
        <v>148</v>
      </c>
      <c r="AA1166">
        <v>70</v>
      </c>
      <c r="AB1166">
        <v>159</v>
      </c>
      <c r="AC1166">
        <v>501</v>
      </c>
      <c r="AD1166">
        <v>257</v>
      </c>
      <c r="AE1166">
        <v>98</v>
      </c>
      <c r="AF1166">
        <v>77</v>
      </c>
      <c r="AG1166">
        <v>68</v>
      </c>
      <c r="AH1166">
        <v>32</v>
      </c>
      <c r="AI1166">
        <v>132</v>
      </c>
      <c r="AJ1166">
        <v>327</v>
      </c>
      <c r="AK1166">
        <v>110</v>
      </c>
      <c r="AL1166">
        <v>61</v>
      </c>
      <c r="AM1166">
        <v>72</v>
      </c>
      <c r="AN1166">
        <v>60</v>
      </c>
      <c r="AO1166">
        <v>25</v>
      </c>
      <c r="AP1166">
        <v>272</v>
      </c>
      <c r="AQ1166">
        <v>40</v>
      </c>
      <c r="AR1166">
        <v>50</v>
      </c>
      <c r="AS1166">
        <v>113</v>
      </c>
      <c r="AT1166">
        <v>76</v>
      </c>
      <c r="AU1166">
        <v>53</v>
      </c>
      <c r="AV1166">
        <v>146</v>
      </c>
      <c r="AW1166">
        <v>90</v>
      </c>
    </row>
    <row r="1167" spans="1:49" x14ac:dyDescent="0.55000000000000004">
      <c r="A1167" s="10">
        <v>45011</v>
      </c>
      <c r="B1167">
        <v>6212</v>
      </c>
      <c r="C1167">
        <v>251</v>
      </c>
      <c r="D1167">
        <v>77</v>
      </c>
      <c r="E1167">
        <v>32</v>
      </c>
      <c r="F1167">
        <v>139</v>
      </c>
      <c r="G1167">
        <v>33</v>
      </c>
      <c r="H1167">
        <v>46</v>
      </c>
      <c r="I1167">
        <v>147</v>
      </c>
      <c r="J1167">
        <v>130</v>
      </c>
      <c r="K1167">
        <v>84</v>
      </c>
      <c r="L1167">
        <v>76</v>
      </c>
      <c r="M1167">
        <v>250</v>
      </c>
      <c r="N1167">
        <v>256</v>
      </c>
      <c r="O1167">
        <v>667</v>
      </c>
      <c r="P1167">
        <v>402</v>
      </c>
      <c r="Q1167">
        <v>169</v>
      </c>
      <c r="R1167">
        <v>49</v>
      </c>
      <c r="S1167">
        <v>56</v>
      </c>
      <c r="T1167">
        <v>47</v>
      </c>
      <c r="U1167">
        <v>65</v>
      </c>
      <c r="V1167">
        <v>248</v>
      </c>
      <c r="W1167">
        <v>111</v>
      </c>
      <c r="X1167">
        <v>155</v>
      </c>
      <c r="Y1167">
        <v>308</v>
      </c>
      <c r="Z1167">
        <v>109</v>
      </c>
      <c r="AA1167">
        <v>58</v>
      </c>
      <c r="AB1167">
        <v>129</v>
      </c>
      <c r="AC1167">
        <v>339</v>
      </c>
      <c r="AD1167">
        <v>310</v>
      </c>
      <c r="AE1167">
        <v>50</v>
      </c>
      <c r="AF1167">
        <v>73</v>
      </c>
      <c r="AG1167">
        <v>75</v>
      </c>
      <c r="AH1167">
        <v>35</v>
      </c>
      <c r="AI1167">
        <v>89</v>
      </c>
      <c r="AJ1167">
        <v>336</v>
      </c>
      <c r="AK1167">
        <v>75</v>
      </c>
      <c r="AL1167">
        <v>52</v>
      </c>
      <c r="AM1167">
        <v>35</v>
      </c>
      <c r="AN1167">
        <v>51</v>
      </c>
      <c r="AO1167">
        <v>27</v>
      </c>
      <c r="AP1167">
        <v>209</v>
      </c>
      <c r="AQ1167">
        <v>28</v>
      </c>
      <c r="AR1167">
        <v>36</v>
      </c>
      <c r="AS1167">
        <v>70</v>
      </c>
      <c r="AT1167">
        <v>56</v>
      </c>
      <c r="AU1167">
        <v>29</v>
      </c>
      <c r="AV1167">
        <v>92</v>
      </c>
      <c r="AW1167">
        <v>51</v>
      </c>
    </row>
    <row r="1168" spans="1:49" x14ac:dyDescent="0.55000000000000004">
      <c r="A1168" s="10">
        <v>45012</v>
      </c>
      <c r="B1168">
        <v>2923</v>
      </c>
      <c r="C1168">
        <v>126</v>
      </c>
      <c r="D1168">
        <v>25</v>
      </c>
      <c r="E1168">
        <v>19</v>
      </c>
      <c r="F1168">
        <v>86</v>
      </c>
      <c r="G1168">
        <v>15</v>
      </c>
      <c r="H1168">
        <v>36</v>
      </c>
      <c r="I1168">
        <v>72</v>
      </c>
      <c r="J1168">
        <v>114</v>
      </c>
      <c r="K1168">
        <v>40</v>
      </c>
      <c r="L1168">
        <v>42</v>
      </c>
      <c r="M1168">
        <v>131</v>
      </c>
      <c r="N1168">
        <v>129</v>
      </c>
      <c r="O1168">
        <v>355</v>
      </c>
      <c r="P1168">
        <v>198</v>
      </c>
      <c r="Q1168">
        <v>70</v>
      </c>
      <c r="R1168">
        <v>20</v>
      </c>
      <c r="S1168">
        <v>17</v>
      </c>
      <c r="T1168">
        <v>22</v>
      </c>
      <c r="U1168">
        <v>28</v>
      </c>
      <c r="V1168">
        <v>71</v>
      </c>
      <c r="W1168">
        <v>49</v>
      </c>
      <c r="X1168">
        <v>84</v>
      </c>
      <c r="Y1168">
        <v>79</v>
      </c>
      <c r="Z1168">
        <v>53</v>
      </c>
      <c r="AA1168">
        <v>20</v>
      </c>
      <c r="AB1168">
        <v>27</v>
      </c>
      <c r="AC1168">
        <v>161</v>
      </c>
      <c r="AD1168">
        <v>99</v>
      </c>
      <c r="AE1168">
        <v>15</v>
      </c>
      <c r="AF1168">
        <v>37</v>
      </c>
      <c r="AG1168">
        <v>23</v>
      </c>
      <c r="AH1168">
        <v>74</v>
      </c>
      <c r="AI1168">
        <v>42</v>
      </c>
      <c r="AJ1168">
        <v>227</v>
      </c>
      <c r="AK1168">
        <v>26</v>
      </c>
      <c r="AL1168">
        <v>16</v>
      </c>
      <c r="AM1168">
        <v>26</v>
      </c>
      <c r="AN1168">
        <v>19</v>
      </c>
      <c r="AO1168">
        <v>8</v>
      </c>
      <c r="AP1168">
        <v>47</v>
      </c>
      <c r="AQ1168">
        <v>8</v>
      </c>
      <c r="AR1168">
        <v>12</v>
      </c>
      <c r="AS1168">
        <v>35</v>
      </c>
      <c r="AT1168">
        <v>35</v>
      </c>
      <c r="AU1168">
        <v>15</v>
      </c>
      <c r="AV1168">
        <v>45</v>
      </c>
      <c r="AW1168">
        <v>25</v>
      </c>
    </row>
    <row r="1169" spans="1:49" x14ac:dyDescent="0.55000000000000004">
      <c r="A1169" s="10">
        <v>45013</v>
      </c>
      <c r="B1169">
        <v>8072</v>
      </c>
      <c r="C1169">
        <v>506</v>
      </c>
      <c r="D1169">
        <v>126</v>
      </c>
      <c r="E1169">
        <v>58</v>
      </c>
      <c r="F1169">
        <v>155</v>
      </c>
      <c r="G1169">
        <v>70</v>
      </c>
      <c r="H1169">
        <v>115</v>
      </c>
      <c r="I1169">
        <v>228</v>
      </c>
      <c r="J1169">
        <v>71</v>
      </c>
      <c r="K1169">
        <v>139</v>
      </c>
      <c r="L1169">
        <v>131</v>
      </c>
      <c r="M1169">
        <v>348</v>
      </c>
      <c r="N1169">
        <v>349</v>
      </c>
      <c r="O1169">
        <v>1001</v>
      </c>
      <c r="P1169">
        <v>454</v>
      </c>
      <c r="Q1169">
        <v>314</v>
      </c>
      <c r="R1169">
        <v>78</v>
      </c>
      <c r="S1169">
        <v>136</v>
      </c>
      <c r="T1169">
        <v>75</v>
      </c>
      <c r="U1169">
        <v>67</v>
      </c>
      <c r="V1169">
        <v>176</v>
      </c>
      <c r="W1169">
        <v>205</v>
      </c>
      <c r="X1169">
        <v>136</v>
      </c>
      <c r="Y1169">
        <v>472</v>
      </c>
      <c r="Z1169">
        <v>54</v>
      </c>
      <c r="AA1169">
        <v>110</v>
      </c>
      <c r="AB1169">
        <v>143</v>
      </c>
      <c r="AC1169">
        <v>475</v>
      </c>
      <c r="AD1169">
        <v>223</v>
      </c>
      <c r="AE1169">
        <v>56</v>
      </c>
      <c r="AF1169">
        <v>89</v>
      </c>
      <c r="AG1169">
        <v>41</v>
      </c>
      <c r="AH1169">
        <v>66</v>
      </c>
      <c r="AI1169">
        <v>90</v>
      </c>
      <c r="AJ1169">
        <v>113</v>
      </c>
      <c r="AK1169">
        <v>105</v>
      </c>
      <c r="AL1169">
        <v>77</v>
      </c>
      <c r="AM1169">
        <v>97</v>
      </c>
      <c r="AN1169">
        <v>90</v>
      </c>
      <c r="AO1169">
        <v>41</v>
      </c>
      <c r="AP1169">
        <v>309</v>
      </c>
      <c r="AQ1169">
        <v>42</v>
      </c>
      <c r="AR1169">
        <v>71</v>
      </c>
      <c r="AS1169">
        <v>96</v>
      </c>
      <c r="AT1169">
        <v>37</v>
      </c>
      <c r="AU1169">
        <v>48</v>
      </c>
      <c r="AV1169">
        <v>114</v>
      </c>
      <c r="AW1169">
        <v>75</v>
      </c>
    </row>
    <row r="1170" spans="1:49" x14ac:dyDescent="0.55000000000000004">
      <c r="A1170" s="10">
        <v>45014</v>
      </c>
      <c r="B1170">
        <v>8326</v>
      </c>
      <c r="C1170">
        <v>439</v>
      </c>
      <c r="D1170">
        <v>89</v>
      </c>
      <c r="E1170">
        <v>41</v>
      </c>
      <c r="F1170">
        <v>174</v>
      </c>
      <c r="G1170">
        <v>57</v>
      </c>
      <c r="H1170">
        <v>104</v>
      </c>
      <c r="I1170">
        <v>208</v>
      </c>
      <c r="J1170">
        <v>154</v>
      </c>
      <c r="K1170">
        <v>133</v>
      </c>
      <c r="L1170">
        <v>110</v>
      </c>
      <c r="M1170">
        <v>384</v>
      </c>
      <c r="N1170">
        <v>349</v>
      </c>
      <c r="O1170">
        <v>1002</v>
      </c>
      <c r="P1170">
        <v>468</v>
      </c>
      <c r="Q1170">
        <v>289</v>
      </c>
      <c r="R1170">
        <v>71</v>
      </c>
      <c r="S1170">
        <v>84</v>
      </c>
      <c r="T1170">
        <v>83</v>
      </c>
      <c r="U1170">
        <v>75</v>
      </c>
      <c r="V1170">
        <v>291</v>
      </c>
      <c r="W1170">
        <v>155</v>
      </c>
      <c r="X1170">
        <v>207</v>
      </c>
      <c r="Y1170">
        <v>399</v>
      </c>
      <c r="Z1170">
        <v>124</v>
      </c>
      <c r="AA1170">
        <v>52</v>
      </c>
      <c r="AB1170">
        <v>152</v>
      </c>
      <c r="AC1170">
        <v>491</v>
      </c>
      <c r="AD1170">
        <v>306</v>
      </c>
      <c r="AE1170">
        <v>66</v>
      </c>
      <c r="AF1170">
        <v>101</v>
      </c>
      <c r="AG1170">
        <v>80</v>
      </c>
      <c r="AH1170">
        <v>66</v>
      </c>
      <c r="AI1170">
        <v>97</v>
      </c>
      <c r="AJ1170">
        <v>391</v>
      </c>
      <c r="AK1170">
        <v>97</v>
      </c>
      <c r="AL1170">
        <v>52</v>
      </c>
      <c r="AM1170">
        <v>66</v>
      </c>
      <c r="AN1170">
        <v>61</v>
      </c>
      <c r="AO1170">
        <v>32</v>
      </c>
      <c r="AP1170">
        <v>259</v>
      </c>
      <c r="AQ1170">
        <v>41</v>
      </c>
      <c r="AR1170">
        <v>39</v>
      </c>
      <c r="AS1170">
        <v>85</v>
      </c>
      <c r="AT1170">
        <v>76</v>
      </c>
      <c r="AU1170">
        <v>40</v>
      </c>
      <c r="AV1170">
        <v>115</v>
      </c>
      <c r="AW1170">
        <v>71</v>
      </c>
    </row>
    <row r="1171" spans="1:49" x14ac:dyDescent="0.55000000000000004">
      <c r="A1171" s="10">
        <v>45015</v>
      </c>
      <c r="B1171">
        <v>7173</v>
      </c>
      <c r="C1171">
        <v>376</v>
      </c>
      <c r="D1171">
        <v>98</v>
      </c>
      <c r="E1171">
        <v>34</v>
      </c>
      <c r="F1171">
        <v>159</v>
      </c>
      <c r="G1171">
        <v>39</v>
      </c>
      <c r="H1171">
        <v>126</v>
      </c>
      <c r="I1171">
        <v>188</v>
      </c>
      <c r="J1171">
        <v>140</v>
      </c>
      <c r="K1171">
        <v>116</v>
      </c>
      <c r="L1171">
        <v>140</v>
      </c>
      <c r="M1171">
        <v>308</v>
      </c>
      <c r="N1171">
        <v>308</v>
      </c>
      <c r="O1171">
        <v>956</v>
      </c>
      <c r="P1171">
        <v>457</v>
      </c>
      <c r="Q1171">
        <v>222</v>
      </c>
      <c r="R1171">
        <v>69</v>
      </c>
      <c r="S1171">
        <v>75</v>
      </c>
      <c r="T1171">
        <v>101</v>
      </c>
      <c r="U1171">
        <v>58</v>
      </c>
      <c r="V1171">
        <v>194</v>
      </c>
      <c r="W1171">
        <v>102</v>
      </c>
      <c r="X1171">
        <v>155</v>
      </c>
      <c r="Y1171">
        <v>329</v>
      </c>
      <c r="Z1171">
        <v>96</v>
      </c>
      <c r="AA1171">
        <v>66</v>
      </c>
      <c r="AB1171">
        <v>99</v>
      </c>
      <c r="AC1171">
        <v>395</v>
      </c>
      <c r="AD1171">
        <v>229</v>
      </c>
      <c r="AE1171">
        <v>49</v>
      </c>
      <c r="AF1171">
        <v>64</v>
      </c>
      <c r="AG1171">
        <v>57</v>
      </c>
      <c r="AH1171">
        <v>32</v>
      </c>
      <c r="AI1171">
        <v>89</v>
      </c>
      <c r="AJ1171">
        <v>309</v>
      </c>
      <c r="AK1171">
        <v>89</v>
      </c>
      <c r="AL1171">
        <v>46</v>
      </c>
      <c r="AM1171">
        <v>96</v>
      </c>
      <c r="AN1171">
        <v>53</v>
      </c>
      <c r="AO1171">
        <v>19</v>
      </c>
      <c r="AP1171">
        <v>206</v>
      </c>
      <c r="AQ1171">
        <v>26</v>
      </c>
      <c r="AR1171">
        <v>38</v>
      </c>
      <c r="AS1171">
        <v>73</v>
      </c>
      <c r="AT1171">
        <v>56</v>
      </c>
      <c r="AU1171">
        <v>32</v>
      </c>
      <c r="AV1171">
        <v>113</v>
      </c>
      <c r="AW1171">
        <v>91</v>
      </c>
    </row>
    <row r="1172" spans="1:49" x14ac:dyDescent="0.55000000000000004">
      <c r="A1172" s="10">
        <v>45016</v>
      </c>
      <c r="B1172">
        <v>6806</v>
      </c>
      <c r="C1172">
        <v>492</v>
      </c>
      <c r="D1172">
        <v>102</v>
      </c>
      <c r="E1172">
        <v>44</v>
      </c>
      <c r="F1172">
        <v>122</v>
      </c>
      <c r="G1172">
        <v>45</v>
      </c>
      <c r="H1172">
        <v>67</v>
      </c>
      <c r="I1172">
        <v>165</v>
      </c>
      <c r="J1172">
        <v>98</v>
      </c>
      <c r="K1172">
        <v>121</v>
      </c>
      <c r="L1172">
        <v>112</v>
      </c>
      <c r="M1172">
        <v>302</v>
      </c>
      <c r="N1172">
        <v>247</v>
      </c>
      <c r="O1172">
        <v>854</v>
      </c>
      <c r="P1172">
        <v>413</v>
      </c>
      <c r="Q1172">
        <v>188</v>
      </c>
      <c r="R1172">
        <v>59</v>
      </c>
      <c r="S1172">
        <v>65</v>
      </c>
      <c r="T1172">
        <v>76</v>
      </c>
      <c r="U1172">
        <v>83</v>
      </c>
      <c r="V1172">
        <v>169</v>
      </c>
      <c r="W1172">
        <v>147</v>
      </c>
      <c r="X1172">
        <v>133</v>
      </c>
      <c r="Y1172">
        <v>323</v>
      </c>
      <c r="Z1172">
        <v>122</v>
      </c>
      <c r="AA1172">
        <v>60</v>
      </c>
      <c r="AB1172">
        <v>113</v>
      </c>
      <c r="AC1172">
        <v>364</v>
      </c>
      <c r="AD1172">
        <v>233</v>
      </c>
      <c r="AE1172">
        <v>52</v>
      </c>
      <c r="AF1172">
        <v>72</v>
      </c>
      <c r="AG1172">
        <v>65</v>
      </c>
      <c r="AH1172">
        <v>63</v>
      </c>
      <c r="AI1172">
        <v>88</v>
      </c>
      <c r="AJ1172">
        <v>280</v>
      </c>
      <c r="AK1172">
        <v>68</v>
      </c>
      <c r="AL1172">
        <v>30</v>
      </c>
      <c r="AM1172">
        <v>68</v>
      </c>
      <c r="AN1172">
        <v>51</v>
      </c>
      <c r="AO1172">
        <v>25</v>
      </c>
      <c r="AP1172">
        <v>256</v>
      </c>
      <c r="AQ1172">
        <v>28</v>
      </c>
      <c r="AR1172">
        <v>39</v>
      </c>
      <c r="AS1172">
        <v>83</v>
      </c>
      <c r="AT1172">
        <v>50</v>
      </c>
      <c r="AU1172">
        <v>24</v>
      </c>
      <c r="AV1172">
        <v>89</v>
      </c>
      <c r="AW1172">
        <v>56</v>
      </c>
    </row>
    <row r="1173" spans="1:49" x14ac:dyDescent="0.55000000000000004">
      <c r="A1173" s="10">
        <v>45017</v>
      </c>
      <c r="B1173">
        <v>7394</v>
      </c>
      <c r="C1173">
        <v>466</v>
      </c>
      <c r="D1173">
        <v>70</v>
      </c>
      <c r="E1173">
        <v>58</v>
      </c>
      <c r="F1173">
        <v>146</v>
      </c>
      <c r="G1173">
        <v>53</v>
      </c>
      <c r="H1173">
        <v>88</v>
      </c>
      <c r="I1173">
        <v>157</v>
      </c>
      <c r="J1173">
        <v>86</v>
      </c>
      <c r="K1173">
        <v>143</v>
      </c>
      <c r="L1173">
        <v>112</v>
      </c>
      <c r="M1173">
        <v>356</v>
      </c>
      <c r="N1173">
        <v>359</v>
      </c>
      <c r="O1173">
        <v>991</v>
      </c>
      <c r="P1173">
        <v>465</v>
      </c>
      <c r="Q1173">
        <v>220</v>
      </c>
      <c r="R1173">
        <v>54</v>
      </c>
      <c r="S1173">
        <v>57</v>
      </c>
      <c r="T1173">
        <v>73</v>
      </c>
      <c r="U1173">
        <v>61</v>
      </c>
      <c r="V1173">
        <v>177</v>
      </c>
      <c r="W1173">
        <v>131</v>
      </c>
      <c r="X1173">
        <v>171</v>
      </c>
      <c r="Y1173">
        <v>395</v>
      </c>
      <c r="Z1173">
        <v>119</v>
      </c>
      <c r="AA1173">
        <v>56</v>
      </c>
      <c r="AB1173">
        <v>111</v>
      </c>
      <c r="AC1173">
        <v>463</v>
      </c>
      <c r="AD1173">
        <v>260</v>
      </c>
      <c r="AE1173">
        <v>57</v>
      </c>
      <c r="AF1173">
        <v>85</v>
      </c>
      <c r="AG1173">
        <v>47</v>
      </c>
      <c r="AH1173">
        <v>23</v>
      </c>
      <c r="AI1173">
        <v>63</v>
      </c>
      <c r="AJ1173">
        <v>246</v>
      </c>
      <c r="AK1173">
        <v>73</v>
      </c>
      <c r="AL1173">
        <v>38</v>
      </c>
      <c r="AM1173">
        <v>69</v>
      </c>
      <c r="AN1173">
        <v>61</v>
      </c>
      <c r="AO1173">
        <v>29</v>
      </c>
      <c r="AP1173">
        <v>247</v>
      </c>
      <c r="AQ1173">
        <v>44</v>
      </c>
      <c r="AR1173">
        <v>46</v>
      </c>
      <c r="AS1173">
        <v>75</v>
      </c>
      <c r="AT1173">
        <v>60</v>
      </c>
      <c r="AU1173">
        <v>37</v>
      </c>
      <c r="AV1173">
        <v>108</v>
      </c>
      <c r="AW1173">
        <v>88</v>
      </c>
    </row>
    <row r="1174" spans="1:49" x14ac:dyDescent="0.55000000000000004">
      <c r="A1174" s="10">
        <v>45018</v>
      </c>
      <c r="B1174">
        <v>6278</v>
      </c>
      <c r="C1174">
        <v>305</v>
      </c>
      <c r="D1174">
        <v>56</v>
      </c>
      <c r="E1174">
        <v>35</v>
      </c>
      <c r="F1174">
        <v>154</v>
      </c>
      <c r="G1174">
        <v>54</v>
      </c>
      <c r="H1174">
        <v>83</v>
      </c>
      <c r="I1174">
        <v>130</v>
      </c>
      <c r="J1174">
        <v>134</v>
      </c>
      <c r="K1174">
        <v>120</v>
      </c>
      <c r="L1174">
        <v>89</v>
      </c>
      <c r="M1174">
        <v>280</v>
      </c>
      <c r="N1174">
        <v>270</v>
      </c>
      <c r="O1174">
        <v>789</v>
      </c>
      <c r="P1174">
        <v>408</v>
      </c>
      <c r="Q1174">
        <v>164</v>
      </c>
      <c r="R1174">
        <v>32</v>
      </c>
      <c r="S1174">
        <v>66</v>
      </c>
      <c r="T1174">
        <v>60</v>
      </c>
      <c r="U1174">
        <v>61</v>
      </c>
      <c r="V1174">
        <v>205</v>
      </c>
      <c r="W1174">
        <v>97</v>
      </c>
      <c r="X1174">
        <v>132</v>
      </c>
      <c r="Y1174">
        <v>304</v>
      </c>
      <c r="Z1174">
        <v>93</v>
      </c>
      <c r="AA1174">
        <v>53</v>
      </c>
      <c r="AB1174">
        <v>137</v>
      </c>
      <c r="AC1174">
        <v>381</v>
      </c>
      <c r="AD1174">
        <v>244</v>
      </c>
      <c r="AE1174">
        <v>75</v>
      </c>
      <c r="AF1174">
        <v>88</v>
      </c>
      <c r="AG1174">
        <v>47</v>
      </c>
      <c r="AH1174">
        <v>17</v>
      </c>
      <c r="AI1174">
        <v>72</v>
      </c>
      <c r="AJ1174">
        <v>242</v>
      </c>
      <c r="AK1174">
        <v>74</v>
      </c>
      <c r="AL1174">
        <v>35</v>
      </c>
      <c r="AM1174">
        <v>61</v>
      </c>
      <c r="AN1174">
        <v>46</v>
      </c>
      <c r="AO1174">
        <v>14</v>
      </c>
      <c r="AP1174">
        <v>226</v>
      </c>
      <c r="AQ1174">
        <v>26</v>
      </c>
      <c r="AR1174">
        <v>28</v>
      </c>
      <c r="AS1174">
        <v>69</v>
      </c>
      <c r="AT1174">
        <v>46</v>
      </c>
      <c r="AU1174">
        <v>23</v>
      </c>
      <c r="AV1174">
        <v>94</v>
      </c>
      <c r="AW1174">
        <v>59</v>
      </c>
    </row>
    <row r="1175" spans="1:49" x14ac:dyDescent="0.55000000000000004">
      <c r="A1175" s="10">
        <v>45019</v>
      </c>
      <c r="B1175">
        <v>3275</v>
      </c>
      <c r="C1175">
        <v>150</v>
      </c>
      <c r="D1175">
        <v>31</v>
      </c>
      <c r="E1175">
        <v>14</v>
      </c>
      <c r="F1175">
        <v>96</v>
      </c>
      <c r="G1175">
        <v>25</v>
      </c>
      <c r="H1175">
        <v>53</v>
      </c>
      <c r="I1175">
        <v>65</v>
      </c>
      <c r="J1175">
        <v>97</v>
      </c>
      <c r="K1175">
        <v>53</v>
      </c>
      <c r="L1175">
        <v>54</v>
      </c>
      <c r="M1175">
        <v>122</v>
      </c>
      <c r="N1175">
        <v>110</v>
      </c>
      <c r="O1175">
        <v>420</v>
      </c>
      <c r="P1175">
        <v>274</v>
      </c>
      <c r="Q1175">
        <v>87</v>
      </c>
      <c r="R1175">
        <v>19</v>
      </c>
      <c r="S1175">
        <v>27</v>
      </c>
      <c r="T1175">
        <v>30</v>
      </c>
      <c r="U1175">
        <v>27</v>
      </c>
      <c r="V1175">
        <v>87</v>
      </c>
      <c r="W1175">
        <v>55</v>
      </c>
      <c r="X1175">
        <v>81</v>
      </c>
      <c r="Y1175">
        <v>108</v>
      </c>
      <c r="Z1175">
        <v>61</v>
      </c>
      <c r="AA1175">
        <v>12</v>
      </c>
      <c r="AB1175">
        <v>45</v>
      </c>
      <c r="AC1175">
        <v>159</v>
      </c>
      <c r="AD1175">
        <v>113</v>
      </c>
      <c r="AE1175">
        <v>22</v>
      </c>
      <c r="AF1175">
        <v>35</v>
      </c>
      <c r="AG1175">
        <v>51</v>
      </c>
      <c r="AH1175">
        <v>83</v>
      </c>
      <c r="AI1175">
        <v>42</v>
      </c>
      <c r="AJ1175">
        <v>215</v>
      </c>
      <c r="AK1175">
        <v>43</v>
      </c>
      <c r="AL1175">
        <v>22</v>
      </c>
      <c r="AM1175">
        <v>18</v>
      </c>
      <c r="AN1175">
        <v>22</v>
      </c>
      <c r="AO1175">
        <v>6</v>
      </c>
      <c r="AP1175">
        <v>84</v>
      </c>
      <c r="AQ1175">
        <v>13</v>
      </c>
      <c r="AR1175">
        <v>12</v>
      </c>
      <c r="AS1175">
        <v>35</v>
      </c>
      <c r="AT1175">
        <v>21</v>
      </c>
      <c r="AU1175">
        <v>14</v>
      </c>
      <c r="AV1175">
        <v>34</v>
      </c>
      <c r="AW1175">
        <v>28</v>
      </c>
    </row>
    <row r="1176" spans="1:49" x14ac:dyDescent="0.55000000000000004">
      <c r="A1176" s="10">
        <v>45020</v>
      </c>
      <c r="B1176">
        <v>9360</v>
      </c>
      <c r="C1176">
        <v>663</v>
      </c>
      <c r="D1176">
        <v>124</v>
      </c>
      <c r="E1176">
        <v>97</v>
      </c>
      <c r="F1176">
        <v>140</v>
      </c>
      <c r="G1176">
        <v>125</v>
      </c>
      <c r="H1176">
        <v>127</v>
      </c>
      <c r="I1176">
        <v>199</v>
      </c>
      <c r="J1176">
        <v>34</v>
      </c>
      <c r="K1176">
        <v>181</v>
      </c>
      <c r="L1176">
        <v>144</v>
      </c>
      <c r="M1176">
        <v>435</v>
      </c>
      <c r="N1176">
        <v>401</v>
      </c>
      <c r="O1176">
        <v>1357</v>
      </c>
      <c r="P1176">
        <v>637</v>
      </c>
      <c r="Q1176">
        <v>243</v>
      </c>
      <c r="R1176">
        <v>89</v>
      </c>
      <c r="S1176">
        <v>133</v>
      </c>
      <c r="T1176">
        <v>82</v>
      </c>
      <c r="U1176">
        <v>93</v>
      </c>
      <c r="V1176">
        <v>166</v>
      </c>
      <c r="W1176">
        <v>254</v>
      </c>
      <c r="X1176">
        <v>125</v>
      </c>
      <c r="Y1176">
        <v>599</v>
      </c>
      <c r="Z1176">
        <v>57</v>
      </c>
      <c r="AA1176">
        <v>109</v>
      </c>
      <c r="AB1176">
        <v>170</v>
      </c>
      <c r="AC1176">
        <v>620</v>
      </c>
      <c r="AD1176">
        <v>251</v>
      </c>
      <c r="AE1176">
        <v>89</v>
      </c>
      <c r="AF1176">
        <v>59</v>
      </c>
      <c r="AG1176">
        <v>60</v>
      </c>
      <c r="AH1176">
        <v>42</v>
      </c>
      <c r="AI1176">
        <v>102</v>
      </c>
      <c r="AJ1176">
        <v>97</v>
      </c>
      <c r="AK1176">
        <v>102</v>
      </c>
      <c r="AL1176">
        <v>50</v>
      </c>
      <c r="AM1176">
        <v>106</v>
      </c>
      <c r="AN1176">
        <v>61</v>
      </c>
      <c r="AO1176">
        <v>34</v>
      </c>
      <c r="AP1176">
        <v>329</v>
      </c>
      <c r="AQ1176">
        <v>46</v>
      </c>
      <c r="AR1176">
        <v>87</v>
      </c>
      <c r="AS1176">
        <v>90</v>
      </c>
      <c r="AT1176">
        <v>58</v>
      </c>
      <c r="AU1176">
        <v>67</v>
      </c>
      <c r="AV1176">
        <v>126</v>
      </c>
      <c r="AW1176">
        <v>100</v>
      </c>
    </row>
    <row r="1177" spans="1:49" x14ac:dyDescent="0.55000000000000004">
      <c r="A1177" s="10">
        <v>45021</v>
      </c>
      <c r="B1177">
        <v>9621</v>
      </c>
      <c r="C1177">
        <v>559</v>
      </c>
      <c r="D1177">
        <v>87</v>
      </c>
      <c r="E1177">
        <v>87</v>
      </c>
      <c r="F1177">
        <v>184</v>
      </c>
      <c r="G1177">
        <v>122</v>
      </c>
      <c r="H1177">
        <v>154</v>
      </c>
      <c r="I1177">
        <v>159</v>
      </c>
      <c r="J1177">
        <v>170</v>
      </c>
      <c r="K1177">
        <v>168</v>
      </c>
      <c r="L1177">
        <v>136</v>
      </c>
      <c r="M1177">
        <v>394</v>
      </c>
      <c r="N1177">
        <v>441</v>
      </c>
      <c r="O1177">
        <v>1204</v>
      </c>
      <c r="P1177">
        <v>595</v>
      </c>
      <c r="Q1177">
        <v>235</v>
      </c>
      <c r="R1177">
        <v>65</v>
      </c>
      <c r="S1177">
        <v>102</v>
      </c>
      <c r="T1177">
        <v>82</v>
      </c>
      <c r="U1177">
        <v>96</v>
      </c>
      <c r="V1177">
        <v>267</v>
      </c>
      <c r="W1177">
        <v>197</v>
      </c>
      <c r="X1177">
        <v>187</v>
      </c>
      <c r="Y1177">
        <v>511</v>
      </c>
      <c r="Z1177">
        <v>128</v>
      </c>
      <c r="AA1177">
        <v>103</v>
      </c>
      <c r="AB1177">
        <v>224</v>
      </c>
      <c r="AC1177">
        <v>615</v>
      </c>
      <c r="AD1177">
        <v>380</v>
      </c>
      <c r="AE1177">
        <v>79</v>
      </c>
      <c r="AF1177">
        <v>132</v>
      </c>
      <c r="AG1177">
        <v>71</v>
      </c>
      <c r="AH1177">
        <v>54</v>
      </c>
      <c r="AI1177">
        <v>118</v>
      </c>
      <c r="AJ1177">
        <v>391</v>
      </c>
      <c r="AK1177">
        <v>83</v>
      </c>
      <c r="AL1177">
        <v>37</v>
      </c>
      <c r="AM1177">
        <v>85</v>
      </c>
      <c r="AN1177">
        <v>52</v>
      </c>
      <c r="AO1177">
        <v>25</v>
      </c>
      <c r="AP1177">
        <v>316</v>
      </c>
      <c r="AQ1177">
        <v>34</v>
      </c>
      <c r="AR1177">
        <v>56</v>
      </c>
      <c r="AS1177">
        <v>75</v>
      </c>
      <c r="AT1177">
        <v>82</v>
      </c>
      <c r="AU1177">
        <v>56</v>
      </c>
      <c r="AV1177">
        <v>111</v>
      </c>
      <c r="AW1177">
        <v>112</v>
      </c>
    </row>
    <row r="1178" spans="1:49" x14ac:dyDescent="0.55000000000000004">
      <c r="A1178" s="10">
        <v>45022</v>
      </c>
      <c r="B1178">
        <v>8571</v>
      </c>
      <c r="C1178">
        <v>557</v>
      </c>
      <c r="D1178">
        <v>74</v>
      </c>
      <c r="E1178">
        <v>75</v>
      </c>
      <c r="F1178">
        <v>146</v>
      </c>
      <c r="G1178">
        <v>83</v>
      </c>
      <c r="H1178">
        <v>116</v>
      </c>
      <c r="I1178">
        <v>110</v>
      </c>
      <c r="J1178">
        <v>147</v>
      </c>
      <c r="K1178">
        <v>124</v>
      </c>
      <c r="L1178">
        <v>109</v>
      </c>
      <c r="M1178">
        <v>398</v>
      </c>
      <c r="N1178">
        <v>402</v>
      </c>
      <c r="O1178">
        <v>1109</v>
      </c>
      <c r="P1178">
        <v>602</v>
      </c>
      <c r="Q1178">
        <v>185</v>
      </c>
      <c r="R1178">
        <v>84</v>
      </c>
      <c r="S1178">
        <v>88</v>
      </c>
      <c r="T1178">
        <v>75</v>
      </c>
      <c r="U1178">
        <v>89</v>
      </c>
      <c r="V1178">
        <v>273</v>
      </c>
      <c r="W1178">
        <v>153</v>
      </c>
      <c r="X1178">
        <v>166</v>
      </c>
      <c r="Y1178">
        <v>476</v>
      </c>
      <c r="Z1178">
        <v>103</v>
      </c>
      <c r="AA1178">
        <v>77</v>
      </c>
      <c r="AB1178">
        <v>185</v>
      </c>
      <c r="AC1178">
        <v>545</v>
      </c>
      <c r="AD1178">
        <v>336</v>
      </c>
      <c r="AE1178">
        <v>88</v>
      </c>
      <c r="AF1178">
        <v>74</v>
      </c>
      <c r="AG1178">
        <v>56</v>
      </c>
      <c r="AH1178">
        <v>57</v>
      </c>
      <c r="AI1178">
        <v>99</v>
      </c>
      <c r="AJ1178">
        <v>274</v>
      </c>
      <c r="AK1178">
        <v>77</v>
      </c>
      <c r="AL1178">
        <v>50</v>
      </c>
      <c r="AM1178">
        <v>72</v>
      </c>
      <c r="AN1178">
        <v>61</v>
      </c>
      <c r="AO1178">
        <v>15</v>
      </c>
      <c r="AP1178">
        <v>279</v>
      </c>
      <c r="AQ1178">
        <v>47</v>
      </c>
      <c r="AR1178">
        <v>71</v>
      </c>
      <c r="AS1178">
        <v>92</v>
      </c>
      <c r="AT1178">
        <v>46</v>
      </c>
      <c r="AU1178">
        <v>62</v>
      </c>
      <c r="AV1178">
        <v>83</v>
      </c>
      <c r="AW1178">
        <v>81</v>
      </c>
    </row>
    <row r="1179" spans="1:49" x14ac:dyDescent="0.55000000000000004">
      <c r="A1179" s="10">
        <v>45023</v>
      </c>
      <c r="B1179">
        <v>8313</v>
      </c>
      <c r="C1179">
        <v>544</v>
      </c>
      <c r="D1179">
        <v>104</v>
      </c>
      <c r="E1179">
        <v>83</v>
      </c>
      <c r="F1179">
        <v>142</v>
      </c>
      <c r="G1179">
        <v>79</v>
      </c>
      <c r="H1179">
        <v>106</v>
      </c>
      <c r="I1179">
        <v>132</v>
      </c>
      <c r="J1179">
        <v>146</v>
      </c>
      <c r="K1179">
        <v>144</v>
      </c>
      <c r="L1179">
        <v>85</v>
      </c>
      <c r="M1179">
        <v>365</v>
      </c>
      <c r="N1179">
        <v>381</v>
      </c>
      <c r="O1179">
        <v>1133</v>
      </c>
      <c r="P1179">
        <v>583</v>
      </c>
      <c r="Q1179">
        <v>215</v>
      </c>
      <c r="R1179">
        <v>63</v>
      </c>
      <c r="S1179">
        <v>111</v>
      </c>
      <c r="T1179">
        <v>80</v>
      </c>
      <c r="U1179">
        <v>113</v>
      </c>
      <c r="V1179">
        <v>200</v>
      </c>
      <c r="W1179">
        <v>134</v>
      </c>
      <c r="X1179">
        <v>185</v>
      </c>
      <c r="Y1179">
        <v>395</v>
      </c>
      <c r="Z1179">
        <v>107</v>
      </c>
      <c r="AA1179">
        <v>79</v>
      </c>
      <c r="AB1179">
        <v>178</v>
      </c>
      <c r="AC1179">
        <v>504</v>
      </c>
      <c r="AD1179">
        <v>300</v>
      </c>
      <c r="AE1179">
        <v>79</v>
      </c>
      <c r="AF1179">
        <v>65</v>
      </c>
      <c r="AG1179">
        <v>55</v>
      </c>
      <c r="AH1179">
        <v>47</v>
      </c>
      <c r="AI1179">
        <v>94</v>
      </c>
      <c r="AJ1179">
        <v>289</v>
      </c>
      <c r="AK1179">
        <v>79</v>
      </c>
      <c r="AL1179">
        <v>38</v>
      </c>
      <c r="AM1179">
        <v>59</v>
      </c>
      <c r="AN1179">
        <v>71</v>
      </c>
      <c r="AO1179">
        <v>18</v>
      </c>
      <c r="AP1179">
        <v>275</v>
      </c>
      <c r="AQ1179">
        <v>42</v>
      </c>
      <c r="AR1179">
        <v>72</v>
      </c>
      <c r="AS1179">
        <v>78</v>
      </c>
      <c r="AT1179">
        <v>75</v>
      </c>
      <c r="AU1179">
        <v>41</v>
      </c>
      <c r="AV1179">
        <v>66</v>
      </c>
      <c r="AW1179">
        <v>79</v>
      </c>
    </row>
    <row r="1180" spans="1:49" x14ac:dyDescent="0.55000000000000004">
      <c r="A1180" s="10">
        <v>45024</v>
      </c>
      <c r="B1180">
        <v>8371</v>
      </c>
      <c r="C1180">
        <v>540</v>
      </c>
      <c r="D1180">
        <v>90</v>
      </c>
      <c r="E1180">
        <v>64</v>
      </c>
      <c r="F1180">
        <v>149</v>
      </c>
      <c r="G1180">
        <v>73</v>
      </c>
      <c r="H1180">
        <v>126</v>
      </c>
      <c r="I1180">
        <v>118</v>
      </c>
      <c r="J1180">
        <v>138</v>
      </c>
      <c r="K1180">
        <v>143</v>
      </c>
      <c r="L1180">
        <v>108</v>
      </c>
      <c r="M1180">
        <v>408</v>
      </c>
      <c r="N1180">
        <v>401</v>
      </c>
      <c r="O1180">
        <v>1261</v>
      </c>
      <c r="P1180">
        <v>594</v>
      </c>
      <c r="Q1180">
        <v>224</v>
      </c>
      <c r="R1180">
        <v>61</v>
      </c>
      <c r="S1180">
        <v>98</v>
      </c>
      <c r="T1180">
        <v>82</v>
      </c>
      <c r="U1180">
        <v>102</v>
      </c>
      <c r="V1180">
        <v>184</v>
      </c>
      <c r="W1180">
        <v>140</v>
      </c>
      <c r="X1180">
        <v>151</v>
      </c>
      <c r="Y1180">
        <v>455</v>
      </c>
      <c r="Z1180">
        <v>86</v>
      </c>
      <c r="AA1180">
        <v>65</v>
      </c>
      <c r="AB1180">
        <v>155</v>
      </c>
      <c r="AC1180">
        <v>545</v>
      </c>
      <c r="AD1180">
        <v>277</v>
      </c>
      <c r="AE1180">
        <v>86</v>
      </c>
      <c r="AF1180">
        <v>63</v>
      </c>
      <c r="AG1180">
        <v>56</v>
      </c>
      <c r="AH1180">
        <v>24</v>
      </c>
      <c r="AI1180">
        <v>78</v>
      </c>
      <c r="AJ1180">
        <v>256</v>
      </c>
      <c r="AK1180">
        <v>70</v>
      </c>
      <c r="AL1180">
        <v>55</v>
      </c>
      <c r="AM1180">
        <v>70</v>
      </c>
      <c r="AN1180">
        <v>54</v>
      </c>
      <c r="AO1180">
        <v>29</v>
      </c>
      <c r="AP1180">
        <v>254</v>
      </c>
      <c r="AQ1180">
        <v>42</v>
      </c>
      <c r="AR1180">
        <v>58</v>
      </c>
      <c r="AS1180">
        <v>52</v>
      </c>
      <c r="AT1180">
        <v>76</v>
      </c>
      <c r="AU1180">
        <v>41</v>
      </c>
      <c r="AV1180">
        <v>70</v>
      </c>
      <c r="AW1180">
        <v>99</v>
      </c>
    </row>
    <row r="1181" spans="1:49" x14ac:dyDescent="0.55000000000000004">
      <c r="A1181" s="10">
        <v>45025</v>
      </c>
      <c r="B1181">
        <v>7119</v>
      </c>
      <c r="C1181">
        <v>324</v>
      </c>
      <c r="D1181">
        <v>78</v>
      </c>
      <c r="E1181">
        <v>38</v>
      </c>
      <c r="F1181">
        <v>136</v>
      </c>
      <c r="G1181">
        <v>51</v>
      </c>
      <c r="H1181">
        <v>66</v>
      </c>
      <c r="I1181">
        <v>104</v>
      </c>
      <c r="J1181">
        <v>185</v>
      </c>
      <c r="K1181">
        <v>101</v>
      </c>
      <c r="L1181">
        <v>111</v>
      </c>
      <c r="M1181">
        <v>379</v>
      </c>
      <c r="N1181">
        <v>388</v>
      </c>
      <c r="O1181">
        <v>956</v>
      </c>
      <c r="P1181">
        <v>489</v>
      </c>
      <c r="Q1181">
        <v>141</v>
      </c>
      <c r="R1181">
        <v>45</v>
      </c>
      <c r="S1181">
        <v>78</v>
      </c>
      <c r="T1181">
        <v>66</v>
      </c>
      <c r="U1181">
        <v>82</v>
      </c>
      <c r="V1181">
        <v>215</v>
      </c>
      <c r="W1181">
        <v>130</v>
      </c>
      <c r="X1181">
        <v>143</v>
      </c>
      <c r="Y1181">
        <v>338</v>
      </c>
      <c r="Z1181">
        <v>94</v>
      </c>
      <c r="AA1181">
        <v>49</v>
      </c>
      <c r="AB1181">
        <v>177</v>
      </c>
      <c r="AC1181">
        <v>424</v>
      </c>
      <c r="AD1181">
        <v>283</v>
      </c>
      <c r="AE1181">
        <v>70</v>
      </c>
      <c r="AF1181">
        <v>81</v>
      </c>
      <c r="AG1181">
        <v>53</v>
      </c>
      <c r="AH1181">
        <v>21</v>
      </c>
      <c r="AI1181">
        <v>71</v>
      </c>
      <c r="AJ1181">
        <v>340</v>
      </c>
      <c r="AK1181">
        <v>60</v>
      </c>
      <c r="AL1181">
        <v>42</v>
      </c>
      <c r="AM1181">
        <v>52</v>
      </c>
      <c r="AN1181">
        <v>37</v>
      </c>
      <c r="AO1181">
        <v>17</v>
      </c>
      <c r="AP1181">
        <v>269</v>
      </c>
      <c r="AQ1181">
        <v>38</v>
      </c>
      <c r="AR1181">
        <v>43</v>
      </c>
      <c r="AS1181">
        <v>41</v>
      </c>
      <c r="AT1181">
        <v>69</v>
      </c>
      <c r="AU1181">
        <v>22</v>
      </c>
      <c r="AV1181">
        <v>55</v>
      </c>
      <c r="AW1181">
        <v>67</v>
      </c>
    </row>
    <row r="1182" spans="1:49" x14ac:dyDescent="0.55000000000000004">
      <c r="A1182" s="10">
        <v>45026</v>
      </c>
      <c r="B1182">
        <v>3318</v>
      </c>
      <c r="C1182">
        <v>151</v>
      </c>
      <c r="D1182">
        <v>17</v>
      </c>
      <c r="E1182">
        <v>9</v>
      </c>
      <c r="F1182">
        <v>64</v>
      </c>
      <c r="G1182">
        <v>19</v>
      </c>
      <c r="H1182">
        <v>33</v>
      </c>
      <c r="I1182">
        <v>57</v>
      </c>
      <c r="J1182">
        <v>127</v>
      </c>
      <c r="K1182">
        <v>45</v>
      </c>
      <c r="L1182">
        <v>44</v>
      </c>
      <c r="M1182">
        <v>145</v>
      </c>
      <c r="N1182">
        <v>153</v>
      </c>
      <c r="O1182">
        <v>458</v>
      </c>
      <c r="P1182">
        <v>310</v>
      </c>
      <c r="Q1182">
        <v>48</v>
      </c>
      <c r="R1182">
        <v>16</v>
      </c>
      <c r="S1182">
        <v>20</v>
      </c>
      <c r="T1182">
        <v>20</v>
      </c>
      <c r="U1182">
        <v>69</v>
      </c>
      <c r="V1182">
        <v>65</v>
      </c>
      <c r="W1182">
        <v>41</v>
      </c>
      <c r="X1182">
        <v>108</v>
      </c>
      <c r="Y1182">
        <v>123</v>
      </c>
      <c r="Z1182">
        <v>78</v>
      </c>
      <c r="AA1182">
        <v>44</v>
      </c>
      <c r="AB1182">
        <v>58</v>
      </c>
      <c r="AC1182">
        <v>171</v>
      </c>
      <c r="AD1182">
        <v>120</v>
      </c>
      <c r="AE1182">
        <v>20</v>
      </c>
      <c r="AF1182">
        <v>49</v>
      </c>
      <c r="AG1182">
        <v>18</v>
      </c>
      <c r="AH1182">
        <v>49</v>
      </c>
      <c r="AI1182">
        <v>39</v>
      </c>
      <c r="AJ1182">
        <v>225</v>
      </c>
      <c r="AK1182">
        <v>22</v>
      </c>
      <c r="AL1182">
        <v>13</v>
      </c>
      <c r="AM1182">
        <v>31</v>
      </c>
      <c r="AN1182">
        <v>30</v>
      </c>
      <c r="AO1182">
        <v>8</v>
      </c>
      <c r="AP1182">
        <v>61</v>
      </c>
      <c r="AQ1182">
        <v>15</v>
      </c>
      <c r="AR1182">
        <v>16</v>
      </c>
      <c r="AS1182">
        <v>15</v>
      </c>
      <c r="AT1182">
        <v>17</v>
      </c>
      <c r="AU1182">
        <v>20</v>
      </c>
      <c r="AV1182">
        <v>30</v>
      </c>
      <c r="AW1182">
        <v>27</v>
      </c>
    </row>
    <row r="1183" spans="1:49" x14ac:dyDescent="0.55000000000000004">
      <c r="A1183" s="10">
        <v>45027</v>
      </c>
      <c r="B1183">
        <v>9923</v>
      </c>
      <c r="C1183">
        <v>663</v>
      </c>
      <c r="D1183">
        <v>112</v>
      </c>
      <c r="E1183">
        <v>107</v>
      </c>
      <c r="F1183">
        <v>179</v>
      </c>
      <c r="G1183">
        <v>132</v>
      </c>
      <c r="H1183">
        <v>134</v>
      </c>
      <c r="I1183">
        <v>189</v>
      </c>
      <c r="J1183">
        <v>74</v>
      </c>
      <c r="K1183">
        <v>193</v>
      </c>
      <c r="L1183">
        <v>127</v>
      </c>
      <c r="M1183">
        <v>509</v>
      </c>
      <c r="N1183">
        <v>470</v>
      </c>
      <c r="O1183">
        <v>1490</v>
      </c>
      <c r="P1183">
        <v>717</v>
      </c>
      <c r="Q1183">
        <v>284</v>
      </c>
      <c r="R1183">
        <v>102</v>
      </c>
      <c r="S1183">
        <v>131</v>
      </c>
      <c r="T1183">
        <v>97</v>
      </c>
      <c r="U1183">
        <v>139</v>
      </c>
      <c r="V1183">
        <v>142</v>
      </c>
      <c r="W1183">
        <v>221</v>
      </c>
      <c r="X1183">
        <v>149</v>
      </c>
      <c r="Y1183">
        <v>541</v>
      </c>
      <c r="Z1183">
        <v>36</v>
      </c>
      <c r="AA1183">
        <v>110</v>
      </c>
      <c r="AB1183">
        <v>207</v>
      </c>
      <c r="AC1183">
        <v>785</v>
      </c>
      <c r="AD1183">
        <v>227</v>
      </c>
      <c r="AE1183">
        <v>108</v>
      </c>
      <c r="AF1183">
        <v>54</v>
      </c>
      <c r="AG1183">
        <v>42</v>
      </c>
      <c r="AH1183">
        <v>56</v>
      </c>
      <c r="AI1183">
        <v>66</v>
      </c>
      <c r="AJ1183">
        <v>103</v>
      </c>
      <c r="AK1183">
        <v>99</v>
      </c>
      <c r="AL1183">
        <v>56</v>
      </c>
      <c r="AM1183">
        <v>104</v>
      </c>
      <c r="AN1183">
        <v>89</v>
      </c>
      <c r="AO1183">
        <v>33</v>
      </c>
      <c r="AP1183">
        <v>321</v>
      </c>
      <c r="AQ1183">
        <v>59</v>
      </c>
      <c r="AR1183">
        <v>61</v>
      </c>
      <c r="AS1183">
        <v>79</v>
      </c>
      <c r="AT1183">
        <v>69</v>
      </c>
      <c r="AU1183">
        <v>38</v>
      </c>
      <c r="AV1183">
        <v>73</v>
      </c>
      <c r="AW1183">
        <v>146</v>
      </c>
    </row>
    <row r="1184" spans="1:49" x14ac:dyDescent="0.55000000000000004">
      <c r="A1184" s="10">
        <v>45028</v>
      </c>
      <c r="B1184">
        <v>10201</v>
      </c>
      <c r="C1184">
        <v>642</v>
      </c>
      <c r="D1184">
        <v>112</v>
      </c>
      <c r="E1184">
        <v>72</v>
      </c>
      <c r="F1184">
        <v>189</v>
      </c>
      <c r="G1184">
        <v>114</v>
      </c>
      <c r="H1184">
        <v>129</v>
      </c>
      <c r="I1184">
        <v>179</v>
      </c>
      <c r="J1184">
        <v>246</v>
      </c>
      <c r="K1184">
        <v>109</v>
      </c>
      <c r="L1184">
        <v>115</v>
      </c>
      <c r="M1184">
        <v>479</v>
      </c>
      <c r="N1184">
        <v>445</v>
      </c>
      <c r="O1184">
        <v>1334</v>
      </c>
      <c r="P1184">
        <v>687</v>
      </c>
      <c r="Q1184">
        <v>221</v>
      </c>
      <c r="R1184">
        <v>79</v>
      </c>
      <c r="S1184">
        <v>134</v>
      </c>
      <c r="T1184">
        <v>87</v>
      </c>
      <c r="U1184">
        <v>122</v>
      </c>
      <c r="V1184">
        <v>258</v>
      </c>
      <c r="W1184">
        <v>169</v>
      </c>
      <c r="X1184">
        <v>227</v>
      </c>
      <c r="Y1184">
        <v>500</v>
      </c>
      <c r="Z1184">
        <v>129</v>
      </c>
      <c r="AA1184">
        <v>81</v>
      </c>
      <c r="AB1184">
        <v>271</v>
      </c>
      <c r="AC1184">
        <v>670</v>
      </c>
      <c r="AD1184">
        <v>345</v>
      </c>
      <c r="AE1184">
        <v>116</v>
      </c>
      <c r="AF1184">
        <v>100</v>
      </c>
      <c r="AG1184">
        <v>83</v>
      </c>
      <c r="AH1184">
        <v>61</v>
      </c>
      <c r="AI1184">
        <v>78</v>
      </c>
      <c r="AJ1184">
        <v>394</v>
      </c>
      <c r="AK1184">
        <v>83</v>
      </c>
      <c r="AL1184">
        <v>67</v>
      </c>
      <c r="AM1184">
        <v>74</v>
      </c>
      <c r="AN1184">
        <v>73</v>
      </c>
      <c r="AO1184">
        <v>31</v>
      </c>
      <c r="AP1184">
        <v>342</v>
      </c>
      <c r="AQ1184">
        <v>52</v>
      </c>
      <c r="AR1184">
        <v>62</v>
      </c>
      <c r="AS1184">
        <v>82</v>
      </c>
      <c r="AT1184">
        <v>66</v>
      </c>
      <c r="AU1184">
        <v>52</v>
      </c>
      <c r="AV1184">
        <v>93</v>
      </c>
      <c r="AW1184">
        <v>147</v>
      </c>
    </row>
    <row r="1185" spans="1:49" x14ac:dyDescent="0.55000000000000004">
      <c r="A1185" s="10">
        <v>45029</v>
      </c>
      <c r="B1185">
        <v>9088</v>
      </c>
      <c r="C1185">
        <v>496</v>
      </c>
      <c r="D1185">
        <v>105</v>
      </c>
      <c r="E1185">
        <v>79</v>
      </c>
      <c r="F1185">
        <v>157</v>
      </c>
      <c r="G1185">
        <v>72</v>
      </c>
      <c r="H1185">
        <v>110</v>
      </c>
      <c r="I1185">
        <v>159</v>
      </c>
      <c r="J1185">
        <v>176</v>
      </c>
      <c r="K1185">
        <v>151</v>
      </c>
      <c r="L1185">
        <v>148</v>
      </c>
      <c r="M1185">
        <v>469</v>
      </c>
      <c r="N1185">
        <v>443</v>
      </c>
      <c r="O1185">
        <v>1181</v>
      </c>
      <c r="P1185">
        <v>631</v>
      </c>
      <c r="Q1185">
        <v>228</v>
      </c>
      <c r="R1185">
        <v>82</v>
      </c>
      <c r="S1185">
        <v>121</v>
      </c>
      <c r="T1185">
        <v>89</v>
      </c>
      <c r="U1185">
        <v>106</v>
      </c>
      <c r="V1185">
        <v>210</v>
      </c>
      <c r="W1185">
        <v>156</v>
      </c>
      <c r="X1185">
        <v>179</v>
      </c>
      <c r="Y1185">
        <v>436</v>
      </c>
      <c r="Z1185">
        <v>114</v>
      </c>
      <c r="AA1185">
        <v>75</v>
      </c>
      <c r="AB1185">
        <v>220</v>
      </c>
      <c r="AC1185">
        <v>661</v>
      </c>
      <c r="AD1185">
        <v>303</v>
      </c>
      <c r="AE1185">
        <v>97</v>
      </c>
      <c r="AF1185">
        <v>64</v>
      </c>
      <c r="AG1185">
        <v>63</v>
      </c>
      <c r="AH1185">
        <v>23</v>
      </c>
      <c r="AI1185">
        <v>84</v>
      </c>
      <c r="AJ1185">
        <v>260</v>
      </c>
      <c r="AK1185">
        <v>74</v>
      </c>
      <c r="AL1185">
        <v>56</v>
      </c>
      <c r="AM1185">
        <v>91</v>
      </c>
      <c r="AN1185">
        <v>68</v>
      </c>
      <c r="AO1185">
        <v>26</v>
      </c>
      <c r="AP1185">
        <v>297</v>
      </c>
      <c r="AQ1185">
        <v>52</v>
      </c>
      <c r="AR1185">
        <v>59</v>
      </c>
      <c r="AS1185">
        <v>63</v>
      </c>
      <c r="AT1185">
        <v>70</v>
      </c>
      <c r="AU1185">
        <v>44</v>
      </c>
      <c r="AV1185">
        <v>79</v>
      </c>
      <c r="AW1185">
        <v>161</v>
      </c>
    </row>
    <row r="1186" spans="1:49" x14ac:dyDescent="0.55000000000000004">
      <c r="A1186" s="10">
        <v>45030</v>
      </c>
      <c r="B1186">
        <v>8416</v>
      </c>
      <c r="C1186">
        <v>483</v>
      </c>
      <c r="D1186">
        <v>75</v>
      </c>
      <c r="E1186">
        <v>58</v>
      </c>
      <c r="F1186">
        <v>164</v>
      </c>
      <c r="G1186">
        <v>90</v>
      </c>
      <c r="H1186">
        <v>105</v>
      </c>
      <c r="I1186">
        <v>169</v>
      </c>
      <c r="J1186">
        <v>187</v>
      </c>
      <c r="K1186">
        <v>115</v>
      </c>
      <c r="L1186">
        <v>113</v>
      </c>
      <c r="M1186">
        <v>423</v>
      </c>
      <c r="N1186">
        <v>348</v>
      </c>
      <c r="O1186">
        <v>1215</v>
      </c>
      <c r="P1186">
        <v>553</v>
      </c>
      <c r="Q1186">
        <v>209</v>
      </c>
      <c r="R1186">
        <v>67</v>
      </c>
      <c r="S1186">
        <v>122</v>
      </c>
      <c r="T1186">
        <v>76</v>
      </c>
      <c r="U1186">
        <v>85</v>
      </c>
      <c r="V1186">
        <v>187</v>
      </c>
      <c r="W1186">
        <v>149</v>
      </c>
      <c r="X1186">
        <v>189</v>
      </c>
      <c r="Y1186">
        <v>414</v>
      </c>
      <c r="Z1186">
        <v>98</v>
      </c>
      <c r="AA1186">
        <v>71</v>
      </c>
      <c r="AB1186">
        <v>221</v>
      </c>
      <c r="AC1186">
        <v>558</v>
      </c>
      <c r="AD1186">
        <v>285</v>
      </c>
      <c r="AE1186">
        <v>93</v>
      </c>
      <c r="AF1186">
        <v>60</v>
      </c>
      <c r="AG1186">
        <v>56</v>
      </c>
      <c r="AH1186">
        <v>48</v>
      </c>
      <c r="AI1186">
        <v>82</v>
      </c>
      <c r="AJ1186">
        <v>293</v>
      </c>
      <c r="AK1186">
        <v>55</v>
      </c>
      <c r="AL1186">
        <v>26</v>
      </c>
      <c r="AM1186">
        <v>76</v>
      </c>
      <c r="AN1186">
        <v>66</v>
      </c>
      <c r="AO1186">
        <v>23</v>
      </c>
      <c r="AP1186">
        <v>243</v>
      </c>
      <c r="AQ1186">
        <v>37</v>
      </c>
      <c r="AR1186">
        <v>49</v>
      </c>
      <c r="AS1186">
        <v>62</v>
      </c>
      <c r="AT1186">
        <v>56</v>
      </c>
      <c r="AU1186">
        <v>24</v>
      </c>
      <c r="AV1186">
        <v>79</v>
      </c>
      <c r="AW1186">
        <v>159</v>
      </c>
    </row>
    <row r="1187" spans="1:49" x14ac:dyDescent="0.55000000000000004">
      <c r="A1187" s="10">
        <v>45031</v>
      </c>
      <c r="B1187">
        <v>8473</v>
      </c>
      <c r="C1187">
        <v>466</v>
      </c>
      <c r="D1187">
        <v>111</v>
      </c>
      <c r="E1187">
        <v>70</v>
      </c>
      <c r="F1187">
        <v>163</v>
      </c>
      <c r="G1187">
        <v>58</v>
      </c>
      <c r="H1187">
        <v>97</v>
      </c>
      <c r="I1187">
        <v>127</v>
      </c>
      <c r="J1187">
        <v>118</v>
      </c>
      <c r="K1187">
        <v>138</v>
      </c>
      <c r="L1187">
        <v>112</v>
      </c>
      <c r="M1187">
        <v>416</v>
      </c>
      <c r="N1187">
        <v>389</v>
      </c>
      <c r="O1187">
        <v>1197</v>
      </c>
      <c r="P1187">
        <v>569</v>
      </c>
      <c r="Q1187">
        <v>215</v>
      </c>
      <c r="R1187">
        <v>101</v>
      </c>
      <c r="S1187">
        <v>141</v>
      </c>
      <c r="T1187">
        <v>98</v>
      </c>
      <c r="U1187">
        <v>71</v>
      </c>
      <c r="V1187">
        <v>199</v>
      </c>
      <c r="W1187">
        <v>149</v>
      </c>
      <c r="X1187">
        <v>156</v>
      </c>
      <c r="Y1187">
        <v>435</v>
      </c>
      <c r="Z1187">
        <v>83</v>
      </c>
      <c r="AA1187">
        <v>94</v>
      </c>
      <c r="AB1187">
        <v>222</v>
      </c>
      <c r="AC1187">
        <v>616</v>
      </c>
      <c r="AD1187">
        <v>276</v>
      </c>
      <c r="AE1187">
        <v>79</v>
      </c>
      <c r="AF1187">
        <v>55</v>
      </c>
      <c r="AG1187">
        <v>59</v>
      </c>
      <c r="AH1187">
        <v>20</v>
      </c>
      <c r="AI1187">
        <v>87</v>
      </c>
      <c r="AJ1187">
        <v>221</v>
      </c>
      <c r="AK1187">
        <v>72</v>
      </c>
      <c r="AL1187">
        <v>39</v>
      </c>
      <c r="AM1187">
        <v>71</v>
      </c>
      <c r="AN1187">
        <v>78</v>
      </c>
      <c r="AO1187">
        <v>28</v>
      </c>
      <c r="AP1187">
        <v>303</v>
      </c>
      <c r="AQ1187">
        <v>38</v>
      </c>
      <c r="AR1187">
        <v>47</v>
      </c>
      <c r="AS1187">
        <v>66</v>
      </c>
      <c r="AT1187">
        <v>63</v>
      </c>
      <c r="AU1187">
        <v>37</v>
      </c>
      <c r="AV1187">
        <v>68</v>
      </c>
      <c r="AW1187">
        <v>155</v>
      </c>
    </row>
    <row r="1188" spans="1:49" x14ac:dyDescent="0.55000000000000004">
      <c r="A1188" s="10">
        <v>45032</v>
      </c>
      <c r="B1188">
        <v>7025</v>
      </c>
      <c r="C1188">
        <v>336</v>
      </c>
      <c r="D1188">
        <v>66</v>
      </c>
      <c r="E1188">
        <v>48</v>
      </c>
      <c r="F1188">
        <v>125</v>
      </c>
      <c r="G1188">
        <v>68</v>
      </c>
      <c r="H1188">
        <v>76</v>
      </c>
      <c r="I1188">
        <v>110</v>
      </c>
      <c r="J1188">
        <v>155</v>
      </c>
      <c r="K1188">
        <v>119</v>
      </c>
      <c r="L1188">
        <v>77</v>
      </c>
      <c r="M1188">
        <v>352</v>
      </c>
      <c r="N1188">
        <v>393</v>
      </c>
      <c r="O1188">
        <v>891</v>
      </c>
      <c r="P1188">
        <v>477</v>
      </c>
      <c r="Q1188">
        <v>134</v>
      </c>
      <c r="R1188">
        <v>52</v>
      </c>
      <c r="S1188">
        <v>68</v>
      </c>
      <c r="T1188">
        <v>71</v>
      </c>
      <c r="U1188">
        <v>43</v>
      </c>
      <c r="V1188">
        <v>213</v>
      </c>
      <c r="W1188">
        <v>101</v>
      </c>
      <c r="X1188">
        <v>127</v>
      </c>
      <c r="Y1188">
        <v>317</v>
      </c>
      <c r="Z1188">
        <v>108</v>
      </c>
      <c r="AA1188">
        <v>61</v>
      </c>
      <c r="AB1188">
        <v>185</v>
      </c>
      <c r="AC1188">
        <v>529</v>
      </c>
      <c r="AD1188">
        <v>314</v>
      </c>
      <c r="AE1188">
        <v>117</v>
      </c>
      <c r="AF1188">
        <v>63</v>
      </c>
      <c r="AG1188">
        <v>40</v>
      </c>
      <c r="AH1188">
        <v>12</v>
      </c>
      <c r="AI1188">
        <v>79</v>
      </c>
      <c r="AJ1188">
        <v>272</v>
      </c>
      <c r="AK1188">
        <v>58</v>
      </c>
      <c r="AL1188">
        <v>22</v>
      </c>
      <c r="AM1188">
        <v>61</v>
      </c>
      <c r="AN1188">
        <v>64</v>
      </c>
      <c r="AO1188">
        <v>12</v>
      </c>
      <c r="AP1188">
        <v>237</v>
      </c>
      <c r="AQ1188">
        <v>17</v>
      </c>
      <c r="AR1188">
        <v>29</v>
      </c>
      <c r="AS1188">
        <v>54</v>
      </c>
      <c r="AT1188">
        <v>46</v>
      </c>
      <c r="AU1188">
        <v>22</v>
      </c>
      <c r="AV1188">
        <v>71</v>
      </c>
      <c r="AW1188">
        <v>133</v>
      </c>
    </row>
    <row r="1189" spans="1:49" x14ac:dyDescent="0.55000000000000004">
      <c r="A1189" s="10">
        <v>45033</v>
      </c>
      <c r="B1189">
        <v>3525</v>
      </c>
      <c r="C1189">
        <v>163</v>
      </c>
      <c r="D1189">
        <v>47</v>
      </c>
      <c r="E1189">
        <v>33</v>
      </c>
      <c r="F1189">
        <v>74</v>
      </c>
      <c r="G1189">
        <v>28</v>
      </c>
      <c r="H1189">
        <v>56</v>
      </c>
      <c r="I1189">
        <v>23</v>
      </c>
      <c r="J1189">
        <v>129</v>
      </c>
      <c r="K1189">
        <v>49</v>
      </c>
      <c r="L1189">
        <v>42</v>
      </c>
      <c r="M1189">
        <v>181</v>
      </c>
      <c r="N1189">
        <v>183</v>
      </c>
      <c r="O1189">
        <v>474</v>
      </c>
      <c r="P1189">
        <v>278</v>
      </c>
      <c r="Q1189">
        <v>65</v>
      </c>
      <c r="R1189">
        <v>21</v>
      </c>
      <c r="S1189">
        <v>55</v>
      </c>
      <c r="T1189">
        <v>17</v>
      </c>
      <c r="U1189">
        <v>26</v>
      </c>
      <c r="V1189">
        <v>98</v>
      </c>
      <c r="W1189">
        <v>65</v>
      </c>
      <c r="X1189">
        <v>84</v>
      </c>
      <c r="Y1189">
        <v>99</v>
      </c>
      <c r="Z1189">
        <v>71</v>
      </c>
      <c r="AA1189">
        <v>21</v>
      </c>
      <c r="AB1189">
        <v>65</v>
      </c>
      <c r="AC1189">
        <v>195</v>
      </c>
      <c r="AD1189">
        <v>123</v>
      </c>
      <c r="AE1189">
        <v>38</v>
      </c>
      <c r="AF1189">
        <v>26</v>
      </c>
      <c r="AG1189">
        <v>23</v>
      </c>
      <c r="AH1189">
        <v>45</v>
      </c>
      <c r="AI1189">
        <v>37</v>
      </c>
      <c r="AJ1189">
        <v>202</v>
      </c>
      <c r="AK1189">
        <v>21</v>
      </c>
      <c r="AL1189">
        <v>16</v>
      </c>
      <c r="AM1189">
        <v>29</v>
      </c>
      <c r="AN1189">
        <v>38</v>
      </c>
      <c r="AO1189">
        <v>17</v>
      </c>
      <c r="AP1189">
        <v>59</v>
      </c>
      <c r="AQ1189">
        <v>10</v>
      </c>
      <c r="AR1189">
        <v>11</v>
      </c>
      <c r="AS1189">
        <v>37</v>
      </c>
      <c r="AT1189">
        <v>21</v>
      </c>
      <c r="AU1189">
        <v>27</v>
      </c>
      <c r="AV1189">
        <v>39</v>
      </c>
      <c r="AW1189">
        <v>64</v>
      </c>
    </row>
    <row r="1190" spans="1:49" x14ac:dyDescent="0.55000000000000004">
      <c r="A1190" s="10">
        <v>45034</v>
      </c>
      <c r="B1190">
        <v>11552</v>
      </c>
      <c r="C1190">
        <v>804</v>
      </c>
      <c r="D1190">
        <v>182</v>
      </c>
      <c r="E1190">
        <v>117</v>
      </c>
      <c r="F1190">
        <v>170</v>
      </c>
      <c r="G1190">
        <v>137</v>
      </c>
      <c r="H1190">
        <v>187</v>
      </c>
      <c r="I1190">
        <v>245</v>
      </c>
      <c r="J1190">
        <v>51</v>
      </c>
      <c r="K1190">
        <v>211</v>
      </c>
      <c r="L1190">
        <v>163</v>
      </c>
      <c r="M1190">
        <v>574</v>
      </c>
      <c r="N1190">
        <v>528</v>
      </c>
      <c r="O1190">
        <v>1696</v>
      </c>
      <c r="P1190">
        <v>784</v>
      </c>
      <c r="Q1190">
        <v>342</v>
      </c>
      <c r="R1190">
        <v>159</v>
      </c>
      <c r="S1190">
        <v>199</v>
      </c>
      <c r="T1190">
        <v>90</v>
      </c>
      <c r="U1190">
        <v>76</v>
      </c>
      <c r="V1190">
        <v>214</v>
      </c>
      <c r="W1190">
        <v>239</v>
      </c>
      <c r="X1190">
        <v>191</v>
      </c>
      <c r="Y1190">
        <v>582</v>
      </c>
      <c r="Z1190">
        <v>49</v>
      </c>
      <c r="AA1190">
        <v>150</v>
      </c>
      <c r="AB1190">
        <v>302</v>
      </c>
      <c r="AC1190">
        <v>867</v>
      </c>
      <c r="AD1190">
        <v>228</v>
      </c>
      <c r="AE1190">
        <v>133</v>
      </c>
      <c r="AF1190">
        <v>50</v>
      </c>
      <c r="AG1190">
        <v>56</v>
      </c>
      <c r="AH1190">
        <v>38</v>
      </c>
      <c r="AI1190">
        <v>115</v>
      </c>
      <c r="AJ1190">
        <v>78</v>
      </c>
      <c r="AK1190">
        <v>136</v>
      </c>
      <c r="AL1190">
        <v>50</v>
      </c>
      <c r="AM1190">
        <v>129</v>
      </c>
      <c r="AN1190">
        <v>131</v>
      </c>
      <c r="AO1190">
        <v>32</v>
      </c>
      <c r="AP1190">
        <v>422</v>
      </c>
      <c r="AQ1190">
        <v>68</v>
      </c>
      <c r="AR1190">
        <v>54</v>
      </c>
      <c r="AS1190">
        <v>133</v>
      </c>
      <c r="AT1190">
        <v>51</v>
      </c>
      <c r="AU1190">
        <v>61</v>
      </c>
      <c r="AV1190">
        <v>87</v>
      </c>
      <c r="AW1190">
        <v>191</v>
      </c>
    </row>
    <row r="1191" spans="1:49" x14ac:dyDescent="0.55000000000000004">
      <c r="A1191" s="10">
        <v>45035</v>
      </c>
      <c r="B1191">
        <v>12081</v>
      </c>
      <c r="C1191">
        <v>728</v>
      </c>
      <c r="D1191">
        <v>138</v>
      </c>
      <c r="E1191">
        <v>132</v>
      </c>
      <c r="F1191">
        <v>215</v>
      </c>
      <c r="G1191">
        <v>111</v>
      </c>
      <c r="H1191">
        <v>134</v>
      </c>
      <c r="I1191">
        <v>214</v>
      </c>
      <c r="J1191">
        <v>200</v>
      </c>
      <c r="K1191">
        <v>178</v>
      </c>
      <c r="L1191">
        <v>142</v>
      </c>
      <c r="M1191">
        <v>594</v>
      </c>
      <c r="N1191">
        <v>605</v>
      </c>
      <c r="O1191">
        <v>1514</v>
      </c>
      <c r="P1191">
        <v>685</v>
      </c>
      <c r="Q1191">
        <v>261</v>
      </c>
      <c r="R1191">
        <v>165</v>
      </c>
      <c r="S1191">
        <v>155</v>
      </c>
      <c r="T1191">
        <v>110</v>
      </c>
      <c r="U1191">
        <v>100</v>
      </c>
      <c r="V1191">
        <v>345</v>
      </c>
      <c r="W1191">
        <v>186</v>
      </c>
      <c r="X1191">
        <v>262</v>
      </c>
      <c r="Y1191">
        <v>526</v>
      </c>
      <c r="Z1191">
        <v>123</v>
      </c>
      <c r="AA1191">
        <v>113</v>
      </c>
      <c r="AB1191">
        <v>367</v>
      </c>
      <c r="AC1191">
        <v>971</v>
      </c>
      <c r="AD1191">
        <v>443</v>
      </c>
      <c r="AE1191">
        <v>149</v>
      </c>
      <c r="AF1191">
        <v>80</v>
      </c>
      <c r="AG1191">
        <v>66</v>
      </c>
      <c r="AH1191">
        <v>25</v>
      </c>
      <c r="AI1191">
        <v>132</v>
      </c>
      <c r="AJ1191">
        <v>399</v>
      </c>
      <c r="AK1191">
        <v>91</v>
      </c>
      <c r="AL1191">
        <v>44</v>
      </c>
      <c r="AM1191">
        <v>99</v>
      </c>
      <c r="AN1191">
        <v>117</v>
      </c>
      <c r="AO1191">
        <v>27</v>
      </c>
      <c r="AP1191">
        <v>440</v>
      </c>
      <c r="AQ1191">
        <v>43</v>
      </c>
      <c r="AR1191">
        <v>64</v>
      </c>
      <c r="AS1191">
        <v>162</v>
      </c>
      <c r="AT1191">
        <v>74</v>
      </c>
      <c r="AU1191">
        <v>58</v>
      </c>
      <c r="AV1191">
        <v>103</v>
      </c>
      <c r="AW1191">
        <v>191</v>
      </c>
    </row>
    <row r="1192" spans="1:49" x14ac:dyDescent="0.55000000000000004">
      <c r="A1192" s="10">
        <v>45036</v>
      </c>
      <c r="B1192">
        <v>10544</v>
      </c>
      <c r="C1192">
        <v>645</v>
      </c>
      <c r="D1192">
        <v>124</v>
      </c>
      <c r="E1192">
        <v>77</v>
      </c>
      <c r="F1192">
        <v>213</v>
      </c>
      <c r="G1192">
        <v>113</v>
      </c>
      <c r="H1192">
        <v>130</v>
      </c>
      <c r="I1192">
        <v>155</v>
      </c>
      <c r="J1192">
        <v>195</v>
      </c>
      <c r="K1192">
        <v>165</v>
      </c>
      <c r="L1192">
        <v>142</v>
      </c>
      <c r="M1192">
        <v>468</v>
      </c>
      <c r="N1192">
        <v>442</v>
      </c>
      <c r="O1192">
        <v>1449</v>
      </c>
      <c r="P1192">
        <v>769</v>
      </c>
      <c r="Q1192">
        <v>247</v>
      </c>
      <c r="R1192">
        <v>132</v>
      </c>
      <c r="S1192">
        <v>152</v>
      </c>
      <c r="T1192">
        <v>100</v>
      </c>
      <c r="U1192">
        <v>73</v>
      </c>
      <c r="V1192">
        <v>291</v>
      </c>
      <c r="W1192">
        <v>168</v>
      </c>
      <c r="X1192">
        <v>241</v>
      </c>
      <c r="Y1192">
        <v>501</v>
      </c>
      <c r="Z1192">
        <v>128</v>
      </c>
      <c r="AA1192">
        <v>102</v>
      </c>
      <c r="AB1192">
        <v>290</v>
      </c>
      <c r="AC1192">
        <v>691</v>
      </c>
      <c r="AD1192">
        <v>308</v>
      </c>
      <c r="AE1192">
        <v>131</v>
      </c>
      <c r="AF1192">
        <v>80</v>
      </c>
      <c r="AG1192">
        <v>35</v>
      </c>
      <c r="AH1192">
        <v>35</v>
      </c>
      <c r="AI1192">
        <v>93</v>
      </c>
      <c r="AJ1192">
        <v>321</v>
      </c>
      <c r="AK1192">
        <v>81</v>
      </c>
      <c r="AL1192">
        <v>56</v>
      </c>
      <c r="AM1192">
        <v>78</v>
      </c>
      <c r="AN1192">
        <v>109</v>
      </c>
      <c r="AO1192">
        <v>28</v>
      </c>
      <c r="AP1192">
        <v>363</v>
      </c>
      <c r="AQ1192">
        <v>47</v>
      </c>
      <c r="AR1192">
        <v>66</v>
      </c>
      <c r="AS1192">
        <v>85</v>
      </c>
      <c r="AT1192">
        <v>85</v>
      </c>
      <c r="AU1192">
        <v>62</v>
      </c>
      <c r="AV1192">
        <v>80</v>
      </c>
      <c r="AW1192">
        <v>198</v>
      </c>
    </row>
    <row r="1193" spans="1:49" x14ac:dyDescent="0.55000000000000004">
      <c r="A1193" s="10">
        <v>45037</v>
      </c>
      <c r="B1193">
        <v>10101</v>
      </c>
      <c r="C1193">
        <v>625</v>
      </c>
      <c r="D1193">
        <v>117</v>
      </c>
      <c r="E1193">
        <v>75</v>
      </c>
      <c r="F1193">
        <v>208</v>
      </c>
      <c r="G1193">
        <v>97</v>
      </c>
      <c r="H1193">
        <v>104</v>
      </c>
      <c r="I1193">
        <v>131</v>
      </c>
      <c r="J1193">
        <v>160</v>
      </c>
      <c r="K1193">
        <v>135</v>
      </c>
      <c r="L1193">
        <v>110</v>
      </c>
      <c r="M1193">
        <v>513</v>
      </c>
      <c r="N1193">
        <v>421</v>
      </c>
      <c r="O1193">
        <v>1441</v>
      </c>
      <c r="P1193">
        <v>594</v>
      </c>
      <c r="Q1193">
        <v>264</v>
      </c>
      <c r="R1193">
        <v>141</v>
      </c>
      <c r="S1193">
        <v>169</v>
      </c>
      <c r="T1193">
        <v>96</v>
      </c>
      <c r="U1193">
        <v>88</v>
      </c>
      <c r="V1193">
        <v>244</v>
      </c>
      <c r="W1193">
        <v>180</v>
      </c>
      <c r="X1193">
        <v>216</v>
      </c>
      <c r="Y1193">
        <v>467</v>
      </c>
      <c r="Z1193">
        <v>122</v>
      </c>
      <c r="AA1193">
        <v>80</v>
      </c>
      <c r="AB1193">
        <v>262</v>
      </c>
      <c r="AC1193">
        <v>721</v>
      </c>
      <c r="AD1193">
        <v>339</v>
      </c>
      <c r="AE1193">
        <v>128</v>
      </c>
      <c r="AF1193">
        <v>48</v>
      </c>
      <c r="AG1193">
        <v>38</v>
      </c>
      <c r="AH1193">
        <v>34</v>
      </c>
      <c r="AI1193">
        <v>106</v>
      </c>
      <c r="AJ1193">
        <v>294</v>
      </c>
      <c r="AK1193">
        <v>107</v>
      </c>
      <c r="AL1193">
        <v>30</v>
      </c>
      <c r="AM1193">
        <v>93</v>
      </c>
      <c r="AN1193">
        <v>127</v>
      </c>
      <c r="AO1193">
        <v>24</v>
      </c>
      <c r="AP1193">
        <v>366</v>
      </c>
      <c r="AQ1193">
        <v>47</v>
      </c>
      <c r="AR1193">
        <v>68</v>
      </c>
      <c r="AS1193">
        <v>92</v>
      </c>
      <c r="AT1193">
        <v>57</v>
      </c>
      <c r="AU1193">
        <v>71</v>
      </c>
      <c r="AV1193">
        <v>86</v>
      </c>
      <c r="AW1193">
        <v>165</v>
      </c>
    </row>
    <row r="1194" spans="1:49" x14ac:dyDescent="0.55000000000000004">
      <c r="A1194" s="10">
        <v>45038</v>
      </c>
      <c r="B1194">
        <v>10632</v>
      </c>
      <c r="C1194">
        <v>670</v>
      </c>
      <c r="D1194">
        <v>114</v>
      </c>
      <c r="E1194">
        <v>60</v>
      </c>
      <c r="F1194">
        <v>201</v>
      </c>
      <c r="G1194">
        <v>107</v>
      </c>
      <c r="H1194">
        <v>107</v>
      </c>
      <c r="I1194">
        <v>150</v>
      </c>
      <c r="J1194">
        <v>166</v>
      </c>
      <c r="K1194">
        <v>170</v>
      </c>
      <c r="L1194">
        <v>142</v>
      </c>
      <c r="M1194">
        <v>583</v>
      </c>
      <c r="N1194">
        <v>475</v>
      </c>
      <c r="O1194">
        <v>1477</v>
      </c>
      <c r="P1194">
        <v>791</v>
      </c>
      <c r="Q1194">
        <v>294</v>
      </c>
      <c r="R1194">
        <v>154</v>
      </c>
      <c r="S1194">
        <v>160</v>
      </c>
      <c r="T1194">
        <v>66</v>
      </c>
      <c r="U1194">
        <v>97</v>
      </c>
      <c r="V1194">
        <v>277</v>
      </c>
      <c r="W1194">
        <v>206</v>
      </c>
      <c r="X1194">
        <v>235</v>
      </c>
      <c r="Y1194">
        <v>542</v>
      </c>
      <c r="Z1194">
        <v>110</v>
      </c>
      <c r="AA1194">
        <v>91</v>
      </c>
      <c r="AB1194">
        <v>193</v>
      </c>
      <c r="AC1194">
        <v>737</v>
      </c>
      <c r="AD1194">
        <v>316</v>
      </c>
      <c r="AE1194">
        <v>117</v>
      </c>
      <c r="AF1194">
        <v>57</v>
      </c>
      <c r="AG1194">
        <v>42</v>
      </c>
      <c r="AH1194">
        <v>20</v>
      </c>
      <c r="AI1194">
        <v>87</v>
      </c>
      <c r="AJ1194">
        <v>298</v>
      </c>
      <c r="AK1194">
        <v>74</v>
      </c>
      <c r="AL1194">
        <v>45</v>
      </c>
      <c r="AM1194">
        <v>85</v>
      </c>
      <c r="AN1194">
        <v>97</v>
      </c>
      <c r="AO1194">
        <v>27</v>
      </c>
      <c r="AP1194">
        <v>354</v>
      </c>
      <c r="AQ1194">
        <v>44</v>
      </c>
      <c r="AR1194">
        <v>67</v>
      </c>
      <c r="AS1194">
        <v>111</v>
      </c>
      <c r="AT1194">
        <v>95</v>
      </c>
      <c r="AU1194">
        <v>49</v>
      </c>
      <c r="AV1194">
        <v>82</v>
      </c>
      <c r="AW1194">
        <v>190</v>
      </c>
    </row>
    <row r="1195" spans="1:49" x14ac:dyDescent="0.55000000000000004">
      <c r="A1195" s="10">
        <v>45039</v>
      </c>
      <c r="B1195">
        <v>8607</v>
      </c>
      <c r="C1195">
        <v>507</v>
      </c>
      <c r="D1195">
        <v>92</v>
      </c>
      <c r="E1195">
        <v>58</v>
      </c>
      <c r="F1195">
        <v>134</v>
      </c>
      <c r="G1195">
        <v>70</v>
      </c>
      <c r="H1195">
        <v>108</v>
      </c>
      <c r="I1195">
        <v>124</v>
      </c>
      <c r="J1195">
        <v>208</v>
      </c>
      <c r="K1195">
        <v>113</v>
      </c>
      <c r="L1195">
        <v>85</v>
      </c>
      <c r="M1195">
        <v>440</v>
      </c>
      <c r="N1195">
        <v>409</v>
      </c>
      <c r="O1195">
        <v>1138</v>
      </c>
      <c r="P1195">
        <v>613</v>
      </c>
      <c r="Q1195">
        <v>209</v>
      </c>
      <c r="R1195">
        <v>97</v>
      </c>
      <c r="S1195">
        <v>108</v>
      </c>
      <c r="T1195">
        <v>75</v>
      </c>
      <c r="U1195">
        <v>89</v>
      </c>
      <c r="V1195">
        <v>287</v>
      </c>
      <c r="W1195">
        <v>131</v>
      </c>
      <c r="X1195">
        <v>195</v>
      </c>
      <c r="Y1195">
        <v>379</v>
      </c>
      <c r="Z1195">
        <v>127</v>
      </c>
      <c r="AA1195">
        <v>79</v>
      </c>
      <c r="AB1195">
        <v>214</v>
      </c>
      <c r="AC1195">
        <v>640</v>
      </c>
      <c r="AD1195">
        <v>309</v>
      </c>
      <c r="AE1195">
        <v>103</v>
      </c>
      <c r="AF1195">
        <v>51</v>
      </c>
      <c r="AG1195">
        <v>28</v>
      </c>
      <c r="AH1195">
        <v>9</v>
      </c>
      <c r="AI1195">
        <v>87</v>
      </c>
      <c r="AJ1195">
        <v>356</v>
      </c>
      <c r="AK1195">
        <v>67</v>
      </c>
      <c r="AL1195">
        <v>30</v>
      </c>
      <c r="AM1195">
        <v>55</v>
      </c>
      <c r="AN1195">
        <v>66</v>
      </c>
      <c r="AO1195">
        <v>15</v>
      </c>
      <c r="AP1195">
        <v>268</v>
      </c>
      <c r="AQ1195">
        <v>23</v>
      </c>
      <c r="AR1195">
        <v>38</v>
      </c>
      <c r="AS1195">
        <v>63</v>
      </c>
      <c r="AT1195">
        <v>69</v>
      </c>
      <c r="AU1195">
        <v>23</v>
      </c>
      <c r="AV1195">
        <v>54</v>
      </c>
      <c r="AW1195">
        <v>164</v>
      </c>
    </row>
    <row r="1196" spans="1:49" x14ac:dyDescent="0.55000000000000004">
      <c r="A1196" s="10">
        <v>45040</v>
      </c>
      <c r="B1196">
        <v>4186</v>
      </c>
      <c r="C1196">
        <v>270</v>
      </c>
      <c r="D1196">
        <v>31</v>
      </c>
      <c r="E1196">
        <v>20</v>
      </c>
      <c r="F1196">
        <v>110</v>
      </c>
      <c r="G1196">
        <v>20</v>
      </c>
      <c r="H1196">
        <v>36</v>
      </c>
      <c r="I1196">
        <v>50</v>
      </c>
      <c r="J1196">
        <v>141</v>
      </c>
      <c r="K1196">
        <v>49</v>
      </c>
      <c r="L1196">
        <v>54</v>
      </c>
      <c r="M1196">
        <v>221</v>
      </c>
      <c r="N1196">
        <v>179</v>
      </c>
      <c r="O1196">
        <v>571</v>
      </c>
      <c r="P1196">
        <v>372</v>
      </c>
      <c r="Q1196">
        <v>101</v>
      </c>
      <c r="R1196">
        <v>54</v>
      </c>
      <c r="S1196">
        <v>42</v>
      </c>
      <c r="T1196">
        <v>31</v>
      </c>
      <c r="U1196">
        <v>58</v>
      </c>
      <c r="V1196">
        <v>109</v>
      </c>
      <c r="W1196">
        <v>95</v>
      </c>
      <c r="X1196">
        <v>131</v>
      </c>
      <c r="Y1196">
        <v>114</v>
      </c>
      <c r="Z1196">
        <v>86</v>
      </c>
      <c r="AA1196">
        <v>24</v>
      </c>
      <c r="AB1196">
        <v>61</v>
      </c>
      <c r="AC1196">
        <v>240</v>
      </c>
      <c r="AD1196">
        <v>139</v>
      </c>
      <c r="AE1196">
        <v>34</v>
      </c>
      <c r="AF1196">
        <v>26</v>
      </c>
      <c r="AG1196">
        <v>18</v>
      </c>
      <c r="AH1196">
        <v>38</v>
      </c>
      <c r="AI1196">
        <v>37</v>
      </c>
      <c r="AJ1196">
        <v>225</v>
      </c>
      <c r="AK1196">
        <v>32</v>
      </c>
      <c r="AL1196">
        <v>7</v>
      </c>
      <c r="AM1196">
        <v>16</v>
      </c>
      <c r="AN1196">
        <v>38</v>
      </c>
      <c r="AO1196">
        <v>16</v>
      </c>
      <c r="AP1196">
        <v>66</v>
      </c>
      <c r="AQ1196">
        <v>13</v>
      </c>
      <c r="AR1196">
        <v>5</v>
      </c>
      <c r="AS1196">
        <v>41</v>
      </c>
      <c r="AT1196">
        <v>31</v>
      </c>
      <c r="AU1196">
        <v>16</v>
      </c>
      <c r="AV1196">
        <v>28</v>
      </c>
      <c r="AW1196">
        <v>90</v>
      </c>
    </row>
    <row r="1197" spans="1:49" x14ac:dyDescent="0.55000000000000004">
      <c r="A1197" s="10">
        <v>45041</v>
      </c>
      <c r="B1197">
        <v>12484</v>
      </c>
      <c r="C1197">
        <v>1140</v>
      </c>
      <c r="D1197">
        <v>167</v>
      </c>
      <c r="E1197">
        <v>101</v>
      </c>
      <c r="F1197">
        <v>218</v>
      </c>
      <c r="G1197">
        <v>188</v>
      </c>
      <c r="H1197">
        <v>158</v>
      </c>
      <c r="I1197">
        <v>202</v>
      </c>
      <c r="J1197">
        <v>50</v>
      </c>
      <c r="K1197">
        <v>174</v>
      </c>
      <c r="L1197">
        <v>167</v>
      </c>
      <c r="M1197">
        <v>694</v>
      </c>
      <c r="N1197">
        <v>483</v>
      </c>
      <c r="O1197">
        <v>1909</v>
      </c>
      <c r="P1197">
        <v>829</v>
      </c>
      <c r="Q1197">
        <v>390</v>
      </c>
      <c r="R1197">
        <v>214</v>
      </c>
      <c r="S1197">
        <v>203</v>
      </c>
      <c r="T1197">
        <v>93</v>
      </c>
      <c r="U1197">
        <v>81</v>
      </c>
      <c r="V1197">
        <v>196</v>
      </c>
      <c r="W1197">
        <v>339</v>
      </c>
      <c r="X1197">
        <v>152</v>
      </c>
      <c r="Y1197">
        <v>644</v>
      </c>
      <c r="Z1197">
        <v>36</v>
      </c>
      <c r="AA1197">
        <v>137</v>
      </c>
      <c r="AB1197">
        <v>241</v>
      </c>
      <c r="AC1197">
        <v>946</v>
      </c>
      <c r="AD1197">
        <v>290</v>
      </c>
      <c r="AE1197">
        <v>158</v>
      </c>
      <c r="AF1197">
        <v>53</v>
      </c>
      <c r="AG1197">
        <v>39</v>
      </c>
      <c r="AH1197">
        <v>50</v>
      </c>
      <c r="AI1197">
        <v>80</v>
      </c>
      <c r="AJ1197">
        <v>104</v>
      </c>
      <c r="AK1197">
        <v>74</v>
      </c>
      <c r="AL1197">
        <v>43</v>
      </c>
      <c r="AM1197">
        <v>83</v>
      </c>
      <c r="AN1197">
        <v>148</v>
      </c>
      <c r="AO1197">
        <v>31</v>
      </c>
      <c r="AP1197">
        <v>381</v>
      </c>
      <c r="AQ1197">
        <v>44</v>
      </c>
      <c r="AR1197">
        <v>82</v>
      </c>
      <c r="AS1197">
        <v>120</v>
      </c>
      <c r="AT1197">
        <v>78</v>
      </c>
      <c r="AU1197">
        <v>87</v>
      </c>
      <c r="AV1197">
        <v>90</v>
      </c>
      <c r="AW1197">
        <v>297</v>
      </c>
    </row>
    <row r="1198" spans="1:49" x14ac:dyDescent="0.55000000000000004">
      <c r="A1198" s="10">
        <v>45042</v>
      </c>
      <c r="B1198">
        <v>13206</v>
      </c>
      <c r="C1198">
        <v>1021</v>
      </c>
      <c r="D1198">
        <v>146</v>
      </c>
      <c r="E1198">
        <v>93</v>
      </c>
      <c r="F1198">
        <v>254</v>
      </c>
      <c r="G1198">
        <v>130</v>
      </c>
      <c r="H1198">
        <v>152</v>
      </c>
      <c r="I1198">
        <v>165</v>
      </c>
      <c r="J1198">
        <v>233</v>
      </c>
      <c r="K1198">
        <v>174</v>
      </c>
      <c r="L1198">
        <v>182</v>
      </c>
      <c r="M1198">
        <v>708</v>
      </c>
      <c r="N1198">
        <v>576</v>
      </c>
      <c r="O1198">
        <v>1745</v>
      </c>
      <c r="P1198">
        <v>809</v>
      </c>
      <c r="Q1198">
        <v>371</v>
      </c>
      <c r="R1198">
        <v>188</v>
      </c>
      <c r="S1198">
        <v>158</v>
      </c>
      <c r="T1198">
        <v>95</v>
      </c>
      <c r="U1198">
        <v>102</v>
      </c>
      <c r="V1198">
        <v>341</v>
      </c>
      <c r="W1198">
        <v>233</v>
      </c>
      <c r="X1198">
        <v>246</v>
      </c>
      <c r="Y1198">
        <v>577</v>
      </c>
      <c r="Z1198">
        <v>181</v>
      </c>
      <c r="AA1198">
        <v>153</v>
      </c>
      <c r="AB1198">
        <v>346</v>
      </c>
      <c r="AC1198">
        <v>970</v>
      </c>
      <c r="AD1198">
        <v>525</v>
      </c>
      <c r="AE1198">
        <v>150</v>
      </c>
      <c r="AF1198">
        <v>71</v>
      </c>
      <c r="AG1198">
        <v>53</v>
      </c>
      <c r="AH1198">
        <v>28</v>
      </c>
      <c r="AI1198">
        <v>132</v>
      </c>
      <c r="AJ1198">
        <v>463</v>
      </c>
      <c r="AK1198">
        <v>75</v>
      </c>
      <c r="AL1198">
        <v>42</v>
      </c>
      <c r="AM1198">
        <v>88</v>
      </c>
      <c r="AN1198">
        <v>106</v>
      </c>
      <c r="AO1198">
        <v>27</v>
      </c>
      <c r="AP1198">
        <v>384</v>
      </c>
      <c r="AQ1198">
        <v>48</v>
      </c>
      <c r="AR1198">
        <v>92</v>
      </c>
      <c r="AS1198">
        <v>108</v>
      </c>
      <c r="AT1198">
        <v>76</v>
      </c>
      <c r="AU1198">
        <v>59</v>
      </c>
      <c r="AV1198">
        <v>82</v>
      </c>
      <c r="AW1198">
        <v>248</v>
      </c>
    </row>
    <row r="1199" spans="1:49" x14ac:dyDescent="0.55000000000000004">
      <c r="A1199" s="10">
        <v>45043</v>
      </c>
      <c r="B1199">
        <v>11853</v>
      </c>
      <c r="C1199">
        <v>865</v>
      </c>
      <c r="D1199">
        <v>150</v>
      </c>
      <c r="E1199">
        <v>115</v>
      </c>
      <c r="F1199">
        <v>247</v>
      </c>
      <c r="G1199">
        <v>113</v>
      </c>
      <c r="H1199">
        <v>144</v>
      </c>
      <c r="I1199">
        <v>180</v>
      </c>
      <c r="J1199">
        <v>194</v>
      </c>
      <c r="K1199">
        <v>182</v>
      </c>
      <c r="L1199">
        <v>144</v>
      </c>
      <c r="M1199">
        <v>639</v>
      </c>
      <c r="N1199">
        <v>488</v>
      </c>
      <c r="O1199">
        <v>1663</v>
      </c>
      <c r="P1199">
        <v>833</v>
      </c>
      <c r="Q1199">
        <v>327</v>
      </c>
      <c r="R1199">
        <v>197</v>
      </c>
      <c r="S1199">
        <v>146</v>
      </c>
      <c r="T1199">
        <v>90</v>
      </c>
      <c r="U1199">
        <v>103</v>
      </c>
      <c r="V1199">
        <v>255</v>
      </c>
      <c r="W1199">
        <v>242</v>
      </c>
      <c r="X1199">
        <v>232</v>
      </c>
      <c r="Y1199">
        <v>526</v>
      </c>
      <c r="Z1199">
        <v>127</v>
      </c>
      <c r="AA1199">
        <v>86</v>
      </c>
      <c r="AB1199">
        <v>243</v>
      </c>
      <c r="AC1199">
        <v>867</v>
      </c>
      <c r="AD1199">
        <v>419</v>
      </c>
      <c r="AE1199">
        <v>128</v>
      </c>
      <c r="AF1199">
        <v>49</v>
      </c>
      <c r="AG1199">
        <v>43</v>
      </c>
      <c r="AH1199">
        <v>32</v>
      </c>
      <c r="AI1199">
        <v>104</v>
      </c>
      <c r="AJ1199">
        <v>323</v>
      </c>
      <c r="AK1199">
        <v>88</v>
      </c>
      <c r="AL1199">
        <v>34</v>
      </c>
      <c r="AM1199">
        <v>89</v>
      </c>
      <c r="AN1199">
        <v>93</v>
      </c>
      <c r="AO1199">
        <v>35</v>
      </c>
      <c r="AP1199">
        <v>387</v>
      </c>
      <c r="AQ1199">
        <v>41</v>
      </c>
      <c r="AR1199">
        <v>61</v>
      </c>
      <c r="AS1199">
        <v>91</v>
      </c>
      <c r="AT1199">
        <v>75</v>
      </c>
      <c r="AU1199">
        <v>53</v>
      </c>
      <c r="AV1199">
        <v>56</v>
      </c>
      <c r="AW1199">
        <v>254</v>
      </c>
    </row>
    <row r="1200" spans="1:49" x14ac:dyDescent="0.55000000000000004">
      <c r="A1200" s="10">
        <v>45044</v>
      </c>
      <c r="B1200">
        <v>11426</v>
      </c>
      <c r="C1200">
        <v>886</v>
      </c>
      <c r="D1200">
        <v>155</v>
      </c>
      <c r="E1200">
        <v>82</v>
      </c>
      <c r="F1200">
        <v>229</v>
      </c>
      <c r="G1200">
        <v>141</v>
      </c>
      <c r="H1200">
        <v>117</v>
      </c>
      <c r="I1200">
        <v>173</v>
      </c>
      <c r="J1200">
        <v>173</v>
      </c>
      <c r="K1200">
        <v>150</v>
      </c>
      <c r="L1200">
        <v>165</v>
      </c>
      <c r="M1200">
        <v>567</v>
      </c>
      <c r="N1200">
        <v>530</v>
      </c>
      <c r="O1200">
        <v>1613</v>
      </c>
      <c r="P1200">
        <v>788</v>
      </c>
      <c r="Q1200">
        <v>281</v>
      </c>
      <c r="R1200">
        <v>159</v>
      </c>
      <c r="S1200">
        <v>164</v>
      </c>
      <c r="T1200">
        <v>75</v>
      </c>
      <c r="U1200">
        <v>88</v>
      </c>
      <c r="V1200">
        <v>245</v>
      </c>
      <c r="W1200">
        <v>199</v>
      </c>
      <c r="X1200">
        <v>181</v>
      </c>
      <c r="Y1200">
        <v>524</v>
      </c>
      <c r="Z1200">
        <v>174</v>
      </c>
      <c r="AA1200">
        <v>86</v>
      </c>
      <c r="AB1200">
        <v>277</v>
      </c>
      <c r="AC1200">
        <v>762</v>
      </c>
      <c r="AD1200">
        <v>374</v>
      </c>
      <c r="AE1200">
        <v>129</v>
      </c>
      <c r="AF1200">
        <v>51</v>
      </c>
      <c r="AG1200">
        <v>79</v>
      </c>
      <c r="AH1200">
        <v>32</v>
      </c>
      <c r="AI1200">
        <v>94</v>
      </c>
      <c r="AJ1200">
        <v>304</v>
      </c>
      <c r="AK1200">
        <v>67</v>
      </c>
      <c r="AL1200">
        <v>32</v>
      </c>
      <c r="AM1200">
        <v>106</v>
      </c>
      <c r="AN1200">
        <v>94</v>
      </c>
      <c r="AO1200">
        <v>28</v>
      </c>
      <c r="AP1200">
        <v>377</v>
      </c>
      <c r="AQ1200">
        <v>42</v>
      </c>
      <c r="AR1200">
        <v>91</v>
      </c>
      <c r="AS1200">
        <v>102</v>
      </c>
      <c r="AT1200">
        <v>84</v>
      </c>
      <c r="AU1200">
        <v>61</v>
      </c>
      <c r="AV1200">
        <v>68</v>
      </c>
      <c r="AW1200">
        <v>227</v>
      </c>
    </row>
    <row r="1201" spans="1:49" x14ac:dyDescent="0.55000000000000004">
      <c r="A1201" s="10">
        <v>45045</v>
      </c>
      <c r="B1201">
        <v>13039</v>
      </c>
      <c r="C1201">
        <v>899</v>
      </c>
      <c r="D1201">
        <v>170</v>
      </c>
      <c r="E1201">
        <v>110</v>
      </c>
      <c r="F1201">
        <v>271</v>
      </c>
      <c r="G1201">
        <v>152</v>
      </c>
      <c r="H1201">
        <v>153</v>
      </c>
      <c r="I1201">
        <v>173</v>
      </c>
      <c r="J1201">
        <v>135</v>
      </c>
      <c r="K1201">
        <v>171</v>
      </c>
      <c r="L1201">
        <v>184</v>
      </c>
      <c r="M1201">
        <v>776</v>
      </c>
      <c r="N1201">
        <v>671</v>
      </c>
      <c r="O1201">
        <v>1915</v>
      </c>
      <c r="P1201">
        <v>984</v>
      </c>
      <c r="Q1201">
        <v>346</v>
      </c>
      <c r="R1201">
        <v>199</v>
      </c>
      <c r="S1201">
        <v>140</v>
      </c>
      <c r="T1201">
        <v>70</v>
      </c>
      <c r="U1201">
        <v>106</v>
      </c>
      <c r="V1201">
        <v>253</v>
      </c>
      <c r="W1201">
        <v>255</v>
      </c>
      <c r="X1201">
        <v>205</v>
      </c>
      <c r="Y1201">
        <v>568</v>
      </c>
      <c r="Z1201">
        <v>137</v>
      </c>
      <c r="AA1201">
        <v>135</v>
      </c>
      <c r="AB1201">
        <v>268</v>
      </c>
      <c r="AC1201">
        <v>979</v>
      </c>
      <c r="AD1201">
        <v>435</v>
      </c>
      <c r="AE1201">
        <v>113</v>
      </c>
      <c r="AF1201">
        <v>70</v>
      </c>
      <c r="AG1201">
        <v>69</v>
      </c>
      <c r="AH1201">
        <v>14</v>
      </c>
      <c r="AI1201">
        <v>108</v>
      </c>
      <c r="AJ1201">
        <v>269</v>
      </c>
      <c r="AK1201">
        <v>120</v>
      </c>
      <c r="AL1201">
        <v>33</v>
      </c>
      <c r="AM1201">
        <v>89</v>
      </c>
      <c r="AN1201">
        <v>115</v>
      </c>
      <c r="AO1201">
        <v>26</v>
      </c>
      <c r="AP1201">
        <v>446</v>
      </c>
      <c r="AQ1201">
        <v>45</v>
      </c>
      <c r="AR1201">
        <v>86</v>
      </c>
      <c r="AS1201">
        <v>91</v>
      </c>
      <c r="AT1201">
        <v>95</v>
      </c>
      <c r="AU1201">
        <v>67</v>
      </c>
      <c r="AV1201">
        <v>68</v>
      </c>
      <c r="AW1201">
        <v>255</v>
      </c>
    </row>
    <row r="1202" spans="1:49" x14ac:dyDescent="0.55000000000000004">
      <c r="A1202" s="10">
        <v>45046</v>
      </c>
      <c r="B1202">
        <v>6731</v>
      </c>
      <c r="C1202">
        <v>435</v>
      </c>
      <c r="D1202">
        <v>64</v>
      </c>
      <c r="E1202">
        <v>36</v>
      </c>
      <c r="F1202">
        <v>133</v>
      </c>
      <c r="G1202">
        <v>44</v>
      </c>
      <c r="H1202">
        <v>89</v>
      </c>
      <c r="I1202">
        <v>97</v>
      </c>
      <c r="J1202">
        <v>225</v>
      </c>
      <c r="K1202">
        <v>78</v>
      </c>
      <c r="L1202">
        <v>63</v>
      </c>
      <c r="M1202">
        <v>261</v>
      </c>
      <c r="N1202">
        <v>282</v>
      </c>
      <c r="O1202">
        <v>976</v>
      </c>
      <c r="P1202">
        <v>567</v>
      </c>
      <c r="Q1202">
        <v>123</v>
      </c>
      <c r="R1202">
        <v>53</v>
      </c>
      <c r="S1202">
        <v>78</v>
      </c>
      <c r="T1202">
        <v>30</v>
      </c>
      <c r="U1202">
        <v>76</v>
      </c>
      <c r="V1202">
        <v>219</v>
      </c>
      <c r="W1202">
        <v>120</v>
      </c>
      <c r="X1202">
        <v>184</v>
      </c>
      <c r="Y1202">
        <v>206</v>
      </c>
      <c r="Z1202">
        <v>142</v>
      </c>
      <c r="AA1202">
        <v>33</v>
      </c>
      <c r="AB1202">
        <v>116</v>
      </c>
      <c r="AC1202">
        <v>455</v>
      </c>
      <c r="AD1202">
        <v>326</v>
      </c>
      <c r="AE1202">
        <v>85</v>
      </c>
      <c r="AF1202">
        <v>69</v>
      </c>
      <c r="AG1202">
        <v>29</v>
      </c>
      <c r="AH1202">
        <v>11</v>
      </c>
      <c r="AI1202">
        <v>62</v>
      </c>
      <c r="AJ1202">
        <v>368</v>
      </c>
      <c r="AK1202">
        <v>31</v>
      </c>
      <c r="AL1202">
        <v>5</v>
      </c>
      <c r="AM1202">
        <v>62</v>
      </c>
      <c r="AN1202">
        <v>27</v>
      </c>
      <c r="AO1202">
        <v>8</v>
      </c>
      <c r="AP1202">
        <v>187</v>
      </c>
      <c r="AQ1202">
        <v>12</v>
      </c>
      <c r="AR1202">
        <v>23</v>
      </c>
      <c r="AS1202">
        <v>29</v>
      </c>
      <c r="AT1202">
        <v>69</v>
      </c>
      <c r="AU1202">
        <v>22</v>
      </c>
      <c r="AV1202">
        <v>36</v>
      </c>
      <c r="AW1202">
        <v>85</v>
      </c>
    </row>
    <row r="1203" spans="1:49" x14ac:dyDescent="0.55000000000000004">
      <c r="A1203" s="10">
        <v>45047</v>
      </c>
      <c r="B1203">
        <v>5064</v>
      </c>
      <c r="C1203">
        <v>339</v>
      </c>
      <c r="D1203">
        <v>66</v>
      </c>
      <c r="E1203">
        <v>32</v>
      </c>
      <c r="F1203">
        <v>97</v>
      </c>
      <c r="G1203">
        <v>32</v>
      </c>
      <c r="H1203">
        <v>69</v>
      </c>
      <c r="I1203">
        <v>71</v>
      </c>
      <c r="J1203">
        <v>47</v>
      </c>
      <c r="K1203">
        <v>97</v>
      </c>
      <c r="L1203">
        <v>53</v>
      </c>
      <c r="M1203">
        <v>279</v>
      </c>
      <c r="N1203">
        <v>233</v>
      </c>
      <c r="O1203">
        <v>837</v>
      </c>
      <c r="P1203">
        <v>462</v>
      </c>
      <c r="Q1203">
        <v>59</v>
      </c>
      <c r="R1203">
        <v>74</v>
      </c>
      <c r="S1203">
        <v>76</v>
      </c>
      <c r="T1203">
        <v>25</v>
      </c>
      <c r="U1203">
        <v>57</v>
      </c>
      <c r="V1203">
        <v>119</v>
      </c>
      <c r="W1203">
        <v>132</v>
      </c>
      <c r="X1203">
        <v>71</v>
      </c>
      <c r="Y1203">
        <v>176</v>
      </c>
      <c r="Z1203">
        <v>36</v>
      </c>
      <c r="AA1203">
        <v>20</v>
      </c>
      <c r="AB1203">
        <v>160</v>
      </c>
      <c r="AC1203">
        <v>344</v>
      </c>
      <c r="AD1203">
        <v>104</v>
      </c>
      <c r="AE1203">
        <v>51</v>
      </c>
      <c r="AF1203">
        <v>40</v>
      </c>
      <c r="AG1203">
        <v>55</v>
      </c>
      <c r="AH1203">
        <v>71</v>
      </c>
      <c r="AI1203">
        <v>28</v>
      </c>
      <c r="AJ1203">
        <v>116</v>
      </c>
      <c r="AK1203">
        <v>36</v>
      </c>
      <c r="AL1203">
        <v>32</v>
      </c>
      <c r="AM1203">
        <v>36</v>
      </c>
      <c r="AN1203">
        <v>45</v>
      </c>
      <c r="AO1203">
        <v>9</v>
      </c>
      <c r="AP1203">
        <v>108</v>
      </c>
      <c r="AQ1203">
        <v>9</v>
      </c>
      <c r="AR1203">
        <v>30</v>
      </c>
      <c r="AS1203">
        <v>38</v>
      </c>
      <c r="AT1203">
        <v>44</v>
      </c>
      <c r="AU1203">
        <v>24</v>
      </c>
      <c r="AV1203">
        <v>26</v>
      </c>
      <c r="AW1203">
        <v>99</v>
      </c>
    </row>
    <row r="1204" spans="1:49" x14ac:dyDescent="0.55000000000000004">
      <c r="A1204" s="10">
        <v>45048</v>
      </c>
      <c r="B1204">
        <v>16944</v>
      </c>
      <c r="C1204">
        <v>1260</v>
      </c>
      <c r="D1204">
        <v>204</v>
      </c>
      <c r="E1204">
        <v>174</v>
      </c>
      <c r="F1204">
        <v>258</v>
      </c>
      <c r="G1204">
        <v>287</v>
      </c>
      <c r="H1204">
        <v>175</v>
      </c>
      <c r="I1204">
        <v>291</v>
      </c>
      <c r="J1204">
        <v>68</v>
      </c>
      <c r="K1204">
        <v>313</v>
      </c>
      <c r="L1204">
        <v>235</v>
      </c>
      <c r="M1204">
        <v>946</v>
      </c>
      <c r="N1204">
        <v>795</v>
      </c>
      <c r="O1204">
        <v>2604</v>
      </c>
      <c r="P1204">
        <v>1179</v>
      </c>
      <c r="Q1204">
        <v>512</v>
      </c>
      <c r="R1204">
        <v>242</v>
      </c>
      <c r="S1204">
        <v>225</v>
      </c>
      <c r="T1204">
        <v>99</v>
      </c>
      <c r="U1204">
        <v>157</v>
      </c>
      <c r="V1204">
        <v>279</v>
      </c>
      <c r="W1204">
        <v>386</v>
      </c>
      <c r="X1204">
        <v>196</v>
      </c>
      <c r="Y1204">
        <v>846</v>
      </c>
      <c r="Z1204">
        <v>75</v>
      </c>
      <c r="AA1204">
        <v>157</v>
      </c>
      <c r="AB1204">
        <v>379</v>
      </c>
      <c r="AC1204">
        <v>1352</v>
      </c>
      <c r="AD1204">
        <v>418</v>
      </c>
      <c r="AE1204">
        <v>164</v>
      </c>
      <c r="AF1204">
        <v>64</v>
      </c>
      <c r="AG1204">
        <v>98</v>
      </c>
      <c r="AH1204">
        <v>68</v>
      </c>
      <c r="AI1204">
        <v>124</v>
      </c>
      <c r="AJ1204">
        <v>130</v>
      </c>
      <c r="AK1204">
        <v>101</v>
      </c>
      <c r="AL1204">
        <v>73</v>
      </c>
      <c r="AM1204">
        <v>148</v>
      </c>
      <c r="AN1204">
        <v>150</v>
      </c>
      <c r="AO1204">
        <v>54</v>
      </c>
      <c r="AP1204">
        <v>600</v>
      </c>
      <c r="AQ1204">
        <v>98</v>
      </c>
      <c r="AR1204">
        <v>130</v>
      </c>
      <c r="AS1204">
        <v>137</v>
      </c>
      <c r="AT1204">
        <v>109</v>
      </c>
      <c r="AU1204">
        <v>73</v>
      </c>
      <c r="AV1204">
        <v>128</v>
      </c>
      <c r="AW1204">
        <v>383</v>
      </c>
    </row>
    <row r="1205" spans="1:49" x14ac:dyDescent="0.55000000000000004">
      <c r="A1205" s="10">
        <v>45049</v>
      </c>
      <c r="B1205">
        <v>16460</v>
      </c>
      <c r="C1205">
        <v>1188</v>
      </c>
      <c r="D1205">
        <v>196</v>
      </c>
      <c r="E1205">
        <v>170</v>
      </c>
      <c r="F1205">
        <v>343</v>
      </c>
      <c r="G1205">
        <v>180</v>
      </c>
      <c r="H1205">
        <v>160</v>
      </c>
      <c r="I1205">
        <v>228</v>
      </c>
      <c r="J1205">
        <v>232</v>
      </c>
      <c r="K1205">
        <v>270</v>
      </c>
      <c r="L1205">
        <v>198</v>
      </c>
      <c r="M1205">
        <v>830</v>
      </c>
      <c r="N1205">
        <v>700</v>
      </c>
      <c r="O1205">
        <v>2187</v>
      </c>
      <c r="P1205">
        <v>975</v>
      </c>
      <c r="Q1205">
        <v>432</v>
      </c>
      <c r="R1205">
        <v>207</v>
      </c>
      <c r="S1205">
        <v>253</v>
      </c>
      <c r="T1205">
        <v>83</v>
      </c>
      <c r="U1205">
        <v>141</v>
      </c>
      <c r="V1205">
        <v>439</v>
      </c>
      <c r="W1205">
        <v>281</v>
      </c>
      <c r="X1205">
        <v>319</v>
      </c>
      <c r="Y1205">
        <v>805</v>
      </c>
      <c r="Z1205">
        <v>224</v>
      </c>
      <c r="AA1205">
        <v>139</v>
      </c>
      <c r="AB1205">
        <v>343</v>
      </c>
      <c r="AC1205">
        <v>1282</v>
      </c>
      <c r="AD1205">
        <v>659</v>
      </c>
      <c r="AE1205">
        <v>166</v>
      </c>
      <c r="AF1205">
        <v>88</v>
      </c>
      <c r="AG1205">
        <v>101</v>
      </c>
      <c r="AH1205">
        <v>33</v>
      </c>
      <c r="AI1205">
        <v>147</v>
      </c>
      <c r="AJ1205">
        <v>502</v>
      </c>
      <c r="AK1205">
        <v>102</v>
      </c>
      <c r="AL1205">
        <v>34</v>
      </c>
      <c r="AM1205">
        <v>107</v>
      </c>
      <c r="AN1205">
        <v>96</v>
      </c>
      <c r="AO1205">
        <v>45</v>
      </c>
      <c r="AP1205">
        <v>650</v>
      </c>
      <c r="AQ1205">
        <v>75</v>
      </c>
      <c r="AR1205">
        <v>130</v>
      </c>
      <c r="AS1205">
        <v>120</v>
      </c>
      <c r="AT1205">
        <v>118</v>
      </c>
      <c r="AU1205">
        <v>77</v>
      </c>
      <c r="AV1205">
        <v>111</v>
      </c>
      <c r="AW1205">
        <v>294</v>
      </c>
    </row>
    <row r="1206" spans="1:49" x14ac:dyDescent="0.55000000000000004">
      <c r="A1206" s="10">
        <v>45050</v>
      </c>
      <c r="B1206">
        <v>7303</v>
      </c>
      <c r="C1206">
        <v>474</v>
      </c>
      <c r="D1206">
        <v>48</v>
      </c>
      <c r="E1206">
        <v>53</v>
      </c>
      <c r="F1206">
        <v>188</v>
      </c>
      <c r="G1206">
        <v>35</v>
      </c>
      <c r="H1206">
        <v>63</v>
      </c>
      <c r="I1206">
        <v>107</v>
      </c>
      <c r="J1206">
        <v>249</v>
      </c>
      <c r="K1206">
        <v>83</v>
      </c>
      <c r="L1206">
        <v>72</v>
      </c>
      <c r="M1206">
        <v>236</v>
      </c>
      <c r="N1206">
        <v>234</v>
      </c>
      <c r="O1206">
        <v>994</v>
      </c>
      <c r="P1206">
        <v>591</v>
      </c>
      <c r="Q1206">
        <v>198</v>
      </c>
      <c r="R1206">
        <v>57</v>
      </c>
      <c r="S1206">
        <v>67</v>
      </c>
      <c r="T1206">
        <v>27</v>
      </c>
      <c r="U1206">
        <v>65</v>
      </c>
      <c r="V1206">
        <v>243</v>
      </c>
      <c r="W1206">
        <v>76</v>
      </c>
      <c r="X1206">
        <v>207</v>
      </c>
      <c r="Y1206">
        <v>221</v>
      </c>
      <c r="Z1206">
        <v>187</v>
      </c>
      <c r="AA1206">
        <v>44</v>
      </c>
      <c r="AB1206">
        <v>125</v>
      </c>
      <c r="AC1206">
        <v>499</v>
      </c>
      <c r="AD1206">
        <v>357</v>
      </c>
      <c r="AE1206">
        <v>75</v>
      </c>
      <c r="AF1206">
        <v>79</v>
      </c>
      <c r="AG1206">
        <v>38</v>
      </c>
      <c r="AH1206">
        <v>12</v>
      </c>
      <c r="AI1206">
        <v>69</v>
      </c>
      <c r="AJ1206">
        <v>424</v>
      </c>
      <c r="AK1206">
        <v>38</v>
      </c>
      <c r="AL1206">
        <v>17</v>
      </c>
      <c r="AM1206">
        <v>62</v>
      </c>
      <c r="AN1206">
        <v>21</v>
      </c>
      <c r="AO1206">
        <v>10</v>
      </c>
      <c r="AP1206">
        <v>189</v>
      </c>
      <c r="AQ1206">
        <v>28</v>
      </c>
      <c r="AR1206">
        <v>38</v>
      </c>
      <c r="AS1206">
        <v>56</v>
      </c>
      <c r="AT1206">
        <v>80</v>
      </c>
      <c r="AU1206">
        <v>54</v>
      </c>
      <c r="AV1206">
        <v>63</v>
      </c>
      <c r="AW1206">
        <v>150</v>
      </c>
    </row>
    <row r="1207" spans="1:49" x14ac:dyDescent="0.55000000000000004">
      <c r="A1207" s="10">
        <v>45051</v>
      </c>
      <c r="B1207">
        <v>5793</v>
      </c>
      <c r="C1207">
        <v>354</v>
      </c>
      <c r="D1207">
        <v>74</v>
      </c>
      <c r="E1207">
        <v>61</v>
      </c>
      <c r="F1207">
        <v>105</v>
      </c>
      <c r="G1207">
        <v>36</v>
      </c>
      <c r="H1207">
        <v>56</v>
      </c>
      <c r="I1207">
        <v>74</v>
      </c>
      <c r="J1207">
        <v>76</v>
      </c>
      <c r="K1207">
        <v>95</v>
      </c>
      <c r="L1207">
        <v>56</v>
      </c>
      <c r="M1207">
        <v>241</v>
      </c>
      <c r="N1207">
        <v>194</v>
      </c>
      <c r="O1207">
        <v>906</v>
      </c>
      <c r="P1207">
        <v>542</v>
      </c>
      <c r="Q1207">
        <v>146</v>
      </c>
      <c r="R1207">
        <v>77</v>
      </c>
      <c r="S1207">
        <v>106</v>
      </c>
      <c r="T1207">
        <v>33</v>
      </c>
      <c r="U1207">
        <v>25</v>
      </c>
      <c r="V1207">
        <v>148</v>
      </c>
      <c r="W1207">
        <v>135</v>
      </c>
      <c r="X1207">
        <v>85</v>
      </c>
      <c r="Y1207">
        <v>252</v>
      </c>
      <c r="Z1207">
        <v>63</v>
      </c>
      <c r="AA1207">
        <v>20</v>
      </c>
      <c r="AB1207">
        <v>85</v>
      </c>
      <c r="AC1207">
        <v>440</v>
      </c>
      <c r="AD1207">
        <v>112</v>
      </c>
      <c r="AE1207">
        <v>49</v>
      </c>
      <c r="AF1207">
        <v>27</v>
      </c>
      <c r="AG1207">
        <v>37</v>
      </c>
      <c r="AH1207">
        <v>28</v>
      </c>
      <c r="AI1207">
        <v>48</v>
      </c>
      <c r="AJ1207">
        <v>167</v>
      </c>
      <c r="AK1207">
        <v>39</v>
      </c>
      <c r="AL1207">
        <v>16</v>
      </c>
      <c r="AM1207">
        <v>35</v>
      </c>
      <c r="AN1207">
        <v>65</v>
      </c>
      <c r="AO1207">
        <v>18</v>
      </c>
      <c r="AP1207">
        <v>207</v>
      </c>
      <c r="AQ1207">
        <v>19</v>
      </c>
      <c r="AR1207">
        <v>48</v>
      </c>
      <c r="AS1207">
        <v>70</v>
      </c>
      <c r="AT1207">
        <v>60</v>
      </c>
      <c r="AU1207">
        <v>23</v>
      </c>
      <c r="AV1207">
        <v>68</v>
      </c>
      <c r="AW1207">
        <v>172</v>
      </c>
    </row>
    <row r="1208" spans="1:49" x14ac:dyDescent="0.55000000000000004">
      <c r="A1208" s="10">
        <v>45052</v>
      </c>
      <c r="B1208">
        <v>6257</v>
      </c>
      <c r="C1208">
        <v>446</v>
      </c>
      <c r="D1208">
        <v>61</v>
      </c>
      <c r="E1208">
        <v>84</v>
      </c>
      <c r="F1208">
        <v>154</v>
      </c>
      <c r="G1208">
        <v>38</v>
      </c>
      <c r="H1208">
        <v>79</v>
      </c>
      <c r="I1208">
        <v>116</v>
      </c>
      <c r="J1208">
        <v>69</v>
      </c>
      <c r="K1208">
        <v>100</v>
      </c>
      <c r="L1208">
        <v>73</v>
      </c>
      <c r="M1208">
        <v>272</v>
      </c>
      <c r="N1208">
        <v>255</v>
      </c>
      <c r="O1208">
        <v>1062</v>
      </c>
      <c r="P1208">
        <v>433</v>
      </c>
      <c r="Q1208">
        <v>124</v>
      </c>
      <c r="R1208">
        <v>76</v>
      </c>
      <c r="S1208">
        <v>64</v>
      </c>
      <c r="T1208">
        <v>27</v>
      </c>
      <c r="U1208">
        <v>42</v>
      </c>
      <c r="V1208">
        <v>165</v>
      </c>
      <c r="W1208">
        <v>148</v>
      </c>
      <c r="X1208">
        <v>79</v>
      </c>
      <c r="Y1208">
        <v>282</v>
      </c>
      <c r="Z1208">
        <v>84</v>
      </c>
      <c r="AA1208">
        <v>26</v>
      </c>
      <c r="AB1208">
        <v>120</v>
      </c>
      <c r="AC1208">
        <v>430</v>
      </c>
      <c r="AD1208">
        <v>153</v>
      </c>
      <c r="AE1208">
        <v>59</v>
      </c>
      <c r="AF1208">
        <v>44</v>
      </c>
      <c r="AG1208">
        <v>38</v>
      </c>
      <c r="AH1208">
        <v>66</v>
      </c>
      <c r="AI1208">
        <v>56</v>
      </c>
      <c r="AJ1208">
        <v>180</v>
      </c>
      <c r="AK1208">
        <v>50</v>
      </c>
      <c r="AL1208">
        <v>21</v>
      </c>
      <c r="AM1208">
        <v>35</v>
      </c>
      <c r="AN1208">
        <v>24</v>
      </c>
      <c r="AO1208">
        <v>9</v>
      </c>
      <c r="AP1208">
        <v>202</v>
      </c>
      <c r="AQ1208">
        <v>33</v>
      </c>
      <c r="AR1208">
        <v>48</v>
      </c>
      <c r="AS1208">
        <v>68</v>
      </c>
      <c r="AT1208">
        <v>70</v>
      </c>
      <c r="AU1208">
        <v>38</v>
      </c>
      <c r="AV1208">
        <v>29</v>
      </c>
      <c r="AW1208">
        <v>125</v>
      </c>
    </row>
    <row r="1209" spans="1:49" x14ac:dyDescent="0.55000000000000004">
      <c r="A1209" s="10">
        <v>45053</v>
      </c>
      <c r="B1209">
        <v>14344</v>
      </c>
      <c r="C1209">
        <v>658</v>
      </c>
      <c r="D1209">
        <v>127</v>
      </c>
      <c r="E1209">
        <v>116</v>
      </c>
      <c r="F1209">
        <v>293</v>
      </c>
      <c r="G1209">
        <v>133</v>
      </c>
      <c r="H1209">
        <v>117</v>
      </c>
      <c r="I1209">
        <v>188</v>
      </c>
      <c r="J1209">
        <v>106</v>
      </c>
      <c r="K1209">
        <v>266</v>
      </c>
      <c r="L1209">
        <v>175</v>
      </c>
      <c r="M1209">
        <v>774</v>
      </c>
      <c r="N1209">
        <v>709</v>
      </c>
      <c r="O1209">
        <v>2345</v>
      </c>
      <c r="P1209">
        <v>886</v>
      </c>
      <c r="Q1209">
        <v>384</v>
      </c>
      <c r="R1209">
        <v>212</v>
      </c>
      <c r="S1209">
        <v>214</v>
      </c>
      <c r="T1209">
        <v>88</v>
      </c>
      <c r="U1209">
        <v>97</v>
      </c>
      <c r="V1209">
        <v>278</v>
      </c>
      <c r="W1209">
        <v>306</v>
      </c>
      <c r="X1209">
        <v>185</v>
      </c>
      <c r="Y1209">
        <v>863</v>
      </c>
      <c r="Z1209">
        <v>102</v>
      </c>
      <c r="AA1209">
        <v>113</v>
      </c>
      <c r="AB1209">
        <v>267</v>
      </c>
      <c r="AC1209">
        <v>1098</v>
      </c>
      <c r="AD1209">
        <v>423</v>
      </c>
      <c r="AE1209">
        <v>159</v>
      </c>
      <c r="AF1209">
        <v>52</v>
      </c>
      <c r="AG1209">
        <v>105</v>
      </c>
      <c r="AH1209">
        <v>32</v>
      </c>
      <c r="AI1209">
        <v>122</v>
      </c>
      <c r="AJ1209">
        <v>217</v>
      </c>
      <c r="AK1209">
        <v>114</v>
      </c>
      <c r="AL1209">
        <v>66</v>
      </c>
      <c r="AM1209">
        <v>150</v>
      </c>
      <c r="AN1209">
        <v>105</v>
      </c>
      <c r="AO1209">
        <v>40</v>
      </c>
      <c r="AP1209">
        <v>687</v>
      </c>
      <c r="AQ1209">
        <v>87</v>
      </c>
      <c r="AR1209">
        <v>114</v>
      </c>
      <c r="AS1209">
        <v>133</v>
      </c>
      <c r="AT1209">
        <v>121</v>
      </c>
      <c r="AU1209">
        <v>95</v>
      </c>
      <c r="AV1209">
        <v>168</v>
      </c>
      <c r="AW1209">
        <v>254</v>
      </c>
    </row>
    <row r="1210" spans="1:49" x14ac:dyDescent="0.55000000000000004">
      <c r="A1210" s="10">
        <v>45054</v>
      </c>
      <c r="B1210">
        <v>9489</v>
      </c>
      <c r="C1210">
        <v>577</v>
      </c>
      <c r="D1210">
        <v>87</v>
      </c>
      <c r="E1210">
        <v>68</v>
      </c>
      <c r="F1210">
        <v>208</v>
      </c>
      <c r="G1210">
        <v>57</v>
      </c>
      <c r="H1210">
        <v>107</v>
      </c>
      <c r="I1210">
        <v>143</v>
      </c>
      <c r="J1210">
        <v>236</v>
      </c>
      <c r="K1210">
        <v>113</v>
      </c>
      <c r="L1210">
        <v>128</v>
      </c>
      <c r="M1210">
        <v>350</v>
      </c>
      <c r="N1210">
        <v>372</v>
      </c>
      <c r="O1210">
        <v>1331</v>
      </c>
      <c r="P1210">
        <v>567</v>
      </c>
      <c r="Q1210">
        <v>332</v>
      </c>
      <c r="R1210">
        <v>111</v>
      </c>
      <c r="S1210">
        <v>97</v>
      </c>
      <c r="T1210">
        <v>66</v>
      </c>
      <c r="U1210">
        <v>202</v>
      </c>
      <c r="V1210">
        <v>316</v>
      </c>
      <c r="W1210">
        <v>148</v>
      </c>
      <c r="X1210">
        <v>260</v>
      </c>
      <c r="Y1210">
        <v>425</v>
      </c>
      <c r="Z1210">
        <v>230</v>
      </c>
      <c r="AA1210">
        <v>42</v>
      </c>
      <c r="AB1210">
        <v>111</v>
      </c>
      <c r="AC1210">
        <v>547</v>
      </c>
      <c r="AD1210">
        <v>408</v>
      </c>
      <c r="AE1210">
        <v>76</v>
      </c>
      <c r="AF1210">
        <v>111</v>
      </c>
      <c r="AG1210">
        <v>47</v>
      </c>
      <c r="AH1210">
        <v>0</v>
      </c>
      <c r="AI1210">
        <v>173</v>
      </c>
      <c r="AJ1210">
        <v>434</v>
      </c>
      <c r="AK1210">
        <v>72</v>
      </c>
      <c r="AL1210">
        <v>27</v>
      </c>
      <c r="AM1210">
        <v>64</v>
      </c>
      <c r="AN1210">
        <v>45</v>
      </c>
      <c r="AO1210">
        <v>23</v>
      </c>
      <c r="AP1210">
        <v>289</v>
      </c>
      <c r="AQ1210">
        <v>30</v>
      </c>
      <c r="AR1210">
        <v>27</v>
      </c>
      <c r="AS1210">
        <v>55</v>
      </c>
      <c r="AT1210">
        <v>94</v>
      </c>
      <c r="AU1210">
        <v>47</v>
      </c>
      <c r="AV1210">
        <v>86</v>
      </c>
      <c r="AW1210">
        <v>150</v>
      </c>
    </row>
  </sheetData>
  <phoneticPr fontId="1"/>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D220C4-17BC-49CE-AE7D-4F2ACC265B2B}">
  <dimension ref="A1:J1165"/>
  <sheetViews>
    <sheetView workbookViewId="0"/>
  </sheetViews>
  <sheetFormatPr defaultRowHeight="18" x14ac:dyDescent="0.55000000000000004"/>
  <cols>
    <col min="2" max="2" width="11.08203125" bestFit="1" customWidth="1"/>
    <col min="3" max="3" width="11.08203125" customWidth="1"/>
    <col min="4" max="4" width="12.33203125" bestFit="1" customWidth="1"/>
    <col min="5" max="8" width="8.6640625" customWidth="1"/>
    <col min="10" max="10" width="10" bestFit="1" customWidth="1"/>
    <col min="11" max="11" width="12.33203125" bestFit="1" customWidth="1"/>
  </cols>
  <sheetData>
    <row r="1" spans="1:6" x14ac:dyDescent="0.55000000000000004">
      <c r="B1" t="s">
        <v>108</v>
      </c>
      <c r="D1" t="s">
        <v>109</v>
      </c>
      <c r="E1" t="s">
        <v>110</v>
      </c>
    </row>
    <row r="2" spans="1:6" x14ac:dyDescent="0.55000000000000004">
      <c r="A2">
        <v>0</v>
      </c>
      <c r="B2" s="10">
        <f>newly_confirmed_cases_daily!A47</f>
        <v>43891</v>
      </c>
      <c r="C2">
        <f>newly_confirmed_cases_daily!B47</f>
        <v>14</v>
      </c>
      <c r="D2">
        <f>AVERAGE(newly_confirmed_cases_daily!B41:B47)</f>
        <v>15.571428571428571</v>
      </c>
    </row>
    <row r="3" spans="1:6" x14ac:dyDescent="0.55000000000000004">
      <c r="A3">
        <v>1</v>
      </c>
      <c r="B3" s="10">
        <f>newly_confirmed_cases_daily!A48</f>
        <v>43892</v>
      </c>
      <c r="C3">
        <f>newly_confirmed_cases_daily!B48</f>
        <v>17</v>
      </c>
      <c r="D3">
        <f>AVERAGE(newly_confirmed_cases_daily!B42:B48)</f>
        <v>16.142857142857142</v>
      </c>
    </row>
    <row r="4" spans="1:6" x14ac:dyDescent="0.55000000000000004">
      <c r="A4">
        <v>2</v>
      </c>
      <c r="B4" s="10">
        <f>newly_confirmed_cases_daily!A49</f>
        <v>43893</v>
      </c>
      <c r="C4">
        <f>newly_confirmed_cases_daily!B49</f>
        <v>19</v>
      </c>
      <c r="D4">
        <f>AVERAGE(newly_confirmed_cases_daily!B43:B49)</f>
        <v>17.285714285714285</v>
      </c>
    </row>
    <row r="5" spans="1:6" x14ac:dyDescent="0.55000000000000004">
      <c r="A5">
        <v>3</v>
      </c>
      <c r="B5" s="10">
        <f>newly_confirmed_cases_daily!A50</f>
        <v>43894</v>
      </c>
      <c r="C5">
        <f>newly_confirmed_cases_daily!B50</f>
        <v>34</v>
      </c>
      <c r="D5">
        <f>AVERAGE(newly_confirmed_cases_daily!B44:B50)</f>
        <v>19.428571428571427</v>
      </c>
    </row>
    <row r="6" spans="1:6" x14ac:dyDescent="0.55000000000000004">
      <c r="A6">
        <v>4</v>
      </c>
      <c r="B6" s="10">
        <f>newly_confirmed_cases_daily!A51</f>
        <v>43895</v>
      </c>
      <c r="C6">
        <f>newly_confirmed_cases_daily!B51</f>
        <v>32</v>
      </c>
      <c r="D6">
        <f>AVERAGE(newly_confirmed_cases_daily!B45:B51)</f>
        <v>20.571428571428573</v>
      </c>
    </row>
    <row r="7" spans="1:6" x14ac:dyDescent="0.55000000000000004">
      <c r="A7">
        <v>5</v>
      </c>
      <c r="B7" s="10">
        <f>newly_confirmed_cases_daily!A52</f>
        <v>43896</v>
      </c>
      <c r="C7">
        <f>newly_confirmed_cases_daily!B52</f>
        <v>56</v>
      </c>
      <c r="D7">
        <f>AVERAGE(newly_confirmed_cases_daily!B46:B52)</f>
        <v>25.857142857142858</v>
      </c>
    </row>
    <row r="8" spans="1:6" x14ac:dyDescent="0.55000000000000004">
      <c r="A8">
        <v>6</v>
      </c>
      <c r="B8" s="10">
        <f>newly_confirmed_cases_daily!A53</f>
        <v>43897</v>
      </c>
      <c r="C8">
        <f>newly_confirmed_cases_daily!B53</f>
        <v>43</v>
      </c>
      <c r="D8">
        <f>AVERAGE(newly_confirmed_cases_daily!B47:B53)</f>
        <v>30.714285714285715</v>
      </c>
    </row>
    <row r="9" spans="1:6" x14ac:dyDescent="0.55000000000000004">
      <c r="A9">
        <v>7</v>
      </c>
      <c r="B9" s="10">
        <f>newly_confirmed_cases_daily!A54</f>
        <v>43898</v>
      </c>
      <c r="C9">
        <f>newly_confirmed_cases_daily!B54</f>
        <v>34</v>
      </c>
      <c r="D9">
        <f>AVERAGE(newly_confirmed_cases_daily!B48:B54)</f>
        <v>33.571428571428569</v>
      </c>
    </row>
    <row r="10" spans="1:6" x14ac:dyDescent="0.55000000000000004">
      <c r="A10">
        <v>8</v>
      </c>
      <c r="B10" s="10">
        <f>newly_confirmed_cases_daily!A55</f>
        <v>43899</v>
      </c>
      <c r="C10">
        <f>newly_confirmed_cases_daily!B55</f>
        <v>27</v>
      </c>
      <c r="D10">
        <f>AVERAGE(newly_confirmed_cases_daily!B49:B55)</f>
        <v>35</v>
      </c>
    </row>
    <row r="11" spans="1:6" x14ac:dyDescent="0.55000000000000004">
      <c r="A11">
        <v>9</v>
      </c>
      <c r="B11" s="10">
        <f>newly_confirmed_cases_daily!A56</f>
        <v>43900</v>
      </c>
      <c r="C11">
        <f>newly_confirmed_cases_daily!B56</f>
        <v>61</v>
      </c>
      <c r="D11">
        <f>AVERAGE(newly_confirmed_cases_daily!B50:B56)</f>
        <v>41</v>
      </c>
    </row>
    <row r="12" spans="1:6" x14ac:dyDescent="0.55000000000000004">
      <c r="A12">
        <v>10</v>
      </c>
      <c r="B12" s="10">
        <f>newly_confirmed_cases_daily!A57</f>
        <v>43901</v>
      </c>
      <c r="C12">
        <f>newly_confirmed_cases_daily!B57</f>
        <v>52</v>
      </c>
      <c r="D12">
        <f>AVERAGE(newly_confirmed_cases_daily!B51:B57)</f>
        <v>43.571428571428569</v>
      </c>
      <c r="E12" cm="1">
        <f t="array" aca="1" ref="E12" ca="1">INDIRECT("'Simulated-SIR_AB'!E"&amp;ROW(E2)*10-16)</f>
        <v>0.52083332904410806</v>
      </c>
      <c r="F12" cm="1">
        <f t="array" aca="1" ref="F12" ca="1">INDIRECT("'Simulated-SIR_AB'!A"&amp;ROW(E2)*10-16)</f>
        <v>0</v>
      </c>
    </row>
    <row r="13" spans="1:6" x14ac:dyDescent="0.55000000000000004">
      <c r="A13">
        <v>11</v>
      </c>
      <c r="B13" s="10">
        <f>newly_confirmed_cases_daily!A58</f>
        <v>43902</v>
      </c>
      <c r="C13">
        <f>newly_confirmed_cases_daily!B58</f>
        <v>54</v>
      </c>
      <c r="D13">
        <f>AVERAGE(newly_confirmed_cases_daily!B52:B58)</f>
        <v>46.714285714285715</v>
      </c>
      <c r="E13" cm="1">
        <f t="array" aca="1" ref="E13" ca="1">INDIRECT("'Simulated-SIR_AB'!E"&amp;ROW(E3)*10-16)</f>
        <v>0.71189474556073273</v>
      </c>
      <c r="F13" cm="1">
        <f t="array" aca="1" ref="F13" ca="1">INDIRECT("'Simulated-SIR_AB'!A"&amp;ROW(E3)*10-16)</f>
        <v>0.99999999999999989</v>
      </c>
    </row>
    <row r="14" spans="1:6" x14ac:dyDescent="0.55000000000000004">
      <c r="A14">
        <v>12</v>
      </c>
      <c r="B14" s="10">
        <f>newly_confirmed_cases_daily!A59</f>
        <v>43903</v>
      </c>
      <c r="C14">
        <f>newly_confirmed_cases_daily!B59</f>
        <v>40</v>
      </c>
      <c r="D14">
        <f>AVERAGE(newly_confirmed_cases_daily!B53:B59)</f>
        <v>44.428571428571431</v>
      </c>
      <c r="E14" cm="1">
        <f t="array" aca="1" ref="E14" ca="1">INDIRECT("'Simulated-SIR_AB'!E"&amp;ROW(E4)*10-16)</f>
        <v>0.97304473004882408</v>
      </c>
      <c r="F14" cm="1">
        <f t="array" aca="1" ref="F14" ca="1">INDIRECT("'Simulated-SIR_AB'!A"&amp;ROW(E4)*10-16)</f>
        <v>2.0000000000000004</v>
      </c>
    </row>
    <row r="15" spans="1:6" x14ac:dyDescent="0.55000000000000004">
      <c r="A15">
        <v>13</v>
      </c>
      <c r="B15" s="10">
        <f>newly_confirmed_cases_daily!A60</f>
        <v>43904</v>
      </c>
      <c r="C15">
        <f>newly_confirmed_cases_daily!B60</f>
        <v>55</v>
      </c>
      <c r="D15">
        <f>AVERAGE(newly_confirmed_cases_daily!B54:B60)</f>
        <v>46.142857142857146</v>
      </c>
      <c r="E15" cm="1">
        <f t="array" aca="1" ref="E15" ca="1">INDIRECT("'Simulated-SIR_AB'!E"&amp;ROW(E5)*10-16)</f>
        <v>1.3299944207952152</v>
      </c>
      <c r="F15" cm="1">
        <f t="array" aca="1" ref="F15" ca="1">INDIRECT("'Simulated-SIR_AB'!A"&amp;ROW(E5)*10-16)</f>
        <v>3.0000000000000013</v>
      </c>
    </row>
    <row r="16" spans="1:6" x14ac:dyDescent="0.55000000000000004">
      <c r="A16">
        <v>14</v>
      </c>
      <c r="B16" s="10">
        <f>newly_confirmed_cases_daily!A61</f>
        <v>43905</v>
      </c>
      <c r="C16">
        <f>newly_confirmed_cases_daily!B61</f>
        <v>33</v>
      </c>
      <c r="D16">
        <f>AVERAGE(newly_confirmed_cases_daily!B55:B61)</f>
        <v>46</v>
      </c>
      <c r="E16" cm="1">
        <f t="array" aca="1" ref="E16" ca="1">INDIRECT("'Simulated-SIR_AB'!E"&amp;ROW(E6)*10-16)</f>
        <v>1.8178867703976291</v>
      </c>
      <c r="F16" cm="1">
        <f t="array" aca="1" ref="F16" ca="1">INDIRECT("'Simulated-SIR_AB'!A"&amp;ROW(E6)*10-16)</f>
        <v>4.0000000000000018</v>
      </c>
    </row>
    <row r="17" spans="1:6" x14ac:dyDescent="0.55000000000000004">
      <c r="A17">
        <v>15</v>
      </c>
      <c r="B17" s="10">
        <f>newly_confirmed_cases_daily!A62</f>
        <v>43906</v>
      </c>
      <c r="C17">
        <f>newly_confirmed_cases_daily!B62</f>
        <v>16</v>
      </c>
      <c r="D17">
        <f>AVERAGE(newly_confirmed_cases_daily!B56:B62)</f>
        <v>44.428571428571431</v>
      </c>
      <c r="E17" cm="1">
        <f t="array" aca="1" ref="E17" ca="1">INDIRECT("'Simulated-SIR_AB'!E"&amp;ROW(E7)*10-16)</f>
        <v>2.4847564872525094</v>
      </c>
      <c r="F17" cm="1">
        <f t="array" aca="1" ref="F17" ca="1">INDIRECT("'Simulated-SIR_AB'!A"&amp;ROW(E7)*10-16)</f>
        <v>4.9999999999999982</v>
      </c>
    </row>
    <row r="18" spans="1:6" x14ac:dyDescent="0.55000000000000004">
      <c r="A18">
        <v>16</v>
      </c>
      <c r="B18" s="10">
        <f>newly_confirmed_cases_daily!A63</f>
        <v>43907</v>
      </c>
      <c r="C18">
        <f>newly_confirmed_cases_daily!B63</f>
        <v>40</v>
      </c>
      <c r="D18">
        <f>AVERAGE(newly_confirmed_cases_daily!B57:B63)</f>
        <v>41.428571428571431</v>
      </c>
      <c r="E18" cm="1">
        <f t="array" aca="1" ref="E18" ca="1">INDIRECT("'Simulated-SIR_AB'!E"&amp;ROW(E8)*10-16)</f>
        <v>3.3962592097642466</v>
      </c>
      <c r="F18" cm="1">
        <f t="array" aca="1" ref="F18" ca="1">INDIRECT("'Simulated-SIR_AB'!A"&amp;ROW(E8)*10-16)</f>
        <v>5.9999999999999947</v>
      </c>
    </row>
    <row r="19" spans="1:6" x14ac:dyDescent="0.55000000000000004">
      <c r="A19">
        <v>17</v>
      </c>
      <c r="B19" s="10">
        <f>newly_confirmed_cases_daily!A64</f>
        <v>43908</v>
      </c>
      <c r="C19">
        <f>newly_confirmed_cases_daily!B64</f>
        <v>45</v>
      </c>
      <c r="D19">
        <f>AVERAGE(newly_confirmed_cases_daily!B58:B64)</f>
        <v>40.428571428571431</v>
      </c>
      <c r="E19" cm="1">
        <f t="array" aca="1" ref="E19" ca="1">INDIRECT("'Simulated-SIR_AB'!E"&amp;ROW(E9)*10-16)</f>
        <v>4.6421355115719196</v>
      </c>
      <c r="F19" cm="1">
        <f t="array" aca="1" ref="F19" ca="1">INDIRECT("'Simulated-SIR_AB'!A"&amp;ROW(E9)*10-16)</f>
        <v>6.9999999999999911</v>
      </c>
    </row>
    <row r="20" spans="1:6" x14ac:dyDescent="0.55000000000000004">
      <c r="A20">
        <v>18</v>
      </c>
      <c r="B20" s="10">
        <f>newly_confirmed_cases_daily!A65</f>
        <v>43909</v>
      </c>
      <c r="C20">
        <f>newly_confirmed_cases_daily!B65</f>
        <v>40</v>
      </c>
      <c r="D20">
        <f>AVERAGE(newly_confirmed_cases_daily!B59:B65)</f>
        <v>38.428571428571431</v>
      </c>
      <c r="E20" cm="1">
        <f t="array" aca="1" ref="E20" ca="1">INDIRECT("'Simulated-SIR_AB'!E"&amp;ROW(E10)*10-16)</f>
        <v>6.3450461313695179</v>
      </c>
      <c r="F20" cm="1">
        <f t="array" aca="1" ref="F20" ca="1">INDIRECT("'Simulated-SIR_AB'!A"&amp;ROW(E10)*10-16)</f>
        <v>7.9999999999999876</v>
      </c>
    </row>
    <row r="21" spans="1:6" x14ac:dyDescent="0.55000000000000004">
      <c r="A21">
        <v>19</v>
      </c>
      <c r="B21" s="10">
        <f>newly_confirmed_cases_daily!A66</f>
        <v>43910</v>
      </c>
      <c r="C21">
        <f>newly_confirmed_cases_daily!B66</f>
        <v>49</v>
      </c>
      <c r="D21">
        <f>AVERAGE(newly_confirmed_cases_daily!B60:B66)</f>
        <v>39.714285714285715</v>
      </c>
      <c r="E21" cm="1">
        <f t="array" aca="1" ref="E21" ca="1">INDIRECT("'Simulated-SIR_AB'!E"&amp;ROW(E11)*10-16)</f>
        <v>8.6726482670295404</v>
      </c>
      <c r="F21" cm="1">
        <f t="array" aca="1" ref="F21" ca="1">INDIRECT("'Simulated-SIR_AB'!A"&amp;ROW(E11)*10-16)</f>
        <v>8.999999999999984</v>
      </c>
    </row>
    <row r="22" spans="1:6" x14ac:dyDescent="0.55000000000000004">
      <c r="A22">
        <v>20</v>
      </c>
      <c r="B22" s="10">
        <f>newly_confirmed_cases_daily!A67</f>
        <v>43911</v>
      </c>
      <c r="C22">
        <f>newly_confirmed_cases_daily!B67</f>
        <v>36</v>
      </c>
      <c r="D22">
        <f>AVERAGE(newly_confirmed_cases_daily!B61:B67)</f>
        <v>37</v>
      </c>
      <c r="E22" cm="1">
        <f t="array" aca="1" ref="E22" ca="1">INDIRECT("'Simulated-SIR_AB'!E"&amp;ROW(E12)*10-16)</f>
        <v>11.85410185054241</v>
      </c>
      <c r="F22" cm="1">
        <f t="array" aca="1" ref="F22" ca="1">INDIRECT("'Simulated-SIR_AB'!A"&amp;ROW(E12)*10-16)</f>
        <v>9.9999999999999805</v>
      </c>
    </row>
    <row r="23" spans="1:6" x14ac:dyDescent="0.55000000000000004">
      <c r="A23">
        <v>21</v>
      </c>
      <c r="B23" s="10">
        <f>newly_confirmed_cases_daily!A68</f>
        <v>43912</v>
      </c>
      <c r="C23">
        <f>newly_confirmed_cases_daily!B68</f>
        <v>45</v>
      </c>
      <c r="D23">
        <f>AVERAGE(newly_confirmed_cases_daily!B62:B68)</f>
        <v>38.714285714285715</v>
      </c>
      <c r="E23" cm="1">
        <f t="array" aca="1" ref="E23" ca="1">INDIRECT("'Simulated-SIR_AB'!E"&amp;ROW(E13)*10-16)</f>
        <v>16.202630834924463</v>
      </c>
      <c r="F23" cm="1">
        <f t="array" aca="1" ref="F23" ca="1">INDIRECT("'Simulated-SIR_AB'!A"&amp;ROW(E13)*10-16)</f>
        <v>10.999999999999977</v>
      </c>
    </row>
    <row r="24" spans="1:6" x14ac:dyDescent="0.55000000000000004">
      <c r="A24">
        <v>22</v>
      </c>
      <c r="B24" s="10">
        <f>newly_confirmed_cases_daily!A69</f>
        <v>43913</v>
      </c>
      <c r="C24">
        <f>newly_confirmed_cases_daily!B69</f>
        <v>39</v>
      </c>
      <c r="D24">
        <f>AVERAGE(newly_confirmed_cases_daily!B63:B69)</f>
        <v>42</v>
      </c>
      <c r="E24" cm="1">
        <f t="array" aca="1" ref="E24" ca="1">INDIRECT("'Simulated-SIR_AB'!E"&amp;ROW(E14)*10-16)</f>
        <v>22.146360600537385</v>
      </c>
      <c r="F24" cm="1">
        <f t="array" aca="1" ref="F24" ca="1">INDIRECT("'Simulated-SIR_AB'!A"&amp;ROW(E14)*10-16)</f>
        <v>11.999999999999973</v>
      </c>
    </row>
    <row r="25" spans="1:6" x14ac:dyDescent="0.55000000000000004">
      <c r="A25">
        <v>23</v>
      </c>
      <c r="B25" s="10">
        <f>newly_confirmed_cases_daily!A70</f>
        <v>43914</v>
      </c>
      <c r="C25">
        <f>newly_confirmed_cases_daily!B70</f>
        <v>72</v>
      </c>
      <c r="D25">
        <f>AVERAGE(newly_confirmed_cases_daily!B64:B70)</f>
        <v>46.571428571428569</v>
      </c>
      <c r="E25" cm="1">
        <f t="array" aca="1" ref="E25" ca="1">INDIRECT("'Simulated-SIR_AB'!E"&amp;ROW(E15)*10-16)</f>
        <v>30.270467287324337</v>
      </c>
      <c r="F25" cm="1">
        <f t="array" aca="1" ref="F25" ca="1">INDIRECT("'Simulated-SIR_AB'!A"&amp;ROW(E15)*10-16)</f>
        <v>12.99999999999997</v>
      </c>
    </row>
    <row r="26" spans="1:6" x14ac:dyDescent="0.55000000000000004">
      <c r="A26">
        <v>24</v>
      </c>
      <c r="B26" s="10">
        <f>newly_confirmed_cases_daily!A71</f>
        <v>43915</v>
      </c>
      <c r="C26">
        <f>newly_confirmed_cases_daily!B71</f>
        <v>91</v>
      </c>
      <c r="D26">
        <f>AVERAGE(newly_confirmed_cases_daily!B65:B71)</f>
        <v>53.142857142857146</v>
      </c>
      <c r="E26" cm="1">
        <f t="array" aca="1" ref="E26" ca="1">INDIRECT("'Simulated-SIR_AB'!E"&amp;ROW(E16)*10-16)</f>
        <v>41.374788345154244</v>
      </c>
      <c r="F26" cm="1">
        <f t="array" aca="1" ref="F26" ca="1">INDIRECT("'Simulated-SIR_AB'!A"&amp;ROW(E16)*10-16)</f>
        <v>13.999999999999966</v>
      </c>
    </row>
    <row r="27" spans="1:6" x14ac:dyDescent="0.55000000000000004">
      <c r="A27">
        <v>25</v>
      </c>
      <c r="B27" s="10">
        <f>newly_confirmed_cases_daily!A72</f>
        <v>43916</v>
      </c>
      <c r="C27">
        <f>newly_confirmed_cases_daily!B72</f>
        <v>93</v>
      </c>
      <c r="D27">
        <f>AVERAGE(newly_confirmed_cases_daily!B66:B72)</f>
        <v>60.714285714285715</v>
      </c>
      <c r="E27" cm="1">
        <f t="array" aca="1" ref="E27" ca="1">INDIRECT("'Simulated-SIR_AB'!E"&amp;ROW(E17)*10-16)</f>
        <v>56.552565407147441</v>
      </c>
      <c r="F27" cm="1">
        <f t="array" aca="1" ref="F27" ca="1">INDIRECT("'Simulated-SIR_AB'!A"&amp;ROW(E17)*10-16)</f>
        <v>14.999999999999963</v>
      </c>
    </row>
    <row r="28" spans="1:6" x14ac:dyDescent="0.55000000000000004">
      <c r="A28">
        <v>26</v>
      </c>
      <c r="B28" s="10">
        <f>newly_confirmed_cases_daily!A73</f>
        <v>43917</v>
      </c>
      <c r="C28">
        <f>newly_confirmed_cases_daily!B73</f>
        <v>116</v>
      </c>
      <c r="D28">
        <f>AVERAGE(newly_confirmed_cases_daily!B67:B73)</f>
        <v>70.285714285714292</v>
      </c>
      <c r="E28" cm="1">
        <f t="array" aca="1" ref="E28" ca="1">INDIRECT("'Simulated-SIR_AB'!E"&amp;ROW(E18)*10-16)</f>
        <v>77.298070397249745</v>
      </c>
      <c r="F28" cm="1">
        <f t="array" aca="1" ref="F28" ca="1">INDIRECT("'Simulated-SIR_AB'!A"&amp;ROW(E18)*10-16)</f>
        <v>15.999999999999959</v>
      </c>
    </row>
    <row r="29" spans="1:6" x14ac:dyDescent="0.55000000000000004">
      <c r="A29">
        <v>27</v>
      </c>
      <c r="B29" s="10">
        <f>newly_confirmed_cases_daily!A74</f>
        <v>43918</v>
      </c>
      <c r="C29">
        <f>newly_confirmed_cases_daily!B74</f>
        <v>196</v>
      </c>
      <c r="D29">
        <f>AVERAGE(newly_confirmed_cases_daily!B68:B74)</f>
        <v>93.142857142857139</v>
      </c>
      <c r="E29" cm="1">
        <f t="array" aca="1" ref="E29" ca="1">INDIRECT("'Simulated-SIR_AB'!E"&amp;ROW(E19)*10-16)</f>
        <v>105.65370804669392</v>
      </c>
      <c r="F29" cm="1">
        <f t="array" aca="1" ref="F29" ca="1">INDIRECT("'Simulated-SIR_AB'!A"&amp;ROW(E19)*10-16)</f>
        <v>16.999999999999972</v>
      </c>
    </row>
    <row r="30" spans="1:6" x14ac:dyDescent="0.55000000000000004">
      <c r="A30">
        <v>28</v>
      </c>
      <c r="B30" s="10">
        <f>newly_confirmed_cases_daily!A75</f>
        <v>43919</v>
      </c>
      <c r="C30">
        <f>newly_confirmed_cases_daily!B75</f>
        <v>169</v>
      </c>
      <c r="D30">
        <f>AVERAGE(newly_confirmed_cases_daily!B69:B75)</f>
        <v>110.85714285714286</v>
      </c>
      <c r="E30" cm="1">
        <f t="array" aca="1" ref="E30" ca="1">INDIRECT("'Simulated-SIR_AB'!E"&amp;ROW(E20)*10-16)</f>
        <v>144.41107198280025</v>
      </c>
      <c r="F30" cm="1">
        <f t="array" aca="1" ref="F30" ca="1">INDIRECT("'Simulated-SIR_AB'!A"&amp;ROW(E20)*10-16)</f>
        <v>17.999999999999986</v>
      </c>
    </row>
    <row r="31" spans="1:6" x14ac:dyDescent="0.55000000000000004">
      <c r="A31">
        <v>29</v>
      </c>
      <c r="B31" s="10">
        <f>newly_confirmed_cases_daily!A76</f>
        <v>43920</v>
      </c>
      <c r="C31">
        <f>newly_confirmed_cases_daily!B76</f>
        <v>72</v>
      </c>
      <c r="D31">
        <f>AVERAGE(newly_confirmed_cases_daily!B70:B76)</f>
        <v>115.57142857142857</v>
      </c>
      <c r="E31" cm="1">
        <f t="array" aca="1" ref="E31" ca="1">INDIRECT("'Simulated-SIR_AB'!E"&amp;ROW(E21)*10-16)</f>
        <v>197.38573860953528</v>
      </c>
      <c r="F31" cm="1">
        <f t="array" aca="1" ref="F31" ca="1">INDIRECT("'Simulated-SIR_AB'!A"&amp;ROW(E21)*10-16)</f>
        <v>19</v>
      </c>
    </row>
    <row r="32" spans="1:6" x14ac:dyDescent="0.55000000000000004">
      <c r="A32">
        <v>30</v>
      </c>
      <c r="B32" s="10">
        <f>newly_confirmed_cases_daily!A77</f>
        <v>43921</v>
      </c>
      <c r="C32">
        <f>newly_confirmed_cases_daily!B77</f>
        <v>246</v>
      </c>
      <c r="D32">
        <f>AVERAGE(newly_confirmed_cases_daily!B71:B77)</f>
        <v>140.42857142857142</v>
      </c>
      <c r="E32" cm="1">
        <f t="array" aca="1" ref="E32" ca="1">INDIRECT("'Simulated-SIR_AB'!E"&amp;ROW(E22)*10-16)</f>
        <v>269.79283365787825</v>
      </c>
      <c r="F32" cm="1">
        <f t="array" aca="1" ref="F32" ca="1">INDIRECT("'Simulated-SIR_AB'!A"&amp;ROW(E22)*10-16)</f>
        <v>20.000000000000014</v>
      </c>
    </row>
    <row r="33" spans="1:6" x14ac:dyDescent="0.55000000000000004">
      <c r="A33">
        <v>31</v>
      </c>
      <c r="B33" s="10">
        <f>newly_confirmed_cases_daily!A78</f>
        <v>43922</v>
      </c>
      <c r="C33">
        <f>newly_confirmed_cases_daily!B78</f>
        <v>266</v>
      </c>
      <c r="D33">
        <f>AVERAGE(newly_confirmed_cases_daily!B72:B78)</f>
        <v>165.42857142857142</v>
      </c>
      <c r="E33" cm="1">
        <f t="array" aca="1" ref="E33" ca="1">INDIRECT("'Simulated-SIR_AB'!E"&amp;ROW(E23)*10-16)</f>
        <v>368.7603107313704</v>
      </c>
      <c r="F33" cm="1">
        <f t="array" aca="1" ref="F33" ca="1">INDIRECT("'Simulated-SIR_AB'!A"&amp;ROW(E23)*10-16)</f>
        <v>21.000000000000028</v>
      </c>
    </row>
    <row r="34" spans="1:6" x14ac:dyDescent="0.55000000000000004">
      <c r="A34">
        <v>32</v>
      </c>
      <c r="B34" s="10">
        <f>newly_confirmed_cases_daily!A79</f>
        <v>43923</v>
      </c>
      <c r="C34">
        <f>newly_confirmed_cases_daily!B79</f>
        <v>279</v>
      </c>
      <c r="D34">
        <f>AVERAGE(newly_confirmed_cases_daily!B73:B79)</f>
        <v>192</v>
      </c>
      <c r="E34" cm="1">
        <f t="array" aca="1" ref="E34" ca="1">INDIRECT("'Simulated-SIR_AB'!E"&amp;ROW(E24)*10-16)</f>
        <v>504.03040768619917</v>
      </c>
      <c r="F34" cm="1">
        <f t="array" aca="1" ref="F34" ca="1">INDIRECT("'Simulated-SIR_AB'!A"&amp;ROW(E24)*10-16)</f>
        <v>22.000000000000043</v>
      </c>
    </row>
    <row r="35" spans="1:6" x14ac:dyDescent="0.55000000000000004">
      <c r="A35">
        <v>33</v>
      </c>
      <c r="B35" s="10">
        <f>newly_confirmed_cases_daily!A80</f>
        <v>43924</v>
      </c>
      <c r="C35">
        <f>newly_confirmed_cases_daily!B80</f>
        <v>342</v>
      </c>
      <c r="D35">
        <f>AVERAGE(newly_confirmed_cases_daily!B74:B80)</f>
        <v>224.28571428571428</v>
      </c>
      <c r="E35" cm="1">
        <f t="array" aca="1" ref="E35" ca="1">INDIRECT("'Simulated-SIR_AB'!E"&amp;ROW(E25)*10-16)</f>
        <v>688.91821420386304</v>
      </c>
      <c r="F35" cm="1">
        <f t="array" aca="1" ref="F35" ca="1">INDIRECT("'Simulated-SIR_AB'!A"&amp;ROW(E25)*10-16)</f>
        <v>23.000000000000057</v>
      </c>
    </row>
    <row r="36" spans="1:6" x14ac:dyDescent="0.55000000000000004">
      <c r="A36">
        <v>34</v>
      </c>
      <c r="B36" s="10">
        <f>newly_confirmed_cases_daily!A81</f>
        <v>43925</v>
      </c>
      <c r="C36">
        <f>newly_confirmed_cases_daily!B81</f>
        <v>370</v>
      </c>
      <c r="D36">
        <f>AVERAGE(newly_confirmed_cases_daily!B75:B81)</f>
        <v>249.14285714285714</v>
      </c>
      <c r="E36" cm="1">
        <f t="array" aca="1" ref="E36" ca="1">INDIRECT("'Simulated-SIR_AB'!E"&amp;ROW(E26)*10-16)</f>
        <v>941.62148673209686</v>
      </c>
      <c r="F36" cm="1">
        <f t="array" aca="1" ref="F36" ca="1">INDIRECT("'Simulated-SIR_AB'!A"&amp;ROW(E26)*10-16)</f>
        <v>24.000000000000071</v>
      </c>
    </row>
    <row r="37" spans="1:6" x14ac:dyDescent="0.55000000000000004">
      <c r="A37">
        <v>35</v>
      </c>
      <c r="B37" s="10">
        <f>newly_confirmed_cases_daily!A82</f>
        <v>43926</v>
      </c>
      <c r="C37">
        <f>newly_confirmed_cases_daily!B82</f>
        <v>355</v>
      </c>
      <c r="D37">
        <f>AVERAGE(newly_confirmed_cases_daily!B76:B82)</f>
        <v>275.71428571428572</v>
      </c>
      <c r="E37" cm="1">
        <f t="array" aca="1" ref="E37" ca="1">INDIRECT("'Simulated-SIR_AB'!E"&amp;ROW(E27)*10-16)</f>
        <v>1287.0102217604624</v>
      </c>
      <c r="F37" cm="1">
        <f t="array" aca="1" ref="F37" ca="1">INDIRECT("'Simulated-SIR_AB'!A"&amp;ROW(E27)*10-16)</f>
        <v>25.000000000000085</v>
      </c>
    </row>
    <row r="38" spans="1:6" x14ac:dyDescent="0.55000000000000004">
      <c r="A38">
        <v>36</v>
      </c>
      <c r="B38" s="10">
        <f>newly_confirmed_cases_daily!A83</f>
        <v>43927</v>
      </c>
      <c r="C38">
        <f>newly_confirmed_cases_daily!B83</f>
        <v>243</v>
      </c>
      <c r="D38">
        <f>AVERAGE(newly_confirmed_cases_daily!B77:B83)</f>
        <v>300.14285714285717</v>
      </c>
      <c r="E38" cm="1">
        <f t="array" aca="1" ref="E38" ca="1">INDIRECT("'Simulated-SIR_AB'!E"&amp;ROW(E28)*10-16)</f>
        <v>1759.0713461366554</v>
      </c>
      <c r="F38" cm="1">
        <f t="array" aca="1" ref="F38" ca="1">INDIRECT("'Simulated-SIR_AB'!A"&amp;ROW(E28)*10-16)</f>
        <v>26.000000000000099</v>
      </c>
    </row>
    <row r="39" spans="1:6" x14ac:dyDescent="0.55000000000000004">
      <c r="A39">
        <v>37</v>
      </c>
      <c r="B39" s="10">
        <f>newly_confirmed_cases_daily!A84</f>
        <v>43928</v>
      </c>
      <c r="C39">
        <f>newly_confirmed_cases_daily!B84</f>
        <v>367</v>
      </c>
      <c r="D39">
        <f>AVERAGE(newly_confirmed_cases_daily!B78:B84)</f>
        <v>317.42857142857144</v>
      </c>
      <c r="E39" cm="1">
        <f t="array" aca="1" ref="E39" ca="1">INDIRECT("'Simulated-SIR_AB'!E"&amp;ROW(E29)*10-16)</f>
        <v>2404.2476605398515</v>
      </c>
      <c r="F39" cm="1">
        <f t="array" aca="1" ref="F39" ca="1">INDIRECT("'Simulated-SIR_AB'!A"&amp;ROW(E29)*10-16)</f>
        <v>27.000000000000114</v>
      </c>
    </row>
    <row r="40" spans="1:6" x14ac:dyDescent="0.55000000000000004">
      <c r="A40">
        <v>38</v>
      </c>
      <c r="B40" s="10">
        <f>newly_confirmed_cases_daily!A85</f>
        <v>43929</v>
      </c>
      <c r="C40">
        <f>newly_confirmed_cases_daily!B85</f>
        <v>516</v>
      </c>
      <c r="D40">
        <f>AVERAGE(newly_confirmed_cases_daily!B79:B85)</f>
        <v>353.14285714285717</v>
      </c>
      <c r="E40" cm="1">
        <f t="array" aca="1" ref="E40" ca="1">INDIRECT("'Simulated-SIR_AB'!E"&amp;ROW(E30)*10-16)</f>
        <v>3285.9968679778922</v>
      </c>
      <c r="F40" cm="1">
        <f t="array" aca="1" ref="F40" ca="1">INDIRECT("'Simulated-SIR_AB'!A"&amp;ROW(E30)*10-16)</f>
        <v>28.000000000000128</v>
      </c>
    </row>
    <row r="41" spans="1:6" x14ac:dyDescent="0.55000000000000004">
      <c r="A41">
        <v>39</v>
      </c>
      <c r="B41" s="10">
        <f>newly_confirmed_cases_daily!A86</f>
        <v>43930</v>
      </c>
      <c r="C41">
        <f>newly_confirmed_cases_daily!B86</f>
        <v>580</v>
      </c>
      <c r="D41">
        <f>AVERAGE(newly_confirmed_cases_daily!B80:B86)</f>
        <v>396.14285714285717</v>
      </c>
      <c r="E41" cm="1">
        <f t="array" aca="1" ref="E41" ca="1">INDIRECT("'Simulated-SIR_AB'!E"&amp;ROW(E31)*10-16)</f>
        <v>4491.0141268265406</v>
      </c>
      <c r="F41" cm="1">
        <f t="array" aca="1" ref="F41" ca="1">INDIRECT("'Simulated-SIR_AB'!A"&amp;ROW(E31)*10-16)</f>
        <v>29.000000000000142</v>
      </c>
    </row>
    <row r="42" spans="1:6" x14ac:dyDescent="0.55000000000000004">
      <c r="A42">
        <v>40</v>
      </c>
      <c r="B42" s="10">
        <f>newly_confirmed_cases_daily!A87</f>
        <v>43931</v>
      </c>
      <c r="C42">
        <f>newly_confirmed_cases_daily!B87</f>
        <v>640</v>
      </c>
      <c r="D42">
        <f>AVERAGE(newly_confirmed_cases_daily!B81:B87)</f>
        <v>438.71428571428572</v>
      </c>
      <c r="E42" cm="1">
        <f t="array" aca="1" ref="E42" ca="1">INDIRECT("'Simulated-SIR_AB'!E"&amp;ROW(E32)*10-16)</f>
        <v>6137.7206556125739</v>
      </c>
      <c r="F42" cm="1">
        <f t="array" aca="1" ref="F42" ca="1">INDIRECT("'Simulated-SIR_AB'!A"&amp;ROW(E32)*10-16)</f>
        <v>30.000000000000156</v>
      </c>
    </row>
    <row r="43" spans="1:6" x14ac:dyDescent="0.55000000000000004">
      <c r="A43">
        <v>41</v>
      </c>
      <c r="B43" s="10">
        <f>newly_confirmed_cases_daily!A88</f>
        <v>43932</v>
      </c>
      <c r="C43">
        <f>newly_confirmed_cases_daily!B88</f>
        <v>663</v>
      </c>
      <c r="D43">
        <f>AVERAGE(newly_confirmed_cases_daily!B82:B88)</f>
        <v>480.57142857142856</v>
      </c>
      <c r="E43" cm="1">
        <f t="array" aca="1" ref="E43" ca="1">INDIRECT("'Simulated-SIR_AB'!E"&amp;ROW(E33)*10-16)</f>
        <v>8387.8352632565202</v>
      </c>
      <c r="F43" cm="1">
        <f t="array" aca="1" ref="F43" ca="1">INDIRECT("'Simulated-SIR_AB'!A"&amp;ROW(E33)*10-16)</f>
        <v>31.000000000000171</v>
      </c>
    </row>
    <row r="44" spans="1:6" x14ac:dyDescent="0.55000000000000004">
      <c r="A44">
        <v>42</v>
      </c>
      <c r="B44" s="10">
        <f>newly_confirmed_cases_daily!A89</f>
        <v>43933</v>
      </c>
      <c r="C44">
        <f>newly_confirmed_cases_daily!B89</f>
        <v>519</v>
      </c>
      <c r="D44">
        <f>AVERAGE(newly_confirmed_cases_daily!B83:B89)</f>
        <v>504</v>
      </c>
      <c r="E44" cm="1">
        <f t="array" aca="1" ref="E44" ca="1">INDIRECT("'Simulated-SIR_AB'!E"&amp;ROW(E34)*10-16)</f>
        <v>11462.132878549852</v>
      </c>
      <c r="F44" cm="1">
        <f t="array" aca="1" ref="F44" ca="1">INDIRECT("'Simulated-SIR_AB'!A"&amp;ROW(E34)*10-16)</f>
        <v>32.000000000000185</v>
      </c>
    </row>
    <row r="45" spans="1:6" x14ac:dyDescent="0.55000000000000004">
      <c r="A45">
        <v>43</v>
      </c>
      <c r="B45" s="10">
        <f>newly_confirmed_cases_daily!A90</f>
        <v>43934</v>
      </c>
      <c r="C45">
        <f>newly_confirmed_cases_daily!B90</f>
        <v>321</v>
      </c>
      <c r="D45">
        <f>AVERAGE(newly_confirmed_cases_daily!B84:B90)</f>
        <v>515.14285714285711</v>
      </c>
      <c r="E45" cm="1">
        <f t="array" aca="1" ref="E45" ca="1">INDIRECT("'Simulated-SIR_AB'!E"&amp;ROW(E35)*10-16)</f>
        <v>15661.875956034191</v>
      </c>
      <c r="F45" cm="1">
        <f t="array" aca="1" ref="F45" ca="1">INDIRECT("'Simulated-SIR_AB'!A"&amp;ROW(E35)*10-16)</f>
        <v>33.000000000000199</v>
      </c>
    </row>
    <row r="46" spans="1:6" x14ac:dyDescent="0.55000000000000004">
      <c r="A46">
        <v>44</v>
      </c>
      <c r="B46" s="10">
        <f>newly_confirmed_cases_daily!A91</f>
        <v>43935</v>
      </c>
      <c r="C46">
        <f>newly_confirmed_cases_daily!B91</f>
        <v>459</v>
      </c>
      <c r="D46">
        <f>AVERAGE(newly_confirmed_cases_daily!B85:B91)</f>
        <v>528.28571428571433</v>
      </c>
      <c r="E46" cm="1">
        <f t="array" aca="1" ref="E46" ca="1">INDIRECT("'Simulated-SIR_AB'!E"&amp;ROW(E36)*10-16)</f>
        <v>21397.906512575457</v>
      </c>
      <c r="F46" cm="1">
        <f t="array" aca="1" ref="F46" ca="1">INDIRECT("'Simulated-SIR_AB'!A"&amp;ROW(E36)*10-16)</f>
        <v>34.000000000000213</v>
      </c>
    </row>
    <row r="47" spans="1:6" x14ac:dyDescent="0.55000000000000004">
      <c r="A47">
        <v>45</v>
      </c>
      <c r="B47" s="10">
        <f>newly_confirmed_cases_daily!A92</f>
        <v>43936</v>
      </c>
      <c r="C47">
        <f>newly_confirmed_cases_daily!B92</f>
        <v>551</v>
      </c>
      <c r="D47">
        <f>AVERAGE(newly_confirmed_cases_daily!B86:B92)</f>
        <v>533.28571428571433</v>
      </c>
      <c r="E47" cm="1">
        <f t="array" aca="1" ref="E47" ca="1">INDIRECT("'Simulated-SIR_AB'!E"&amp;ROW(E37)*10-16)</f>
        <v>29230.035454404388</v>
      </c>
      <c r="F47" cm="1">
        <f t="array" aca="1" ref="F47" ca="1">INDIRECT("'Simulated-SIR_AB'!A"&amp;ROW(E37)*10-16)</f>
        <v>35.000000000000227</v>
      </c>
    </row>
    <row r="48" spans="1:6" x14ac:dyDescent="0.55000000000000004">
      <c r="A48">
        <v>46</v>
      </c>
      <c r="B48" s="10">
        <f>newly_confirmed_cases_daily!A93</f>
        <v>43937</v>
      </c>
      <c r="C48">
        <f>newly_confirmed_cases_daily!B93</f>
        <v>583</v>
      </c>
      <c r="D48">
        <f>AVERAGE(newly_confirmed_cases_daily!B87:B93)</f>
        <v>533.71428571428567</v>
      </c>
      <c r="E48" cm="1">
        <f t="array" aca="1" ref="E48" ca="1">INDIRECT("'Simulated-SIR_AB'!E"&amp;ROW(E38)*10-16)</f>
        <v>39920.184190763684</v>
      </c>
      <c r="F48" cm="1">
        <f t="array" aca="1" ref="F48" ca="1">INDIRECT("'Simulated-SIR_AB'!A"&amp;ROW(E38)*10-16)</f>
        <v>36.000000000000242</v>
      </c>
    </row>
    <row r="49" spans="1:6" x14ac:dyDescent="0.55000000000000004">
      <c r="A49">
        <v>47</v>
      </c>
      <c r="B49" s="10">
        <f>newly_confirmed_cases_daily!A94</f>
        <v>43938</v>
      </c>
      <c r="C49">
        <f>newly_confirmed_cases_daily!B94</f>
        <v>567</v>
      </c>
      <c r="D49">
        <f>AVERAGE(newly_confirmed_cases_daily!B88:B94)</f>
        <v>523.28571428571433</v>
      </c>
      <c r="E49" cm="1">
        <f t="array" aca="1" ref="E49" ca="1">INDIRECT("'Simulated-SIR_AB'!E"&amp;ROW(E39)*10-16)</f>
        <v>54503.725555761834</v>
      </c>
      <c r="F49" cm="1">
        <f t="array" aca="1" ref="F49" ca="1">INDIRECT("'Simulated-SIR_AB'!A"&amp;ROW(E39)*10-16)</f>
        <v>37.000000000000256</v>
      </c>
    </row>
    <row r="50" spans="1:6" x14ac:dyDescent="0.55000000000000004">
      <c r="A50">
        <v>48</v>
      </c>
      <c r="B50" s="10">
        <f>newly_confirmed_cases_daily!A95</f>
        <v>43939</v>
      </c>
      <c r="C50">
        <f>newly_confirmed_cases_daily!B95</f>
        <v>576</v>
      </c>
      <c r="D50">
        <f>AVERAGE(newly_confirmed_cases_daily!B89:B95)</f>
        <v>510.85714285714283</v>
      </c>
      <c r="E50" cm="1">
        <f t="array" aca="1" ref="E50" ca="1">INDIRECT("'Simulated-SIR_AB'!E"&amp;ROW(E40)*10-16)</f>
        <v>74384.594895444345</v>
      </c>
      <c r="F50" cm="1">
        <f t="array" aca="1" ref="F50" ca="1">INDIRECT("'Simulated-SIR_AB'!A"&amp;ROW(E40)*10-16)</f>
        <v>38.00000000000027</v>
      </c>
    </row>
    <row r="51" spans="1:6" x14ac:dyDescent="0.55000000000000004">
      <c r="A51">
        <v>49</v>
      </c>
      <c r="B51" s="10">
        <f>newly_confirmed_cases_daily!A96</f>
        <v>43940</v>
      </c>
      <c r="C51">
        <f>newly_confirmed_cases_daily!B96</f>
        <v>385</v>
      </c>
      <c r="D51">
        <f>AVERAGE(newly_confirmed_cases_daily!B90:B96)</f>
        <v>491.71428571428572</v>
      </c>
      <c r="E51" cm="1">
        <f t="array" aca="1" ref="E51" ca="1">INDIRECT("'Simulated-SIR_AB'!E"&amp;ROW(E41)*10-16)</f>
        <v>101460.85536486105</v>
      </c>
      <c r="F51" cm="1">
        <f t="array" aca="1" ref="F51" ca="1">INDIRECT("'Simulated-SIR_AB'!A"&amp;ROW(E41)*10-16)</f>
        <v>39.000000000000284</v>
      </c>
    </row>
    <row r="52" spans="1:6" x14ac:dyDescent="0.55000000000000004">
      <c r="A52">
        <v>50</v>
      </c>
      <c r="B52" s="10">
        <f>newly_confirmed_cases_daily!A97</f>
        <v>43941</v>
      </c>
      <c r="C52">
        <f>newly_confirmed_cases_daily!B97</f>
        <v>325</v>
      </c>
      <c r="D52">
        <f>AVERAGE(newly_confirmed_cases_daily!B91:B97)</f>
        <v>492.28571428571428</v>
      </c>
      <c r="E52" cm="1">
        <f t="array" aca="1" ref="E52" ca="1">INDIRECT("'Simulated-SIR_AB'!E"&amp;ROW(E42)*10-16)</f>
        <v>138288.15983247315</v>
      </c>
      <c r="F52" cm="1">
        <f t="array" aca="1" ref="F52" ca="1">INDIRECT("'Simulated-SIR_AB'!A"&amp;ROW(E42)*10-16)</f>
        <v>40.000000000000298</v>
      </c>
    </row>
    <row r="53" spans="1:6" x14ac:dyDescent="0.55000000000000004">
      <c r="A53">
        <v>51</v>
      </c>
      <c r="B53" s="10">
        <f>newly_confirmed_cases_daily!A98</f>
        <v>43942</v>
      </c>
      <c r="C53">
        <f>newly_confirmed_cases_daily!B98</f>
        <v>388</v>
      </c>
      <c r="D53">
        <f>AVERAGE(newly_confirmed_cases_daily!B92:B98)</f>
        <v>482.14285714285717</v>
      </c>
      <c r="E53" cm="1">
        <f t="array" aca="1" ref="E53" ca="1">INDIRECT("'Simulated-SIR_AB'!E"&amp;ROW(E43)*10-16)</f>
        <v>188288.2296986361</v>
      </c>
      <c r="F53" cm="1">
        <f t="array" aca="1" ref="F53" ca="1">INDIRECT("'Simulated-SIR_AB'!A"&amp;ROW(E43)*10-16)</f>
        <v>41.000000000000313</v>
      </c>
    </row>
    <row r="54" spans="1:6" x14ac:dyDescent="0.55000000000000004">
      <c r="A54">
        <v>52</v>
      </c>
      <c r="B54" s="10">
        <f>newly_confirmed_cases_daily!A99</f>
        <v>43943</v>
      </c>
      <c r="C54">
        <f>newly_confirmed_cases_daily!B99</f>
        <v>421</v>
      </c>
      <c r="D54">
        <f>AVERAGE(newly_confirmed_cases_daily!B93:B99)</f>
        <v>463.57142857142856</v>
      </c>
      <c r="E54" cm="1">
        <f t="array" aca="1" ref="E54" ca="1">INDIRECT("'Simulated-SIR_AB'!E"&amp;ROW(E44)*10-16)</f>
        <v>256006.65883088516</v>
      </c>
      <c r="F54" cm="1">
        <f t="array" aca="1" ref="F54" ca="1">INDIRECT("'Simulated-SIR_AB'!A"&amp;ROW(E44)*10-16)</f>
        <v>42.000000000000327</v>
      </c>
    </row>
    <row r="55" spans="1:6" x14ac:dyDescent="0.55000000000000004">
      <c r="A55">
        <v>53</v>
      </c>
      <c r="B55" s="10">
        <f>newly_confirmed_cases_daily!A100</f>
        <v>43944</v>
      </c>
      <c r="C55">
        <f>newly_confirmed_cases_daily!B100</f>
        <v>424</v>
      </c>
      <c r="D55">
        <f>AVERAGE(newly_confirmed_cases_daily!B94:B100)</f>
        <v>440.85714285714283</v>
      </c>
      <c r="E55" cm="1">
        <f t="array" aca="1" ref="E55" ca="1">INDIRECT("'Simulated-SIR_AB'!E"&amp;ROW(E45)*10-16)</f>
        <v>347416.4832416295</v>
      </c>
      <c r="F55" cm="1">
        <f t="array" aca="1" ref="F55" ca="1">INDIRECT("'Simulated-SIR_AB'!A"&amp;ROW(E45)*10-16)</f>
        <v>43.000000000000341</v>
      </c>
    </row>
    <row r="56" spans="1:6" x14ac:dyDescent="0.55000000000000004">
      <c r="A56">
        <v>54</v>
      </c>
      <c r="B56" s="10">
        <f>newly_confirmed_cases_daily!A101</f>
        <v>43945</v>
      </c>
      <c r="C56">
        <f>newly_confirmed_cases_daily!B101</f>
        <v>394</v>
      </c>
      <c r="D56">
        <f>AVERAGE(newly_confirmed_cases_daily!B95:B101)</f>
        <v>416.14285714285717</v>
      </c>
      <c r="E56" cm="1">
        <f t="array" aca="1" ref="E56" ca="1">INDIRECT("'Simulated-SIR_AB'!E"&amp;ROW(E46)*10-16)</f>
        <v>470246.66691134137</v>
      </c>
      <c r="F56" cm="1">
        <f t="array" aca="1" ref="F56" ca="1">INDIRECT("'Simulated-SIR_AB'!A"&amp;ROW(E46)*10-16)</f>
        <v>44.000000000000355</v>
      </c>
    </row>
    <row r="57" spans="1:6" x14ac:dyDescent="0.55000000000000004">
      <c r="A57">
        <v>55</v>
      </c>
      <c r="B57" s="10">
        <f>newly_confirmed_cases_daily!A102</f>
        <v>43946</v>
      </c>
      <c r="C57">
        <f>newly_confirmed_cases_daily!B102</f>
        <v>322</v>
      </c>
      <c r="D57">
        <f>AVERAGE(newly_confirmed_cases_daily!B96:B102)</f>
        <v>379.85714285714283</v>
      </c>
      <c r="E57" cm="1">
        <f t="array" aca="1" ref="E57" ca="1">INDIRECT("'Simulated-SIR_AB'!E"&amp;ROW(E47)*10-16)</f>
        <v>634281.11951951589</v>
      </c>
      <c r="F57" cm="1">
        <f t="array" aca="1" ref="F57" ca="1">INDIRECT("'Simulated-SIR_AB'!A"&amp;ROW(E47)*10-16)</f>
        <v>45.000000000000369</v>
      </c>
    </row>
    <row r="58" spans="1:6" x14ac:dyDescent="0.55000000000000004">
      <c r="A58">
        <v>56</v>
      </c>
      <c r="B58" s="10">
        <f>newly_confirmed_cases_daily!A103</f>
        <v>43947</v>
      </c>
      <c r="C58">
        <f>newly_confirmed_cases_daily!B103</f>
        <v>217</v>
      </c>
      <c r="D58">
        <f>AVERAGE(newly_confirmed_cases_daily!B97:B103)</f>
        <v>355.85714285714283</v>
      </c>
      <c r="E58" cm="1">
        <f t="array" aca="1" ref="E58" ca="1">INDIRECT("'Simulated-SIR_AB'!E"&amp;ROW(E48)*10-16)</f>
        <v>851514.79362540203</v>
      </c>
      <c r="F58" cm="1">
        <f t="array" aca="1" ref="F58" ca="1">INDIRECT("'Simulated-SIR_AB'!A"&amp;ROW(E48)*10-16)</f>
        <v>46.000000000000384</v>
      </c>
    </row>
    <row r="59" spans="1:6" x14ac:dyDescent="0.55000000000000004">
      <c r="A59">
        <v>57</v>
      </c>
      <c r="B59" s="10">
        <f>newly_confirmed_cases_daily!A104</f>
        <v>43948</v>
      </c>
      <c r="C59">
        <f>newly_confirmed_cases_daily!B104</f>
        <v>172</v>
      </c>
      <c r="D59">
        <f>AVERAGE(newly_confirmed_cases_daily!B98:B104)</f>
        <v>334</v>
      </c>
      <c r="E59" cm="1">
        <f t="array" aca="1" ref="E59" ca="1">INDIRECT("'Simulated-SIR_AB'!E"&amp;ROW(E49)*10-16)</f>
        <v>1135959.4118074635</v>
      </c>
      <c r="F59" cm="1">
        <f t="array" aca="1" ref="F59" ca="1">INDIRECT("'Simulated-SIR_AB'!A"&amp;ROW(E49)*10-16)</f>
        <v>47.000000000000398</v>
      </c>
    </row>
    <row r="60" spans="1:6" x14ac:dyDescent="0.55000000000000004">
      <c r="A60">
        <v>58</v>
      </c>
      <c r="B60" s="10">
        <f>newly_confirmed_cases_daily!A105</f>
        <v>43949</v>
      </c>
      <c r="C60">
        <f>newly_confirmed_cases_daily!B105</f>
        <v>279</v>
      </c>
      <c r="D60">
        <f>AVERAGE(newly_confirmed_cases_daily!B99:B105)</f>
        <v>318.42857142857144</v>
      </c>
      <c r="E60" cm="1">
        <f t="array" aca="1" ref="E60" ca="1">INDIRECT("'Simulated-SIR_AB'!E"&amp;ROW(E50)*10-16)</f>
        <v>1502761.3625529737</v>
      </c>
      <c r="F60" cm="1">
        <f t="array" aca="1" ref="F60" ca="1">INDIRECT("'Simulated-SIR_AB'!A"&amp;ROW(E50)*10-16)</f>
        <v>48.000000000000412</v>
      </c>
    </row>
    <row r="61" spans="1:6" x14ac:dyDescent="0.55000000000000004">
      <c r="A61">
        <v>59</v>
      </c>
      <c r="B61" s="10">
        <f>newly_confirmed_cases_daily!A106</f>
        <v>43950</v>
      </c>
      <c r="C61">
        <f>newly_confirmed_cases_daily!B106</f>
        <v>227</v>
      </c>
      <c r="D61">
        <f>AVERAGE(newly_confirmed_cases_daily!B100:B106)</f>
        <v>290.71428571428572</v>
      </c>
      <c r="E61" cm="1">
        <f t="array" aca="1" ref="E61" ca="1">INDIRECT("'Simulated-SIR_AB'!E"&amp;ROW(E51)*10-16)</f>
        <v>1966155.8327769949</v>
      </c>
      <c r="F61" cm="1">
        <f t="array" aca="1" ref="F61" ca="1">INDIRECT("'Simulated-SIR_AB'!A"&amp;ROW(E51)*10-16)</f>
        <v>49.000000000000426</v>
      </c>
    </row>
    <row r="62" spans="1:6" x14ac:dyDescent="0.55000000000000004">
      <c r="A62">
        <v>60</v>
      </c>
      <c r="B62" s="10">
        <f>newly_confirmed_cases_daily!A107</f>
        <v>43951</v>
      </c>
      <c r="C62">
        <f>newly_confirmed_cases_daily!B107</f>
        <v>201</v>
      </c>
      <c r="D62">
        <f>AVERAGE(newly_confirmed_cases_daily!B101:B107)</f>
        <v>258.85714285714283</v>
      </c>
      <c r="E62" cm="1">
        <f t="array" aca="1" ref="E62" ca="1">INDIRECT("'Simulated-SIR_AB'!E"&amp;ROW(E52)*10-16)</f>
        <v>2535727.1752582239</v>
      </c>
      <c r="F62" cm="1">
        <f t="array" aca="1" ref="F62" ca="1">INDIRECT("'Simulated-SIR_AB'!A"&amp;ROW(E52)*10-16)</f>
        <v>50.000000000000441</v>
      </c>
    </row>
    <row r="63" spans="1:6" x14ac:dyDescent="0.55000000000000004">
      <c r="A63">
        <v>61</v>
      </c>
      <c r="B63" s="10">
        <f>newly_confirmed_cases_daily!A108</f>
        <v>43952</v>
      </c>
      <c r="C63">
        <f>newly_confirmed_cases_daily!B108</f>
        <v>268</v>
      </c>
      <c r="D63">
        <f>AVERAGE(newly_confirmed_cases_daily!B102:B108)</f>
        <v>240.85714285714286</v>
      </c>
      <c r="E63" cm="1">
        <f t="array" aca="1" ref="E63" ca="1">INDIRECT("'Simulated-SIR_AB'!E"&amp;ROW(E53)*10-16)</f>
        <v>3210675.3263738817</v>
      </c>
      <c r="F63" cm="1">
        <f t="array" aca="1" ref="F63" ca="1">INDIRECT("'Simulated-SIR_AB'!A"&amp;ROW(E53)*10-16)</f>
        <v>51.000000000000455</v>
      </c>
    </row>
    <row r="64" spans="1:6" x14ac:dyDescent="0.55000000000000004">
      <c r="A64">
        <v>62</v>
      </c>
      <c r="B64" s="10">
        <f>newly_confirmed_cases_daily!A109</f>
        <v>43953</v>
      </c>
      <c r="C64">
        <f>newly_confirmed_cases_daily!B109</f>
        <v>298</v>
      </c>
      <c r="D64">
        <f>AVERAGE(newly_confirmed_cases_daily!B103:B109)</f>
        <v>237.42857142857142</v>
      </c>
      <c r="E64" cm="1">
        <f t="array" aca="1" ref="E64" ca="1">INDIRECT("'Simulated-SIR_AB'!E"&amp;ROW(E54)*10-16)</f>
        <v>3972594.4667627504</v>
      </c>
      <c r="F64" cm="1">
        <f t="array" aca="1" ref="F64" ca="1">INDIRECT("'Simulated-SIR_AB'!A"&amp;ROW(E54)*10-16)</f>
        <v>52.000000000000469</v>
      </c>
    </row>
    <row r="65" spans="1:6" x14ac:dyDescent="0.55000000000000004">
      <c r="A65">
        <v>63</v>
      </c>
      <c r="B65" s="10">
        <f>newly_confirmed_cases_daily!A110</f>
        <v>43954</v>
      </c>
      <c r="C65">
        <f>newly_confirmed_cases_daily!B110</f>
        <v>203</v>
      </c>
      <c r="D65">
        <f>AVERAGE(newly_confirmed_cases_daily!B104:B110)</f>
        <v>235.42857142857142</v>
      </c>
      <c r="E65" cm="1">
        <f t="array" aca="1" ref="E65" ca="1">INDIRECT("'Simulated-SIR_AB'!E"&amp;ROW(E55)*10-16)</f>
        <v>4778838.8343395423</v>
      </c>
      <c r="F65" cm="1">
        <f t="array" aca="1" ref="F65" ca="1">INDIRECT("'Simulated-SIR_AB'!A"&amp;ROW(E55)*10-16)</f>
        <v>53.000000000000483</v>
      </c>
    </row>
    <row r="66" spans="1:6" x14ac:dyDescent="0.55000000000000004">
      <c r="A66">
        <v>64</v>
      </c>
      <c r="B66" s="10">
        <f>newly_confirmed_cases_daily!A111</f>
        <v>43955</v>
      </c>
      <c r="C66">
        <f>newly_confirmed_cases_daily!B111</f>
        <v>177</v>
      </c>
      <c r="D66">
        <f>AVERAGE(newly_confirmed_cases_daily!B105:B111)</f>
        <v>236.14285714285714</v>
      </c>
      <c r="E66" cm="1">
        <f t="array" aca="1" ref="E66" ca="1">INDIRECT("'Simulated-SIR_AB'!E"&amp;ROW(E56)*10-16)</f>
        <v>5560461.0349345952</v>
      </c>
      <c r="F66" cm="1">
        <f t="array" aca="1" ref="F66" ca="1">INDIRECT("'Simulated-SIR_AB'!A"&amp;ROW(E56)*10-16)</f>
        <v>54.000000000000497</v>
      </c>
    </row>
    <row r="67" spans="1:6" x14ac:dyDescent="0.55000000000000004">
      <c r="A67">
        <v>65</v>
      </c>
      <c r="B67" s="10">
        <f>newly_confirmed_cases_daily!A112</f>
        <v>43956</v>
      </c>
      <c r="C67">
        <f>newly_confirmed_cases_daily!B112</f>
        <v>120</v>
      </c>
      <c r="D67">
        <f>AVERAGE(newly_confirmed_cases_daily!B106:B112)</f>
        <v>213.42857142857142</v>
      </c>
      <c r="E67" cm="1">
        <f t="array" aca="1" ref="E67" ca="1">INDIRECT("'Simulated-SIR_AB'!E"&amp;ROW(E57)*10-16)</f>
        <v>6229402.8936647233</v>
      </c>
      <c r="F67" cm="1">
        <f t="array" aca="1" ref="F67" ca="1">INDIRECT("'Simulated-SIR_AB'!A"&amp;ROW(E57)*10-16)</f>
        <v>55.000000000000512</v>
      </c>
    </row>
    <row r="68" spans="1:6" x14ac:dyDescent="0.55000000000000004">
      <c r="A68">
        <v>66</v>
      </c>
      <c r="B68" s="10">
        <f>newly_confirmed_cases_daily!A113</f>
        <v>43957</v>
      </c>
      <c r="C68">
        <f>newly_confirmed_cases_daily!B113</f>
        <v>103</v>
      </c>
      <c r="D68">
        <f>AVERAGE(newly_confirmed_cases_daily!B107:B113)</f>
        <v>195.71428571428572</v>
      </c>
      <c r="E68" cm="1">
        <f t="array" aca="1" ref="E68" ca="1">INDIRECT("'Simulated-SIR_AB'!E"&amp;ROW(E58)*10-16)</f>
        <v>6696877.0656577535</v>
      </c>
      <c r="F68" cm="1">
        <f t="array" aca="1" ref="F68" ca="1">INDIRECT("'Simulated-SIR_AB'!A"&amp;ROW(E58)*10-16)</f>
        <v>56.000000000000526</v>
      </c>
    </row>
    <row r="69" spans="1:6" x14ac:dyDescent="0.55000000000000004">
      <c r="A69">
        <v>67</v>
      </c>
      <c r="B69" s="10">
        <f>newly_confirmed_cases_daily!A114</f>
        <v>43958</v>
      </c>
      <c r="C69">
        <f>newly_confirmed_cases_daily!B114</f>
        <v>94</v>
      </c>
      <c r="D69">
        <f>AVERAGE(newly_confirmed_cases_daily!B108:B114)</f>
        <v>180.42857142857142</v>
      </c>
      <c r="E69" cm="1">
        <f t="array" aca="1" ref="E69" ca="1">INDIRECT("'Simulated-SIR_AB'!E"&amp;ROW(E59)*10-16)</f>
        <v>6898271.4919392262</v>
      </c>
      <c r="F69" cm="1">
        <f t="array" aca="1" ref="F69" ca="1">INDIRECT("'Simulated-SIR_AB'!A"&amp;ROW(E59)*10-16)</f>
        <v>57.00000000000054</v>
      </c>
    </row>
    <row r="70" spans="1:6" x14ac:dyDescent="0.55000000000000004">
      <c r="A70">
        <v>68</v>
      </c>
      <c r="B70" s="10">
        <f>newly_confirmed_cases_daily!A115</f>
        <v>43959</v>
      </c>
      <c r="C70">
        <f>newly_confirmed_cases_daily!B115</f>
        <v>88</v>
      </c>
      <c r="D70">
        <f>AVERAGE(newly_confirmed_cases_daily!B109:B115)</f>
        <v>154.71428571428572</v>
      </c>
      <c r="E70" cm="1">
        <f t="array" aca="1" ref="E70" ca="1">INDIRECT("'Simulated-SIR_AB'!E"&amp;ROW(E60)*10-16)</f>
        <v>6813479.4592499388</v>
      </c>
      <c r="F70" cm="1">
        <f t="array" aca="1" ref="F70" ca="1">INDIRECT("'Simulated-SIR_AB'!A"&amp;ROW(E60)*10-16)</f>
        <v>58.000000000000554</v>
      </c>
    </row>
    <row r="71" spans="1:6" x14ac:dyDescent="0.55000000000000004">
      <c r="A71">
        <v>69</v>
      </c>
      <c r="B71" s="10">
        <f>newly_confirmed_cases_daily!A116</f>
        <v>43960</v>
      </c>
      <c r="C71">
        <f>newly_confirmed_cases_daily!B116</f>
        <v>115</v>
      </c>
      <c r="D71">
        <f>AVERAGE(newly_confirmed_cases_daily!B110:B116)</f>
        <v>128.57142857142858</v>
      </c>
      <c r="E71" cm="1">
        <f t="array" aca="1" ref="E71" ca="1">INDIRECT("'Simulated-SIR_AB'!E"&amp;ROW(E61)*10-16)</f>
        <v>6471825.4985325243</v>
      </c>
      <c r="F71" cm="1">
        <f t="array" aca="1" ref="F71" ca="1">INDIRECT("'Simulated-SIR_AB'!A"&amp;ROW(E61)*10-16)</f>
        <v>59.000000000000568</v>
      </c>
    </row>
    <row r="72" spans="1:6" x14ac:dyDescent="0.55000000000000004">
      <c r="A72">
        <v>70</v>
      </c>
      <c r="B72" s="10">
        <f>newly_confirmed_cases_daily!A117</f>
        <v>43961</v>
      </c>
      <c r="C72">
        <f>newly_confirmed_cases_daily!B117</f>
        <v>67</v>
      </c>
      <c r="D72">
        <f>AVERAGE(newly_confirmed_cases_daily!B111:B117)</f>
        <v>109.14285714285714</v>
      </c>
      <c r="E72" cm="1">
        <f t="array" aca="1" ref="E72" ca="1">INDIRECT("'Simulated-SIR_AB'!E"&amp;ROW(E62)*10-16)</f>
        <v>5939373.1996581778</v>
      </c>
      <c r="F72" cm="1">
        <f t="array" aca="1" ref="F72" ca="1">INDIRECT("'Simulated-SIR_AB'!A"&amp;ROW(E62)*10-16)</f>
        <v>60.000000000000583</v>
      </c>
    </row>
    <row r="73" spans="1:6" x14ac:dyDescent="0.55000000000000004">
      <c r="A73">
        <v>71</v>
      </c>
      <c r="B73" s="10">
        <f>newly_confirmed_cases_daily!A118</f>
        <v>43962</v>
      </c>
      <c r="C73">
        <f>newly_confirmed_cases_daily!B118</f>
        <v>45</v>
      </c>
      <c r="D73">
        <f>AVERAGE(newly_confirmed_cases_daily!B112:B118)</f>
        <v>90.285714285714292</v>
      </c>
      <c r="E73" cm="1">
        <f t="array" aca="1" ref="E73" ca="1">INDIRECT("'Simulated-SIR_AB'!E"&amp;ROW(E63)*10-16)</f>
        <v>5296552.4176956583</v>
      </c>
      <c r="F73" cm="1">
        <f t="array" aca="1" ref="F73" ca="1">INDIRECT("'Simulated-SIR_AB'!A"&amp;ROW(E63)*10-16)</f>
        <v>61.000000000000597</v>
      </c>
    </row>
    <row r="74" spans="1:6" x14ac:dyDescent="0.55000000000000004">
      <c r="A74">
        <v>72</v>
      </c>
      <c r="B74" s="10">
        <f>newly_confirmed_cases_daily!A119</f>
        <v>43963</v>
      </c>
      <c r="C74">
        <f>newly_confirmed_cases_daily!B119</f>
        <v>77</v>
      </c>
      <c r="D74">
        <f>AVERAGE(newly_confirmed_cases_daily!B113:B119)</f>
        <v>84.142857142857139</v>
      </c>
      <c r="E74" cm="1">
        <f t="array" aca="1" ref="E74" ca="1">INDIRECT("'Simulated-SIR_AB'!E"&amp;ROW(E64)*10-16)</f>
        <v>4617448.8887313949</v>
      </c>
      <c r="F74" cm="1">
        <f t="array" aca="1" ref="F74" ca="1">INDIRECT("'Simulated-SIR_AB'!A"&amp;ROW(E64)*10-16)</f>
        <v>62.000000000000611</v>
      </c>
    </row>
    <row r="75" spans="1:6" x14ac:dyDescent="0.55000000000000004">
      <c r="A75">
        <v>73</v>
      </c>
      <c r="B75" s="10">
        <f>newly_confirmed_cases_daily!A120</f>
        <v>43964</v>
      </c>
      <c r="C75">
        <f>newly_confirmed_cases_daily!B120</f>
        <v>55</v>
      </c>
      <c r="D75">
        <f>AVERAGE(newly_confirmed_cases_daily!B114:B120)</f>
        <v>77.285714285714292</v>
      </c>
      <c r="E75" cm="1">
        <f t="array" aca="1" ref="E75" ca="1">INDIRECT("'Simulated-SIR_AB'!E"&amp;ROW(E65)*10-16)</f>
        <v>3957797.7830005307</v>
      </c>
      <c r="F75" cm="1">
        <f t="array" aca="1" ref="F75" ca="1">INDIRECT("'Simulated-SIR_AB'!A"&amp;ROW(E65)*10-16)</f>
        <v>63.000000000000625</v>
      </c>
    </row>
    <row r="76" spans="1:6" x14ac:dyDescent="0.55000000000000004">
      <c r="A76">
        <v>74</v>
      </c>
      <c r="B76" s="10">
        <f>newly_confirmed_cases_daily!A121</f>
        <v>43965</v>
      </c>
      <c r="C76">
        <f>newly_confirmed_cases_daily!B121</f>
        <v>100</v>
      </c>
      <c r="D76">
        <f>AVERAGE(newly_confirmed_cases_daily!B115:B121)</f>
        <v>78.142857142857139</v>
      </c>
      <c r="E76" cm="1">
        <f t="array" aca="1" ref="E76" ca="1">INDIRECT("'Simulated-SIR_AB'!E"&amp;ROW(E66)*10-16)</f>
        <v>3352210.7210569382</v>
      </c>
      <c r="F76" cm="1">
        <f t="array" aca="1" ref="F76" ca="1">INDIRECT("'Simulated-SIR_AB'!A"&amp;ROW(E66)*10-16)</f>
        <v>64.000000000000639</v>
      </c>
    </row>
    <row r="77" spans="1:6" x14ac:dyDescent="0.55000000000000004">
      <c r="A77">
        <v>75</v>
      </c>
      <c r="B77" s="10">
        <f>newly_confirmed_cases_daily!A122</f>
        <v>43966</v>
      </c>
      <c r="C77">
        <f>newly_confirmed_cases_daily!B122</f>
        <v>50</v>
      </c>
      <c r="D77">
        <f>AVERAGE(newly_confirmed_cases_daily!B116:B122)</f>
        <v>72.714285714285708</v>
      </c>
      <c r="E77" cm="1">
        <f t="array" aca="1" ref="E77" ca="1">INDIRECT("'Simulated-SIR_AB'!E"&amp;ROW(E67)*10-16)</f>
        <v>2817319.7999693481</v>
      </c>
      <c r="F77" cm="1">
        <f t="array" aca="1" ref="F77" ca="1">INDIRECT("'Simulated-SIR_AB'!A"&amp;ROW(E67)*10-16)</f>
        <v>65.000000000000583</v>
      </c>
    </row>
    <row r="78" spans="1:6" x14ac:dyDescent="0.55000000000000004">
      <c r="A78">
        <v>76</v>
      </c>
      <c r="B78" s="10">
        <f>newly_confirmed_cases_daily!A123</f>
        <v>43967</v>
      </c>
      <c r="C78">
        <f>newly_confirmed_cases_daily!B123</f>
        <v>55</v>
      </c>
      <c r="D78">
        <f>AVERAGE(newly_confirmed_cases_daily!B117:B123)</f>
        <v>64.142857142857139</v>
      </c>
      <c r="E78" cm="1">
        <f t="array" aca="1" ref="E78" ca="1">INDIRECT("'Simulated-SIR_AB'!E"&amp;ROW(E68)*10-16)</f>
        <v>2357098.1454734881</v>
      </c>
      <c r="F78" cm="1">
        <f t="array" aca="1" ref="F78" ca="1">INDIRECT("'Simulated-SIR_AB'!A"&amp;ROW(E68)*10-16)</f>
        <v>66.000000000000526</v>
      </c>
    </row>
    <row r="79" spans="1:6" x14ac:dyDescent="0.55000000000000004">
      <c r="A79">
        <v>77</v>
      </c>
      <c r="B79" s="10">
        <f>newly_confirmed_cases_daily!A124</f>
        <v>43968</v>
      </c>
      <c r="C79">
        <f>newly_confirmed_cases_daily!B124</f>
        <v>26</v>
      </c>
      <c r="D79">
        <f>AVERAGE(newly_confirmed_cases_daily!B118:B124)</f>
        <v>58.285714285714285</v>
      </c>
      <c r="E79" cm="1">
        <f t="array" aca="1" ref="E79" ca="1">INDIRECT("'Simulated-SIR_AB'!E"&amp;ROW(E69)*10-16)</f>
        <v>1967927.0166805242</v>
      </c>
      <c r="F79" cm="1">
        <f t="array" aca="1" ref="F79" ca="1">INDIRECT("'Simulated-SIR_AB'!A"&amp;ROW(E69)*10-16)</f>
        <v>67.000000000000469</v>
      </c>
    </row>
    <row r="80" spans="1:6" x14ac:dyDescent="0.55000000000000004">
      <c r="A80">
        <v>78</v>
      </c>
      <c r="B80" s="10">
        <f>newly_confirmed_cases_daily!A125</f>
        <v>43969</v>
      </c>
      <c r="C80">
        <f>newly_confirmed_cases_daily!B125</f>
        <v>31</v>
      </c>
      <c r="D80">
        <f>AVERAGE(newly_confirmed_cases_daily!B119:B125)</f>
        <v>56.285714285714285</v>
      </c>
      <c r="E80" cm="1">
        <f t="array" aca="1" ref="E80" ca="1">INDIRECT("'Simulated-SIR_AB'!E"&amp;ROW(E70)*10-16)</f>
        <v>1642412.9664620485</v>
      </c>
      <c r="F80" cm="1">
        <f t="array" aca="1" ref="F80" ca="1">INDIRECT("'Simulated-SIR_AB'!A"&amp;ROW(E70)*10-16)</f>
        <v>68.000000000000412</v>
      </c>
    </row>
    <row r="81" spans="1:6" x14ac:dyDescent="0.55000000000000004">
      <c r="A81">
        <v>79</v>
      </c>
      <c r="B81" s="10">
        <f>newly_confirmed_cases_daily!A126</f>
        <v>43970</v>
      </c>
      <c r="C81">
        <f>newly_confirmed_cases_daily!B126</f>
        <v>26</v>
      </c>
      <c r="D81">
        <f>AVERAGE(newly_confirmed_cases_daily!B120:B126)</f>
        <v>49</v>
      </c>
      <c r="E81" cm="1">
        <f t="array" aca="1" ref="E81" ca="1">INDIRECT("'Simulated-SIR_AB'!E"&amp;ROW(E71)*10-16)</f>
        <v>1371859.3720367728</v>
      </c>
      <c r="F81" cm="1">
        <f t="array" aca="1" ref="F81" ca="1">INDIRECT("'Simulated-SIR_AB'!A"&amp;ROW(E71)*10-16)</f>
        <v>69.000000000000355</v>
      </c>
    </row>
    <row r="82" spans="1:6" x14ac:dyDescent="0.55000000000000004">
      <c r="A82">
        <v>80</v>
      </c>
      <c r="B82" s="10">
        <f>newly_confirmed_cases_daily!A127</f>
        <v>43971</v>
      </c>
      <c r="C82">
        <f>newly_confirmed_cases_daily!B127</f>
        <v>37</v>
      </c>
      <c r="D82">
        <f>AVERAGE(newly_confirmed_cases_daily!B121:B127)</f>
        <v>46.428571428571431</v>
      </c>
      <c r="E82" cm="1">
        <f t="array" aca="1" ref="E82" ca="1">INDIRECT("'Simulated-SIR_AB'!E"&amp;ROW(E72)*10-16)</f>
        <v>1147673.2938534641</v>
      </c>
      <c r="F82" cm="1">
        <f t="array" aca="1" ref="F82" ca="1">INDIRECT("'Simulated-SIR_AB'!A"&amp;ROW(E72)*10-16)</f>
        <v>70.000000000000298</v>
      </c>
    </row>
    <row r="83" spans="1:6" x14ac:dyDescent="0.55000000000000004">
      <c r="A83">
        <v>81</v>
      </c>
      <c r="B83" s="10">
        <f>newly_confirmed_cases_daily!A128</f>
        <v>43972</v>
      </c>
      <c r="C83">
        <f>newly_confirmed_cases_daily!B128</f>
        <v>40</v>
      </c>
      <c r="D83">
        <f>AVERAGE(newly_confirmed_cases_daily!B122:B128)</f>
        <v>37.857142857142854</v>
      </c>
      <c r="E83" cm="1">
        <f t="array" aca="1" ref="E83" ca="1">INDIRECT("'Simulated-SIR_AB'!E"&amp;ROW(E73)*10-16)</f>
        <v>962054.83211864019</v>
      </c>
      <c r="F83" cm="1">
        <f t="array" aca="1" ref="F83" ca="1">INDIRECT("'Simulated-SIR_AB'!A"&amp;ROW(E73)*10-16)</f>
        <v>71.000000000000242</v>
      </c>
    </row>
    <row r="84" spans="1:6" x14ac:dyDescent="0.55000000000000004">
      <c r="A84">
        <v>82</v>
      </c>
      <c r="B84" s="10">
        <f>newly_confirmed_cases_daily!A129</f>
        <v>43973</v>
      </c>
      <c r="C84">
        <f>newly_confirmed_cases_daily!B129</f>
        <v>24</v>
      </c>
      <c r="D84">
        <f>AVERAGE(newly_confirmed_cases_daily!B123:B129)</f>
        <v>34.142857142857146</v>
      </c>
      <c r="E84" cm="1">
        <f t="array" aca="1" ref="E84" ca="1">INDIRECT("'Simulated-SIR_AB'!E"&amp;ROW(E74)*10-16)</f>
        <v>808254.63399456232</v>
      </c>
      <c r="F84" cm="1">
        <f t="array" aca="1" ref="F84" ca="1">INDIRECT("'Simulated-SIR_AB'!A"&amp;ROW(E74)*10-16)</f>
        <v>72.000000000000185</v>
      </c>
    </row>
    <row r="85" spans="1:6" x14ac:dyDescent="0.55000000000000004">
      <c r="A85">
        <v>83</v>
      </c>
      <c r="B85" s="10">
        <f>newly_confirmed_cases_daily!A130</f>
        <v>43974</v>
      </c>
      <c r="C85">
        <f>newly_confirmed_cases_daily!B130</f>
        <v>26</v>
      </c>
      <c r="D85">
        <f>AVERAGE(newly_confirmed_cases_daily!B124:B130)</f>
        <v>30</v>
      </c>
      <c r="E85" cm="1">
        <f t="array" aca="1" ref="E85" ca="1">INDIRECT("'Simulated-SIR_AB'!E"&amp;ROW(E75)*10-16)</f>
        <v>680596.82236937899</v>
      </c>
      <c r="F85" cm="1">
        <f t="array" aca="1" ref="F85" ca="1">INDIRECT("'Simulated-SIR_AB'!A"&amp;ROW(E75)*10-16)</f>
        <v>73.000000000000128</v>
      </c>
    </row>
    <row r="86" spans="1:6" x14ac:dyDescent="0.55000000000000004">
      <c r="A86">
        <v>84</v>
      </c>
      <c r="B86" s="10">
        <f>newly_confirmed_cases_daily!A131</f>
        <v>43975</v>
      </c>
      <c r="C86">
        <f>newly_confirmed_cases_daily!B131</f>
        <v>40</v>
      </c>
      <c r="D86">
        <f>AVERAGE(newly_confirmed_cases_daily!B125:B131)</f>
        <v>32</v>
      </c>
      <c r="E86" cm="1">
        <f t="array" aca="1" ref="E86" ca="1">INDIRECT("'Simulated-SIR_AB'!E"&amp;ROW(E76)*10-16)</f>
        <v>574389.58888126211</v>
      </c>
      <c r="F86" cm="1">
        <f t="array" aca="1" ref="F86" ca="1">INDIRECT("'Simulated-SIR_AB'!A"&amp;ROW(E76)*10-16)</f>
        <v>74.000000000000071</v>
      </c>
    </row>
    <row r="87" spans="1:6" x14ac:dyDescent="0.55000000000000004">
      <c r="A87">
        <v>85</v>
      </c>
      <c r="B87" s="10">
        <f>newly_confirmed_cases_daily!A132</f>
        <v>43976</v>
      </c>
      <c r="C87">
        <f>newly_confirmed_cases_daily!B132</f>
        <v>20</v>
      </c>
      <c r="D87">
        <f>AVERAGE(newly_confirmed_cases_daily!B126:B132)</f>
        <v>30.428571428571427</v>
      </c>
      <c r="E87" cm="1">
        <f t="array" aca="1" ref="E87" ca="1">INDIRECT("'Simulated-SIR_AB'!E"&amp;ROW(E77)*10-16)</f>
        <v>485793.06524084444</v>
      </c>
      <c r="F87" cm="1">
        <f t="array" aca="1" ref="F87" ca="1">INDIRECT("'Simulated-SIR_AB'!A"&amp;ROW(E77)*10-16)</f>
        <v>75.000000000000014</v>
      </c>
    </row>
    <row r="88" spans="1:6" x14ac:dyDescent="0.55000000000000004">
      <c r="A88">
        <v>86</v>
      </c>
      <c r="B88" s="10">
        <f>newly_confirmed_cases_daily!A133</f>
        <v>43977</v>
      </c>
      <c r="C88">
        <f>newly_confirmed_cases_daily!B133</f>
        <v>24</v>
      </c>
      <c r="D88">
        <f>AVERAGE(newly_confirmed_cases_daily!B127:B133)</f>
        <v>30.142857142857142</v>
      </c>
      <c r="E88" cm="1">
        <f t="array" aca="1" ref="E88" ca="1">INDIRECT("'Simulated-SIR_AB'!E"&amp;ROW(E78)*10-16)</f>
        <v>411680.92518978141</v>
      </c>
      <c r="F88" cm="1">
        <f t="array" aca="1" ref="F88" ca="1">INDIRECT("'Simulated-SIR_AB'!A"&amp;ROW(E78)*10-16)</f>
        <v>75.999999999999957</v>
      </c>
    </row>
    <row r="89" spans="1:6" x14ac:dyDescent="0.55000000000000004">
      <c r="A89">
        <v>87</v>
      </c>
      <c r="B89" s="10">
        <f>newly_confirmed_cases_daily!A134</f>
        <v>43978</v>
      </c>
      <c r="C89">
        <f>newly_confirmed_cases_daily!B134</f>
        <v>33</v>
      </c>
      <c r="D89">
        <f>AVERAGE(newly_confirmed_cases_daily!B128:B134)</f>
        <v>29.571428571428573</v>
      </c>
      <c r="E89" cm="1">
        <f t="array" aca="1" ref="E89" ca="1">INDIRECT("'Simulated-SIR_AB'!E"&amp;ROW(E79)*10-16)</f>
        <v>349512.79407455225</v>
      </c>
      <c r="F89" cm="1">
        <f t="array" aca="1" ref="F89" ca="1">INDIRECT("'Simulated-SIR_AB'!A"&amp;ROW(E79)*10-16)</f>
        <v>76.999999999999901</v>
      </c>
    </row>
    <row r="90" spans="1:6" x14ac:dyDescent="0.55000000000000004">
      <c r="A90">
        <v>88</v>
      </c>
      <c r="B90" s="10">
        <f>newly_confirmed_cases_daily!A135</f>
        <v>43979</v>
      </c>
      <c r="C90">
        <f>newly_confirmed_cases_daily!B135</f>
        <v>61</v>
      </c>
      <c r="D90">
        <f>AVERAGE(newly_confirmed_cases_daily!B129:B135)</f>
        <v>32.571428571428569</v>
      </c>
      <c r="E90" cm="1">
        <f t="array" aca="1" ref="E90" ca="1">INDIRECT("'Simulated-SIR_AB'!E"&amp;ROW(E80)*10-16)</f>
        <v>297223.93932554661</v>
      </c>
      <c r="F90" cm="1">
        <f t="array" aca="1" ref="F90" ca="1">INDIRECT("'Simulated-SIR_AB'!A"&amp;ROW(E80)*10-16)</f>
        <v>77.999999999999844</v>
      </c>
    </row>
    <row r="91" spans="1:6" x14ac:dyDescent="0.55000000000000004">
      <c r="A91">
        <v>89</v>
      </c>
      <c r="B91" s="10">
        <f>newly_confirmed_cases_daily!A136</f>
        <v>43980</v>
      </c>
      <c r="C91">
        <f>newly_confirmed_cases_daily!B136</f>
        <v>63</v>
      </c>
      <c r="D91">
        <f>AVERAGE(newly_confirmed_cases_daily!B130:B136)</f>
        <v>38.142857142857146</v>
      </c>
      <c r="E91" cm="1">
        <f t="array" aca="1" ref="E91" ca="1">INDIRECT("'Simulated-SIR_AB'!E"&amp;ROW(E81)*10-16)</f>
        <v>253133.31390715018</v>
      </c>
      <c r="F91" cm="1">
        <f t="array" aca="1" ref="F91" ca="1">INDIRECT("'Simulated-SIR_AB'!A"&amp;ROW(E81)*10-16)</f>
        <v>78.999999999999787</v>
      </c>
    </row>
    <row r="92" spans="1:6" x14ac:dyDescent="0.55000000000000004">
      <c r="A92">
        <v>90</v>
      </c>
      <c r="B92" s="10">
        <f>newly_confirmed_cases_daily!A137</f>
        <v>43981</v>
      </c>
      <c r="C92">
        <f>newly_confirmed_cases_daily!B137</f>
        <v>41</v>
      </c>
      <c r="D92">
        <f>AVERAGE(newly_confirmed_cases_daily!B131:B137)</f>
        <v>40.285714285714285</v>
      </c>
      <c r="E92" cm="1">
        <f t="array" aca="1" ref="E92" ca="1">INDIRECT("'Simulated-SIR_AB'!E"&amp;ROW(E82)*10-16)</f>
        <v>215868.54309191817</v>
      </c>
      <c r="F92" cm="1">
        <f t="array" aca="1" ref="F92" ca="1">INDIRECT("'Simulated-SIR_AB'!A"&amp;ROW(E82)*10-16)</f>
        <v>79.99999999999973</v>
      </c>
    </row>
    <row r="93" spans="1:6" x14ac:dyDescent="0.55000000000000004">
      <c r="A93">
        <v>91</v>
      </c>
      <c r="B93" s="10">
        <f>newly_confirmed_cases_daily!A138</f>
        <v>43982</v>
      </c>
      <c r="C93">
        <f>newly_confirmed_cases_daily!B138</f>
        <v>32</v>
      </c>
      <c r="D93">
        <f>AVERAGE(newly_confirmed_cases_daily!B132:B138)</f>
        <v>39.142857142857146</v>
      </c>
      <c r="E93" cm="1">
        <f t="array" aca="1" ref="E93" ca="1">INDIRECT("'Simulated-SIR_AB'!E"&amp;ROW(E83)*10-16)</f>
        <v>184305.51654185468</v>
      </c>
      <c r="F93" cm="1">
        <f t="array" aca="1" ref="F93" ca="1">INDIRECT("'Simulated-SIR_AB'!A"&amp;ROW(E83)*10-16)</f>
        <v>80.999999999999673</v>
      </c>
    </row>
    <row r="94" spans="1:6" x14ac:dyDescent="0.55000000000000004">
      <c r="A94">
        <v>92</v>
      </c>
      <c r="B94" s="10">
        <f>newly_confirmed_cases_daily!A139</f>
        <v>43983</v>
      </c>
      <c r="C94">
        <f>newly_confirmed_cases_daily!B139</f>
        <v>36</v>
      </c>
      <c r="D94">
        <f>AVERAGE(newly_confirmed_cases_daily!B133:B139)</f>
        <v>41.428571428571431</v>
      </c>
      <c r="E94" cm="1">
        <f t="array" aca="1" ref="E94" ca="1">INDIRECT("'Simulated-SIR_AB'!E"&amp;ROW(E84)*10-16)</f>
        <v>157520.09419936471</v>
      </c>
      <c r="F94" cm="1">
        <f t="array" aca="1" ref="F94" ca="1">INDIRECT("'Simulated-SIR_AB'!A"&amp;ROW(E84)*10-16)</f>
        <v>81.999999999999616</v>
      </c>
    </row>
    <row r="95" spans="1:6" x14ac:dyDescent="0.55000000000000004">
      <c r="A95">
        <v>93</v>
      </c>
      <c r="B95" s="10">
        <f>newly_confirmed_cases_daily!A140</f>
        <v>43984</v>
      </c>
      <c r="C95">
        <f>newly_confirmed_cases_daily!B140</f>
        <v>50</v>
      </c>
      <c r="D95">
        <f>AVERAGE(newly_confirmed_cases_daily!B134:B140)</f>
        <v>45.142857142857146</v>
      </c>
      <c r="E95" cm="1">
        <f t="array" aca="1" ref="E95" ca="1">INDIRECT("'Simulated-SIR_AB'!E"&amp;ROW(E85)*10-16)</f>
        <v>134749.63096284328</v>
      </c>
      <c r="F95" cm="1">
        <f t="array" aca="1" ref="F95" ca="1">INDIRECT("'Simulated-SIR_AB'!A"&amp;ROW(E85)*10-16)</f>
        <v>82.999999999999559</v>
      </c>
    </row>
    <row r="96" spans="1:6" x14ac:dyDescent="0.55000000000000004">
      <c r="A96">
        <v>94</v>
      </c>
      <c r="B96" s="10">
        <f>newly_confirmed_cases_daily!A141</f>
        <v>43985</v>
      </c>
      <c r="C96">
        <f>newly_confirmed_cases_daily!B141</f>
        <v>26</v>
      </c>
      <c r="D96">
        <f>AVERAGE(newly_confirmed_cases_daily!B135:B141)</f>
        <v>44.142857142857146</v>
      </c>
      <c r="E96" cm="1">
        <f t="array" aca="1" ref="E96" ca="1">INDIRECT("'Simulated-SIR_AB'!E"&amp;ROW(E86)*10-16)</f>
        <v>115362.34997823984</v>
      </c>
      <c r="F96" cm="1">
        <f t="array" aca="1" ref="F96" ca="1">INDIRECT("'Simulated-SIR_AB'!A"&amp;ROW(E86)*10-16)</f>
        <v>83.999999999999503</v>
      </c>
    </row>
    <row r="97" spans="1:6" x14ac:dyDescent="0.55000000000000004">
      <c r="A97">
        <v>95</v>
      </c>
      <c r="B97" s="10">
        <f>newly_confirmed_cases_daily!A142</f>
        <v>43986</v>
      </c>
      <c r="C97">
        <f>newly_confirmed_cases_daily!B142</f>
        <v>44</v>
      </c>
      <c r="D97">
        <f>AVERAGE(newly_confirmed_cases_daily!B136:B142)</f>
        <v>41.714285714285715</v>
      </c>
      <c r="E97" cm="1">
        <f t="array" aca="1" ref="E97" ca="1">INDIRECT("'Simulated-SIR_AB'!E"&amp;ROW(E87)*10-16)</f>
        <v>98832.938864696684</v>
      </c>
      <c r="F97" cm="1">
        <f t="array" aca="1" ref="F97" ca="1">INDIRECT("'Simulated-SIR_AB'!A"&amp;ROW(E87)*10-16)</f>
        <v>84.999999999999446</v>
      </c>
    </row>
    <row r="98" spans="1:6" x14ac:dyDescent="0.55000000000000004">
      <c r="A98">
        <v>96</v>
      </c>
      <c r="B98" s="10">
        <f>newly_confirmed_cases_daily!A143</f>
        <v>43987</v>
      </c>
      <c r="C98">
        <f>newly_confirmed_cases_daily!B143</f>
        <v>39</v>
      </c>
      <c r="D98">
        <f>AVERAGE(newly_confirmed_cases_daily!B137:B143)</f>
        <v>38.285714285714285</v>
      </c>
      <c r="E98" cm="1">
        <f t="array" aca="1" ref="E98" ca="1">INDIRECT("'Simulated-SIR_AB'!E"&amp;ROW(E88)*10-16)</f>
        <v>84723.058968377241</v>
      </c>
      <c r="F98" cm="1">
        <f t="array" aca="1" ref="F98" ca="1">INDIRECT("'Simulated-SIR_AB'!A"&amp;ROW(E88)*10-16)</f>
        <v>85.999999999999389</v>
      </c>
    </row>
    <row r="99" spans="1:6" x14ac:dyDescent="0.55000000000000004">
      <c r="A99">
        <v>97</v>
      </c>
      <c r="B99" s="10">
        <f>newly_confirmed_cases_daily!A144</f>
        <v>43988</v>
      </c>
      <c r="C99">
        <f>newly_confirmed_cases_daily!B144</f>
        <v>47</v>
      </c>
      <c r="D99">
        <f>AVERAGE(newly_confirmed_cases_daily!B138:B144)</f>
        <v>39.142857142857146</v>
      </c>
      <c r="E99" cm="1">
        <f t="array" aca="1" ref="E99" ca="1">INDIRECT("'Simulated-SIR_AB'!E"&amp;ROW(E89)*10-16)</f>
        <v>72665.727500127075</v>
      </c>
      <c r="F99" cm="1">
        <f t="array" aca="1" ref="F99" ca="1">INDIRECT("'Simulated-SIR_AB'!A"&amp;ROW(E89)*10-16)</f>
        <v>86.999999999999332</v>
      </c>
    </row>
    <row r="100" spans="1:6" x14ac:dyDescent="0.55000000000000004">
      <c r="A100">
        <v>98</v>
      </c>
      <c r="B100" s="10">
        <f>newly_confirmed_cases_daily!A145</f>
        <v>43989</v>
      </c>
      <c r="C100">
        <f>newly_confirmed_cases_daily!B145</f>
        <v>32</v>
      </c>
      <c r="D100">
        <f>AVERAGE(newly_confirmed_cases_daily!B139:B145)</f>
        <v>39.142857142857146</v>
      </c>
      <c r="E100" cm="1">
        <f t="array" aca="1" ref="E100" ca="1">INDIRECT("'Simulated-SIR_AB'!E"&amp;ROW(E90)*10-16)</f>
        <v>62352.753891754088</v>
      </c>
      <c r="F100" cm="1">
        <f t="array" aca="1" ref="F100" ca="1">INDIRECT("'Simulated-SIR_AB'!A"&amp;ROW(E90)*10-16)</f>
        <v>87.999999999999275</v>
      </c>
    </row>
    <row r="101" spans="1:6" x14ac:dyDescent="0.55000000000000004">
      <c r="A101">
        <v>99</v>
      </c>
      <c r="B101" s="10">
        <f>newly_confirmed_cases_daily!A146</f>
        <v>43990</v>
      </c>
      <c r="C101">
        <f>newly_confirmed_cases_daily!B146</f>
        <v>21</v>
      </c>
      <c r="D101">
        <f>AVERAGE(newly_confirmed_cases_daily!B140:B146)</f>
        <v>37</v>
      </c>
      <c r="E101" cm="1">
        <f t="array" aca="1" ref="E101" ca="1">INDIRECT("'Simulated-SIR_AB'!E"&amp;ROW(E91)*10-16)</f>
        <v>53524.589217039444</v>
      </c>
      <c r="F101" cm="1">
        <f t="array" aca="1" ref="F101" ca="1">INDIRECT("'Simulated-SIR_AB'!A"&amp;ROW(E91)*10-16)</f>
        <v>88.999999999999218</v>
      </c>
    </row>
    <row r="102" spans="1:6" x14ac:dyDescent="0.55000000000000004">
      <c r="A102">
        <v>100</v>
      </c>
      <c r="B102" s="10">
        <f>newly_confirmed_cases_daily!A147</f>
        <v>43991</v>
      </c>
      <c r="C102">
        <f>newly_confirmed_cases_daily!B147</f>
        <v>30</v>
      </c>
      <c r="D102">
        <f>AVERAGE(newly_confirmed_cases_daily!B141:B147)</f>
        <v>34.142857142857146</v>
      </c>
      <c r="E102" cm="1">
        <f t="array" aca="1" ref="E102" ca="1">INDIRECT("'Simulated-SIR_AB'!E"&amp;ROW(E92)*10-16)</f>
        <v>45962.08766945175</v>
      </c>
      <c r="F102" cm="1">
        <f t="array" aca="1" ref="F102" ca="1">INDIRECT("'Simulated-SIR_AB'!A"&amp;ROW(E92)*10-16)</f>
        <v>89.999999999999162</v>
      </c>
    </row>
    <row r="103" spans="1:6" x14ac:dyDescent="0.55000000000000004">
      <c r="A103">
        <v>101</v>
      </c>
      <c r="B103" s="10">
        <f>newly_confirmed_cases_daily!A148</f>
        <v>43992</v>
      </c>
      <c r="C103">
        <f>newly_confirmed_cases_daily!B148</f>
        <v>36</v>
      </c>
      <c r="D103">
        <f>AVERAGE(newly_confirmed_cases_daily!B142:B148)</f>
        <v>35.571428571428569</v>
      </c>
      <c r="E103" cm="1">
        <f t="array" aca="1" ref="E103" ca="1">INDIRECT("'Simulated-SIR_AB'!E"&amp;ROW(E93)*10-16)</f>
        <v>39479.788701519763</v>
      </c>
      <c r="F103" cm="1">
        <f t="array" aca="1" ref="F103" ca="1">INDIRECT("'Simulated-SIR_AB'!A"&amp;ROW(E93)*10-16)</f>
        <v>90.999999999999105</v>
      </c>
    </row>
    <row r="104" spans="1:6" x14ac:dyDescent="0.55000000000000004">
      <c r="A104">
        <v>102</v>
      </c>
      <c r="B104" s="10">
        <f>newly_confirmed_cases_daily!A149</f>
        <v>43993</v>
      </c>
      <c r="C104">
        <f>newly_confirmed_cases_daily!B149</f>
        <v>41</v>
      </c>
      <c r="D104">
        <f>AVERAGE(newly_confirmed_cases_daily!B143:B149)</f>
        <v>35.142857142857146</v>
      </c>
      <c r="E104" cm="1">
        <f t="array" aca="1" ref="E104" ca="1">INDIRECT("'Simulated-SIR_AB'!E"&amp;ROW(E94)*10-16)</f>
        <v>33920.413686479755</v>
      </c>
      <c r="F104" cm="1">
        <f t="array" aca="1" ref="F104" ca="1">INDIRECT("'Simulated-SIR_AB'!A"&amp;ROW(E94)*10-16)</f>
        <v>91.999999999999048</v>
      </c>
    </row>
    <row r="105" spans="1:6" x14ac:dyDescent="0.55000000000000004">
      <c r="A105">
        <v>103</v>
      </c>
      <c r="B105" s="10">
        <f>newly_confirmed_cases_daily!A150</f>
        <v>43994</v>
      </c>
      <c r="C105">
        <f>newly_confirmed_cases_daily!B150</f>
        <v>56</v>
      </c>
      <c r="D105">
        <f>AVERAGE(newly_confirmed_cases_daily!B144:B150)</f>
        <v>37.571428571428569</v>
      </c>
      <c r="E105" cm="1">
        <f t="array" aca="1" ref="E105" ca="1">INDIRECT("'Simulated-SIR_AB'!E"&amp;ROW(E95)*10-16)</f>
        <v>29150.33708178173</v>
      </c>
      <c r="F105" cm="1">
        <f t="array" aca="1" ref="F105" ca="1">INDIRECT("'Simulated-SIR_AB'!A"&amp;ROW(E95)*10-16)</f>
        <v>92.999999999998991</v>
      </c>
    </row>
    <row r="106" spans="1:6" x14ac:dyDescent="0.55000000000000004">
      <c r="A106">
        <v>104</v>
      </c>
      <c r="B106" s="10">
        <f>newly_confirmed_cases_daily!A151</f>
        <v>43995</v>
      </c>
      <c r="C106">
        <f>newly_confirmed_cases_daily!B151</f>
        <v>42</v>
      </c>
      <c r="D106">
        <f>AVERAGE(newly_confirmed_cases_daily!B145:B151)</f>
        <v>36.857142857142854</v>
      </c>
      <c r="E106" cm="1">
        <f t="array" aca="1" ref="E106" ca="1">INDIRECT("'Simulated-SIR_AB'!E"&amp;ROW(E96)*10-16)</f>
        <v>25055.843303744783</v>
      </c>
      <c r="F106" cm="1">
        <f t="array" aca="1" ref="F106" ca="1">INDIRECT("'Simulated-SIR_AB'!A"&amp;ROW(E96)*10-16)</f>
        <v>93.999999999998934</v>
      </c>
    </row>
    <row r="107" spans="1:6" x14ac:dyDescent="0.55000000000000004">
      <c r="A107">
        <v>105</v>
      </c>
      <c r="B107" s="10">
        <f>newly_confirmed_cases_daily!A152</f>
        <v>43996</v>
      </c>
      <c r="C107">
        <f>newly_confirmed_cases_daily!B152</f>
        <v>61</v>
      </c>
      <c r="D107">
        <f>AVERAGE(newly_confirmed_cases_daily!B146:B152)</f>
        <v>41</v>
      </c>
      <c r="E107" cm="1">
        <f t="array" aca="1" ref="E107" ca="1">INDIRECT("'Simulated-SIR_AB'!E"&amp;ROW(E97)*10-16)</f>
        <v>21540.020237736389</v>
      </c>
      <c r="F107" cm="1">
        <f t="array" aca="1" ref="F107" ca="1">INDIRECT("'Simulated-SIR_AB'!A"&amp;ROW(E97)*10-16)</f>
        <v>94.999999999998877</v>
      </c>
    </row>
    <row r="108" spans="1:6" x14ac:dyDescent="0.55000000000000004">
      <c r="A108">
        <v>106</v>
      </c>
      <c r="B108" s="10">
        <f>newly_confirmed_cases_daily!A153</f>
        <v>43997</v>
      </c>
      <c r="C108">
        <f>newly_confirmed_cases_daily!B153</f>
        <v>60</v>
      </c>
      <c r="D108">
        <f>AVERAGE(newly_confirmed_cases_daily!B147:B153)</f>
        <v>46.571428571428569</v>
      </c>
      <c r="E108" cm="1">
        <f t="array" aca="1" ref="E108" ca="1">INDIRECT("'Simulated-SIR_AB'!E"&amp;ROW(E98)*10-16)</f>
        <v>18520.171149314843</v>
      </c>
      <c r="F108" cm="1">
        <f t="array" aca="1" ref="F108" ca="1">INDIRECT("'Simulated-SIR_AB'!A"&amp;ROW(E98)*10-16)</f>
        <v>95.99999999999882</v>
      </c>
    </row>
    <row r="109" spans="1:6" x14ac:dyDescent="0.55000000000000004">
      <c r="A109">
        <v>107</v>
      </c>
      <c r="B109" s="10">
        <f>newly_confirmed_cases_daily!A154</f>
        <v>43998</v>
      </c>
      <c r="C109">
        <f>newly_confirmed_cases_daily!B154</f>
        <v>42</v>
      </c>
      <c r="D109">
        <f>AVERAGE(newly_confirmed_cases_daily!B148:B154)</f>
        <v>48.285714285714285</v>
      </c>
      <c r="E109" cm="1">
        <f t="array" aca="1" ref="E109" ca="1">INDIRECT("'Simulated-SIR_AB'!E"&amp;ROW(E99)*10-16)</f>
        <v>15925.650774558089</v>
      </c>
      <c r="F109" cm="1">
        <f t="array" aca="1" ref="F109" ca="1">INDIRECT("'Simulated-SIR_AB'!A"&amp;ROW(E99)*10-16)</f>
        <v>96.999999999998764</v>
      </c>
    </row>
    <row r="110" spans="1:6" x14ac:dyDescent="0.55000000000000004">
      <c r="A110">
        <v>108</v>
      </c>
      <c r="B110" s="10">
        <f>newly_confirmed_cases_daily!A155</f>
        <v>43999</v>
      </c>
      <c r="C110">
        <f>newly_confirmed_cases_daily!B155</f>
        <v>43</v>
      </c>
      <c r="D110">
        <f>AVERAGE(newly_confirmed_cases_daily!B149:B155)</f>
        <v>49.285714285714285</v>
      </c>
      <c r="E110" cm="1">
        <f t="array" aca="1" ref="E110" ca="1">INDIRECT("'Simulated-SIR_AB'!E"&amp;ROW(E100)*10-16)</f>
        <v>13696.050127075352</v>
      </c>
      <c r="F110" cm="1">
        <f t="array" aca="1" ref="F110" ca="1">INDIRECT("'Simulated-SIR_AB'!A"&amp;ROW(E100)*10-16)</f>
        <v>97.999999999998707</v>
      </c>
    </row>
    <row r="111" spans="1:6" x14ac:dyDescent="0.55000000000000004">
      <c r="A111">
        <v>109</v>
      </c>
      <c r="B111" s="10">
        <f>newly_confirmed_cases_daily!A156</f>
        <v>44000</v>
      </c>
      <c r="C111">
        <f>newly_confirmed_cases_daily!B156</f>
        <v>67</v>
      </c>
      <c r="D111">
        <f>AVERAGE(newly_confirmed_cases_daily!B150:B156)</f>
        <v>53</v>
      </c>
      <c r="E111" cm="1">
        <f t="array" aca="1" ref="E111" ca="1">INDIRECT("'Simulated-SIR_AB'!E"&amp;ROW(E101)*10-16)</f>
        <v>11779.669272423447</v>
      </c>
      <c r="F111" cm="1">
        <f t="array" aca="1" ref="F111" ca="1">INDIRECT("'Simulated-SIR_AB'!A"&amp;ROW(E101)*10-16)</f>
        <v>98.99999999999865</v>
      </c>
    </row>
    <row r="112" spans="1:6" x14ac:dyDescent="0.55000000000000004">
      <c r="A112">
        <v>110</v>
      </c>
      <c r="B112" s="10">
        <f>newly_confirmed_cases_daily!A157</f>
        <v>44001</v>
      </c>
      <c r="C112">
        <f>newly_confirmed_cases_daily!B157</f>
        <v>55</v>
      </c>
      <c r="D112">
        <f>AVERAGE(newly_confirmed_cases_daily!B151:B157)</f>
        <v>52.857142857142854</v>
      </c>
      <c r="E112" cm="1">
        <f t="array" aca="1" ref="E112" ca="1">INDIRECT("'Simulated-SIR_AB'!E"&amp;ROW(E102)*10-16)</f>
        <v>10132.228911713766</v>
      </c>
      <c r="F112" cm="1">
        <f t="array" aca="1" ref="F112" ca="1">INDIRECT("'Simulated-SIR_AB'!A"&amp;ROW(E102)*10-16)</f>
        <v>99.999999999998593</v>
      </c>
    </row>
    <row r="113" spans="1:6" x14ac:dyDescent="0.55000000000000004">
      <c r="A113">
        <v>111</v>
      </c>
      <c r="B113" s="10">
        <f>newly_confirmed_cases_daily!A158</f>
        <v>44002</v>
      </c>
      <c r="C113">
        <f>newly_confirmed_cases_daily!B158</f>
        <v>64</v>
      </c>
      <c r="D113">
        <f>AVERAGE(newly_confirmed_cases_daily!B152:B158)</f>
        <v>56</v>
      </c>
      <c r="E113" cm="1">
        <f t="array" aca="1" ref="E113" ca="1">INDIRECT("'Simulated-SIR_AB'!E"&amp;ROW(E103)*10-16)</f>
        <v>8715.780791490055</v>
      </c>
      <c r="F113" cm="1">
        <f t="array" aca="1" ref="F113" ca="1">INDIRECT("'Simulated-SIR_AB'!A"&amp;ROW(E103)*10-16)</f>
        <v>100.99999999999854</v>
      </c>
    </row>
    <row r="114" spans="1:6" x14ac:dyDescent="0.55000000000000004">
      <c r="A114">
        <v>112</v>
      </c>
      <c r="B114" s="10">
        <f>newly_confirmed_cases_daily!A159</f>
        <v>44003</v>
      </c>
      <c r="C114">
        <f>newly_confirmed_cases_daily!B159</f>
        <v>48</v>
      </c>
      <c r="D114">
        <f>AVERAGE(newly_confirmed_cases_daily!B153:B159)</f>
        <v>54.142857142857146</v>
      </c>
      <c r="E114" cm="1">
        <f t="array" aca="1" ref="E114" ca="1">INDIRECT("'Simulated-SIR_AB'!E"&amp;ROW(E104)*10-16)</f>
        <v>7497.7842567827502</v>
      </c>
      <c r="F114" cm="1">
        <f t="array" aca="1" ref="F114" ca="1">INDIRECT("'Simulated-SIR_AB'!A"&amp;ROW(E104)*10-16)</f>
        <v>101.99999999999848</v>
      </c>
    </row>
    <row r="115" spans="1:6" x14ac:dyDescent="0.55000000000000004">
      <c r="A115">
        <v>113</v>
      </c>
      <c r="B115" s="10">
        <f>newly_confirmed_cases_daily!A160</f>
        <v>44004</v>
      </c>
      <c r="C115">
        <f>newly_confirmed_cases_daily!B160</f>
        <v>40</v>
      </c>
      <c r="D115">
        <f>AVERAGE(newly_confirmed_cases_daily!B154:B160)</f>
        <v>51.285714285714285</v>
      </c>
      <c r="E115" cm="1">
        <f t="array" aca="1" ref="E115" ca="1">INDIRECT("'Simulated-SIR_AB'!E"&amp;ROW(E105)*10-16)</f>
        <v>6450.3221023851875</v>
      </c>
      <c r="F115" cm="1">
        <f t="array" aca="1" ref="F115" ca="1">INDIRECT("'Simulated-SIR_AB'!A"&amp;ROW(E105)*10-16)</f>
        <v>102.99999999999842</v>
      </c>
    </row>
    <row r="116" spans="1:6" x14ac:dyDescent="0.55000000000000004">
      <c r="A116">
        <v>114</v>
      </c>
      <c r="B116" s="10">
        <f>newly_confirmed_cases_daily!A161</f>
        <v>44005</v>
      </c>
      <c r="C116">
        <f>newly_confirmed_cases_daily!B161</f>
        <v>53</v>
      </c>
      <c r="D116">
        <f>AVERAGE(newly_confirmed_cases_daily!B155:B161)</f>
        <v>52.857142857142854</v>
      </c>
      <c r="E116" cm="1">
        <f t="array" aca="1" ref="E116" ca="1">INDIRECT("'Simulated-SIR_AB'!E"&amp;ROW(E106)*10-16)</f>
        <v>5549.4335713810397</v>
      </c>
      <c r="F116" cm="1">
        <f t="array" aca="1" ref="F116" ca="1">INDIRECT("'Simulated-SIR_AB'!A"&amp;ROW(E106)*10-16)</f>
        <v>103.99999999999837</v>
      </c>
    </row>
    <row r="117" spans="1:6" x14ac:dyDescent="0.55000000000000004">
      <c r="A117">
        <v>115</v>
      </c>
      <c r="B117" s="10">
        <f>newly_confirmed_cases_daily!A162</f>
        <v>44006</v>
      </c>
      <c r="C117">
        <f>newly_confirmed_cases_daily!B162</f>
        <v>88</v>
      </c>
      <c r="D117">
        <f>AVERAGE(newly_confirmed_cases_daily!B156:B162)</f>
        <v>59.285714285714285</v>
      </c>
      <c r="E117" cm="1">
        <f t="array" aca="1" ref="E117" ca="1">INDIRECT("'Simulated-SIR_AB'!E"&amp;ROW(E107)*10-16)</f>
        <v>4774.5461440989238</v>
      </c>
      <c r="F117" cm="1">
        <f t="array" aca="1" ref="F117" ca="1">INDIRECT("'Simulated-SIR_AB'!A"&amp;ROW(E107)*10-16)</f>
        <v>104.99999999999831</v>
      </c>
    </row>
    <row r="118" spans="1:6" x14ac:dyDescent="0.55000000000000004">
      <c r="A118">
        <v>116</v>
      </c>
      <c r="B118" s="10">
        <f>newly_confirmed_cases_daily!A163</f>
        <v>44007</v>
      </c>
      <c r="C118">
        <f>newly_confirmed_cases_daily!B163</f>
        <v>80</v>
      </c>
      <c r="D118">
        <f>AVERAGE(newly_confirmed_cases_daily!B157:B163)</f>
        <v>61.142857142857146</v>
      </c>
      <c r="E118" cm="1">
        <f t="array" aca="1" ref="E118" ca="1">INDIRECT("'Simulated-SIR_AB'!E"&amp;ROW(E108)*10-16)</f>
        <v>4107.9908435730413</v>
      </c>
      <c r="F118" cm="1">
        <f t="array" aca="1" ref="F118" ca="1">INDIRECT("'Simulated-SIR_AB'!A"&amp;ROW(E108)*10-16)</f>
        <v>105.99999999999825</v>
      </c>
    </row>
    <row r="119" spans="1:6" x14ac:dyDescent="0.55000000000000004">
      <c r="A119">
        <v>117</v>
      </c>
      <c r="B119" s="10">
        <f>newly_confirmed_cases_daily!A164</f>
        <v>44008</v>
      </c>
      <c r="C119">
        <f>newly_confirmed_cases_daily!B164</f>
        <v>98</v>
      </c>
      <c r="D119">
        <f>AVERAGE(newly_confirmed_cases_daily!B158:B164)</f>
        <v>67.285714285714292</v>
      </c>
      <c r="E119" cm="1">
        <f t="array" aca="1" ref="E119" ca="1">INDIRECT("'Simulated-SIR_AB'!E"&amp;ROW(E109)*10-16)</f>
        <v>3534.5883013728012</v>
      </c>
      <c r="F119" cm="1">
        <f t="array" aca="1" ref="F119" ca="1">INDIRECT("'Simulated-SIR_AB'!A"&amp;ROW(E109)*10-16)</f>
        <v>106.9999999999982</v>
      </c>
    </row>
    <row r="120" spans="1:6" x14ac:dyDescent="0.55000000000000004">
      <c r="A120">
        <v>118</v>
      </c>
      <c r="B120" s="10">
        <f>newly_confirmed_cases_daily!A165</f>
        <v>44009</v>
      </c>
      <c r="C120">
        <f>newly_confirmed_cases_daily!B165</f>
        <v>89</v>
      </c>
      <c r="D120">
        <f>AVERAGE(newly_confirmed_cases_daily!B159:B165)</f>
        <v>70.857142857142861</v>
      </c>
      <c r="E120" cm="1">
        <f t="array" aca="1" ref="E120" ca="1">INDIRECT("'Simulated-SIR_AB'!E"&amp;ROW(E110)*10-16)</f>
        <v>3041.2948940212768</v>
      </c>
      <c r="F120" cm="1">
        <f t="array" aca="1" ref="F120" ca="1">INDIRECT("'Simulated-SIR_AB'!A"&amp;ROW(E110)*10-16)</f>
        <v>107.99999999999814</v>
      </c>
    </row>
    <row r="121" spans="1:6" x14ac:dyDescent="0.55000000000000004">
      <c r="A121">
        <v>119</v>
      </c>
      <c r="B121" s="10">
        <f>newly_confirmed_cases_daily!A166</f>
        <v>44010</v>
      </c>
      <c r="C121">
        <f>newly_confirmed_cases_daily!B166</f>
        <v>111</v>
      </c>
      <c r="D121">
        <f>AVERAGE(newly_confirmed_cases_daily!B160:B166)</f>
        <v>79.857142857142861</v>
      </c>
      <c r="E121" cm="1">
        <f t="array" aca="1" ref="E121" ca="1">INDIRECT("'Simulated-SIR_AB'!E"&amp;ROW(E111)*10-16)</f>
        <v>2616.8999640136408</v>
      </c>
      <c r="F121" cm="1">
        <f t="array" aca="1" ref="F121" ca="1">INDIRECT("'Simulated-SIR_AB'!A"&amp;ROW(E111)*10-16)</f>
        <v>108.99999999999808</v>
      </c>
    </row>
    <row r="122" spans="1:6" x14ac:dyDescent="0.55000000000000004">
      <c r="A122">
        <v>120</v>
      </c>
      <c r="B122" s="10">
        <f>newly_confirmed_cases_daily!A167</f>
        <v>44011</v>
      </c>
      <c r="C122">
        <f>newly_confirmed_cases_daily!B167</f>
        <v>110</v>
      </c>
      <c r="D122">
        <f>AVERAGE(newly_confirmed_cases_daily!B161:B167)</f>
        <v>89.857142857142861</v>
      </c>
      <c r="E122" cm="1">
        <f t="array" aca="1" ref="E122" ca="1">INDIRECT("'Simulated-SIR_AB'!E"&amp;ROW(E112)*10-16)</f>
        <v>2251.7665504654883</v>
      </c>
      <c r="F122" cm="1">
        <f t="array" aca="1" ref="F122" ca="1">INDIRECT("'Simulated-SIR_AB'!A"&amp;ROW(E112)*10-16)</f>
        <v>109.99999999999802</v>
      </c>
    </row>
    <row r="123" spans="1:6" x14ac:dyDescent="0.55000000000000004">
      <c r="A123">
        <v>121</v>
      </c>
      <c r="B123" s="10">
        <f>newly_confirmed_cases_daily!A168</f>
        <v>44012</v>
      </c>
      <c r="C123">
        <f>newly_confirmed_cases_daily!B168</f>
        <v>132</v>
      </c>
      <c r="D123">
        <f>AVERAGE(newly_confirmed_cases_daily!B162:B168)</f>
        <v>101.14285714285714</v>
      </c>
      <c r="E123" cm="1">
        <f t="array" aca="1" ref="E123" ca="1">INDIRECT("'Simulated-SIR_AB'!E"&amp;ROW(E113)*10-16)</f>
        <v>1937.6092277660725</v>
      </c>
      <c r="F123" cm="1">
        <f t="array" aca="1" ref="F123" ca="1">INDIRECT("'Simulated-SIR_AB'!A"&amp;ROW(E113)*10-16)</f>
        <v>110.99999999999797</v>
      </c>
    </row>
    <row r="124" spans="1:6" x14ac:dyDescent="0.55000000000000004">
      <c r="A124">
        <v>122</v>
      </c>
      <c r="B124" s="10">
        <f>newly_confirmed_cases_daily!A169</f>
        <v>44013</v>
      </c>
      <c r="C124">
        <f>newly_confirmed_cases_daily!B169</f>
        <v>126</v>
      </c>
      <c r="D124">
        <f>AVERAGE(newly_confirmed_cases_daily!B163:B169)</f>
        <v>106.57142857142857</v>
      </c>
      <c r="E124" cm="1">
        <f t="array" aca="1" ref="E124" ca="1">INDIRECT("'Simulated-SIR_AB'!E"&amp;ROW(E114)*10-16)</f>
        <v>1667.3036300120671</v>
      </c>
      <c r="F124" cm="1">
        <f t="array" aca="1" ref="F124" ca="1">INDIRECT("'Simulated-SIR_AB'!A"&amp;ROW(E114)*10-16)</f>
        <v>111.99999999999791</v>
      </c>
    </row>
    <row r="125" spans="1:6" x14ac:dyDescent="0.55000000000000004">
      <c r="A125">
        <v>123</v>
      </c>
      <c r="B125" s="10">
        <f>newly_confirmed_cases_daily!A170</f>
        <v>44014</v>
      </c>
      <c r="C125">
        <f>newly_confirmed_cases_daily!B170</f>
        <v>193</v>
      </c>
      <c r="D125">
        <f>AVERAGE(newly_confirmed_cases_daily!B164:B170)</f>
        <v>122.71428571428571</v>
      </c>
      <c r="E125" cm="1">
        <f t="array" aca="1" ref="E125" ca="1">INDIRECT("'Simulated-SIR_AB'!E"&amp;ROW(E115)*10-16)</f>
        <v>1434.7230593497561</v>
      </c>
      <c r="F125" cm="1">
        <f t="array" aca="1" ref="F125" ca="1">INDIRECT("'Simulated-SIR_AB'!A"&amp;ROW(E115)*10-16)</f>
        <v>112.99999999999785</v>
      </c>
    </row>
    <row r="126" spans="1:6" x14ac:dyDescent="0.55000000000000004">
      <c r="A126">
        <v>124</v>
      </c>
      <c r="B126" s="10">
        <f>newly_confirmed_cases_daily!A171</f>
        <v>44015</v>
      </c>
      <c r="C126">
        <f>newly_confirmed_cases_daily!B171</f>
        <v>249</v>
      </c>
      <c r="D126">
        <f>AVERAGE(newly_confirmed_cases_daily!B165:B171)</f>
        <v>144.28571428571428</v>
      </c>
      <c r="E126" cm="1">
        <f t="array" aca="1" ref="E126" ca="1">INDIRECT("'Simulated-SIR_AB'!E"&amp;ROW(E116)*10-16)</f>
        <v>1234.5982656563663</v>
      </c>
      <c r="F126" cm="1">
        <f t="array" aca="1" ref="F126" ca="1">INDIRECT("'Simulated-SIR_AB'!A"&amp;ROW(E116)*10-16)</f>
        <v>113.9999999999978</v>
      </c>
    </row>
    <row r="127" spans="1:6" x14ac:dyDescent="0.55000000000000004">
      <c r="A127">
        <v>125</v>
      </c>
      <c r="B127" s="10">
        <f>newly_confirmed_cases_daily!A172</f>
        <v>44016</v>
      </c>
      <c r="C127">
        <f>newly_confirmed_cases_daily!B172</f>
        <v>269</v>
      </c>
      <c r="D127">
        <f>AVERAGE(newly_confirmed_cases_daily!B166:B172)</f>
        <v>170</v>
      </c>
      <c r="E127" cm="1">
        <f t="array" aca="1" ref="E127" ca="1">INDIRECT("'Simulated-SIR_AB'!E"&amp;ROW(E117)*10-16)</f>
        <v>1062.3970658337996</v>
      </c>
      <c r="F127" cm="1">
        <f t="array" aca="1" ref="F127" ca="1">INDIRECT("'Simulated-SIR_AB'!A"&amp;ROW(E117)*10-16)</f>
        <v>114.99999999999774</v>
      </c>
    </row>
    <row r="128" spans="1:6" x14ac:dyDescent="0.55000000000000004">
      <c r="A128">
        <v>126</v>
      </c>
      <c r="B128" s="10">
        <f>newly_confirmed_cases_daily!A173</f>
        <v>44017</v>
      </c>
      <c r="C128">
        <f>newly_confirmed_cases_daily!B173</f>
        <v>195</v>
      </c>
      <c r="D128">
        <f>AVERAGE(newly_confirmed_cases_daily!B167:B173)</f>
        <v>182</v>
      </c>
      <c r="E128" cm="1">
        <f t="array" aca="1" ref="E128" ca="1">INDIRECT("'Simulated-SIR_AB'!E"&amp;ROW(E118)*10-16)</f>
        <v>914.22096169214001</v>
      </c>
      <c r="F128" cm="1">
        <f t="array" aca="1" ref="F128" ca="1">INDIRECT("'Simulated-SIR_AB'!A"&amp;ROW(E118)*10-16)</f>
        <v>115.99999999999768</v>
      </c>
    </row>
    <row r="129" spans="1:6" x14ac:dyDescent="0.55000000000000004">
      <c r="A129">
        <v>127</v>
      </c>
      <c r="B129" s="10">
        <f>newly_confirmed_cases_daily!A174</f>
        <v>44018</v>
      </c>
      <c r="C129">
        <f>newly_confirmed_cases_daily!B174</f>
        <v>174</v>
      </c>
      <c r="D129">
        <f>AVERAGE(newly_confirmed_cases_daily!B168:B174)</f>
        <v>191.14285714285714</v>
      </c>
      <c r="E129" cm="1">
        <f t="array" aca="1" ref="E129" ca="1">INDIRECT("'Simulated-SIR_AB'!E"&amp;ROW(E119)*10-16)</f>
        <v>786.71633090528167</v>
      </c>
      <c r="F129" cm="1">
        <f t="array" aca="1" ref="F129" ca="1">INDIRECT("'Simulated-SIR_AB'!A"&amp;ROW(E119)*10-16)</f>
        <v>116.99999999999763</v>
      </c>
    </row>
    <row r="130" spans="1:6" x14ac:dyDescent="0.55000000000000004">
      <c r="A130">
        <v>128</v>
      </c>
      <c r="B130" s="10">
        <f>newly_confirmed_cases_daily!A175</f>
        <v>44019</v>
      </c>
      <c r="C130">
        <f>newly_confirmed_cases_daily!B175</f>
        <v>202</v>
      </c>
      <c r="D130">
        <f>AVERAGE(newly_confirmed_cases_daily!B169:B175)</f>
        <v>201.14285714285714</v>
      </c>
      <c r="E130" cm="1">
        <f t="array" aca="1" ref="E130" ca="1">INDIRECT("'Simulated-SIR_AB'!E"&amp;ROW(E120)*10-16)</f>
        <v>676.99811806871708</v>
      </c>
      <c r="F130" cm="1">
        <f t="array" aca="1" ref="F130" ca="1">INDIRECT("'Simulated-SIR_AB'!A"&amp;ROW(E120)*10-16)</f>
        <v>117.99999999999757</v>
      </c>
    </row>
    <row r="131" spans="1:6" x14ac:dyDescent="0.55000000000000004">
      <c r="A131">
        <v>129</v>
      </c>
      <c r="B131" s="10">
        <f>newly_confirmed_cases_daily!A176</f>
        <v>44020</v>
      </c>
      <c r="C131">
        <f>newly_confirmed_cases_daily!B176</f>
        <v>206</v>
      </c>
      <c r="D131">
        <f>AVERAGE(newly_confirmed_cases_daily!B170:B176)</f>
        <v>212.57142857142858</v>
      </c>
      <c r="E131" cm="1">
        <f t="array" aca="1" ref="E131" ca="1">INDIRECT("'Simulated-SIR_AB'!E"&amp;ROW(E121)*10-16)</f>
        <v>582.58425256006933</v>
      </c>
      <c r="F131" cm="1">
        <f t="array" aca="1" ref="F131" ca="1">INDIRECT("'Simulated-SIR_AB'!A"&amp;ROW(E121)*10-16)</f>
        <v>118.99999999999751</v>
      </c>
    </row>
    <row r="132" spans="1:6" x14ac:dyDescent="0.55000000000000004">
      <c r="A132">
        <v>130</v>
      </c>
      <c r="B132" s="10">
        <f>newly_confirmed_cases_daily!A177</f>
        <v>44021</v>
      </c>
      <c r="C132">
        <f>newly_confirmed_cases_daily!B177</f>
        <v>350</v>
      </c>
      <c r="D132">
        <f>AVERAGE(newly_confirmed_cases_daily!B171:B177)</f>
        <v>235</v>
      </c>
      <c r="E132" cm="1">
        <f t="array" aca="1" ref="E132" ca="1">INDIRECT("'Simulated-SIR_AB'!E"&amp;ROW(E122)*10-16)</f>
        <v>501.33927503347888</v>
      </c>
      <c r="F132" cm="1">
        <f t="array" aca="1" ref="F132" ca="1">INDIRECT("'Simulated-SIR_AB'!A"&amp;ROW(E122)*10-16)</f>
        <v>119.99999999999746</v>
      </c>
    </row>
    <row r="133" spans="1:6" x14ac:dyDescent="0.55000000000000004">
      <c r="A133">
        <v>131</v>
      </c>
      <c r="B133" s="10">
        <f>newly_confirmed_cases_daily!A178</f>
        <v>44022</v>
      </c>
      <c r="C133">
        <f>newly_confirmed_cases_daily!B178</f>
        <v>418</v>
      </c>
      <c r="D133">
        <f>AVERAGE(newly_confirmed_cases_daily!B172:B178)</f>
        <v>259.14285714285717</v>
      </c>
      <c r="E133" cm="1">
        <f t="array" aca="1" ref="E133" ca="1">INDIRECT("'Simulated-SIR_AB'!E"&amp;ROW(E123)*10-16)</f>
        <v>431.42587189436932</v>
      </c>
      <c r="F133" cm="1">
        <f t="array" aca="1" ref="F133" ca="1">INDIRECT("'Simulated-SIR_AB'!A"&amp;ROW(E123)*10-16)</f>
        <v>120.9999999999974</v>
      </c>
    </row>
    <row r="134" spans="1:6" x14ac:dyDescent="0.55000000000000004">
      <c r="A134">
        <v>132</v>
      </c>
      <c r="B134" s="10">
        <f>newly_confirmed_cases_daily!A179</f>
        <v>44023</v>
      </c>
      <c r="C134">
        <f>newly_confirmed_cases_daily!B179</f>
        <v>375</v>
      </c>
      <c r="D134">
        <f>AVERAGE(newly_confirmed_cases_daily!B173:B179)</f>
        <v>274.28571428571428</v>
      </c>
      <c r="E134" cm="1">
        <f t="array" aca="1" ref="E134" ca="1">INDIRECT("'Simulated-SIR_AB'!E"&amp;ROW(E124)*10-16)</f>
        <v>371.26320277542334</v>
      </c>
      <c r="F134" cm="1">
        <f t="array" aca="1" ref="F134" ca="1">INDIRECT("'Simulated-SIR_AB'!A"&amp;ROW(E124)*10-16)</f>
        <v>121.99999999999734</v>
      </c>
    </row>
    <row r="135" spans="1:6" x14ac:dyDescent="0.55000000000000004">
      <c r="A135">
        <v>133</v>
      </c>
      <c r="B135" s="10">
        <f>newly_confirmed_cases_daily!A180</f>
        <v>44024</v>
      </c>
      <c r="C135">
        <f>newly_confirmed_cases_daily!B180</f>
        <v>388</v>
      </c>
      <c r="D135">
        <f>AVERAGE(newly_confirmed_cases_daily!B174:B180)</f>
        <v>301.85714285714283</v>
      </c>
      <c r="E135" cm="1">
        <f t="array" aca="1" ref="E135" ca="1">INDIRECT("'Simulated-SIR_AB'!E"&amp;ROW(E125)*10-16)</f>
        <v>319.4910646996583</v>
      </c>
      <c r="F135" cm="1">
        <f t="array" aca="1" ref="F135" ca="1">INDIRECT("'Simulated-SIR_AB'!A"&amp;ROW(E125)*10-16)</f>
        <v>122.99999999999729</v>
      </c>
    </row>
    <row r="136" spans="1:6" x14ac:dyDescent="0.55000000000000004">
      <c r="A136">
        <v>134</v>
      </c>
      <c r="B136" s="10">
        <f>newly_confirmed_cases_daily!A181</f>
        <v>44025</v>
      </c>
      <c r="C136">
        <f>newly_confirmed_cases_daily!B181</f>
        <v>246</v>
      </c>
      <c r="D136">
        <f>AVERAGE(newly_confirmed_cases_daily!B175:B181)</f>
        <v>312.14285714285717</v>
      </c>
      <c r="E136" cm="1">
        <f t="array" aca="1" ref="E136" ca="1">INDIRECT("'Simulated-SIR_AB'!E"&amp;ROW(E126)*10-16)</f>
        <v>274.93907232864802</v>
      </c>
      <c r="F136" cm="1">
        <f t="array" aca="1" ref="F136" ca="1">INDIRECT("'Simulated-SIR_AB'!A"&amp;ROW(E126)*10-16)</f>
        <v>123.99999999999723</v>
      </c>
    </row>
    <row r="137" spans="1:6" x14ac:dyDescent="0.55000000000000004">
      <c r="A137">
        <v>135</v>
      </c>
      <c r="B137" s="10">
        <f>newly_confirmed_cases_daily!A182</f>
        <v>44026</v>
      </c>
      <c r="C137">
        <f>newly_confirmed_cases_daily!B182</f>
        <v>328</v>
      </c>
      <c r="D137">
        <f>AVERAGE(newly_confirmed_cases_daily!B176:B182)</f>
        <v>330.14285714285717</v>
      </c>
      <c r="E137" cm="1">
        <f t="array" aca="1" ref="E137" ca="1">INDIRECT("'Simulated-SIR_AB'!E"&amp;ROW(E127)*10-16)</f>
        <v>236.60014986880606</v>
      </c>
      <c r="F137" cm="1">
        <f t="array" aca="1" ref="F137" ca="1">INDIRECT("'Simulated-SIR_AB'!A"&amp;ROW(E127)*10-16)</f>
        <v>124.99999999999717</v>
      </c>
    </row>
    <row r="138" spans="1:6" x14ac:dyDescent="0.55000000000000004">
      <c r="A138">
        <v>136</v>
      </c>
      <c r="B138" s="10">
        <f>newly_confirmed_cases_daily!A183</f>
        <v>44027</v>
      </c>
      <c r="C138">
        <f>newly_confirmed_cases_daily!B183</f>
        <v>436</v>
      </c>
      <c r="D138">
        <f>AVERAGE(newly_confirmed_cases_daily!B177:B183)</f>
        <v>363</v>
      </c>
      <c r="E138" cm="1">
        <f t="array" aca="1" ref="E138" ca="1">INDIRECT("'Simulated-SIR_AB'!E"&amp;ROW(E128)*10-16)</f>
        <v>203.60772972965344</v>
      </c>
      <c r="F138" cm="1">
        <f t="array" aca="1" ref="F138" ca="1">INDIRECT("'Simulated-SIR_AB'!A"&amp;ROW(E128)*10-16)</f>
        <v>125.99999999999712</v>
      </c>
    </row>
    <row r="139" spans="1:6" x14ac:dyDescent="0.55000000000000004">
      <c r="A139">
        <v>137</v>
      </c>
      <c r="B139" s="10">
        <f>newly_confirmed_cases_daily!A184</f>
        <v>44028</v>
      </c>
      <c r="C139">
        <f>newly_confirmed_cases_daily!B184</f>
        <v>621</v>
      </c>
      <c r="D139">
        <f>AVERAGE(newly_confirmed_cases_daily!B178:B184)</f>
        <v>401.71428571428572</v>
      </c>
      <c r="E139" cm="1">
        <f t="array" aca="1" ref="E139" ca="1">INDIRECT("'Simulated-SIR_AB'!E"&amp;ROW(E129)*10-16)</f>
        <v>175.2161383353245</v>
      </c>
      <c r="F139" cm="1">
        <f t="array" aca="1" ref="F139" ca="1">INDIRECT("'Simulated-SIR_AB'!A"&amp;ROW(E129)*10-16)</f>
        <v>126.99999999999706</v>
      </c>
    </row>
    <row r="140" spans="1:6" x14ac:dyDescent="0.55000000000000004">
      <c r="A140">
        <v>138</v>
      </c>
      <c r="B140" s="10">
        <f>newly_confirmed_cases_daily!A185</f>
        <v>44029</v>
      </c>
      <c r="C140">
        <f>newly_confirmed_cases_daily!B185</f>
        <v>589</v>
      </c>
      <c r="D140">
        <f>AVERAGE(newly_confirmed_cases_daily!B179:B185)</f>
        <v>426.14285714285717</v>
      </c>
      <c r="E140" cm="1">
        <f t="array" aca="1" ref="E140" ca="1">INDIRECT("'Simulated-SIR_AB'!E"&amp;ROW(E130)*10-16)</f>
        <v>150.78372265347821</v>
      </c>
      <c r="F140" cm="1">
        <f t="array" aca="1" ref="F140" ca="1">INDIRECT("'Simulated-SIR_AB'!A"&amp;ROW(E130)*10-16)</f>
        <v>127.999999999997</v>
      </c>
    </row>
    <row r="141" spans="1:6" x14ac:dyDescent="0.55000000000000004">
      <c r="A141">
        <v>139</v>
      </c>
      <c r="B141" s="10">
        <f>newly_confirmed_cases_daily!A186</f>
        <v>44030</v>
      </c>
      <c r="C141">
        <f>newly_confirmed_cases_daily!B186</f>
        <v>648</v>
      </c>
      <c r="D141">
        <f>AVERAGE(newly_confirmed_cases_daily!B180:B186)</f>
        <v>465.14285714285717</v>
      </c>
      <c r="E141" cm="1">
        <f t="array" aca="1" ref="E141" ca="1">INDIRECT("'Simulated-SIR_AB'!E"&amp;ROW(E131)*10-16)</f>
        <v>129.75833378238491</v>
      </c>
      <c r="F141" cm="1">
        <f t="array" aca="1" ref="F141" ca="1">INDIRECT("'Simulated-SIR_AB'!A"&amp;ROW(E131)*10-16)</f>
        <v>128.99999999999696</v>
      </c>
    </row>
    <row r="142" spans="1:6" x14ac:dyDescent="0.55000000000000004">
      <c r="A142">
        <v>140</v>
      </c>
      <c r="B142" s="10">
        <f>newly_confirmed_cases_daily!A187</f>
        <v>44031</v>
      </c>
      <c r="C142">
        <f>newly_confirmed_cases_daily!B187</f>
        <v>503</v>
      </c>
      <c r="D142">
        <f>AVERAGE(newly_confirmed_cases_daily!B181:B187)</f>
        <v>481.57142857142856</v>
      </c>
      <c r="E142" cm="1">
        <f t="array" aca="1" ref="E142" ca="1">INDIRECT("'Simulated-SIR_AB'!E"&amp;ROW(E132)*10-16)</f>
        <v>111.66483782339608</v>
      </c>
      <c r="F142" cm="1">
        <f t="array" aca="1" ref="F142" ca="1">INDIRECT("'Simulated-SIR_AB'!A"&amp;ROW(E132)*10-16)</f>
        <v>129.9999999999969</v>
      </c>
    </row>
    <row r="143" spans="1:6" x14ac:dyDescent="0.55000000000000004">
      <c r="A143">
        <v>141</v>
      </c>
      <c r="B143" s="10">
        <f>newly_confirmed_cases_daily!A188</f>
        <v>44032</v>
      </c>
      <c r="C143">
        <f>newly_confirmed_cases_daily!B188</f>
        <v>409</v>
      </c>
      <c r="D143">
        <f>AVERAGE(newly_confirmed_cases_daily!B182:B188)</f>
        <v>504.85714285714283</v>
      </c>
      <c r="E143" cm="1">
        <f t="array" aca="1" ref="E143" ca="1">INDIRECT("'Simulated-SIR_AB'!E"&amp;ROW(E133)*10-16)</f>
        <v>96.094370537398746</v>
      </c>
      <c r="F143" cm="1">
        <f t="array" aca="1" ref="F143" ca="1">INDIRECT("'Simulated-SIR_AB'!A"&amp;ROW(E133)*10-16)</f>
        <v>130.99999999999685</v>
      </c>
    </row>
    <row r="144" spans="1:6" x14ac:dyDescent="0.55000000000000004">
      <c r="A144">
        <v>142</v>
      </c>
      <c r="B144" s="10">
        <f>newly_confirmed_cases_daily!A189</f>
        <v>44033</v>
      </c>
      <c r="C144">
        <f>newly_confirmed_cases_daily!B189</f>
        <v>616</v>
      </c>
      <c r="D144">
        <f>AVERAGE(newly_confirmed_cases_daily!B183:B189)</f>
        <v>546</v>
      </c>
      <c r="E144" cm="1">
        <f t="array" aca="1" ref="E144" ca="1">INDIRECT("'Simulated-SIR_AB'!E"&amp;ROW(E134)*10-16)</f>
        <v>82.695092028302042</v>
      </c>
      <c r="F144" cm="1">
        <f t="array" aca="1" ref="F144" ca="1">INDIRECT("'Simulated-SIR_AB'!A"&amp;ROW(E134)*10-16)</f>
        <v>131.99999999999679</v>
      </c>
    </row>
    <row r="145" spans="1:6" x14ac:dyDescent="0.55000000000000004">
      <c r="A145">
        <v>143</v>
      </c>
      <c r="B145" s="10">
        <f>newly_confirmed_cases_daily!A190</f>
        <v>44034</v>
      </c>
      <c r="C145">
        <f>newly_confirmed_cases_daily!B190</f>
        <v>786</v>
      </c>
      <c r="D145">
        <f>AVERAGE(newly_confirmed_cases_daily!B184:B190)</f>
        <v>596</v>
      </c>
      <c r="E145" cm="1">
        <f t="array" aca="1" ref="E145" ca="1">INDIRECT("'Simulated-SIR_AB'!E"&amp;ROW(E135)*10-16)</f>
        <v>71.164231843670308</v>
      </c>
      <c r="F145" cm="1">
        <f t="array" aca="1" ref="F145" ca="1">INDIRECT("'Simulated-SIR_AB'!A"&amp;ROW(E135)*10-16)</f>
        <v>132.99999999999673</v>
      </c>
    </row>
    <row r="146" spans="1:6" x14ac:dyDescent="0.55000000000000004">
      <c r="A146">
        <v>144</v>
      </c>
      <c r="B146" s="10">
        <f>newly_confirmed_cases_daily!A191</f>
        <v>44035</v>
      </c>
      <c r="C146">
        <f>newly_confirmed_cases_daily!B191</f>
        <v>966</v>
      </c>
      <c r="D146">
        <f>AVERAGE(newly_confirmed_cases_daily!B185:B191)</f>
        <v>645.28571428571433</v>
      </c>
      <c r="E146" cm="1">
        <f t="array" aca="1" ref="E146" ca="1">INDIRECT("'Simulated-SIR_AB'!E"&amp;ROW(E136)*10-16)</f>
        <v>61.241244227191729</v>
      </c>
      <c r="F146" cm="1">
        <f t="array" aca="1" ref="F146" ca="1">INDIRECT("'Simulated-SIR_AB'!A"&amp;ROW(E136)*10-16)</f>
        <v>133.99999999999667</v>
      </c>
    </row>
    <row r="147" spans="1:6" x14ac:dyDescent="0.55000000000000004">
      <c r="A147">
        <v>145</v>
      </c>
      <c r="B147" s="10">
        <f>newly_confirmed_cases_daily!A192</f>
        <v>44036</v>
      </c>
      <c r="C147">
        <f>newly_confirmed_cases_daily!B192</f>
        <v>769</v>
      </c>
      <c r="D147">
        <f>AVERAGE(newly_confirmed_cases_daily!B186:B192)</f>
        <v>671</v>
      </c>
      <c r="E147" cm="1">
        <f t="array" aca="1" ref="E147" ca="1">INDIRECT("'Simulated-SIR_AB'!E"&amp;ROW(E137)*10-16)</f>
        <v>52.701918480087052</v>
      </c>
      <c r="F147" cm="1">
        <f t="array" aca="1" ref="F147" ca="1">INDIRECT("'Simulated-SIR_AB'!A"&amp;ROW(E137)*10-16)</f>
        <v>134.99999999999662</v>
      </c>
    </row>
    <row r="148" spans="1:6" x14ac:dyDescent="0.55000000000000004">
      <c r="A148">
        <v>146</v>
      </c>
      <c r="B148" s="10">
        <f>newly_confirmed_cases_daily!A193</f>
        <v>44037</v>
      </c>
      <c r="C148">
        <f>newly_confirmed_cases_daily!B193</f>
        <v>779</v>
      </c>
      <c r="D148">
        <f>AVERAGE(newly_confirmed_cases_daily!B187:B193)</f>
        <v>689.71428571428567</v>
      </c>
      <c r="E148" cm="1">
        <f t="array" aca="1" ref="E148" ca="1">INDIRECT("'Simulated-SIR_AB'!E"&amp;ROW(E138)*10-16)</f>
        <v>45.353311071489799</v>
      </c>
      <c r="F148" cm="1">
        <f t="array" aca="1" ref="F148" ca="1">INDIRECT("'Simulated-SIR_AB'!A"&amp;ROW(E138)*10-16)</f>
        <v>135.99999999999656</v>
      </c>
    </row>
    <row r="149" spans="1:6" x14ac:dyDescent="0.55000000000000004">
      <c r="A149">
        <v>147</v>
      </c>
      <c r="B149" s="10">
        <f>newly_confirmed_cases_daily!A194</f>
        <v>44038</v>
      </c>
      <c r="C149">
        <f>newly_confirmed_cases_daily!B194</f>
        <v>855</v>
      </c>
      <c r="D149">
        <f>AVERAGE(newly_confirmed_cases_daily!B188:B194)</f>
        <v>740</v>
      </c>
      <c r="E149" cm="1">
        <f t="array" aca="1" ref="E149" ca="1">INDIRECT("'Simulated-SIR_AB'!E"&amp;ROW(E139)*10-16)</f>
        <v>39.029384780669602</v>
      </c>
      <c r="F149" cm="1">
        <f t="array" aca="1" ref="F149" ca="1">INDIRECT("'Simulated-SIR_AB'!A"&amp;ROW(E139)*10-16)</f>
        <v>136.9999999999965</v>
      </c>
    </row>
    <row r="150" spans="1:6" x14ac:dyDescent="0.55000000000000004">
      <c r="A150">
        <v>148</v>
      </c>
      <c r="B150" s="10">
        <f>newly_confirmed_cases_daily!A195</f>
        <v>44039</v>
      </c>
      <c r="C150">
        <f>newly_confirmed_cases_daily!B195</f>
        <v>573</v>
      </c>
      <c r="D150">
        <f>AVERAGE(newly_confirmed_cases_daily!B189:B195)</f>
        <v>763.42857142857144</v>
      </c>
      <c r="E150" cm="1">
        <f t="array" aca="1" ref="E150" ca="1">INDIRECT("'Simulated-SIR_AB'!E"&amp;ROW(E140)*10-16)</f>
        <v>33.587256184949808</v>
      </c>
      <c r="F150" cm="1">
        <f t="array" aca="1" ref="F150" ca="1">INDIRECT("'Simulated-SIR_AB'!A"&amp;ROW(E140)*10-16)</f>
        <v>137.99999999999645</v>
      </c>
    </row>
    <row r="151" spans="1:6" x14ac:dyDescent="0.55000000000000004">
      <c r="A151">
        <v>149</v>
      </c>
      <c r="B151" s="10">
        <f>newly_confirmed_cases_daily!A196</f>
        <v>44040</v>
      </c>
      <c r="C151">
        <f>newly_confirmed_cases_daily!B196</f>
        <v>961</v>
      </c>
      <c r="D151">
        <f>AVERAGE(newly_confirmed_cases_daily!B190:B196)</f>
        <v>812.71428571428567</v>
      </c>
      <c r="E151" cm="1">
        <f t="array" aca="1" ref="E151" ca="1">INDIRECT("'Simulated-SIR_AB'!E"&amp;ROW(E141)*10-16)</f>
        <v>28.903966593693234</v>
      </c>
      <c r="F151" cm="1">
        <f t="array" aca="1" ref="F151" ca="1">INDIRECT("'Simulated-SIR_AB'!A"&amp;ROW(E141)*10-16)</f>
        <v>138.99999999999639</v>
      </c>
    </row>
    <row r="152" spans="1:6" x14ac:dyDescent="0.55000000000000004">
      <c r="A152">
        <v>150</v>
      </c>
      <c r="B152" s="10">
        <f>newly_confirmed_cases_daily!A197</f>
        <v>44041</v>
      </c>
      <c r="C152">
        <f>newly_confirmed_cases_daily!B197</f>
        <v>1254</v>
      </c>
      <c r="D152">
        <f>AVERAGE(newly_confirmed_cases_daily!B191:B197)</f>
        <v>879.57142857142856</v>
      </c>
      <c r="E152" cm="1">
        <f t="array" aca="1" ref="E152" ca="1">INDIRECT("'Simulated-SIR_AB'!E"&amp;ROW(E142)*10-16)</f>
        <v>24.873703386129559</v>
      </c>
      <c r="F152" cm="1">
        <f t="array" aca="1" ref="F152" ca="1">INDIRECT("'Simulated-SIR_AB'!A"&amp;ROW(E142)*10-16)</f>
        <v>139.99999999999633</v>
      </c>
    </row>
    <row r="153" spans="1:6" x14ac:dyDescent="0.55000000000000004">
      <c r="A153">
        <v>151</v>
      </c>
      <c r="B153" s="10">
        <f>newly_confirmed_cases_daily!A198</f>
        <v>44042</v>
      </c>
      <c r="C153">
        <f>newly_confirmed_cases_daily!B198</f>
        <v>1307</v>
      </c>
      <c r="D153">
        <f>AVERAGE(newly_confirmed_cases_daily!B192:B198)</f>
        <v>928.28571428571433</v>
      </c>
      <c r="E153" cm="1">
        <f t="array" aca="1" ref="E153" ca="1">INDIRECT("'Simulated-SIR_AB'!E"&amp;ROW(E143)*10-16)</f>
        <v>21.405408909826058</v>
      </c>
      <c r="F153" cm="1">
        <f t="array" aca="1" ref="F153" ca="1">INDIRECT("'Simulated-SIR_AB'!A"&amp;ROW(E143)*10-16)</f>
        <v>140.99999999999628</v>
      </c>
    </row>
    <row r="154" spans="1:6" x14ac:dyDescent="0.55000000000000004">
      <c r="A154">
        <v>152</v>
      </c>
      <c r="B154" s="10">
        <f>newly_confirmed_cases_daily!A199</f>
        <v>44043</v>
      </c>
      <c r="C154">
        <f>newly_confirmed_cases_daily!B199</f>
        <v>1588</v>
      </c>
      <c r="D154">
        <f>AVERAGE(newly_confirmed_cases_daily!B193:B199)</f>
        <v>1045.2857142857142</v>
      </c>
      <c r="E154" cm="1">
        <f t="array" aca="1" ref="E154" ca="1">INDIRECT("'Simulated-SIR_AB'!E"&amp;ROW(E144)*10-16)</f>
        <v>18.420722869801349</v>
      </c>
      <c r="F154" cm="1">
        <f t="array" aca="1" ref="F154" ca="1">INDIRECT("'Simulated-SIR_AB'!A"&amp;ROW(E144)*10-16)</f>
        <v>141.99999999999622</v>
      </c>
    </row>
    <row r="155" spans="1:6" x14ac:dyDescent="0.55000000000000004">
      <c r="A155">
        <v>153</v>
      </c>
      <c r="B155" s="10">
        <f>newly_confirmed_cases_daily!A200</f>
        <v>44044</v>
      </c>
      <c r="C155">
        <f>newly_confirmed_cases_daily!B200</f>
        <v>1539</v>
      </c>
      <c r="D155">
        <f>AVERAGE(newly_confirmed_cases_daily!B194:B200)</f>
        <v>1153.8571428571429</v>
      </c>
      <c r="E155" cm="1">
        <f t="array" aca="1" ref="E155" ca="1">INDIRECT("'Simulated-SIR_AB'!E"&amp;ROW(E145)*10-16)</f>
        <v>15.852211685426017</v>
      </c>
      <c r="F155" cm="1">
        <f t="array" aca="1" ref="F155" ca="1">INDIRECT("'Simulated-SIR_AB'!A"&amp;ROW(E145)*10-16)</f>
        <v>142.99999999999616</v>
      </c>
    </row>
    <row r="156" spans="1:6" x14ac:dyDescent="0.55000000000000004">
      <c r="A156">
        <v>154</v>
      </c>
      <c r="B156" s="10">
        <f>newly_confirmed_cases_daily!A201</f>
        <v>44045</v>
      </c>
      <c r="C156">
        <f>newly_confirmed_cases_daily!B201</f>
        <v>1311</v>
      </c>
      <c r="D156">
        <f>AVERAGE(newly_confirmed_cases_daily!B195:B201)</f>
        <v>1219</v>
      </c>
      <c r="E156" cm="1">
        <f t="array" aca="1" ref="E156" ca="1">INDIRECT("'Simulated-SIR_AB'!E"&amp;ROW(E146)*10-16)</f>
        <v>13.641844785016572</v>
      </c>
      <c r="F156" cm="1">
        <f t="array" aca="1" ref="F156" ca="1">INDIRECT("'Simulated-SIR_AB'!A"&amp;ROW(E146)*10-16)</f>
        <v>143.99999999999611</v>
      </c>
    </row>
    <row r="157" spans="1:6" x14ac:dyDescent="0.55000000000000004">
      <c r="A157">
        <v>155</v>
      </c>
      <c r="B157" s="10">
        <f>newly_confirmed_cases_daily!A202</f>
        <v>44046</v>
      </c>
      <c r="C157">
        <f>newly_confirmed_cases_daily!B202</f>
        <v>953</v>
      </c>
      <c r="D157">
        <f>AVERAGE(newly_confirmed_cases_daily!B196:B202)</f>
        <v>1273.2857142857142</v>
      </c>
      <c r="E157" cm="1">
        <f t="array" aca="1" ref="E157" ca="1">INDIRECT("'Simulated-SIR_AB'!E"&amp;ROW(E147)*10-16)</f>
        <v>11.739683393957577</v>
      </c>
      <c r="F157" cm="1">
        <f t="array" aca="1" ref="F157" ca="1">INDIRECT("'Simulated-SIR_AB'!A"&amp;ROW(E147)*10-16)</f>
        <v>144.99999999999605</v>
      </c>
    </row>
    <row r="158" spans="1:6" x14ac:dyDescent="0.55000000000000004">
      <c r="A158">
        <v>156</v>
      </c>
      <c r="B158" s="10">
        <f>newly_confirmed_cases_daily!A203</f>
        <v>44047</v>
      </c>
      <c r="C158">
        <f>newly_confirmed_cases_daily!B203</f>
        <v>1244</v>
      </c>
      <c r="D158">
        <f>AVERAGE(newly_confirmed_cases_daily!B197:B203)</f>
        <v>1313.7142857142858</v>
      </c>
      <c r="E158" cm="1">
        <f t="array" aca="1" ref="E158" ca="1">INDIRECT("'Simulated-SIR_AB'!E"&amp;ROW(E148)*10-16)</f>
        <v>10.102752178119371</v>
      </c>
      <c r="F158" cm="1">
        <f t="array" aca="1" ref="F158" ca="1">INDIRECT("'Simulated-SIR_AB'!A"&amp;ROW(E148)*10-16)</f>
        <v>145.99999999999599</v>
      </c>
    </row>
    <row r="159" spans="1:6" x14ac:dyDescent="0.55000000000000004">
      <c r="A159">
        <v>157</v>
      </c>
      <c r="B159" s="10">
        <f>newly_confirmed_cases_daily!A204</f>
        <v>44048</v>
      </c>
      <c r="C159">
        <f>newly_confirmed_cases_daily!B204</f>
        <v>1344</v>
      </c>
      <c r="D159">
        <f>AVERAGE(newly_confirmed_cases_daily!B198:B204)</f>
        <v>1326.5714285714287</v>
      </c>
      <c r="E159" cm="1">
        <f t="array" aca="1" ref="E159" ca="1">INDIRECT("'Simulated-SIR_AB'!E"&amp;ROW(E149)*10-16)</f>
        <v>8.6940682393239168</v>
      </c>
      <c r="F159" cm="1">
        <f t="array" aca="1" ref="F159" ca="1">INDIRECT("'Simulated-SIR_AB'!A"&amp;ROW(E149)*10-16)</f>
        <v>146.99999999999594</v>
      </c>
    </row>
    <row r="160" spans="1:6" x14ac:dyDescent="0.55000000000000004">
      <c r="A160">
        <v>158</v>
      </c>
      <c r="B160" s="10">
        <f>newly_confirmed_cases_daily!A205</f>
        <v>44049</v>
      </c>
      <c r="C160">
        <f>newly_confirmed_cases_daily!B205</f>
        <v>1470</v>
      </c>
      <c r="D160">
        <f>AVERAGE(newly_confirmed_cases_daily!B199:B205)</f>
        <v>1349.8571428571429</v>
      </c>
      <c r="E160" cm="1">
        <f t="array" aca="1" ref="E160" ca="1">INDIRECT("'Simulated-SIR_AB'!E"&amp;ROW(E150)*10-16)</f>
        <v>7.4818055174192946</v>
      </c>
      <c r="F160" cm="1">
        <f t="array" aca="1" ref="F160" ca="1">INDIRECT("'Simulated-SIR_AB'!A"&amp;ROW(E150)*10-16)</f>
        <v>147.99999999999588</v>
      </c>
    </row>
    <row r="161" spans="1:6" x14ac:dyDescent="0.55000000000000004">
      <c r="A161">
        <v>159</v>
      </c>
      <c r="B161" s="10">
        <f>newly_confirmed_cases_daily!A206</f>
        <v>44050</v>
      </c>
      <c r="C161">
        <f>newly_confirmed_cases_daily!B206</f>
        <v>1606</v>
      </c>
      <c r="D161">
        <f>AVERAGE(newly_confirmed_cases_daily!B200:B206)</f>
        <v>1352.4285714285713</v>
      </c>
      <c r="E161" cm="1">
        <f t="array" aca="1" ref="E161" ca="1">INDIRECT("'Simulated-SIR_AB'!E"&amp;ROW(E151)*10-16)</f>
        <v>6.4385757147918659</v>
      </c>
      <c r="F161" cm="1">
        <f t="array" aca="1" ref="F161" ca="1">INDIRECT("'Simulated-SIR_AB'!A"&amp;ROW(E151)*10-16)</f>
        <v>148.99999999999582</v>
      </c>
    </row>
    <row r="162" spans="1:6" x14ac:dyDescent="0.55000000000000004">
      <c r="A162">
        <v>160</v>
      </c>
      <c r="B162" s="10">
        <f>newly_confirmed_cases_daily!A207</f>
        <v>44051</v>
      </c>
      <c r="C162">
        <f>newly_confirmed_cases_daily!B207</f>
        <v>1532</v>
      </c>
      <c r="D162">
        <f>AVERAGE(newly_confirmed_cases_daily!B201:B207)</f>
        <v>1351.4285714285713</v>
      </c>
      <c r="E162" cm="1">
        <f t="array" aca="1" ref="E162" ca="1">INDIRECT("'Simulated-SIR_AB'!E"&amp;ROW(E152)*10-16)</f>
        <v>5.5408094932276448</v>
      </c>
      <c r="F162" cm="1">
        <f t="array" aca="1" ref="F162" ca="1">INDIRECT("'Simulated-SIR_AB'!A"&amp;ROW(E152)*10-16)</f>
        <v>149.99999999999577</v>
      </c>
    </row>
    <row r="163" spans="1:6" x14ac:dyDescent="0.55000000000000004">
      <c r="A163">
        <v>161</v>
      </c>
      <c r="B163" s="10">
        <f>newly_confirmed_cases_daily!A208</f>
        <v>44052</v>
      </c>
      <c r="C163">
        <f>newly_confirmed_cases_daily!B208</f>
        <v>1468</v>
      </c>
      <c r="D163">
        <f>AVERAGE(newly_confirmed_cases_daily!B202:B208)</f>
        <v>1373.8571428571429</v>
      </c>
      <c r="E163" cm="1">
        <f t="array" aca="1" ref="E163" ca="1">INDIRECT("'Simulated-SIR_AB'!E"&amp;ROW(E153)*10-16)</f>
        <v>4.7682239595830493</v>
      </c>
      <c r="F163" cm="1">
        <f t="array" aca="1" ref="F163" ca="1">INDIRECT("'Simulated-SIR_AB'!A"&amp;ROW(E153)*10-16)</f>
        <v>150.99999999999571</v>
      </c>
    </row>
    <row r="164" spans="1:6" x14ac:dyDescent="0.55000000000000004">
      <c r="A164">
        <v>162</v>
      </c>
      <c r="B164" s="10">
        <f>newly_confirmed_cases_daily!A209</f>
        <v>44053</v>
      </c>
      <c r="C164">
        <f>newly_confirmed_cases_daily!B209</f>
        <v>822</v>
      </c>
      <c r="D164">
        <f>AVERAGE(newly_confirmed_cases_daily!B203:B209)</f>
        <v>1355.1428571428571</v>
      </c>
      <c r="E164" cm="1">
        <f t="array" aca="1" ref="E164" ca="1">INDIRECT("'Simulated-SIR_AB'!E"&amp;ROW(E154)*10-16)</f>
        <v>4.1033644070522879</v>
      </c>
      <c r="F164" cm="1">
        <f t="array" aca="1" ref="F164" ca="1">INDIRECT("'Simulated-SIR_AB'!A"&amp;ROW(E154)*10-16)</f>
        <v>151.99999999999565</v>
      </c>
    </row>
    <row r="165" spans="1:6" x14ac:dyDescent="0.55000000000000004">
      <c r="A165">
        <v>163</v>
      </c>
      <c r="B165" s="10">
        <f>newly_confirmed_cases_daily!A210</f>
        <v>44054</v>
      </c>
      <c r="C165">
        <f>newly_confirmed_cases_daily!B210</f>
        <v>691</v>
      </c>
      <c r="D165">
        <f>AVERAGE(newly_confirmed_cases_daily!B204:B210)</f>
        <v>1276.1428571428571</v>
      </c>
      <c r="E165" cm="1">
        <f t="array" aca="1" ref="E165" ca="1">INDIRECT("'Simulated-SIR_AB'!E"&amp;ROW(E155)*10-16)</f>
        <v>3.5312099570640165</v>
      </c>
      <c r="F165" cm="1">
        <f t="array" aca="1" ref="F165" ca="1">INDIRECT("'Simulated-SIR_AB'!A"&amp;ROW(E155)*10-16)</f>
        <v>152.99999999999559</v>
      </c>
    </row>
    <row r="166" spans="1:6" x14ac:dyDescent="0.55000000000000004">
      <c r="A166">
        <v>164</v>
      </c>
      <c r="B166" s="10">
        <f>newly_confirmed_cases_daily!A211</f>
        <v>44055</v>
      </c>
      <c r="C166">
        <f>newly_confirmed_cases_daily!B211</f>
        <v>971</v>
      </c>
      <c r="D166">
        <f>AVERAGE(newly_confirmed_cases_daily!B205:B211)</f>
        <v>1222.8571428571429</v>
      </c>
      <c r="E166" cm="1">
        <f t="array" aca="1" ref="E166" ca="1">INDIRECT("'Simulated-SIR_AB'!E"&amp;ROW(E156)*10-16)</f>
        <v>3.0388341909774699</v>
      </c>
      <c r="F166" cm="1">
        <f t="array" aca="1" ref="F166" ca="1">INDIRECT("'Simulated-SIR_AB'!A"&amp;ROW(E156)*10-16)</f>
        <v>153.99999999999554</v>
      </c>
    </row>
    <row r="167" spans="1:6" x14ac:dyDescent="0.55000000000000004">
      <c r="A167">
        <v>165</v>
      </c>
      <c r="B167" s="10">
        <f>newly_confirmed_cases_daily!A212</f>
        <v>44056</v>
      </c>
      <c r="C167">
        <f>newly_confirmed_cases_daily!B212</f>
        <v>1172</v>
      </c>
      <c r="D167">
        <f>AVERAGE(newly_confirmed_cases_daily!B206:B212)</f>
        <v>1180.2857142857142</v>
      </c>
      <c r="E167" cm="1">
        <f t="array" aca="1" ref="E167" ca="1">INDIRECT("'Simulated-SIR_AB'!E"&amp;ROW(E157)*10-16)</f>
        <v>2.6151131034468782</v>
      </c>
      <c r="F167" cm="1">
        <f t="array" aca="1" ref="F167" ca="1">INDIRECT("'Simulated-SIR_AB'!A"&amp;ROW(E157)*10-16)</f>
        <v>154.99999999999548</v>
      </c>
    </row>
    <row r="168" spans="1:6" x14ac:dyDescent="0.55000000000000004">
      <c r="A168">
        <v>166</v>
      </c>
      <c r="B168" s="10">
        <f>newly_confirmed_cases_daily!A213</f>
        <v>44057</v>
      </c>
      <c r="C168">
        <f>newly_confirmed_cases_daily!B213</f>
        <v>1350</v>
      </c>
      <c r="D168">
        <f>AVERAGE(newly_confirmed_cases_daily!B207:B213)</f>
        <v>1143.7142857142858</v>
      </c>
      <c r="E168" cm="1">
        <f t="array" aca="1" ref="E168" ca="1">INDIRECT("'Simulated-SIR_AB'!E"&amp;ROW(E158)*10-16)</f>
        <v>2.2504737786899121</v>
      </c>
      <c r="F168" cm="1">
        <f t="array" aca="1" ref="F168" ca="1">INDIRECT("'Simulated-SIR_AB'!A"&amp;ROW(E158)*10-16)</f>
        <v>155.99999999999542</v>
      </c>
    </row>
    <row r="169" spans="1:6" x14ac:dyDescent="0.55000000000000004">
      <c r="A169">
        <v>167</v>
      </c>
      <c r="B169" s="10">
        <f>newly_confirmed_cases_daily!A214</f>
        <v>44058</v>
      </c>
      <c r="C169">
        <f>newly_confirmed_cases_daily!B214</f>
        <v>1238</v>
      </c>
      <c r="D169">
        <f>AVERAGE(newly_confirmed_cases_daily!B208:B214)</f>
        <v>1101.7142857142858</v>
      </c>
      <c r="E169" cm="1">
        <f t="array" aca="1" ref="E169" ca="1">INDIRECT("'Simulated-SIR_AB'!E"&amp;ROW(E159)*10-16)</f>
        <v>1.9366781111141671</v>
      </c>
      <c r="F169" cm="1">
        <f t="array" aca="1" ref="F169" ca="1">INDIRECT("'Simulated-SIR_AB'!A"&amp;ROW(E159)*10-16)</f>
        <v>156.99999999999537</v>
      </c>
    </row>
    <row r="170" spans="1:6" x14ac:dyDescent="0.55000000000000004">
      <c r="A170">
        <v>168</v>
      </c>
      <c r="B170" s="10">
        <f>newly_confirmed_cases_daily!A215</f>
        <v>44059</v>
      </c>
      <c r="C170">
        <f>newly_confirmed_cases_daily!B215</f>
        <v>1000</v>
      </c>
      <c r="D170">
        <f>AVERAGE(newly_confirmed_cases_daily!B209:B215)</f>
        <v>1034.8571428571429</v>
      </c>
      <c r="E170" cm="1">
        <f t="array" aca="1" ref="E170" ca="1">INDIRECT("'Simulated-SIR_AB'!E"&amp;ROW(E160)*10-16)</f>
        <v>1.6666366836325319</v>
      </c>
      <c r="F170" cm="1">
        <f t="array" aca="1" ref="F170" ca="1">INDIRECT("'Simulated-SIR_AB'!A"&amp;ROW(E160)*10-16)</f>
        <v>157.99999999999531</v>
      </c>
    </row>
    <row r="171" spans="1:6" x14ac:dyDescent="0.55000000000000004">
      <c r="A171">
        <v>169</v>
      </c>
      <c r="B171" s="10">
        <f>newly_confirmed_cases_daily!A216</f>
        <v>44060</v>
      </c>
      <c r="C171">
        <f>newly_confirmed_cases_daily!B216</f>
        <v>641</v>
      </c>
      <c r="D171">
        <f>AVERAGE(newly_confirmed_cases_daily!B210:B216)</f>
        <v>1009</v>
      </c>
      <c r="E171" cm="1">
        <f t="array" aca="1" ref="E171" ca="1">INDIRECT("'Simulated-SIR_AB'!E"&amp;ROW(E161)*10-16)</f>
        <v>1.4342485984369673</v>
      </c>
      <c r="F171" cm="1">
        <f t="array" aca="1" ref="F171" ca="1">INDIRECT("'Simulated-SIR_AB'!A"&amp;ROW(E161)*10-16)</f>
        <v>158.99999999999525</v>
      </c>
    </row>
    <row r="172" spans="1:6" x14ac:dyDescent="0.55000000000000004">
      <c r="A172">
        <v>170</v>
      </c>
      <c r="B172" s="10">
        <f>newly_confirmed_cases_daily!A217</f>
        <v>44061</v>
      </c>
      <c r="C172">
        <f>newly_confirmed_cases_daily!B217</f>
        <v>896</v>
      </c>
      <c r="D172">
        <f>AVERAGE(newly_confirmed_cases_daily!B211:B217)</f>
        <v>1038.2857142857142</v>
      </c>
      <c r="E172" cm="1">
        <f t="array" aca="1" ref="E172" ca="1">INDIRECT("'Simulated-SIR_AB'!E"&amp;ROW(E162)*10-16)</f>
        <v>1.2342636414055324</v>
      </c>
      <c r="F172" cm="1">
        <f t="array" aca="1" ref="F172" ca="1">INDIRECT("'Simulated-SIR_AB'!A"&amp;ROW(E162)*10-16)</f>
        <v>159.9999999999952</v>
      </c>
    </row>
    <row r="173" spans="1:6" x14ac:dyDescent="0.55000000000000004">
      <c r="A173">
        <v>171</v>
      </c>
      <c r="B173" s="10">
        <f>newly_confirmed_cases_daily!A218</f>
        <v>44062</v>
      </c>
      <c r="C173">
        <f>newly_confirmed_cases_daily!B218</f>
        <v>1079</v>
      </c>
      <c r="D173">
        <f>AVERAGE(newly_confirmed_cases_daily!B212:B218)</f>
        <v>1053.7142857142858</v>
      </c>
      <c r="E173" cm="1">
        <f t="array" aca="1" ref="E173" ca="1">INDIRECT("'Simulated-SIR_AB'!E"&amp;ROW(E163)*10-16)</f>
        <v>1.0621636659448566</v>
      </c>
      <c r="F173" cm="1">
        <f t="array" aca="1" ref="F173" ca="1">INDIRECT("'Simulated-SIR_AB'!A"&amp;ROW(E163)*10-16)</f>
        <v>160.99999999999514</v>
      </c>
    </row>
    <row r="174" spans="1:6" x14ac:dyDescent="0.55000000000000004">
      <c r="A174">
        <v>172</v>
      </c>
      <c r="B174" s="10">
        <f>newly_confirmed_cases_daily!A219</f>
        <v>44063</v>
      </c>
      <c r="C174">
        <f>newly_confirmed_cases_daily!B219</f>
        <v>1177</v>
      </c>
      <c r="D174">
        <f>AVERAGE(newly_confirmed_cases_daily!B213:B219)</f>
        <v>1054.4285714285713</v>
      </c>
      <c r="E174" cm="1">
        <f t="array" aca="1" ref="E174" ca="1">INDIRECT("'Simulated-SIR_AB'!E"&amp;ROW(E164)*10-16)</f>
        <v>0.91406051632553809</v>
      </c>
      <c r="F174" cm="1">
        <f t="array" aca="1" ref="F174" ca="1">INDIRECT("'Simulated-SIR_AB'!A"&amp;ROW(E164)*10-16)</f>
        <v>161.99999999999508</v>
      </c>
    </row>
    <row r="175" spans="1:6" x14ac:dyDescent="0.55000000000000004">
      <c r="A175">
        <v>173</v>
      </c>
      <c r="B175" s="10">
        <f>newly_confirmed_cases_daily!A220</f>
        <v>44064</v>
      </c>
      <c r="C175">
        <f>newly_confirmed_cases_daily!B220</f>
        <v>1040</v>
      </c>
      <c r="D175">
        <f>AVERAGE(newly_confirmed_cases_daily!B214:B220)</f>
        <v>1010.1428571428571</v>
      </c>
      <c r="E175" cm="1">
        <f t="array" aca="1" ref="E175" ca="1">INDIRECT("'Simulated-SIR_AB'!E"&amp;ROW(E165)*10-16)</f>
        <v>0.78660818426594414</v>
      </c>
      <c r="F175" cm="1">
        <f t="array" aca="1" ref="F175" ca="1">INDIRECT("'Simulated-SIR_AB'!A"&amp;ROW(E165)*10-16)</f>
        <v>162.99999999999503</v>
      </c>
    </row>
    <row r="176" spans="1:6" x14ac:dyDescent="0.55000000000000004">
      <c r="A176">
        <v>174</v>
      </c>
      <c r="B176" s="10">
        <f>newly_confirmed_cases_daily!A221</f>
        <v>44065</v>
      </c>
      <c r="C176">
        <f>newly_confirmed_cases_daily!B221</f>
        <v>980</v>
      </c>
      <c r="D176">
        <f>AVERAGE(newly_confirmed_cases_daily!B215:B221)</f>
        <v>973.28571428571433</v>
      </c>
      <c r="E176" cm="1">
        <f t="array" aca="1" ref="E176" ca="1">INDIRECT("'Simulated-SIR_AB'!E"&amp;ROW(E166)*10-16)</f>
        <v>0.67692721410613887</v>
      </c>
      <c r="F176" cm="1">
        <f t="array" aca="1" ref="F176" ca="1">INDIRECT("'Simulated-SIR_AB'!A"&amp;ROW(E166)*10-16)</f>
        <v>163.99999999999497</v>
      </c>
    </row>
    <row r="177" spans="1:10" x14ac:dyDescent="0.55000000000000004">
      <c r="A177">
        <v>175</v>
      </c>
      <c r="B177" s="10">
        <f>newly_confirmed_cases_daily!A222</f>
        <v>44066</v>
      </c>
      <c r="C177">
        <f>newly_confirmed_cases_daily!B222</f>
        <v>742</v>
      </c>
      <c r="D177">
        <f>AVERAGE(newly_confirmed_cases_daily!B216:B222)</f>
        <v>936.42857142857144</v>
      </c>
      <c r="E177" cm="1">
        <f t="array" aca="1" ref="E177" ca="1">INDIRECT("'Simulated-SIR_AB'!E"&amp;ROW(E167)*10-16)</f>
        <v>0.58253964865574548</v>
      </c>
      <c r="F177" cm="1">
        <f t="array" aca="1" ref="F177" ca="1">INDIRECT("'Simulated-SIR_AB'!A"&amp;ROW(E167)*10-16)</f>
        <v>164.99999999999491</v>
      </c>
    </row>
    <row r="178" spans="1:10" x14ac:dyDescent="0.55000000000000004">
      <c r="A178">
        <v>176</v>
      </c>
      <c r="B178" s="10">
        <f>newly_confirmed_cases_daily!A223</f>
        <v>44067</v>
      </c>
      <c r="C178">
        <f>newly_confirmed_cases_daily!B223</f>
        <v>492</v>
      </c>
      <c r="D178">
        <f>AVERAGE(newly_confirmed_cases_daily!B217:B223)</f>
        <v>915.14285714285711</v>
      </c>
      <c r="E178" cm="1">
        <f t="array" aca="1" ref="E178" ca="1">INDIRECT("'Simulated-SIR_AB'!E"&amp;ROW(E168)*10-16)</f>
        <v>0.50131304595121184</v>
      </c>
      <c r="F178" cm="1">
        <f t="array" aca="1" ref="F178" ca="1">INDIRECT("'Simulated-SIR_AB'!A"&amp;ROW(E168)*10-16)</f>
        <v>165.99999999999486</v>
      </c>
    </row>
    <row r="179" spans="1:10" x14ac:dyDescent="0.55000000000000004">
      <c r="A179">
        <v>177</v>
      </c>
      <c r="B179" s="10">
        <f>newly_confirmed_cases_daily!A224</f>
        <v>44068</v>
      </c>
      <c r="C179">
        <f>newly_confirmed_cases_daily!B224</f>
        <v>703</v>
      </c>
      <c r="D179">
        <f>AVERAGE(newly_confirmed_cases_daily!B218:B224)</f>
        <v>887.57142857142856</v>
      </c>
      <c r="E179" cm="1">
        <f t="array" aca="1" ref="E179" ca="1">INDIRECT("'Simulated-SIR_AB'!E"&amp;ROW(E169)*10-16)</f>
        <v>0.43141230210085663</v>
      </c>
      <c r="F179" cm="1">
        <f t="array" aca="1" ref="F179" ca="1">INDIRECT("'Simulated-SIR_AB'!A"&amp;ROW(E169)*10-16)</f>
        <v>166.9999999999948</v>
      </c>
    </row>
    <row r="180" spans="1:10" x14ac:dyDescent="0.55000000000000004">
      <c r="A180">
        <v>178</v>
      </c>
      <c r="B180" s="10">
        <f>newly_confirmed_cases_daily!A225</f>
        <v>44069</v>
      </c>
      <c r="C180">
        <f>newly_confirmed_cases_daily!B225</f>
        <v>891</v>
      </c>
      <c r="D180">
        <f>AVERAGE(newly_confirmed_cases_daily!B219:B225)</f>
        <v>860.71428571428567</v>
      </c>
      <c r="E180" cm="1">
        <f t="array" aca="1" ref="E180" ca="1">INDIRECT("'Simulated-SIR_AB'!E"&amp;ROW(E170)*10-16)</f>
        <v>0.37125819176117036</v>
      </c>
      <c r="F180" cm="1">
        <f t="array" aca="1" ref="F180" ca="1">INDIRECT("'Simulated-SIR_AB'!A"&amp;ROW(E170)*10-16)</f>
        <v>167.99999999999474</v>
      </c>
    </row>
    <row r="181" spans="1:10" x14ac:dyDescent="0.55000000000000004">
      <c r="A181">
        <v>179</v>
      </c>
      <c r="B181" s="10">
        <f>newly_confirmed_cases_daily!A226</f>
        <v>44070</v>
      </c>
      <c r="C181">
        <f>newly_confirmed_cases_daily!B226</f>
        <v>859</v>
      </c>
      <c r="D181">
        <f>AVERAGE(newly_confirmed_cases_daily!B220:B226)</f>
        <v>815.28571428571433</v>
      </c>
      <c r="E181" cm="1">
        <f t="array" aca="1" ref="E181" ca="1">INDIRECT("'Simulated-SIR_AB'!E"&amp;ROW(E171)*10-16)</f>
        <v>0.31949168956030782</v>
      </c>
      <c r="F181" cm="1">
        <f t="array" aca="1" ref="F181" ca="1">INDIRECT("'Simulated-SIR_AB'!A"&amp;ROW(E171)*10-16)</f>
        <v>168.99999999999469</v>
      </c>
    </row>
    <row r="182" spans="1:10" x14ac:dyDescent="0.55000000000000004">
      <c r="A182">
        <v>180</v>
      </c>
      <c r="B182" s="10">
        <f>newly_confirmed_cases_daily!A227</f>
        <v>44071</v>
      </c>
      <c r="C182">
        <f>newly_confirmed_cases_daily!B227</f>
        <v>871</v>
      </c>
      <c r="D182">
        <f>AVERAGE(newly_confirmed_cases_daily!B221:B227)</f>
        <v>791.14285714285711</v>
      </c>
      <c r="E182" cm="1">
        <f t="array" aca="1" ref="E182" ca="1">INDIRECT("'Simulated-SIR_AB'!E"&amp;ROW(E172)*10-16)</f>
        <v>0.27494326639390293</v>
      </c>
      <c r="F182" cm="1">
        <f t="array" aca="1" ref="F182" ca="1">INDIRECT("'Simulated-SIR_AB'!A"&amp;ROW(E172)*10-16)</f>
        <v>169.99999999999463</v>
      </c>
    </row>
    <row r="183" spans="1:10" x14ac:dyDescent="0.55000000000000004">
      <c r="A183">
        <v>181</v>
      </c>
      <c r="B183" s="10">
        <f>newly_confirmed_cases_daily!A228</f>
        <v>44072</v>
      </c>
      <c r="C183">
        <f>newly_confirmed_cases_daily!B228</f>
        <v>844</v>
      </c>
      <c r="D183">
        <f>AVERAGE(newly_confirmed_cases_daily!B222:B228)</f>
        <v>771.71428571428567</v>
      </c>
      <c r="E183" cm="1">
        <f t="array" aca="1" ref="E183" ca="1">INDIRECT("'Simulated-SIR_AB'!E"&amp;ROW(E173)*10-16)</f>
        <v>0.23660646691538278</v>
      </c>
      <c r="F183" cm="1">
        <f t="array" aca="1" ref="F183" ca="1">INDIRECT("'Simulated-SIR_AB'!A"&amp;ROW(E173)*10-16)</f>
        <v>170.99999999999457</v>
      </c>
      <c r="J183" s="10"/>
    </row>
    <row r="184" spans="1:10" x14ac:dyDescent="0.55000000000000004">
      <c r="A184">
        <v>182</v>
      </c>
      <c r="B184" s="10">
        <f>newly_confirmed_cases_daily!A229</f>
        <v>44073</v>
      </c>
      <c r="C184">
        <f>newly_confirmed_cases_daily!B229</f>
        <v>597</v>
      </c>
      <c r="D184">
        <f>AVERAGE(newly_confirmed_cases_daily!B223:B229)</f>
        <v>751</v>
      </c>
      <c r="E184" cm="1">
        <f t="array" aca="1" ref="E184" ca="1">INDIRECT("'Simulated-SIR_AB'!E"&amp;ROW(E174)*10-16)</f>
        <v>0.20361517126743106</v>
      </c>
      <c r="F184" cm="1">
        <f t="array" aca="1" ref="F184" ca="1">INDIRECT("'Simulated-SIR_AB'!A"&amp;ROW(E174)*10-16)</f>
        <v>171.99999999999451</v>
      </c>
      <c r="J184" s="10"/>
    </row>
    <row r="185" spans="1:10" x14ac:dyDescent="0.55000000000000004">
      <c r="A185">
        <v>183</v>
      </c>
      <c r="B185" s="10">
        <f>newly_confirmed_cases_daily!A230</f>
        <v>44074</v>
      </c>
      <c r="C185">
        <f>newly_confirmed_cases_daily!B230</f>
        <v>427</v>
      </c>
      <c r="D185">
        <f>AVERAGE(newly_confirmed_cases_daily!B224:B230)</f>
        <v>741.71428571428567</v>
      </c>
      <c r="E185" cm="1">
        <f t="array" aca="1" ref="E185" ca="1">INDIRECT("'Simulated-SIR_AB'!E"&amp;ROW(E175)*10-16)</f>
        <v>0.17522402733858539</v>
      </c>
      <c r="F185" cm="1">
        <f t="array" aca="1" ref="F185" ca="1">INDIRECT("'Simulated-SIR_AB'!A"&amp;ROW(E175)*10-16)</f>
        <v>172.99999999999446</v>
      </c>
      <c r="J185" s="10"/>
    </row>
    <row r="186" spans="1:10" x14ac:dyDescent="0.55000000000000004">
      <c r="A186">
        <v>184</v>
      </c>
      <c r="B186" s="10">
        <f>newly_confirmed_cases_daily!A231</f>
        <v>44075</v>
      </c>
      <c r="C186">
        <f>newly_confirmed_cases_daily!B231</f>
        <v>635</v>
      </c>
      <c r="D186">
        <f>AVERAGE(newly_confirmed_cases_daily!B225:B231)</f>
        <v>732</v>
      </c>
      <c r="E186" cm="1">
        <f t="array" aca="1" ref="E186" ca="1">INDIRECT("'Simulated-SIR_AB'!E"&amp;ROW(E176)*10-16)</f>
        <v>0.15079161145981007</v>
      </c>
      <c r="F186" cm="1">
        <f t="array" aca="1" ref="F186" ca="1">INDIRECT("'Simulated-SIR_AB'!A"&amp;ROW(E176)*10-16)</f>
        <v>173.9999999999944</v>
      </c>
      <c r="J186" s="10"/>
    </row>
    <row r="187" spans="1:10" x14ac:dyDescent="0.55000000000000004">
      <c r="A187">
        <v>185</v>
      </c>
      <c r="B187" s="10">
        <f>newly_confirmed_cases_daily!A232</f>
        <v>44076</v>
      </c>
      <c r="C187">
        <f>newly_confirmed_cases_daily!B232</f>
        <v>571</v>
      </c>
      <c r="D187">
        <f>AVERAGE(newly_confirmed_cases_daily!B226:B232)</f>
        <v>686.28571428571433</v>
      </c>
      <c r="E187" cm="1">
        <f t="array" aca="1" ref="E187" ca="1">INDIRECT("'Simulated-SIR_AB'!E"&amp;ROW(E177)*10-16)</f>
        <v>0.12976593709869233</v>
      </c>
      <c r="F187" cm="1">
        <f t="array" aca="1" ref="F187" ca="1">INDIRECT("'Simulated-SIR_AB'!A"&amp;ROW(E177)*10-16)</f>
        <v>174.99999999999434</v>
      </c>
      <c r="J187" s="10"/>
    </row>
    <row r="188" spans="1:10" x14ac:dyDescent="0.55000000000000004">
      <c r="A188">
        <v>186</v>
      </c>
      <c r="B188" s="10">
        <f>newly_confirmed_cases_daily!A233</f>
        <v>44077</v>
      </c>
      <c r="C188">
        <f>newly_confirmed_cases_daily!B233</f>
        <v>647</v>
      </c>
      <c r="D188">
        <f>AVERAGE(newly_confirmed_cases_daily!B227:B233)</f>
        <v>656</v>
      </c>
      <c r="E188" cm="1">
        <f t="array" aca="1" ref="E188" ca="1">INDIRECT("'Simulated-SIR_AB'!E"&amp;ROW(E178)*10-16)</f>
        <v>0.11167198415639255</v>
      </c>
      <c r="F188" cm="1">
        <f t="array" aca="1" ref="F188" ca="1">INDIRECT("'Simulated-SIR_AB'!A"&amp;ROW(E178)*10-16)</f>
        <v>175.99999999999429</v>
      </c>
      <c r="J188" s="10"/>
    </row>
    <row r="189" spans="1:10" x14ac:dyDescent="0.55000000000000004">
      <c r="A189">
        <v>187</v>
      </c>
      <c r="B189" s="10">
        <f>newly_confirmed_cases_daily!A234</f>
        <v>44078</v>
      </c>
      <c r="C189">
        <f>newly_confirmed_cases_daily!B234</f>
        <v>586</v>
      </c>
      <c r="D189">
        <f>AVERAGE(newly_confirmed_cases_daily!B228:B234)</f>
        <v>615.28571428571433</v>
      </c>
      <c r="E189" cm="1">
        <f t="array" aca="1" ref="E189" ca="1">INDIRECT("'Simulated-SIR_AB'!E"&amp;ROW(E179)*10-16)</f>
        <v>9.6100967123172745E-2</v>
      </c>
      <c r="F189" cm="1">
        <f t="array" aca="1" ref="F189" ca="1">INDIRECT("'Simulated-SIR_AB'!A"&amp;ROW(E179)*10-16)</f>
        <v>176.99999999999423</v>
      </c>
      <c r="J189" s="10"/>
    </row>
    <row r="190" spans="1:10" x14ac:dyDescent="0.55000000000000004">
      <c r="A190">
        <v>188</v>
      </c>
      <c r="B190" s="10">
        <f>newly_confirmed_cases_daily!A235</f>
        <v>44079</v>
      </c>
      <c r="C190">
        <f>newly_confirmed_cases_daily!B235</f>
        <v>600</v>
      </c>
      <c r="D190">
        <f>AVERAGE(newly_confirmed_cases_daily!B229:B235)</f>
        <v>580.42857142857144</v>
      </c>
      <c r="E190" cm="1">
        <f t="array" aca="1" ref="E190" ca="1">INDIRECT("'Simulated-SIR_AB'!E"&amp;ROW(E180)*10-16)</f>
        <v>8.2701099633622099E-2</v>
      </c>
      <c r="F190" cm="1">
        <f t="array" aca="1" ref="F190" ca="1">INDIRECT("'Simulated-SIR_AB'!A"&amp;ROW(E180)*10-16)</f>
        <v>177.99999999999417</v>
      </c>
      <c r="J190" s="10"/>
    </row>
    <row r="191" spans="1:10" x14ac:dyDescent="0.55000000000000004">
      <c r="A191">
        <v>189</v>
      </c>
      <c r="B191" s="10">
        <f>newly_confirmed_cases_daily!A236</f>
        <v>44080</v>
      </c>
      <c r="C191">
        <f>newly_confirmed_cases_daily!B236</f>
        <v>446</v>
      </c>
      <c r="D191">
        <f>AVERAGE(newly_confirmed_cases_daily!B230:B236)</f>
        <v>558.85714285714289</v>
      </c>
      <c r="E191" cm="1">
        <f t="array" aca="1" ref="E191" ca="1">INDIRECT("'Simulated-SIR_AB'!E"&amp;ROW(E181)*10-16)</f>
        <v>7.1169646770188125E-2</v>
      </c>
      <c r="F191" cm="1">
        <f t="array" aca="1" ref="F191" ca="1">INDIRECT("'Simulated-SIR_AB'!A"&amp;ROW(E181)*10-16)</f>
        <v>178.99999999999412</v>
      </c>
      <c r="J191" s="10"/>
    </row>
    <row r="192" spans="1:10" x14ac:dyDescent="0.55000000000000004">
      <c r="A192">
        <v>190</v>
      </c>
      <c r="B192" s="10">
        <f>newly_confirmed_cases_daily!A237</f>
        <v>44081</v>
      </c>
      <c r="C192">
        <f>newly_confirmed_cases_daily!B237</f>
        <v>280</v>
      </c>
      <c r="D192">
        <f>AVERAGE(newly_confirmed_cases_daily!B231:B237)</f>
        <v>537.85714285714289</v>
      </c>
      <c r="E192" cm="1">
        <f t="array" aca="1" ref="E192" ca="1">INDIRECT("'Simulated-SIR_AB'!E"&amp;ROW(E182)*10-16)</f>
        <v>6.1246085557104861E-2</v>
      </c>
      <c r="F192" cm="1">
        <f t="array" aca="1" ref="F192" ca="1">INDIRECT("'Simulated-SIR_AB'!A"&amp;ROW(E182)*10-16)</f>
        <v>179.99999999999406</v>
      </c>
      <c r="J192" s="10"/>
    </row>
    <row r="193" spans="1:10" x14ac:dyDescent="0.55000000000000004">
      <c r="A193">
        <v>191</v>
      </c>
      <c r="B193" s="10">
        <f>newly_confirmed_cases_daily!A238</f>
        <v>44082</v>
      </c>
      <c r="C193">
        <f>newly_confirmed_cases_daily!B238</f>
        <v>511</v>
      </c>
      <c r="D193">
        <f>AVERAGE(newly_confirmed_cases_daily!B232:B238)</f>
        <v>520.14285714285711</v>
      </c>
      <c r="E193" cm="1">
        <f t="array" aca="1" ref="E193" ca="1">INDIRECT("'Simulated-SIR_AB'!E"&amp;ROW(E183)*10-16)</f>
        <v>5.2706219123610641E-2</v>
      </c>
      <c r="F193" cm="1">
        <f t="array" aca="1" ref="F193" ca="1">INDIRECT("'Simulated-SIR_AB'!A"&amp;ROW(E183)*10-16)</f>
        <v>180.999999999994</v>
      </c>
      <c r="J193" s="10"/>
    </row>
    <row r="194" spans="1:10" x14ac:dyDescent="0.55000000000000004">
      <c r="A194">
        <v>192</v>
      </c>
      <c r="B194" s="10">
        <f>newly_confirmed_cases_daily!A239</f>
        <v>44083</v>
      </c>
      <c r="C194">
        <f>newly_confirmed_cases_daily!B239</f>
        <v>509</v>
      </c>
      <c r="D194">
        <f>AVERAGE(newly_confirmed_cases_daily!B233:B239)</f>
        <v>511.28571428571428</v>
      </c>
      <c r="E194" cm="1">
        <f t="array" aca="1" ref="E194" ca="1">INDIRECT("'Simulated-SIR_AB'!E"&amp;ROW(E184)*10-16)</f>
        <v>4.5357111561107041E-2</v>
      </c>
      <c r="F194" cm="1">
        <f t="array" aca="1" ref="F194" ca="1">INDIRECT("'Simulated-SIR_AB'!A"&amp;ROW(E184)*10-16)</f>
        <v>181.99999999999395</v>
      </c>
      <c r="J194" s="10"/>
    </row>
    <row r="195" spans="1:10" x14ac:dyDescent="0.55000000000000004">
      <c r="A195">
        <v>193</v>
      </c>
      <c r="B195" s="10">
        <f>newly_confirmed_cases_daily!A240</f>
        <v>44084</v>
      </c>
      <c r="C195">
        <f>newly_confirmed_cases_daily!B240</f>
        <v>706</v>
      </c>
      <c r="D195">
        <f>AVERAGE(newly_confirmed_cases_daily!B234:B240)</f>
        <v>519.71428571428567</v>
      </c>
      <c r="E195" cm="1">
        <f t="array" aca="1" ref="E195" ca="1">INDIRECT("'Simulated-SIR_AB'!E"&amp;ROW(E185)*10-16)</f>
        <v>3.9032729040417963E-2</v>
      </c>
      <c r="F195" cm="1">
        <f t="array" aca="1" ref="F195" ca="1">INDIRECT("'Simulated-SIR_AB'!A"&amp;ROW(E185)*10-16)</f>
        <v>182.99999999999389</v>
      </c>
      <c r="J195" s="10"/>
    </row>
    <row r="196" spans="1:10" x14ac:dyDescent="0.55000000000000004">
      <c r="A196">
        <v>194</v>
      </c>
      <c r="B196" s="10">
        <f>newly_confirmed_cases_daily!A241</f>
        <v>44085</v>
      </c>
      <c r="C196">
        <f>newly_confirmed_cases_daily!B241</f>
        <v>633</v>
      </c>
      <c r="D196">
        <f>AVERAGE(newly_confirmed_cases_daily!B235:B241)</f>
        <v>526.42857142857144</v>
      </c>
      <c r="E196" cm="1">
        <f t="array" aca="1" ref="E196" ca="1">INDIRECT("'Simulated-SIR_AB'!E"&amp;ROW(E186)*10-16)</f>
        <v>3.3590188711458108E-2</v>
      </c>
      <c r="F196" cm="1">
        <f t="array" aca="1" ref="F196" ca="1">INDIRECT("'Simulated-SIR_AB'!A"&amp;ROW(E186)*10-16)</f>
        <v>183.99999999999383</v>
      </c>
      <c r="J196" s="10"/>
    </row>
    <row r="197" spans="1:10" x14ac:dyDescent="0.55000000000000004">
      <c r="A197">
        <v>195</v>
      </c>
      <c r="B197" s="10">
        <f>newly_confirmed_cases_daily!A242</f>
        <v>44086</v>
      </c>
      <c r="C197">
        <f>newly_confirmed_cases_daily!B242</f>
        <v>634</v>
      </c>
      <c r="D197">
        <f>AVERAGE(newly_confirmed_cases_daily!B236:B242)</f>
        <v>531.28571428571433</v>
      </c>
      <c r="E197" cm="1">
        <f t="array" aca="1" ref="E197" ca="1">INDIRECT("'Simulated-SIR_AB'!E"&amp;ROW(E187)*10-16)</f>
        <v>2.8906530638914317E-2</v>
      </c>
      <c r="F197" cm="1">
        <f t="array" aca="1" ref="F197" ca="1">INDIRECT("'Simulated-SIR_AB'!A"&amp;ROW(E187)*10-16)</f>
        <v>184.99999999999378</v>
      </c>
      <c r="J197" s="10"/>
    </row>
    <row r="198" spans="1:10" x14ac:dyDescent="0.55000000000000004">
      <c r="A198">
        <v>196</v>
      </c>
      <c r="B198" s="10">
        <f>newly_confirmed_cases_daily!A243</f>
        <v>44087</v>
      </c>
      <c r="C198">
        <f>newly_confirmed_cases_daily!B243</f>
        <v>444</v>
      </c>
      <c r="D198">
        <f>AVERAGE(newly_confirmed_cases_daily!B237:B243)</f>
        <v>531</v>
      </c>
      <c r="E198" cm="1">
        <f t="array" aca="1" ref="E198" ca="1">INDIRECT("'Simulated-SIR_AB'!E"&amp;ROW(E188)*10-16)</f>
        <v>2.4875939844200935E-2</v>
      </c>
      <c r="F198" cm="1">
        <f t="array" aca="1" ref="F198" ca="1">INDIRECT("'Simulated-SIR_AB'!A"&amp;ROW(E188)*10-16)</f>
        <v>185.99999999999372</v>
      </c>
      <c r="J198" s="10"/>
    </row>
    <row r="199" spans="1:10" x14ac:dyDescent="0.55000000000000004">
      <c r="A199">
        <v>197</v>
      </c>
      <c r="B199" s="10">
        <f>newly_confirmed_cases_daily!A244</f>
        <v>44088</v>
      </c>
      <c r="C199">
        <f>newly_confirmed_cases_daily!B244</f>
        <v>262</v>
      </c>
      <c r="D199">
        <f>AVERAGE(newly_confirmed_cases_daily!B238:B244)</f>
        <v>528.42857142857144</v>
      </c>
      <c r="E199" cm="1">
        <f t="array" aca="1" ref="E199" ca="1">INDIRECT("'Simulated-SIR_AB'!E"&amp;ROW(E189)*10-16)</f>
        <v>2.1407355692944836E-2</v>
      </c>
      <c r="F199" cm="1">
        <f t="array" aca="1" ref="F199" ca="1">INDIRECT("'Simulated-SIR_AB'!A"&amp;ROW(E189)*10-16)</f>
        <v>186.99999999999366</v>
      </c>
      <c r="J199" s="10"/>
    </row>
    <row r="200" spans="1:10" x14ac:dyDescent="0.55000000000000004">
      <c r="A200">
        <v>198</v>
      </c>
      <c r="B200" s="10">
        <f>newly_confirmed_cases_daily!A245</f>
        <v>44089</v>
      </c>
      <c r="C200">
        <f>newly_confirmed_cases_daily!B245</f>
        <v>520</v>
      </c>
      <c r="D200">
        <f>AVERAGE(newly_confirmed_cases_daily!B239:B245)</f>
        <v>529.71428571428567</v>
      </c>
      <c r="E200" cm="1">
        <f t="array" aca="1" ref="E200" ca="1">INDIRECT("'Simulated-SIR_AB'!E"&amp;ROW(E190)*10-16)</f>
        <v>1.8422414618329892E-2</v>
      </c>
      <c r="F200" cm="1">
        <f t="array" aca="1" ref="F200" ca="1">INDIRECT("'Simulated-SIR_AB'!A"&amp;ROW(E190)*10-16)</f>
        <v>187.99999999999361</v>
      </c>
      <c r="J200" s="10"/>
    </row>
    <row r="201" spans="1:10" x14ac:dyDescent="0.55000000000000004">
      <c r="A201">
        <v>199</v>
      </c>
      <c r="B201" s="10">
        <f>newly_confirmed_cases_daily!A246</f>
        <v>44090</v>
      </c>
      <c r="C201">
        <f>newly_confirmed_cases_daily!B246</f>
        <v>542</v>
      </c>
      <c r="D201">
        <f>AVERAGE(newly_confirmed_cases_daily!B240:B246)</f>
        <v>534.42857142857144</v>
      </c>
      <c r="E201" cm="1">
        <f t="array" aca="1" ref="E201" ca="1">INDIRECT("'Simulated-SIR_AB'!E"&amp;ROW(E191)*10-16)</f>
        <v>1.5853679701492662E-2</v>
      </c>
      <c r="F201" cm="1">
        <f t="array" aca="1" ref="F201" ca="1">INDIRECT("'Simulated-SIR_AB'!A"&amp;ROW(E191)*10-16)</f>
        <v>188.99999999999355</v>
      </c>
      <c r="J201" s="10"/>
    </row>
    <row r="202" spans="1:10" x14ac:dyDescent="0.55000000000000004">
      <c r="A202">
        <v>200</v>
      </c>
      <c r="B202" s="10">
        <f>newly_confirmed_cases_daily!A247</f>
        <v>44091</v>
      </c>
      <c r="C202">
        <f>newly_confirmed_cases_daily!B247</f>
        <v>485</v>
      </c>
      <c r="D202">
        <f>AVERAGE(newly_confirmed_cases_daily!B241:B247)</f>
        <v>502.85714285714283</v>
      </c>
      <c r="E202" cm="1">
        <f t="array" aca="1" ref="E202" ca="1">INDIRECT("'Simulated-SIR_AB'!E"&amp;ROW(E192)*10-16)</f>
        <v>1.3643117110954041E-2</v>
      </c>
      <c r="F202" cm="1">
        <f t="array" aca="1" ref="F202" ca="1">INDIRECT("'Simulated-SIR_AB'!A"&amp;ROW(E192)*10-16)</f>
        <v>189.99999999999349</v>
      </c>
      <c r="J202" s="10"/>
    </row>
    <row r="203" spans="1:10" x14ac:dyDescent="0.55000000000000004">
      <c r="A203">
        <v>201</v>
      </c>
      <c r="B203" s="10">
        <f>newly_confirmed_cases_daily!A248</f>
        <v>44092</v>
      </c>
      <c r="C203">
        <f>newly_confirmed_cases_daily!B248</f>
        <v>561</v>
      </c>
      <c r="D203">
        <f>AVERAGE(newly_confirmed_cases_daily!B242:B248)</f>
        <v>492.57142857142856</v>
      </c>
      <c r="E203" cm="1">
        <f t="array" aca="1" ref="E203" ca="1">INDIRECT("'Simulated-SIR_AB'!E"&amp;ROW(E193)*10-16)</f>
        <v>1.1740784980210577E-2</v>
      </c>
      <c r="F203" cm="1">
        <f t="array" aca="1" ref="F203" ca="1">INDIRECT("'Simulated-SIR_AB'!A"&amp;ROW(E193)*10-16)</f>
        <v>190.99999999999343</v>
      </c>
      <c r="J203" s="10"/>
    </row>
    <row r="204" spans="1:10" x14ac:dyDescent="0.55000000000000004">
      <c r="A204">
        <v>202</v>
      </c>
      <c r="B204" s="10">
        <f>newly_confirmed_cases_daily!A249</f>
        <v>44093</v>
      </c>
      <c r="C204">
        <f>newly_confirmed_cases_daily!B249</f>
        <v>597</v>
      </c>
      <c r="D204">
        <f>AVERAGE(newly_confirmed_cases_daily!B243:B249)</f>
        <v>487.28571428571428</v>
      </c>
      <c r="E204" cm="1">
        <f t="array" aca="1" ref="E204" ca="1">INDIRECT("'Simulated-SIR_AB'!E"&amp;ROW(E194)*10-16)</f>
        <v>1.0103705102097972E-2</v>
      </c>
      <c r="F204" cm="1">
        <f t="array" aca="1" ref="F204" ca="1">INDIRECT("'Simulated-SIR_AB'!A"&amp;ROW(E194)*10-16)</f>
        <v>191.99999999999338</v>
      </c>
      <c r="J204" s="10"/>
    </row>
    <row r="205" spans="1:10" x14ac:dyDescent="0.55000000000000004">
      <c r="A205">
        <v>203</v>
      </c>
      <c r="B205" s="10">
        <f>newly_confirmed_cases_daily!A250</f>
        <v>44094</v>
      </c>
      <c r="C205">
        <f>newly_confirmed_cases_daily!B250</f>
        <v>471</v>
      </c>
      <c r="D205">
        <f>AVERAGE(newly_confirmed_cases_daily!B244:B250)</f>
        <v>491.14285714285717</v>
      </c>
      <c r="E205" cm="1">
        <f t="array" aca="1" ref="E205" ca="1">INDIRECT("'Simulated-SIR_AB'!E"&amp;ROW(E195)*10-16)</f>
        <v>8.694891948808554E-3</v>
      </c>
      <c r="F205" cm="1">
        <f t="array" aca="1" ref="F205" ca="1">INDIRECT("'Simulated-SIR_AB'!A"&amp;ROW(E195)*10-16)</f>
        <v>192.99999999999332</v>
      </c>
      <c r="J205" s="10"/>
    </row>
    <row r="206" spans="1:10" x14ac:dyDescent="0.55000000000000004">
      <c r="A206">
        <v>204</v>
      </c>
      <c r="B206" s="10">
        <f>newly_confirmed_cases_daily!A251</f>
        <v>44095</v>
      </c>
      <c r="C206">
        <f>newly_confirmed_cases_daily!B251</f>
        <v>307</v>
      </c>
      <c r="D206">
        <f>AVERAGE(newly_confirmed_cases_daily!B245:B251)</f>
        <v>497.57142857142856</v>
      </c>
      <c r="E206" cm="1">
        <f t="array" aca="1" ref="E206" ca="1">INDIRECT("'Simulated-SIR_AB'!E"&amp;ROW(E196)*10-16)</f>
        <v>7.4825170808079473E-3</v>
      </c>
      <c r="F206" cm="1">
        <f t="array" aca="1" ref="F206" ca="1">INDIRECT("'Simulated-SIR_AB'!A"&amp;ROW(E196)*10-16)</f>
        <v>193.99999999999326</v>
      </c>
      <c r="J206" s="10"/>
    </row>
    <row r="207" spans="1:10" x14ac:dyDescent="0.55000000000000004">
      <c r="A207">
        <v>205</v>
      </c>
      <c r="B207" s="10">
        <f>newly_confirmed_cases_daily!A252</f>
        <v>44096</v>
      </c>
      <c r="C207">
        <f>newly_confirmed_cases_daily!B252</f>
        <v>315</v>
      </c>
      <c r="D207">
        <f>AVERAGE(newly_confirmed_cases_daily!B246:B252)</f>
        <v>468.28571428571428</v>
      </c>
      <c r="E207" cm="1">
        <f t="array" aca="1" ref="E207" ca="1">INDIRECT("'Simulated-SIR_AB'!E"&amp;ROW(E197)*10-16)</f>
        <v>6.4391900666555535E-3</v>
      </c>
      <c r="F207" cm="1">
        <f t="array" aca="1" ref="F207" ca="1">INDIRECT("'Simulated-SIR_AB'!A"&amp;ROW(E197)*10-16)</f>
        <v>194.99999999999321</v>
      </c>
      <c r="J207" s="10"/>
    </row>
    <row r="208" spans="1:10" x14ac:dyDescent="0.55000000000000004">
      <c r="A208">
        <v>206</v>
      </c>
      <c r="B208" s="10">
        <f>newly_confirmed_cases_daily!A253</f>
        <v>44097</v>
      </c>
      <c r="C208">
        <f>newly_confirmed_cases_daily!B253</f>
        <v>227</v>
      </c>
      <c r="D208">
        <f>AVERAGE(newly_confirmed_cases_daily!B247:B253)</f>
        <v>423.28571428571428</v>
      </c>
      <c r="E208" cm="1">
        <f t="array" aca="1" ref="E208" ca="1">INDIRECT("'Simulated-SIR_AB'!E"&amp;ROW(E198)*10-16)</f>
        <v>5.5413396679932867E-3</v>
      </c>
      <c r="F208" cm="1">
        <f t="array" aca="1" ref="F208" ca="1">INDIRECT("'Simulated-SIR_AB'!A"&amp;ROW(E198)*10-16)</f>
        <v>195.99999999999315</v>
      </c>
      <c r="J208" s="10"/>
    </row>
    <row r="209" spans="1:10" x14ac:dyDescent="0.55000000000000004">
      <c r="A209">
        <v>207</v>
      </c>
      <c r="B209" s="10">
        <f>newly_confirmed_cases_daily!A254</f>
        <v>44098</v>
      </c>
      <c r="C209">
        <f>newly_confirmed_cases_daily!B254</f>
        <v>473</v>
      </c>
      <c r="D209">
        <f>AVERAGE(newly_confirmed_cases_daily!B248:B254)</f>
        <v>421.57142857142856</v>
      </c>
      <c r="E209" cm="1">
        <f t="array" aca="1" ref="E209" ca="1">INDIRECT("'Simulated-SIR_AB'!E"&amp;ROW(E199)*10-16)</f>
        <v>4.7686813091966261E-3</v>
      </c>
      <c r="F209" cm="1">
        <f t="array" aca="1" ref="F209" ca="1">INDIRECT("'Simulated-SIR_AB'!A"&amp;ROW(E199)*10-16)</f>
        <v>196.99999999999309</v>
      </c>
      <c r="J209" s="10"/>
    </row>
    <row r="210" spans="1:10" x14ac:dyDescent="0.55000000000000004">
      <c r="A210">
        <v>208</v>
      </c>
      <c r="B210" s="10">
        <f>newly_confirmed_cases_daily!A255</f>
        <v>44099</v>
      </c>
      <c r="C210">
        <f>newly_confirmed_cases_daily!B255</f>
        <v>568</v>
      </c>
      <c r="D210">
        <f>AVERAGE(newly_confirmed_cases_daily!B249:B255)</f>
        <v>422.57142857142856</v>
      </c>
      <c r="E210" cm="1">
        <f t="array" aca="1" ref="E210" ca="1">INDIRECT("'Simulated-SIR_AB'!E"&amp;ROW(E200)*10-16)</f>
        <v>4.1037588005588812E-3</v>
      </c>
      <c r="F210" cm="1">
        <f t="array" aca="1" ref="F210" ca="1">INDIRECT("'Simulated-SIR_AB'!A"&amp;ROW(E200)*10-16)</f>
        <v>197.99999999999304</v>
      </c>
      <c r="J210" s="10"/>
    </row>
    <row r="211" spans="1:10" x14ac:dyDescent="0.55000000000000004">
      <c r="A211">
        <v>209</v>
      </c>
      <c r="B211" s="10">
        <f>newly_confirmed_cases_daily!A256</f>
        <v>44100</v>
      </c>
      <c r="C211">
        <f>newly_confirmed_cases_daily!B256</f>
        <v>635</v>
      </c>
      <c r="D211">
        <f>AVERAGE(newly_confirmed_cases_daily!B250:B256)</f>
        <v>428</v>
      </c>
      <c r="E211" cm="1">
        <f t="array" aca="1" ref="E211" ca="1">INDIRECT("'Simulated-SIR_AB'!E"&amp;ROW(E201)*10-16)</f>
        <v>3.5315499614438028E-3</v>
      </c>
      <c r="F211" cm="1">
        <f t="array" aca="1" ref="F211" ca="1">INDIRECT("'Simulated-SIR_AB'!A"&amp;ROW(E201)*10-16)</f>
        <v>198.99999999999298</v>
      </c>
      <c r="J211" s="10"/>
    </row>
    <row r="212" spans="1:10" x14ac:dyDescent="0.55000000000000004">
      <c r="A212">
        <v>210</v>
      </c>
      <c r="B212" s="10">
        <f>newly_confirmed_cases_daily!A257</f>
        <v>44101</v>
      </c>
      <c r="C212">
        <f>newly_confirmed_cases_daily!B257</f>
        <v>477</v>
      </c>
      <c r="D212">
        <f>AVERAGE(newly_confirmed_cases_daily!B251:B257)</f>
        <v>428.85714285714283</v>
      </c>
      <c r="E212" cm="1">
        <f t="array" aca="1" ref="E212" ca="1">INDIRECT("'Simulated-SIR_AB'!E"&amp;ROW(E202)*10-16)</f>
        <v>3.0391272334944802E-3</v>
      </c>
      <c r="F212" cm="1">
        <f t="array" aca="1" ref="F212" ca="1">INDIRECT("'Simulated-SIR_AB'!A"&amp;ROW(E202)*10-16)</f>
        <v>199.99999999999292</v>
      </c>
      <c r="J212" s="10"/>
    </row>
    <row r="213" spans="1:10" x14ac:dyDescent="0.55000000000000004">
      <c r="A213">
        <v>211</v>
      </c>
      <c r="B213" s="10">
        <f>newly_confirmed_cases_daily!A258</f>
        <v>44102</v>
      </c>
      <c r="C213">
        <f>newly_confirmed_cases_daily!B258</f>
        <v>296</v>
      </c>
      <c r="D213">
        <f>AVERAGE(newly_confirmed_cases_daily!B252:B258)</f>
        <v>427.28571428571428</v>
      </c>
      <c r="E213" cm="1">
        <f t="array" aca="1" ref="E213" ca="1">INDIRECT("'Simulated-SIR_AB'!E"&amp;ROW(E203)*10-16)</f>
        <v>2.6153656163429378E-3</v>
      </c>
      <c r="F213" cm="1">
        <f t="array" aca="1" ref="F213" ca="1">INDIRECT("'Simulated-SIR_AB'!A"&amp;ROW(E203)*10-16)</f>
        <v>200.99999999999287</v>
      </c>
      <c r="J213" s="10"/>
    </row>
    <row r="214" spans="1:10" x14ac:dyDescent="0.55000000000000004">
      <c r="A214">
        <v>212</v>
      </c>
      <c r="B214" s="10">
        <f>newly_confirmed_cases_daily!A259</f>
        <v>44103</v>
      </c>
      <c r="C214">
        <f>newly_confirmed_cases_daily!B259</f>
        <v>524</v>
      </c>
      <c r="D214">
        <f>AVERAGE(newly_confirmed_cases_daily!B253:B259)</f>
        <v>457.14285714285717</v>
      </c>
      <c r="E214" cm="1">
        <f t="array" aca="1" ref="E214" ca="1">INDIRECT("'Simulated-SIR_AB'!E"&amp;ROW(E204)*10-16)</f>
        <v>2.2506913273929226E-3</v>
      </c>
      <c r="F214" cm="1">
        <f t="array" aca="1" ref="F214" ca="1">INDIRECT("'Simulated-SIR_AB'!A"&amp;ROW(E204)*10-16)</f>
        <v>201.99999999999281</v>
      </c>
      <c r="J214" s="10"/>
    </row>
    <row r="215" spans="1:10" x14ac:dyDescent="0.55000000000000004">
      <c r="A215">
        <v>213</v>
      </c>
      <c r="B215" s="10">
        <f>newly_confirmed_cases_daily!A260</f>
        <v>44104</v>
      </c>
      <c r="C215">
        <f>newly_confirmed_cases_daily!B260</f>
        <v>569</v>
      </c>
      <c r="D215">
        <f>AVERAGE(newly_confirmed_cases_daily!B254:B260)</f>
        <v>506</v>
      </c>
      <c r="E215" cm="1">
        <f t="array" aca="1" ref="E215" ca="1">INDIRECT("'Simulated-SIR_AB'!E"&amp;ROW(E205)*10-16)</f>
        <v>1.9368655073021641E-3</v>
      </c>
      <c r="F215" cm="1">
        <f t="array" aca="1" ref="F215" ca="1">INDIRECT("'Simulated-SIR_AB'!A"&amp;ROW(E205)*10-16)</f>
        <v>202.99999999999275</v>
      </c>
      <c r="J215" s="10"/>
    </row>
    <row r="216" spans="1:10" x14ac:dyDescent="0.55000000000000004">
      <c r="A216">
        <v>214</v>
      </c>
      <c r="B216" s="10">
        <f>newly_confirmed_cases_daily!A261</f>
        <v>44105</v>
      </c>
      <c r="C216">
        <f>newly_confirmed_cases_daily!B261</f>
        <v>618</v>
      </c>
      <c r="D216">
        <f>AVERAGE(newly_confirmed_cases_daily!B255:B261)</f>
        <v>526.71428571428567</v>
      </c>
      <c r="E216" cm="1">
        <f t="array" aca="1" ref="E216" ca="1">INDIRECT("'Simulated-SIR_AB'!E"&amp;ROW(E206)*10-16)</f>
        <v>1.666798084556271E-3</v>
      </c>
      <c r="F216" cm="1">
        <f t="array" aca="1" ref="F216" ca="1">INDIRECT("'Simulated-SIR_AB'!A"&amp;ROW(E206)*10-16)</f>
        <v>203.9999999999927</v>
      </c>
      <c r="J216" s="10"/>
    </row>
    <row r="217" spans="1:10" x14ac:dyDescent="0.55000000000000004">
      <c r="A217">
        <v>215</v>
      </c>
      <c r="B217" s="10">
        <f>newly_confirmed_cases_daily!A262</f>
        <v>44106</v>
      </c>
      <c r="C217">
        <f>newly_confirmed_cases_daily!B262</f>
        <v>538</v>
      </c>
      <c r="D217">
        <f>AVERAGE(newly_confirmed_cases_daily!B256:B262)</f>
        <v>522.42857142857144</v>
      </c>
      <c r="E217" cm="1">
        <f t="array" aca="1" ref="E217" ca="1">INDIRECT("'Simulated-SIR_AB'!E"&amp;ROW(E207)*10-16)</f>
        <v>1.4343875938920827E-3</v>
      </c>
      <c r="F217" cm="1">
        <f t="array" aca="1" ref="F217" ca="1">INDIRECT("'Simulated-SIR_AB'!A"&amp;ROW(E207)*10-16)</f>
        <v>204.99999999999264</v>
      </c>
      <c r="J217" s="10"/>
    </row>
    <row r="218" spans="1:10" x14ac:dyDescent="0.55000000000000004">
      <c r="A218">
        <v>216</v>
      </c>
      <c r="B218" s="10">
        <f>newly_confirmed_cases_daily!A263</f>
        <v>44107</v>
      </c>
      <c r="C218">
        <f>newly_confirmed_cases_daily!B263</f>
        <v>557</v>
      </c>
      <c r="D218">
        <f>AVERAGE(newly_confirmed_cases_daily!B257:B263)</f>
        <v>511.28571428571428</v>
      </c>
      <c r="E218" cm="1">
        <f t="array" aca="1" ref="E218" ca="1">INDIRECT("'Simulated-SIR_AB'!E"&amp;ROW(E208)*10-16)</f>
        <v>1.2343833296875792E-3</v>
      </c>
      <c r="F218" cm="1">
        <f t="array" aca="1" ref="F218" ca="1">INDIRECT("'Simulated-SIR_AB'!A"&amp;ROW(E208)*10-16)</f>
        <v>205.99999999999258</v>
      </c>
      <c r="J218" s="10"/>
    </row>
    <row r="219" spans="1:10" x14ac:dyDescent="0.55000000000000004">
      <c r="A219">
        <v>217</v>
      </c>
      <c r="B219" s="10">
        <f>newly_confirmed_cases_daily!A264</f>
        <v>44108</v>
      </c>
      <c r="C219">
        <f>newly_confirmed_cases_daily!B264</f>
        <v>398</v>
      </c>
      <c r="D219">
        <f>AVERAGE(newly_confirmed_cases_daily!B258:B264)</f>
        <v>500</v>
      </c>
      <c r="E219" cm="1">
        <f t="array" aca="1" ref="E219" ca="1">INDIRECT("'Simulated-SIR_AB'!E"&amp;ROW(E209)*10-16)</f>
        <v>1.0622667200354573E-3</v>
      </c>
      <c r="F219" cm="1">
        <f t="array" aca="1" ref="F219" ca="1">INDIRECT("'Simulated-SIR_AB'!A"&amp;ROW(E209)*10-16)</f>
        <v>206.99999999999253</v>
      </c>
      <c r="J219" s="10"/>
    </row>
    <row r="220" spans="1:10" x14ac:dyDescent="0.55000000000000004">
      <c r="A220">
        <v>218</v>
      </c>
      <c r="B220" s="10">
        <f>newly_confirmed_cases_daily!A265</f>
        <v>44109</v>
      </c>
      <c r="C220">
        <f>newly_confirmed_cases_daily!B265</f>
        <v>268</v>
      </c>
      <c r="D220">
        <f>AVERAGE(newly_confirmed_cases_daily!B259:B265)</f>
        <v>496</v>
      </c>
      <c r="E220" cm="1">
        <f t="array" aca="1" ref="E220" ca="1">INDIRECT("'Simulated-SIR_AB'!E"&amp;ROW(E210)*10-16)</f>
        <v>9.1414924145855232E-4</v>
      </c>
      <c r="F220" cm="1">
        <f t="array" aca="1" ref="F220" ca="1">INDIRECT("'Simulated-SIR_AB'!A"&amp;ROW(E210)*10-16)</f>
        <v>207.99999999999247</v>
      </c>
      <c r="J220" s="10"/>
    </row>
    <row r="221" spans="1:10" x14ac:dyDescent="0.55000000000000004">
      <c r="A221">
        <v>219</v>
      </c>
      <c r="B221" s="10">
        <f>newly_confirmed_cases_daily!A266</f>
        <v>44110</v>
      </c>
      <c r="C221">
        <f>newly_confirmed_cases_daily!B266</f>
        <v>490</v>
      </c>
      <c r="D221">
        <f>AVERAGE(newly_confirmed_cases_daily!B260:B266)</f>
        <v>491.14285714285717</v>
      </c>
      <c r="E221" cm="1">
        <f t="array" aca="1" ref="E221" ca="1">INDIRECT("'Simulated-SIR_AB'!E"&amp;ROW(E211)*10-16)</f>
        <v>7.8668456791766098E-4</v>
      </c>
      <c r="F221" cm="1">
        <f t="array" aca="1" ref="F221" ca="1">INDIRECT("'Simulated-SIR_AB'!A"&amp;ROW(E211)*10-16)</f>
        <v>208.99999999999241</v>
      </c>
      <c r="J221" s="10"/>
    </row>
    <row r="222" spans="1:10" x14ac:dyDescent="0.55000000000000004">
      <c r="A222">
        <v>220</v>
      </c>
      <c r="B222" s="10">
        <f>newly_confirmed_cases_daily!A267</f>
        <v>44111</v>
      </c>
      <c r="C222">
        <f>newly_confirmed_cases_daily!B267</f>
        <v>505</v>
      </c>
      <c r="D222">
        <f>AVERAGE(newly_confirmed_cases_daily!B261:B267)</f>
        <v>482</v>
      </c>
      <c r="E222" cm="1">
        <f t="array" aca="1" ref="E222" ca="1">INDIRECT("'Simulated-SIR_AB'!E"&amp;ROW(E212)*10-16)</f>
        <v>6.7699296934891587E-4</v>
      </c>
      <c r="F222" cm="1">
        <f t="array" aca="1" ref="F222" ca="1">INDIRECT("'Simulated-SIR_AB'!A"&amp;ROW(E212)*10-16)</f>
        <v>209.99999999999235</v>
      </c>
      <c r="J222" s="10"/>
    </row>
    <row r="223" spans="1:10" x14ac:dyDescent="0.55000000000000004">
      <c r="A223">
        <v>221</v>
      </c>
      <c r="B223" s="10">
        <f>newly_confirmed_cases_daily!A268</f>
        <v>44112</v>
      </c>
      <c r="C223">
        <f>newly_confirmed_cases_daily!B268</f>
        <v>618</v>
      </c>
      <c r="D223">
        <f>AVERAGE(newly_confirmed_cases_daily!B262:B268)</f>
        <v>482</v>
      </c>
      <c r="E223" cm="1">
        <f t="array" aca="1" ref="E223" ca="1">INDIRECT("'Simulated-SIR_AB'!E"&amp;ROW(E213)*10-16)</f>
        <v>5.8259625171384779E-4</v>
      </c>
      <c r="F223" cm="1">
        <f t="array" aca="1" ref="F223" ca="1">INDIRECT("'Simulated-SIR_AB'!A"&amp;ROW(E213)*10-16)</f>
        <v>210.9999999999923</v>
      </c>
      <c r="J223" s="10"/>
    </row>
    <row r="224" spans="1:10" x14ac:dyDescent="0.55000000000000004">
      <c r="A224">
        <v>222</v>
      </c>
      <c r="B224" s="10">
        <f>newly_confirmed_cases_daily!A269</f>
        <v>44113</v>
      </c>
      <c r="C224">
        <f>newly_confirmed_cases_daily!B269</f>
        <v>594</v>
      </c>
      <c r="D224">
        <f>AVERAGE(newly_confirmed_cases_daily!B263:B269)</f>
        <v>490</v>
      </c>
      <c r="E224" cm="1">
        <f t="array" aca="1" ref="E224" ca="1">INDIRECT("'Simulated-SIR_AB'!E"&amp;ROW(E214)*10-16)</f>
        <v>5.0136176870313616E-4</v>
      </c>
      <c r="F224" cm="1">
        <f t="array" aca="1" ref="F224" ca="1">INDIRECT("'Simulated-SIR_AB'!A"&amp;ROW(E214)*10-16)</f>
        <v>211.99999999999224</v>
      </c>
      <c r="J224" s="10"/>
    </row>
    <row r="225" spans="1:10" x14ac:dyDescent="0.55000000000000004">
      <c r="A225">
        <v>223</v>
      </c>
      <c r="B225" s="10">
        <f>newly_confirmed_cases_daily!A270</f>
        <v>44114</v>
      </c>
      <c r="C225">
        <f>newly_confirmed_cases_daily!B270</f>
        <v>663</v>
      </c>
      <c r="D225">
        <f>AVERAGE(newly_confirmed_cases_daily!B264:B270)</f>
        <v>505.14285714285717</v>
      </c>
      <c r="E225" cm="1">
        <f t="array" aca="1" ref="E225" ca="1">INDIRECT("'Simulated-SIR_AB'!E"&amp;ROW(E215)*10-16)</f>
        <v>4.314542401852763E-4</v>
      </c>
      <c r="F225" cm="1">
        <f t="array" aca="1" ref="F225" ca="1">INDIRECT("'Simulated-SIR_AB'!A"&amp;ROW(E215)*10-16)</f>
        <v>212.99999999999218</v>
      </c>
      <c r="J225" s="10"/>
    </row>
    <row r="226" spans="1:10" x14ac:dyDescent="0.55000000000000004">
      <c r="A226">
        <v>224</v>
      </c>
      <c r="B226" s="10">
        <f>newly_confirmed_cases_daily!A271</f>
        <v>44115</v>
      </c>
      <c r="C226">
        <f>newly_confirmed_cases_daily!B271</f>
        <v>436</v>
      </c>
      <c r="D226">
        <f>AVERAGE(newly_confirmed_cases_daily!B265:B271)</f>
        <v>510.57142857142856</v>
      </c>
      <c r="E226" cm="1">
        <f t="array" aca="1" ref="E226" ca="1">INDIRECT("'Simulated-SIR_AB'!E"&amp;ROW(E216)*10-16)</f>
        <v>3.7129428886433516E-4</v>
      </c>
      <c r="F226" cm="1">
        <f t="array" aca="1" ref="F226" ca="1">INDIRECT("'Simulated-SIR_AB'!A"&amp;ROW(E216)*10-16)</f>
        <v>213.99999999999213</v>
      </c>
      <c r="J226" s="10"/>
    </row>
    <row r="227" spans="1:10" x14ac:dyDescent="0.55000000000000004">
      <c r="A227">
        <v>225</v>
      </c>
      <c r="B227" s="10">
        <f>newly_confirmed_cases_daily!A272</f>
        <v>44116</v>
      </c>
      <c r="C227">
        <f>newly_confirmed_cases_daily!B272</f>
        <v>275</v>
      </c>
      <c r="D227">
        <f>AVERAGE(newly_confirmed_cases_daily!B266:B272)</f>
        <v>511.57142857142856</v>
      </c>
      <c r="E227" cm="1">
        <f t="array" aca="1" ref="E227" ca="1">INDIRECT("'Simulated-SIR_AB'!E"&amp;ROW(E217)*10-16)</f>
        <v>3.1952275839129088E-4</v>
      </c>
      <c r="F227" cm="1">
        <f t="array" aca="1" ref="F227" ca="1">INDIRECT("'Simulated-SIR_AB'!A"&amp;ROW(E217)*10-16)</f>
        <v>214.99999999999207</v>
      </c>
      <c r="J227" s="10"/>
    </row>
    <row r="228" spans="1:10" x14ac:dyDescent="0.55000000000000004">
      <c r="A228">
        <v>226</v>
      </c>
      <c r="B228" s="10">
        <f>newly_confirmed_cases_daily!A273</f>
        <v>44117</v>
      </c>
      <c r="C228">
        <f>newly_confirmed_cases_daily!B273</f>
        <v>491</v>
      </c>
      <c r="D228">
        <f>AVERAGE(newly_confirmed_cases_daily!B267:B273)</f>
        <v>511.71428571428572</v>
      </c>
      <c r="E228" cm="1">
        <f t="array" aca="1" ref="E228" ca="1">INDIRECT("'Simulated-SIR_AB'!E"&amp;ROW(E218)*10-16)</f>
        <v>2.7497000679022922E-4</v>
      </c>
      <c r="F228" cm="1">
        <f t="array" aca="1" ref="F228" ca="1">INDIRECT("'Simulated-SIR_AB'!A"&amp;ROW(E218)*10-16)</f>
        <v>215.99999999999201</v>
      </c>
      <c r="J228" s="10"/>
    </row>
    <row r="229" spans="1:10" x14ac:dyDescent="0.55000000000000004">
      <c r="A229">
        <v>227</v>
      </c>
      <c r="B229" s="10">
        <f>newly_confirmed_cases_daily!A274</f>
        <v>44118</v>
      </c>
      <c r="C229">
        <f>newly_confirmed_cases_daily!B274</f>
        <v>551</v>
      </c>
      <c r="D229">
        <f>AVERAGE(newly_confirmed_cases_daily!B268:B274)</f>
        <v>518.28571428571433</v>
      </c>
      <c r="E229" cm="1">
        <f t="array" aca="1" ref="E229" ca="1">INDIRECT("'Simulated-SIR_AB'!E"&amp;ROW(E219)*10-16)</f>
        <v>2.366294814648793E-4</v>
      </c>
      <c r="F229" cm="1">
        <f t="array" aca="1" ref="F229" ca="1">INDIRECT("'Simulated-SIR_AB'!A"&amp;ROW(E219)*10-16)</f>
        <v>216.99999999999196</v>
      </c>
      <c r="J229" s="10"/>
    </row>
    <row r="230" spans="1:10" x14ac:dyDescent="0.55000000000000004">
      <c r="A230">
        <v>228</v>
      </c>
      <c r="B230" s="10">
        <f>newly_confirmed_cases_daily!A275</f>
        <v>44119</v>
      </c>
      <c r="C230">
        <f>newly_confirmed_cases_daily!B275</f>
        <v>704</v>
      </c>
      <c r="D230">
        <f>AVERAGE(newly_confirmed_cases_daily!B269:B275)</f>
        <v>530.57142857142856</v>
      </c>
      <c r="E230" cm="1">
        <f t="array" aca="1" ref="E230" ca="1">INDIRECT("'Simulated-SIR_AB'!E"&amp;ROW(E220)*10-16)</f>
        <v>2.0363497878204509E-4</v>
      </c>
      <c r="F230" cm="1">
        <f t="array" aca="1" ref="F230" ca="1">INDIRECT("'Simulated-SIR_AB'!A"&amp;ROW(E220)*10-16)</f>
        <v>217.9999999999919</v>
      </c>
      <c r="J230" s="10"/>
    </row>
    <row r="231" spans="1:10" x14ac:dyDescent="0.55000000000000004">
      <c r="A231">
        <v>229</v>
      </c>
      <c r="B231" s="10">
        <f>newly_confirmed_cases_daily!A276</f>
        <v>44120</v>
      </c>
      <c r="C231">
        <f>newly_confirmed_cases_daily!B276</f>
        <v>631</v>
      </c>
      <c r="D231">
        <f>AVERAGE(newly_confirmed_cases_daily!B270:B276)</f>
        <v>535.85714285714289</v>
      </c>
      <c r="E231" cm="1">
        <f t="array" aca="1" ref="E231" ca="1">INDIRECT("'Simulated-SIR_AB'!E"&amp;ROW(E221)*10-16)</f>
        <v>1.7524107447184481E-4</v>
      </c>
      <c r="F231" cm="1">
        <f t="array" aca="1" ref="F231" ca="1">INDIRECT("'Simulated-SIR_AB'!A"&amp;ROW(E221)*10-16)</f>
        <v>218.99999999999184</v>
      </c>
      <c r="J231" s="10"/>
    </row>
    <row r="232" spans="1:10" x14ac:dyDescent="0.55000000000000004">
      <c r="A232">
        <v>230</v>
      </c>
      <c r="B232" s="10">
        <f>newly_confirmed_cases_daily!A277</f>
        <v>44121</v>
      </c>
      <c r="C232">
        <f>newly_confirmed_cases_daily!B277</f>
        <v>609</v>
      </c>
      <c r="D232">
        <f>AVERAGE(newly_confirmed_cases_daily!B271:B277)</f>
        <v>528.14285714285711</v>
      </c>
      <c r="E232" cm="1">
        <f t="array" aca="1" ref="E232" ca="1">INDIRECT("'Simulated-SIR_AB'!E"&amp;ROW(E222)*10-16)</f>
        <v>1.5080628272096615E-4</v>
      </c>
      <c r="F232" cm="1">
        <f t="array" aca="1" ref="F232" ca="1">INDIRECT("'Simulated-SIR_AB'!A"&amp;ROW(E222)*10-16)</f>
        <v>219.99999999999179</v>
      </c>
      <c r="J232" s="10"/>
    </row>
    <row r="233" spans="1:10" x14ac:dyDescent="0.55000000000000004">
      <c r="A233">
        <v>231</v>
      </c>
      <c r="B233" s="10">
        <f>newly_confirmed_cases_daily!A278</f>
        <v>44122</v>
      </c>
      <c r="C233">
        <f>newly_confirmed_cases_daily!B278</f>
        <v>422</v>
      </c>
      <c r="D233">
        <f>AVERAGE(newly_confirmed_cases_daily!B272:B278)</f>
        <v>526.14285714285711</v>
      </c>
      <c r="E233" cm="1">
        <f t="array" aca="1" ref="E233" ca="1">INDIRECT("'Simulated-SIR_AB'!E"&amp;ROW(E223)*10-16)</f>
        <v>1.2977856348280408E-4</v>
      </c>
      <c r="F233" cm="1">
        <f t="array" aca="1" ref="F233" ca="1">INDIRECT("'Simulated-SIR_AB'!A"&amp;ROW(E223)*10-16)</f>
        <v>220.99999999999173</v>
      </c>
      <c r="J233" s="10"/>
    </row>
    <row r="234" spans="1:10" x14ac:dyDescent="0.55000000000000004">
      <c r="A234">
        <v>232</v>
      </c>
      <c r="B234" s="10">
        <f>newly_confirmed_cases_daily!A279</f>
        <v>44123</v>
      </c>
      <c r="C234">
        <f>newly_confirmed_cases_daily!B279</f>
        <v>305</v>
      </c>
      <c r="D234">
        <f>AVERAGE(newly_confirmed_cases_daily!B273:B279)</f>
        <v>530.42857142857144</v>
      </c>
      <c r="E234" cm="1">
        <f t="array" aca="1" ref="E234" ca="1">INDIRECT("'Simulated-SIR_AB'!E"&amp;ROW(E224)*10-16)</f>
        <v>1.1168285058015963E-4</v>
      </c>
      <c r="F234" cm="1">
        <f t="array" aca="1" ref="F234" ca="1">INDIRECT("'Simulated-SIR_AB'!A"&amp;ROW(E224)*10-16)</f>
        <v>221.99999999999167</v>
      </c>
      <c r="J234" s="10"/>
    </row>
    <row r="235" spans="1:10" x14ac:dyDescent="0.55000000000000004">
      <c r="A235">
        <v>233</v>
      </c>
      <c r="B235" s="10">
        <f>newly_confirmed_cases_daily!A280</f>
        <v>44124</v>
      </c>
      <c r="C235">
        <f>newly_confirmed_cases_daily!B280</f>
        <v>474</v>
      </c>
      <c r="D235">
        <f>AVERAGE(newly_confirmed_cases_daily!B274:B280)</f>
        <v>528</v>
      </c>
      <c r="E235" cm="1">
        <f t="array" aca="1" ref="E235" ca="1">INDIRECT("'Simulated-SIR_AB'!E"&amp;ROW(E225)*10-16)</f>
        <v>9.6110318830677923E-5</v>
      </c>
      <c r="F235" cm="1">
        <f t="array" aca="1" ref="F235" ca="1">INDIRECT("'Simulated-SIR_AB'!A"&amp;ROW(E225)*10-16)</f>
        <v>222.99999999999162</v>
      </c>
      <c r="J235" s="10"/>
    </row>
    <row r="236" spans="1:10" x14ac:dyDescent="0.55000000000000004">
      <c r="A236">
        <v>234</v>
      </c>
      <c r="B236" s="10">
        <f>newly_confirmed_cases_daily!A281</f>
        <v>44125</v>
      </c>
      <c r="C236">
        <f>newly_confirmed_cases_daily!B281</f>
        <v>620</v>
      </c>
      <c r="D236">
        <f>AVERAGE(newly_confirmed_cases_daily!B275:B281)</f>
        <v>537.85714285714289</v>
      </c>
      <c r="E236" cm="1">
        <f t="array" aca="1" ref="E236" ca="1">INDIRECT("'Simulated-SIR_AB'!E"&amp;ROW(E226)*10-16)</f>
        <v>8.2709147713870524E-5</v>
      </c>
      <c r="F236" cm="1">
        <f t="array" aca="1" ref="F236" ca="1">INDIRECT("'Simulated-SIR_AB'!A"&amp;ROW(E226)*10-16)</f>
        <v>223.99999999999156</v>
      </c>
      <c r="J236" s="10"/>
    </row>
    <row r="237" spans="1:10" x14ac:dyDescent="0.55000000000000004">
      <c r="A237">
        <v>235</v>
      </c>
      <c r="B237" s="10">
        <f>newly_confirmed_cases_daily!A282</f>
        <v>44126</v>
      </c>
      <c r="C237">
        <f>newly_confirmed_cases_daily!B282</f>
        <v>602</v>
      </c>
      <c r="D237">
        <f>AVERAGE(newly_confirmed_cases_daily!B276:B282)</f>
        <v>523.28571428571433</v>
      </c>
      <c r="E237" cm="1">
        <f t="array" aca="1" ref="E237" ca="1">INDIRECT("'Simulated-SIR_AB'!E"&amp;ROW(E227)*10-16)</f>
        <v>7.1176572908996798E-5</v>
      </c>
      <c r="F237" cm="1">
        <f t="array" aca="1" ref="F237" ca="1">INDIRECT("'Simulated-SIR_AB'!A"&amp;ROW(E227)*10-16)</f>
        <v>224.9999999999915</v>
      </c>
      <c r="J237" s="10"/>
    </row>
    <row r="238" spans="1:10" x14ac:dyDescent="0.55000000000000004">
      <c r="A238">
        <v>236</v>
      </c>
      <c r="B238" s="10">
        <f>newly_confirmed_cases_daily!A283</f>
        <v>44127</v>
      </c>
      <c r="C238">
        <f>newly_confirmed_cases_daily!B283</f>
        <v>750</v>
      </c>
      <c r="D238">
        <f>AVERAGE(newly_confirmed_cases_daily!B277:B283)</f>
        <v>540.28571428571433</v>
      </c>
      <c r="E238" cm="1">
        <f t="array" aca="1" ref="E238" ca="1">INDIRECT("'Simulated-SIR_AB'!E"&amp;ROW(E228)*10-16)</f>
        <v>6.1252046129143896E-5</v>
      </c>
      <c r="F238" cm="1">
        <f t="array" aca="1" ref="F238" ca="1">INDIRECT("'Simulated-SIR_AB'!A"&amp;ROW(E228)*10-16)</f>
        <v>225.99999999999145</v>
      </c>
      <c r="J238" s="10"/>
    </row>
    <row r="239" spans="1:10" x14ac:dyDescent="0.55000000000000004">
      <c r="A239">
        <v>237</v>
      </c>
      <c r="B239" s="10">
        <f>newly_confirmed_cases_daily!A284</f>
        <v>44128</v>
      </c>
      <c r="C239">
        <f>newly_confirmed_cases_daily!B284</f>
        <v>708</v>
      </c>
      <c r="D239">
        <f>AVERAGE(newly_confirmed_cases_daily!B278:B284)</f>
        <v>554.42857142857144</v>
      </c>
      <c r="E239" cm="1">
        <f t="array" aca="1" ref="E239" ca="1">INDIRECT("'Simulated-SIR_AB'!E"&amp;ROW(E229)*10-16)</f>
        <v>5.2711348715893107E-5</v>
      </c>
      <c r="F239" cm="1">
        <f t="array" aca="1" ref="F239" ca="1">INDIRECT("'Simulated-SIR_AB'!A"&amp;ROW(E229)*10-16)</f>
        <v>226.99999999999139</v>
      </c>
      <c r="J239" s="10"/>
    </row>
    <row r="240" spans="1:10" x14ac:dyDescent="0.55000000000000004">
      <c r="A240">
        <v>238</v>
      </c>
      <c r="B240" s="10">
        <f>newly_confirmed_cases_daily!A285</f>
        <v>44129</v>
      </c>
      <c r="C240">
        <f>newly_confirmed_cases_daily!B285</f>
        <v>488</v>
      </c>
      <c r="D240">
        <f>AVERAGE(newly_confirmed_cases_daily!B279:B285)</f>
        <v>563.85714285714289</v>
      </c>
      <c r="E240" cm="1">
        <f t="array" aca="1" ref="E240" ca="1">INDIRECT("'Simulated-SIR_AB'!E"&amp;ROW(E230)*10-16)</f>
        <v>4.5361526006679235E-5</v>
      </c>
      <c r="F240" cm="1">
        <f t="array" aca="1" ref="F240" ca="1">INDIRECT("'Simulated-SIR_AB'!A"&amp;ROW(E230)*10-16)</f>
        <v>227.99999999999133</v>
      </c>
      <c r="J240" s="10"/>
    </row>
    <row r="241" spans="1:10" x14ac:dyDescent="0.55000000000000004">
      <c r="A241">
        <v>239</v>
      </c>
      <c r="B241" s="10">
        <f>newly_confirmed_cases_daily!A286</f>
        <v>44130</v>
      </c>
      <c r="C241">
        <f>newly_confirmed_cases_daily!B286</f>
        <v>405</v>
      </c>
      <c r="D241">
        <f>AVERAGE(newly_confirmed_cases_daily!B280:B286)</f>
        <v>578.14285714285711</v>
      </c>
      <c r="E241" cm="1">
        <f t="array" aca="1" ref="E241" ca="1">INDIRECT("'Simulated-SIR_AB'!E"&amp;ROW(E231)*10-16)</f>
        <v>3.9036528030155587E-5</v>
      </c>
      <c r="F241" cm="1">
        <f t="array" aca="1" ref="F241" ca="1">INDIRECT("'Simulated-SIR_AB'!A"&amp;ROW(E231)*10-16)</f>
        <v>228.99999999999127</v>
      </c>
      <c r="J241" s="10"/>
    </row>
    <row r="242" spans="1:10" x14ac:dyDescent="0.55000000000000004">
      <c r="A242">
        <v>240</v>
      </c>
      <c r="B242" s="10">
        <f>newly_confirmed_cases_daily!A287</f>
        <v>44131</v>
      </c>
      <c r="C242">
        <f>newly_confirmed_cases_daily!B287</f>
        <v>643</v>
      </c>
      <c r="D242">
        <f>AVERAGE(newly_confirmed_cases_daily!B281:B287)</f>
        <v>602.28571428571433</v>
      </c>
      <c r="E242" cm="1">
        <f t="array" aca="1" ref="E242" ca="1">INDIRECT("'Simulated-SIR_AB'!E"&amp;ROW(E232)*10-16)</f>
        <v>3.3593458042508228E-5</v>
      </c>
      <c r="F242" cm="1">
        <f t="array" aca="1" ref="F242" ca="1">INDIRECT("'Simulated-SIR_AB'!A"&amp;ROW(E232)*10-16)</f>
        <v>229.99999999999122</v>
      </c>
      <c r="J242" s="10"/>
    </row>
    <row r="243" spans="1:10" x14ac:dyDescent="0.55000000000000004">
      <c r="A243">
        <v>241</v>
      </c>
      <c r="B243" s="10">
        <f>newly_confirmed_cases_daily!A288</f>
        <v>44132</v>
      </c>
      <c r="C243">
        <f>newly_confirmed_cases_daily!B288</f>
        <v>725</v>
      </c>
      <c r="D243">
        <f>AVERAGE(newly_confirmed_cases_daily!B282:B288)</f>
        <v>617.28571428571433</v>
      </c>
      <c r="E243" cm="1">
        <f t="array" aca="1" ref="E243" ca="1">INDIRECT("'Simulated-SIR_AB'!E"&amp;ROW(E233)*10-16)</f>
        <v>2.8909344150233814E-5</v>
      </c>
      <c r="F243" cm="1">
        <f t="array" aca="1" ref="F243" ca="1">INDIRECT("'Simulated-SIR_AB'!A"&amp;ROW(E233)*10-16)</f>
        <v>230.99999999999116</v>
      </c>
      <c r="J243" s="10"/>
    </row>
    <row r="244" spans="1:10" x14ac:dyDescent="0.55000000000000004">
      <c r="A244">
        <v>242</v>
      </c>
      <c r="B244" s="10">
        <f>newly_confirmed_cases_daily!A289</f>
        <v>44133</v>
      </c>
      <c r="C244">
        <f>newly_confirmed_cases_daily!B289</f>
        <v>802</v>
      </c>
      <c r="D244">
        <f>AVERAGE(newly_confirmed_cases_daily!B283:B289)</f>
        <v>645.85714285714289</v>
      </c>
      <c r="E244" cm="1">
        <f t="array" aca="1" ref="E244" ca="1">INDIRECT("'Simulated-SIR_AB'!E"&amp;ROW(E234)*10-16)</f>
        <v>2.487836108266335E-5</v>
      </c>
      <c r="F244" cm="1">
        <f t="array" aca="1" ref="F244" ca="1">INDIRECT("'Simulated-SIR_AB'!A"&amp;ROW(E234)*10-16)</f>
        <v>231.9999999999911</v>
      </c>
      <c r="J244" s="10"/>
    </row>
    <row r="245" spans="1:10" x14ac:dyDescent="0.55000000000000004">
      <c r="A245">
        <v>243</v>
      </c>
      <c r="B245" s="10">
        <f>newly_confirmed_cases_daily!A290</f>
        <v>44134</v>
      </c>
      <c r="C245">
        <f>newly_confirmed_cases_daily!B290</f>
        <v>772</v>
      </c>
      <c r="D245">
        <f>AVERAGE(newly_confirmed_cases_daily!B284:B290)</f>
        <v>649</v>
      </c>
      <c r="E245" cm="1">
        <f t="array" aca="1" ref="E245" ca="1">INDIRECT("'Simulated-SIR_AB'!E"&amp;ROW(E235)*10-16)</f>
        <v>2.1409439347467052E-5</v>
      </c>
      <c r="F245" cm="1">
        <f t="array" aca="1" ref="F245" ca="1">INDIRECT("'Simulated-SIR_AB'!A"&amp;ROW(E235)*10-16)</f>
        <v>232.99999999999105</v>
      </c>
      <c r="J245" s="10"/>
    </row>
    <row r="246" spans="1:10" x14ac:dyDescent="0.55000000000000004">
      <c r="A246">
        <v>244</v>
      </c>
      <c r="B246" s="10">
        <f>newly_confirmed_cases_daily!A291</f>
        <v>44135</v>
      </c>
      <c r="C246">
        <f>newly_confirmed_cases_daily!B291</f>
        <v>866</v>
      </c>
      <c r="D246">
        <f>AVERAGE(newly_confirmed_cases_daily!B285:B291)</f>
        <v>671.57142857142856</v>
      </c>
      <c r="E246" cm="1">
        <f t="array" aca="1" ref="E246" ca="1">INDIRECT("'Simulated-SIR_AB'!E"&amp;ROW(E236)*10-16)</f>
        <v>1.8424207754278101E-5</v>
      </c>
      <c r="F246" cm="1">
        <f t="array" aca="1" ref="F246" ca="1">INDIRECT("'Simulated-SIR_AB'!A"&amp;ROW(E236)*10-16)</f>
        <v>233.99999999999099</v>
      </c>
      <c r="J246" s="10"/>
    </row>
    <row r="247" spans="1:10" x14ac:dyDescent="0.55000000000000004">
      <c r="A247">
        <v>245</v>
      </c>
      <c r="B247" s="10">
        <f>newly_confirmed_cases_daily!A292</f>
        <v>44136</v>
      </c>
      <c r="C247">
        <f>newly_confirmed_cases_daily!B292</f>
        <v>604</v>
      </c>
      <c r="D247">
        <f>AVERAGE(newly_confirmed_cases_daily!B286:B292)</f>
        <v>688.14285714285711</v>
      </c>
      <c r="E247" cm="1">
        <f t="array" aca="1" ref="E247" ca="1">INDIRECT("'Simulated-SIR_AB'!E"&amp;ROW(E237)*10-16)</f>
        <v>1.5855222823151789E-5</v>
      </c>
      <c r="F247" cm="1">
        <f t="array" aca="1" ref="F247" ca="1">INDIRECT("'Simulated-SIR_AB'!A"&amp;ROW(E237)*10-16)</f>
        <v>234.99999999999093</v>
      </c>
      <c r="J247" s="10"/>
    </row>
    <row r="248" spans="1:10" x14ac:dyDescent="0.55000000000000004">
      <c r="A248">
        <v>246</v>
      </c>
      <c r="B248" s="10">
        <f>newly_confirmed_cases_daily!A293</f>
        <v>44137</v>
      </c>
      <c r="C248">
        <f>newly_confirmed_cases_daily!B293</f>
        <v>480</v>
      </c>
      <c r="D248">
        <f>AVERAGE(newly_confirmed_cases_daily!B287:B293)</f>
        <v>698.85714285714289</v>
      </c>
      <c r="E248" cm="1">
        <f t="array" aca="1" ref="E248" ca="1">INDIRECT("'Simulated-SIR_AB'!E"&amp;ROW(E238)*10-16)</f>
        <v>1.3644445075986944E-5</v>
      </c>
      <c r="F248" cm="1">
        <f t="array" aca="1" ref="F248" ca="1">INDIRECT("'Simulated-SIR_AB'!A"&amp;ROW(E238)*10-16)</f>
        <v>235.99999999999088</v>
      </c>
      <c r="J248" s="10"/>
    </row>
    <row r="249" spans="1:10" x14ac:dyDescent="0.55000000000000004">
      <c r="A249">
        <v>247</v>
      </c>
      <c r="B249" s="10">
        <f>newly_confirmed_cases_daily!A294</f>
        <v>44138</v>
      </c>
      <c r="C249">
        <f>newly_confirmed_cases_daily!B294</f>
        <v>861</v>
      </c>
      <c r="D249">
        <f>AVERAGE(newly_confirmed_cases_daily!B288:B294)</f>
        <v>730</v>
      </c>
      <c r="E249" cm="1">
        <f t="array" aca="1" ref="E249" ca="1">INDIRECT("'Simulated-SIR_AB'!E"&amp;ROW(E239)*10-16)</f>
        <v>1.1741927786709808E-5</v>
      </c>
      <c r="F249" cm="1">
        <f t="array" aca="1" ref="F249" ca="1">INDIRECT("'Simulated-SIR_AB'!A"&amp;ROW(E239)*10-16)</f>
        <v>236.99999999999082</v>
      </c>
      <c r="J249" s="10"/>
    </row>
    <row r="250" spans="1:10" x14ac:dyDescent="0.55000000000000004">
      <c r="A250">
        <v>248</v>
      </c>
      <c r="B250" s="10">
        <f>newly_confirmed_cases_daily!A295</f>
        <v>44139</v>
      </c>
      <c r="C250">
        <f>newly_confirmed_cases_daily!B295</f>
        <v>607</v>
      </c>
      <c r="D250">
        <f>AVERAGE(newly_confirmed_cases_daily!B289:B295)</f>
        <v>713.14285714285711</v>
      </c>
      <c r="E250" cm="1">
        <f t="array" aca="1" ref="E250" ca="1">INDIRECT("'Simulated-SIR_AB'!E"&amp;ROW(E240)*10-16)</f>
        <v>1.0104688565969108E-5</v>
      </c>
      <c r="F250" cm="1">
        <f t="array" aca="1" ref="F250" ca="1">INDIRECT("'Simulated-SIR_AB'!A"&amp;ROW(E240)*10-16)</f>
        <v>237.99999999999076</v>
      </c>
      <c r="J250" s="10"/>
    </row>
    <row r="251" spans="1:10" x14ac:dyDescent="0.55000000000000004">
      <c r="A251">
        <v>249</v>
      </c>
      <c r="B251" s="10">
        <f>newly_confirmed_cases_daily!A296</f>
        <v>44140</v>
      </c>
      <c r="C251">
        <f>newly_confirmed_cases_daily!B296</f>
        <v>1045</v>
      </c>
      <c r="D251">
        <f>AVERAGE(newly_confirmed_cases_daily!B290:B296)</f>
        <v>747.85714285714289</v>
      </c>
      <c r="E251" cm="1">
        <f t="array" aca="1" ref="E251" ca="1">INDIRECT("'Simulated-SIR_AB'!E"&amp;ROW(E241)*10-16)</f>
        <v>8.6957382867574658E-6</v>
      </c>
      <c r="F251" cm="1">
        <f t="array" aca="1" ref="F251" ca="1">INDIRECT("'Simulated-SIR_AB'!A"&amp;ROW(E241)*10-16)</f>
        <v>238.99999999999071</v>
      </c>
      <c r="J251" s="10"/>
    </row>
    <row r="252" spans="1:10" x14ac:dyDescent="0.55000000000000004">
      <c r="A252">
        <v>250</v>
      </c>
      <c r="B252" s="10">
        <f>newly_confirmed_cases_daily!A297</f>
        <v>44141</v>
      </c>
      <c r="C252">
        <f>newly_confirmed_cases_daily!B297</f>
        <v>1137</v>
      </c>
      <c r="D252">
        <f>AVERAGE(newly_confirmed_cases_daily!B291:B297)</f>
        <v>800</v>
      </c>
      <c r="E252" cm="1">
        <f t="array" aca="1" ref="E252" ca="1">INDIRECT("'Simulated-SIR_AB'!E"&amp;ROW(E242)*10-16)</f>
        <v>7.4832454120798563E-6</v>
      </c>
      <c r="F252" cm="1">
        <f t="array" aca="1" ref="F252" ca="1">INDIRECT("'Simulated-SIR_AB'!A"&amp;ROW(E242)*10-16)</f>
        <v>239.99999999999065</v>
      </c>
      <c r="J252" s="10"/>
    </row>
    <row r="253" spans="1:10" x14ac:dyDescent="0.55000000000000004">
      <c r="A253">
        <v>251</v>
      </c>
      <c r="B253" s="10">
        <f>newly_confirmed_cases_daily!A298</f>
        <v>44142</v>
      </c>
      <c r="C253">
        <f>newly_confirmed_cases_daily!B298</f>
        <v>1292</v>
      </c>
      <c r="D253">
        <f>AVERAGE(newly_confirmed_cases_daily!B292:B298)</f>
        <v>860.85714285714289</v>
      </c>
      <c r="E253" cm="1">
        <f t="array" aca="1" ref="E253" ca="1">INDIRECT("'Simulated-SIR_AB'!E"&amp;ROW(E243)*10-16)</f>
        <v>6.4398168448441643E-6</v>
      </c>
      <c r="F253" cm="1">
        <f t="array" aca="1" ref="F253" ca="1">INDIRECT("'Simulated-SIR_AB'!A"&amp;ROW(E243)*10-16)</f>
        <v>240.99999999999059</v>
      </c>
      <c r="J253" s="10"/>
    </row>
    <row r="254" spans="1:10" x14ac:dyDescent="0.55000000000000004">
      <c r="A254">
        <v>252</v>
      </c>
      <c r="B254" s="10">
        <f>newly_confirmed_cases_daily!A299</f>
        <v>44143</v>
      </c>
      <c r="C254">
        <f>newly_confirmed_cases_daily!B299</f>
        <v>945</v>
      </c>
      <c r="D254">
        <f>AVERAGE(newly_confirmed_cases_daily!B293:B299)</f>
        <v>909.57142857142856</v>
      </c>
      <c r="E254" cm="1">
        <f t="array" aca="1" ref="E254" ca="1">INDIRECT("'Simulated-SIR_AB'!E"&amp;ROW(E244)*10-16)</f>
        <v>5.5418790526628118E-6</v>
      </c>
      <c r="F254" cm="1">
        <f t="array" aca="1" ref="F254" ca="1">INDIRECT("'Simulated-SIR_AB'!A"&amp;ROW(E244)*10-16)</f>
        <v>241.99999999999054</v>
      </c>
      <c r="J254" s="10"/>
    </row>
    <row r="255" spans="1:10" x14ac:dyDescent="0.55000000000000004">
      <c r="A255">
        <v>253</v>
      </c>
      <c r="B255" s="10">
        <f>newly_confirmed_cases_daily!A300</f>
        <v>44144</v>
      </c>
      <c r="C255">
        <f>newly_confirmed_cases_daily!B300</f>
        <v>770</v>
      </c>
      <c r="D255">
        <f>AVERAGE(newly_confirmed_cases_daily!B294:B300)</f>
        <v>951</v>
      </c>
      <c r="E255" cm="1">
        <f t="array" aca="1" ref="E255" ca="1">INDIRECT("'Simulated-SIR_AB'!E"&amp;ROW(E245)*10-16)</f>
        <v>4.7691454857032113E-6</v>
      </c>
      <c r="F255" cm="1">
        <f t="array" aca="1" ref="F255" ca="1">INDIRECT("'Simulated-SIR_AB'!A"&amp;ROW(E245)*10-16)</f>
        <v>242.99999999999048</v>
      </c>
      <c r="J255" s="10"/>
    </row>
    <row r="256" spans="1:10" x14ac:dyDescent="0.55000000000000004">
      <c r="A256">
        <v>254</v>
      </c>
      <c r="B256" s="10">
        <f>newly_confirmed_cases_daily!A301</f>
        <v>44145</v>
      </c>
      <c r="C256">
        <f>newly_confirmed_cases_daily!B301</f>
        <v>1279</v>
      </c>
      <c r="D256">
        <f>AVERAGE(newly_confirmed_cases_daily!B295:B301)</f>
        <v>1010.7142857142857</v>
      </c>
      <c r="E256" cm="1">
        <f t="array" aca="1" ref="E256" ca="1">INDIRECT("'Simulated-SIR_AB'!E"&amp;ROW(E246)*10-16)</f>
        <v>4.1041582552898609E-6</v>
      </c>
      <c r="F256" cm="1">
        <f t="array" aca="1" ref="F256" ca="1">INDIRECT("'Simulated-SIR_AB'!A"&amp;ROW(E246)*10-16)</f>
        <v>243.99999999999042</v>
      </c>
      <c r="J256" s="10"/>
    </row>
    <row r="257" spans="1:10" x14ac:dyDescent="0.55000000000000004">
      <c r="A257">
        <v>255</v>
      </c>
      <c r="B257" s="10">
        <f>newly_confirmed_cases_daily!A302</f>
        <v>44146</v>
      </c>
      <c r="C257">
        <f>newly_confirmed_cases_daily!B302</f>
        <v>1535</v>
      </c>
      <c r="D257">
        <f>AVERAGE(newly_confirmed_cases_daily!B296:B302)</f>
        <v>1143.2857142857142</v>
      </c>
      <c r="E257" cm="1">
        <f t="array" aca="1" ref="E257" ca="1">INDIRECT("'Simulated-SIR_AB'!E"&amp;ROW(E247)*10-16)</f>
        <v>3.5318937186879952E-6</v>
      </c>
      <c r="F257" cm="1">
        <f t="array" aca="1" ref="F257" ca="1">INDIRECT("'Simulated-SIR_AB'!A"&amp;ROW(E247)*10-16)</f>
        <v>244.99999999999037</v>
      </c>
      <c r="J257" s="10"/>
    </row>
    <row r="258" spans="1:10" x14ac:dyDescent="0.55000000000000004">
      <c r="A258">
        <v>256</v>
      </c>
      <c r="B258" s="10">
        <f>newly_confirmed_cases_daily!A303</f>
        <v>44147</v>
      </c>
      <c r="C258">
        <f>newly_confirmed_cases_daily!B303</f>
        <v>1633</v>
      </c>
      <c r="D258">
        <f>AVERAGE(newly_confirmed_cases_daily!B297:B303)</f>
        <v>1227.2857142857142</v>
      </c>
      <c r="E258" cm="1">
        <f t="array" aca="1" ref="E258" ca="1">INDIRECT("'Simulated-SIR_AB'!E"&amp;ROW(E248)*10-16)</f>
        <v>3.0394230592911184E-6</v>
      </c>
      <c r="F258" cm="1">
        <f t="array" aca="1" ref="F258" ca="1">INDIRECT("'Simulated-SIR_AB'!A"&amp;ROW(E248)*10-16)</f>
        <v>245.99999999999031</v>
      </c>
      <c r="J258" s="10"/>
    </row>
    <row r="259" spans="1:10" x14ac:dyDescent="0.55000000000000004">
      <c r="A259">
        <v>257</v>
      </c>
      <c r="B259" s="10">
        <f>newly_confirmed_cases_daily!A304</f>
        <v>44148</v>
      </c>
      <c r="C259">
        <f>newly_confirmed_cases_daily!B304</f>
        <v>1693</v>
      </c>
      <c r="D259">
        <f>AVERAGE(newly_confirmed_cases_daily!B298:B304)</f>
        <v>1306.7142857142858</v>
      </c>
      <c r="E259" cm="1">
        <f t="array" aca="1" ref="E259" ca="1">INDIRECT("'Simulated-SIR_AB'!E"&amp;ROW(E249)*10-16)</f>
        <v>2.6156201939118588E-6</v>
      </c>
      <c r="F259" cm="1">
        <f t="array" aca="1" ref="F259" ca="1">INDIRECT("'Simulated-SIR_AB'!A"&amp;ROW(E249)*10-16)</f>
        <v>246.99999999999025</v>
      </c>
      <c r="J259" s="10"/>
    </row>
    <row r="260" spans="1:10" x14ac:dyDescent="0.55000000000000004">
      <c r="A260">
        <v>258</v>
      </c>
      <c r="B260" s="10">
        <f>newly_confirmed_cases_daily!A305</f>
        <v>44149</v>
      </c>
      <c r="C260">
        <f>newly_confirmed_cases_daily!B305</f>
        <v>1725</v>
      </c>
      <c r="D260">
        <f>AVERAGE(newly_confirmed_cases_daily!B299:B305)</f>
        <v>1368.5714285714287</v>
      </c>
      <c r="E260" cm="1">
        <f t="array" aca="1" ref="E260" ca="1">INDIRECT("'Simulated-SIR_AB'!E"&amp;ROW(E250)*10-16)</f>
        <v>2.250910408107275E-6</v>
      </c>
      <c r="F260" cm="1">
        <f t="array" aca="1" ref="F260" ca="1">INDIRECT("'Simulated-SIR_AB'!A"&amp;ROW(E250)*10-16)</f>
        <v>247.99999999999019</v>
      </c>
      <c r="J260" s="10"/>
    </row>
    <row r="261" spans="1:10" x14ac:dyDescent="0.55000000000000004">
      <c r="A261">
        <v>259</v>
      </c>
      <c r="B261" s="10">
        <f>newly_confirmed_cases_daily!A306</f>
        <v>44150</v>
      </c>
      <c r="C261">
        <f>newly_confirmed_cases_daily!B306</f>
        <v>1426</v>
      </c>
      <c r="D261">
        <f>AVERAGE(newly_confirmed_cases_daily!B300:B306)</f>
        <v>1437.2857142857142</v>
      </c>
      <c r="E261" cm="1">
        <f t="array" aca="1" ref="E261" ca="1">INDIRECT("'Simulated-SIR_AB'!E"&amp;ROW(E251)*10-16)</f>
        <v>1.9370540406129272E-6</v>
      </c>
      <c r="F261" cm="1">
        <f t="array" aca="1" ref="F261" ca="1">INDIRECT("'Simulated-SIR_AB'!A"&amp;ROW(E251)*10-16)</f>
        <v>248.99999999999014</v>
      </c>
      <c r="J261" s="10"/>
    </row>
    <row r="262" spans="1:10" x14ac:dyDescent="0.55000000000000004">
      <c r="A262">
        <v>260</v>
      </c>
      <c r="B262" s="10">
        <f>newly_confirmed_cases_daily!A307</f>
        <v>44151</v>
      </c>
      <c r="C262">
        <f>newly_confirmed_cases_daily!B307</f>
        <v>947</v>
      </c>
      <c r="D262">
        <f>AVERAGE(newly_confirmed_cases_daily!B301:B307)</f>
        <v>1462.5714285714287</v>
      </c>
      <c r="E262" cm="1">
        <f t="array" aca="1" ref="E262" ca="1">INDIRECT("'Simulated-SIR_AB'!E"&amp;ROW(E252)*10-16)</f>
        <v>1.6669603298027387E-6</v>
      </c>
      <c r="F262" cm="1">
        <f t="array" aca="1" ref="F262" ca="1">INDIRECT("'Simulated-SIR_AB'!A"&amp;ROW(E252)*10-16)</f>
        <v>249.99999999999008</v>
      </c>
      <c r="J262" s="10"/>
    </row>
    <row r="263" spans="1:10" x14ac:dyDescent="0.55000000000000004">
      <c r="A263">
        <v>261</v>
      </c>
      <c r="B263" s="10">
        <f>newly_confirmed_cases_daily!A308</f>
        <v>44152</v>
      </c>
      <c r="C263">
        <f>newly_confirmed_cases_daily!B308</f>
        <v>1694</v>
      </c>
      <c r="D263">
        <f>AVERAGE(newly_confirmed_cases_daily!B302:B308)</f>
        <v>1521.8571428571429</v>
      </c>
      <c r="E263" cm="1">
        <f t="array" aca="1" ref="E263" ca="1">INDIRECT("'Simulated-SIR_AB'!E"&amp;ROW(E253)*10-16)</f>
        <v>1.4345272165235121E-6</v>
      </c>
      <c r="F263" cm="1">
        <f t="array" aca="1" ref="F263" ca="1">INDIRECT("'Simulated-SIR_AB'!A"&amp;ROW(E253)*10-16)</f>
        <v>250.99999999999002</v>
      </c>
      <c r="J263" s="10"/>
    </row>
    <row r="264" spans="1:10" x14ac:dyDescent="0.55000000000000004">
      <c r="A264">
        <v>262</v>
      </c>
      <c r="B264" s="10">
        <f>newly_confirmed_cases_daily!A309</f>
        <v>44153</v>
      </c>
      <c r="C264">
        <f>newly_confirmed_cases_daily!B309</f>
        <v>2160</v>
      </c>
      <c r="D264">
        <f>AVERAGE(newly_confirmed_cases_daily!B303:B309)</f>
        <v>1611.1428571428571</v>
      </c>
      <c r="E264" cm="1">
        <f t="array" aca="1" ref="E264" ca="1">INDIRECT("'Simulated-SIR_AB'!E"&amp;ROW(E254)*10-16)</f>
        <v>1.2345034840692552E-6</v>
      </c>
      <c r="F264" cm="1">
        <f t="array" aca="1" ref="F264" ca="1">INDIRECT("'Simulated-SIR_AB'!A"&amp;ROW(E254)*10-16)</f>
        <v>251.99999999998997</v>
      </c>
      <c r="J264" s="10"/>
    </row>
    <row r="265" spans="1:10" x14ac:dyDescent="0.55000000000000004">
      <c r="A265">
        <v>263</v>
      </c>
      <c r="B265" s="10">
        <f>newly_confirmed_cases_daily!A310</f>
        <v>44154</v>
      </c>
      <c r="C265">
        <f>newly_confirmed_cases_daily!B310</f>
        <v>2371</v>
      </c>
      <c r="D265">
        <f>AVERAGE(newly_confirmed_cases_daily!B304:B310)</f>
        <v>1716.5714285714287</v>
      </c>
      <c r="E265" cm="1">
        <f t="array" aca="1" ref="E265" ca="1">INDIRECT("'Simulated-SIR_AB'!E"&amp;ROW(E255)*10-16)</f>
        <v>1.062370120709497E-6</v>
      </c>
      <c r="F265" cm="1">
        <f t="array" aca="1" ref="F265" ca="1">INDIRECT("'Simulated-SIR_AB'!A"&amp;ROW(E255)*10-16)</f>
        <v>252.99999999998991</v>
      </c>
      <c r="J265" s="10"/>
    </row>
    <row r="266" spans="1:10" x14ac:dyDescent="0.55000000000000004">
      <c r="A266">
        <v>264</v>
      </c>
      <c r="B266" s="10">
        <f>newly_confirmed_cases_daily!A311</f>
        <v>44155</v>
      </c>
      <c r="C266">
        <f>newly_confirmed_cases_daily!B311</f>
        <v>2418</v>
      </c>
      <c r="D266">
        <f>AVERAGE(newly_confirmed_cases_daily!B305:B311)</f>
        <v>1820.1428571428571</v>
      </c>
      <c r="E266" cm="1">
        <f t="array" aca="1" ref="E266" ca="1">INDIRECT("'Simulated-SIR_AB'!E"&amp;ROW(E256)*10-16)</f>
        <v>9.1423822446903986E-7</v>
      </c>
      <c r="F266" cm="1">
        <f t="array" aca="1" ref="F266" ca="1">INDIRECT("'Simulated-SIR_AB'!A"&amp;ROW(E256)*10-16)</f>
        <v>253.99999999998985</v>
      </c>
      <c r="J266" s="10"/>
    </row>
    <row r="267" spans="1:10" x14ac:dyDescent="0.55000000000000004">
      <c r="A267">
        <v>265</v>
      </c>
      <c r="B267" s="10">
        <f>newly_confirmed_cases_daily!A312</f>
        <v>44156</v>
      </c>
      <c r="C267">
        <f>newly_confirmed_cases_daily!B312</f>
        <v>2586</v>
      </c>
      <c r="D267">
        <f>AVERAGE(newly_confirmed_cases_daily!B306:B312)</f>
        <v>1943.1428571428571</v>
      </c>
      <c r="E267" cm="1">
        <f t="array" aca="1" ref="E267" ca="1">INDIRECT("'Simulated-SIR_AB'!E"&amp;ROW(E257)*10-16)</f>
        <v>7.8676114358534773E-7</v>
      </c>
      <c r="F267" cm="1">
        <f t="array" aca="1" ref="F267" ca="1">INDIRECT("'Simulated-SIR_AB'!A"&amp;ROW(E257)*10-16)</f>
        <v>254.9999999999898</v>
      </c>
      <c r="J267" s="10"/>
    </row>
    <row r="268" spans="1:10" x14ac:dyDescent="0.55000000000000004">
      <c r="A268">
        <v>266</v>
      </c>
      <c r="B268" s="10">
        <f>newly_confirmed_cases_daily!A313</f>
        <v>44157</v>
      </c>
      <c r="C268">
        <f>newly_confirmed_cases_daily!B313</f>
        <v>2143</v>
      </c>
      <c r="D268">
        <f>AVERAGE(newly_confirmed_cases_daily!B307:B313)</f>
        <v>2045.5714285714287</v>
      </c>
      <c r="E268" cm="1">
        <f t="array" aca="1" ref="E268" ca="1">INDIRECT("'Simulated-SIR_AB'!E"&amp;ROW(E258)*10-16)</f>
        <v>6.7705886768759691E-7</v>
      </c>
      <c r="F268" cm="1">
        <f t="array" aca="1" ref="F268" ca="1">INDIRECT("'Simulated-SIR_AB'!A"&amp;ROW(E258)*10-16)</f>
        <v>255.99999999998974</v>
      </c>
      <c r="J268" s="10"/>
    </row>
    <row r="269" spans="1:10" x14ac:dyDescent="0.55000000000000004">
      <c r="A269">
        <v>267</v>
      </c>
      <c r="B269" s="10">
        <f>newly_confirmed_cases_daily!A314</f>
        <v>44158</v>
      </c>
      <c r="C269">
        <f>newly_confirmed_cases_daily!B314</f>
        <v>1512</v>
      </c>
      <c r="D269">
        <f>AVERAGE(newly_confirmed_cases_daily!B308:B314)</f>
        <v>2126.2857142857142</v>
      </c>
      <c r="E269" cm="1">
        <f t="array" aca="1" ref="E269" ca="1">INDIRECT("'Simulated-SIR_AB'!E"&amp;ROW(E259)*10-16)</f>
        <v>5.8265296151434179E-7</v>
      </c>
      <c r="F269" cm="1">
        <f t="array" aca="1" ref="F269" ca="1">INDIRECT("'Simulated-SIR_AB'!A"&amp;ROW(E259)*10-16)</f>
        <v>256.99999999998994</v>
      </c>
      <c r="J269" s="10"/>
    </row>
    <row r="270" spans="1:10" x14ac:dyDescent="0.55000000000000004">
      <c r="A270">
        <v>268</v>
      </c>
      <c r="B270" s="10">
        <f>newly_confirmed_cases_daily!A315</f>
        <v>44159</v>
      </c>
      <c r="C270">
        <f>newly_confirmed_cases_daily!B315</f>
        <v>1212</v>
      </c>
      <c r="D270">
        <f>AVERAGE(newly_confirmed_cases_daily!B309:B315)</f>
        <v>2057.4285714285716</v>
      </c>
      <c r="E270" cm="1">
        <f t="array" aca="1" ref="E270" ca="1">INDIRECT("'Simulated-SIR_AB'!E"&amp;ROW(E260)*10-16)</f>
        <v>5.0141057116775942E-7</v>
      </c>
      <c r="F270" cm="1">
        <f t="array" aca="1" ref="F270" ca="1">INDIRECT("'Simulated-SIR_AB'!A"&amp;ROW(E260)*10-16)</f>
        <v>257.99999999999017</v>
      </c>
      <c r="J270" s="10"/>
    </row>
    <row r="271" spans="1:10" x14ac:dyDescent="0.55000000000000004">
      <c r="A271">
        <v>269</v>
      </c>
      <c r="B271" s="10">
        <f>newly_confirmed_cases_daily!A316</f>
        <v>44160</v>
      </c>
      <c r="C271">
        <f>newly_confirmed_cases_daily!B316</f>
        <v>1922</v>
      </c>
      <c r="D271">
        <f>AVERAGE(newly_confirmed_cases_daily!B310:B316)</f>
        <v>2023.4285714285713</v>
      </c>
      <c r="E271" cm="1">
        <f t="array" aca="1" ref="E271" ca="1">INDIRECT("'Simulated-SIR_AB'!E"&amp;ROW(E261)*10-16)</f>
        <v>4.3149623787262094E-7</v>
      </c>
      <c r="F271" cm="1">
        <f t="array" aca="1" ref="F271" ca="1">INDIRECT("'Simulated-SIR_AB'!A"&amp;ROW(E261)*10-16)</f>
        <v>258.99999999999039</v>
      </c>
      <c r="J271" s="10"/>
    </row>
    <row r="272" spans="1:10" x14ac:dyDescent="0.55000000000000004">
      <c r="A272">
        <v>270</v>
      </c>
      <c r="B272" s="10">
        <f>newly_confirmed_cases_daily!A317</f>
        <v>44161</v>
      </c>
      <c r="C272">
        <f>newly_confirmed_cases_daily!B317</f>
        <v>2499</v>
      </c>
      <c r="D272">
        <f>AVERAGE(newly_confirmed_cases_daily!B311:B317)</f>
        <v>2041.7142857142858</v>
      </c>
      <c r="E272" cm="1">
        <f t="array" aca="1" ref="E272" ca="1">INDIRECT("'Simulated-SIR_AB'!E"&amp;ROW(E262)*10-16)</f>
        <v>3.7133043059822496E-7</v>
      </c>
      <c r="F272" cm="1">
        <f t="array" aca="1" ref="F272" ca="1">INDIRECT("'Simulated-SIR_AB'!A"&amp;ROW(E262)*10-16)</f>
        <v>259.99999999999062</v>
      </c>
      <c r="J272" s="10"/>
    </row>
    <row r="273" spans="1:10" x14ac:dyDescent="0.55000000000000004">
      <c r="A273">
        <v>271</v>
      </c>
      <c r="B273" s="10">
        <f>newly_confirmed_cases_daily!A318</f>
        <v>44162</v>
      </c>
      <c r="C273">
        <f>newly_confirmed_cases_daily!B318</f>
        <v>2507</v>
      </c>
      <c r="D273">
        <f>AVERAGE(newly_confirmed_cases_daily!B312:B318)</f>
        <v>2054.4285714285716</v>
      </c>
      <c r="E273" cm="1">
        <f t="array" aca="1" ref="E273" ca="1">INDIRECT("'Simulated-SIR_AB'!E"&amp;ROW(E263)*10-16)</f>
        <v>3.1955386069662128E-7</v>
      </c>
      <c r="F273" cm="1">
        <f t="array" aca="1" ref="F273" ca="1">INDIRECT("'Simulated-SIR_AB'!A"&amp;ROW(E263)*10-16)</f>
        <v>260.99999999999085</v>
      </c>
      <c r="J273" s="10"/>
    </row>
    <row r="274" spans="1:10" x14ac:dyDescent="0.55000000000000004">
      <c r="A274">
        <v>272</v>
      </c>
      <c r="B274" s="10">
        <f>newly_confirmed_cases_daily!A319</f>
        <v>44163</v>
      </c>
      <c r="C274">
        <f>newly_confirmed_cases_daily!B319</f>
        <v>2674</v>
      </c>
      <c r="D274">
        <f>AVERAGE(newly_confirmed_cases_daily!B313:B319)</f>
        <v>2067</v>
      </c>
      <c r="E274" cm="1">
        <f t="array" aca="1" ref="E274" ca="1">INDIRECT("'Simulated-SIR_AB'!E"&amp;ROW(E264)*10-16)</f>
        <v>2.7499677233995001E-7</v>
      </c>
      <c r="F274" cm="1">
        <f t="array" aca="1" ref="F274" ca="1">INDIRECT("'Simulated-SIR_AB'!A"&amp;ROW(E264)*10-16)</f>
        <v>261.99999999999108</v>
      </c>
      <c r="J274" s="10"/>
    </row>
    <row r="275" spans="1:10" x14ac:dyDescent="0.55000000000000004">
      <c r="A275">
        <v>273</v>
      </c>
      <c r="B275" s="10">
        <f>newly_confirmed_cases_daily!A320</f>
        <v>44164</v>
      </c>
      <c r="C275">
        <f>newly_confirmed_cases_daily!B320</f>
        <v>2051</v>
      </c>
      <c r="D275">
        <f>AVERAGE(newly_confirmed_cases_daily!B314:B320)</f>
        <v>2053.8571428571427</v>
      </c>
      <c r="E275" cm="1">
        <f t="array" aca="1" ref="E275" ca="1">INDIRECT("'Simulated-SIR_AB'!E"&amp;ROW(E265)*10-16)</f>
        <v>2.3665251495486038E-7</v>
      </c>
      <c r="F275" cm="1">
        <f t="array" aca="1" ref="F275" ca="1">INDIRECT("'Simulated-SIR_AB'!A"&amp;ROW(E265)*10-16)</f>
        <v>262.9999999999913</v>
      </c>
      <c r="J275" s="10"/>
    </row>
    <row r="276" spans="1:10" x14ac:dyDescent="0.55000000000000004">
      <c r="A276">
        <v>274</v>
      </c>
      <c r="B276" s="10">
        <f>newly_confirmed_cases_daily!A321</f>
        <v>44165</v>
      </c>
      <c r="C276">
        <f>newly_confirmed_cases_daily!B321</f>
        <v>1425</v>
      </c>
      <c r="D276">
        <f>AVERAGE(newly_confirmed_cases_daily!B315:B321)</f>
        <v>2041.4285714285713</v>
      </c>
      <c r="E276" cm="1">
        <f t="array" aca="1" ref="E276" ca="1">INDIRECT("'Simulated-SIR_AB'!E"&amp;ROW(E266)*10-16)</f>
        <v>2.0365480059245221E-7</v>
      </c>
      <c r="F276" cm="1">
        <f t="array" aca="1" ref="F276" ca="1">INDIRECT("'Simulated-SIR_AB'!A"&amp;ROW(E266)*10-16)</f>
        <v>263.99999999999153</v>
      </c>
      <c r="J276" s="10"/>
    </row>
    <row r="277" spans="1:10" x14ac:dyDescent="0.55000000000000004">
      <c r="A277">
        <v>275</v>
      </c>
      <c r="B277" s="10">
        <f>newly_confirmed_cases_daily!A322</f>
        <v>44166</v>
      </c>
      <c r="C277">
        <f>newly_confirmed_cases_daily!B322</f>
        <v>2011</v>
      </c>
      <c r="D277">
        <f>AVERAGE(newly_confirmed_cases_daily!B316:B322)</f>
        <v>2155.5714285714284</v>
      </c>
      <c r="E277" cm="1">
        <f t="array" aca="1" ref="E277" ca="1">INDIRECT("'Simulated-SIR_AB'!E"&amp;ROW(E267)*10-16)</f>
        <v>1.7525813242366192E-7</v>
      </c>
      <c r="F277" cm="1">
        <f t="array" aca="1" ref="F277" ca="1">INDIRECT("'Simulated-SIR_AB'!A"&amp;ROW(E267)*10-16)</f>
        <v>264.99999999999176</v>
      </c>
      <c r="J277" s="10"/>
    </row>
    <row r="278" spans="1:10" x14ac:dyDescent="0.55000000000000004">
      <c r="A278">
        <v>276</v>
      </c>
      <c r="B278" s="10">
        <f>newly_confirmed_cases_daily!A323</f>
        <v>44167</v>
      </c>
      <c r="C278">
        <f>newly_confirmed_cases_daily!B323</f>
        <v>2417</v>
      </c>
      <c r="D278">
        <f>AVERAGE(newly_confirmed_cases_daily!B317:B323)</f>
        <v>2226.2857142857142</v>
      </c>
      <c r="E278" cm="1">
        <f t="array" aca="1" ref="E278" ca="1">INDIRECT("'Simulated-SIR_AB'!E"&amp;ROW(E268)*10-16)</f>
        <v>1.5082096219325858E-7</v>
      </c>
      <c r="F278" cm="1">
        <f t="array" aca="1" ref="F278" ca="1">INDIRECT("'Simulated-SIR_AB'!A"&amp;ROW(E268)*10-16)</f>
        <v>265.99999999999199</v>
      </c>
      <c r="J278" s="10"/>
    </row>
    <row r="279" spans="1:10" x14ac:dyDescent="0.55000000000000004">
      <c r="A279">
        <v>277</v>
      </c>
      <c r="B279" s="10">
        <f>newly_confirmed_cases_daily!A324</f>
        <v>44168</v>
      </c>
      <c r="C279">
        <f>newly_confirmed_cases_daily!B324</f>
        <v>2512</v>
      </c>
      <c r="D279">
        <f>AVERAGE(newly_confirmed_cases_daily!B318:B324)</f>
        <v>2228.1428571428573</v>
      </c>
      <c r="E279" cm="1">
        <f t="array" aca="1" ref="E279" ca="1">INDIRECT("'Simulated-SIR_AB'!E"&amp;ROW(E269)*10-16)</f>
        <v>1.2979119611929191E-7</v>
      </c>
      <c r="F279" cm="1">
        <f t="array" aca="1" ref="F279" ca="1">INDIRECT("'Simulated-SIR_AB'!A"&amp;ROW(E269)*10-16)</f>
        <v>266.99999999999221</v>
      </c>
      <c r="J279" s="10"/>
    </row>
    <row r="280" spans="1:10" x14ac:dyDescent="0.55000000000000004">
      <c r="A280">
        <v>278</v>
      </c>
      <c r="B280" s="10">
        <f>newly_confirmed_cases_daily!A325</f>
        <v>44169</v>
      </c>
      <c r="C280">
        <f>newly_confirmed_cases_daily!B325</f>
        <v>2434</v>
      </c>
      <c r="D280">
        <f>AVERAGE(newly_confirmed_cases_daily!B319:B325)</f>
        <v>2217.7142857142858</v>
      </c>
      <c r="E280" cm="1">
        <f t="array" aca="1" ref="E280" ca="1">INDIRECT("'Simulated-SIR_AB'!E"&amp;ROW(E270)*10-16)</f>
        <v>1.1169372178179537E-7</v>
      </c>
      <c r="F280" cm="1">
        <f t="array" aca="1" ref="F280" ca="1">INDIRECT("'Simulated-SIR_AB'!A"&amp;ROW(E270)*10-16)</f>
        <v>267.99999999999244</v>
      </c>
      <c r="J280" s="10"/>
    </row>
    <row r="281" spans="1:10" x14ac:dyDescent="0.55000000000000004">
      <c r="A281">
        <v>279</v>
      </c>
      <c r="B281" s="10">
        <f>newly_confirmed_cases_daily!A326</f>
        <v>44170</v>
      </c>
      <c r="C281">
        <f>newly_confirmed_cases_daily!B326</f>
        <v>2513</v>
      </c>
      <c r="D281">
        <f>AVERAGE(newly_confirmed_cases_daily!B320:B326)</f>
        <v>2194.7142857142858</v>
      </c>
      <c r="E281" cm="1">
        <f t="array" aca="1" ref="E281" ca="1">INDIRECT("'Simulated-SIR_AB'!E"&amp;ROW(E271)*10-16)</f>
        <v>9.6119674203501583E-8</v>
      </c>
      <c r="F281" cm="1">
        <f t="array" aca="1" ref="F281" ca="1">INDIRECT("'Simulated-SIR_AB'!A"&amp;ROW(E271)*10-16)</f>
        <v>268.99999999999267</v>
      </c>
      <c r="J281" s="10"/>
    </row>
    <row r="282" spans="1:10" x14ac:dyDescent="0.55000000000000004">
      <c r="A282">
        <v>280</v>
      </c>
      <c r="B282" s="10">
        <f>newly_confirmed_cases_daily!A327</f>
        <v>44171</v>
      </c>
      <c r="C282">
        <f>newly_confirmed_cases_daily!B327</f>
        <v>2022</v>
      </c>
      <c r="D282">
        <f>AVERAGE(newly_confirmed_cases_daily!B321:B327)</f>
        <v>2190.5714285714284</v>
      </c>
      <c r="E282" cm="1">
        <f t="array" aca="1" ref="E282" ca="1">INDIRECT("'Simulated-SIR_AB'!E"&amp;ROW(E272)*10-16)</f>
        <v>8.2717198617811037E-8</v>
      </c>
      <c r="F282" cm="1">
        <f t="array" aca="1" ref="F282" ca="1">INDIRECT("'Simulated-SIR_AB'!A"&amp;ROW(E272)*10-16)</f>
        <v>269.99999999999289</v>
      </c>
      <c r="J282" s="10"/>
    </row>
    <row r="283" spans="1:10" x14ac:dyDescent="0.55000000000000004">
      <c r="A283">
        <v>281</v>
      </c>
      <c r="B283" s="10">
        <f>newly_confirmed_cases_daily!A328</f>
        <v>44172</v>
      </c>
      <c r="C283">
        <f>newly_confirmed_cases_daily!B328</f>
        <v>1512</v>
      </c>
      <c r="D283">
        <f>AVERAGE(newly_confirmed_cases_daily!B322:B328)</f>
        <v>2203</v>
      </c>
      <c r="E283" cm="1">
        <f t="array" aca="1" ref="E283" ca="1">INDIRECT("'Simulated-SIR_AB'!E"&amp;ROW(E273)*10-16)</f>
        <v>7.118350123297812E-8</v>
      </c>
      <c r="F283" cm="1">
        <f t="array" aca="1" ref="F283" ca="1">INDIRECT("'Simulated-SIR_AB'!A"&amp;ROW(E273)*10-16)</f>
        <v>270.99999999999312</v>
      </c>
      <c r="J283" s="10"/>
    </row>
    <row r="284" spans="1:10" x14ac:dyDescent="0.55000000000000004">
      <c r="A284">
        <v>282</v>
      </c>
      <c r="B284" s="10">
        <f>newly_confirmed_cases_daily!A329</f>
        <v>44173</v>
      </c>
      <c r="C284">
        <f>newly_confirmed_cases_daily!B329</f>
        <v>2158</v>
      </c>
      <c r="D284">
        <f>AVERAGE(newly_confirmed_cases_daily!B323:B329)</f>
        <v>2224</v>
      </c>
      <c r="E284" cm="1">
        <f t="array" aca="1" ref="E284" ca="1">INDIRECT("'Simulated-SIR_AB'!E"&amp;ROW(E274)*10-16)</f>
        <v>6.1258008400375541E-8</v>
      </c>
      <c r="F284" cm="1">
        <f t="array" aca="1" ref="F284" ca="1">INDIRECT("'Simulated-SIR_AB'!A"&amp;ROW(E274)*10-16)</f>
        <v>271.99999999999335</v>
      </c>
      <c r="J284" s="10"/>
    </row>
    <row r="285" spans="1:10" x14ac:dyDescent="0.55000000000000004">
      <c r="A285">
        <v>283</v>
      </c>
      <c r="B285" s="10">
        <f>newly_confirmed_cases_daily!A330</f>
        <v>44174</v>
      </c>
      <c r="C285">
        <f>newly_confirmed_cases_daily!B330</f>
        <v>2802</v>
      </c>
      <c r="D285">
        <f>AVERAGE(newly_confirmed_cases_daily!B324:B330)</f>
        <v>2279</v>
      </c>
      <c r="E285" cm="1">
        <f t="array" aca="1" ref="E285" ca="1">INDIRECT("'Simulated-SIR_AB'!E"&amp;ROW(E275)*10-16)</f>
        <v>5.2716479636182807E-8</v>
      </c>
      <c r="F285" cm="1">
        <f t="array" aca="1" ref="F285" ca="1">INDIRECT("'Simulated-SIR_AB'!A"&amp;ROW(E275)*10-16)</f>
        <v>272.99999999999358</v>
      </c>
      <c r="J285" s="10"/>
    </row>
    <row r="286" spans="1:10" x14ac:dyDescent="0.55000000000000004">
      <c r="A286">
        <v>284</v>
      </c>
      <c r="B286" s="10">
        <f>newly_confirmed_cases_daily!A331</f>
        <v>44175</v>
      </c>
      <c r="C286">
        <f>newly_confirmed_cases_daily!B331</f>
        <v>2961</v>
      </c>
      <c r="D286">
        <f>AVERAGE(newly_confirmed_cases_daily!B325:B331)</f>
        <v>2343.1428571428573</v>
      </c>
      <c r="E286" cm="1">
        <f t="array" aca="1" ref="E286" ca="1">INDIRECT("'Simulated-SIR_AB'!E"&amp;ROW(E276)*10-16)</f>
        <v>4.53659414956598E-8</v>
      </c>
      <c r="F286" cm="1">
        <f t="array" aca="1" ref="F286" ca="1">INDIRECT("'Simulated-SIR_AB'!A"&amp;ROW(E276)*10-16)</f>
        <v>273.9999999999938</v>
      </c>
      <c r="J286" s="10"/>
    </row>
    <row r="287" spans="1:10" x14ac:dyDescent="0.55000000000000004">
      <c r="A287">
        <v>285</v>
      </c>
      <c r="B287" s="10">
        <f>newly_confirmed_cases_daily!A332</f>
        <v>44176</v>
      </c>
      <c r="C287">
        <f>newly_confirmed_cases_daily!B332</f>
        <v>2801</v>
      </c>
      <c r="D287">
        <f>AVERAGE(newly_confirmed_cases_daily!B326:B332)</f>
        <v>2395.5714285714284</v>
      </c>
      <c r="E287" cm="1">
        <f t="array" aca="1" ref="E287" ca="1">INDIRECT("'Simulated-SIR_AB'!E"&amp;ROW(E277)*10-16)</f>
        <v>3.9040327844180272E-8</v>
      </c>
      <c r="F287" cm="1">
        <f t="array" aca="1" ref="F287" ca="1">INDIRECT("'Simulated-SIR_AB'!A"&amp;ROW(E277)*10-16)</f>
        <v>274.99999999999403</v>
      </c>
      <c r="J287" s="10"/>
    </row>
    <row r="288" spans="1:10" x14ac:dyDescent="0.55000000000000004">
      <c r="A288">
        <v>286</v>
      </c>
      <c r="B288" s="10">
        <f>newly_confirmed_cases_daily!A333</f>
        <v>44177</v>
      </c>
      <c r="C288">
        <f>newly_confirmed_cases_daily!B333</f>
        <v>3023</v>
      </c>
      <c r="D288">
        <f>AVERAGE(newly_confirmed_cases_daily!B327:B333)</f>
        <v>2468.4285714285716</v>
      </c>
      <c r="E288" cm="1">
        <f t="array" aca="1" ref="E288" ca="1">INDIRECT("'Simulated-SIR_AB'!E"&amp;ROW(E278)*10-16)</f>
        <v>3.3596728028379977E-8</v>
      </c>
      <c r="F288" cm="1">
        <f t="array" aca="1" ref="F288" ca="1">INDIRECT("'Simulated-SIR_AB'!A"&amp;ROW(E278)*10-16)</f>
        <v>275.99999999999426</v>
      </c>
      <c r="J288" s="10"/>
    </row>
    <row r="289" spans="1:10" x14ac:dyDescent="0.55000000000000004">
      <c r="A289">
        <v>287</v>
      </c>
      <c r="B289" s="10">
        <f>newly_confirmed_cases_daily!A334</f>
        <v>44178</v>
      </c>
      <c r="C289">
        <f>newly_confirmed_cases_daily!B334</f>
        <v>2379</v>
      </c>
      <c r="D289">
        <f>AVERAGE(newly_confirmed_cases_daily!B328:B334)</f>
        <v>2519.4285714285716</v>
      </c>
      <c r="E289" cm="1">
        <f t="array" aca="1" ref="E289" ca="1">INDIRECT("'Simulated-SIR_AB'!E"&amp;ROW(E279)*10-16)</f>
        <v>2.8912158184685779E-8</v>
      </c>
      <c r="F289" cm="1">
        <f t="array" aca="1" ref="F289" ca="1">INDIRECT("'Simulated-SIR_AB'!A"&amp;ROW(E279)*10-16)</f>
        <v>276.99999999999449</v>
      </c>
      <c r="J289" s="10"/>
    </row>
    <row r="290" spans="1:10" x14ac:dyDescent="0.55000000000000004">
      <c r="A290">
        <v>288</v>
      </c>
      <c r="B290" s="10">
        <f>newly_confirmed_cases_daily!A335</f>
        <v>44179</v>
      </c>
      <c r="C290">
        <f>newly_confirmed_cases_daily!B335</f>
        <v>1650</v>
      </c>
      <c r="D290">
        <f>AVERAGE(newly_confirmed_cases_daily!B329:B335)</f>
        <v>2539.1428571428573</v>
      </c>
      <c r="E290" cm="1">
        <f t="array" aca="1" ref="E290" ca="1">INDIRECT("'Simulated-SIR_AB'!E"&amp;ROW(E280)*10-16)</f>
        <v>2.4880782741407958E-8</v>
      </c>
      <c r="F290" cm="1">
        <f t="array" aca="1" ref="F290" ca="1">INDIRECT("'Simulated-SIR_AB'!A"&amp;ROW(E280)*10-16)</f>
        <v>277.99999999999471</v>
      </c>
      <c r="J290" s="10"/>
    </row>
    <row r="291" spans="1:10" x14ac:dyDescent="0.55000000000000004">
      <c r="A291">
        <v>289</v>
      </c>
      <c r="B291" s="10">
        <f>newly_confirmed_cases_daily!A336</f>
        <v>44180</v>
      </c>
      <c r="C291">
        <f>newly_confirmed_cases_daily!B336</f>
        <v>2424</v>
      </c>
      <c r="D291">
        <f>AVERAGE(newly_confirmed_cases_daily!B330:B336)</f>
        <v>2577.1428571428573</v>
      </c>
      <c r="E291" cm="1">
        <f t="array" aca="1" ref="E291" ca="1">INDIRECT("'Simulated-SIR_AB'!E"&amp;ROW(E281)*10-16)</f>
        <v>2.1411523341520912E-8</v>
      </c>
      <c r="F291" cm="1">
        <f t="array" aca="1" ref="F291" ca="1">INDIRECT("'Simulated-SIR_AB'!A"&amp;ROW(E281)*10-16)</f>
        <v>278.99999999999494</v>
      </c>
      <c r="J291" s="10"/>
    </row>
    <row r="292" spans="1:10" x14ac:dyDescent="0.55000000000000004">
      <c r="A292">
        <v>290</v>
      </c>
      <c r="B292" s="10">
        <f>newly_confirmed_cases_daily!A337</f>
        <v>44181</v>
      </c>
      <c r="C292">
        <f>newly_confirmed_cases_daily!B337</f>
        <v>2977</v>
      </c>
      <c r="D292">
        <f>AVERAGE(newly_confirmed_cases_daily!B331:B337)</f>
        <v>2602.1428571428573</v>
      </c>
      <c r="E292" cm="1">
        <f t="array" aca="1" ref="E292" ca="1">INDIRECT("'Simulated-SIR_AB'!E"&amp;ROW(E282)*10-16)</f>
        <v>1.8426001166012812E-8</v>
      </c>
      <c r="F292" cm="1">
        <f t="array" aca="1" ref="F292" ca="1">INDIRECT("'Simulated-SIR_AB'!A"&amp;ROW(E282)*10-16)</f>
        <v>279.99999999999517</v>
      </c>
      <c r="J292" s="10"/>
    </row>
    <row r="293" spans="1:10" x14ac:dyDescent="0.55000000000000004">
      <c r="A293">
        <v>291</v>
      </c>
      <c r="B293" s="10">
        <f>newly_confirmed_cases_daily!A338</f>
        <v>44182</v>
      </c>
      <c r="C293">
        <f>newly_confirmed_cases_daily!B338</f>
        <v>3212</v>
      </c>
      <c r="D293">
        <f>AVERAGE(newly_confirmed_cases_daily!B332:B338)</f>
        <v>2638</v>
      </c>
      <c r="E293" cm="1">
        <f t="array" aca="1" ref="E293" ca="1">INDIRECT("'Simulated-SIR_AB'!E"&amp;ROW(E283)*10-16)</f>
        <v>1.5856766169995865E-8</v>
      </c>
      <c r="F293" cm="1">
        <f t="array" aca="1" ref="F293" ca="1">INDIRECT("'Simulated-SIR_AB'!A"&amp;ROW(E283)*10-16)</f>
        <v>280.9999999999954</v>
      </c>
      <c r="J293" s="10"/>
    </row>
    <row r="294" spans="1:10" x14ac:dyDescent="0.55000000000000004">
      <c r="A294">
        <v>292</v>
      </c>
      <c r="B294" s="10">
        <f>newly_confirmed_cases_daily!A339</f>
        <v>44183</v>
      </c>
      <c r="C294">
        <f>newly_confirmed_cases_daily!B339</f>
        <v>2835</v>
      </c>
      <c r="D294">
        <f>AVERAGE(newly_confirmed_cases_daily!B333:B339)</f>
        <v>2642.8571428571427</v>
      </c>
      <c r="E294" cm="1">
        <f t="array" aca="1" ref="E294" ca="1">INDIRECT("'Simulated-SIR_AB'!E"&amp;ROW(E284)*10-16)</f>
        <v>1.3645773225810216E-8</v>
      </c>
      <c r="F294" cm="1">
        <f t="array" aca="1" ref="F294" ca="1">INDIRECT("'Simulated-SIR_AB'!A"&amp;ROW(E284)*10-16)</f>
        <v>281.99999999999562</v>
      </c>
      <c r="J294" s="10"/>
    </row>
    <row r="295" spans="1:10" x14ac:dyDescent="0.55000000000000004">
      <c r="A295">
        <v>293</v>
      </c>
      <c r="B295" s="10">
        <f>newly_confirmed_cases_daily!A340</f>
        <v>44184</v>
      </c>
      <c r="C295">
        <f>newly_confirmed_cases_daily!B340</f>
        <v>3050</v>
      </c>
      <c r="D295">
        <f>AVERAGE(newly_confirmed_cases_daily!B334:B340)</f>
        <v>2646.7142857142858</v>
      </c>
      <c r="E295" cm="1">
        <f t="array" aca="1" ref="E295" ca="1">INDIRECT("'Simulated-SIR_AB'!E"&amp;ROW(E285)*10-16)</f>
        <v>1.1743070745571032E-8</v>
      </c>
      <c r="F295" cm="1">
        <f t="array" aca="1" ref="F295" ca="1">INDIRECT("'Simulated-SIR_AB'!A"&amp;ROW(E285)*10-16)</f>
        <v>282.99999999999585</v>
      </c>
      <c r="J295" s="10"/>
    </row>
    <row r="296" spans="1:10" x14ac:dyDescent="0.55000000000000004">
      <c r="A296">
        <v>294</v>
      </c>
      <c r="B296" s="10">
        <f>newly_confirmed_cases_daily!A341</f>
        <v>44185</v>
      </c>
      <c r="C296">
        <f>newly_confirmed_cases_daily!B341</f>
        <v>2392</v>
      </c>
      <c r="D296">
        <f>AVERAGE(newly_confirmed_cases_daily!B335:B341)</f>
        <v>2648.5714285714284</v>
      </c>
      <c r="E296" cm="1">
        <f t="array" aca="1" ref="E296" ca="1">INDIRECT("'Simulated-SIR_AB'!E"&amp;ROW(E286)*10-16)</f>
        <v>1.0105672156023862E-8</v>
      </c>
      <c r="F296" cm="1">
        <f t="array" aca="1" ref="F296" ca="1">INDIRECT("'Simulated-SIR_AB'!A"&amp;ROW(E286)*10-16)</f>
        <v>283.99999999999608</v>
      </c>
      <c r="J296" s="10"/>
    </row>
    <row r="297" spans="1:10" x14ac:dyDescent="0.55000000000000004">
      <c r="A297">
        <v>295</v>
      </c>
      <c r="B297" s="10">
        <f>newly_confirmed_cases_daily!A342</f>
        <v>44186</v>
      </c>
      <c r="C297">
        <f>newly_confirmed_cases_daily!B342</f>
        <v>1808</v>
      </c>
      <c r="D297">
        <f>AVERAGE(newly_confirmed_cases_daily!B336:B342)</f>
        <v>2671.1428571428573</v>
      </c>
      <c r="E297" cm="1">
        <f t="array" aca="1" ref="E297" ca="1">INDIRECT("'Simulated-SIR_AB'!E"&amp;ROW(E287)*10-16)</f>
        <v>8.6965847296417625E-9</v>
      </c>
      <c r="F297" cm="1">
        <f t="array" aca="1" ref="F297" ca="1">INDIRECT("'Simulated-SIR_AB'!A"&amp;ROW(E287)*10-16)</f>
        <v>284.99999999999631</v>
      </c>
      <c r="J297" s="10"/>
    </row>
    <row r="298" spans="1:10" x14ac:dyDescent="0.55000000000000004">
      <c r="A298">
        <v>296</v>
      </c>
      <c r="B298" s="10">
        <f>newly_confirmed_cases_daily!A343</f>
        <v>44187</v>
      </c>
      <c r="C298">
        <f>newly_confirmed_cases_daily!B343</f>
        <v>2672</v>
      </c>
      <c r="D298">
        <f>AVERAGE(newly_confirmed_cases_daily!B337:B343)</f>
        <v>2706.5714285714284</v>
      </c>
      <c r="E298" cm="1">
        <f t="array" aca="1" ref="E298" ca="1">INDIRECT("'Simulated-SIR_AB'!E"&amp;ROW(E288)*10-16)</f>
        <v>7.4839738309495724E-9</v>
      </c>
      <c r="F298" cm="1">
        <f t="array" aca="1" ref="F298" ca="1">INDIRECT("'Simulated-SIR_AB'!A"&amp;ROW(E288)*10-16)</f>
        <v>285.99999999999653</v>
      </c>
      <c r="J298" s="10"/>
    </row>
    <row r="299" spans="1:10" x14ac:dyDescent="0.55000000000000004">
      <c r="A299">
        <v>297</v>
      </c>
      <c r="B299" s="10">
        <f>newly_confirmed_cases_daily!A344</f>
        <v>44188</v>
      </c>
      <c r="C299">
        <f>newly_confirmed_cases_daily!B344</f>
        <v>3262</v>
      </c>
      <c r="D299">
        <f>AVERAGE(newly_confirmed_cases_daily!B338:B344)</f>
        <v>2747.2857142857142</v>
      </c>
      <c r="E299" cm="1">
        <f t="array" aca="1" ref="E299" ca="1">INDIRECT("'Simulated-SIR_AB'!E"&amp;ROW(E289)*10-16)</f>
        <v>6.4404436964124417E-9</v>
      </c>
      <c r="F299" cm="1">
        <f t="array" aca="1" ref="F299" ca="1">INDIRECT("'Simulated-SIR_AB'!A"&amp;ROW(E289)*10-16)</f>
        <v>286.99999999999676</v>
      </c>
      <c r="J299" s="10"/>
    </row>
    <row r="300" spans="1:10" x14ac:dyDescent="0.55000000000000004">
      <c r="A300">
        <v>298</v>
      </c>
      <c r="B300" s="10">
        <f>newly_confirmed_cases_daily!A345</f>
        <v>44189</v>
      </c>
      <c r="C300">
        <f>newly_confirmed_cases_daily!B345</f>
        <v>3730</v>
      </c>
      <c r="D300">
        <f>AVERAGE(newly_confirmed_cases_daily!B339:B345)</f>
        <v>2821.2857142857142</v>
      </c>
      <c r="E300" cm="1">
        <f t="array" aca="1" ref="E300" ca="1">INDIRECT("'Simulated-SIR_AB'!E"&amp;ROW(E290)*10-16)</f>
        <v>5.5424184989962522E-9</v>
      </c>
      <c r="F300" cm="1">
        <f t="array" aca="1" ref="F300" ca="1">INDIRECT("'Simulated-SIR_AB'!A"&amp;ROW(E290)*10-16)</f>
        <v>287.99999999999699</v>
      </c>
      <c r="J300" s="10"/>
    </row>
    <row r="301" spans="1:10" x14ac:dyDescent="0.55000000000000004">
      <c r="A301">
        <v>299</v>
      </c>
      <c r="B301" s="10">
        <f>newly_confirmed_cases_daily!A346</f>
        <v>44190</v>
      </c>
      <c r="C301">
        <f>newly_confirmed_cases_daily!B346</f>
        <v>3841</v>
      </c>
      <c r="D301">
        <f>AVERAGE(newly_confirmed_cases_daily!B340:B346)</f>
        <v>2965</v>
      </c>
      <c r="E301" cm="1">
        <f t="array" aca="1" ref="E301" ca="1">INDIRECT("'Simulated-SIR_AB'!E"&amp;ROW(E291)*10-16)</f>
        <v>4.7696097141765443E-9</v>
      </c>
      <c r="F301" cm="1">
        <f t="array" aca="1" ref="F301" ca="1">INDIRECT("'Simulated-SIR_AB'!A"&amp;ROW(E291)*10-16)</f>
        <v>288.99999999999721</v>
      </c>
      <c r="J301" s="10"/>
    </row>
    <row r="302" spans="1:10" x14ac:dyDescent="0.55000000000000004">
      <c r="A302">
        <v>300</v>
      </c>
      <c r="B302" s="10">
        <f>newly_confirmed_cases_daily!A347</f>
        <v>44191</v>
      </c>
      <c r="C302">
        <f>newly_confirmed_cases_daily!B347</f>
        <v>3879</v>
      </c>
      <c r="D302">
        <f>AVERAGE(newly_confirmed_cases_daily!B341:B347)</f>
        <v>3083.4285714285716</v>
      </c>
      <c r="E302" cm="1">
        <f t="array" aca="1" ref="E302" ca="1">INDIRECT("'Simulated-SIR_AB'!E"&amp;ROW(E292)*10-16)</f>
        <v>4.1045577539276751E-9</v>
      </c>
      <c r="F302" cm="1">
        <f t="array" aca="1" ref="F302" ca="1">INDIRECT("'Simulated-SIR_AB'!A"&amp;ROW(E292)*10-16)</f>
        <v>289.99999999999744</v>
      </c>
      <c r="J302" s="10"/>
    </row>
    <row r="303" spans="1:10" x14ac:dyDescent="0.55000000000000004">
      <c r="A303">
        <v>301</v>
      </c>
      <c r="B303" s="10">
        <f>newly_confirmed_cases_daily!A348</f>
        <v>44192</v>
      </c>
      <c r="C303">
        <f>newly_confirmed_cases_daily!B348</f>
        <v>2928</v>
      </c>
      <c r="D303">
        <f>AVERAGE(newly_confirmed_cases_daily!B342:B348)</f>
        <v>3160</v>
      </c>
      <c r="E303" cm="1">
        <f t="array" aca="1" ref="E303" ca="1">INDIRECT("'Simulated-SIR_AB'!E"&amp;ROW(E293)*10-16)</f>
        <v>3.5322375131140993E-9</v>
      </c>
      <c r="F303" cm="1">
        <f t="array" aca="1" ref="F303" ca="1">INDIRECT("'Simulated-SIR_AB'!A"&amp;ROW(E293)*10-16)</f>
        <v>290.99999999999767</v>
      </c>
      <c r="J303" s="10"/>
    </row>
    <row r="304" spans="1:10" x14ac:dyDescent="0.55000000000000004">
      <c r="A304">
        <v>302</v>
      </c>
      <c r="B304" s="10">
        <f>newly_confirmed_cases_daily!A349</f>
        <v>44193</v>
      </c>
      <c r="C304">
        <f>newly_confirmed_cases_daily!B349</f>
        <v>2387</v>
      </c>
      <c r="D304">
        <f>AVERAGE(newly_confirmed_cases_daily!B343:B349)</f>
        <v>3242.7142857142858</v>
      </c>
      <c r="E304" cm="1">
        <f t="array" aca="1" ref="E304" ca="1">INDIRECT("'Simulated-SIR_AB'!E"&amp;ROW(E294)*10-16)</f>
        <v>3.0397189166388116E-9</v>
      </c>
      <c r="F304" cm="1">
        <f t="array" aca="1" ref="F304" ca="1">INDIRECT("'Simulated-SIR_AB'!A"&amp;ROW(E294)*10-16)</f>
        <v>291.9999999999979</v>
      </c>
      <c r="J304" s="10"/>
    </row>
    <row r="305" spans="1:10" x14ac:dyDescent="0.55000000000000004">
      <c r="A305">
        <v>303</v>
      </c>
      <c r="B305" s="10">
        <f>newly_confirmed_cases_daily!A350</f>
        <v>44194</v>
      </c>
      <c r="C305">
        <f>newly_confirmed_cases_daily!B350</f>
        <v>3617</v>
      </c>
      <c r="D305">
        <f>AVERAGE(newly_confirmed_cases_daily!B344:B350)</f>
        <v>3377.7142857142858</v>
      </c>
      <c r="E305" cm="1">
        <f t="array" aca="1" ref="E305" ca="1">INDIRECT("'Simulated-SIR_AB'!E"&amp;ROW(E295)*10-16)</f>
        <v>2.6158747983019242E-9</v>
      </c>
      <c r="F305" cm="1">
        <f t="array" aca="1" ref="F305" ca="1">INDIRECT("'Simulated-SIR_AB'!A"&amp;ROW(E295)*10-16)</f>
        <v>292.99999999999812</v>
      </c>
      <c r="J305" s="10"/>
    </row>
    <row r="306" spans="1:10" x14ac:dyDescent="0.55000000000000004">
      <c r="A306">
        <v>304</v>
      </c>
      <c r="B306" s="10">
        <f>newly_confirmed_cases_daily!A351</f>
        <v>44195</v>
      </c>
      <c r="C306">
        <f>newly_confirmed_cases_daily!B351</f>
        <v>3863</v>
      </c>
      <c r="D306">
        <f>AVERAGE(newly_confirmed_cases_daily!B345:B351)</f>
        <v>3463.5714285714284</v>
      </c>
      <c r="E306" cm="1">
        <f t="array" aca="1" ref="E306" ca="1">INDIRECT("'Simulated-SIR_AB'!E"&amp;ROW(E296)*10-16)</f>
        <v>2.2511295116581385E-9</v>
      </c>
      <c r="F306" cm="1">
        <f t="array" aca="1" ref="F306" ca="1">INDIRECT("'Simulated-SIR_AB'!A"&amp;ROW(E296)*10-16)</f>
        <v>293.99999999999835</v>
      </c>
      <c r="J306" s="10"/>
    </row>
    <row r="307" spans="1:10" x14ac:dyDescent="0.55000000000000004">
      <c r="A307">
        <v>305</v>
      </c>
      <c r="B307" s="10">
        <f>newly_confirmed_cases_daily!A352</f>
        <v>44196</v>
      </c>
      <c r="C307">
        <f>newly_confirmed_cases_daily!B352</f>
        <v>4524</v>
      </c>
      <c r="D307">
        <f>AVERAGE(newly_confirmed_cases_daily!B346:B352)</f>
        <v>3577</v>
      </c>
      <c r="E307" cm="1">
        <f t="array" aca="1" ref="E307" ca="1">INDIRECT("'Simulated-SIR_AB'!E"&amp;ROW(E297)*10-16)</f>
        <v>1.937242593394681E-9</v>
      </c>
      <c r="F307" cm="1">
        <f t="array" aca="1" ref="F307" ca="1">INDIRECT("'Simulated-SIR_AB'!A"&amp;ROW(E297)*10-16)</f>
        <v>294.99999999999858</v>
      </c>
      <c r="J307" s="10"/>
    </row>
    <row r="308" spans="1:10" x14ac:dyDescent="0.55000000000000004">
      <c r="A308">
        <v>306</v>
      </c>
      <c r="B308" s="10">
        <f>newly_confirmed_cases_daily!A353</f>
        <v>44197</v>
      </c>
      <c r="C308">
        <f>newly_confirmed_cases_daily!B353</f>
        <v>3249</v>
      </c>
      <c r="D308">
        <f>AVERAGE(newly_confirmed_cases_daily!B347:B353)</f>
        <v>3492.4285714285716</v>
      </c>
      <c r="E308" cm="1">
        <f t="array" aca="1" ref="E308" ca="1">INDIRECT("'Simulated-SIR_AB'!E"&amp;ROW(E298)*10-16)</f>
        <v>1.6671225916709829E-9</v>
      </c>
      <c r="F308" cm="1">
        <f t="array" aca="1" ref="F308" ca="1">INDIRECT("'Simulated-SIR_AB'!A"&amp;ROW(E298)*10-16)</f>
        <v>295.99999999999881</v>
      </c>
      <c r="J308" s="10"/>
    </row>
    <row r="309" spans="1:10" x14ac:dyDescent="0.55000000000000004">
      <c r="A309">
        <v>307</v>
      </c>
      <c r="B309" s="10">
        <f>newly_confirmed_cases_daily!A354</f>
        <v>44198</v>
      </c>
      <c r="C309">
        <f>newly_confirmed_cases_daily!B354</f>
        <v>3055</v>
      </c>
      <c r="D309">
        <f>AVERAGE(newly_confirmed_cases_daily!B348:B354)</f>
        <v>3374.7142857142858</v>
      </c>
      <c r="E309" cm="1">
        <f t="array" aca="1" ref="E309" ca="1">INDIRECT("'Simulated-SIR_AB'!E"&amp;ROW(E299)*10-16)</f>
        <v>1.4346668533596189E-9</v>
      </c>
      <c r="F309" cm="1">
        <f t="array" aca="1" ref="F309" ca="1">INDIRECT("'Simulated-SIR_AB'!A"&amp;ROW(E299)*10-16)</f>
        <v>296.99999999999903</v>
      </c>
      <c r="J309" s="10"/>
    </row>
    <row r="310" spans="1:10" x14ac:dyDescent="0.55000000000000004">
      <c r="A310">
        <v>308</v>
      </c>
      <c r="B310" s="10">
        <f>newly_confirmed_cases_daily!A355</f>
        <v>44199</v>
      </c>
      <c r="C310">
        <f>newly_confirmed_cases_daily!B355</f>
        <v>3136</v>
      </c>
      <c r="D310">
        <f>AVERAGE(newly_confirmed_cases_daily!B349:B355)</f>
        <v>3404.4285714285716</v>
      </c>
      <c r="E310" cm="1">
        <f t="array" aca="1" ref="E310" ca="1">INDIRECT("'Simulated-SIR_AB'!E"&amp;ROW(E300)*10-16)</f>
        <v>1.2346236506013365E-9</v>
      </c>
      <c r="F310" cm="1">
        <f t="array" aca="1" ref="F310" ca="1">INDIRECT("'Simulated-SIR_AB'!A"&amp;ROW(E300)*10-16)</f>
        <v>297.99999999999926</v>
      </c>
      <c r="J310" s="10"/>
    </row>
    <row r="311" spans="1:10" x14ac:dyDescent="0.55000000000000004">
      <c r="A311">
        <v>309</v>
      </c>
      <c r="B311" s="10">
        <f>newly_confirmed_cases_daily!A356</f>
        <v>44200</v>
      </c>
      <c r="C311">
        <f>newly_confirmed_cases_daily!B356</f>
        <v>3333</v>
      </c>
      <c r="D311">
        <f>AVERAGE(newly_confirmed_cases_daily!B350:B356)</f>
        <v>3539.5714285714284</v>
      </c>
      <c r="E311" cm="1">
        <f t="array" aca="1" ref="E311" ca="1">INDIRECT("'Simulated-SIR_AB'!E"&amp;ROW(E301)*10-16)</f>
        <v>1.0624735317852119E-9</v>
      </c>
      <c r="F311" cm="1">
        <f t="array" aca="1" ref="F311" ca="1">INDIRECT("'Simulated-SIR_AB'!A"&amp;ROW(E301)*10-16)</f>
        <v>298.99999999999949</v>
      </c>
      <c r="J311" s="10"/>
    </row>
    <row r="312" spans="1:10" x14ac:dyDescent="0.55000000000000004">
      <c r="A312">
        <v>310</v>
      </c>
      <c r="B312" s="10">
        <f>newly_confirmed_cases_daily!A357</f>
        <v>44201</v>
      </c>
      <c r="C312">
        <f>newly_confirmed_cases_daily!B357</f>
        <v>4936</v>
      </c>
      <c r="D312">
        <f>AVERAGE(newly_confirmed_cases_daily!B351:B357)</f>
        <v>3728</v>
      </c>
      <c r="E312" cm="1">
        <f t="array" aca="1" ref="E312" ca="1">INDIRECT("'Simulated-SIR_AB'!E"&amp;ROW(E302)*10-16)</f>
        <v>9.1432721639045544E-10</v>
      </c>
      <c r="F312" cm="1">
        <f t="array" aca="1" ref="F312" ca="1">INDIRECT("'Simulated-SIR_AB'!A"&amp;ROW(E302)*10-16)</f>
        <v>299.99999999999972</v>
      </c>
      <c r="J312" s="10"/>
    </row>
    <row r="313" spans="1:10" x14ac:dyDescent="0.55000000000000004">
      <c r="A313">
        <v>311</v>
      </c>
      <c r="B313" s="10">
        <f>newly_confirmed_cases_daily!A358</f>
        <v>44202</v>
      </c>
      <c r="C313">
        <f>newly_confirmed_cases_daily!B358</f>
        <v>6044</v>
      </c>
      <c r="D313">
        <f>AVERAGE(newly_confirmed_cases_daily!B352:B358)</f>
        <v>4039.5714285714284</v>
      </c>
      <c r="E313" cm="1">
        <f t="array" aca="1" ref="E313" ca="1">INDIRECT("'Simulated-SIR_AB'!E"&amp;ROW(E303)*10-16)</f>
        <v>7.8683772689155469E-10</v>
      </c>
      <c r="F313" cm="1">
        <f t="array" aca="1" ref="F313" ca="1">INDIRECT("'Simulated-SIR_AB'!A"&amp;ROW(E303)*10-16)</f>
        <v>300.99999999999994</v>
      </c>
      <c r="J313" s="10"/>
    </row>
    <row r="314" spans="1:10" x14ac:dyDescent="0.55000000000000004">
      <c r="A314">
        <v>312</v>
      </c>
      <c r="B314" s="10">
        <f>newly_confirmed_cases_daily!A359</f>
        <v>44203</v>
      </c>
      <c r="C314">
        <f>newly_confirmed_cases_daily!B359</f>
        <v>7641</v>
      </c>
      <c r="D314">
        <f>AVERAGE(newly_confirmed_cases_daily!B353:B359)</f>
        <v>4484.8571428571431</v>
      </c>
      <c r="E314" cm="1">
        <f t="array" aca="1" ref="E314" ca="1">INDIRECT("'Simulated-SIR_AB'!E"&amp;ROW(E304)*10-16)</f>
        <v>6.7712477257756922E-10</v>
      </c>
      <c r="F314" cm="1">
        <f t="array" aca="1" ref="F314" ca="1">INDIRECT("'Simulated-SIR_AB'!A"&amp;ROW(E304)*10-16)</f>
        <v>302.00000000000017</v>
      </c>
      <c r="J314" s="10"/>
    </row>
    <row r="315" spans="1:10" x14ac:dyDescent="0.55000000000000004">
      <c r="A315">
        <v>313</v>
      </c>
      <c r="B315" s="10">
        <f>newly_confirmed_cases_daily!A360</f>
        <v>44204</v>
      </c>
      <c r="C315">
        <f>newly_confirmed_cases_daily!B360</f>
        <v>7945</v>
      </c>
      <c r="D315">
        <f>AVERAGE(newly_confirmed_cases_daily!B354:B360)</f>
        <v>5155.7142857142853</v>
      </c>
      <c r="E315" cm="1">
        <f t="array" aca="1" ref="E315" ca="1">INDIRECT("'Simulated-SIR_AB'!E"&amp;ROW(E305)*10-16)</f>
        <v>5.8270967693624209E-10</v>
      </c>
      <c r="F315" cm="1">
        <f t="array" aca="1" ref="F315" ca="1">INDIRECT("'Simulated-SIR_AB'!A"&amp;ROW(E305)*10-16)</f>
        <v>303.0000000000004</v>
      </c>
      <c r="J315" s="10"/>
    </row>
    <row r="316" spans="1:10" x14ac:dyDescent="0.55000000000000004">
      <c r="A316">
        <v>314</v>
      </c>
      <c r="B316" s="10">
        <f>newly_confirmed_cases_daily!A361</f>
        <v>44205</v>
      </c>
      <c r="C316">
        <f>newly_confirmed_cases_daily!B361</f>
        <v>7823</v>
      </c>
      <c r="D316">
        <f>AVERAGE(newly_confirmed_cases_daily!B355:B361)</f>
        <v>5836.8571428571431</v>
      </c>
      <c r="E316" cm="1">
        <f t="array" aca="1" ref="E316" ca="1">INDIRECT("'Simulated-SIR_AB'!E"&amp;ROW(E306)*10-16)</f>
        <v>5.014593784578186E-10</v>
      </c>
      <c r="F316" cm="1">
        <f t="array" aca="1" ref="F316" ca="1">INDIRECT("'Simulated-SIR_AB'!A"&amp;ROW(E306)*10-16)</f>
        <v>304.00000000000063</v>
      </c>
      <c r="J316" s="10"/>
    </row>
    <row r="317" spans="1:10" x14ac:dyDescent="0.55000000000000004">
      <c r="A317">
        <v>315</v>
      </c>
      <c r="B317" s="10">
        <f>newly_confirmed_cases_daily!A362</f>
        <v>44206</v>
      </c>
      <c r="C317">
        <f>newly_confirmed_cases_daily!B362</f>
        <v>6112</v>
      </c>
      <c r="D317">
        <f>AVERAGE(newly_confirmed_cases_daily!B356:B362)</f>
        <v>6262</v>
      </c>
      <c r="E317" cm="1">
        <f t="array" aca="1" ref="E317" ca="1">INDIRECT("'Simulated-SIR_AB'!E"&amp;ROW(E307)*10-16)</f>
        <v>4.3153823970356975E-10</v>
      </c>
      <c r="F317" cm="1">
        <f t="array" aca="1" ref="F317" ca="1">INDIRECT("'Simulated-SIR_AB'!A"&amp;ROW(E307)*10-16)</f>
        <v>305.00000000000085</v>
      </c>
      <c r="J317" s="10"/>
    </row>
    <row r="318" spans="1:10" x14ac:dyDescent="0.55000000000000004">
      <c r="A318">
        <v>316</v>
      </c>
      <c r="B318" s="10">
        <f>newly_confirmed_cases_daily!A363</f>
        <v>44207</v>
      </c>
      <c r="C318">
        <f>newly_confirmed_cases_daily!B363</f>
        <v>4895</v>
      </c>
      <c r="D318">
        <f>AVERAGE(newly_confirmed_cases_daily!B357:B363)</f>
        <v>6485.1428571428569</v>
      </c>
      <c r="E318" cm="1">
        <f t="array" aca="1" ref="E318" ca="1">INDIRECT("'Simulated-SIR_AB'!E"&amp;ROW(E308)*10-16)</f>
        <v>3.7136657589129205E-10</v>
      </c>
      <c r="F318" cm="1">
        <f t="array" aca="1" ref="F318" ca="1">INDIRECT("'Simulated-SIR_AB'!A"&amp;ROW(E308)*10-16)</f>
        <v>306.00000000000108</v>
      </c>
      <c r="J318" s="10"/>
    </row>
    <row r="319" spans="1:10" x14ac:dyDescent="0.55000000000000004">
      <c r="A319">
        <v>317</v>
      </c>
      <c r="B319" s="10">
        <f>newly_confirmed_cases_daily!A364</f>
        <v>44208</v>
      </c>
      <c r="C319">
        <f>newly_confirmed_cases_daily!B364</f>
        <v>4594</v>
      </c>
      <c r="D319">
        <f>AVERAGE(newly_confirmed_cases_daily!B358:B364)</f>
        <v>6436.2857142857147</v>
      </c>
      <c r="E319" cm="1">
        <f t="array" aca="1" ref="E319" ca="1">INDIRECT("'Simulated-SIR_AB'!E"&amp;ROW(E309)*10-16)</f>
        <v>3.195849660599195E-10</v>
      </c>
      <c r="F319" cm="1">
        <f t="array" aca="1" ref="F319" ca="1">INDIRECT("'Simulated-SIR_AB'!A"&amp;ROW(E309)*10-16)</f>
        <v>307.00000000000131</v>
      </c>
      <c r="J319" s="10"/>
    </row>
    <row r="320" spans="1:10" x14ac:dyDescent="0.55000000000000004">
      <c r="A320">
        <v>318</v>
      </c>
      <c r="B320" s="10">
        <f>newly_confirmed_cases_daily!A365</f>
        <v>44209</v>
      </c>
      <c r="C320">
        <f>newly_confirmed_cases_daily!B365</f>
        <v>5904</v>
      </c>
      <c r="D320">
        <f>AVERAGE(newly_confirmed_cases_daily!B359:B365)</f>
        <v>6416.2857142857147</v>
      </c>
      <c r="E320" cm="1">
        <f t="array" aca="1" ref="E320" ca="1">INDIRECT("'Simulated-SIR_AB'!E"&amp;ROW(E310)*10-16)</f>
        <v>2.7502354051759658E-10</v>
      </c>
      <c r="F320" cm="1">
        <f t="array" aca="1" ref="F320" ca="1">INDIRECT("'Simulated-SIR_AB'!A"&amp;ROW(E310)*10-16)</f>
        <v>308.00000000000153</v>
      </c>
      <c r="J320" s="10"/>
    </row>
    <row r="321" spans="1:10" x14ac:dyDescent="0.55000000000000004">
      <c r="A321">
        <v>319</v>
      </c>
      <c r="B321" s="10">
        <f>newly_confirmed_cases_daily!A366</f>
        <v>44210</v>
      </c>
      <c r="C321">
        <f>newly_confirmed_cases_daily!B366</f>
        <v>6660</v>
      </c>
      <c r="D321">
        <f>AVERAGE(newly_confirmed_cases_daily!B360:B366)</f>
        <v>6276.1428571428569</v>
      </c>
      <c r="E321" cm="1">
        <f t="array" aca="1" ref="E321" ca="1">INDIRECT("'Simulated-SIR_AB'!E"&amp;ROW(E311)*10-16)</f>
        <v>2.3667555070363548E-10</v>
      </c>
      <c r="F321" cm="1">
        <f t="array" aca="1" ref="F321" ca="1">INDIRECT("'Simulated-SIR_AB'!A"&amp;ROW(E311)*10-16)</f>
        <v>309.00000000000176</v>
      </c>
      <c r="J321" s="10"/>
    </row>
    <row r="322" spans="1:10" x14ac:dyDescent="0.55000000000000004">
      <c r="A322">
        <v>320</v>
      </c>
      <c r="B322" s="10">
        <f>newly_confirmed_cases_daily!A367</f>
        <v>44211</v>
      </c>
      <c r="C322">
        <f>newly_confirmed_cases_daily!B367</f>
        <v>7161</v>
      </c>
      <c r="D322">
        <f>AVERAGE(newly_confirmed_cases_daily!B361:B367)</f>
        <v>6164.1428571428569</v>
      </c>
      <c r="E322" cm="1">
        <f t="array" aca="1" ref="E322" ca="1">INDIRECT("'Simulated-SIR_AB'!E"&amp;ROW(E312)*10-16)</f>
        <v>2.0367462434469377E-10</v>
      </c>
      <c r="F322" cm="1">
        <f t="array" aca="1" ref="F322" ca="1">INDIRECT("'Simulated-SIR_AB'!A"&amp;ROW(E312)*10-16)</f>
        <v>310.00000000000199</v>
      </c>
      <c r="J322" s="10"/>
    </row>
    <row r="323" spans="1:10" x14ac:dyDescent="0.55000000000000004">
      <c r="A323">
        <v>321</v>
      </c>
      <c r="B323" s="10">
        <f>newly_confirmed_cases_daily!A368</f>
        <v>44212</v>
      </c>
      <c r="C323">
        <f>newly_confirmed_cases_daily!B368</f>
        <v>7028</v>
      </c>
      <c r="D323">
        <f>AVERAGE(newly_confirmed_cases_daily!B362:B368)</f>
        <v>6050.5714285714284</v>
      </c>
      <c r="E323" cm="1">
        <f t="array" aca="1" ref="E323" ca="1">INDIRECT("'Simulated-SIR_AB'!E"&amp;ROW(E313)*10-16)</f>
        <v>1.7527519204506876E-10</v>
      </c>
      <c r="F323" cm="1">
        <f t="array" aca="1" ref="F323" ca="1">INDIRECT("'Simulated-SIR_AB'!A"&amp;ROW(E313)*10-16)</f>
        <v>311.00000000000222</v>
      </c>
      <c r="J323" s="10"/>
    </row>
    <row r="324" spans="1:10" x14ac:dyDescent="0.55000000000000004">
      <c r="A324">
        <v>322</v>
      </c>
      <c r="B324" s="10">
        <f>newly_confirmed_cases_daily!A369</f>
        <v>44213</v>
      </c>
      <c r="C324">
        <f>newly_confirmed_cases_daily!B369</f>
        <v>5766</v>
      </c>
      <c r="D324">
        <f>AVERAGE(newly_confirmed_cases_daily!B363:B369)</f>
        <v>6001.1428571428569</v>
      </c>
      <c r="E324" cm="1">
        <f t="array" aca="1" ref="E324" ca="1">INDIRECT("'Simulated-SIR_AB'!E"&amp;ROW(E314)*10-16)</f>
        <v>1.5083564310124186E-10</v>
      </c>
      <c r="F324" cm="1">
        <f t="array" aca="1" ref="F324" ca="1">INDIRECT("'Simulated-SIR_AB'!A"&amp;ROW(E314)*10-16)</f>
        <v>312.00000000000244</v>
      </c>
      <c r="J324" s="10"/>
    </row>
    <row r="325" spans="1:10" x14ac:dyDescent="0.55000000000000004">
      <c r="A325">
        <v>323</v>
      </c>
      <c r="B325" s="10">
        <f>newly_confirmed_cases_daily!A370</f>
        <v>44214</v>
      </c>
      <c r="C325">
        <f>newly_confirmed_cases_daily!B370</f>
        <v>4937</v>
      </c>
      <c r="D325">
        <f>AVERAGE(newly_confirmed_cases_daily!B364:B370)</f>
        <v>6007.1428571428569</v>
      </c>
      <c r="E325" cm="1">
        <f t="array" aca="1" ref="E325" ca="1">INDIRECT("'Simulated-SIR_AB'!E"&amp;ROW(E315)*10-16)</f>
        <v>1.2980382999047068E-10</v>
      </c>
      <c r="F325" cm="1">
        <f t="array" aca="1" ref="F325" ca="1">INDIRECT("'Simulated-SIR_AB'!A"&amp;ROW(E315)*10-16)</f>
        <v>313.00000000000267</v>
      </c>
      <c r="J325" s="10"/>
    </row>
    <row r="326" spans="1:10" x14ac:dyDescent="0.55000000000000004">
      <c r="A326">
        <v>324</v>
      </c>
      <c r="B326" s="10">
        <f>newly_confirmed_cases_daily!A371</f>
        <v>44215</v>
      </c>
      <c r="C326">
        <f>newly_confirmed_cases_daily!B371</f>
        <v>5325</v>
      </c>
      <c r="D326">
        <f>AVERAGE(newly_confirmed_cases_daily!B365:B371)</f>
        <v>6111.5714285714284</v>
      </c>
      <c r="E326" cm="1">
        <f t="array" aca="1" ref="E326" ca="1">INDIRECT("'Simulated-SIR_AB'!E"&amp;ROW(E316)*10-16)</f>
        <v>1.1170459404535995E-10</v>
      </c>
      <c r="F326" cm="1">
        <f t="array" aca="1" ref="F326" ca="1">INDIRECT("'Simulated-SIR_AB'!A"&amp;ROW(E316)*10-16)</f>
        <v>314.0000000000029</v>
      </c>
      <c r="J326" s="10"/>
    </row>
    <row r="327" spans="1:10" x14ac:dyDescent="0.55000000000000004">
      <c r="A327">
        <v>325</v>
      </c>
      <c r="B327" s="10">
        <f>newly_confirmed_cases_daily!A372</f>
        <v>44216</v>
      </c>
      <c r="C327">
        <f>newly_confirmed_cases_daily!B372</f>
        <v>5544</v>
      </c>
      <c r="D327">
        <f>AVERAGE(newly_confirmed_cases_daily!B366:B372)</f>
        <v>6060.1428571428569</v>
      </c>
      <c r="E327" cm="1">
        <f t="array" aca="1" ref="E327" ca="1">INDIRECT("'Simulated-SIR_AB'!E"&amp;ROW(E317)*10-16)</f>
        <v>9.6129030489737546E-11</v>
      </c>
      <c r="F327" cm="1">
        <f t="array" aca="1" ref="F327" ca="1">INDIRECT("'Simulated-SIR_AB'!A"&amp;ROW(E317)*10-16)</f>
        <v>315.00000000000313</v>
      </c>
      <c r="J327" s="10"/>
    </row>
    <row r="328" spans="1:10" x14ac:dyDescent="0.55000000000000004">
      <c r="A328">
        <v>326</v>
      </c>
      <c r="B328" s="10">
        <f>newly_confirmed_cases_daily!A373</f>
        <v>44217</v>
      </c>
      <c r="C328">
        <f>newly_confirmed_cases_daily!B373</f>
        <v>5663</v>
      </c>
      <c r="D328">
        <f>AVERAGE(newly_confirmed_cases_daily!B367:B373)</f>
        <v>5917.7142857142853</v>
      </c>
      <c r="E328" cm="1">
        <f t="array" aca="1" ref="E328" ca="1">INDIRECT("'Simulated-SIR_AB'!E"&amp;ROW(E318)*10-16)</f>
        <v>8.2725250307471467E-11</v>
      </c>
      <c r="F328" cm="1">
        <f t="array" aca="1" ref="F328" ca="1">INDIRECT("'Simulated-SIR_AB'!A"&amp;ROW(E318)*10-16)</f>
        <v>316.00000000000335</v>
      </c>
      <c r="J328" s="10"/>
    </row>
    <row r="329" spans="1:10" x14ac:dyDescent="0.55000000000000004">
      <c r="A329">
        <v>327</v>
      </c>
      <c r="B329" s="10">
        <f>newly_confirmed_cases_daily!A374</f>
        <v>44218</v>
      </c>
      <c r="C329">
        <f>newly_confirmed_cases_daily!B374</f>
        <v>5068</v>
      </c>
      <c r="D329">
        <f>AVERAGE(newly_confirmed_cases_daily!B368:B374)</f>
        <v>5618.7142857142853</v>
      </c>
      <c r="E329" cm="1">
        <f t="array" aca="1" ref="E329" ca="1">INDIRECT("'Simulated-SIR_AB'!E"&amp;ROW(E319)*10-16)</f>
        <v>7.1190430232877468E-11</v>
      </c>
      <c r="F329" cm="1">
        <f t="array" aca="1" ref="F329" ca="1">INDIRECT("'Simulated-SIR_AB'!A"&amp;ROW(E319)*10-16)</f>
        <v>317.00000000000358</v>
      </c>
      <c r="J329" s="10"/>
    </row>
    <row r="330" spans="1:10" x14ac:dyDescent="0.55000000000000004">
      <c r="A330">
        <v>328</v>
      </c>
      <c r="B330" s="10">
        <f>newly_confirmed_cases_daily!A375</f>
        <v>44219</v>
      </c>
      <c r="C330">
        <f>newly_confirmed_cases_daily!B375</f>
        <v>4713</v>
      </c>
      <c r="D330">
        <f>AVERAGE(newly_confirmed_cases_daily!B369:B375)</f>
        <v>5288</v>
      </c>
      <c r="E330" cm="1">
        <f t="array" aca="1" ref="E330" ca="1">INDIRECT("'Simulated-SIR_AB'!E"&amp;ROW(E320)*10-16)</f>
        <v>6.1263971253097094E-11</v>
      </c>
      <c r="F330" cm="1">
        <f t="array" aca="1" ref="F330" ca="1">INDIRECT("'Simulated-SIR_AB'!A"&amp;ROW(E320)*10-16)</f>
        <v>318.00000000000381</v>
      </c>
      <c r="J330" s="10"/>
    </row>
    <row r="331" spans="1:10" x14ac:dyDescent="0.55000000000000004">
      <c r="A331">
        <v>329</v>
      </c>
      <c r="B331" s="10">
        <f>newly_confirmed_cases_daily!A376</f>
        <v>44220</v>
      </c>
      <c r="C331">
        <f>newly_confirmed_cases_daily!B376</f>
        <v>3996</v>
      </c>
      <c r="D331">
        <f>AVERAGE(newly_confirmed_cases_daily!B370:B376)</f>
        <v>5035.1428571428569</v>
      </c>
      <c r="E331" cm="1">
        <f t="array" aca="1" ref="E331" ca="1">INDIRECT("'Simulated-SIR_AB'!E"&amp;ROW(E321)*10-16)</f>
        <v>5.2721611056747821E-11</v>
      </c>
      <c r="F331" cm="1">
        <f t="array" aca="1" ref="F331" ca="1">INDIRECT("'Simulated-SIR_AB'!A"&amp;ROW(E321)*10-16)</f>
        <v>319.00000000000404</v>
      </c>
      <c r="J331" s="10"/>
    </row>
    <row r="332" spans="1:10" x14ac:dyDescent="0.55000000000000004">
      <c r="A332">
        <v>330</v>
      </c>
      <c r="B332" s="10">
        <f>newly_confirmed_cases_daily!A377</f>
        <v>44221</v>
      </c>
      <c r="C332">
        <f>newly_confirmed_cases_daily!B377</f>
        <v>2752</v>
      </c>
      <c r="D332">
        <f>AVERAGE(newly_confirmed_cases_daily!B371:B377)</f>
        <v>4723</v>
      </c>
      <c r="E332" cm="1">
        <f t="array" aca="1" ref="E332" ca="1">INDIRECT("'Simulated-SIR_AB'!E"&amp;ROW(E322)*10-16)</f>
        <v>4.5370357415060284E-11</v>
      </c>
      <c r="F332" cm="1">
        <f t="array" aca="1" ref="F332" ca="1">INDIRECT("'Simulated-SIR_AB'!A"&amp;ROW(E322)*10-16)</f>
        <v>320.00000000000426</v>
      </c>
      <c r="J332" s="10"/>
    </row>
    <row r="333" spans="1:10" x14ac:dyDescent="0.55000000000000004">
      <c r="A333">
        <v>331</v>
      </c>
      <c r="B333" s="10">
        <f>newly_confirmed_cases_daily!A378</f>
        <v>44222</v>
      </c>
      <c r="C333">
        <f>newly_confirmed_cases_daily!B378</f>
        <v>3861</v>
      </c>
      <c r="D333">
        <f>AVERAGE(newly_confirmed_cases_daily!B372:B378)</f>
        <v>4513.8571428571431</v>
      </c>
      <c r="E333" cm="1">
        <f t="array" aca="1" ref="E333" ca="1">INDIRECT("'Simulated-SIR_AB'!E"&amp;ROW(E323)*10-16)</f>
        <v>3.904412802853554E-11</v>
      </c>
      <c r="F333" cm="1">
        <f t="array" aca="1" ref="F333" ca="1">INDIRECT("'Simulated-SIR_AB'!A"&amp;ROW(E323)*10-16)</f>
        <v>321.00000000000449</v>
      </c>
      <c r="J333" s="10"/>
    </row>
    <row r="334" spans="1:10" x14ac:dyDescent="0.55000000000000004">
      <c r="A334">
        <v>332</v>
      </c>
      <c r="B334" s="10">
        <f>newly_confirmed_cases_daily!A379</f>
        <v>44223</v>
      </c>
      <c r="C334">
        <f>newly_confirmed_cases_daily!B379</f>
        <v>3967</v>
      </c>
      <c r="D334">
        <f>AVERAGE(newly_confirmed_cases_daily!B373:B379)</f>
        <v>4288.5714285714284</v>
      </c>
      <c r="E334" cm="1">
        <f t="array" aca="1" ref="E334" ca="1">INDIRECT("'Simulated-SIR_AB'!E"&amp;ROW(E324)*10-16)</f>
        <v>3.3599998332890551E-11</v>
      </c>
      <c r="F334" cm="1">
        <f t="array" aca="1" ref="F334" ca="1">INDIRECT("'Simulated-SIR_AB'!A"&amp;ROW(E324)*10-16)</f>
        <v>322.00000000000472</v>
      </c>
      <c r="J334" s="10"/>
    </row>
    <row r="335" spans="1:10" x14ac:dyDescent="0.55000000000000004">
      <c r="A335">
        <v>333</v>
      </c>
      <c r="B335" s="10">
        <f>newly_confirmed_cases_daily!A380</f>
        <v>44224</v>
      </c>
      <c r="C335">
        <f>newly_confirmed_cases_daily!B380</f>
        <v>4127</v>
      </c>
      <c r="D335">
        <f>AVERAGE(newly_confirmed_cases_daily!B374:B380)</f>
        <v>4069.1428571428573</v>
      </c>
      <c r="E335" cm="1">
        <f t="array" aca="1" ref="E335" ca="1">INDIRECT("'Simulated-SIR_AB'!E"&amp;ROW(E325)*10-16)</f>
        <v>2.8914972493306627E-11</v>
      </c>
      <c r="F335" cm="1">
        <f t="array" aca="1" ref="F335" ca="1">INDIRECT("'Simulated-SIR_AB'!A"&amp;ROW(E325)*10-16)</f>
        <v>323.00000000000495</v>
      </c>
      <c r="J335" s="10"/>
    </row>
    <row r="336" spans="1:10" x14ac:dyDescent="0.55000000000000004">
      <c r="A336">
        <v>334</v>
      </c>
      <c r="B336" s="10">
        <f>newly_confirmed_cases_daily!A381</f>
        <v>44225</v>
      </c>
      <c r="C336">
        <f>newly_confirmed_cases_daily!B381</f>
        <v>3525</v>
      </c>
      <c r="D336">
        <f>AVERAGE(newly_confirmed_cases_daily!B375:B381)</f>
        <v>3848.7142857142858</v>
      </c>
      <c r="E336" cm="1">
        <f t="array" aca="1" ref="E336" ca="1">INDIRECT("'Simulated-SIR_AB'!E"&amp;ROW(E326)*10-16)</f>
        <v>2.4883204636062629E-11</v>
      </c>
      <c r="F336" cm="1">
        <f t="array" aca="1" ref="F336" ca="1">INDIRECT("'Simulated-SIR_AB'!A"&amp;ROW(E326)*10-16)</f>
        <v>324.00000000000517</v>
      </c>
      <c r="J336" s="10"/>
    </row>
    <row r="337" spans="1:10" x14ac:dyDescent="0.55000000000000004">
      <c r="A337">
        <v>335</v>
      </c>
      <c r="B337" s="10">
        <f>newly_confirmed_cases_daily!A382</f>
        <v>44226</v>
      </c>
      <c r="C337">
        <f>newly_confirmed_cases_daily!B382</f>
        <v>3341</v>
      </c>
      <c r="D337">
        <f>AVERAGE(newly_confirmed_cases_daily!B376:B382)</f>
        <v>3652.7142857142858</v>
      </c>
      <c r="E337" cm="1">
        <f t="array" aca="1" ref="E337" ca="1">INDIRECT("'Simulated-SIR_AB'!E"&amp;ROW(E327)*10-16)</f>
        <v>2.1413607538568416E-11</v>
      </c>
      <c r="F337" cm="1">
        <f t="array" aca="1" ref="F337" ca="1">INDIRECT("'Simulated-SIR_AB'!A"&amp;ROW(E327)*10-16)</f>
        <v>325.0000000000054</v>
      </c>
      <c r="J337" s="10"/>
    </row>
    <row r="338" spans="1:10" x14ac:dyDescent="0.55000000000000004">
      <c r="A338">
        <v>336</v>
      </c>
      <c r="B338" s="10">
        <f>newly_confirmed_cases_daily!A383</f>
        <v>44227</v>
      </c>
      <c r="C338">
        <f>newly_confirmed_cases_daily!B383</f>
        <v>2676</v>
      </c>
      <c r="D338">
        <f>AVERAGE(newly_confirmed_cases_daily!B377:B383)</f>
        <v>3464.1428571428573</v>
      </c>
      <c r="E338" cm="1">
        <f t="array" aca="1" ref="E338" ca="1">INDIRECT("'Simulated-SIR_AB'!E"&amp;ROW(E328)*10-16)</f>
        <v>1.8427794752420243E-11</v>
      </c>
      <c r="F338" cm="1">
        <f t="array" aca="1" ref="F338" ca="1">INDIRECT("'Simulated-SIR_AB'!A"&amp;ROW(E328)*10-16)</f>
        <v>326.00000000000563</v>
      </c>
      <c r="J338" s="10"/>
    </row>
    <row r="339" spans="1:10" x14ac:dyDescent="0.55000000000000004">
      <c r="A339">
        <v>337</v>
      </c>
      <c r="B339" s="10">
        <f>newly_confirmed_cases_daily!A384</f>
        <v>44228</v>
      </c>
      <c r="C339">
        <f>newly_confirmed_cases_daily!B384</f>
        <v>1781</v>
      </c>
      <c r="D339">
        <f>AVERAGE(newly_confirmed_cases_daily!B378:B384)</f>
        <v>3325.4285714285716</v>
      </c>
      <c r="E339" cm="1">
        <f t="array" aca="1" ref="E339" ca="1">INDIRECT("'Simulated-SIR_AB'!E"&amp;ROW(E329)*10-16)</f>
        <v>1.5858309667144926E-11</v>
      </c>
      <c r="F339" cm="1">
        <f t="array" aca="1" ref="F339" ca="1">INDIRECT("'Simulated-SIR_AB'!A"&amp;ROW(E329)*10-16)</f>
        <v>327.00000000000585</v>
      </c>
      <c r="J339" s="10"/>
    </row>
    <row r="340" spans="1:10" x14ac:dyDescent="0.55000000000000004">
      <c r="A340">
        <v>338</v>
      </c>
      <c r="B340" s="10">
        <f>newly_confirmed_cases_daily!A385</f>
        <v>44229</v>
      </c>
      <c r="C340">
        <f>newly_confirmed_cases_daily!B385</f>
        <v>2325</v>
      </c>
      <c r="D340">
        <f>AVERAGE(newly_confirmed_cases_daily!B379:B385)</f>
        <v>3106</v>
      </c>
      <c r="E340" cm="1">
        <f t="array" aca="1" ref="E340" ca="1">INDIRECT("'Simulated-SIR_AB'!E"&amp;ROW(E330)*10-16)</f>
        <v>1.3647101504971609E-11</v>
      </c>
      <c r="F340" cm="1">
        <f t="array" aca="1" ref="F340" ca="1">INDIRECT("'Simulated-SIR_AB'!A"&amp;ROW(E330)*10-16)</f>
        <v>328.00000000000608</v>
      </c>
      <c r="J340" s="10"/>
    </row>
    <row r="341" spans="1:10" x14ac:dyDescent="0.55000000000000004">
      <c r="A341">
        <v>339</v>
      </c>
      <c r="B341" s="10">
        <f>newly_confirmed_cases_daily!A386</f>
        <v>44230</v>
      </c>
      <c r="C341">
        <f>newly_confirmed_cases_daily!B386</f>
        <v>2634</v>
      </c>
      <c r="D341">
        <f>AVERAGE(newly_confirmed_cases_daily!B380:B386)</f>
        <v>2915.5714285714284</v>
      </c>
      <c r="E341" cm="1">
        <f t="array" aca="1" ref="E341" ca="1">INDIRECT("'Simulated-SIR_AB'!E"&amp;ROW(E331)*10-16)</f>
        <v>1.1744213815729386E-11</v>
      </c>
      <c r="F341" cm="1">
        <f t="array" aca="1" ref="F341" ca="1">INDIRECT("'Simulated-SIR_AB'!A"&amp;ROW(E331)*10-16)</f>
        <v>329.00000000000631</v>
      </c>
      <c r="J341" s="10"/>
    </row>
    <row r="342" spans="1:10" x14ac:dyDescent="0.55000000000000004">
      <c r="A342">
        <v>340</v>
      </c>
      <c r="B342" s="10">
        <f>newly_confirmed_cases_daily!A387</f>
        <v>44231</v>
      </c>
      <c r="C342">
        <f>newly_confirmed_cases_daily!B387</f>
        <v>2575</v>
      </c>
      <c r="D342">
        <f>AVERAGE(newly_confirmed_cases_daily!B381:B387)</f>
        <v>2693.8571428571427</v>
      </c>
      <c r="E342" cm="1">
        <f t="array" aca="1" ref="E342" ca="1">INDIRECT("'Simulated-SIR_AB'!E"&amp;ROW(E332)*10-16)</f>
        <v>1.010665584185204E-11</v>
      </c>
      <c r="F342" cm="1">
        <f t="array" aca="1" ref="F342" ca="1">INDIRECT("'Simulated-SIR_AB'!A"&amp;ROW(E332)*10-16)</f>
        <v>330.00000000000654</v>
      </c>
      <c r="J342" s="10"/>
    </row>
    <row r="343" spans="1:10" x14ac:dyDescent="0.55000000000000004">
      <c r="A343">
        <v>341</v>
      </c>
      <c r="B343" s="10">
        <f>newly_confirmed_cases_daily!A388</f>
        <v>44232</v>
      </c>
      <c r="C343">
        <f>newly_confirmed_cases_daily!B388</f>
        <v>2369</v>
      </c>
      <c r="D343">
        <f>AVERAGE(newly_confirmed_cases_daily!B382:B388)</f>
        <v>2528.7142857142858</v>
      </c>
      <c r="E343" cm="1">
        <f t="array" aca="1" ref="E343" ca="1">INDIRECT("'Simulated-SIR_AB'!E"&amp;ROW(E333)*10-16)</f>
        <v>8.6974312549416141E-12</v>
      </c>
      <c r="F343" cm="1">
        <f t="array" aca="1" ref="F343" ca="1">INDIRECT("'Simulated-SIR_AB'!A"&amp;ROW(E333)*10-16)</f>
        <v>331.00000000000676</v>
      </c>
      <c r="J343" s="10"/>
    </row>
    <row r="344" spans="1:10" x14ac:dyDescent="0.55000000000000004">
      <c r="A344">
        <v>342</v>
      </c>
      <c r="B344" s="10">
        <f>newly_confirmed_cases_daily!A389</f>
        <v>44233</v>
      </c>
      <c r="C344">
        <f>newly_confirmed_cases_daily!B389</f>
        <v>2274</v>
      </c>
      <c r="D344">
        <f>AVERAGE(newly_confirmed_cases_daily!B383:B389)</f>
        <v>2376.2857142857142</v>
      </c>
      <c r="E344" cm="1">
        <f t="array" aca="1" ref="E344" ca="1">INDIRECT("'Simulated-SIR_AB'!E"&amp;ROW(E334)*10-16)</f>
        <v>7.4847023207404762E-12</v>
      </c>
      <c r="F344" cm="1">
        <f t="array" aca="1" ref="F344" ca="1">INDIRECT("'Simulated-SIR_AB'!A"&amp;ROW(E334)*10-16)</f>
        <v>332.00000000000699</v>
      </c>
      <c r="J344" s="10"/>
    </row>
    <row r="345" spans="1:10" x14ac:dyDescent="0.55000000000000004">
      <c r="A345">
        <v>343</v>
      </c>
      <c r="B345" s="10">
        <f>newly_confirmed_cases_daily!A390</f>
        <v>44234</v>
      </c>
      <c r="C345">
        <f>newly_confirmed_cases_daily!B390</f>
        <v>1627</v>
      </c>
      <c r="D345">
        <f>AVERAGE(newly_confirmed_cases_daily!B384:B390)</f>
        <v>2226.4285714285716</v>
      </c>
      <c r="E345" cm="1">
        <f t="array" aca="1" ref="E345" ca="1">INDIRECT("'Simulated-SIR_AB'!E"&amp;ROW(E335)*10-16)</f>
        <v>6.4410706090109801E-12</v>
      </c>
      <c r="F345" cm="1">
        <f t="array" aca="1" ref="F345" ca="1">INDIRECT("'Simulated-SIR_AB'!A"&amp;ROW(E335)*10-16)</f>
        <v>333.00000000000722</v>
      </c>
      <c r="J345" s="10"/>
    </row>
    <row r="346" spans="1:10" x14ac:dyDescent="0.55000000000000004">
      <c r="A346">
        <v>344</v>
      </c>
      <c r="B346" s="10">
        <f>newly_confirmed_cases_daily!A391</f>
        <v>44235</v>
      </c>
      <c r="C346">
        <f>newly_confirmed_cases_daily!B391</f>
        <v>1217</v>
      </c>
      <c r="D346">
        <f>AVERAGE(newly_confirmed_cases_daily!B385:B391)</f>
        <v>2145.8571428571427</v>
      </c>
      <c r="E346" cm="1">
        <f t="array" aca="1" ref="E346" ca="1">INDIRECT("'Simulated-SIR_AB'!E"&amp;ROW(E336)*10-16)</f>
        <v>5.5429579978486899E-12</v>
      </c>
      <c r="F346" cm="1">
        <f t="array" aca="1" ref="F346" ca="1">INDIRECT("'Simulated-SIR_AB'!A"&amp;ROW(E336)*10-16)</f>
        <v>334.00000000000745</v>
      </c>
      <c r="J346" s="10"/>
    </row>
    <row r="347" spans="1:10" x14ac:dyDescent="0.55000000000000004">
      <c r="A347">
        <v>345</v>
      </c>
      <c r="B347" s="10">
        <f>newly_confirmed_cases_daily!A392</f>
        <v>44236</v>
      </c>
      <c r="C347">
        <f>newly_confirmed_cases_daily!B392</f>
        <v>1567</v>
      </c>
      <c r="D347">
        <f>AVERAGE(newly_confirmed_cases_daily!B386:B392)</f>
        <v>2037.5714285714287</v>
      </c>
      <c r="E347" cm="1">
        <f t="array" aca="1" ref="E347" ca="1">INDIRECT("'Simulated-SIR_AB'!E"&amp;ROW(E337)*10-16)</f>
        <v>4.7700739878447707E-12</v>
      </c>
      <c r="F347" cm="1">
        <f t="array" aca="1" ref="F347" ca="1">INDIRECT("'Simulated-SIR_AB'!A"&amp;ROW(E337)*10-16)</f>
        <v>335.00000000000767</v>
      </c>
      <c r="J347" s="10"/>
    </row>
    <row r="348" spans="1:10" x14ac:dyDescent="0.55000000000000004">
      <c r="A348">
        <v>346</v>
      </c>
      <c r="B348" s="10">
        <f>newly_confirmed_cases_daily!A393</f>
        <v>44237</v>
      </c>
      <c r="C348">
        <f>newly_confirmed_cases_daily!B393</f>
        <v>1870</v>
      </c>
      <c r="D348">
        <f>AVERAGE(newly_confirmed_cases_daily!B387:B393)</f>
        <v>1928.4285714285713</v>
      </c>
      <c r="E348" cm="1">
        <f t="array" aca="1" ref="E348" ca="1">INDIRECT("'Simulated-SIR_AB'!E"&amp;ROW(E338)*10-16)</f>
        <v>4.1049572914578007E-12</v>
      </c>
      <c r="F348" cm="1">
        <f t="array" aca="1" ref="F348" ca="1">INDIRECT("'Simulated-SIR_AB'!A"&amp;ROW(E338)*10-16)</f>
        <v>336.0000000000079</v>
      </c>
      <c r="J348" s="10"/>
    </row>
    <row r="349" spans="1:10" x14ac:dyDescent="0.55000000000000004">
      <c r="A349">
        <v>347</v>
      </c>
      <c r="B349" s="10">
        <f>newly_confirmed_cases_daily!A394</f>
        <v>44238</v>
      </c>
      <c r="C349">
        <f>newly_confirmed_cases_daily!B394</f>
        <v>1699</v>
      </c>
      <c r="D349">
        <f>AVERAGE(newly_confirmed_cases_daily!B388:B394)</f>
        <v>1803.2857142857142</v>
      </c>
      <c r="E349" cm="1">
        <f t="array" aca="1" ref="E349" ca="1">INDIRECT("'Simulated-SIR_AB'!E"&amp;ROW(E339)*10-16)</f>
        <v>3.5325813410089436E-12</v>
      </c>
      <c r="F349" cm="1">
        <f t="array" aca="1" ref="F349" ca="1">INDIRECT("'Simulated-SIR_AB'!A"&amp;ROW(E339)*10-16)</f>
        <v>337.00000000000813</v>
      </c>
      <c r="J349" s="10"/>
    </row>
    <row r="350" spans="1:10" x14ac:dyDescent="0.55000000000000004">
      <c r="A350">
        <v>348</v>
      </c>
      <c r="B350" s="10">
        <f>newly_confirmed_cases_daily!A395</f>
        <v>44239</v>
      </c>
      <c r="C350">
        <f>newly_confirmed_cases_daily!B395</f>
        <v>1297</v>
      </c>
      <c r="D350">
        <f>AVERAGE(newly_confirmed_cases_daily!B389:B395)</f>
        <v>1650.1428571428571</v>
      </c>
      <c r="E350" cm="1">
        <f t="array" aca="1" ref="E350" ca="1">INDIRECT("'Simulated-SIR_AB'!E"&amp;ROW(E340)*10-16)</f>
        <v>3.0400148027880737E-12</v>
      </c>
      <c r="F350" cm="1">
        <f t="array" aca="1" ref="F350" ca="1">INDIRECT("'Simulated-SIR_AB'!A"&amp;ROW(E340)*10-16)</f>
        <v>338.00000000000836</v>
      </c>
      <c r="J350" s="10"/>
    </row>
    <row r="351" spans="1:10" x14ac:dyDescent="0.55000000000000004">
      <c r="A351">
        <v>349</v>
      </c>
      <c r="B351" s="10">
        <f>newly_confirmed_cases_daily!A396</f>
        <v>44240</v>
      </c>
      <c r="C351">
        <f>newly_confirmed_cases_daily!B396</f>
        <v>1357</v>
      </c>
      <c r="D351">
        <f>AVERAGE(newly_confirmed_cases_daily!B390:B396)</f>
        <v>1519.1428571428571</v>
      </c>
      <c r="E351" cm="1">
        <f t="array" aca="1" ref="E351" ca="1">INDIRECT("'Simulated-SIR_AB'!E"&amp;ROW(E341)*10-16)</f>
        <v>2.6161294274772692E-12</v>
      </c>
      <c r="F351" cm="1">
        <f t="array" aca="1" ref="F351" ca="1">INDIRECT("'Simulated-SIR_AB'!A"&amp;ROW(E341)*10-16)</f>
        <v>339.00000000000858</v>
      </c>
      <c r="J351" s="10"/>
    </row>
    <row r="352" spans="1:10" x14ac:dyDescent="0.55000000000000004">
      <c r="A352">
        <v>350</v>
      </c>
      <c r="B352" s="10">
        <f>newly_confirmed_cases_daily!A397</f>
        <v>44241</v>
      </c>
      <c r="C352">
        <f>newly_confirmed_cases_daily!B397</f>
        <v>1362</v>
      </c>
      <c r="D352">
        <f>AVERAGE(newly_confirmed_cases_daily!B391:B397)</f>
        <v>1481.2857142857142</v>
      </c>
      <c r="E352" cm="1">
        <f t="array" aca="1" ref="E352" ca="1">INDIRECT("'Simulated-SIR_AB'!E"&amp;ROW(E342)*10-16)</f>
        <v>2.2513486365380913E-12</v>
      </c>
      <c r="F352" cm="1">
        <f t="array" aca="1" ref="F352" ca="1">INDIRECT("'Simulated-SIR_AB'!A"&amp;ROW(E342)*10-16)</f>
        <v>340.00000000000881</v>
      </c>
      <c r="J352" s="10"/>
    </row>
    <row r="353" spans="1:10" x14ac:dyDescent="0.55000000000000004">
      <c r="A353">
        <v>351</v>
      </c>
      <c r="B353" s="10">
        <f>newly_confirmed_cases_daily!A398</f>
        <v>44242</v>
      </c>
      <c r="C353">
        <f>newly_confirmed_cases_daily!B398</f>
        <v>959</v>
      </c>
      <c r="D353">
        <f>AVERAGE(newly_confirmed_cases_daily!B392:B398)</f>
        <v>1444.4285714285713</v>
      </c>
      <c r="E353" cm="1">
        <f t="array" aca="1" ref="E353" ca="1">INDIRECT("'Simulated-SIR_AB'!E"&amp;ROW(E343)*10-16)</f>
        <v>1.9374311645313133E-12</v>
      </c>
      <c r="F353" cm="1">
        <f t="array" aca="1" ref="F353" ca="1">INDIRECT("'Simulated-SIR_AB'!A"&amp;ROW(E343)*10-16)</f>
        <v>341.00000000000904</v>
      </c>
      <c r="J353" s="10"/>
    </row>
    <row r="354" spans="1:10" x14ac:dyDescent="0.55000000000000004">
      <c r="A354">
        <v>352</v>
      </c>
      <c r="B354" s="10">
        <f>newly_confirmed_cases_daily!A399</f>
        <v>44243</v>
      </c>
      <c r="C354">
        <f>newly_confirmed_cases_daily!B399</f>
        <v>1307</v>
      </c>
      <c r="D354">
        <f>AVERAGE(newly_confirmed_cases_daily!B393:B399)</f>
        <v>1407.2857142857142</v>
      </c>
      <c r="E354" cm="1">
        <f t="array" aca="1" ref="E354" ca="1">INDIRECT("'Simulated-SIR_AB'!E"&amp;ROW(E344)*10-16)</f>
        <v>1.6672848693346524E-12</v>
      </c>
      <c r="F354" cm="1">
        <f t="array" aca="1" ref="F354" ca="1">INDIRECT("'Simulated-SIR_AB'!A"&amp;ROW(E344)*10-16)</f>
        <v>342.00000000000927</v>
      </c>
      <c r="J354" s="10"/>
    </row>
    <row r="355" spans="1:10" x14ac:dyDescent="0.55000000000000004">
      <c r="A355">
        <v>353</v>
      </c>
      <c r="B355" s="10">
        <f>newly_confirmed_cases_daily!A400</f>
        <v>44244</v>
      </c>
      <c r="C355">
        <f>newly_confirmed_cases_daily!B400</f>
        <v>1445</v>
      </c>
      <c r="D355">
        <f>AVERAGE(newly_confirmed_cases_daily!B394:B400)</f>
        <v>1346.5714285714287</v>
      </c>
      <c r="E355" cm="1">
        <f t="array" aca="1" ref="E355" ca="1">INDIRECT("'Simulated-SIR_AB'!E"&amp;ROW(E345)*10-16)</f>
        <v>1.4348065037886092E-12</v>
      </c>
      <c r="F355" cm="1">
        <f t="array" aca="1" ref="F355" ca="1">INDIRECT("'Simulated-SIR_AB'!A"&amp;ROW(E345)*10-16)</f>
        <v>343.00000000000949</v>
      </c>
      <c r="J355" s="10"/>
    </row>
    <row r="356" spans="1:10" x14ac:dyDescent="0.55000000000000004">
      <c r="A356">
        <v>354</v>
      </c>
      <c r="B356" s="10">
        <f>newly_confirmed_cases_daily!A401</f>
        <v>44245</v>
      </c>
      <c r="C356">
        <f>newly_confirmed_cases_daily!B401</f>
        <v>1538</v>
      </c>
      <c r="D356">
        <f>AVERAGE(newly_confirmed_cases_daily!B395:B401)</f>
        <v>1323.5714285714287</v>
      </c>
      <c r="E356" cm="1">
        <f t="array" aca="1" ref="E356" ca="1">INDIRECT("'Simulated-SIR_AB'!E"&amp;ROW(E346)*10-16)</f>
        <v>1.234743828830899E-12</v>
      </c>
      <c r="F356" cm="1">
        <f t="array" aca="1" ref="F356" ca="1">INDIRECT("'Simulated-SIR_AB'!A"&amp;ROW(E346)*10-16)</f>
        <v>344.00000000000972</v>
      </c>
      <c r="J356" s="10"/>
    </row>
    <row r="357" spans="1:10" x14ac:dyDescent="0.55000000000000004">
      <c r="A357">
        <v>355</v>
      </c>
      <c r="B357" s="10">
        <f>newly_confirmed_cases_daily!A402</f>
        <v>44246</v>
      </c>
      <c r="C357">
        <f>newly_confirmed_cases_daily!B402</f>
        <v>1296</v>
      </c>
      <c r="D357">
        <f>AVERAGE(newly_confirmed_cases_daily!B396:B402)</f>
        <v>1323.4285714285713</v>
      </c>
      <c r="E357" cm="1">
        <f t="array" aca="1" ref="E357" ca="1">INDIRECT("'Simulated-SIR_AB'!E"&amp;ROW(E347)*10-16)</f>
        <v>1.0625769529273106E-12</v>
      </c>
      <c r="F357" cm="1">
        <f t="array" aca="1" ref="F357" ca="1">INDIRECT("'Simulated-SIR_AB'!A"&amp;ROW(E347)*10-16)</f>
        <v>345.00000000000995</v>
      </c>
      <c r="J357" s="10"/>
    </row>
    <row r="358" spans="1:10" x14ac:dyDescent="0.55000000000000004">
      <c r="A358">
        <v>356</v>
      </c>
      <c r="B358" s="10">
        <f>newly_confirmed_cases_daily!A403</f>
        <v>44247</v>
      </c>
      <c r="C358">
        <f>newly_confirmed_cases_daily!B403</f>
        <v>1229</v>
      </c>
      <c r="D358">
        <f>AVERAGE(newly_confirmed_cases_daily!B397:B403)</f>
        <v>1305.1428571428571</v>
      </c>
      <c r="E358" cm="1">
        <f t="array" aca="1" ref="E358" ca="1">INDIRECT("'Simulated-SIR_AB'!E"&amp;ROW(E348)*10-16)</f>
        <v>9.1441621697460332E-13</v>
      </c>
      <c r="F358" cm="1">
        <f t="array" aca="1" ref="F358" ca="1">INDIRECT("'Simulated-SIR_AB'!A"&amp;ROW(E348)*10-16)</f>
        <v>346.00000000001017</v>
      </c>
      <c r="J358" s="10"/>
    </row>
    <row r="359" spans="1:10" x14ac:dyDescent="0.55000000000000004">
      <c r="A359">
        <v>357</v>
      </c>
      <c r="B359" s="10">
        <f>newly_confirmed_cases_daily!A404</f>
        <v>44248</v>
      </c>
      <c r="C359">
        <f>newly_confirmed_cases_daily!B404</f>
        <v>1028</v>
      </c>
      <c r="D359">
        <f>AVERAGE(newly_confirmed_cases_daily!B398:B404)</f>
        <v>1257.4285714285713</v>
      </c>
      <c r="E359" cm="1">
        <f t="array" aca="1" ref="E359" ca="1">INDIRECT("'Simulated-SIR_AB'!E"&amp;ROW(E349)*10-16)</f>
        <v>7.8691431765257316E-13</v>
      </c>
      <c r="F359" cm="1">
        <f t="array" aca="1" ref="F359" ca="1">INDIRECT("'Simulated-SIR_AB'!A"&amp;ROW(E349)*10-16)</f>
        <v>347.0000000000104</v>
      </c>
      <c r="J359" s="10"/>
    </row>
    <row r="360" spans="1:10" x14ac:dyDescent="0.55000000000000004">
      <c r="A360">
        <v>358</v>
      </c>
      <c r="B360" s="10">
        <f>newly_confirmed_cases_daily!A405</f>
        <v>44249</v>
      </c>
      <c r="C360">
        <f>newly_confirmed_cases_daily!B405</f>
        <v>741</v>
      </c>
      <c r="D360">
        <f>AVERAGE(newly_confirmed_cases_daily!B399:B405)</f>
        <v>1226.2857142857142</v>
      </c>
      <c r="E360" cm="1">
        <f t="array" aca="1" ref="E360" ca="1">INDIRECT("'Simulated-SIR_AB'!E"&amp;ROW(E350)*10-16)</f>
        <v>6.7719068388286586E-13</v>
      </c>
      <c r="F360" cm="1">
        <f t="array" aca="1" ref="F360" ca="1">INDIRECT("'Simulated-SIR_AB'!A"&amp;ROW(E350)*10-16)</f>
        <v>348.00000000001063</v>
      </c>
      <c r="J360" s="10"/>
    </row>
    <row r="361" spans="1:10" x14ac:dyDescent="0.55000000000000004">
      <c r="A361">
        <v>359</v>
      </c>
      <c r="B361" s="10">
        <f>newly_confirmed_cases_daily!A406</f>
        <v>44250</v>
      </c>
      <c r="C361">
        <f>newly_confirmed_cases_daily!B406</f>
        <v>1078</v>
      </c>
      <c r="D361">
        <f>AVERAGE(newly_confirmed_cases_daily!B400:B406)</f>
        <v>1193.5714285714287</v>
      </c>
      <c r="E361" cm="1">
        <f t="array" aca="1" ref="E361" ca="1">INDIRECT("'Simulated-SIR_AB'!E"&amp;ROW(E351)*10-16)</f>
        <v>5.8276639787892684E-13</v>
      </c>
      <c r="F361" cm="1">
        <f t="array" aca="1" ref="F361" ca="1">INDIRECT("'Simulated-SIR_AB'!A"&amp;ROW(E351)*10-16)</f>
        <v>349.00000000001086</v>
      </c>
      <c r="J361" s="10"/>
    </row>
    <row r="362" spans="1:10" x14ac:dyDescent="0.55000000000000004">
      <c r="A362">
        <v>360</v>
      </c>
      <c r="B362" s="10">
        <f>newly_confirmed_cases_daily!A407</f>
        <v>44251</v>
      </c>
      <c r="C362">
        <f>newly_confirmed_cases_daily!B407</f>
        <v>916</v>
      </c>
      <c r="D362">
        <f>AVERAGE(newly_confirmed_cases_daily!B401:B407)</f>
        <v>1118</v>
      </c>
      <c r="E362" cm="1">
        <f t="array" aca="1" ref="E362" ca="1">INDIRECT("'Simulated-SIR_AB'!E"&amp;ROW(E352)*10-16)</f>
        <v>5.0150819049885689E-13</v>
      </c>
      <c r="F362" cm="1">
        <f t="array" aca="1" ref="F362" ca="1">INDIRECT("'Simulated-SIR_AB'!A"&amp;ROW(E352)*10-16)</f>
        <v>350.00000000001108</v>
      </c>
      <c r="J362" s="10"/>
    </row>
    <row r="363" spans="1:10" x14ac:dyDescent="0.55000000000000004">
      <c r="A363">
        <v>361</v>
      </c>
      <c r="B363" s="10">
        <f>newly_confirmed_cases_daily!A408</f>
        <v>44252</v>
      </c>
      <c r="C363">
        <f>newly_confirmed_cases_daily!B408</f>
        <v>1070</v>
      </c>
      <c r="D363">
        <f>AVERAGE(newly_confirmed_cases_daily!B402:B408)</f>
        <v>1051.1428571428571</v>
      </c>
      <c r="E363" cm="1">
        <f t="array" aca="1" ref="E363" ca="1">INDIRECT("'Simulated-SIR_AB'!E"&amp;ROW(E353)*10-16)</f>
        <v>4.3158024562303388E-13</v>
      </c>
      <c r="F363" cm="1">
        <f t="array" aca="1" ref="F363" ca="1">INDIRECT("'Simulated-SIR_AB'!A"&amp;ROW(E353)*10-16)</f>
        <v>351.00000000001131</v>
      </c>
      <c r="J363" s="10"/>
    </row>
    <row r="364" spans="1:10" x14ac:dyDescent="0.55000000000000004">
      <c r="A364">
        <v>362</v>
      </c>
      <c r="B364" s="10">
        <f>newly_confirmed_cases_daily!A409</f>
        <v>44253</v>
      </c>
      <c r="C364">
        <f>newly_confirmed_cases_daily!B409</f>
        <v>1054</v>
      </c>
      <c r="D364">
        <f>AVERAGE(newly_confirmed_cases_daily!B403:B409)</f>
        <v>1016.5714285714286</v>
      </c>
      <c r="E364" cm="1">
        <f t="array" aca="1" ref="E364" ca="1">INDIRECT("'Simulated-SIR_AB'!E"&amp;ROW(E354)*10-16)</f>
        <v>3.7140272470278384E-13</v>
      </c>
      <c r="F364" cm="1">
        <f t="array" aca="1" ref="F364" ca="1">INDIRECT("'Simulated-SIR_AB'!A"&amp;ROW(E354)*10-16)</f>
        <v>352.00000000001154</v>
      </c>
      <c r="J364" s="10"/>
    </row>
    <row r="365" spans="1:10" x14ac:dyDescent="0.55000000000000004">
      <c r="A365">
        <v>363</v>
      </c>
      <c r="B365" s="10">
        <f>newly_confirmed_cases_daily!A410</f>
        <v>44254</v>
      </c>
      <c r="C365">
        <f>newly_confirmed_cases_daily!B410</f>
        <v>1215</v>
      </c>
      <c r="D365">
        <f>AVERAGE(newly_confirmed_cases_daily!B404:B410)</f>
        <v>1014.5714285714286</v>
      </c>
      <c r="E365" cm="1">
        <f t="array" aca="1" ref="E365" ca="1">INDIRECT("'Simulated-SIR_AB'!E"&amp;ROW(E355)*10-16)</f>
        <v>3.1961607445104476E-13</v>
      </c>
      <c r="F365" cm="1">
        <f t="array" aca="1" ref="F365" ca="1">INDIRECT("'Simulated-SIR_AB'!A"&amp;ROW(E355)*10-16)</f>
        <v>353.00000000001177</v>
      </c>
      <c r="J365" s="10"/>
    </row>
    <row r="366" spans="1:10" x14ac:dyDescent="0.55000000000000004">
      <c r="A366">
        <v>364</v>
      </c>
      <c r="B366" s="10">
        <f>newly_confirmed_cases_daily!A411</f>
        <v>44255</v>
      </c>
      <c r="C366">
        <f>newly_confirmed_cases_daily!B411</f>
        <v>994</v>
      </c>
      <c r="D366">
        <f>AVERAGE(newly_confirmed_cases_daily!B405:B411)</f>
        <v>1009.7142857142857</v>
      </c>
      <c r="E366" cm="1">
        <f t="array" aca="1" ref="E366" ca="1">INDIRECT("'Simulated-SIR_AB'!E"&amp;ROW(E356)*10-16)</f>
        <v>2.7505031130088023E-13</v>
      </c>
      <c r="F366" cm="1">
        <f t="array" aca="1" ref="F366" ca="1">INDIRECT("'Simulated-SIR_AB'!A"&amp;ROW(E356)*10-16)</f>
        <v>354.00000000001199</v>
      </c>
      <c r="J366" s="10"/>
    </row>
    <row r="367" spans="1:10" x14ac:dyDescent="0.55000000000000004">
      <c r="A367">
        <v>365</v>
      </c>
      <c r="B367" s="10">
        <f>newly_confirmed_cases_daily!A412</f>
        <v>44256</v>
      </c>
      <c r="C367">
        <f>newly_confirmed_cases_daily!B412</f>
        <v>683</v>
      </c>
      <c r="D367">
        <f>AVERAGE(newly_confirmed_cases_daily!B406:B412)</f>
        <v>1001.4285714285714</v>
      </c>
      <c r="E367" cm="1">
        <f t="array" aca="1" ref="E367" ca="1">INDIRECT("'Simulated-SIR_AB'!E"&amp;ROW(E357)*10-16)</f>
        <v>2.3669858869472717E-13</v>
      </c>
      <c r="F367" cm="1">
        <f t="array" aca="1" ref="F367" ca="1">INDIRECT("'Simulated-SIR_AB'!A"&amp;ROW(E357)*10-16)</f>
        <v>355.00000000001222</v>
      </c>
      <c r="J367" s="10"/>
    </row>
    <row r="368" spans="1:10" x14ac:dyDescent="0.55000000000000004">
      <c r="A368">
        <v>366</v>
      </c>
      <c r="B368" s="10">
        <f>newly_confirmed_cases_daily!A413</f>
        <v>44257</v>
      </c>
      <c r="C368">
        <f>newly_confirmed_cases_daily!B413</f>
        <v>888</v>
      </c>
      <c r="D368">
        <f>AVERAGE(newly_confirmed_cases_daily!B407:B413)</f>
        <v>974.28571428571433</v>
      </c>
      <c r="E368" cm="1">
        <f t="array" aca="1" ref="E368" ca="1">INDIRECT("'Simulated-SIR_AB'!E"&amp;ROW(E358)*10-16)</f>
        <v>2.0369445002659161E-13</v>
      </c>
      <c r="F368" cm="1">
        <f t="array" aca="1" ref="F368" ca="1">INDIRECT("'Simulated-SIR_AB'!A"&amp;ROW(E358)*10-16)</f>
        <v>356.00000000001245</v>
      </c>
      <c r="J368" s="10"/>
    </row>
    <row r="369" spans="1:10" x14ac:dyDescent="0.55000000000000004">
      <c r="A369">
        <v>367</v>
      </c>
      <c r="B369" s="10">
        <f>newly_confirmed_cases_daily!A414</f>
        <v>44258</v>
      </c>
      <c r="C369">
        <f>newly_confirmed_cases_daily!B414</f>
        <v>1238</v>
      </c>
      <c r="D369">
        <f>AVERAGE(newly_confirmed_cases_daily!B408:B414)</f>
        <v>1020.2857142857143</v>
      </c>
      <c r="E369" cm="1">
        <f t="array" aca="1" ref="E369" ca="1">INDIRECT("'Simulated-SIR_AB'!E"&amp;ROW(E359)*10-16)</f>
        <v>1.7529225332706826E-13</v>
      </c>
      <c r="F369" cm="1">
        <f t="array" aca="1" ref="F369" ca="1">INDIRECT("'Simulated-SIR_AB'!A"&amp;ROW(E359)*10-16)</f>
        <v>357.00000000001268</v>
      </c>
      <c r="J369" s="10"/>
    </row>
    <row r="370" spans="1:10" x14ac:dyDescent="0.55000000000000004">
      <c r="A370">
        <v>368</v>
      </c>
      <c r="B370" s="10">
        <f>newly_confirmed_cases_daily!A415</f>
        <v>44259</v>
      </c>
      <c r="C370">
        <f>newly_confirmed_cases_daily!B415</f>
        <v>1169</v>
      </c>
      <c r="D370">
        <f>AVERAGE(newly_confirmed_cases_daily!B409:B415)</f>
        <v>1034.4285714285713</v>
      </c>
      <c r="E370" cm="1">
        <f t="array" aca="1" ref="E370" ca="1">INDIRECT("'Simulated-SIR_AB'!E"&amp;ROW(E360)*10-16)</f>
        <v>1.5085032543827142E-13</v>
      </c>
      <c r="F370" cm="1">
        <f t="array" aca="1" ref="F370" ca="1">INDIRECT("'Simulated-SIR_AB'!A"&amp;ROW(E360)*10-16)</f>
        <v>358.0000000000129</v>
      </c>
    </row>
    <row r="371" spans="1:10" x14ac:dyDescent="0.55000000000000004">
      <c r="A371">
        <v>369</v>
      </c>
      <c r="B371" s="10">
        <f>newly_confirmed_cases_daily!A416</f>
        <v>44260</v>
      </c>
      <c r="C371">
        <f>newly_confirmed_cases_daily!B416</f>
        <v>1145</v>
      </c>
      <c r="D371">
        <f>AVERAGE(newly_confirmed_cases_daily!B410:B416)</f>
        <v>1047.4285714285713</v>
      </c>
      <c r="E371" cm="1">
        <f t="array" aca="1" ref="E371" ca="1">INDIRECT("'Simulated-SIR_AB'!E"&amp;ROW(E361)*10-16)</f>
        <v>1.2981646509143531E-13</v>
      </c>
      <c r="F371" cm="1">
        <f t="array" aca="1" ref="F371" ca="1">INDIRECT("'Simulated-SIR_AB'!A"&amp;ROW(E361)*10-16)</f>
        <v>359.00000000001313</v>
      </c>
    </row>
    <row r="372" spans="1:10" x14ac:dyDescent="0.55000000000000004">
      <c r="A372">
        <v>370</v>
      </c>
      <c r="B372" s="10">
        <f>newly_confirmed_cases_daily!A417</f>
        <v>44261</v>
      </c>
      <c r="C372">
        <f>newly_confirmed_cases_daily!B417</f>
        <v>1044</v>
      </c>
      <c r="D372">
        <f>AVERAGE(newly_confirmed_cases_daily!B411:B417)</f>
        <v>1023</v>
      </c>
      <c r="E372" cm="1">
        <f t="array" aca="1" ref="E372" ca="1">INDIRECT("'Simulated-SIR_AB'!E"&amp;ROW(E362)*10-16)</f>
        <v>1.1171546736723407E-13</v>
      </c>
      <c r="F372" cm="1">
        <f t="array" aca="1" ref="F372" ca="1">INDIRECT("'Simulated-SIR_AB'!A"&amp;ROW(E362)*10-16)</f>
        <v>360.00000000001336</v>
      </c>
    </row>
    <row r="373" spans="1:10" x14ac:dyDescent="0.55000000000000004">
      <c r="A373">
        <v>371</v>
      </c>
      <c r="B373" s="10">
        <f>newly_confirmed_cases_daily!A418</f>
        <v>44262</v>
      </c>
      <c r="C373">
        <f>newly_confirmed_cases_daily!B418</f>
        <v>1064</v>
      </c>
      <c r="D373">
        <f>AVERAGE(newly_confirmed_cases_daily!B412:B418)</f>
        <v>1033</v>
      </c>
      <c r="E373" cm="1">
        <f t="array" aca="1" ref="E373" ca="1">INDIRECT("'Simulated-SIR_AB'!E"&amp;ROW(E363)*10-16)</f>
        <v>9.6138387686716723E-14</v>
      </c>
      <c r="F373" cm="1">
        <f t="array" aca="1" ref="F373" ca="1">INDIRECT("'Simulated-SIR_AB'!A"&amp;ROW(E363)*10-16)</f>
        <v>361.00000000001359</v>
      </c>
    </row>
    <row r="374" spans="1:10" x14ac:dyDescent="0.55000000000000004">
      <c r="A374">
        <v>372</v>
      </c>
      <c r="B374" s="10">
        <f>newly_confirmed_cases_daily!A419</f>
        <v>44263</v>
      </c>
      <c r="C374">
        <f>newly_confirmed_cases_daily!B419</f>
        <v>598</v>
      </c>
      <c r="D374">
        <f>AVERAGE(newly_confirmed_cases_daily!B413:B419)</f>
        <v>1020.8571428571429</v>
      </c>
      <c r="E374" cm="1">
        <f t="array" aca="1" ref="E374" ca="1">INDIRECT("'Simulated-SIR_AB'!E"&amp;ROW(E364)*10-16)</f>
        <v>8.2733302780884919E-14</v>
      </c>
      <c r="F374" cm="1">
        <f t="array" aca="1" ref="F374" ca="1">INDIRECT("'Simulated-SIR_AB'!A"&amp;ROW(E364)*10-16)</f>
        <v>362.00000000001381</v>
      </c>
    </row>
    <row r="375" spans="1:10" x14ac:dyDescent="0.55000000000000004">
      <c r="A375">
        <v>373</v>
      </c>
      <c r="B375" s="10">
        <f>newly_confirmed_cases_daily!A420</f>
        <v>44264</v>
      </c>
      <c r="C375">
        <f>newly_confirmed_cases_daily!B420</f>
        <v>1125</v>
      </c>
      <c r="D375">
        <f>AVERAGE(newly_confirmed_cases_daily!B414:B420)</f>
        <v>1054.7142857142858</v>
      </c>
      <c r="E375" cm="1">
        <f t="array" aca="1" ref="E375" ca="1">INDIRECT("'Simulated-SIR_AB'!E"&amp;ROW(E365)*10-16)</f>
        <v>7.1197359907246679E-14</v>
      </c>
      <c r="F375" cm="1">
        <f t="array" aca="1" ref="F375" ca="1">INDIRECT("'Simulated-SIR_AB'!A"&amp;ROW(E365)*10-16)</f>
        <v>363.00000000001404</v>
      </c>
    </row>
    <row r="376" spans="1:10" x14ac:dyDescent="0.55000000000000004">
      <c r="A376">
        <v>374</v>
      </c>
      <c r="B376" s="10">
        <f>newly_confirmed_cases_daily!A421</f>
        <v>44265</v>
      </c>
      <c r="C376">
        <f>newly_confirmed_cases_daily!B421</f>
        <v>1309</v>
      </c>
      <c r="D376">
        <f>AVERAGE(newly_confirmed_cases_daily!B415:B421)</f>
        <v>1064.8571428571429</v>
      </c>
      <c r="E376" cm="1">
        <f t="array" aca="1" ref="E376" ca="1">INDIRECT("'Simulated-SIR_AB'!E"&amp;ROW(E366)*10-16)</f>
        <v>6.1269934686243379E-14</v>
      </c>
      <c r="F376" cm="1">
        <f t="array" aca="1" ref="F376" ca="1">INDIRECT("'Simulated-SIR_AB'!A"&amp;ROW(E366)*10-16)</f>
        <v>364.00000000001427</v>
      </c>
    </row>
    <row r="377" spans="1:10" x14ac:dyDescent="0.55000000000000004">
      <c r="A377">
        <v>375</v>
      </c>
      <c r="B377" s="10">
        <f>newly_confirmed_cases_daily!A422</f>
        <v>44266</v>
      </c>
      <c r="C377">
        <f>newly_confirmed_cases_daily!B422</f>
        <v>1314</v>
      </c>
      <c r="D377">
        <f>AVERAGE(newly_confirmed_cases_daily!B416:B422)</f>
        <v>1085.5714285714287</v>
      </c>
      <c r="E377" cm="1">
        <f t="array" aca="1" ref="E377" ca="1">INDIRECT("'Simulated-SIR_AB'!E"&amp;ROW(E367)*10-16)</f>
        <v>5.2726742976805759E-14</v>
      </c>
      <c r="F377" cm="1">
        <f t="array" aca="1" ref="F377" ca="1">INDIRECT("'Simulated-SIR_AB'!A"&amp;ROW(E367)*10-16)</f>
        <v>365.0000000000145</v>
      </c>
    </row>
    <row r="378" spans="1:10" x14ac:dyDescent="0.55000000000000004">
      <c r="A378">
        <v>376</v>
      </c>
      <c r="B378" s="10">
        <f>newly_confirmed_cases_daily!A423</f>
        <v>44267</v>
      </c>
      <c r="C378">
        <f>newly_confirmed_cases_daily!B423</f>
        <v>1270</v>
      </c>
      <c r="D378">
        <f>AVERAGE(newly_confirmed_cases_daily!B417:B423)</f>
        <v>1103.4285714285713</v>
      </c>
      <c r="E378" cm="1">
        <f t="array" aca="1" ref="E378" ca="1">INDIRECT("'Simulated-SIR_AB'!E"&amp;ROW(E368)*10-16)</f>
        <v>4.5374773764306592E-14</v>
      </c>
      <c r="F378" cm="1">
        <f t="array" aca="1" ref="F378" ca="1">INDIRECT("'Simulated-SIR_AB'!A"&amp;ROW(E368)*10-16)</f>
        <v>366.00000000001472</v>
      </c>
    </row>
    <row r="379" spans="1:10" x14ac:dyDescent="0.55000000000000004">
      <c r="A379">
        <v>377</v>
      </c>
      <c r="B379" s="10">
        <f>newly_confirmed_cases_daily!A424</f>
        <v>44268</v>
      </c>
      <c r="C379">
        <f>newly_confirmed_cases_daily!B424</f>
        <v>1316</v>
      </c>
      <c r="D379">
        <f>AVERAGE(newly_confirmed_cases_daily!B418:B424)</f>
        <v>1142.2857142857142</v>
      </c>
      <c r="E379" cm="1">
        <f t="array" aca="1" ref="E379" ca="1">INDIRECT("'Simulated-SIR_AB'!E"&amp;ROW(E369)*10-16)</f>
        <v>3.904792858280079E-14</v>
      </c>
      <c r="F379" cm="1">
        <f t="array" aca="1" ref="F379" ca="1">INDIRECT("'Simulated-SIR_AB'!A"&amp;ROW(E369)*10-16)</f>
        <v>367.00000000001495</v>
      </c>
    </row>
    <row r="380" spans="1:10" x14ac:dyDescent="0.55000000000000004">
      <c r="A380">
        <v>378</v>
      </c>
      <c r="B380" s="10">
        <f>newly_confirmed_cases_daily!A425</f>
        <v>44269</v>
      </c>
      <c r="C380">
        <f>newly_confirmed_cases_daily!B425</f>
        <v>981</v>
      </c>
      <c r="D380">
        <f>AVERAGE(newly_confirmed_cases_daily!B419:B425)</f>
        <v>1130.4285714285713</v>
      </c>
      <c r="E380" cm="1">
        <f t="array" aca="1" ref="E380" ca="1">INDIRECT("'Simulated-SIR_AB'!E"&amp;ROW(E370)*10-16)</f>
        <v>3.3603268955732548E-14</v>
      </c>
      <c r="F380" cm="1">
        <f t="array" aca="1" ref="F380" ca="1">INDIRECT("'Simulated-SIR_AB'!A"&amp;ROW(E370)*10-16)</f>
        <v>368.00000000001518</v>
      </c>
    </row>
    <row r="381" spans="1:10" x14ac:dyDescent="0.55000000000000004">
      <c r="A381">
        <v>379</v>
      </c>
      <c r="B381" s="10">
        <f>newly_confirmed_cases_daily!A426</f>
        <v>44270</v>
      </c>
      <c r="C381">
        <f>newly_confirmed_cases_daily!B426</f>
        <v>688</v>
      </c>
      <c r="D381">
        <f>AVERAGE(newly_confirmed_cases_daily!B420:B426)</f>
        <v>1143.2857142857142</v>
      </c>
      <c r="E381" cm="1">
        <f t="array" aca="1" ref="E381" ca="1">INDIRECT("'Simulated-SIR_AB'!E"&amp;ROW(E371)*10-16)</f>
        <v>2.8917787075872231E-14</v>
      </c>
      <c r="F381" cm="1">
        <f t="array" aca="1" ref="F381" ca="1">INDIRECT("'Simulated-SIR_AB'!A"&amp;ROW(E371)*10-16)</f>
        <v>369.0000000000154</v>
      </c>
    </row>
    <row r="382" spans="1:10" x14ac:dyDescent="0.55000000000000004">
      <c r="A382">
        <v>380</v>
      </c>
      <c r="B382" s="10">
        <f>newly_confirmed_cases_daily!A427</f>
        <v>44271</v>
      </c>
      <c r="C382">
        <f>newly_confirmed_cases_daily!B427</f>
        <v>1132</v>
      </c>
      <c r="D382">
        <f>AVERAGE(newly_confirmed_cases_daily!B421:B427)</f>
        <v>1144.2857142857142</v>
      </c>
      <c r="E382" cm="1">
        <f t="array" aca="1" ref="E382" ca="1">INDIRECT("'Simulated-SIR_AB'!E"&amp;ROW(E372)*10-16)</f>
        <v>2.4885626766464498E-14</v>
      </c>
      <c r="F382" cm="1">
        <f t="array" aca="1" ref="F382" ca="1">INDIRECT("'Simulated-SIR_AB'!A"&amp;ROW(E372)*10-16)</f>
        <v>370.00000000001563</v>
      </c>
    </row>
    <row r="383" spans="1:10" x14ac:dyDescent="0.55000000000000004">
      <c r="A383">
        <v>381</v>
      </c>
      <c r="B383" s="10">
        <f>newly_confirmed_cases_daily!A428</f>
        <v>44272</v>
      </c>
      <c r="C383">
        <f>newly_confirmed_cases_daily!B428</f>
        <v>1519</v>
      </c>
      <c r="D383">
        <f>AVERAGE(newly_confirmed_cases_daily!B422:B428)</f>
        <v>1174.2857142857142</v>
      </c>
      <c r="E383" cm="1">
        <f t="array" aca="1" ref="E383" ca="1">INDIRECT("'Simulated-SIR_AB'!E"&amp;ROW(E373)*10-16)</f>
        <v>2.1415691938491627E-14</v>
      </c>
      <c r="F383" cm="1">
        <f t="array" aca="1" ref="F383" ca="1">INDIRECT("'Simulated-SIR_AB'!A"&amp;ROW(E373)*10-16)</f>
        <v>371.00000000001586</v>
      </c>
    </row>
    <row r="384" spans="1:10" x14ac:dyDescent="0.55000000000000004">
      <c r="A384">
        <v>382</v>
      </c>
      <c r="B384" s="10">
        <f>newly_confirmed_cases_daily!A429</f>
        <v>44273</v>
      </c>
      <c r="C384">
        <f>newly_confirmed_cases_daily!B429</f>
        <v>1487</v>
      </c>
      <c r="D384">
        <f>AVERAGE(newly_confirmed_cases_daily!B423:B429)</f>
        <v>1199</v>
      </c>
      <c r="E384" cm="1">
        <f t="array" aca="1" ref="E384" ca="1">INDIRECT("'Simulated-SIR_AB'!E"&amp;ROW(E374)*10-16)</f>
        <v>1.8429588513415326E-14</v>
      </c>
      <c r="F384" cm="1">
        <f t="array" aca="1" ref="F384" ca="1">INDIRECT("'Simulated-SIR_AB'!A"&amp;ROW(E374)*10-16)</f>
        <v>372.00000000001609</v>
      </c>
    </row>
    <row r="385" spans="1:6" x14ac:dyDescent="0.55000000000000004">
      <c r="A385">
        <v>383</v>
      </c>
      <c r="B385" s="10">
        <f>newly_confirmed_cases_daily!A430</f>
        <v>44274</v>
      </c>
      <c r="C385">
        <f>newly_confirmed_cases_daily!B430</f>
        <v>1456</v>
      </c>
      <c r="D385">
        <f>AVERAGE(newly_confirmed_cases_daily!B424:B430)</f>
        <v>1225.5714285714287</v>
      </c>
      <c r="E385" cm="1">
        <f t="array" aca="1" ref="E385" ca="1">INDIRECT("'Simulated-SIR_AB'!E"&amp;ROW(E375)*10-16)</f>
        <v>1.5859853314537952E-14</v>
      </c>
      <c r="F385" cm="1">
        <f t="array" aca="1" ref="F385" ca="1">INDIRECT("'Simulated-SIR_AB'!A"&amp;ROW(E375)*10-16)</f>
        <v>373.00000000001631</v>
      </c>
    </row>
    <row r="386" spans="1:6" x14ac:dyDescent="0.55000000000000004">
      <c r="A386">
        <v>384</v>
      </c>
      <c r="B386" s="10">
        <f>newly_confirmed_cases_daily!A431</f>
        <v>44275</v>
      </c>
      <c r="C386">
        <f>newly_confirmed_cases_daily!B431</f>
        <v>1516</v>
      </c>
      <c r="D386">
        <f>AVERAGE(newly_confirmed_cases_daily!B425:B431)</f>
        <v>1254.1428571428571</v>
      </c>
      <c r="E386" cm="1">
        <f t="array" aca="1" ref="E386" ca="1">INDIRECT("'Simulated-SIR_AB'!E"&amp;ROW(E376)*10-16)</f>
        <v>1.3648429913427663E-14</v>
      </c>
      <c r="F386" cm="1">
        <f t="array" aca="1" ref="F386" ca="1">INDIRECT("'Simulated-SIR_AB'!A"&amp;ROW(E376)*10-16)</f>
        <v>374.00000000001654</v>
      </c>
    </row>
    <row r="387" spans="1:6" x14ac:dyDescent="0.55000000000000004">
      <c r="A387">
        <v>385</v>
      </c>
      <c r="B387" s="10">
        <f>newly_confirmed_cases_daily!A432</f>
        <v>44276</v>
      </c>
      <c r="C387">
        <f>newly_confirmed_cases_daily!B432</f>
        <v>1110</v>
      </c>
      <c r="D387">
        <f>AVERAGE(newly_confirmed_cases_daily!B426:B432)</f>
        <v>1272.5714285714287</v>
      </c>
      <c r="E387" cm="1">
        <f t="array" aca="1" ref="E387" ca="1">INDIRECT("'Simulated-SIR_AB'!E"&amp;ROW(E377)*10-16)</f>
        <v>1.1745356997154164E-14</v>
      </c>
      <c r="F387" cm="1">
        <f t="array" aca="1" ref="F387" ca="1">INDIRECT("'Simulated-SIR_AB'!A"&amp;ROW(E377)*10-16)</f>
        <v>375.00000000001677</v>
      </c>
    </row>
    <row r="388" spans="1:6" x14ac:dyDescent="0.55000000000000004">
      <c r="A388">
        <v>386</v>
      </c>
      <c r="B388" s="10">
        <f>newly_confirmed_cases_daily!A433</f>
        <v>44277</v>
      </c>
      <c r="C388">
        <f>newly_confirmed_cases_daily!B433</f>
        <v>810</v>
      </c>
      <c r="D388">
        <f>AVERAGE(newly_confirmed_cases_daily!B427:B433)</f>
        <v>1290</v>
      </c>
      <c r="E388" cm="1">
        <f t="array" aca="1" ref="E388" ca="1">INDIRECT("'Simulated-SIR_AB'!E"&amp;ROW(E378)*10-16)</f>
        <v>1.0107639623432166E-14</v>
      </c>
      <c r="F388" cm="1">
        <f t="array" aca="1" ref="F388" ca="1">INDIRECT("'Simulated-SIR_AB'!A"&amp;ROW(E378)*10-16)</f>
        <v>376.000000000017</v>
      </c>
    </row>
    <row r="389" spans="1:6" x14ac:dyDescent="0.55000000000000004">
      <c r="A389">
        <v>387</v>
      </c>
      <c r="B389" s="10">
        <f>newly_confirmed_cases_daily!A434</f>
        <v>44278</v>
      </c>
      <c r="C389">
        <f>newly_confirmed_cases_daily!B434</f>
        <v>1486</v>
      </c>
      <c r="D389">
        <f>AVERAGE(newly_confirmed_cases_daily!B428:B434)</f>
        <v>1340.5714285714287</v>
      </c>
      <c r="E389" cm="1">
        <f t="array" aca="1" ref="E389" ca="1">INDIRECT("'Simulated-SIR_AB'!E"&amp;ROW(E379)*10-16)</f>
        <v>8.698277862642218E-15</v>
      </c>
      <c r="F389" cm="1">
        <f t="array" aca="1" ref="F389" ca="1">INDIRECT("'Simulated-SIR_AB'!A"&amp;ROW(E379)*10-16)</f>
        <v>377.00000000001722</v>
      </c>
    </row>
    <row r="390" spans="1:6" x14ac:dyDescent="0.55000000000000004">
      <c r="A390">
        <v>388</v>
      </c>
      <c r="B390" s="10">
        <f>newly_confirmed_cases_daily!A435</f>
        <v>44279</v>
      </c>
      <c r="C390">
        <f>newly_confirmed_cases_daily!B435</f>
        <v>1922</v>
      </c>
      <c r="D390">
        <f>AVERAGE(newly_confirmed_cases_daily!B429:B435)</f>
        <v>1398.1428571428571</v>
      </c>
      <c r="E390" cm="1">
        <f t="array" aca="1" ref="E390" ca="1">INDIRECT("'Simulated-SIR_AB'!E"&amp;ROW(E380)*10-16)</f>
        <v>7.4854308814425636E-15</v>
      </c>
      <c r="F390" cm="1">
        <f t="array" aca="1" ref="F390" ca="1">INDIRECT("'Simulated-SIR_AB'!A"&amp;ROW(E380)*10-16)</f>
        <v>378.00000000001745</v>
      </c>
    </row>
    <row r="391" spans="1:6" x14ac:dyDescent="0.55000000000000004">
      <c r="A391">
        <v>389</v>
      </c>
      <c r="B391" s="10">
        <f>newly_confirmed_cases_daily!A436</f>
        <v>44280</v>
      </c>
      <c r="C391">
        <f>newly_confirmed_cases_daily!B436</f>
        <v>1914</v>
      </c>
      <c r="D391">
        <f>AVERAGE(newly_confirmed_cases_daily!B430:B436)</f>
        <v>1459.1428571428571</v>
      </c>
      <c r="E391" cm="1">
        <f t="array" aca="1" ref="E391" ca="1">INDIRECT("'Simulated-SIR_AB'!E"&amp;ROW(E381)*10-16)</f>
        <v>6.4416975826331761E-15</v>
      </c>
      <c r="F391" cm="1">
        <f t="array" aca="1" ref="F391" ca="1">INDIRECT("'Simulated-SIR_AB'!A"&amp;ROW(E381)*10-16)</f>
        <v>379.00000000001768</v>
      </c>
    </row>
    <row r="392" spans="1:6" x14ac:dyDescent="0.55000000000000004">
      <c r="A392">
        <v>390</v>
      </c>
      <c r="B392" s="10">
        <f>newly_confirmed_cases_daily!A437</f>
        <v>44281</v>
      </c>
      <c r="C392">
        <f>newly_confirmed_cases_daily!B437</f>
        <v>2030</v>
      </c>
      <c r="D392">
        <f>AVERAGE(newly_confirmed_cases_daily!B431:B437)</f>
        <v>1541.1428571428571</v>
      </c>
      <c r="E392" cm="1">
        <f t="array" aca="1" ref="E392" ca="1">INDIRECT("'Simulated-SIR_AB'!E"&amp;ROW(E382)*10-16)</f>
        <v>5.543497549215929E-15</v>
      </c>
      <c r="F392" cm="1">
        <f t="array" aca="1" ref="F392" ca="1">INDIRECT("'Simulated-SIR_AB'!A"&amp;ROW(E382)*10-16)</f>
        <v>380.00000000001791</v>
      </c>
    </row>
    <row r="393" spans="1:6" x14ac:dyDescent="0.55000000000000004">
      <c r="A393">
        <v>391</v>
      </c>
      <c r="B393" s="10">
        <f>newly_confirmed_cases_daily!A438</f>
        <v>44282</v>
      </c>
      <c r="C393">
        <f>newly_confirmed_cases_daily!B438</f>
        <v>2065</v>
      </c>
      <c r="D393">
        <f>AVERAGE(newly_confirmed_cases_daily!B432:B438)</f>
        <v>1619.5714285714287</v>
      </c>
      <c r="E393" cm="1">
        <f t="array" aca="1" ref="E393" ca="1">INDIRECT("'Simulated-SIR_AB'!E"&amp;ROW(E383)*10-16)</f>
        <v>4.7705383067053815E-15</v>
      </c>
      <c r="F393" cm="1">
        <f t="array" aca="1" ref="F393" ca="1">INDIRECT("'Simulated-SIR_AB'!A"&amp;ROW(E383)*10-16)</f>
        <v>381.00000000001813</v>
      </c>
    </row>
    <row r="394" spans="1:6" x14ac:dyDescent="0.55000000000000004">
      <c r="A394">
        <v>392</v>
      </c>
      <c r="B394" s="10">
        <f>newly_confirmed_cases_daily!A439</f>
        <v>44283</v>
      </c>
      <c r="C394">
        <f>newly_confirmed_cases_daily!B439</f>
        <v>1762</v>
      </c>
      <c r="D394">
        <f>AVERAGE(newly_confirmed_cases_daily!B433:B439)</f>
        <v>1712.7142857142858</v>
      </c>
      <c r="E394" cm="1">
        <f t="array" aca="1" ref="E394" ca="1">INDIRECT("'Simulated-SIR_AB'!E"&amp;ROW(E384)*10-16)</f>
        <v>4.1053568678788973E-15</v>
      </c>
      <c r="F394" cm="1">
        <f t="array" aca="1" ref="F394" ca="1">INDIRECT("'Simulated-SIR_AB'!A"&amp;ROW(E384)*10-16)</f>
        <v>382.00000000001836</v>
      </c>
    </row>
    <row r="395" spans="1:6" x14ac:dyDescent="0.55000000000000004">
      <c r="A395">
        <v>393</v>
      </c>
      <c r="B395" s="10">
        <f>newly_confirmed_cases_daily!A440</f>
        <v>44284</v>
      </c>
      <c r="C395">
        <f>newly_confirmed_cases_daily!B440</f>
        <v>1338</v>
      </c>
      <c r="D395">
        <f>AVERAGE(newly_confirmed_cases_daily!B434:B440)</f>
        <v>1788.1428571428571</v>
      </c>
      <c r="E395" cm="1">
        <f t="array" aca="1" ref="E395" ca="1">INDIRECT("'Simulated-SIR_AB'!E"&amp;ROW(E385)*10-16)</f>
        <v>3.5329252023719849E-15</v>
      </c>
      <c r="F395" cm="1">
        <f t="array" aca="1" ref="F395" ca="1">INDIRECT("'Simulated-SIR_AB'!A"&amp;ROW(E385)*10-16)</f>
        <v>383.00000000001859</v>
      </c>
    </row>
    <row r="396" spans="1:6" x14ac:dyDescent="0.55000000000000004">
      <c r="A396">
        <v>394</v>
      </c>
      <c r="B396" s="10">
        <f>newly_confirmed_cases_daily!A441</f>
        <v>44285</v>
      </c>
      <c r="C396">
        <f>newly_confirmed_cases_daily!B441</f>
        <v>2077</v>
      </c>
      <c r="D396">
        <f>AVERAGE(newly_confirmed_cases_daily!B435:B441)</f>
        <v>1872.5714285714287</v>
      </c>
      <c r="E396" cm="1">
        <f t="array" aca="1" ref="E396" ca="1">INDIRECT("'Simulated-SIR_AB'!E"&amp;ROW(E386)*10-16)</f>
        <v>3.040310717738883E-15</v>
      </c>
      <c r="F396" cm="1">
        <f t="array" aca="1" ref="F396" ca="1">INDIRECT("'Simulated-SIR_AB'!A"&amp;ROW(E386)*10-16)</f>
        <v>384.00000000001882</v>
      </c>
    </row>
    <row r="397" spans="1:6" x14ac:dyDescent="0.55000000000000004">
      <c r="A397">
        <v>395</v>
      </c>
      <c r="B397" s="10">
        <f>newly_confirmed_cases_daily!A442</f>
        <v>44286</v>
      </c>
      <c r="C397">
        <f>newly_confirmed_cases_daily!B442</f>
        <v>2830</v>
      </c>
      <c r="D397">
        <f>AVERAGE(newly_confirmed_cases_daily!B436:B442)</f>
        <v>2002.2857142857142</v>
      </c>
      <c r="E397" cm="1">
        <f t="array" aca="1" ref="E397" ca="1">INDIRECT("'Simulated-SIR_AB'!E"&amp;ROW(E387)*10-16)</f>
        <v>2.6163840814382068E-15</v>
      </c>
      <c r="F397" cm="1">
        <f t="array" aca="1" ref="F397" ca="1">INDIRECT("'Simulated-SIR_AB'!A"&amp;ROW(E387)*10-16)</f>
        <v>385.00000000001904</v>
      </c>
    </row>
    <row r="398" spans="1:6" x14ac:dyDescent="0.55000000000000004">
      <c r="A398">
        <v>396</v>
      </c>
      <c r="B398" s="10">
        <f>newly_confirmed_cases_daily!A443</f>
        <v>44287</v>
      </c>
      <c r="C398">
        <f>newly_confirmed_cases_daily!B443</f>
        <v>2596</v>
      </c>
      <c r="D398">
        <f>AVERAGE(newly_confirmed_cases_daily!B437:B443)</f>
        <v>2099.7142857142858</v>
      </c>
      <c r="E398" cm="1">
        <f t="array" aca="1" ref="E398" ca="1">INDIRECT("'Simulated-SIR_AB'!E"&amp;ROW(E388)*10-16)</f>
        <v>2.2515677827476495E-15</v>
      </c>
      <c r="F398" cm="1">
        <f t="array" aca="1" ref="F398" ca="1">INDIRECT("'Simulated-SIR_AB'!A"&amp;ROW(E388)*10-16)</f>
        <v>386.00000000001927</v>
      </c>
    </row>
    <row r="399" spans="1:6" x14ac:dyDescent="0.55000000000000004">
      <c r="A399">
        <v>397</v>
      </c>
      <c r="B399" s="10">
        <f>newly_confirmed_cases_daily!A444</f>
        <v>44288</v>
      </c>
      <c r="C399">
        <f>newly_confirmed_cases_daily!B444</f>
        <v>2738</v>
      </c>
      <c r="D399">
        <f>AVERAGE(newly_confirmed_cases_daily!B438:B444)</f>
        <v>2200.8571428571427</v>
      </c>
      <c r="E399" cm="1">
        <f t="array" aca="1" ref="E399" ca="1">INDIRECT("'Simulated-SIR_AB'!E"&amp;ROW(E389)*10-16)</f>
        <v>1.9376197540234495E-15</v>
      </c>
      <c r="F399" cm="1">
        <f t="array" aca="1" ref="F399" ca="1">INDIRECT("'Simulated-SIR_AB'!A"&amp;ROW(E389)*10-16)</f>
        <v>387.0000000000195</v>
      </c>
    </row>
    <row r="400" spans="1:6" x14ac:dyDescent="0.55000000000000004">
      <c r="A400">
        <v>398</v>
      </c>
      <c r="B400" s="10">
        <f>newly_confirmed_cases_daily!A445</f>
        <v>44289</v>
      </c>
      <c r="C400">
        <f>newly_confirmed_cases_daily!B445</f>
        <v>2754</v>
      </c>
      <c r="D400">
        <f>AVERAGE(newly_confirmed_cases_daily!B439:B445)</f>
        <v>2299.2857142857142</v>
      </c>
      <c r="E400" cm="1">
        <f t="array" aca="1" ref="E400" ca="1">INDIRECT("'Simulated-SIR_AB'!E"&amp;ROW(E390)*10-16)</f>
        <v>1.6674471627944199E-15</v>
      </c>
      <c r="F400" cm="1">
        <f t="array" aca="1" ref="F400" ca="1">INDIRECT("'Simulated-SIR_AB'!A"&amp;ROW(E390)*10-16)</f>
        <v>388.00000000001972</v>
      </c>
    </row>
    <row r="401" spans="1:6" x14ac:dyDescent="0.55000000000000004">
      <c r="A401">
        <v>399</v>
      </c>
      <c r="B401" s="10">
        <f>newly_confirmed_cases_daily!A446</f>
        <v>44290</v>
      </c>
      <c r="C401">
        <f>newly_confirmed_cases_daily!B446</f>
        <v>2458</v>
      </c>
      <c r="D401">
        <f>AVERAGE(newly_confirmed_cases_daily!B440:B446)</f>
        <v>2398.7142857142858</v>
      </c>
      <c r="E401" cm="1">
        <f t="array" aca="1" ref="E401" ca="1">INDIRECT("'Simulated-SIR_AB'!E"&amp;ROW(E391)*10-16)</f>
        <v>1.4349461678111653E-15</v>
      </c>
      <c r="F401" cm="1">
        <f t="array" aca="1" ref="F401" ca="1">INDIRECT("'Simulated-SIR_AB'!A"&amp;ROW(E391)*10-16)</f>
        <v>389.00000000001995</v>
      </c>
    </row>
    <row r="402" spans="1:6" x14ac:dyDescent="0.55000000000000004">
      <c r="A402">
        <v>400</v>
      </c>
      <c r="B402" s="10">
        <f>newly_confirmed_cases_daily!A447</f>
        <v>44291</v>
      </c>
      <c r="C402">
        <f>newly_confirmed_cases_daily!B447</f>
        <v>1552</v>
      </c>
      <c r="D402">
        <f>AVERAGE(newly_confirmed_cases_daily!B441:B447)</f>
        <v>2429.2857142857142</v>
      </c>
      <c r="E402" cm="1">
        <f t="array" aca="1" ref="E402" ca="1">INDIRECT("'Simulated-SIR_AB'!E"&amp;ROW(E392)*10-16)</f>
        <v>1.2348640187586033E-15</v>
      </c>
      <c r="F402" cm="1">
        <f t="array" aca="1" ref="F402" ca="1">INDIRECT("'Simulated-SIR_AB'!A"&amp;ROW(E392)*10-16)</f>
        <v>390.00000000002018</v>
      </c>
    </row>
    <row r="403" spans="1:6" x14ac:dyDescent="0.55000000000000004">
      <c r="A403">
        <v>401</v>
      </c>
      <c r="B403" s="10">
        <f>newly_confirmed_cases_daily!A448</f>
        <v>44292</v>
      </c>
      <c r="C403">
        <f>newly_confirmed_cases_daily!B448</f>
        <v>2651</v>
      </c>
      <c r="D403">
        <f>AVERAGE(newly_confirmed_cases_daily!B442:B448)</f>
        <v>2511.2857142857142</v>
      </c>
      <c r="E403" cm="1">
        <f t="array" aca="1" ref="E403" ca="1">INDIRECT("'Simulated-SIR_AB'!E"&amp;ROW(E393)*10-16)</f>
        <v>1.0626803841364171E-15</v>
      </c>
      <c r="F403" cm="1">
        <f t="array" aca="1" ref="F403" ca="1">INDIRECT("'Simulated-SIR_AB'!A"&amp;ROW(E393)*10-16)</f>
        <v>391.00000000002041</v>
      </c>
    </row>
    <row r="404" spans="1:6" x14ac:dyDescent="0.55000000000000004">
      <c r="A404">
        <v>402</v>
      </c>
      <c r="B404" s="10">
        <f>newly_confirmed_cases_daily!A449</f>
        <v>44293</v>
      </c>
      <c r="C404">
        <f>newly_confirmed_cases_daily!B449</f>
        <v>3457</v>
      </c>
      <c r="D404">
        <f>AVERAGE(newly_confirmed_cases_daily!B443:B449)</f>
        <v>2600.8571428571427</v>
      </c>
      <c r="E404" cm="1">
        <f t="array" aca="1" ref="E404" ca="1">INDIRECT("'Simulated-SIR_AB'!E"&amp;ROW(E394)*10-16)</f>
        <v>9.145052262220631E-16</v>
      </c>
      <c r="F404" cm="1">
        <f t="array" aca="1" ref="F404" ca="1">INDIRECT("'Simulated-SIR_AB'!A"&amp;ROW(E394)*10-16)</f>
        <v>392.00000000002063</v>
      </c>
    </row>
    <row r="405" spans="1:6" x14ac:dyDescent="0.55000000000000004">
      <c r="A405">
        <v>403</v>
      </c>
      <c r="B405" s="10">
        <f>newly_confirmed_cases_daily!A450</f>
        <v>44294</v>
      </c>
      <c r="C405">
        <f>newly_confirmed_cases_daily!B450</f>
        <v>3451</v>
      </c>
      <c r="D405">
        <f>AVERAGE(newly_confirmed_cases_daily!B444:B450)</f>
        <v>2723</v>
      </c>
      <c r="E405" cm="1">
        <f t="array" aca="1" ref="E405" ca="1">INDIRECT("'Simulated-SIR_AB'!E"&amp;ROW(E395)*10-16)</f>
        <v>7.8699091586893179E-16</v>
      </c>
      <c r="F405" cm="1">
        <f t="array" aca="1" ref="F405" ca="1">INDIRECT("'Simulated-SIR_AB'!A"&amp;ROW(E395)*10-16)</f>
        <v>393.00000000002086</v>
      </c>
    </row>
    <row r="406" spans="1:6" x14ac:dyDescent="0.55000000000000004">
      <c r="A406">
        <v>404</v>
      </c>
      <c r="B406" s="10">
        <f>newly_confirmed_cases_daily!A451</f>
        <v>44295</v>
      </c>
      <c r="C406">
        <f>newly_confirmed_cases_daily!B451</f>
        <v>3514</v>
      </c>
      <c r="D406">
        <f>AVERAGE(newly_confirmed_cases_daily!B445:B451)</f>
        <v>2833.8571428571427</v>
      </c>
      <c r="E406" cm="1">
        <f t="array" aca="1" ref="E406" ca="1">INDIRECT("'Simulated-SIR_AB'!E"&amp;ROW(E396)*10-16)</f>
        <v>6.7725660160396574E-16</v>
      </c>
      <c r="F406" cm="1">
        <f t="array" aca="1" ref="F406" ca="1">INDIRECT("'Simulated-SIR_AB'!A"&amp;ROW(E396)*10-16)</f>
        <v>394.00000000002109</v>
      </c>
    </row>
    <row r="407" spans="1:6" x14ac:dyDescent="0.55000000000000004">
      <c r="A407">
        <v>405</v>
      </c>
      <c r="B407" s="10">
        <f>newly_confirmed_cases_daily!A452</f>
        <v>44296</v>
      </c>
      <c r="C407">
        <f>newly_confirmed_cases_daily!B452</f>
        <v>3746</v>
      </c>
      <c r="D407">
        <f>AVERAGE(newly_confirmed_cases_daily!B446:B452)</f>
        <v>2975.5714285714284</v>
      </c>
      <c r="E407" cm="1">
        <f t="array" aca="1" ref="E407" ca="1">INDIRECT("'Simulated-SIR_AB'!E"&amp;ROW(E397)*10-16)</f>
        <v>5.8282312434282552E-16</v>
      </c>
      <c r="F407" cm="1">
        <f t="array" aca="1" ref="F407" ca="1">INDIRECT("'Simulated-SIR_AB'!A"&amp;ROW(E397)*10-16)</f>
        <v>395.00000000002132</v>
      </c>
    </row>
    <row r="408" spans="1:6" x14ac:dyDescent="0.55000000000000004">
      <c r="A408">
        <v>406</v>
      </c>
      <c r="B408" s="10">
        <f>newly_confirmed_cases_daily!A453</f>
        <v>44297</v>
      </c>
      <c r="C408">
        <f>newly_confirmed_cases_daily!B453</f>
        <v>2830</v>
      </c>
      <c r="D408">
        <f>AVERAGE(newly_confirmed_cases_daily!B447:B453)</f>
        <v>3028.7142857142858</v>
      </c>
      <c r="E408" cm="1">
        <f t="array" aca="1" ref="E408" ca="1">INDIRECT("'Simulated-SIR_AB'!E"&amp;ROW(E398)*10-16)</f>
        <v>5.015570072912576E-16</v>
      </c>
      <c r="F408" cm="1">
        <f t="array" aca="1" ref="F408" ca="1">INDIRECT("'Simulated-SIR_AB'!A"&amp;ROW(E398)*10-16)</f>
        <v>396.00000000002154</v>
      </c>
    </row>
    <row r="409" spans="1:6" x14ac:dyDescent="0.55000000000000004">
      <c r="A409">
        <v>407</v>
      </c>
      <c r="B409" s="10">
        <f>newly_confirmed_cases_daily!A454</f>
        <v>44298</v>
      </c>
      <c r="C409">
        <f>newly_confirmed_cases_daily!B454</f>
        <v>2082</v>
      </c>
      <c r="D409">
        <f>AVERAGE(newly_confirmed_cases_daily!B448:B454)</f>
        <v>3104.4285714285716</v>
      </c>
      <c r="E409" cm="1">
        <f t="array" aca="1" ref="E409" ca="1">INDIRECT("'Simulated-SIR_AB'!E"&amp;ROW(E399)*10-16)</f>
        <v>4.3162225563135269E-16</v>
      </c>
      <c r="F409" cm="1">
        <f t="array" aca="1" ref="F409" ca="1">INDIRECT("'Simulated-SIR_AB'!A"&amp;ROW(E399)*10-16)</f>
        <v>397.00000000002177</v>
      </c>
    </row>
    <row r="410" spans="1:6" x14ac:dyDescent="0.55000000000000004">
      <c r="A410">
        <v>408</v>
      </c>
      <c r="B410" s="10">
        <f>newly_confirmed_cases_daily!A455</f>
        <v>44299</v>
      </c>
      <c r="C410">
        <f>newly_confirmed_cases_daily!B455</f>
        <v>3438</v>
      </c>
      <c r="D410">
        <f>AVERAGE(newly_confirmed_cases_daily!B449:B455)</f>
        <v>3216.8571428571427</v>
      </c>
      <c r="E410" cm="1">
        <f t="array" aca="1" ref="E410" ca="1">INDIRECT("'Simulated-SIR_AB'!E"&amp;ROW(E400)*10-16)</f>
        <v>3.714388770329997E-16</v>
      </c>
      <c r="F410" cm="1">
        <f t="array" aca="1" ref="F410" ca="1">INDIRECT("'Simulated-SIR_AB'!A"&amp;ROW(E400)*10-16)</f>
        <v>398.000000000022</v>
      </c>
    </row>
    <row r="411" spans="1:6" x14ac:dyDescent="0.55000000000000004">
      <c r="A411">
        <v>409</v>
      </c>
      <c r="B411" s="10">
        <f>newly_confirmed_cases_daily!A456</f>
        <v>44300</v>
      </c>
      <c r="C411">
        <f>newly_confirmed_cases_daily!B456</f>
        <v>4298</v>
      </c>
      <c r="D411">
        <f>AVERAGE(newly_confirmed_cases_daily!B450:B456)</f>
        <v>3337</v>
      </c>
      <c r="E411" cm="1">
        <f t="array" aca="1" ref="E411" ca="1">INDIRECT("'Simulated-SIR_AB'!E"&amp;ROW(E401)*10-16)</f>
        <v>3.1964718587026005E-16</v>
      </c>
      <c r="F411" cm="1">
        <f t="array" aca="1" ref="F411" ca="1">INDIRECT("'Simulated-SIR_AB'!A"&amp;ROW(E401)*10-16)</f>
        <v>399.00000000002223</v>
      </c>
    </row>
    <row r="412" spans="1:6" x14ac:dyDescent="0.55000000000000004">
      <c r="A412">
        <v>410</v>
      </c>
      <c r="B412" s="10">
        <f>newly_confirmed_cases_daily!A457</f>
        <v>44301</v>
      </c>
      <c r="C412">
        <f>newly_confirmed_cases_daily!B457</f>
        <v>4564</v>
      </c>
      <c r="D412">
        <f>AVERAGE(newly_confirmed_cases_daily!B451:B457)</f>
        <v>3496</v>
      </c>
      <c r="E412" cm="1">
        <f t="array" aca="1" ref="E412" ca="1">INDIRECT("'Simulated-SIR_AB'!E"&amp;ROW(E402)*10-16)</f>
        <v>2.7507708469003117E-16</v>
      </c>
      <c r="F412" cm="1">
        <f t="array" aca="1" ref="F412" ca="1">INDIRECT("'Simulated-SIR_AB'!A"&amp;ROW(E402)*10-16)</f>
        <v>400.00000000002245</v>
      </c>
    </row>
    <row r="413" spans="1:6" x14ac:dyDescent="0.55000000000000004">
      <c r="A413">
        <v>411</v>
      </c>
      <c r="B413" s="10">
        <f>newly_confirmed_cases_daily!A458</f>
        <v>44302</v>
      </c>
      <c r="C413">
        <f>newly_confirmed_cases_daily!B458</f>
        <v>4517</v>
      </c>
      <c r="D413">
        <f>AVERAGE(newly_confirmed_cases_daily!B452:B458)</f>
        <v>3639.2857142857142</v>
      </c>
      <c r="E413" cm="1">
        <f t="array" aca="1" ref="E413" ca="1">INDIRECT("'Simulated-SIR_AB'!E"&amp;ROW(E403)*10-16)</f>
        <v>2.3672162892833619E-16</v>
      </c>
      <c r="F413" cm="1">
        <f t="array" aca="1" ref="F413" ca="1">INDIRECT("'Simulated-SIR_AB'!A"&amp;ROW(E403)*10-16)</f>
        <v>401.00000000002268</v>
      </c>
    </row>
    <row r="414" spans="1:6" x14ac:dyDescent="0.55000000000000004">
      <c r="A414">
        <v>412</v>
      </c>
      <c r="B414" s="10">
        <f>newly_confirmed_cases_daily!A459</f>
        <v>44303</v>
      </c>
      <c r="C414">
        <f>newly_confirmed_cases_daily!B459</f>
        <v>4780</v>
      </c>
      <c r="D414">
        <f>AVERAGE(newly_confirmed_cases_daily!B453:B459)</f>
        <v>3787</v>
      </c>
      <c r="E414" cm="1">
        <f t="array" aca="1" ref="E414" ca="1">INDIRECT("'Simulated-SIR_AB'!E"&amp;ROW(E404)*10-16)</f>
        <v>2.0371427763832065E-16</v>
      </c>
      <c r="F414" cm="1">
        <f t="array" aca="1" ref="F414" ca="1">INDIRECT("'Simulated-SIR_AB'!A"&amp;ROW(E404)*10-16)</f>
        <v>402.00000000002291</v>
      </c>
    </row>
    <row r="415" spans="1:6" x14ac:dyDescent="0.55000000000000004">
      <c r="A415">
        <v>413</v>
      </c>
      <c r="B415" s="10">
        <f>newly_confirmed_cases_daily!A460</f>
        <v>44304</v>
      </c>
      <c r="C415">
        <f>newly_confirmed_cases_daily!B460</f>
        <v>4081</v>
      </c>
      <c r="D415">
        <f>AVERAGE(newly_confirmed_cases_daily!B454:B460)</f>
        <v>3965.7142857142858</v>
      </c>
      <c r="E415" cm="1">
        <f t="array" aca="1" ref="E415" ca="1">INDIRECT("'Simulated-SIR_AB'!E"&amp;ROW(E405)*10-16)</f>
        <v>1.7530931626981215E-16</v>
      </c>
      <c r="F415" cm="1">
        <f t="array" aca="1" ref="F415" ca="1">INDIRECT("'Simulated-SIR_AB'!A"&amp;ROW(E405)*10-16)</f>
        <v>403.00000000002314</v>
      </c>
    </row>
    <row r="416" spans="1:6" x14ac:dyDescent="0.55000000000000004">
      <c r="A416">
        <v>414</v>
      </c>
      <c r="B416" s="10">
        <f>newly_confirmed_cases_daily!A461</f>
        <v>44305</v>
      </c>
      <c r="C416">
        <f>newly_confirmed_cases_daily!B461</f>
        <v>2901</v>
      </c>
      <c r="D416">
        <f>AVERAGE(newly_confirmed_cases_daily!B455:B461)</f>
        <v>4082.7142857142858</v>
      </c>
      <c r="E416" cm="1">
        <f t="array" aca="1" ref="E416" ca="1">INDIRECT("'Simulated-SIR_AB'!E"&amp;ROW(E406)*10-16)</f>
        <v>1.5086500920447897E-16</v>
      </c>
      <c r="F416" cm="1">
        <f t="array" aca="1" ref="F416" ca="1">INDIRECT("'Simulated-SIR_AB'!A"&amp;ROW(E406)*10-16)</f>
        <v>404.00000000002336</v>
      </c>
    </row>
    <row r="417" spans="1:6" x14ac:dyDescent="0.55000000000000004">
      <c r="A417">
        <v>415</v>
      </c>
      <c r="B417" s="10">
        <f>newly_confirmed_cases_daily!A462</f>
        <v>44306</v>
      </c>
      <c r="C417">
        <f>newly_confirmed_cases_daily!B462</f>
        <v>4338</v>
      </c>
      <c r="D417">
        <f>AVERAGE(newly_confirmed_cases_daily!B456:B462)</f>
        <v>4211.2857142857147</v>
      </c>
      <c r="E417" cm="1">
        <f t="array" aca="1" ref="E417" ca="1">INDIRECT("'Simulated-SIR_AB'!E"&amp;ROW(E407)*10-16)</f>
        <v>1.2982910142230013E-16</v>
      </c>
      <c r="F417" cm="1">
        <f t="array" aca="1" ref="F417" ca="1">INDIRECT("'Simulated-SIR_AB'!A"&amp;ROW(E407)*10-16)</f>
        <v>405.00000000002359</v>
      </c>
    </row>
    <row r="418" spans="1:6" x14ac:dyDescent="0.55000000000000004">
      <c r="A418">
        <v>416</v>
      </c>
      <c r="B418" s="10">
        <f>newly_confirmed_cases_daily!A463</f>
        <v>44307</v>
      </c>
      <c r="C418">
        <f>newly_confirmed_cases_daily!B463</f>
        <v>5270</v>
      </c>
      <c r="D418">
        <f>AVERAGE(newly_confirmed_cases_daily!B457:B463)</f>
        <v>4350.1428571428569</v>
      </c>
      <c r="E418" cm="1">
        <f t="array" aca="1" ref="E418" ca="1">INDIRECT("'Simulated-SIR_AB'!E"&amp;ROW(E408)*10-16)</f>
        <v>1.1172634174751686E-16</v>
      </c>
      <c r="F418" cm="1">
        <f t="array" aca="1" ref="F418" ca="1">INDIRECT("'Simulated-SIR_AB'!A"&amp;ROW(E408)*10-16)</f>
        <v>406.00000000002382</v>
      </c>
    </row>
    <row r="419" spans="1:6" x14ac:dyDescent="0.55000000000000004">
      <c r="A419">
        <v>417</v>
      </c>
      <c r="B419" s="10">
        <f>newly_confirmed_cases_daily!A464</f>
        <v>44308</v>
      </c>
      <c r="C419">
        <f>newly_confirmed_cases_daily!B464</f>
        <v>5462</v>
      </c>
      <c r="D419">
        <f>AVERAGE(newly_confirmed_cases_daily!B458:B464)</f>
        <v>4478.4285714285716</v>
      </c>
      <c r="E419" cm="1">
        <f t="array" aca="1" ref="E419" ca="1">INDIRECT("'Simulated-SIR_AB'!E"&amp;ROW(E409)*10-16)</f>
        <v>9.6147745794525031E-17</v>
      </c>
      <c r="F419" cm="1">
        <f t="array" aca="1" ref="F419" ca="1">INDIRECT("'Simulated-SIR_AB'!A"&amp;ROW(E409)*10-16)</f>
        <v>407.00000000002404</v>
      </c>
    </row>
    <row r="420" spans="1:6" x14ac:dyDescent="0.55000000000000004">
      <c r="A420">
        <v>418</v>
      </c>
      <c r="B420" s="10">
        <f>newly_confirmed_cases_daily!A465</f>
        <v>44309</v>
      </c>
      <c r="C420">
        <f>newly_confirmed_cases_daily!B465</f>
        <v>5114</v>
      </c>
      <c r="D420">
        <f>AVERAGE(newly_confirmed_cases_daily!B459:B465)</f>
        <v>4563.7142857142853</v>
      </c>
      <c r="E420" cm="1">
        <f t="array" aca="1" ref="E420" ca="1">INDIRECT("'Simulated-SIR_AB'!E"&amp;ROW(E410)*10-16)</f>
        <v>8.274135603812577E-17</v>
      </c>
      <c r="F420" cm="1">
        <f t="array" aca="1" ref="F420" ca="1">INDIRECT("'Simulated-SIR_AB'!A"&amp;ROW(E410)*10-16)</f>
        <v>408.00000000002427</v>
      </c>
    </row>
    <row r="421" spans="1:6" x14ac:dyDescent="0.55000000000000004">
      <c r="A421">
        <v>419</v>
      </c>
      <c r="B421" s="10">
        <f>newly_confirmed_cases_daily!A466</f>
        <v>44310</v>
      </c>
      <c r="C421">
        <f>newly_confirmed_cases_daily!B466</f>
        <v>5589</v>
      </c>
      <c r="D421">
        <f>AVERAGE(newly_confirmed_cases_daily!B460:B466)</f>
        <v>4679.2857142857147</v>
      </c>
      <c r="E421" cm="1">
        <f t="array" aca="1" ref="E421" ca="1">INDIRECT("'Simulated-SIR_AB'!E"&amp;ROW(E411)*10-16)</f>
        <v>7.1204290256150083E-17</v>
      </c>
      <c r="F421" cm="1">
        <f t="array" aca="1" ref="F421" ca="1">INDIRECT("'Simulated-SIR_AB'!A"&amp;ROW(E411)*10-16)</f>
        <v>409.0000000000245</v>
      </c>
    </row>
    <row r="422" spans="1:6" x14ac:dyDescent="0.55000000000000004">
      <c r="A422">
        <v>420</v>
      </c>
      <c r="B422" s="10">
        <f>newly_confirmed_cases_daily!A467</f>
        <v>44311</v>
      </c>
      <c r="C422">
        <f>newly_confirmed_cases_daily!B467</f>
        <v>4601</v>
      </c>
      <c r="D422">
        <f>AVERAGE(newly_confirmed_cases_daily!B461:B467)</f>
        <v>4753.5714285714284</v>
      </c>
      <c r="E422" cm="1">
        <f t="array" aca="1" ref="E422" ca="1">INDIRECT("'Simulated-SIR_AB'!E"&amp;ROW(E412)*10-16)</f>
        <v>6.127589869986999E-17</v>
      </c>
      <c r="F422" cm="1">
        <f t="array" aca="1" ref="F422" ca="1">INDIRECT("'Simulated-SIR_AB'!A"&amp;ROW(E412)*10-16)</f>
        <v>410.00000000002473</v>
      </c>
    </row>
    <row r="423" spans="1:6" x14ac:dyDescent="0.55000000000000004">
      <c r="A423">
        <v>421</v>
      </c>
      <c r="B423" s="10">
        <f>newly_confirmed_cases_daily!A468</f>
        <v>44312</v>
      </c>
      <c r="C423">
        <f>newly_confirmed_cases_daily!B468</f>
        <v>3303</v>
      </c>
      <c r="D423">
        <f>AVERAGE(newly_confirmed_cases_daily!B462:B468)</f>
        <v>4811</v>
      </c>
      <c r="E423" cm="1">
        <f t="array" aca="1" ref="E423" ca="1">INDIRECT("'Simulated-SIR_AB'!E"&amp;ROW(E413)*10-16)</f>
        <v>5.2731875396404525E-17</v>
      </c>
      <c r="F423" cm="1">
        <f t="array" aca="1" ref="F423" ca="1">INDIRECT("'Simulated-SIR_AB'!A"&amp;ROW(E413)*10-16)</f>
        <v>411.00000000002495</v>
      </c>
    </row>
    <row r="424" spans="1:6" x14ac:dyDescent="0.55000000000000004">
      <c r="A424">
        <v>422</v>
      </c>
      <c r="B424" s="10">
        <f>newly_confirmed_cases_daily!A469</f>
        <v>44313</v>
      </c>
      <c r="C424">
        <f>newly_confirmed_cases_daily!B469</f>
        <v>4959</v>
      </c>
      <c r="D424">
        <f>AVERAGE(newly_confirmed_cases_daily!B463:B469)</f>
        <v>4899.7142857142853</v>
      </c>
      <c r="E424" cm="1">
        <f t="array" aca="1" ref="E424" ca="1">INDIRECT("'Simulated-SIR_AB'!E"&amp;ROW(E414)*10-16)</f>
        <v>4.5379190543440085E-17</v>
      </c>
      <c r="F424" cm="1">
        <f t="array" aca="1" ref="F424" ca="1">INDIRECT("'Simulated-SIR_AB'!A"&amp;ROW(E414)*10-16)</f>
        <v>412.00000000002518</v>
      </c>
    </row>
    <row r="425" spans="1:6" x14ac:dyDescent="0.55000000000000004">
      <c r="A425">
        <v>423</v>
      </c>
      <c r="B425" s="10">
        <f>newly_confirmed_cases_daily!A470</f>
        <v>44314</v>
      </c>
      <c r="C425">
        <f>newly_confirmed_cases_daily!B470</f>
        <v>5782</v>
      </c>
      <c r="D425">
        <f>AVERAGE(newly_confirmed_cases_daily!B464:B470)</f>
        <v>4972.8571428571431</v>
      </c>
      <c r="E425" cm="1">
        <f t="array" aca="1" ref="E425" ca="1">INDIRECT("'Simulated-SIR_AB'!E"&amp;ROW(E415)*10-16)</f>
        <v>3.9051729507011827E-17</v>
      </c>
      <c r="F425" cm="1">
        <f t="array" aca="1" ref="F425" ca="1">INDIRECT("'Simulated-SIR_AB'!A"&amp;ROW(E415)*10-16)</f>
        <v>413.00000000002541</v>
      </c>
    </row>
    <row r="426" spans="1:6" x14ac:dyDescent="0.55000000000000004">
      <c r="A426">
        <v>424</v>
      </c>
      <c r="B426" s="10">
        <f>newly_confirmed_cases_daily!A471</f>
        <v>44315</v>
      </c>
      <c r="C426">
        <f>newly_confirmed_cases_daily!B471</f>
        <v>5890</v>
      </c>
      <c r="D426">
        <f>AVERAGE(newly_confirmed_cases_daily!B465:B471)</f>
        <v>5034</v>
      </c>
      <c r="E426" cm="1">
        <f t="array" aca="1" ref="E426" ca="1">INDIRECT("'Simulated-SIR_AB'!E"&amp;ROW(E416)*10-16)</f>
        <v>3.3606539896936845E-17</v>
      </c>
      <c r="F426" cm="1">
        <f t="array" aca="1" ref="F426" ca="1">INDIRECT("'Simulated-SIR_AB'!A"&amp;ROW(E416)*10-16)</f>
        <v>414.00000000002564</v>
      </c>
    </row>
    <row r="427" spans="1:6" x14ac:dyDescent="0.55000000000000004">
      <c r="A427">
        <v>425</v>
      </c>
      <c r="B427" s="10">
        <f>newly_confirmed_cases_daily!A472</f>
        <v>44316</v>
      </c>
      <c r="C427">
        <f>newly_confirmed_cases_daily!B472</f>
        <v>4684</v>
      </c>
      <c r="D427">
        <f>AVERAGE(newly_confirmed_cases_daily!B466:B472)</f>
        <v>4972.5714285714284</v>
      </c>
      <c r="E427" cm="1">
        <f t="array" aca="1" ref="E427" ca="1">INDIRECT("'Simulated-SIR_AB'!E"&amp;ROW(E417)*10-16)</f>
        <v>2.8920601932409223E-17</v>
      </c>
      <c r="F427" cm="1">
        <f t="array" aca="1" ref="F427" ca="1">INDIRECT("'Simulated-SIR_AB'!A"&amp;ROW(E417)*10-16)</f>
        <v>415.00000000002586</v>
      </c>
    </row>
    <row r="428" spans="1:6" x14ac:dyDescent="0.55000000000000004">
      <c r="A428">
        <v>426</v>
      </c>
      <c r="B428" s="10">
        <f>newly_confirmed_cases_daily!A473</f>
        <v>44317</v>
      </c>
      <c r="C428">
        <f>newly_confirmed_cases_daily!B473</f>
        <v>5959</v>
      </c>
      <c r="D428">
        <f>AVERAGE(newly_confirmed_cases_daily!B467:B473)</f>
        <v>5025.4285714285716</v>
      </c>
      <c r="E428" cm="1">
        <f t="array" aca="1" ref="E428" ca="1">INDIRECT("'Simulated-SIR_AB'!E"&amp;ROW(E418)*10-16)</f>
        <v>2.4888049132636464E-17</v>
      </c>
      <c r="F428" cm="1">
        <f t="array" aca="1" ref="F428" ca="1">INDIRECT("'Simulated-SIR_AB'!A"&amp;ROW(E418)*10-16)</f>
        <v>416.00000000002609</v>
      </c>
    </row>
    <row r="429" spans="1:6" x14ac:dyDescent="0.55000000000000004">
      <c r="A429">
        <v>427</v>
      </c>
      <c r="B429" s="10">
        <f>newly_confirmed_cases_daily!A474</f>
        <v>44318</v>
      </c>
      <c r="C429">
        <f>newly_confirmed_cases_daily!B474</f>
        <v>5870</v>
      </c>
      <c r="D429">
        <f>AVERAGE(newly_confirmed_cases_daily!B468:B474)</f>
        <v>5206.7142857142853</v>
      </c>
      <c r="E429" cm="1">
        <f t="array" aca="1" ref="E429" ca="1">INDIRECT("'Simulated-SIR_AB'!E"&amp;ROW(E419)*10-16)</f>
        <v>2.1417776541310264E-17</v>
      </c>
      <c r="F429" cm="1">
        <f t="array" aca="1" ref="F429" ca="1">INDIRECT("'Simulated-SIR_AB'!A"&amp;ROW(E419)*10-16)</f>
        <v>417.00000000002632</v>
      </c>
    </row>
    <row r="430" spans="1:6" x14ac:dyDescent="0.55000000000000004">
      <c r="A430">
        <v>428</v>
      </c>
      <c r="B430" s="10">
        <f>newly_confirmed_cases_daily!A475</f>
        <v>44319</v>
      </c>
      <c r="C430">
        <f>newly_confirmed_cases_daily!B475</f>
        <v>4463</v>
      </c>
      <c r="D430">
        <f>AVERAGE(newly_confirmed_cases_daily!B469:B475)</f>
        <v>5372.4285714285716</v>
      </c>
      <c r="E430" cm="1">
        <f t="array" aca="1" ref="E430" ca="1">INDIRECT("'Simulated-SIR_AB'!E"&amp;ROW(E420)*10-16)</f>
        <v>1.8431382449015065E-17</v>
      </c>
      <c r="F430" cm="1">
        <f t="array" aca="1" ref="F430" ca="1">INDIRECT("'Simulated-SIR_AB'!A"&amp;ROW(E420)*10-16)</f>
        <v>418.00000000002655</v>
      </c>
    </row>
    <row r="431" spans="1:6" x14ac:dyDescent="0.55000000000000004">
      <c r="A431">
        <v>429</v>
      </c>
      <c r="B431" s="10">
        <f>newly_confirmed_cases_daily!A476</f>
        <v>44320</v>
      </c>
      <c r="C431">
        <f>newly_confirmed_cases_daily!B476</f>
        <v>4180</v>
      </c>
      <c r="D431">
        <f>AVERAGE(newly_confirmed_cases_daily!B470:B476)</f>
        <v>5261.1428571428569</v>
      </c>
      <c r="E431" cm="1">
        <f t="array" aca="1" ref="E431" ca="1">INDIRECT("'Simulated-SIR_AB'!E"&amp;ROW(E421)*10-16)</f>
        <v>1.5861397112189586E-17</v>
      </c>
      <c r="F431" cm="1">
        <f t="array" aca="1" ref="F431" ca="1">INDIRECT("'Simulated-SIR_AB'!A"&amp;ROW(E421)*10-16)</f>
        <v>419.00000000002677</v>
      </c>
    </row>
    <row r="432" spans="1:6" x14ac:dyDescent="0.55000000000000004">
      <c r="A432">
        <v>430</v>
      </c>
      <c r="B432" s="10">
        <f>newly_confirmed_cases_daily!A477</f>
        <v>44321</v>
      </c>
      <c r="C432">
        <f>newly_confirmed_cases_daily!B477</f>
        <v>4045</v>
      </c>
      <c r="D432">
        <f>AVERAGE(newly_confirmed_cases_daily!B471:B477)</f>
        <v>5013</v>
      </c>
      <c r="E432" cm="1">
        <f t="array" aca="1" ref="E432" ca="1">INDIRECT("'Simulated-SIR_AB'!E"&amp;ROW(E422)*10-16)</f>
        <v>1.3649758451190965E-17</v>
      </c>
      <c r="F432" cm="1">
        <f t="array" aca="1" ref="F432" ca="1">INDIRECT("'Simulated-SIR_AB'!A"&amp;ROW(E422)*10-16)</f>
        <v>420.000000000027</v>
      </c>
    </row>
    <row r="433" spans="1:6" x14ac:dyDescent="0.55000000000000004">
      <c r="A433">
        <v>431</v>
      </c>
      <c r="B433" s="10">
        <f>newly_confirmed_cases_daily!A478</f>
        <v>44322</v>
      </c>
      <c r="C433">
        <f>newly_confirmed_cases_daily!B478</f>
        <v>4347</v>
      </c>
      <c r="D433">
        <f>AVERAGE(newly_confirmed_cases_daily!B472:B478)</f>
        <v>4792.5714285714284</v>
      </c>
      <c r="E433" cm="1">
        <f t="array" aca="1" ref="E433" ca="1">INDIRECT("'Simulated-SIR_AB'!E"&amp;ROW(E423)*10-16)</f>
        <v>1.1746500289856193E-17</v>
      </c>
      <c r="F433" cm="1">
        <f t="array" aca="1" ref="F433" ca="1">INDIRECT("'Simulated-SIR_AB'!A"&amp;ROW(E423)*10-16)</f>
        <v>421.00000000002723</v>
      </c>
    </row>
    <row r="434" spans="1:6" x14ac:dyDescent="0.55000000000000004">
      <c r="A434">
        <v>432</v>
      </c>
      <c r="B434" s="10">
        <f>newly_confirmed_cases_daily!A479</f>
        <v>44323</v>
      </c>
      <c r="C434">
        <f>newly_confirmed_cases_daily!B479</f>
        <v>6043</v>
      </c>
      <c r="D434">
        <f>AVERAGE(newly_confirmed_cases_daily!B473:B479)</f>
        <v>4986.7142857142853</v>
      </c>
      <c r="E434" cm="1">
        <f t="array" aca="1" ref="E434" ca="1">INDIRECT("'Simulated-SIR_AB'!E"&amp;ROW(E424)*10-16)</f>
        <v>1.0108623500773569E-17</v>
      </c>
      <c r="F434" cm="1">
        <f t="array" aca="1" ref="F434" ca="1">INDIRECT("'Simulated-SIR_AB'!A"&amp;ROW(E424)*10-16)</f>
        <v>422.00000000002746</v>
      </c>
    </row>
    <row r="435" spans="1:6" x14ac:dyDescent="0.55000000000000004">
      <c r="A435">
        <v>433</v>
      </c>
      <c r="B435" s="10">
        <f>newly_confirmed_cases_daily!A480</f>
        <v>44324</v>
      </c>
      <c r="C435">
        <f>newly_confirmed_cases_daily!B480</f>
        <v>7224</v>
      </c>
      <c r="D435">
        <f>AVERAGE(newly_confirmed_cases_daily!B474:B480)</f>
        <v>5167.4285714285716</v>
      </c>
      <c r="E435" cm="1">
        <f t="array" aca="1" ref="E435" ca="1">INDIRECT("'Simulated-SIR_AB'!E"&amp;ROW(E425)*10-16)</f>
        <v>8.6991245527515923E-18</v>
      </c>
      <c r="F435" cm="1">
        <f t="array" aca="1" ref="F435" ca="1">INDIRECT("'Simulated-SIR_AB'!A"&amp;ROW(E425)*10-16)</f>
        <v>423.00000000002768</v>
      </c>
    </row>
    <row r="436" spans="1:6" x14ac:dyDescent="0.55000000000000004">
      <c r="A436">
        <v>434</v>
      </c>
      <c r="B436" s="10">
        <f>newly_confirmed_cases_daily!A481</f>
        <v>44325</v>
      </c>
      <c r="C436">
        <f>newly_confirmed_cases_daily!B481</f>
        <v>6488</v>
      </c>
      <c r="D436">
        <f>AVERAGE(newly_confirmed_cases_daily!B475:B481)</f>
        <v>5255.7142857142853</v>
      </c>
      <c r="E436" cm="1">
        <f t="array" aca="1" ref="E436" ca="1">INDIRECT("'Simulated-SIR_AB'!E"&amp;ROW(E426)*10-16)</f>
        <v>7.4861595130627354E-18</v>
      </c>
      <c r="F436" cm="1">
        <f t="array" aca="1" ref="F436" ca="1">INDIRECT("'Simulated-SIR_AB'!A"&amp;ROW(E426)*10-16)</f>
        <v>424.00000000002791</v>
      </c>
    </row>
    <row r="437" spans="1:6" x14ac:dyDescent="0.55000000000000004">
      <c r="A437">
        <v>435</v>
      </c>
      <c r="B437" s="10">
        <f>newly_confirmed_cases_daily!A482</f>
        <v>44326</v>
      </c>
      <c r="C437">
        <f>newly_confirmed_cases_daily!B482</f>
        <v>4924</v>
      </c>
      <c r="D437">
        <f>AVERAGE(newly_confirmed_cases_daily!B476:B482)</f>
        <v>5321.5714285714284</v>
      </c>
      <c r="E437" cm="1">
        <f t="array" aca="1" ref="E437" ca="1">INDIRECT("'Simulated-SIR_AB'!E"&amp;ROW(E427)*10-16)</f>
        <v>6.4423246172849686E-18</v>
      </c>
      <c r="F437" cm="1">
        <f t="array" aca="1" ref="F437" ca="1">INDIRECT("'Simulated-SIR_AB'!A"&amp;ROW(E427)*10-16)</f>
        <v>425.00000000002814</v>
      </c>
    </row>
    <row r="438" spans="1:6" x14ac:dyDescent="0.55000000000000004">
      <c r="A438">
        <v>436</v>
      </c>
      <c r="B438" s="10">
        <f>newly_confirmed_cases_daily!A483</f>
        <v>44327</v>
      </c>
      <c r="C438">
        <f>newly_confirmed_cases_daily!B483</f>
        <v>6241</v>
      </c>
      <c r="D438">
        <f>AVERAGE(newly_confirmed_cases_daily!B477:B483)</f>
        <v>5616</v>
      </c>
      <c r="E438" cm="1">
        <f t="array" aca="1" ref="E438" ca="1">INDIRECT("'Simulated-SIR_AB'!E"&amp;ROW(E428)*10-16)</f>
        <v>5.544037153103087E-18</v>
      </c>
      <c r="F438" cm="1">
        <f t="array" aca="1" ref="F438" ca="1">INDIRECT("'Simulated-SIR_AB'!A"&amp;ROW(E428)*10-16)</f>
        <v>426.00000000002836</v>
      </c>
    </row>
    <row r="439" spans="1:6" x14ac:dyDescent="0.55000000000000004">
      <c r="A439">
        <v>437</v>
      </c>
      <c r="B439" s="10">
        <f>newly_confirmed_cases_daily!A484</f>
        <v>44328</v>
      </c>
      <c r="C439">
        <f>newly_confirmed_cases_daily!B484</f>
        <v>7056</v>
      </c>
      <c r="D439">
        <f>AVERAGE(newly_confirmed_cases_daily!B478:B484)</f>
        <v>6046.1428571428569</v>
      </c>
      <c r="E439" cm="1">
        <f t="array" aca="1" ref="E439" ca="1">INDIRECT("'Simulated-SIR_AB'!E"&amp;ROW(E429)*10-16)</f>
        <v>4.7710026707627786E-18</v>
      </c>
      <c r="F439" cm="1">
        <f t="array" aca="1" ref="F439" ca="1">INDIRECT("'Simulated-SIR_AB'!A"&amp;ROW(E429)*10-16)</f>
        <v>427.00000000002859</v>
      </c>
    </row>
    <row r="440" spans="1:6" x14ac:dyDescent="0.55000000000000004">
      <c r="A440">
        <v>438</v>
      </c>
      <c r="B440" s="10">
        <f>newly_confirmed_cases_daily!A485</f>
        <v>44329</v>
      </c>
      <c r="C440">
        <f>newly_confirmed_cases_daily!B485</f>
        <v>6861</v>
      </c>
      <c r="D440">
        <f>AVERAGE(newly_confirmed_cases_daily!B479:B485)</f>
        <v>6405.2857142857147</v>
      </c>
      <c r="E440" cm="1">
        <f t="array" aca="1" ref="E440" ca="1">INDIRECT("'Simulated-SIR_AB'!E"&amp;ROW(E430)*10-16)</f>
        <v>4.1057564831947511E-18</v>
      </c>
      <c r="F440" cm="1">
        <f t="array" aca="1" ref="F440" ca="1">INDIRECT("'Simulated-SIR_AB'!A"&amp;ROW(E430)*10-16)</f>
        <v>428.00000000002882</v>
      </c>
    </row>
    <row r="441" spans="1:6" x14ac:dyDescent="0.55000000000000004">
      <c r="A441">
        <v>439</v>
      </c>
      <c r="B441" s="10">
        <f>newly_confirmed_cases_daily!A486</f>
        <v>44330</v>
      </c>
      <c r="C441">
        <f>newly_confirmed_cases_daily!B486</f>
        <v>6268</v>
      </c>
      <c r="D441">
        <f>AVERAGE(newly_confirmed_cases_daily!B480:B486)</f>
        <v>6437.4285714285716</v>
      </c>
      <c r="E441" cm="1">
        <f t="array" aca="1" ref="E441" ca="1">INDIRECT("'Simulated-SIR_AB'!E"&amp;ROW(E431)*10-16)</f>
        <v>3.5332690972064845E-18</v>
      </c>
      <c r="F441" cm="1">
        <f t="array" aca="1" ref="F441" ca="1">INDIRECT("'Simulated-SIR_AB'!A"&amp;ROW(E431)*10-16)</f>
        <v>429.00000000002905</v>
      </c>
    </row>
    <row r="442" spans="1:6" x14ac:dyDescent="0.55000000000000004">
      <c r="A442">
        <v>440</v>
      </c>
      <c r="B442" s="10">
        <f>newly_confirmed_cases_daily!A487</f>
        <v>44331</v>
      </c>
      <c r="C442">
        <f>newly_confirmed_cases_daily!B487</f>
        <v>6412</v>
      </c>
      <c r="D442">
        <f>AVERAGE(newly_confirmed_cases_daily!B481:B487)</f>
        <v>6321.4285714285716</v>
      </c>
      <c r="E442" cm="1">
        <f t="array" aca="1" ref="E442" ca="1">INDIRECT("'Simulated-SIR_AB'!E"&amp;ROW(E432)*10-16)</f>
        <v>3.0406066614940469E-18</v>
      </c>
      <c r="F442" cm="1">
        <f t="array" aca="1" ref="F442" ca="1">INDIRECT("'Simulated-SIR_AB'!A"&amp;ROW(E432)*10-16)</f>
        <v>430.00000000002927</v>
      </c>
    </row>
    <row r="443" spans="1:6" x14ac:dyDescent="0.55000000000000004">
      <c r="A443">
        <v>441</v>
      </c>
      <c r="B443" s="10">
        <f>newly_confirmed_cases_daily!A488</f>
        <v>44332</v>
      </c>
      <c r="C443">
        <f>newly_confirmed_cases_daily!B488</f>
        <v>5246</v>
      </c>
      <c r="D443">
        <f>AVERAGE(newly_confirmed_cases_daily!B482:B488)</f>
        <v>6144</v>
      </c>
      <c r="E443" cm="1">
        <f t="array" aca="1" ref="E443" ca="1">INDIRECT("'Simulated-SIR_AB'!E"&amp;ROW(E433)*10-16)</f>
        <v>2.6166387601871579E-18</v>
      </c>
      <c r="F443" cm="1">
        <f t="array" aca="1" ref="F443" ca="1">INDIRECT("'Simulated-SIR_AB'!A"&amp;ROW(E433)*10-16)</f>
        <v>431.0000000000295</v>
      </c>
    </row>
    <row r="444" spans="1:6" x14ac:dyDescent="0.55000000000000004">
      <c r="A444">
        <v>442</v>
      </c>
      <c r="B444" s="10">
        <f>newly_confirmed_cases_daily!A489</f>
        <v>44333</v>
      </c>
      <c r="C444">
        <f>newly_confirmed_cases_daily!B489</f>
        <v>3692</v>
      </c>
      <c r="D444">
        <f>AVERAGE(newly_confirmed_cases_daily!B483:B489)</f>
        <v>5968</v>
      </c>
      <c r="E444" cm="1">
        <f t="array" aca="1" ref="E444" ca="1">INDIRECT("'Simulated-SIR_AB'!E"&amp;ROW(E434)*10-16)</f>
        <v>2.2517869502888962E-18</v>
      </c>
      <c r="F444" cm="1">
        <f t="array" aca="1" ref="F444" ca="1">INDIRECT("'Simulated-SIR_AB'!A"&amp;ROW(E434)*10-16)</f>
        <v>432.00000000002973</v>
      </c>
    </row>
    <row r="445" spans="1:6" x14ac:dyDescent="0.55000000000000004">
      <c r="A445">
        <v>443</v>
      </c>
      <c r="B445" s="10">
        <f>newly_confirmed_cases_daily!A490</f>
        <v>44334</v>
      </c>
      <c r="C445">
        <f>newly_confirmed_cases_daily!B490</f>
        <v>5223</v>
      </c>
      <c r="D445">
        <f>AVERAGE(newly_confirmed_cases_daily!B484:B490)</f>
        <v>5822.5714285714284</v>
      </c>
      <c r="E445" cm="1">
        <f t="array" aca="1" ref="E445" ca="1">INDIRECT("'Simulated-SIR_AB'!E"&amp;ROW(E435)*10-16)</f>
        <v>1.9378083618728836E-18</v>
      </c>
      <c r="F445" cm="1">
        <f t="array" aca="1" ref="F445" ca="1">INDIRECT("'Simulated-SIR_AB'!A"&amp;ROW(E435)*10-16)</f>
        <v>433.00000000002996</v>
      </c>
    </row>
    <row r="446" spans="1:6" x14ac:dyDescent="0.55000000000000004">
      <c r="A446">
        <v>444</v>
      </c>
      <c r="B446" s="10">
        <f>newly_confirmed_cases_daily!A491</f>
        <v>44335</v>
      </c>
      <c r="C446">
        <f>newly_confirmed_cases_daily!B491</f>
        <v>5809</v>
      </c>
      <c r="D446">
        <f>AVERAGE(newly_confirmed_cases_daily!B485:B491)</f>
        <v>5644.4285714285716</v>
      </c>
      <c r="E446" cm="1">
        <f t="array" aca="1" ref="E446" ca="1">INDIRECT("'Simulated-SIR_AB'!E"&amp;ROW(E436)*10-16)</f>
        <v>1.6676094720518319E-18</v>
      </c>
      <c r="F446" cm="1">
        <f t="array" aca="1" ref="F446" ca="1">INDIRECT("'Simulated-SIR_AB'!A"&amp;ROW(E436)*10-16)</f>
        <v>434.00000000003018</v>
      </c>
    </row>
    <row r="447" spans="1:6" x14ac:dyDescent="0.55000000000000004">
      <c r="A447">
        <v>445</v>
      </c>
      <c r="B447" s="10">
        <f>newly_confirmed_cases_daily!A492</f>
        <v>44336</v>
      </c>
      <c r="C447">
        <f>newly_confirmed_cases_daily!B492</f>
        <v>5710</v>
      </c>
      <c r="D447">
        <f>AVERAGE(newly_confirmed_cases_daily!B486:B492)</f>
        <v>5480</v>
      </c>
      <c r="E447" cm="1">
        <f t="array" aca="1" ref="E447" ca="1">INDIRECT("'Simulated-SIR_AB'!E"&amp;ROW(E437)*10-16)</f>
        <v>1.4350858454286154E-18</v>
      </c>
      <c r="F447" cm="1">
        <f t="array" aca="1" ref="F447" ca="1">INDIRECT("'Simulated-SIR_AB'!A"&amp;ROW(E437)*10-16)</f>
        <v>435.00000000003041</v>
      </c>
    </row>
    <row r="448" spans="1:6" x14ac:dyDescent="0.55000000000000004">
      <c r="A448">
        <v>446</v>
      </c>
      <c r="B448" s="10">
        <f>newly_confirmed_cases_daily!A493</f>
        <v>44337</v>
      </c>
      <c r="C448">
        <f>newly_confirmed_cases_daily!B493</f>
        <v>5244</v>
      </c>
      <c r="D448">
        <f>AVERAGE(newly_confirmed_cases_daily!B487:B493)</f>
        <v>5333.7142857142853</v>
      </c>
      <c r="E448" cm="1">
        <f t="array" aca="1" ref="E448" ca="1">INDIRECT("'Simulated-SIR_AB'!E"&amp;ROW(E438)*10-16)</f>
        <v>1.2349842203855942E-18</v>
      </c>
      <c r="F448" cm="1">
        <f t="array" aca="1" ref="F448" ca="1">INDIRECT("'Simulated-SIR_AB'!A"&amp;ROW(E438)*10-16)</f>
        <v>436.00000000003064</v>
      </c>
    </row>
    <row r="449" spans="1:6" x14ac:dyDescent="0.55000000000000004">
      <c r="A449">
        <v>447</v>
      </c>
      <c r="B449" s="10">
        <f>newly_confirmed_cases_daily!A494</f>
        <v>44338</v>
      </c>
      <c r="C449">
        <f>newly_confirmed_cases_daily!B494</f>
        <v>5036</v>
      </c>
      <c r="D449">
        <f>AVERAGE(newly_confirmed_cases_daily!B488:B494)</f>
        <v>5137.1428571428569</v>
      </c>
      <c r="E449" cm="1">
        <f t="array" aca="1" ref="E449" ca="1">INDIRECT("'Simulated-SIR_AB'!E"&amp;ROW(E439)*10-16)</f>
        <v>1.062783825413516E-18</v>
      </c>
      <c r="F449" cm="1">
        <f t="array" aca="1" ref="F449" ca="1">INDIRECT("'Simulated-SIR_AB'!A"&amp;ROW(E439)*10-16)</f>
        <v>437.00000000003087</v>
      </c>
    </row>
    <row r="450" spans="1:6" x14ac:dyDescent="0.55000000000000004">
      <c r="A450">
        <v>448</v>
      </c>
      <c r="B450" s="10">
        <f>newly_confirmed_cases_daily!A495</f>
        <v>44339</v>
      </c>
      <c r="C450">
        <f>newly_confirmed_cases_daily!B495</f>
        <v>4025</v>
      </c>
      <c r="D450">
        <f>AVERAGE(newly_confirmed_cases_daily!B489:B495)</f>
        <v>4962.7142857142853</v>
      </c>
      <c r="E450" cm="1">
        <f t="array" aca="1" ref="E450" ca="1">INDIRECT("'Simulated-SIR_AB'!E"&amp;ROW(E440)*10-16)</f>
        <v>9.1459424413368214E-19</v>
      </c>
      <c r="F450" cm="1">
        <f t="array" aca="1" ref="F450" ca="1">INDIRECT("'Simulated-SIR_AB'!A"&amp;ROW(E440)*10-16)</f>
        <v>438.00000000003109</v>
      </c>
    </row>
    <row r="451" spans="1:6" x14ac:dyDescent="0.55000000000000004">
      <c r="A451">
        <v>449</v>
      </c>
      <c r="B451" s="10">
        <f>newly_confirmed_cases_daily!A496</f>
        <v>44340</v>
      </c>
      <c r="C451">
        <f>newly_confirmed_cases_daily!B496</f>
        <v>2714</v>
      </c>
      <c r="D451">
        <f>AVERAGE(newly_confirmed_cases_daily!B490:B496)</f>
        <v>4823</v>
      </c>
      <c r="E451" cm="1">
        <f t="array" aca="1" ref="E451" ca="1">INDIRECT("'Simulated-SIR_AB'!E"&amp;ROW(E441)*10-16)</f>
        <v>7.8706752154135975E-19</v>
      </c>
      <c r="F451" cm="1">
        <f t="array" aca="1" ref="F451" ca="1">INDIRECT("'Simulated-SIR_AB'!A"&amp;ROW(E441)*10-16)</f>
        <v>439.00000000003132</v>
      </c>
    </row>
    <row r="452" spans="1:6" x14ac:dyDescent="0.55000000000000004">
      <c r="A452">
        <v>450</v>
      </c>
      <c r="B452" s="10">
        <f>newly_confirmed_cases_daily!A497</f>
        <v>44341</v>
      </c>
      <c r="C452">
        <f>newly_confirmed_cases_daily!B497</f>
        <v>3895</v>
      </c>
      <c r="D452">
        <f>AVERAGE(newly_confirmed_cases_daily!B491:B497)</f>
        <v>4633.2857142857147</v>
      </c>
      <c r="E452" cm="1">
        <f t="array" aca="1" ref="E452" ca="1">INDIRECT("'Simulated-SIR_AB'!E"&amp;ROW(E442)*10-16)</f>
        <v>6.7732252574149473E-19</v>
      </c>
      <c r="F452" cm="1">
        <f t="array" aca="1" ref="F452" ca="1">INDIRECT("'Simulated-SIR_AB'!A"&amp;ROW(E442)*10-16)</f>
        <v>440.00000000003155</v>
      </c>
    </row>
    <row r="453" spans="1:6" x14ac:dyDescent="0.55000000000000004">
      <c r="A453">
        <v>451</v>
      </c>
      <c r="B453" s="10">
        <f>newly_confirmed_cases_daily!A498</f>
        <v>44342</v>
      </c>
      <c r="C453">
        <f>newly_confirmed_cases_daily!B498</f>
        <v>4524</v>
      </c>
      <c r="D453">
        <f>AVERAGE(newly_confirmed_cases_daily!B492:B498)</f>
        <v>4449.7142857142853</v>
      </c>
      <c r="E453" cm="1">
        <f t="array" aca="1" ref="E453" ca="1">INDIRECT("'Simulated-SIR_AB'!E"&amp;ROW(E443)*10-16)</f>
        <v>5.8287985632847675E-19</v>
      </c>
      <c r="F453" cm="1">
        <f t="array" aca="1" ref="F453" ca="1">INDIRECT("'Simulated-SIR_AB'!A"&amp;ROW(E443)*10-16)</f>
        <v>441.00000000003178</v>
      </c>
    </row>
    <row r="454" spans="1:6" x14ac:dyDescent="0.55000000000000004">
      <c r="A454">
        <v>452</v>
      </c>
      <c r="B454" s="10">
        <f>newly_confirmed_cases_daily!A499</f>
        <v>44343</v>
      </c>
      <c r="C454">
        <f>newly_confirmed_cases_daily!B499</f>
        <v>4119</v>
      </c>
      <c r="D454">
        <f>AVERAGE(newly_confirmed_cases_daily!B493:B499)</f>
        <v>4222.4285714285716</v>
      </c>
      <c r="E454" cm="1">
        <f t="array" aca="1" ref="E454" ca="1">INDIRECT("'Simulated-SIR_AB'!E"&amp;ROW(E444)*10-16)</f>
        <v>5.0160582883548342E-19</v>
      </c>
      <c r="F454" cm="1">
        <f t="array" aca="1" ref="F454" ca="1">INDIRECT("'Simulated-SIR_AB'!A"&amp;ROW(E444)*10-16)</f>
        <v>442.000000000032</v>
      </c>
    </row>
    <row r="455" spans="1:6" x14ac:dyDescent="0.55000000000000004">
      <c r="A455">
        <v>453</v>
      </c>
      <c r="B455" s="10">
        <f>newly_confirmed_cases_daily!A500</f>
        <v>44344</v>
      </c>
      <c r="C455">
        <f>newly_confirmed_cases_daily!B500</f>
        <v>3705</v>
      </c>
      <c r="D455">
        <f>AVERAGE(newly_confirmed_cases_daily!B494:B500)</f>
        <v>4002.5714285714284</v>
      </c>
      <c r="E455" cm="1">
        <f t="array" aca="1" ref="E455" ca="1">INDIRECT("'Simulated-SIR_AB'!E"&amp;ROW(E445)*10-16)</f>
        <v>4.3166426972892432E-19</v>
      </c>
      <c r="F455" cm="1">
        <f t="array" aca="1" ref="F455" ca="1">INDIRECT("'Simulated-SIR_AB'!A"&amp;ROW(E445)*10-16)</f>
        <v>443.00000000003223</v>
      </c>
    </row>
    <row r="456" spans="1:6" x14ac:dyDescent="0.55000000000000004">
      <c r="A456">
        <v>454</v>
      </c>
      <c r="B456" s="10">
        <f>newly_confirmed_cases_daily!A501</f>
        <v>44345</v>
      </c>
      <c r="C456">
        <f>newly_confirmed_cases_daily!B501</f>
        <v>3588</v>
      </c>
      <c r="D456">
        <f>AVERAGE(newly_confirmed_cases_daily!B495:B501)</f>
        <v>3795.7142857142858</v>
      </c>
      <c r="E456" cm="1">
        <f t="array" aca="1" ref="E456" ca="1">INDIRECT("'Simulated-SIR_AB'!E"&amp;ROW(E446)*10-16)</f>
        <v>3.7147503288228222E-19</v>
      </c>
      <c r="F456" cm="1">
        <f t="array" aca="1" ref="F456" ca="1">INDIRECT("'Simulated-SIR_AB'!A"&amp;ROW(E446)*10-16)</f>
        <v>444.00000000003246</v>
      </c>
    </row>
    <row r="457" spans="1:6" x14ac:dyDescent="0.55000000000000004">
      <c r="A457">
        <v>455</v>
      </c>
      <c r="B457" s="10">
        <f>newly_confirmed_cases_daily!A502</f>
        <v>44346</v>
      </c>
      <c r="C457">
        <f>newly_confirmed_cases_daily!B502</f>
        <v>2867</v>
      </c>
      <c r="D457">
        <f>AVERAGE(newly_confirmed_cases_daily!B496:B502)</f>
        <v>3630.2857142857142</v>
      </c>
      <c r="E457" cm="1">
        <f t="array" aca="1" ref="E457" ca="1">INDIRECT("'Simulated-SIR_AB'!E"&amp;ROW(E447)*10-16)</f>
        <v>3.1967830031785953E-19</v>
      </c>
      <c r="F457" cm="1">
        <f t="array" aca="1" ref="F457" ca="1">INDIRECT("'Simulated-SIR_AB'!A"&amp;ROW(E447)*10-16)</f>
        <v>445.00000000003268</v>
      </c>
    </row>
    <row r="458" spans="1:6" x14ac:dyDescent="0.55000000000000004">
      <c r="A458">
        <v>456</v>
      </c>
      <c r="B458" s="10">
        <f>newly_confirmed_cases_daily!A503</f>
        <v>44347</v>
      </c>
      <c r="C458">
        <f>newly_confirmed_cases_daily!B503</f>
        <v>1787</v>
      </c>
      <c r="D458">
        <f>AVERAGE(newly_confirmed_cases_daily!B497:B503)</f>
        <v>3497.8571428571427</v>
      </c>
      <c r="E458" cm="1">
        <f t="array" aca="1" ref="E458" ca="1">INDIRECT("'Simulated-SIR_AB'!E"&amp;ROW(E448)*10-16)</f>
        <v>2.7510386068530264E-19</v>
      </c>
      <c r="F458" cm="1">
        <f t="array" aca="1" ref="F458" ca="1">INDIRECT("'Simulated-SIR_AB'!A"&amp;ROW(E448)*10-16)</f>
        <v>446.00000000003291</v>
      </c>
    </row>
    <row r="459" spans="1:6" x14ac:dyDescent="0.55000000000000004">
      <c r="A459">
        <v>457</v>
      </c>
      <c r="B459" s="10">
        <f>newly_confirmed_cases_daily!A504</f>
        <v>44348</v>
      </c>
      <c r="C459">
        <f>newly_confirmed_cases_daily!B504</f>
        <v>2637</v>
      </c>
      <c r="D459">
        <f>AVERAGE(newly_confirmed_cases_daily!B498:B504)</f>
        <v>3318.1428571428573</v>
      </c>
      <c r="E459" cm="1">
        <f t="array" aca="1" ref="E459" ca="1">INDIRECT("'Simulated-SIR_AB'!E"&amp;ROW(E449)*10-16)</f>
        <v>2.3674467140468038E-19</v>
      </c>
      <c r="F459" cm="1">
        <f t="array" aca="1" ref="F459" ca="1">INDIRECT("'Simulated-SIR_AB'!A"&amp;ROW(E449)*10-16)</f>
        <v>447.00000000003314</v>
      </c>
    </row>
    <row r="460" spans="1:6" x14ac:dyDescent="0.55000000000000004">
      <c r="A460">
        <v>458</v>
      </c>
      <c r="B460" s="10">
        <f>newly_confirmed_cases_daily!A505</f>
        <v>44349</v>
      </c>
      <c r="C460">
        <f>newly_confirmed_cases_daily!B505</f>
        <v>3032</v>
      </c>
      <c r="D460">
        <f>AVERAGE(newly_confirmed_cases_daily!B499:B505)</f>
        <v>3105</v>
      </c>
      <c r="E460" cm="1">
        <f t="array" aca="1" ref="E460" ca="1">INDIRECT("'Simulated-SIR_AB'!E"&amp;ROW(E450)*10-16)</f>
        <v>2.0373410718006864E-19</v>
      </c>
      <c r="F460" cm="1">
        <f t="array" aca="1" ref="F460" ca="1">INDIRECT("'Simulated-SIR_AB'!A"&amp;ROW(E450)*10-16)</f>
        <v>448.00000000003337</v>
      </c>
    </row>
    <row r="461" spans="1:6" x14ac:dyDescent="0.55000000000000004">
      <c r="A461">
        <v>459</v>
      </c>
      <c r="B461" s="10">
        <f>newly_confirmed_cases_daily!A506</f>
        <v>44350</v>
      </c>
      <c r="C461">
        <f>newly_confirmed_cases_daily!B506</f>
        <v>2827</v>
      </c>
      <c r="D461">
        <f>AVERAGE(newly_confirmed_cases_daily!B500:B506)</f>
        <v>2920.4285714285716</v>
      </c>
      <c r="E461" cm="1">
        <f t="array" aca="1" ref="E461" ca="1">INDIRECT("'Simulated-SIR_AB'!E"&amp;ROW(E451)*10-16)</f>
        <v>1.7532638087346237E-19</v>
      </c>
      <c r="F461" cm="1">
        <f t="array" aca="1" ref="F461" ca="1">INDIRECT("'Simulated-SIR_AB'!A"&amp;ROW(E451)*10-16)</f>
        <v>449.00000000003359</v>
      </c>
    </row>
    <row r="462" spans="1:6" x14ac:dyDescent="0.55000000000000004">
      <c r="A462">
        <v>460</v>
      </c>
      <c r="B462" s="10">
        <f>newly_confirmed_cases_daily!A507</f>
        <v>44351</v>
      </c>
      <c r="C462">
        <f>newly_confirmed_cases_daily!B507</f>
        <v>2578</v>
      </c>
      <c r="D462">
        <f>AVERAGE(newly_confirmed_cases_daily!B501:B507)</f>
        <v>2759.4285714285716</v>
      </c>
      <c r="E462" cm="1">
        <f t="array" aca="1" ref="E462" ca="1">INDIRECT("'Simulated-SIR_AB'!E"&amp;ROW(E452)*10-16)</f>
        <v>1.5087969440000393E-19</v>
      </c>
      <c r="F462" cm="1">
        <f t="array" aca="1" ref="F462" ca="1">INDIRECT("'Simulated-SIR_AB'!A"&amp;ROW(E452)*10-16)</f>
        <v>450.00000000003382</v>
      </c>
    </row>
    <row r="463" spans="1:6" x14ac:dyDescent="0.55000000000000004">
      <c r="A463">
        <v>461</v>
      </c>
      <c r="B463" s="10">
        <f>newly_confirmed_cases_daily!A508</f>
        <v>44352</v>
      </c>
      <c r="C463">
        <f>newly_confirmed_cases_daily!B508</f>
        <v>2650</v>
      </c>
      <c r="D463">
        <f>AVERAGE(newly_confirmed_cases_daily!B502:B508)</f>
        <v>2625.4285714285716</v>
      </c>
      <c r="E463" cm="1">
        <f t="array" aca="1" ref="E463" ca="1">INDIRECT("'Simulated-SIR_AB'!E"&amp;ROW(E453)*10-16)</f>
        <v>1.2984173898318494E-19</v>
      </c>
      <c r="F463" cm="1">
        <f t="array" aca="1" ref="F463" ca="1">INDIRECT("'Simulated-SIR_AB'!A"&amp;ROW(E453)*10-16)</f>
        <v>451.00000000003405</v>
      </c>
    </row>
    <row r="464" spans="1:6" x14ac:dyDescent="0.55000000000000004">
      <c r="A464">
        <v>462</v>
      </c>
      <c r="B464" s="10">
        <f>newly_confirmed_cases_daily!A509</f>
        <v>44353</v>
      </c>
      <c r="C464">
        <f>newly_confirmed_cases_daily!B509</f>
        <v>2018</v>
      </c>
      <c r="D464">
        <f>AVERAGE(newly_confirmed_cases_daily!B503:B509)</f>
        <v>2504.1428571428573</v>
      </c>
      <c r="E464" cm="1">
        <f t="array" aca="1" ref="E464" ca="1">INDIRECT("'Simulated-SIR_AB'!E"&amp;ROW(E454)*10-16)</f>
        <v>1.1173721718631139E-19</v>
      </c>
      <c r="F464" cm="1">
        <f t="array" aca="1" ref="F464" ca="1">INDIRECT("'Simulated-SIR_AB'!A"&amp;ROW(E454)*10-16)</f>
        <v>452.00000000003428</v>
      </c>
    </row>
    <row r="465" spans="1:6" x14ac:dyDescent="0.55000000000000004">
      <c r="A465">
        <v>463</v>
      </c>
      <c r="B465" s="10">
        <f>newly_confirmed_cases_daily!A510</f>
        <v>44354</v>
      </c>
      <c r="C465">
        <f>newly_confirmed_cases_daily!B510</f>
        <v>1275</v>
      </c>
      <c r="D465">
        <f>AVERAGE(newly_confirmed_cases_daily!B504:B510)</f>
        <v>2431</v>
      </c>
      <c r="E465" cm="1">
        <f t="array" aca="1" ref="E465" ca="1">INDIRECT("'Simulated-SIR_AB'!E"&amp;ROW(E455)*10-16)</f>
        <v>9.6157104813251203E-20</v>
      </c>
      <c r="F465" cm="1">
        <f t="array" aca="1" ref="F465" ca="1">INDIRECT("'Simulated-SIR_AB'!A"&amp;ROW(E455)*10-16)</f>
        <v>453.0000000000345</v>
      </c>
    </row>
    <row r="466" spans="1:6" x14ac:dyDescent="0.55000000000000004">
      <c r="A466">
        <v>464</v>
      </c>
      <c r="B466" s="10">
        <f>newly_confirmed_cases_daily!A511</f>
        <v>44355</v>
      </c>
      <c r="C466">
        <f>newly_confirmed_cases_daily!B511</f>
        <v>1882</v>
      </c>
      <c r="D466">
        <f>AVERAGE(newly_confirmed_cases_daily!B505:B511)</f>
        <v>2323.1428571428573</v>
      </c>
      <c r="E466" cm="1">
        <f t="array" aca="1" ref="E466" ca="1">INDIRECT("'Simulated-SIR_AB'!E"&amp;ROW(E456)*10-16)</f>
        <v>8.2749410079270359E-20</v>
      </c>
      <c r="F466" cm="1">
        <f t="array" aca="1" ref="F466" ca="1">INDIRECT("'Simulated-SIR_AB'!A"&amp;ROW(E456)*10-16)</f>
        <v>454.00000000003473</v>
      </c>
    </row>
    <row r="467" spans="1:6" x14ac:dyDescent="0.55000000000000004">
      <c r="A467">
        <v>465</v>
      </c>
      <c r="B467" s="10">
        <f>newly_confirmed_cases_daily!A512</f>
        <v>44356</v>
      </c>
      <c r="C467">
        <f>newly_confirmed_cases_daily!B512</f>
        <v>2223</v>
      </c>
      <c r="D467">
        <f>AVERAGE(newly_confirmed_cases_daily!B506:B512)</f>
        <v>2207.5714285714284</v>
      </c>
      <c r="E467" cm="1">
        <f t="array" aca="1" ref="E467" ca="1">INDIRECT("'Simulated-SIR_AB'!E"&amp;ROW(E457)*10-16)</f>
        <v>7.1211221279653399E-20</v>
      </c>
      <c r="F467" cm="1">
        <f t="array" aca="1" ref="F467" ca="1">INDIRECT("'Simulated-SIR_AB'!A"&amp;ROW(E457)*10-16)</f>
        <v>455.00000000003496</v>
      </c>
    </row>
    <row r="468" spans="1:6" x14ac:dyDescent="0.55000000000000004">
      <c r="A468">
        <v>466</v>
      </c>
      <c r="B468" s="10">
        <f>newly_confirmed_cases_daily!A513</f>
        <v>44357</v>
      </c>
      <c r="C468">
        <f>newly_confirmed_cases_daily!B513</f>
        <v>2040</v>
      </c>
      <c r="D468">
        <f>AVERAGE(newly_confirmed_cases_daily!B507:B513)</f>
        <v>2095.1428571428573</v>
      </c>
      <c r="E468" cm="1">
        <f t="array" aca="1" ref="E468" ca="1">INDIRECT("'Simulated-SIR_AB'!E"&amp;ROW(E458)*10-16)</f>
        <v>6.1281863294033398E-20</v>
      </c>
      <c r="F468" cm="1">
        <f t="array" aca="1" ref="F468" ca="1">INDIRECT("'Simulated-SIR_AB'!A"&amp;ROW(E458)*10-16)</f>
        <v>456.00000000003519</v>
      </c>
    </row>
    <row r="469" spans="1:6" x14ac:dyDescent="0.55000000000000004">
      <c r="A469">
        <v>467</v>
      </c>
      <c r="B469" s="10">
        <f>newly_confirmed_cases_daily!A514</f>
        <v>44358</v>
      </c>
      <c r="C469">
        <f>newly_confirmed_cases_daily!B514</f>
        <v>1933</v>
      </c>
      <c r="D469">
        <f>AVERAGE(newly_confirmed_cases_daily!B508:B514)</f>
        <v>2003</v>
      </c>
      <c r="E469" cm="1">
        <f t="array" aca="1" ref="E469" ca="1">INDIRECT("'Simulated-SIR_AB'!E"&amp;ROW(E459)*10-16)</f>
        <v>5.2737008315592809E-20</v>
      </c>
      <c r="F469" cm="1">
        <f t="array" aca="1" ref="F469" ca="1">INDIRECT("'Simulated-SIR_AB'!A"&amp;ROW(E459)*10-16)</f>
        <v>457.00000000003541</v>
      </c>
    </row>
    <row r="470" spans="1:6" x14ac:dyDescent="0.55000000000000004">
      <c r="A470">
        <v>468</v>
      </c>
      <c r="B470" s="10">
        <f>newly_confirmed_cases_daily!A515</f>
        <v>44359</v>
      </c>
      <c r="C470">
        <f>newly_confirmed_cases_daily!B515</f>
        <v>1939</v>
      </c>
      <c r="D470">
        <f>AVERAGE(newly_confirmed_cases_daily!B509:B515)</f>
        <v>1901.4285714285713</v>
      </c>
      <c r="E470" cm="1">
        <f t="array" aca="1" ref="E470" ca="1">INDIRECT("'Simulated-SIR_AB'!E"&amp;ROW(E460)*10-16)</f>
        <v>4.5383607752502677E-20</v>
      </c>
      <c r="F470" cm="1">
        <f t="array" aca="1" ref="F470" ca="1">INDIRECT("'Simulated-SIR_AB'!A"&amp;ROW(E460)*10-16)</f>
        <v>458.00000000003564</v>
      </c>
    </row>
    <row r="471" spans="1:6" x14ac:dyDescent="0.55000000000000004">
      <c r="A471">
        <v>469</v>
      </c>
      <c r="B471" s="10">
        <f>newly_confirmed_cases_daily!A516</f>
        <v>44360</v>
      </c>
      <c r="C471">
        <f>newly_confirmed_cases_daily!B516</f>
        <v>1380</v>
      </c>
      <c r="D471">
        <f>AVERAGE(newly_confirmed_cases_daily!B510:B516)</f>
        <v>1810.2857142857142</v>
      </c>
      <c r="E471" cm="1">
        <f t="array" aca="1" ref="E471" ca="1">INDIRECT("'Simulated-SIR_AB'!E"&amp;ROW(E461)*10-16)</f>
        <v>3.9055530801204666E-20</v>
      </c>
      <c r="F471" cm="1">
        <f t="array" aca="1" ref="F471" ca="1">INDIRECT("'Simulated-SIR_AB'!A"&amp;ROW(E461)*10-16)</f>
        <v>459.00000000003587</v>
      </c>
    </row>
    <row r="472" spans="1:6" x14ac:dyDescent="0.55000000000000004">
      <c r="A472">
        <v>470</v>
      </c>
      <c r="B472" s="10">
        <f>newly_confirmed_cases_daily!A517</f>
        <v>44361</v>
      </c>
      <c r="C472">
        <f>newly_confirmed_cases_daily!B517</f>
        <v>927</v>
      </c>
      <c r="D472">
        <f>AVERAGE(newly_confirmed_cases_daily!B511:B517)</f>
        <v>1760.5714285714287</v>
      </c>
      <c r="E472" cm="1">
        <f t="array" aca="1" ref="E472" ca="1">INDIRECT("'Simulated-SIR_AB'!E"&amp;ROW(E462)*10-16)</f>
        <v>3.3609811156534426E-20</v>
      </c>
      <c r="F472" cm="1">
        <f t="array" aca="1" ref="F472" ca="1">INDIRECT("'Simulated-SIR_AB'!A"&amp;ROW(E462)*10-16)</f>
        <v>460.0000000000361</v>
      </c>
    </row>
    <row r="473" spans="1:6" x14ac:dyDescent="0.55000000000000004">
      <c r="A473">
        <v>471</v>
      </c>
      <c r="B473" s="10">
        <f>newly_confirmed_cases_daily!A518</f>
        <v>44362</v>
      </c>
      <c r="C473">
        <f>newly_confirmed_cases_daily!B518</f>
        <v>1417</v>
      </c>
      <c r="D473">
        <f>AVERAGE(newly_confirmed_cases_daily!B512:B518)</f>
        <v>1694.1428571428571</v>
      </c>
      <c r="E473" cm="1">
        <f t="array" aca="1" ref="E473" ca="1">INDIRECT("'Simulated-SIR_AB'!E"&amp;ROW(E463)*10-16)</f>
        <v>2.8923417062944202E-20</v>
      </c>
      <c r="F473" cm="1">
        <f t="array" aca="1" ref="F473" ca="1">INDIRECT("'Simulated-SIR_AB'!A"&amp;ROW(E463)*10-16)</f>
        <v>461.00000000003632</v>
      </c>
    </row>
    <row r="474" spans="1:6" x14ac:dyDescent="0.55000000000000004">
      <c r="A474">
        <v>472</v>
      </c>
      <c r="B474" s="10">
        <f>newly_confirmed_cases_daily!A519</f>
        <v>44363</v>
      </c>
      <c r="C474">
        <f>newly_confirmed_cases_daily!B519</f>
        <v>1698</v>
      </c>
      <c r="D474">
        <f>AVERAGE(newly_confirmed_cases_daily!B513:B519)</f>
        <v>1619.1428571428571</v>
      </c>
      <c r="E474" cm="1">
        <f t="array" aca="1" ref="E474" ca="1">INDIRECT("'Simulated-SIR_AB'!E"&amp;ROW(E464)*10-16)</f>
        <v>2.4890471734601423E-20</v>
      </c>
      <c r="F474" cm="1">
        <f t="array" aca="1" ref="F474" ca="1">INDIRECT("'Simulated-SIR_AB'!A"&amp;ROW(E464)*10-16)</f>
        <v>462.00000000003655</v>
      </c>
    </row>
    <row r="475" spans="1:6" x14ac:dyDescent="0.55000000000000004">
      <c r="A475">
        <v>473</v>
      </c>
      <c r="B475" s="10">
        <f>newly_confirmed_cases_daily!A520</f>
        <v>44364</v>
      </c>
      <c r="C475">
        <f>newly_confirmed_cases_daily!B520</f>
        <v>1542</v>
      </c>
      <c r="D475">
        <f>AVERAGE(newly_confirmed_cases_daily!B514:B520)</f>
        <v>1548</v>
      </c>
      <c r="E475" cm="1">
        <f t="array" aca="1" ref="E475" ca="1">INDIRECT("'Simulated-SIR_AB'!E"&amp;ROW(E465)*10-16)</f>
        <v>2.1419861347044042E-20</v>
      </c>
      <c r="F475" cm="1">
        <f t="array" aca="1" ref="F475" ca="1">INDIRECT("'Simulated-SIR_AB'!A"&amp;ROW(E465)*10-16)</f>
        <v>463.00000000003678</v>
      </c>
    </row>
    <row r="476" spans="1:6" x14ac:dyDescent="0.55000000000000004">
      <c r="A476">
        <v>474</v>
      </c>
      <c r="B476" s="10">
        <f>newly_confirmed_cases_daily!A521</f>
        <v>44365</v>
      </c>
      <c r="C476">
        <f>newly_confirmed_cases_daily!B521</f>
        <v>1617</v>
      </c>
      <c r="D476">
        <f>AVERAGE(newly_confirmed_cases_daily!B515:B521)</f>
        <v>1502.8571428571429</v>
      </c>
      <c r="E476" cm="1">
        <f t="array" aca="1" ref="E476" ca="1">INDIRECT("'Simulated-SIR_AB'!E"&amp;ROW(E466)*10-16)</f>
        <v>1.84331765592364E-20</v>
      </c>
      <c r="F476" cm="1">
        <f t="array" aca="1" ref="F476" ca="1">INDIRECT("'Simulated-SIR_AB'!A"&amp;ROW(E466)*10-16)</f>
        <v>464.00000000003701</v>
      </c>
    </row>
    <row r="477" spans="1:6" x14ac:dyDescent="0.55000000000000004">
      <c r="A477">
        <v>475</v>
      </c>
      <c r="B477" s="10">
        <f>newly_confirmed_cases_daily!A522</f>
        <v>44366</v>
      </c>
      <c r="C477">
        <f>newly_confirmed_cases_daily!B522</f>
        <v>1508</v>
      </c>
      <c r="D477">
        <f>AVERAGE(newly_confirmed_cases_daily!B516:B522)</f>
        <v>1441.2857142857142</v>
      </c>
      <c r="E477" cm="1">
        <f t="array" aca="1" ref="E477" ca="1">INDIRECT("'Simulated-SIR_AB'!E"&amp;ROW(E467)*10-16)</f>
        <v>1.5862941060114403E-20</v>
      </c>
      <c r="F477" cm="1">
        <f t="array" aca="1" ref="F477" ca="1">INDIRECT("'Simulated-SIR_AB'!A"&amp;ROW(E467)*10-16)</f>
        <v>465.00000000003723</v>
      </c>
    </row>
    <row r="478" spans="1:6" x14ac:dyDescent="0.55000000000000004">
      <c r="A478">
        <v>476</v>
      </c>
      <c r="B478" s="10">
        <f>newly_confirmed_cases_daily!A523</f>
        <v>44367</v>
      </c>
      <c r="C478">
        <f>newly_confirmed_cases_daily!B523</f>
        <v>1302</v>
      </c>
      <c r="D478">
        <f>AVERAGE(newly_confirmed_cases_daily!B517:B523)</f>
        <v>1430.1428571428571</v>
      </c>
      <c r="E478" cm="1">
        <f t="array" aca="1" ref="E478" ca="1">INDIRECT("'Simulated-SIR_AB'!E"&amp;ROW(E468)*10-16)</f>
        <v>1.365108711827406E-20</v>
      </c>
      <c r="F478" cm="1">
        <f t="array" aca="1" ref="F478" ca="1">INDIRECT("'Simulated-SIR_AB'!A"&amp;ROW(E468)*10-16)</f>
        <v>466.00000000003746</v>
      </c>
    </row>
    <row r="479" spans="1:6" x14ac:dyDescent="0.55000000000000004">
      <c r="A479">
        <v>477</v>
      </c>
      <c r="B479" s="10">
        <f>newly_confirmed_cases_daily!A524</f>
        <v>44368</v>
      </c>
      <c r="C479">
        <f>newly_confirmed_cases_daily!B524</f>
        <v>863</v>
      </c>
      <c r="D479">
        <f>AVERAGE(newly_confirmed_cases_daily!B518:B524)</f>
        <v>1421</v>
      </c>
      <c r="E479" cm="1">
        <f t="array" aca="1" ref="E479" ca="1">INDIRECT("'Simulated-SIR_AB'!E"&amp;ROW(E469)*10-16)</f>
        <v>1.1747643693846272E-20</v>
      </c>
      <c r="F479" cm="1">
        <f t="array" aca="1" ref="F479" ca="1">INDIRECT("'Simulated-SIR_AB'!A"&amp;ROW(E469)*10-16)</f>
        <v>467.00000000003769</v>
      </c>
    </row>
    <row r="480" spans="1:6" x14ac:dyDescent="0.55000000000000004">
      <c r="A480">
        <v>478</v>
      </c>
      <c r="B480" s="10">
        <f>newly_confirmed_cases_daily!A525</f>
        <v>44369</v>
      </c>
      <c r="C480">
        <f>newly_confirmed_cases_daily!B525</f>
        <v>1432</v>
      </c>
      <c r="D480">
        <f>AVERAGE(newly_confirmed_cases_daily!B519:B525)</f>
        <v>1423.1428571428571</v>
      </c>
      <c r="E480" cm="1">
        <f t="array" aca="1" ref="E480" ca="1">INDIRECT("'Simulated-SIR_AB'!E"&amp;ROW(E470)*10-16)</f>
        <v>1.0109607473885547E-20</v>
      </c>
      <c r="F480" cm="1">
        <f t="array" aca="1" ref="F480" ca="1">INDIRECT("'Simulated-SIR_AB'!A"&amp;ROW(E470)*10-16)</f>
        <v>468.00000000003791</v>
      </c>
    </row>
    <row r="481" spans="1:6" x14ac:dyDescent="0.55000000000000004">
      <c r="A481">
        <v>479</v>
      </c>
      <c r="B481" s="10">
        <f>newly_confirmed_cases_daily!A526</f>
        <v>44370</v>
      </c>
      <c r="C481">
        <f>newly_confirmed_cases_daily!B526</f>
        <v>1775</v>
      </c>
      <c r="D481">
        <f>AVERAGE(newly_confirmed_cases_daily!B520:B526)</f>
        <v>1434.1428571428571</v>
      </c>
      <c r="E481" cm="1">
        <f t="array" aca="1" ref="E481" ca="1">INDIRECT("'Simulated-SIR_AB'!E"&amp;ROW(E471)*10-16)</f>
        <v>8.6999713252777424E-21</v>
      </c>
      <c r="F481" cm="1">
        <f t="array" aca="1" ref="F481" ca="1">INDIRECT("'Simulated-SIR_AB'!A"&amp;ROW(E471)*10-16)</f>
        <v>469.00000000003814</v>
      </c>
    </row>
    <row r="482" spans="1:6" x14ac:dyDescent="0.55000000000000004">
      <c r="A482">
        <v>480</v>
      </c>
      <c r="B482" s="10">
        <f>newly_confirmed_cases_daily!A527</f>
        <v>44371</v>
      </c>
      <c r="C482">
        <f>newly_confirmed_cases_daily!B527</f>
        <v>1666</v>
      </c>
      <c r="D482">
        <f>AVERAGE(newly_confirmed_cases_daily!B521:B527)</f>
        <v>1451.8571428571429</v>
      </c>
      <c r="E482" cm="1">
        <f t="array" aca="1" ref="E482" ca="1">INDIRECT("'Simulated-SIR_AB'!E"&amp;ROW(E472)*10-16)</f>
        <v>7.4868882156078714E-21</v>
      </c>
      <c r="F482" cm="1">
        <f t="array" aca="1" ref="F482" ca="1">INDIRECT("'Simulated-SIR_AB'!A"&amp;ROW(E472)*10-16)</f>
        <v>470.00000000003837</v>
      </c>
    </row>
    <row r="483" spans="1:6" x14ac:dyDescent="0.55000000000000004">
      <c r="A483">
        <v>481</v>
      </c>
      <c r="B483" s="10">
        <f>newly_confirmed_cases_daily!A528</f>
        <v>44372</v>
      </c>
      <c r="C483">
        <f>newly_confirmed_cases_daily!B528</f>
        <v>1707</v>
      </c>
      <c r="D483">
        <f>AVERAGE(newly_confirmed_cases_daily!B522:B528)</f>
        <v>1464.7142857142858</v>
      </c>
      <c r="E483" cm="1">
        <f t="array" aca="1" ref="E483" ca="1">INDIRECT("'Simulated-SIR_AB'!E"&amp;ROW(E473)*10-16)</f>
        <v>6.4429517129722903E-21</v>
      </c>
      <c r="F483" cm="1">
        <f t="array" aca="1" ref="F483" ca="1">INDIRECT("'Simulated-SIR_AB'!A"&amp;ROW(E473)*10-16)</f>
        <v>471.0000000000386</v>
      </c>
    </row>
    <row r="484" spans="1:6" x14ac:dyDescent="0.55000000000000004">
      <c r="A484">
        <v>482</v>
      </c>
      <c r="B484" s="10">
        <f>newly_confirmed_cases_daily!A529</f>
        <v>44373</v>
      </c>
      <c r="C484">
        <f>newly_confirmed_cases_daily!B529</f>
        <v>1618</v>
      </c>
      <c r="D484">
        <f>AVERAGE(newly_confirmed_cases_daily!B523:B529)</f>
        <v>1480.4285714285713</v>
      </c>
      <c r="E484" cm="1">
        <f t="array" aca="1" ref="E484" ca="1">INDIRECT("'Simulated-SIR_AB'!E"&amp;ROW(E474)*10-16)</f>
        <v>5.5445768095152688E-21</v>
      </c>
      <c r="F484" cm="1">
        <f t="array" aca="1" ref="F484" ca="1">INDIRECT("'Simulated-SIR_AB'!A"&amp;ROW(E474)*10-16)</f>
        <v>472.00000000003882</v>
      </c>
    </row>
    <row r="485" spans="1:6" x14ac:dyDescent="0.55000000000000004">
      <c r="A485">
        <v>483</v>
      </c>
      <c r="B485" s="10">
        <f>newly_confirmed_cases_daily!A530</f>
        <v>44374</v>
      </c>
      <c r="C485">
        <f>newly_confirmed_cases_daily!B530</f>
        <v>1278</v>
      </c>
      <c r="D485">
        <f>AVERAGE(newly_confirmed_cases_daily!B524:B530)</f>
        <v>1477</v>
      </c>
      <c r="E485" cm="1">
        <f t="array" aca="1" ref="E485" ca="1">INDIRECT("'Simulated-SIR_AB'!E"&amp;ROW(E475)*10-16)</f>
        <v>4.7714670800213576E-21</v>
      </c>
      <c r="F485" cm="1">
        <f t="array" aca="1" ref="F485" ca="1">INDIRECT("'Simulated-SIR_AB'!A"&amp;ROW(E475)*10-16)</f>
        <v>473.00000000003905</v>
      </c>
    </row>
    <row r="486" spans="1:6" x14ac:dyDescent="0.55000000000000004">
      <c r="A486">
        <v>484</v>
      </c>
      <c r="B486" s="10">
        <f>newly_confirmed_cases_daily!A531</f>
        <v>44375</v>
      </c>
      <c r="C486">
        <f>newly_confirmed_cases_daily!B531</f>
        <v>988</v>
      </c>
      <c r="D486">
        <f>AVERAGE(newly_confirmed_cases_daily!B525:B531)</f>
        <v>1494.8571428571429</v>
      </c>
      <c r="E486" cm="1">
        <f t="array" aca="1" ref="E486" ca="1">INDIRECT("'Simulated-SIR_AB'!E"&amp;ROW(E476)*10-16)</f>
        <v>4.1061561374091477E-21</v>
      </c>
      <c r="F486" cm="1">
        <f t="array" aca="1" ref="F486" ca="1">INDIRECT("'Simulated-SIR_AB'!A"&amp;ROW(E476)*10-16)</f>
        <v>474.00000000003928</v>
      </c>
    </row>
    <row r="487" spans="1:6" x14ac:dyDescent="0.55000000000000004">
      <c r="A487">
        <v>485</v>
      </c>
      <c r="B487" s="10">
        <f>newly_confirmed_cases_daily!A532</f>
        <v>44376</v>
      </c>
      <c r="C487">
        <f>newly_confirmed_cases_daily!B532</f>
        <v>1377</v>
      </c>
      <c r="D487">
        <f>AVERAGE(newly_confirmed_cases_daily!B526:B532)</f>
        <v>1487</v>
      </c>
      <c r="E487" cm="1">
        <f t="array" aca="1" ref="E487" ca="1">INDIRECT("'Simulated-SIR_AB'!E"&amp;ROW(E477)*10-16)</f>
        <v>3.533613025515695E-21</v>
      </c>
      <c r="F487" cm="1">
        <f t="array" aca="1" ref="F487" ca="1">INDIRECT("'Simulated-SIR_AB'!A"&amp;ROW(E477)*10-16)</f>
        <v>475.00000000003951</v>
      </c>
    </row>
    <row r="488" spans="1:6" x14ac:dyDescent="0.55000000000000004">
      <c r="A488">
        <v>486</v>
      </c>
      <c r="B488" s="10">
        <f>newly_confirmed_cases_daily!A533</f>
        <v>44377</v>
      </c>
      <c r="C488">
        <f>newly_confirmed_cases_daily!B533</f>
        <v>1810</v>
      </c>
      <c r="D488">
        <f>AVERAGE(newly_confirmed_cases_daily!B527:B533)</f>
        <v>1492</v>
      </c>
      <c r="E488" cm="1">
        <f t="array" aca="1" ref="E488" ca="1">INDIRECT("'Simulated-SIR_AB'!E"&amp;ROW(E478)*10-16)</f>
        <v>3.040902634056365E-21</v>
      </c>
      <c r="F488" cm="1">
        <f t="array" aca="1" ref="F488" ca="1">INDIRECT("'Simulated-SIR_AB'!A"&amp;ROW(E478)*10-16)</f>
        <v>476.00000000003973</v>
      </c>
    </row>
    <row r="489" spans="1:6" x14ac:dyDescent="0.55000000000000004">
      <c r="A489">
        <v>487</v>
      </c>
      <c r="B489" s="10">
        <f>newly_confirmed_cases_daily!A534</f>
        <v>44378</v>
      </c>
      <c r="C489">
        <f>newly_confirmed_cases_daily!B534</f>
        <v>1747</v>
      </c>
      <c r="D489">
        <f>AVERAGE(newly_confirmed_cases_daily!B528:B534)</f>
        <v>1503.5714285714287</v>
      </c>
      <c r="E489" cm="1">
        <f t="array" aca="1" ref="E489" ca="1">INDIRECT("'Simulated-SIR_AB'!E"&amp;ROW(E479)*10-16)</f>
        <v>2.6168934637265289E-21</v>
      </c>
      <c r="F489" cm="1">
        <f t="array" aca="1" ref="F489" ca="1">INDIRECT("'Simulated-SIR_AB'!A"&amp;ROW(E479)*10-16)</f>
        <v>477.00000000003996</v>
      </c>
    </row>
    <row r="490" spans="1:6" x14ac:dyDescent="0.55000000000000004">
      <c r="A490">
        <v>488</v>
      </c>
      <c r="B490" s="10">
        <f>newly_confirmed_cases_daily!A535</f>
        <v>44379</v>
      </c>
      <c r="C490">
        <f>newly_confirmed_cases_daily!B535</f>
        <v>1768</v>
      </c>
      <c r="D490">
        <f>AVERAGE(newly_confirmed_cases_daily!B529:B535)</f>
        <v>1512.2857142857142</v>
      </c>
      <c r="E490" cm="1">
        <f t="array" aca="1" ref="E490" ca="1">INDIRECT("'Simulated-SIR_AB'!E"&amp;ROW(E480)*10-16)</f>
        <v>2.2520061391639048E-21</v>
      </c>
      <c r="F490" cm="1">
        <f t="array" aca="1" ref="F490" ca="1">INDIRECT("'Simulated-SIR_AB'!A"&amp;ROW(E480)*10-16)</f>
        <v>478.00000000004019</v>
      </c>
    </row>
    <row r="491" spans="1:6" x14ac:dyDescent="0.55000000000000004">
      <c r="A491">
        <v>489</v>
      </c>
      <c r="B491" s="10">
        <f>newly_confirmed_cases_daily!A536</f>
        <v>44380</v>
      </c>
      <c r="C491">
        <f>newly_confirmed_cases_daily!B536</f>
        <v>1862</v>
      </c>
      <c r="D491">
        <f>AVERAGE(newly_confirmed_cases_daily!B530:B536)</f>
        <v>1547.1428571428571</v>
      </c>
      <c r="E491" cm="1">
        <f t="array" aca="1" ref="E491" ca="1">INDIRECT("'Simulated-SIR_AB'!E"&amp;ROW(E481)*10-16)</f>
        <v>1.9379969880814009E-21</v>
      </c>
      <c r="F491" cm="1">
        <f t="array" aca="1" ref="F491" ca="1">INDIRECT("'Simulated-SIR_AB'!A"&amp;ROW(E481)*10-16)</f>
        <v>479.00000000004042</v>
      </c>
    </row>
    <row r="492" spans="1:6" x14ac:dyDescent="0.55000000000000004">
      <c r="A492">
        <v>490</v>
      </c>
      <c r="B492" s="10">
        <f>newly_confirmed_cases_daily!A537</f>
        <v>44381</v>
      </c>
      <c r="C492">
        <f>newly_confirmed_cases_daily!B537</f>
        <v>1480</v>
      </c>
      <c r="D492">
        <f>AVERAGE(newly_confirmed_cases_daily!B531:B537)</f>
        <v>1576</v>
      </c>
      <c r="E492" cm="1">
        <f t="array" aca="1" ref="E492" ca="1">INDIRECT("'Simulated-SIR_AB'!E"&amp;ROW(E482)*10-16)</f>
        <v>1.6677717971084202E-21</v>
      </c>
      <c r="F492" cm="1">
        <f t="array" aca="1" ref="F492" ca="1">INDIRECT("'Simulated-SIR_AB'!A"&amp;ROW(E482)*10-16)</f>
        <v>480.00000000004064</v>
      </c>
    </row>
    <row r="493" spans="1:6" x14ac:dyDescent="0.55000000000000004">
      <c r="A493">
        <v>491</v>
      </c>
      <c r="B493" s="10">
        <f>newly_confirmed_cases_daily!A538</f>
        <v>44382</v>
      </c>
      <c r="C493">
        <f>newly_confirmed_cases_daily!B538</f>
        <v>1019</v>
      </c>
      <c r="D493">
        <f>AVERAGE(newly_confirmed_cases_daily!B532:B538)</f>
        <v>1580.4285714285713</v>
      </c>
      <c r="E493" cm="1">
        <f t="array" aca="1" ref="E493" ca="1">INDIRECT("'Simulated-SIR_AB'!E"&amp;ROW(E483)*10-16)</f>
        <v>1.4352255366422799E-21</v>
      </c>
      <c r="F493" cm="1">
        <f t="array" aca="1" ref="F493" ca="1">INDIRECT("'Simulated-SIR_AB'!A"&amp;ROW(E483)*10-16)</f>
        <v>481.00000000004087</v>
      </c>
    </row>
    <row r="494" spans="1:6" x14ac:dyDescent="0.55000000000000004">
      <c r="A494">
        <v>492</v>
      </c>
      <c r="B494" s="10">
        <f>newly_confirmed_cases_daily!A539</f>
        <v>44383</v>
      </c>
      <c r="C494">
        <f>newly_confirmed_cases_daily!B539</f>
        <v>1659</v>
      </c>
      <c r="D494">
        <f>AVERAGE(newly_confirmed_cases_daily!B533:B539)</f>
        <v>1620.7142857142858</v>
      </c>
      <c r="E494" cm="1">
        <f t="array" aca="1" ref="E494" ca="1">INDIRECT("'Simulated-SIR_AB'!E"&amp;ROW(E484)*10-16)</f>
        <v>1.235104433713007E-21</v>
      </c>
      <c r="F494" cm="1">
        <f t="array" aca="1" ref="F494" ca="1">INDIRECT("'Simulated-SIR_AB'!A"&amp;ROW(E484)*10-16)</f>
        <v>482.0000000000411</v>
      </c>
    </row>
    <row r="495" spans="1:6" x14ac:dyDescent="0.55000000000000004">
      <c r="A495">
        <v>493</v>
      </c>
      <c r="B495" s="10">
        <f>newly_confirmed_cases_daily!A540</f>
        <v>44384</v>
      </c>
      <c r="C495">
        <f>newly_confirmed_cases_daily!B540</f>
        <v>2178</v>
      </c>
      <c r="D495">
        <f>AVERAGE(newly_confirmed_cases_daily!B534:B540)</f>
        <v>1673.2857142857142</v>
      </c>
      <c r="E495" cm="1">
        <f t="array" aca="1" ref="E495" ca="1">INDIRECT("'Simulated-SIR_AB'!E"&amp;ROW(E485)*10-16)</f>
        <v>1.0628872767595857E-21</v>
      </c>
      <c r="F495" cm="1">
        <f t="array" aca="1" ref="F495" ca="1">INDIRECT("'Simulated-SIR_AB'!A"&amp;ROW(E485)*10-16)</f>
        <v>483.00000000004133</v>
      </c>
    </row>
    <row r="496" spans="1:6" x14ac:dyDescent="0.55000000000000004">
      <c r="A496">
        <v>494</v>
      </c>
      <c r="B496" s="10">
        <f>newly_confirmed_cases_daily!A541</f>
        <v>44385</v>
      </c>
      <c r="C496">
        <f>newly_confirmed_cases_daily!B541</f>
        <v>2242</v>
      </c>
      <c r="D496">
        <f>AVERAGE(newly_confirmed_cases_daily!B535:B541)</f>
        <v>1744</v>
      </c>
      <c r="E496" cm="1">
        <f t="array" aca="1" ref="E496" ca="1">INDIRECT("'Simulated-SIR_AB'!E"&amp;ROW(E486)*10-16)</f>
        <v>9.1468327071030172E-22</v>
      </c>
      <c r="F496" cm="1">
        <f t="array" aca="1" ref="F496" ca="1">INDIRECT("'Simulated-SIR_AB'!A"&amp;ROW(E486)*10-16)</f>
        <v>484.00000000004155</v>
      </c>
    </row>
    <row r="497" spans="1:6" x14ac:dyDescent="0.55000000000000004">
      <c r="A497">
        <v>495</v>
      </c>
      <c r="B497" s="10">
        <f>newly_confirmed_cases_daily!A542</f>
        <v>44386</v>
      </c>
      <c r="C497">
        <f>newly_confirmed_cases_daily!B542</f>
        <v>2255</v>
      </c>
      <c r="D497">
        <f>AVERAGE(newly_confirmed_cases_daily!B536:B542)</f>
        <v>1813.5714285714287</v>
      </c>
      <c r="E497" cm="1">
        <f t="array" aca="1" ref="E497" ca="1">INDIRECT("'Simulated-SIR_AB'!E"&amp;ROW(E487)*10-16)</f>
        <v>7.8714413467058153E-22</v>
      </c>
      <c r="F497" cm="1">
        <f t="array" aca="1" ref="F497" ca="1">INDIRECT("'Simulated-SIR_AB'!A"&amp;ROW(E487)*10-16)</f>
        <v>485.00000000004178</v>
      </c>
    </row>
    <row r="498" spans="1:6" x14ac:dyDescent="0.55000000000000004">
      <c r="A498">
        <v>496</v>
      </c>
      <c r="B498" s="10">
        <f>newly_confirmed_cases_daily!A543</f>
        <v>44387</v>
      </c>
      <c r="C498">
        <f>newly_confirmed_cases_daily!B543</f>
        <v>2453</v>
      </c>
      <c r="D498">
        <f>AVERAGE(newly_confirmed_cases_daily!B537:B543)</f>
        <v>1898</v>
      </c>
      <c r="E498" cm="1">
        <f t="array" aca="1" ref="E498" ca="1">INDIRECT("'Simulated-SIR_AB'!E"&amp;ROW(E488)*10-16)</f>
        <v>6.7738845629607765E-22</v>
      </c>
      <c r="F498" cm="1">
        <f t="array" aca="1" ref="F498" ca="1">INDIRECT("'Simulated-SIR_AB'!A"&amp;ROW(E488)*10-16)</f>
        <v>486.00000000004201</v>
      </c>
    </row>
    <row r="499" spans="1:6" x14ac:dyDescent="0.55000000000000004">
      <c r="A499">
        <v>497</v>
      </c>
      <c r="B499" s="10">
        <f>newly_confirmed_cases_daily!A544</f>
        <v>44388</v>
      </c>
      <c r="C499">
        <f>newly_confirmed_cases_daily!B544</f>
        <v>2019</v>
      </c>
      <c r="D499">
        <f>AVERAGE(newly_confirmed_cases_daily!B538:B544)</f>
        <v>1975</v>
      </c>
      <c r="E499" cm="1">
        <f t="array" aca="1" ref="E499" ca="1">INDIRECT("'Simulated-SIR_AB'!E"&amp;ROW(E489)*10-16)</f>
        <v>5.8293659383641748E-22</v>
      </c>
      <c r="F499" cm="1">
        <f t="array" aca="1" ref="F499" ca="1">INDIRECT("'Simulated-SIR_AB'!A"&amp;ROW(E489)*10-16)</f>
        <v>487.00000000004223</v>
      </c>
    </row>
    <row r="500" spans="1:6" x14ac:dyDescent="0.55000000000000004">
      <c r="A500">
        <v>498</v>
      </c>
      <c r="B500" s="10">
        <f>newly_confirmed_cases_daily!A545</f>
        <v>44389</v>
      </c>
      <c r="C500">
        <f>newly_confirmed_cases_daily!B545</f>
        <v>1495</v>
      </c>
      <c r="D500">
        <f>AVERAGE(newly_confirmed_cases_daily!B539:B545)</f>
        <v>2043</v>
      </c>
      <c r="E500" cm="1">
        <f t="array" aca="1" ref="E500" ca="1">INDIRECT("'Simulated-SIR_AB'!E"&amp;ROW(E490)*10-16)</f>
        <v>5.016546551319966E-22</v>
      </c>
      <c r="F500" cm="1">
        <f t="array" aca="1" ref="F500" ca="1">INDIRECT("'Simulated-SIR_AB'!A"&amp;ROW(E490)*10-16)</f>
        <v>488.00000000004246</v>
      </c>
    </row>
    <row r="501" spans="1:6" x14ac:dyDescent="0.55000000000000004">
      <c r="A501">
        <v>499</v>
      </c>
      <c r="B501" s="10">
        <f>newly_confirmed_cases_daily!A546</f>
        <v>44390</v>
      </c>
      <c r="C501">
        <f>newly_confirmed_cases_daily!B546</f>
        <v>2375</v>
      </c>
      <c r="D501">
        <f>AVERAGE(newly_confirmed_cases_daily!B540:B546)</f>
        <v>2145.2857142857142</v>
      </c>
      <c r="E501" cm="1">
        <f t="array" aca="1" ref="E501" ca="1">INDIRECT("'Simulated-SIR_AB'!E"&amp;ROW(E491)*10-16)</f>
        <v>4.3170628791614715E-22</v>
      </c>
      <c r="F501" cm="1">
        <f t="array" aca="1" ref="F501" ca="1">INDIRECT("'Simulated-SIR_AB'!A"&amp;ROW(E491)*10-16)</f>
        <v>489.00000000004269</v>
      </c>
    </row>
    <row r="502" spans="1:6" x14ac:dyDescent="0.55000000000000004">
      <c r="A502">
        <v>500</v>
      </c>
      <c r="B502" s="10">
        <f>newly_confirmed_cases_daily!A547</f>
        <v>44391</v>
      </c>
      <c r="C502">
        <f>newly_confirmed_cases_daily!B547</f>
        <v>3172</v>
      </c>
      <c r="D502">
        <f>AVERAGE(newly_confirmed_cases_daily!B541:B547)</f>
        <v>2287.2857142857142</v>
      </c>
      <c r="E502" cm="1">
        <f t="array" aca="1" ref="E502" ca="1">INDIRECT("'Simulated-SIR_AB'!E"&amp;ROW(E492)*10-16)</f>
        <v>3.7151119225097391E-22</v>
      </c>
      <c r="F502" cm="1">
        <f t="array" aca="1" ref="F502" ca="1">INDIRECT("'Simulated-SIR_AB'!A"&amp;ROW(E492)*10-16)</f>
        <v>490.00000000004292</v>
      </c>
    </row>
    <row r="503" spans="1:6" x14ac:dyDescent="0.55000000000000004">
      <c r="A503">
        <v>501</v>
      </c>
      <c r="B503" s="10">
        <f>newly_confirmed_cases_daily!A548</f>
        <v>44392</v>
      </c>
      <c r="C503">
        <f>newly_confirmed_cases_daily!B548</f>
        <v>3410</v>
      </c>
      <c r="D503">
        <f>AVERAGE(newly_confirmed_cases_daily!B542:B548)</f>
        <v>2454.1428571428573</v>
      </c>
      <c r="E503" cm="1">
        <f t="array" aca="1" ref="E503" ca="1">INDIRECT("'Simulated-SIR_AB'!E"&amp;ROW(E493)*10-16)</f>
        <v>3.1970941779413857E-22</v>
      </c>
      <c r="F503" cm="1">
        <f t="array" aca="1" ref="F503" ca="1">INDIRECT("'Simulated-SIR_AB'!A"&amp;ROW(E493)*10-16)</f>
        <v>491.00000000004314</v>
      </c>
    </row>
    <row r="504" spans="1:6" x14ac:dyDescent="0.55000000000000004">
      <c r="A504">
        <v>502</v>
      </c>
      <c r="B504" s="10">
        <f>newly_confirmed_cases_daily!A549</f>
        <v>44393</v>
      </c>
      <c r="C504">
        <f>newly_confirmed_cases_daily!B549</f>
        <v>3425</v>
      </c>
      <c r="D504">
        <f>AVERAGE(newly_confirmed_cases_daily!B543:B549)</f>
        <v>2621.2857142857142</v>
      </c>
      <c r="E504" cm="1">
        <f t="array" aca="1" ref="E504" ca="1">INDIRECT("'Simulated-SIR_AB'!E"&amp;ROW(E494)*10-16)</f>
        <v>2.7513063928694887E-22</v>
      </c>
      <c r="F504" cm="1">
        <f t="array" aca="1" ref="F504" ca="1">INDIRECT("'Simulated-SIR_AB'!A"&amp;ROW(E494)*10-16)</f>
        <v>492.00000000004337</v>
      </c>
    </row>
    <row r="505" spans="1:6" x14ac:dyDescent="0.55000000000000004">
      <c r="A505">
        <v>503</v>
      </c>
      <c r="B505" s="10">
        <f>newly_confirmed_cases_daily!A550</f>
        <v>44394</v>
      </c>
      <c r="C505">
        <f>newly_confirmed_cases_daily!B550</f>
        <v>3872</v>
      </c>
      <c r="D505">
        <f>AVERAGE(newly_confirmed_cases_daily!B544:B550)</f>
        <v>2824</v>
      </c>
      <c r="E505" cm="1">
        <f t="array" aca="1" ref="E505" ca="1">INDIRECT("'Simulated-SIR_AB'!E"&amp;ROW(E495)*10-16)</f>
        <v>2.3676771612397894E-22</v>
      </c>
      <c r="F505" cm="1">
        <f t="array" aca="1" ref="F505" ca="1">INDIRECT("'Simulated-SIR_AB'!A"&amp;ROW(E495)*10-16)</f>
        <v>493.0000000000436</v>
      </c>
    </row>
    <row r="506" spans="1:6" x14ac:dyDescent="0.55000000000000004">
      <c r="A506">
        <v>504</v>
      </c>
      <c r="B506" s="10">
        <f>newly_confirmed_cases_daily!A551</f>
        <v>44395</v>
      </c>
      <c r="C506">
        <f>newly_confirmed_cases_daily!B551</f>
        <v>3092</v>
      </c>
      <c r="D506">
        <f>AVERAGE(newly_confirmed_cases_daily!B545:B551)</f>
        <v>2977.2857142857142</v>
      </c>
      <c r="E506" cm="1">
        <f t="array" aca="1" ref="E506" ca="1">INDIRECT("'Simulated-SIR_AB'!E"&amp;ROW(E496)*10-16)</f>
        <v>2.0375393865202386E-22</v>
      </c>
      <c r="F506" cm="1">
        <f t="array" aca="1" ref="F506" ca="1">INDIRECT("'Simulated-SIR_AB'!A"&amp;ROW(E496)*10-16)</f>
        <v>494.00000000004383</v>
      </c>
    </row>
    <row r="507" spans="1:6" x14ac:dyDescent="0.55000000000000004">
      <c r="A507">
        <v>505</v>
      </c>
      <c r="B507" s="10">
        <f>newly_confirmed_cases_daily!A552</f>
        <v>44396</v>
      </c>
      <c r="C507">
        <f>newly_confirmed_cases_daily!B552</f>
        <v>2327</v>
      </c>
      <c r="D507">
        <f>AVERAGE(newly_confirmed_cases_daily!B546:B552)</f>
        <v>3096.1428571428573</v>
      </c>
      <c r="E507" cm="1">
        <f t="array" aca="1" ref="E507" ca="1">INDIRECT("'Simulated-SIR_AB'!E"&amp;ROW(E497)*10-16)</f>
        <v>1.7534344713818073E-22</v>
      </c>
      <c r="F507" cm="1">
        <f t="array" aca="1" ref="F507" ca="1">INDIRECT("'Simulated-SIR_AB'!A"&amp;ROW(E497)*10-16)</f>
        <v>495.00000000004405</v>
      </c>
    </row>
    <row r="508" spans="1:6" x14ac:dyDescent="0.55000000000000004">
      <c r="A508">
        <v>506</v>
      </c>
      <c r="B508" s="10">
        <f>newly_confirmed_cases_daily!A553</f>
        <v>44397</v>
      </c>
      <c r="C508">
        <f>newly_confirmed_cases_daily!B553</f>
        <v>3749</v>
      </c>
      <c r="D508">
        <f>AVERAGE(newly_confirmed_cases_daily!B547:B553)</f>
        <v>3292.4285714285716</v>
      </c>
      <c r="E508" cm="1">
        <f t="array" aca="1" ref="E508" ca="1">INDIRECT("'Simulated-SIR_AB'!E"&amp;ROW(E498)*10-16)</f>
        <v>1.5089438102498542E-22</v>
      </c>
      <c r="F508" cm="1">
        <f t="array" aca="1" ref="F508" ca="1">INDIRECT("'Simulated-SIR_AB'!A"&amp;ROW(E498)*10-16)</f>
        <v>496.00000000004428</v>
      </c>
    </row>
    <row r="509" spans="1:6" x14ac:dyDescent="0.55000000000000004">
      <c r="A509">
        <v>507</v>
      </c>
      <c r="B509" s="10">
        <f>newly_confirmed_cases_daily!A554</f>
        <v>44398</v>
      </c>
      <c r="C509">
        <f>newly_confirmed_cases_daily!B554</f>
        <v>4938</v>
      </c>
      <c r="D509">
        <f>AVERAGE(newly_confirmed_cases_daily!B548:B554)</f>
        <v>3544.7142857142858</v>
      </c>
      <c r="E509" cm="1">
        <f t="array" aca="1" ref="E509" ca="1">INDIRECT("'Simulated-SIR_AB'!E"&amp;ROW(E499)*10-16)</f>
        <v>1.2985437777420966E-22</v>
      </c>
      <c r="F509" cm="1">
        <f t="array" aca="1" ref="F509" ca="1">INDIRECT("'Simulated-SIR_AB'!A"&amp;ROW(E499)*10-16)</f>
        <v>497.00000000004451</v>
      </c>
    </row>
    <row r="510" spans="1:6" x14ac:dyDescent="0.55000000000000004">
      <c r="A510">
        <v>508</v>
      </c>
      <c r="B510" s="10">
        <f>newly_confirmed_cases_daily!A555</f>
        <v>44399</v>
      </c>
      <c r="C510">
        <f>newly_confirmed_cases_daily!B555</f>
        <v>5380</v>
      </c>
      <c r="D510">
        <f>AVERAGE(newly_confirmed_cases_daily!B549:B555)</f>
        <v>3826.1428571428573</v>
      </c>
      <c r="E510" cm="1">
        <f t="array" aca="1" ref="E510" ca="1">INDIRECT("'Simulated-SIR_AB'!E"&amp;ROW(E500)*10-16)</f>
        <v>1.117480936837209E-22</v>
      </c>
      <c r="F510" cm="1">
        <f t="array" aca="1" ref="F510" ca="1">INDIRECT("'Simulated-SIR_AB'!A"&amp;ROW(E500)*10-16)</f>
        <v>498.00000000004474</v>
      </c>
    </row>
    <row r="511" spans="1:6" x14ac:dyDescent="0.55000000000000004">
      <c r="A511">
        <v>509</v>
      </c>
      <c r="B511" s="10">
        <f>newly_confirmed_cases_daily!A556</f>
        <v>44400</v>
      </c>
      <c r="C511">
        <f>newly_confirmed_cases_daily!B556</f>
        <v>4207</v>
      </c>
      <c r="D511">
        <f>AVERAGE(newly_confirmed_cases_daily!B550:B556)</f>
        <v>3937.8571428571427</v>
      </c>
      <c r="E511" cm="1">
        <f t="array" aca="1" ref="E511" ca="1">INDIRECT("'Simulated-SIR_AB'!E"&amp;ROW(E501)*10-16)</f>
        <v>9.6166464742984089E-23</v>
      </c>
      <c r="F511" cm="1">
        <f t="array" aca="1" ref="F511" ca="1">INDIRECT("'Simulated-SIR_AB'!A"&amp;ROW(E501)*10-16)</f>
        <v>499.00000000004496</v>
      </c>
    </row>
    <row r="512" spans="1:6" x14ac:dyDescent="0.55000000000000004">
      <c r="A512">
        <v>510</v>
      </c>
      <c r="B512" s="10">
        <f>newly_confirmed_cases_daily!A557</f>
        <v>44401</v>
      </c>
      <c r="C512">
        <f>newly_confirmed_cases_daily!B557</f>
        <v>3596</v>
      </c>
      <c r="D512">
        <f>AVERAGE(newly_confirmed_cases_daily!B551:B557)</f>
        <v>3898.4285714285716</v>
      </c>
      <c r="E512" cm="1">
        <f t="array" aca="1" ref="E512" ca="1">INDIRECT("'Simulated-SIR_AB'!E"&amp;ROW(E502)*10-16)</f>
        <v>8.2757464904395226E-23</v>
      </c>
      <c r="F512" cm="1">
        <f t="array" aca="1" ref="F512" ca="1">INDIRECT("'Simulated-SIR_AB'!A"&amp;ROW(E502)*10-16)</f>
        <v>500.00000000004519</v>
      </c>
    </row>
    <row r="513" spans="1:4" x14ac:dyDescent="0.55000000000000004">
      <c r="A513">
        <v>511</v>
      </c>
      <c r="B513" s="10">
        <f>newly_confirmed_cases_daily!A558</f>
        <v>44402</v>
      </c>
      <c r="C513">
        <f>newly_confirmed_cases_daily!B558</f>
        <v>5027</v>
      </c>
      <c r="D513">
        <f>AVERAGE(newly_confirmed_cases_daily!B552:B558)</f>
        <v>4174.8571428571431</v>
      </c>
    </row>
    <row r="514" spans="1:4" x14ac:dyDescent="0.55000000000000004">
      <c r="A514">
        <v>512</v>
      </c>
      <c r="B514" s="10">
        <f>newly_confirmed_cases_daily!A559</f>
        <v>44403</v>
      </c>
      <c r="C514">
        <f>newly_confirmed_cases_daily!B559</f>
        <v>4676</v>
      </c>
      <c r="D514">
        <f>AVERAGE(newly_confirmed_cases_daily!B553:B559)</f>
        <v>4510.4285714285716</v>
      </c>
    </row>
    <row r="515" spans="1:4" x14ac:dyDescent="0.55000000000000004">
      <c r="A515">
        <v>513</v>
      </c>
      <c r="B515" s="10">
        <f>newly_confirmed_cases_daily!A560</f>
        <v>44404</v>
      </c>
      <c r="C515">
        <f>newly_confirmed_cases_daily!B560</f>
        <v>7660</v>
      </c>
      <c r="D515">
        <f>AVERAGE(newly_confirmed_cases_daily!B554:B560)</f>
        <v>5069.1428571428569</v>
      </c>
    </row>
    <row r="516" spans="1:4" x14ac:dyDescent="0.55000000000000004">
      <c r="A516">
        <v>514</v>
      </c>
      <c r="B516" s="10">
        <f>newly_confirmed_cases_daily!A561</f>
        <v>44405</v>
      </c>
      <c r="C516">
        <f>newly_confirmed_cases_daily!B561</f>
        <v>9625</v>
      </c>
      <c r="D516">
        <f>AVERAGE(newly_confirmed_cases_daily!B555:B561)</f>
        <v>5738.7142857142853</v>
      </c>
    </row>
    <row r="517" spans="1:4" x14ac:dyDescent="0.55000000000000004">
      <c r="A517">
        <v>515</v>
      </c>
      <c r="B517" s="10">
        <f>newly_confirmed_cases_daily!A562</f>
        <v>44406</v>
      </c>
      <c r="C517">
        <f>newly_confirmed_cases_daily!B562</f>
        <v>10744</v>
      </c>
      <c r="D517">
        <f>AVERAGE(newly_confirmed_cases_daily!B556:B562)</f>
        <v>6505</v>
      </c>
    </row>
    <row r="518" spans="1:4" x14ac:dyDescent="0.55000000000000004">
      <c r="A518">
        <v>516</v>
      </c>
      <c r="B518" s="10">
        <f>newly_confirmed_cases_daily!A563</f>
        <v>44407</v>
      </c>
      <c r="C518">
        <f>newly_confirmed_cases_daily!B563</f>
        <v>10816</v>
      </c>
      <c r="D518">
        <f>AVERAGE(newly_confirmed_cases_daily!B557:B563)</f>
        <v>7449.1428571428569</v>
      </c>
    </row>
    <row r="519" spans="1:4" x14ac:dyDescent="0.55000000000000004">
      <c r="A519">
        <v>517</v>
      </c>
      <c r="B519" s="10">
        <f>newly_confirmed_cases_daily!A564</f>
        <v>44408</v>
      </c>
      <c r="C519">
        <f>newly_confirmed_cases_daily!B564</f>
        <v>12396</v>
      </c>
      <c r="D519">
        <f>AVERAGE(newly_confirmed_cases_daily!B558:B564)</f>
        <v>8706.2857142857138</v>
      </c>
    </row>
    <row r="520" spans="1:4" x14ac:dyDescent="0.55000000000000004">
      <c r="A520">
        <v>518</v>
      </c>
      <c r="B520" s="10">
        <f>newly_confirmed_cases_daily!A565</f>
        <v>44409</v>
      </c>
      <c r="C520">
        <f>newly_confirmed_cases_daily!B565</f>
        <v>10241</v>
      </c>
      <c r="D520">
        <f>AVERAGE(newly_confirmed_cases_daily!B559:B565)</f>
        <v>9451.1428571428569</v>
      </c>
    </row>
    <row r="521" spans="1:4" x14ac:dyDescent="0.55000000000000004">
      <c r="A521">
        <v>519</v>
      </c>
      <c r="B521" s="10">
        <f>newly_confirmed_cases_daily!A566</f>
        <v>44410</v>
      </c>
      <c r="C521">
        <f>newly_confirmed_cases_daily!B566</f>
        <v>8405</v>
      </c>
      <c r="D521">
        <f>AVERAGE(newly_confirmed_cases_daily!B560:B566)</f>
        <v>9983.8571428571431</v>
      </c>
    </row>
    <row r="522" spans="1:4" x14ac:dyDescent="0.55000000000000004">
      <c r="A522">
        <v>520</v>
      </c>
      <c r="B522" s="10">
        <f>newly_confirmed_cases_daily!A567</f>
        <v>44411</v>
      </c>
      <c r="C522">
        <f>newly_confirmed_cases_daily!B567</f>
        <v>12138</v>
      </c>
      <c r="D522">
        <f>AVERAGE(newly_confirmed_cases_daily!B561:B567)</f>
        <v>10623.571428571429</v>
      </c>
    </row>
    <row r="523" spans="1:4" x14ac:dyDescent="0.55000000000000004">
      <c r="A523">
        <v>521</v>
      </c>
      <c r="B523" s="10">
        <f>newly_confirmed_cases_daily!A568</f>
        <v>44412</v>
      </c>
      <c r="C523">
        <f>newly_confirmed_cases_daily!B568</f>
        <v>14311</v>
      </c>
      <c r="D523">
        <f>AVERAGE(newly_confirmed_cases_daily!B562:B568)</f>
        <v>11293</v>
      </c>
    </row>
    <row r="524" spans="1:4" x14ac:dyDescent="0.55000000000000004">
      <c r="A524">
        <v>522</v>
      </c>
      <c r="B524" s="10">
        <f>newly_confirmed_cases_daily!A569</f>
        <v>44413</v>
      </c>
      <c r="C524">
        <f>newly_confirmed_cases_daily!B569</f>
        <v>15318</v>
      </c>
      <c r="D524">
        <f>AVERAGE(newly_confirmed_cases_daily!B563:B569)</f>
        <v>11946.428571428571</v>
      </c>
    </row>
    <row r="525" spans="1:4" x14ac:dyDescent="0.55000000000000004">
      <c r="A525">
        <v>523</v>
      </c>
      <c r="B525" s="10">
        <f>newly_confirmed_cases_daily!A570</f>
        <v>44414</v>
      </c>
      <c r="C525">
        <f>newly_confirmed_cases_daily!B570</f>
        <v>15781</v>
      </c>
      <c r="D525">
        <f>AVERAGE(newly_confirmed_cases_daily!B564:B570)</f>
        <v>12655.714285714286</v>
      </c>
    </row>
    <row r="526" spans="1:4" x14ac:dyDescent="0.55000000000000004">
      <c r="A526">
        <v>524</v>
      </c>
      <c r="B526" s="10">
        <f>newly_confirmed_cases_daily!A571</f>
        <v>44415</v>
      </c>
      <c r="C526">
        <f>newly_confirmed_cases_daily!B571</f>
        <v>15828</v>
      </c>
      <c r="D526">
        <f>AVERAGE(newly_confirmed_cases_daily!B565:B571)</f>
        <v>13146</v>
      </c>
    </row>
    <row r="527" spans="1:4" x14ac:dyDescent="0.55000000000000004">
      <c r="A527">
        <v>525</v>
      </c>
      <c r="B527" s="10">
        <f>newly_confirmed_cases_daily!A572</f>
        <v>44416</v>
      </c>
      <c r="C527">
        <f>newly_confirmed_cases_daily!B572</f>
        <v>14536</v>
      </c>
      <c r="D527">
        <f>AVERAGE(newly_confirmed_cases_daily!B566:B572)</f>
        <v>13759.571428571429</v>
      </c>
    </row>
    <row r="528" spans="1:4" x14ac:dyDescent="0.55000000000000004">
      <c r="A528">
        <v>526</v>
      </c>
      <c r="B528" s="10">
        <f>newly_confirmed_cases_daily!A573</f>
        <v>44417</v>
      </c>
      <c r="C528">
        <f>newly_confirmed_cases_daily!B573</f>
        <v>12132</v>
      </c>
      <c r="D528">
        <f>AVERAGE(newly_confirmed_cases_daily!B567:B573)</f>
        <v>14292</v>
      </c>
    </row>
    <row r="529" spans="1:4" x14ac:dyDescent="0.55000000000000004">
      <c r="A529">
        <v>527</v>
      </c>
      <c r="B529" s="10">
        <f>newly_confirmed_cases_daily!A574</f>
        <v>44418</v>
      </c>
      <c r="C529">
        <f>newly_confirmed_cases_daily!B574</f>
        <v>10722</v>
      </c>
      <c r="D529">
        <f>AVERAGE(newly_confirmed_cases_daily!B568:B574)</f>
        <v>14089.714285714286</v>
      </c>
    </row>
    <row r="530" spans="1:4" x14ac:dyDescent="0.55000000000000004">
      <c r="A530">
        <v>528</v>
      </c>
      <c r="B530" s="10">
        <f>newly_confirmed_cases_daily!A575</f>
        <v>44419</v>
      </c>
      <c r="C530">
        <f>newly_confirmed_cases_daily!B575</f>
        <v>16003</v>
      </c>
      <c r="D530">
        <f>AVERAGE(newly_confirmed_cases_daily!B569:B575)</f>
        <v>14331.428571428571</v>
      </c>
    </row>
    <row r="531" spans="1:4" x14ac:dyDescent="0.55000000000000004">
      <c r="A531">
        <v>529</v>
      </c>
      <c r="B531" s="10">
        <f>newly_confirmed_cases_daily!A576</f>
        <v>44420</v>
      </c>
      <c r="C531">
        <f>newly_confirmed_cases_daily!B576</f>
        <v>19048</v>
      </c>
      <c r="D531">
        <f>AVERAGE(newly_confirmed_cases_daily!B570:B576)</f>
        <v>14864.285714285714</v>
      </c>
    </row>
    <row r="532" spans="1:4" x14ac:dyDescent="0.55000000000000004">
      <c r="A532">
        <v>530</v>
      </c>
      <c r="B532" s="10">
        <f>newly_confirmed_cases_daily!A577</f>
        <v>44421</v>
      </c>
      <c r="C532">
        <f>newly_confirmed_cases_daily!B577</f>
        <v>20531</v>
      </c>
      <c r="D532">
        <f>AVERAGE(newly_confirmed_cases_daily!B571:B577)</f>
        <v>15542.857142857143</v>
      </c>
    </row>
    <row r="533" spans="1:4" x14ac:dyDescent="0.55000000000000004">
      <c r="A533">
        <v>531</v>
      </c>
      <c r="B533" s="10">
        <f>newly_confirmed_cases_daily!A578</f>
        <v>44422</v>
      </c>
      <c r="C533">
        <f>newly_confirmed_cases_daily!B578</f>
        <v>20231</v>
      </c>
      <c r="D533">
        <f>AVERAGE(newly_confirmed_cases_daily!B572:B578)</f>
        <v>16171.857142857143</v>
      </c>
    </row>
    <row r="534" spans="1:4" x14ac:dyDescent="0.55000000000000004">
      <c r="A534">
        <v>532</v>
      </c>
      <c r="B534" s="10">
        <f>newly_confirmed_cases_daily!A579</f>
        <v>44423</v>
      </c>
      <c r="C534">
        <f>newly_confirmed_cases_daily!B579</f>
        <v>17902</v>
      </c>
      <c r="D534">
        <f>AVERAGE(newly_confirmed_cases_daily!B573:B579)</f>
        <v>16652.714285714286</v>
      </c>
    </row>
    <row r="535" spans="1:4" x14ac:dyDescent="0.55000000000000004">
      <c r="A535">
        <v>533</v>
      </c>
      <c r="B535" s="10">
        <f>newly_confirmed_cases_daily!A580</f>
        <v>44424</v>
      </c>
      <c r="C535">
        <f>newly_confirmed_cases_daily!B580</f>
        <v>15004</v>
      </c>
      <c r="D535">
        <f>AVERAGE(newly_confirmed_cases_daily!B574:B580)</f>
        <v>17063</v>
      </c>
    </row>
    <row r="536" spans="1:4" x14ac:dyDescent="0.55000000000000004">
      <c r="A536">
        <v>534</v>
      </c>
      <c r="B536" s="10">
        <f>newly_confirmed_cases_daily!A581</f>
        <v>44425</v>
      </c>
      <c r="C536">
        <f>newly_confirmed_cases_daily!B581</f>
        <v>20106</v>
      </c>
      <c r="D536">
        <f>AVERAGE(newly_confirmed_cases_daily!B575:B581)</f>
        <v>18403.571428571428</v>
      </c>
    </row>
    <row r="537" spans="1:4" x14ac:dyDescent="0.55000000000000004">
      <c r="A537">
        <v>535</v>
      </c>
      <c r="B537" s="10">
        <f>newly_confirmed_cases_daily!A582</f>
        <v>44426</v>
      </c>
      <c r="C537">
        <f>newly_confirmed_cases_daily!B582</f>
        <v>24121</v>
      </c>
      <c r="D537">
        <f>AVERAGE(newly_confirmed_cases_daily!B576:B582)</f>
        <v>19563.285714285714</v>
      </c>
    </row>
    <row r="538" spans="1:4" x14ac:dyDescent="0.55000000000000004">
      <c r="A538">
        <v>536</v>
      </c>
      <c r="B538" s="10">
        <f>newly_confirmed_cases_daily!A583</f>
        <v>44427</v>
      </c>
      <c r="C538">
        <f>newly_confirmed_cases_daily!B583</f>
        <v>25348</v>
      </c>
      <c r="D538">
        <f>AVERAGE(newly_confirmed_cases_daily!B577:B583)</f>
        <v>20463.285714285714</v>
      </c>
    </row>
    <row r="539" spans="1:4" x14ac:dyDescent="0.55000000000000004">
      <c r="A539">
        <v>537</v>
      </c>
      <c r="B539" s="10">
        <f>newly_confirmed_cases_daily!A584</f>
        <v>44428</v>
      </c>
      <c r="C539">
        <f>newly_confirmed_cases_daily!B584</f>
        <v>25978</v>
      </c>
      <c r="D539">
        <f>AVERAGE(newly_confirmed_cases_daily!B578:B584)</f>
        <v>21241.428571428572</v>
      </c>
    </row>
    <row r="540" spans="1:4" x14ac:dyDescent="0.55000000000000004">
      <c r="A540">
        <v>538</v>
      </c>
      <c r="B540" s="10">
        <f>newly_confirmed_cases_daily!A585</f>
        <v>44429</v>
      </c>
      <c r="C540">
        <f>newly_confirmed_cases_daily!B585</f>
        <v>25705</v>
      </c>
      <c r="D540">
        <f>AVERAGE(newly_confirmed_cases_daily!B579:B585)</f>
        <v>22023.428571428572</v>
      </c>
    </row>
    <row r="541" spans="1:4" x14ac:dyDescent="0.55000000000000004">
      <c r="A541">
        <v>539</v>
      </c>
      <c r="B541" s="10">
        <f>newly_confirmed_cases_daily!A586</f>
        <v>44430</v>
      </c>
      <c r="C541">
        <f>newly_confirmed_cases_daily!B586</f>
        <v>22247</v>
      </c>
      <c r="D541">
        <f>AVERAGE(newly_confirmed_cases_daily!B580:B586)</f>
        <v>22644.142857142859</v>
      </c>
    </row>
    <row r="542" spans="1:4" x14ac:dyDescent="0.55000000000000004">
      <c r="A542">
        <v>540</v>
      </c>
      <c r="B542" s="10">
        <f>newly_confirmed_cases_daily!A587</f>
        <v>44431</v>
      </c>
      <c r="C542">
        <f>newly_confirmed_cases_daily!B587</f>
        <v>16927</v>
      </c>
      <c r="D542">
        <f>AVERAGE(newly_confirmed_cases_daily!B581:B587)</f>
        <v>22918.857142857141</v>
      </c>
    </row>
    <row r="543" spans="1:4" x14ac:dyDescent="0.55000000000000004">
      <c r="A543">
        <v>541</v>
      </c>
      <c r="B543" s="10">
        <f>newly_confirmed_cases_daily!A588</f>
        <v>44432</v>
      </c>
      <c r="C543">
        <f>newly_confirmed_cases_daily!B588</f>
        <v>21705</v>
      </c>
      <c r="D543">
        <f>AVERAGE(newly_confirmed_cases_daily!B582:B588)</f>
        <v>23147.285714285714</v>
      </c>
    </row>
    <row r="544" spans="1:4" x14ac:dyDescent="0.55000000000000004">
      <c r="A544">
        <v>542</v>
      </c>
      <c r="B544" s="10">
        <f>newly_confirmed_cases_daily!A589</f>
        <v>44433</v>
      </c>
      <c r="C544">
        <f>newly_confirmed_cases_daily!B589</f>
        <v>24440</v>
      </c>
      <c r="D544">
        <f>AVERAGE(newly_confirmed_cases_daily!B583:B589)</f>
        <v>23192.857142857141</v>
      </c>
    </row>
    <row r="545" spans="1:4" x14ac:dyDescent="0.55000000000000004">
      <c r="A545">
        <v>543</v>
      </c>
      <c r="B545" s="10">
        <f>newly_confirmed_cases_daily!A590</f>
        <v>44434</v>
      </c>
      <c r="C545">
        <f>newly_confirmed_cases_daily!B590</f>
        <v>24957</v>
      </c>
      <c r="D545">
        <f>AVERAGE(newly_confirmed_cases_daily!B584:B590)</f>
        <v>23137</v>
      </c>
    </row>
    <row r="546" spans="1:4" x14ac:dyDescent="0.55000000000000004">
      <c r="A546">
        <v>544</v>
      </c>
      <c r="B546" s="10">
        <f>newly_confirmed_cases_daily!A591</f>
        <v>44435</v>
      </c>
      <c r="C546">
        <f>newly_confirmed_cases_daily!B591</f>
        <v>24348</v>
      </c>
      <c r="D546">
        <f>AVERAGE(newly_confirmed_cases_daily!B585:B591)</f>
        <v>22904.142857142859</v>
      </c>
    </row>
    <row r="547" spans="1:4" x14ac:dyDescent="0.55000000000000004">
      <c r="A547">
        <v>545</v>
      </c>
      <c r="B547" s="10">
        <f>newly_confirmed_cases_daily!A592</f>
        <v>44436</v>
      </c>
      <c r="C547">
        <f>newly_confirmed_cases_daily!B592</f>
        <v>22765</v>
      </c>
      <c r="D547">
        <f>AVERAGE(newly_confirmed_cases_daily!B586:B592)</f>
        <v>22484.142857142859</v>
      </c>
    </row>
    <row r="548" spans="1:4" x14ac:dyDescent="0.55000000000000004">
      <c r="A548">
        <v>546</v>
      </c>
      <c r="B548" s="10">
        <f>newly_confirmed_cases_daily!A593</f>
        <v>44437</v>
      </c>
      <c r="C548">
        <f>newly_confirmed_cases_daily!B593</f>
        <v>19315</v>
      </c>
      <c r="D548">
        <f>AVERAGE(newly_confirmed_cases_daily!B587:B593)</f>
        <v>22065.285714285714</v>
      </c>
    </row>
    <row r="549" spans="1:4" x14ac:dyDescent="0.55000000000000004">
      <c r="A549">
        <v>547</v>
      </c>
      <c r="B549" s="10">
        <f>newly_confirmed_cases_daily!A594</f>
        <v>44438</v>
      </c>
      <c r="C549">
        <f>newly_confirmed_cases_daily!B594</f>
        <v>13679</v>
      </c>
      <c r="D549">
        <f>AVERAGE(newly_confirmed_cases_daily!B588:B594)</f>
        <v>21601.285714285714</v>
      </c>
    </row>
    <row r="550" spans="1:4" x14ac:dyDescent="0.55000000000000004">
      <c r="A550">
        <v>548</v>
      </c>
      <c r="B550" s="10">
        <f>newly_confirmed_cases_daily!A595</f>
        <v>44439</v>
      </c>
      <c r="C550">
        <f>newly_confirmed_cases_daily!B595</f>
        <v>17713</v>
      </c>
      <c r="D550">
        <f>AVERAGE(newly_confirmed_cases_daily!B589:B595)</f>
        <v>21031</v>
      </c>
    </row>
    <row r="551" spans="1:4" x14ac:dyDescent="0.55000000000000004">
      <c r="A551">
        <v>549</v>
      </c>
      <c r="B551" s="10">
        <f>newly_confirmed_cases_daily!A596</f>
        <v>44440</v>
      </c>
      <c r="C551">
        <f>newly_confirmed_cases_daily!B596</f>
        <v>20022</v>
      </c>
      <c r="D551">
        <f>AVERAGE(newly_confirmed_cases_daily!B590:B596)</f>
        <v>20399.857142857141</v>
      </c>
    </row>
    <row r="552" spans="1:4" x14ac:dyDescent="0.55000000000000004">
      <c r="A552">
        <v>550</v>
      </c>
      <c r="B552" s="10">
        <f>newly_confirmed_cases_daily!A597</f>
        <v>44441</v>
      </c>
      <c r="C552">
        <f>newly_confirmed_cases_daily!B597</f>
        <v>18203</v>
      </c>
      <c r="D552">
        <f>AVERAGE(newly_confirmed_cases_daily!B591:B597)</f>
        <v>19435</v>
      </c>
    </row>
    <row r="553" spans="1:4" x14ac:dyDescent="0.55000000000000004">
      <c r="A553">
        <v>551</v>
      </c>
      <c r="B553" s="10">
        <f>newly_confirmed_cases_daily!A598</f>
        <v>44442</v>
      </c>
      <c r="C553">
        <f>newly_confirmed_cases_daily!B598</f>
        <v>16696</v>
      </c>
      <c r="D553">
        <f>AVERAGE(newly_confirmed_cases_daily!B592:B598)</f>
        <v>18341.857142857141</v>
      </c>
    </row>
    <row r="554" spans="1:4" x14ac:dyDescent="0.55000000000000004">
      <c r="A554">
        <v>552</v>
      </c>
      <c r="B554" s="10">
        <f>newly_confirmed_cases_daily!A599</f>
        <v>44443</v>
      </c>
      <c r="C554">
        <f>newly_confirmed_cases_daily!B599</f>
        <v>16007</v>
      </c>
      <c r="D554">
        <f>AVERAGE(newly_confirmed_cases_daily!B593:B599)</f>
        <v>17376.428571428572</v>
      </c>
    </row>
    <row r="555" spans="1:4" x14ac:dyDescent="0.55000000000000004">
      <c r="A555">
        <v>553</v>
      </c>
      <c r="B555" s="10">
        <f>newly_confirmed_cases_daily!A600</f>
        <v>44444</v>
      </c>
      <c r="C555">
        <f>newly_confirmed_cases_daily!B600</f>
        <v>12866</v>
      </c>
      <c r="D555">
        <f>AVERAGE(newly_confirmed_cases_daily!B594:B600)</f>
        <v>16455.142857142859</v>
      </c>
    </row>
    <row r="556" spans="1:4" x14ac:dyDescent="0.55000000000000004">
      <c r="A556">
        <v>554</v>
      </c>
      <c r="B556" s="10">
        <f>newly_confirmed_cases_daily!A601</f>
        <v>44445</v>
      </c>
      <c r="C556">
        <f>newly_confirmed_cases_daily!B601</f>
        <v>8241</v>
      </c>
      <c r="D556">
        <f>AVERAGE(newly_confirmed_cases_daily!B595:B601)</f>
        <v>15678.285714285714</v>
      </c>
    </row>
    <row r="557" spans="1:4" x14ac:dyDescent="0.55000000000000004">
      <c r="A557">
        <v>555</v>
      </c>
      <c r="B557" s="10">
        <f>newly_confirmed_cases_daily!A602</f>
        <v>44446</v>
      </c>
      <c r="C557">
        <f>newly_confirmed_cases_daily!B602</f>
        <v>10596</v>
      </c>
      <c r="D557">
        <f>AVERAGE(newly_confirmed_cases_daily!B596:B602)</f>
        <v>14661.571428571429</v>
      </c>
    </row>
    <row r="558" spans="1:4" x14ac:dyDescent="0.55000000000000004">
      <c r="A558">
        <v>556</v>
      </c>
      <c r="B558" s="10">
        <f>newly_confirmed_cases_daily!A603</f>
        <v>44447</v>
      </c>
      <c r="C558">
        <f>newly_confirmed_cases_daily!B603</f>
        <v>12373</v>
      </c>
      <c r="D558">
        <f>AVERAGE(newly_confirmed_cases_daily!B597:B603)</f>
        <v>13568.857142857143</v>
      </c>
    </row>
    <row r="559" spans="1:4" x14ac:dyDescent="0.55000000000000004">
      <c r="A559">
        <v>557</v>
      </c>
      <c r="B559" s="10">
        <f>newly_confirmed_cases_daily!A604</f>
        <v>44448</v>
      </c>
      <c r="C559">
        <f>newly_confirmed_cases_daily!B604</f>
        <v>10374</v>
      </c>
      <c r="D559">
        <f>AVERAGE(newly_confirmed_cases_daily!B598:B604)</f>
        <v>12450.428571428571</v>
      </c>
    </row>
    <row r="560" spans="1:4" x14ac:dyDescent="0.55000000000000004">
      <c r="A560">
        <v>558</v>
      </c>
      <c r="B560" s="10">
        <f>newly_confirmed_cases_daily!A605</f>
        <v>44449</v>
      </c>
      <c r="C560">
        <f>newly_confirmed_cases_daily!B605</f>
        <v>8865</v>
      </c>
      <c r="D560">
        <f>AVERAGE(newly_confirmed_cases_daily!B599:B605)</f>
        <v>11331.714285714286</v>
      </c>
    </row>
    <row r="561" spans="1:4" x14ac:dyDescent="0.55000000000000004">
      <c r="A561">
        <v>559</v>
      </c>
      <c r="B561" s="10">
        <f>newly_confirmed_cases_daily!A606</f>
        <v>44450</v>
      </c>
      <c r="C561">
        <f>newly_confirmed_cases_daily!B606</f>
        <v>8804</v>
      </c>
      <c r="D561">
        <f>AVERAGE(newly_confirmed_cases_daily!B600:B606)</f>
        <v>10302.714285714286</v>
      </c>
    </row>
    <row r="562" spans="1:4" x14ac:dyDescent="0.55000000000000004">
      <c r="A562">
        <v>560</v>
      </c>
      <c r="B562" s="10">
        <f>newly_confirmed_cases_daily!A607</f>
        <v>44451</v>
      </c>
      <c r="C562">
        <f>newly_confirmed_cases_daily!B607</f>
        <v>6890</v>
      </c>
      <c r="D562">
        <f>AVERAGE(newly_confirmed_cases_daily!B601:B607)</f>
        <v>9449</v>
      </c>
    </row>
    <row r="563" spans="1:4" x14ac:dyDescent="0.55000000000000004">
      <c r="A563">
        <v>561</v>
      </c>
      <c r="B563" s="10">
        <f>newly_confirmed_cases_daily!A608</f>
        <v>44452</v>
      </c>
      <c r="C563">
        <f>newly_confirmed_cases_daily!B608</f>
        <v>3799</v>
      </c>
      <c r="D563">
        <f>AVERAGE(newly_confirmed_cases_daily!B602:B608)</f>
        <v>8814.4285714285706</v>
      </c>
    </row>
    <row r="564" spans="1:4" x14ac:dyDescent="0.55000000000000004">
      <c r="A564">
        <v>562</v>
      </c>
      <c r="B564" s="10">
        <f>newly_confirmed_cases_daily!A609</f>
        <v>44453</v>
      </c>
      <c r="C564">
        <f>newly_confirmed_cases_daily!B609</f>
        <v>6383</v>
      </c>
      <c r="D564">
        <f>AVERAGE(newly_confirmed_cases_daily!B603:B609)</f>
        <v>8212.5714285714294</v>
      </c>
    </row>
    <row r="565" spans="1:4" x14ac:dyDescent="0.55000000000000004">
      <c r="A565">
        <v>563</v>
      </c>
      <c r="B565" s="10">
        <f>newly_confirmed_cases_daily!A610</f>
        <v>44454</v>
      </c>
      <c r="C565">
        <f>newly_confirmed_cases_daily!B610</f>
        <v>6881</v>
      </c>
      <c r="D565">
        <f>AVERAGE(newly_confirmed_cases_daily!B604:B610)</f>
        <v>7428</v>
      </c>
    </row>
    <row r="566" spans="1:4" x14ac:dyDescent="0.55000000000000004">
      <c r="A566">
        <v>564</v>
      </c>
      <c r="B566" s="10">
        <f>newly_confirmed_cases_daily!A611</f>
        <v>44455</v>
      </c>
      <c r="C566">
        <f>newly_confirmed_cases_daily!B611</f>
        <v>5685</v>
      </c>
      <c r="D566">
        <f>AVERAGE(newly_confirmed_cases_daily!B605:B611)</f>
        <v>6758.1428571428569</v>
      </c>
    </row>
    <row r="567" spans="1:4" x14ac:dyDescent="0.55000000000000004">
      <c r="A567">
        <v>565</v>
      </c>
      <c r="B567" s="10">
        <f>newly_confirmed_cases_daily!A612</f>
        <v>44456</v>
      </c>
      <c r="C567">
        <f>newly_confirmed_cases_daily!B612</f>
        <v>4857</v>
      </c>
      <c r="D567">
        <f>AVERAGE(newly_confirmed_cases_daily!B606:B612)</f>
        <v>6185.5714285714284</v>
      </c>
    </row>
    <row r="568" spans="1:4" x14ac:dyDescent="0.55000000000000004">
      <c r="A568">
        <v>566</v>
      </c>
      <c r="B568" s="10">
        <f>newly_confirmed_cases_daily!A613</f>
        <v>44457</v>
      </c>
      <c r="C568">
        <f>newly_confirmed_cases_daily!B613</f>
        <v>4723</v>
      </c>
      <c r="D568">
        <f>AVERAGE(newly_confirmed_cases_daily!B607:B613)</f>
        <v>5602.5714285714284</v>
      </c>
    </row>
    <row r="569" spans="1:4" x14ac:dyDescent="0.55000000000000004">
      <c r="A569">
        <v>567</v>
      </c>
      <c r="B569" s="10">
        <f>newly_confirmed_cases_daily!A614</f>
        <v>44458</v>
      </c>
      <c r="C569">
        <f>newly_confirmed_cases_daily!B614</f>
        <v>3466</v>
      </c>
      <c r="D569">
        <f>AVERAGE(newly_confirmed_cases_daily!B608:B614)</f>
        <v>5113.4285714285716</v>
      </c>
    </row>
    <row r="570" spans="1:4" x14ac:dyDescent="0.55000000000000004">
      <c r="A570">
        <v>568</v>
      </c>
      <c r="B570" s="10">
        <f>newly_confirmed_cases_daily!A615</f>
        <v>44459</v>
      </c>
      <c r="C570">
        <f>newly_confirmed_cases_daily!B615</f>
        <v>2230</v>
      </c>
      <c r="D570">
        <f>AVERAGE(newly_confirmed_cases_daily!B609:B615)</f>
        <v>4889.2857142857147</v>
      </c>
    </row>
    <row r="571" spans="1:4" x14ac:dyDescent="0.55000000000000004">
      <c r="A571">
        <v>569</v>
      </c>
      <c r="B571" s="10">
        <f>newly_confirmed_cases_daily!A616</f>
        <v>44460</v>
      </c>
      <c r="C571">
        <f>newly_confirmed_cases_daily!B616</f>
        <v>1793</v>
      </c>
      <c r="D571">
        <f>AVERAGE(newly_confirmed_cases_daily!B610:B616)</f>
        <v>4233.5714285714284</v>
      </c>
    </row>
    <row r="572" spans="1:4" x14ac:dyDescent="0.55000000000000004">
      <c r="A572">
        <v>570</v>
      </c>
      <c r="B572" s="10">
        <f>newly_confirmed_cases_daily!A617</f>
        <v>44461</v>
      </c>
      <c r="C572">
        <f>newly_confirmed_cases_daily!B617</f>
        <v>3378</v>
      </c>
      <c r="D572">
        <f>AVERAGE(newly_confirmed_cases_daily!B611:B617)</f>
        <v>3733.1428571428573</v>
      </c>
    </row>
    <row r="573" spans="1:4" x14ac:dyDescent="0.55000000000000004">
      <c r="A573">
        <v>571</v>
      </c>
      <c r="B573" s="10">
        <f>newly_confirmed_cases_daily!A618</f>
        <v>44462</v>
      </c>
      <c r="C573">
        <f>newly_confirmed_cases_daily!B618</f>
        <v>3633</v>
      </c>
      <c r="D573">
        <f>AVERAGE(newly_confirmed_cases_daily!B612:B618)</f>
        <v>3440</v>
      </c>
    </row>
    <row r="574" spans="1:4" x14ac:dyDescent="0.55000000000000004">
      <c r="A574">
        <v>572</v>
      </c>
      <c r="B574" s="10">
        <f>newly_confirmed_cases_daily!A619</f>
        <v>44463</v>
      </c>
      <c r="C574">
        <f>newly_confirmed_cases_daily!B619</f>
        <v>1970</v>
      </c>
      <c r="D574">
        <f>AVERAGE(newly_confirmed_cases_daily!B613:B619)</f>
        <v>3027.5714285714284</v>
      </c>
    </row>
    <row r="575" spans="1:4" x14ac:dyDescent="0.55000000000000004">
      <c r="A575">
        <v>573</v>
      </c>
      <c r="B575" s="10">
        <f>newly_confirmed_cases_daily!A620</f>
        <v>44464</v>
      </c>
      <c r="C575">
        <f>newly_confirmed_cases_daily!B620</f>
        <v>2709</v>
      </c>
      <c r="D575">
        <f>AVERAGE(newly_confirmed_cases_daily!B614:B620)</f>
        <v>2739.8571428571427</v>
      </c>
    </row>
    <row r="576" spans="1:4" x14ac:dyDescent="0.55000000000000004">
      <c r="A576">
        <v>574</v>
      </c>
      <c r="B576" s="10">
        <f>newly_confirmed_cases_daily!A621</f>
        <v>44465</v>
      </c>
      <c r="C576">
        <f>newly_confirmed_cases_daily!B621</f>
        <v>2146</v>
      </c>
      <c r="D576">
        <f>AVERAGE(newly_confirmed_cases_daily!B615:B621)</f>
        <v>2551.2857142857142</v>
      </c>
    </row>
    <row r="577" spans="1:4" x14ac:dyDescent="0.55000000000000004">
      <c r="A577">
        <v>575</v>
      </c>
      <c r="B577" s="10">
        <f>newly_confirmed_cases_daily!A622</f>
        <v>44466</v>
      </c>
      <c r="C577">
        <f>newly_confirmed_cases_daily!B622</f>
        <v>1159</v>
      </c>
      <c r="D577">
        <f>AVERAGE(newly_confirmed_cases_daily!B616:B622)</f>
        <v>2398.2857142857142</v>
      </c>
    </row>
    <row r="578" spans="1:4" x14ac:dyDescent="0.55000000000000004">
      <c r="A578">
        <v>576</v>
      </c>
      <c r="B578" s="10">
        <f>newly_confirmed_cases_daily!A623</f>
        <v>44467</v>
      </c>
      <c r="C578">
        <f>newly_confirmed_cases_daily!B623</f>
        <v>1743</v>
      </c>
      <c r="D578">
        <f>AVERAGE(newly_confirmed_cases_daily!B617:B623)</f>
        <v>2391.1428571428573</v>
      </c>
    </row>
    <row r="579" spans="1:4" x14ac:dyDescent="0.55000000000000004">
      <c r="A579">
        <v>577</v>
      </c>
      <c r="B579" s="10">
        <f>newly_confirmed_cases_daily!A624</f>
        <v>44468</v>
      </c>
      <c r="C579">
        <f>newly_confirmed_cases_daily!B624</f>
        <v>1980</v>
      </c>
      <c r="D579">
        <f>AVERAGE(newly_confirmed_cases_daily!B618:B624)</f>
        <v>2191.4285714285716</v>
      </c>
    </row>
    <row r="580" spans="1:4" x14ac:dyDescent="0.55000000000000004">
      <c r="A580">
        <v>578</v>
      </c>
      <c r="B580" s="10">
        <f>newly_confirmed_cases_daily!A625</f>
        <v>44469</v>
      </c>
      <c r="C580">
        <f>newly_confirmed_cases_daily!B625</f>
        <v>1571</v>
      </c>
      <c r="D580">
        <f>AVERAGE(newly_confirmed_cases_daily!B619:B625)</f>
        <v>1896.8571428571429</v>
      </c>
    </row>
    <row r="581" spans="1:4" x14ac:dyDescent="0.55000000000000004">
      <c r="A581">
        <v>579</v>
      </c>
      <c r="B581" s="10">
        <f>newly_confirmed_cases_daily!A626</f>
        <v>44470</v>
      </c>
      <c r="C581">
        <f>newly_confirmed_cases_daily!B626</f>
        <v>1444</v>
      </c>
      <c r="D581">
        <f>AVERAGE(newly_confirmed_cases_daily!B620:B626)</f>
        <v>1821.7142857142858</v>
      </c>
    </row>
    <row r="582" spans="1:4" x14ac:dyDescent="0.55000000000000004">
      <c r="A582">
        <v>580</v>
      </c>
      <c r="B582" s="10">
        <f>newly_confirmed_cases_daily!A627</f>
        <v>44471</v>
      </c>
      <c r="C582">
        <f>newly_confirmed_cases_daily!B627</f>
        <v>1226</v>
      </c>
      <c r="D582">
        <f>AVERAGE(newly_confirmed_cases_daily!B621:B627)</f>
        <v>1609.8571428571429</v>
      </c>
    </row>
    <row r="583" spans="1:4" x14ac:dyDescent="0.55000000000000004">
      <c r="A583">
        <v>581</v>
      </c>
      <c r="B583" s="10">
        <f>newly_confirmed_cases_daily!A628</f>
        <v>44472</v>
      </c>
      <c r="C583">
        <f>newly_confirmed_cases_daily!B628</f>
        <v>940</v>
      </c>
      <c r="D583">
        <f>AVERAGE(newly_confirmed_cases_daily!B622:B628)</f>
        <v>1437.5714285714287</v>
      </c>
    </row>
    <row r="584" spans="1:4" x14ac:dyDescent="0.55000000000000004">
      <c r="A584">
        <v>582</v>
      </c>
      <c r="B584" s="10">
        <f>newly_confirmed_cases_daily!A629</f>
        <v>44473</v>
      </c>
      <c r="C584">
        <f>newly_confirmed_cases_daily!B629</f>
        <v>571</v>
      </c>
      <c r="D584">
        <f>AVERAGE(newly_confirmed_cases_daily!B623:B629)</f>
        <v>1353.5714285714287</v>
      </c>
    </row>
    <row r="585" spans="1:4" x14ac:dyDescent="0.55000000000000004">
      <c r="A585">
        <v>583</v>
      </c>
      <c r="B585" s="10">
        <f>newly_confirmed_cases_daily!A630</f>
        <v>44474</v>
      </c>
      <c r="C585">
        <f>newly_confirmed_cases_daily!B630</f>
        <v>1055</v>
      </c>
      <c r="D585">
        <f>AVERAGE(newly_confirmed_cases_daily!B624:B630)</f>
        <v>1255.2857142857142</v>
      </c>
    </row>
    <row r="586" spans="1:4" x14ac:dyDescent="0.55000000000000004">
      <c r="A586">
        <v>584</v>
      </c>
      <c r="B586" s="10">
        <f>newly_confirmed_cases_daily!A631</f>
        <v>44475</v>
      </c>
      <c r="C586">
        <f>newly_confirmed_cases_daily!B631</f>
        <v>1099</v>
      </c>
      <c r="D586">
        <f>AVERAGE(newly_confirmed_cases_daily!B625:B631)</f>
        <v>1129.4285714285713</v>
      </c>
    </row>
    <row r="587" spans="1:4" x14ac:dyDescent="0.55000000000000004">
      <c r="A587">
        <v>585</v>
      </c>
      <c r="B587" s="10">
        <f>newly_confirmed_cases_daily!A632</f>
        <v>44476</v>
      </c>
      <c r="C587">
        <f>newly_confirmed_cases_daily!B632</f>
        <v>985</v>
      </c>
      <c r="D587">
        <f>AVERAGE(newly_confirmed_cases_daily!B626:B632)</f>
        <v>1045.7142857142858</v>
      </c>
    </row>
    <row r="588" spans="1:4" x14ac:dyDescent="0.55000000000000004">
      <c r="A588">
        <v>586</v>
      </c>
      <c r="B588" s="10">
        <f>newly_confirmed_cases_daily!A633</f>
        <v>44477</v>
      </c>
      <c r="C588">
        <f>newly_confirmed_cases_daily!B633</f>
        <v>823</v>
      </c>
      <c r="D588">
        <f>AVERAGE(newly_confirmed_cases_daily!B627:B633)</f>
        <v>957</v>
      </c>
    </row>
    <row r="589" spans="1:4" x14ac:dyDescent="0.55000000000000004">
      <c r="A589">
        <v>587</v>
      </c>
      <c r="B589" s="10">
        <f>newly_confirmed_cases_daily!A634</f>
        <v>44478</v>
      </c>
      <c r="C589">
        <f>newly_confirmed_cases_daily!B634</f>
        <v>770</v>
      </c>
      <c r="D589">
        <f>AVERAGE(newly_confirmed_cases_daily!B628:B634)</f>
        <v>891.85714285714289</v>
      </c>
    </row>
    <row r="590" spans="1:4" x14ac:dyDescent="0.55000000000000004">
      <c r="A590">
        <v>588</v>
      </c>
      <c r="B590" s="10">
        <f>newly_confirmed_cases_daily!A635</f>
        <v>44479</v>
      </c>
      <c r="C590">
        <f>newly_confirmed_cases_daily!B635</f>
        <v>577</v>
      </c>
      <c r="D590">
        <f>AVERAGE(newly_confirmed_cases_daily!B629:B635)</f>
        <v>840</v>
      </c>
    </row>
    <row r="591" spans="1:4" x14ac:dyDescent="0.55000000000000004">
      <c r="A591">
        <v>589</v>
      </c>
      <c r="B591" s="10">
        <f>newly_confirmed_cases_daily!A636</f>
        <v>44480</v>
      </c>
      <c r="C591">
        <f>newly_confirmed_cases_daily!B636</f>
        <v>350</v>
      </c>
      <c r="D591">
        <f>AVERAGE(newly_confirmed_cases_daily!B630:B636)</f>
        <v>808.42857142857144</v>
      </c>
    </row>
    <row r="592" spans="1:4" x14ac:dyDescent="0.55000000000000004">
      <c r="A592">
        <v>590</v>
      </c>
      <c r="B592" s="10">
        <f>newly_confirmed_cases_daily!A637</f>
        <v>44481</v>
      </c>
      <c r="C592">
        <f>newly_confirmed_cases_daily!B637</f>
        <v>621</v>
      </c>
      <c r="D592">
        <f>AVERAGE(newly_confirmed_cases_daily!B631:B637)</f>
        <v>746.42857142857144</v>
      </c>
    </row>
    <row r="593" spans="1:4" x14ac:dyDescent="0.55000000000000004">
      <c r="A593">
        <v>591</v>
      </c>
      <c r="B593" s="10">
        <f>newly_confirmed_cases_daily!A638</f>
        <v>44482</v>
      </c>
      <c r="C593">
        <f>newly_confirmed_cases_daily!B638</f>
        <v>743</v>
      </c>
      <c r="D593">
        <f>AVERAGE(newly_confirmed_cases_daily!B632:B638)</f>
        <v>695.57142857142856</v>
      </c>
    </row>
    <row r="594" spans="1:4" x14ac:dyDescent="0.55000000000000004">
      <c r="A594">
        <v>592</v>
      </c>
      <c r="B594" s="10">
        <f>newly_confirmed_cases_daily!A639</f>
        <v>44483</v>
      </c>
      <c r="C594">
        <f>newly_confirmed_cases_daily!B639</f>
        <v>617</v>
      </c>
      <c r="D594">
        <f>AVERAGE(newly_confirmed_cases_daily!B633:B639)</f>
        <v>643</v>
      </c>
    </row>
    <row r="595" spans="1:4" x14ac:dyDescent="0.55000000000000004">
      <c r="A595">
        <v>593</v>
      </c>
      <c r="B595" s="10">
        <f>newly_confirmed_cases_daily!A640</f>
        <v>44484</v>
      </c>
      <c r="C595">
        <f>newly_confirmed_cases_daily!B640</f>
        <v>537</v>
      </c>
      <c r="D595">
        <f>AVERAGE(newly_confirmed_cases_daily!B634:B640)</f>
        <v>602.14285714285711</v>
      </c>
    </row>
    <row r="596" spans="1:4" x14ac:dyDescent="0.55000000000000004">
      <c r="A596">
        <v>594</v>
      </c>
      <c r="B596" s="10">
        <f>newly_confirmed_cases_daily!A641</f>
        <v>44485</v>
      </c>
      <c r="C596">
        <f>newly_confirmed_cases_daily!B641</f>
        <v>506</v>
      </c>
      <c r="D596">
        <f>AVERAGE(newly_confirmed_cases_daily!B635:B641)</f>
        <v>564.42857142857144</v>
      </c>
    </row>
    <row r="597" spans="1:4" x14ac:dyDescent="0.55000000000000004">
      <c r="A597">
        <v>595</v>
      </c>
      <c r="B597" s="10">
        <f>newly_confirmed_cases_daily!A642</f>
        <v>44486</v>
      </c>
      <c r="C597">
        <f>newly_confirmed_cases_daily!B642</f>
        <v>394</v>
      </c>
      <c r="D597">
        <f>AVERAGE(newly_confirmed_cases_daily!B636:B642)</f>
        <v>538.28571428571433</v>
      </c>
    </row>
    <row r="598" spans="1:4" x14ac:dyDescent="0.55000000000000004">
      <c r="A598">
        <v>596</v>
      </c>
      <c r="B598" s="10">
        <f>newly_confirmed_cases_daily!A643</f>
        <v>44487</v>
      </c>
      <c r="C598">
        <f>newly_confirmed_cases_daily!B643</f>
        <v>226</v>
      </c>
      <c r="D598">
        <f>AVERAGE(newly_confirmed_cases_daily!B637:B643)</f>
        <v>520.57142857142856</v>
      </c>
    </row>
    <row r="599" spans="1:4" x14ac:dyDescent="0.55000000000000004">
      <c r="A599">
        <v>597</v>
      </c>
      <c r="B599" s="10">
        <f>newly_confirmed_cases_daily!A644</f>
        <v>44488</v>
      </c>
      <c r="C599">
        <f>newly_confirmed_cases_daily!B644</f>
        <v>388</v>
      </c>
      <c r="D599">
        <f>AVERAGE(newly_confirmed_cases_daily!B638:B644)</f>
        <v>487.28571428571428</v>
      </c>
    </row>
    <row r="600" spans="1:4" x14ac:dyDescent="0.55000000000000004">
      <c r="A600">
        <v>598</v>
      </c>
      <c r="B600" s="10">
        <f>newly_confirmed_cases_daily!A645</f>
        <v>44489</v>
      </c>
      <c r="C600">
        <f>newly_confirmed_cases_daily!B645</f>
        <v>370</v>
      </c>
      <c r="D600">
        <f>AVERAGE(newly_confirmed_cases_daily!B639:B645)</f>
        <v>434</v>
      </c>
    </row>
    <row r="601" spans="1:4" x14ac:dyDescent="0.55000000000000004">
      <c r="A601">
        <v>599</v>
      </c>
      <c r="B601" s="10">
        <f>newly_confirmed_cases_daily!A646</f>
        <v>44490</v>
      </c>
      <c r="C601">
        <f>newly_confirmed_cases_daily!B646</f>
        <v>323</v>
      </c>
      <c r="D601">
        <f>AVERAGE(newly_confirmed_cases_daily!B640:B646)</f>
        <v>392</v>
      </c>
    </row>
    <row r="602" spans="1:4" x14ac:dyDescent="0.55000000000000004">
      <c r="A602">
        <v>600</v>
      </c>
      <c r="B602" s="10">
        <f>newly_confirmed_cases_daily!A647</f>
        <v>44491</v>
      </c>
      <c r="C602">
        <f>newly_confirmed_cases_daily!B647</f>
        <v>334</v>
      </c>
      <c r="D602">
        <f>AVERAGE(newly_confirmed_cases_daily!B641:B647)</f>
        <v>363</v>
      </c>
    </row>
    <row r="603" spans="1:4" x14ac:dyDescent="0.55000000000000004">
      <c r="A603">
        <v>601</v>
      </c>
      <c r="B603" s="10">
        <f>newly_confirmed_cases_daily!A648</f>
        <v>44492</v>
      </c>
      <c r="C603">
        <f>newly_confirmed_cases_daily!B648</f>
        <v>265</v>
      </c>
      <c r="D603">
        <f>AVERAGE(newly_confirmed_cases_daily!B642:B648)</f>
        <v>328.57142857142856</v>
      </c>
    </row>
    <row r="604" spans="1:4" x14ac:dyDescent="0.55000000000000004">
      <c r="A604">
        <v>602</v>
      </c>
      <c r="B604" s="10">
        <f>newly_confirmed_cases_daily!A649</f>
        <v>44493</v>
      </c>
      <c r="C604">
        <f>newly_confirmed_cases_daily!B649</f>
        <v>213</v>
      </c>
      <c r="D604">
        <f>AVERAGE(newly_confirmed_cases_daily!B643:B649)</f>
        <v>302.71428571428572</v>
      </c>
    </row>
    <row r="605" spans="1:4" x14ac:dyDescent="0.55000000000000004">
      <c r="A605">
        <v>603</v>
      </c>
      <c r="B605" s="10">
        <f>newly_confirmed_cases_daily!A650</f>
        <v>44494</v>
      </c>
      <c r="C605">
        <f>newly_confirmed_cases_daily!B650</f>
        <v>150</v>
      </c>
      <c r="D605">
        <f>AVERAGE(newly_confirmed_cases_daily!B644:B650)</f>
        <v>291.85714285714283</v>
      </c>
    </row>
    <row r="606" spans="1:4" x14ac:dyDescent="0.55000000000000004">
      <c r="A606">
        <v>604</v>
      </c>
      <c r="B606" s="10">
        <f>newly_confirmed_cases_daily!A651</f>
        <v>44495</v>
      </c>
      <c r="C606">
        <f>newly_confirmed_cases_daily!B651</f>
        <v>321</v>
      </c>
      <c r="D606">
        <f>AVERAGE(newly_confirmed_cases_daily!B645:B651)</f>
        <v>282.28571428571428</v>
      </c>
    </row>
    <row r="607" spans="1:4" x14ac:dyDescent="0.55000000000000004">
      <c r="A607">
        <v>605</v>
      </c>
      <c r="B607" s="10">
        <f>newly_confirmed_cases_daily!A652</f>
        <v>44496</v>
      </c>
      <c r="C607">
        <f>newly_confirmed_cases_daily!B652</f>
        <v>311</v>
      </c>
      <c r="D607">
        <f>AVERAGE(newly_confirmed_cases_daily!B646:B652)</f>
        <v>273.85714285714283</v>
      </c>
    </row>
    <row r="608" spans="1:4" x14ac:dyDescent="0.55000000000000004">
      <c r="A608">
        <v>606</v>
      </c>
      <c r="B608" s="10">
        <f>newly_confirmed_cases_daily!A653</f>
        <v>44497</v>
      </c>
      <c r="C608">
        <f>newly_confirmed_cases_daily!B653</f>
        <v>283</v>
      </c>
      <c r="D608">
        <f>AVERAGE(newly_confirmed_cases_daily!B647:B653)</f>
        <v>268.14285714285717</v>
      </c>
    </row>
    <row r="609" spans="1:4" x14ac:dyDescent="0.55000000000000004">
      <c r="A609">
        <v>607</v>
      </c>
      <c r="B609" s="10">
        <f>newly_confirmed_cases_daily!A654</f>
        <v>44498</v>
      </c>
      <c r="C609">
        <f>newly_confirmed_cases_daily!B654</f>
        <v>283</v>
      </c>
      <c r="D609">
        <f>AVERAGE(newly_confirmed_cases_daily!B648:B654)</f>
        <v>260.85714285714283</v>
      </c>
    </row>
    <row r="610" spans="1:4" x14ac:dyDescent="0.55000000000000004">
      <c r="A610">
        <v>608</v>
      </c>
      <c r="B610" s="10">
        <f>newly_confirmed_cases_daily!A655</f>
        <v>44499</v>
      </c>
      <c r="C610">
        <f>newly_confirmed_cases_daily!B655</f>
        <v>290</v>
      </c>
      <c r="D610">
        <f>AVERAGE(newly_confirmed_cases_daily!B649:B655)</f>
        <v>264.42857142857144</v>
      </c>
    </row>
    <row r="611" spans="1:4" x14ac:dyDescent="0.55000000000000004">
      <c r="A611">
        <v>609</v>
      </c>
      <c r="B611" s="10">
        <f>newly_confirmed_cases_daily!A656</f>
        <v>44500</v>
      </c>
      <c r="C611">
        <f>newly_confirmed_cases_daily!B656</f>
        <v>222</v>
      </c>
      <c r="D611">
        <f>AVERAGE(newly_confirmed_cases_daily!B650:B656)</f>
        <v>265.71428571428572</v>
      </c>
    </row>
    <row r="612" spans="1:4" x14ac:dyDescent="0.55000000000000004">
      <c r="A612">
        <v>610</v>
      </c>
      <c r="B612" s="10">
        <f>newly_confirmed_cases_daily!A657</f>
        <v>44501</v>
      </c>
      <c r="C612">
        <f>newly_confirmed_cases_daily!B657</f>
        <v>77</v>
      </c>
      <c r="D612">
        <f>AVERAGE(newly_confirmed_cases_daily!B651:B657)</f>
        <v>255.28571428571428</v>
      </c>
    </row>
    <row r="613" spans="1:4" x14ac:dyDescent="0.55000000000000004">
      <c r="A613">
        <v>611</v>
      </c>
      <c r="B613" s="10">
        <f>newly_confirmed_cases_daily!A658</f>
        <v>44502</v>
      </c>
      <c r="C613">
        <f>newly_confirmed_cases_daily!B658</f>
        <v>208</v>
      </c>
      <c r="D613">
        <f>AVERAGE(newly_confirmed_cases_daily!B652:B658)</f>
        <v>239.14285714285714</v>
      </c>
    </row>
    <row r="614" spans="1:4" x14ac:dyDescent="0.55000000000000004">
      <c r="A614">
        <v>612</v>
      </c>
      <c r="B614" s="10">
        <f>newly_confirmed_cases_daily!A659</f>
        <v>44503</v>
      </c>
      <c r="C614">
        <f>newly_confirmed_cases_daily!B659</f>
        <v>253</v>
      </c>
      <c r="D614">
        <f>AVERAGE(newly_confirmed_cases_daily!B653:B659)</f>
        <v>230.85714285714286</v>
      </c>
    </row>
    <row r="615" spans="1:4" x14ac:dyDescent="0.55000000000000004">
      <c r="A615">
        <v>613</v>
      </c>
      <c r="B615" s="10">
        <f>newly_confirmed_cases_daily!A660</f>
        <v>44504</v>
      </c>
      <c r="C615">
        <f>newly_confirmed_cases_daily!B660</f>
        <v>139</v>
      </c>
      <c r="D615">
        <f>AVERAGE(newly_confirmed_cases_daily!B654:B660)</f>
        <v>210.28571428571428</v>
      </c>
    </row>
    <row r="616" spans="1:4" x14ac:dyDescent="0.55000000000000004">
      <c r="A616">
        <v>614</v>
      </c>
      <c r="B616" s="10">
        <f>newly_confirmed_cases_daily!A661</f>
        <v>44505</v>
      </c>
      <c r="C616">
        <f>newly_confirmed_cases_daily!B661</f>
        <v>233</v>
      </c>
      <c r="D616">
        <f>AVERAGE(newly_confirmed_cases_daily!B655:B661)</f>
        <v>203.14285714285714</v>
      </c>
    </row>
    <row r="617" spans="1:4" x14ac:dyDescent="0.55000000000000004">
      <c r="A617">
        <v>615</v>
      </c>
      <c r="B617" s="10">
        <f>newly_confirmed_cases_daily!A662</f>
        <v>44506</v>
      </c>
      <c r="C617">
        <f>newly_confirmed_cases_daily!B662</f>
        <v>235</v>
      </c>
      <c r="D617">
        <f>AVERAGE(newly_confirmed_cases_daily!B656:B662)</f>
        <v>195.28571428571428</v>
      </c>
    </row>
    <row r="618" spans="1:4" x14ac:dyDescent="0.55000000000000004">
      <c r="A618">
        <v>616</v>
      </c>
      <c r="B618" s="10">
        <f>newly_confirmed_cases_daily!A663</f>
        <v>44507</v>
      </c>
      <c r="C618">
        <f>newly_confirmed_cases_daily!B663</f>
        <v>146</v>
      </c>
      <c r="D618">
        <f>AVERAGE(newly_confirmed_cases_daily!B657:B663)</f>
        <v>184.42857142857142</v>
      </c>
    </row>
    <row r="619" spans="1:4" x14ac:dyDescent="0.55000000000000004">
      <c r="A619">
        <v>617</v>
      </c>
      <c r="B619" s="10">
        <f>newly_confirmed_cases_daily!A664</f>
        <v>44508</v>
      </c>
      <c r="C619">
        <f>newly_confirmed_cases_daily!B664</f>
        <v>102</v>
      </c>
      <c r="D619">
        <f>AVERAGE(newly_confirmed_cases_daily!B658:B664)</f>
        <v>188</v>
      </c>
    </row>
    <row r="620" spans="1:4" x14ac:dyDescent="0.55000000000000004">
      <c r="A620">
        <v>618</v>
      </c>
      <c r="B620" s="10">
        <f>newly_confirmed_cases_daily!A665</f>
        <v>44509</v>
      </c>
      <c r="C620">
        <f>newly_confirmed_cases_daily!B665</f>
        <v>195</v>
      </c>
      <c r="D620">
        <f>AVERAGE(newly_confirmed_cases_daily!B659:B665)</f>
        <v>186.14285714285714</v>
      </c>
    </row>
    <row r="621" spans="1:4" x14ac:dyDescent="0.55000000000000004">
      <c r="A621">
        <v>619</v>
      </c>
      <c r="B621" s="10">
        <f>newly_confirmed_cases_daily!A666</f>
        <v>44510</v>
      </c>
      <c r="C621">
        <f>newly_confirmed_cases_daily!B666</f>
        <v>196</v>
      </c>
      <c r="D621">
        <f>AVERAGE(newly_confirmed_cases_daily!B660:B666)</f>
        <v>178</v>
      </c>
    </row>
    <row r="622" spans="1:4" x14ac:dyDescent="0.55000000000000004">
      <c r="A622">
        <v>620</v>
      </c>
      <c r="B622" s="10">
        <f>newly_confirmed_cases_daily!A667</f>
        <v>44511</v>
      </c>
      <c r="C622">
        <f>newly_confirmed_cases_daily!B667</f>
        <v>212</v>
      </c>
      <c r="D622">
        <f>AVERAGE(newly_confirmed_cases_daily!B661:B667)</f>
        <v>188.42857142857142</v>
      </c>
    </row>
    <row r="623" spans="1:4" x14ac:dyDescent="0.55000000000000004">
      <c r="A623">
        <v>621</v>
      </c>
      <c r="B623" s="10">
        <f>newly_confirmed_cases_daily!A668</f>
        <v>44512</v>
      </c>
      <c r="C623">
        <f>newly_confirmed_cases_daily!B668</f>
        <v>190</v>
      </c>
      <c r="D623">
        <f>AVERAGE(newly_confirmed_cases_daily!B662:B668)</f>
        <v>182.28571428571428</v>
      </c>
    </row>
    <row r="624" spans="1:4" x14ac:dyDescent="0.55000000000000004">
      <c r="A624">
        <v>622</v>
      </c>
      <c r="B624" s="10">
        <f>newly_confirmed_cases_daily!A669</f>
        <v>44513</v>
      </c>
      <c r="C624">
        <f>newly_confirmed_cases_daily!B669</f>
        <v>192</v>
      </c>
      <c r="D624">
        <f>AVERAGE(newly_confirmed_cases_daily!B663:B669)</f>
        <v>176.14285714285714</v>
      </c>
    </row>
    <row r="625" spans="1:4" x14ac:dyDescent="0.55000000000000004">
      <c r="A625">
        <v>623</v>
      </c>
      <c r="B625" s="10">
        <f>newly_confirmed_cases_daily!A670</f>
        <v>44514</v>
      </c>
      <c r="C625">
        <f>newly_confirmed_cases_daily!B670</f>
        <v>128</v>
      </c>
      <c r="D625">
        <f>AVERAGE(newly_confirmed_cases_daily!B664:B670)</f>
        <v>173.57142857142858</v>
      </c>
    </row>
    <row r="626" spans="1:4" x14ac:dyDescent="0.55000000000000004">
      <c r="A626">
        <v>624</v>
      </c>
      <c r="B626" s="10">
        <f>newly_confirmed_cases_daily!A671</f>
        <v>44515</v>
      </c>
      <c r="C626">
        <f>newly_confirmed_cases_daily!B671</f>
        <v>74</v>
      </c>
      <c r="D626">
        <f>AVERAGE(newly_confirmed_cases_daily!B665:B671)</f>
        <v>169.57142857142858</v>
      </c>
    </row>
    <row r="627" spans="1:4" x14ac:dyDescent="0.55000000000000004">
      <c r="A627">
        <v>625</v>
      </c>
      <c r="B627" s="10">
        <f>newly_confirmed_cases_daily!A672</f>
        <v>44516</v>
      </c>
      <c r="C627">
        <f>newly_confirmed_cases_daily!B672</f>
        <v>148</v>
      </c>
      <c r="D627">
        <f>AVERAGE(newly_confirmed_cases_daily!B666:B672)</f>
        <v>162.85714285714286</v>
      </c>
    </row>
    <row r="628" spans="1:4" x14ac:dyDescent="0.55000000000000004">
      <c r="A628">
        <v>626</v>
      </c>
      <c r="B628" s="10">
        <f>newly_confirmed_cases_daily!A673</f>
        <v>44517</v>
      </c>
      <c r="C628">
        <f>newly_confirmed_cases_daily!B673</f>
        <v>188</v>
      </c>
      <c r="D628">
        <f>AVERAGE(newly_confirmed_cases_daily!B667:B673)</f>
        <v>161.71428571428572</v>
      </c>
    </row>
    <row r="629" spans="1:4" x14ac:dyDescent="0.55000000000000004">
      <c r="A629">
        <v>627</v>
      </c>
      <c r="B629" s="10">
        <f>newly_confirmed_cases_daily!A674</f>
        <v>44518</v>
      </c>
      <c r="C629">
        <f>newly_confirmed_cases_daily!B674</f>
        <v>160</v>
      </c>
      <c r="D629">
        <f>AVERAGE(newly_confirmed_cases_daily!B668:B674)</f>
        <v>154.28571428571428</v>
      </c>
    </row>
    <row r="630" spans="1:4" x14ac:dyDescent="0.55000000000000004">
      <c r="A630">
        <v>628</v>
      </c>
      <c r="B630" s="10">
        <f>newly_confirmed_cases_daily!A675</f>
        <v>44519</v>
      </c>
      <c r="C630">
        <f>newly_confirmed_cases_daily!B675</f>
        <v>151</v>
      </c>
      <c r="D630">
        <f>AVERAGE(newly_confirmed_cases_daily!B669:B675)</f>
        <v>148.71428571428572</v>
      </c>
    </row>
    <row r="631" spans="1:4" x14ac:dyDescent="0.55000000000000004">
      <c r="A631">
        <v>629</v>
      </c>
      <c r="B631" s="10">
        <f>newly_confirmed_cases_daily!A676</f>
        <v>44520</v>
      </c>
      <c r="C631">
        <f>newly_confirmed_cases_daily!B676</f>
        <v>108</v>
      </c>
      <c r="D631">
        <f>AVERAGE(newly_confirmed_cases_daily!B670:B676)</f>
        <v>136.71428571428572</v>
      </c>
    </row>
    <row r="632" spans="1:4" x14ac:dyDescent="0.55000000000000004">
      <c r="A632">
        <v>630</v>
      </c>
      <c r="B632" s="10">
        <f>newly_confirmed_cases_daily!A677</f>
        <v>44521</v>
      </c>
      <c r="C632">
        <f>newly_confirmed_cases_daily!B677</f>
        <v>139</v>
      </c>
      <c r="D632">
        <f>AVERAGE(newly_confirmed_cases_daily!B671:B677)</f>
        <v>138.28571428571428</v>
      </c>
    </row>
    <row r="633" spans="1:4" x14ac:dyDescent="0.55000000000000004">
      <c r="A633">
        <v>631</v>
      </c>
      <c r="B633" s="10">
        <f>newly_confirmed_cases_daily!A678</f>
        <v>44522</v>
      </c>
      <c r="C633">
        <f>newly_confirmed_cases_daily!B678</f>
        <v>41</v>
      </c>
      <c r="D633">
        <f>AVERAGE(newly_confirmed_cases_daily!B672:B678)</f>
        <v>133.57142857142858</v>
      </c>
    </row>
    <row r="634" spans="1:4" x14ac:dyDescent="0.55000000000000004">
      <c r="A634">
        <v>632</v>
      </c>
      <c r="B634" s="10">
        <f>newly_confirmed_cases_daily!A679</f>
        <v>44523</v>
      </c>
      <c r="C634">
        <f>newly_confirmed_cases_daily!B679</f>
        <v>112</v>
      </c>
      <c r="D634">
        <f>AVERAGE(newly_confirmed_cases_daily!B673:B679)</f>
        <v>128.42857142857142</v>
      </c>
    </row>
    <row r="635" spans="1:4" x14ac:dyDescent="0.55000000000000004">
      <c r="A635">
        <v>633</v>
      </c>
      <c r="B635" s="10">
        <f>newly_confirmed_cases_daily!A680</f>
        <v>44524</v>
      </c>
      <c r="C635">
        <f>newly_confirmed_cases_daily!B680</f>
        <v>66</v>
      </c>
      <c r="D635">
        <f>AVERAGE(newly_confirmed_cases_daily!B674:B680)</f>
        <v>111</v>
      </c>
    </row>
    <row r="636" spans="1:4" x14ac:dyDescent="0.55000000000000004">
      <c r="A636">
        <v>634</v>
      </c>
      <c r="B636" s="10">
        <f>newly_confirmed_cases_daily!A681</f>
        <v>44525</v>
      </c>
      <c r="C636">
        <f>newly_confirmed_cases_daily!B681</f>
        <v>111</v>
      </c>
      <c r="D636">
        <f>AVERAGE(newly_confirmed_cases_daily!B675:B681)</f>
        <v>104</v>
      </c>
    </row>
    <row r="637" spans="1:4" x14ac:dyDescent="0.55000000000000004">
      <c r="A637">
        <v>635</v>
      </c>
      <c r="B637" s="10">
        <f>newly_confirmed_cases_daily!A682</f>
        <v>44526</v>
      </c>
      <c r="C637">
        <f>newly_confirmed_cases_daily!B682</f>
        <v>120</v>
      </c>
      <c r="D637">
        <f>AVERAGE(newly_confirmed_cases_daily!B676:B682)</f>
        <v>99.571428571428569</v>
      </c>
    </row>
    <row r="638" spans="1:4" x14ac:dyDescent="0.55000000000000004">
      <c r="A638">
        <v>636</v>
      </c>
      <c r="B638" s="10">
        <f>newly_confirmed_cases_daily!A683</f>
        <v>44527</v>
      </c>
      <c r="C638">
        <f>newly_confirmed_cases_daily!B683</f>
        <v>122</v>
      </c>
      <c r="D638">
        <f>AVERAGE(newly_confirmed_cases_daily!B677:B683)</f>
        <v>101.57142857142857</v>
      </c>
    </row>
    <row r="639" spans="1:4" x14ac:dyDescent="0.55000000000000004">
      <c r="A639">
        <v>637</v>
      </c>
      <c r="B639" s="10">
        <f>newly_confirmed_cases_daily!A684</f>
        <v>44528</v>
      </c>
      <c r="C639">
        <f>newly_confirmed_cases_daily!B684</f>
        <v>62</v>
      </c>
      <c r="D639">
        <f>AVERAGE(newly_confirmed_cases_daily!B678:B684)</f>
        <v>90.571428571428569</v>
      </c>
    </row>
    <row r="640" spans="1:4" x14ac:dyDescent="0.55000000000000004">
      <c r="A640">
        <v>638</v>
      </c>
      <c r="B640" s="10">
        <f>newly_confirmed_cases_daily!A685</f>
        <v>44529</v>
      </c>
      <c r="C640">
        <f>newly_confirmed_cases_daily!B685</f>
        <v>71</v>
      </c>
      <c r="D640">
        <f>AVERAGE(newly_confirmed_cases_daily!B679:B685)</f>
        <v>94.857142857142861</v>
      </c>
    </row>
    <row r="641" spans="1:4" x14ac:dyDescent="0.55000000000000004">
      <c r="A641">
        <v>639</v>
      </c>
      <c r="B641" s="10">
        <f>newly_confirmed_cases_daily!A686</f>
        <v>44530</v>
      </c>
      <c r="C641">
        <f>newly_confirmed_cases_daily!B686</f>
        <v>128</v>
      </c>
      <c r="D641">
        <f>AVERAGE(newly_confirmed_cases_daily!B680:B686)</f>
        <v>97.142857142857139</v>
      </c>
    </row>
    <row r="642" spans="1:4" x14ac:dyDescent="0.55000000000000004">
      <c r="A642">
        <v>640</v>
      </c>
      <c r="B642" s="10">
        <f>newly_confirmed_cases_daily!A687</f>
        <v>44531</v>
      </c>
      <c r="C642">
        <f>newly_confirmed_cases_daily!B687</f>
        <v>117</v>
      </c>
      <c r="D642">
        <f>AVERAGE(newly_confirmed_cases_daily!B681:B687)</f>
        <v>104.42857142857143</v>
      </c>
    </row>
    <row r="643" spans="1:4" x14ac:dyDescent="0.55000000000000004">
      <c r="A643">
        <v>641</v>
      </c>
      <c r="B643" s="10">
        <f>newly_confirmed_cases_daily!A688</f>
        <v>44532</v>
      </c>
      <c r="C643">
        <f>newly_confirmed_cases_daily!B688</f>
        <v>113</v>
      </c>
      <c r="D643">
        <f>AVERAGE(newly_confirmed_cases_daily!B682:B688)</f>
        <v>104.71428571428571</v>
      </c>
    </row>
    <row r="644" spans="1:4" x14ac:dyDescent="0.55000000000000004">
      <c r="A644">
        <v>642</v>
      </c>
      <c r="B644" s="10">
        <f>newly_confirmed_cases_daily!A689</f>
        <v>44533</v>
      </c>
      <c r="C644">
        <f>newly_confirmed_cases_daily!B689</f>
        <v>136</v>
      </c>
      <c r="D644">
        <f>AVERAGE(newly_confirmed_cases_daily!B683:B689)</f>
        <v>107</v>
      </c>
    </row>
    <row r="645" spans="1:4" x14ac:dyDescent="0.55000000000000004">
      <c r="A645">
        <v>643</v>
      </c>
      <c r="B645" s="10">
        <f>newly_confirmed_cases_daily!A690</f>
        <v>44534</v>
      </c>
      <c r="C645">
        <f>newly_confirmed_cases_daily!B690</f>
        <v>122</v>
      </c>
      <c r="D645">
        <f>AVERAGE(newly_confirmed_cases_daily!B684:B690)</f>
        <v>107</v>
      </c>
    </row>
    <row r="646" spans="1:4" x14ac:dyDescent="0.55000000000000004">
      <c r="A646">
        <v>644</v>
      </c>
      <c r="B646" s="10">
        <f>newly_confirmed_cases_daily!A691</f>
        <v>44535</v>
      </c>
      <c r="C646">
        <f>newly_confirmed_cases_daily!B691</f>
        <v>97</v>
      </c>
      <c r="D646">
        <f>AVERAGE(newly_confirmed_cases_daily!B685:B691)</f>
        <v>112</v>
      </c>
    </row>
    <row r="647" spans="1:4" x14ac:dyDescent="0.55000000000000004">
      <c r="A647">
        <v>645</v>
      </c>
      <c r="B647" s="10">
        <f>newly_confirmed_cases_daily!A692</f>
        <v>44536</v>
      </c>
      <c r="C647">
        <f>newly_confirmed_cases_daily!B692</f>
        <v>49</v>
      </c>
      <c r="D647">
        <f>AVERAGE(newly_confirmed_cases_daily!B686:B692)</f>
        <v>108.85714285714286</v>
      </c>
    </row>
    <row r="648" spans="1:4" x14ac:dyDescent="0.55000000000000004">
      <c r="A648">
        <v>646</v>
      </c>
      <c r="B648" s="10">
        <f>newly_confirmed_cases_daily!A693</f>
        <v>44537</v>
      </c>
      <c r="C648">
        <f>newly_confirmed_cases_daily!B693</f>
        <v>107</v>
      </c>
      <c r="D648">
        <f>AVERAGE(newly_confirmed_cases_daily!B687:B693)</f>
        <v>105.85714285714286</v>
      </c>
    </row>
    <row r="649" spans="1:4" x14ac:dyDescent="0.55000000000000004">
      <c r="A649">
        <v>647</v>
      </c>
      <c r="B649" s="10">
        <f>newly_confirmed_cases_daily!A694</f>
        <v>44538</v>
      </c>
      <c r="C649">
        <f>newly_confirmed_cases_daily!B694</f>
        <v>121</v>
      </c>
      <c r="D649">
        <f>AVERAGE(newly_confirmed_cases_daily!B688:B694)</f>
        <v>106.42857142857143</v>
      </c>
    </row>
    <row r="650" spans="1:4" x14ac:dyDescent="0.55000000000000004">
      <c r="A650">
        <v>648</v>
      </c>
      <c r="B650" s="10">
        <f>newly_confirmed_cases_daily!A695</f>
        <v>44539</v>
      </c>
      <c r="C650">
        <f>newly_confirmed_cases_daily!B695</f>
        <v>143</v>
      </c>
      <c r="D650">
        <f>AVERAGE(newly_confirmed_cases_daily!B689:B695)</f>
        <v>110.71428571428571</v>
      </c>
    </row>
    <row r="651" spans="1:4" x14ac:dyDescent="0.55000000000000004">
      <c r="A651">
        <v>649</v>
      </c>
      <c r="B651" s="10">
        <f>newly_confirmed_cases_daily!A696</f>
        <v>44540</v>
      </c>
      <c r="C651">
        <f>newly_confirmed_cases_daily!B696</f>
        <v>136</v>
      </c>
      <c r="D651">
        <f>AVERAGE(newly_confirmed_cases_daily!B690:B696)</f>
        <v>110.71428571428571</v>
      </c>
    </row>
    <row r="652" spans="1:4" x14ac:dyDescent="0.55000000000000004">
      <c r="A652">
        <v>650</v>
      </c>
      <c r="B652" s="10">
        <f>newly_confirmed_cases_daily!A697</f>
        <v>44541</v>
      </c>
      <c r="C652">
        <f>newly_confirmed_cases_daily!B697</f>
        <v>136</v>
      </c>
      <c r="D652">
        <f>AVERAGE(newly_confirmed_cases_daily!B691:B697)</f>
        <v>112.71428571428571</v>
      </c>
    </row>
    <row r="653" spans="1:4" x14ac:dyDescent="0.55000000000000004">
      <c r="A653">
        <v>651</v>
      </c>
      <c r="B653" s="10">
        <f>newly_confirmed_cases_daily!A698</f>
        <v>44542</v>
      </c>
      <c r="C653">
        <f>newly_confirmed_cases_daily!B698</f>
        <v>97</v>
      </c>
      <c r="D653">
        <f>AVERAGE(newly_confirmed_cases_daily!B692:B698)</f>
        <v>112.71428571428571</v>
      </c>
    </row>
    <row r="654" spans="1:4" x14ac:dyDescent="0.55000000000000004">
      <c r="A654">
        <v>652</v>
      </c>
      <c r="B654" s="10">
        <f>newly_confirmed_cases_daily!A699</f>
        <v>44543</v>
      </c>
      <c r="C654">
        <f>newly_confirmed_cases_daily!B699</f>
        <v>53</v>
      </c>
      <c r="D654">
        <f>AVERAGE(newly_confirmed_cases_daily!B693:B699)</f>
        <v>113.28571428571429</v>
      </c>
    </row>
    <row r="655" spans="1:4" x14ac:dyDescent="0.55000000000000004">
      <c r="A655">
        <v>653</v>
      </c>
      <c r="B655" s="10">
        <f>newly_confirmed_cases_daily!A700</f>
        <v>44544</v>
      </c>
      <c r="C655">
        <f>newly_confirmed_cases_daily!B700</f>
        <v>144</v>
      </c>
      <c r="D655">
        <f>AVERAGE(newly_confirmed_cases_daily!B694:B700)</f>
        <v>118.57142857142857</v>
      </c>
    </row>
    <row r="656" spans="1:4" x14ac:dyDescent="0.55000000000000004">
      <c r="A656">
        <v>654</v>
      </c>
      <c r="B656" s="10">
        <f>newly_confirmed_cases_daily!A701</f>
        <v>44545</v>
      </c>
      <c r="C656">
        <f>newly_confirmed_cases_daily!B701</f>
        <v>161</v>
      </c>
      <c r="D656">
        <f>AVERAGE(newly_confirmed_cases_daily!B695:B701)</f>
        <v>124.28571428571429</v>
      </c>
    </row>
    <row r="657" spans="1:4" x14ac:dyDescent="0.55000000000000004">
      <c r="A657">
        <v>655</v>
      </c>
      <c r="B657" s="10">
        <f>newly_confirmed_cases_daily!A702</f>
        <v>44546</v>
      </c>
      <c r="C657">
        <f>newly_confirmed_cases_daily!B702</f>
        <v>161</v>
      </c>
      <c r="D657">
        <f>AVERAGE(newly_confirmed_cases_daily!B696:B702)</f>
        <v>126.85714285714286</v>
      </c>
    </row>
    <row r="658" spans="1:4" x14ac:dyDescent="0.55000000000000004">
      <c r="A658">
        <v>656</v>
      </c>
      <c r="B658" s="10">
        <f>newly_confirmed_cases_daily!A703</f>
        <v>44547</v>
      </c>
      <c r="C658">
        <f>newly_confirmed_cases_daily!B703</f>
        <v>166</v>
      </c>
      <c r="D658">
        <f>AVERAGE(newly_confirmed_cases_daily!B697:B703)</f>
        <v>131.14285714285714</v>
      </c>
    </row>
    <row r="659" spans="1:4" x14ac:dyDescent="0.55000000000000004">
      <c r="A659">
        <v>657</v>
      </c>
      <c r="B659" s="10">
        <f>newly_confirmed_cases_daily!A704</f>
        <v>44548</v>
      </c>
      <c r="C659">
        <f>newly_confirmed_cases_daily!B704</f>
        <v>172</v>
      </c>
      <c r="D659">
        <f>AVERAGE(newly_confirmed_cases_daily!B698:B704)</f>
        <v>136.28571428571428</v>
      </c>
    </row>
    <row r="660" spans="1:4" x14ac:dyDescent="0.55000000000000004">
      <c r="A660">
        <v>658</v>
      </c>
      <c r="B660" s="10">
        <f>newly_confirmed_cases_daily!A705</f>
        <v>44549</v>
      </c>
      <c r="C660">
        <f>newly_confirmed_cases_daily!B705</f>
        <v>158</v>
      </c>
      <c r="D660">
        <f>AVERAGE(newly_confirmed_cases_daily!B699:B705)</f>
        <v>145</v>
      </c>
    </row>
    <row r="661" spans="1:4" x14ac:dyDescent="0.55000000000000004">
      <c r="A661">
        <v>659</v>
      </c>
      <c r="B661" s="10">
        <f>newly_confirmed_cases_daily!A706</f>
        <v>44550</v>
      </c>
      <c r="C661">
        <f>newly_confirmed_cases_daily!B706</f>
        <v>107</v>
      </c>
      <c r="D661">
        <f>AVERAGE(newly_confirmed_cases_daily!B700:B706)</f>
        <v>152.71428571428572</v>
      </c>
    </row>
    <row r="662" spans="1:4" x14ac:dyDescent="0.55000000000000004">
      <c r="A662">
        <v>660</v>
      </c>
      <c r="B662" s="10">
        <f>newly_confirmed_cases_daily!A707</f>
        <v>44551</v>
      </c>
      <c r="C662">
        <f>newly_confirmed_cases_daily!B707</f>
        <v>215</v>
      </c>
      <c r="D662">
        <f>AVERAGE(newly_confirmed_cases_daily!B701:B707)</f>
        <v>162.85714285714286</v>
      </c>
    </row>
    <row r="663" spans="1:4" x14ac:dyDescent="0.55000000000000004">
      <c r="A663">
        <v>661</v>
      </c>
      <c r="B663" s="10">
        <f>newly_confirmed_cases_daily!A708</f>
        <v>44552</v>
      </c>
      <c r="C663">
        <f>newly_confirmed_cases_daily!B708</f>
        <v>221</v>
      </c>
      <c r="D663">
        <f>AVERAGE(newly_confirmed_cases_daily!B702:B708)</f>
        <v>171.42857142857142</v>
      </c>
    </row>
    <row r="664" spans="1:4" x14ac:dyDescent="0.55000000000000004">
      <c r="A664">
        <v>662</v>
      </c>
      <c r="B664" s="10">
        <f>newly_confirmed_cases_daily!A709</f>
        <v>44553</v>
      </c>
      <c r="C664">
        <f>newly_confirmed_cases_daily!B709</f>
        <v>247</v>
      </c>
      <c r="D664">
        <f>AVERAGE(newly_confirmed_cases_daily!B703:B709)</f>
        <v>183.71428571428572</v>
      </c>
    </row>
    <row r="665" spans="1:4" x14ac:dyDescent="0.55000000000000004">
      <c r="A665">
        <v>663</v>
      </c>
      <c r="B665" s="10">
        <f>newly_confirmed_cases_daily!A710</f>
        <v>44554</v>
      </c>
      <c r="C665">
        <f>newly_confirmed_cases_daily!B710</f>
        <v>260</v>
      </c>
      <c r="D665">
        <f>AVERAGE(newly_confirmed_cases_daily!B704:B710)</f>
        <v>197.14285714285714</v>
      </c>
    </row>
    <row r="666" spans="1:4" x14ac:dyDescent="0.55000000000000004">
      <c r="A666">
        <v>664</v>
      </c>
      <c r="B666" s="10">
        <f>newly_confirmed_cases_daily!A711</f>
        <v>44555</v>
      </c>
      <c r="C666">
        <f>newly_confirmed_cases_daily!B711</f>
        <v>260</v>
      </c>
      <c r="D666">
        <f>AVERAGE(newly_confirmed_cases_daily!B705:B711)</f>
        <v>209.71428571428572</v>
      </c>
    </row>
    <row r="667" spans="1:4" x14ac:dyDescent="0.55000000000000004">
      <c r="A667">
        <v>665</v>
      </c>
      <c r="B667" s="10">
        <f>newly_confirmed_cases_daily!A712</f>
        <v>44556</v>
      </c>
      <c r="C667">
        <f>newly_confirmed_cases_daily!B712</f>
        <v>225</v>
      </c>
      <c r="D667">
        <f>AVERAGE(newly_confirmed_cases_daily!B706:B712)</f>
        <v>219.28571428571428</v>
      </c>
    </row>
    <row r="668" spans="1:4" x14ac:dyDescent="0.55000000000000004">
      <c r="A668">
        <v>666</v>
      </c>
      <c r="B668" s="10">
        <f>newly_confirmed_cases_daily!A713</f>
        <v>44557</v>
      </c>
      <c r="C668">
        <f>newly_confirmed_cases_daily!B713</f>
        <v>168</v>
      </c>
      <c r="D668">
        <f>AVERAGE(newly_confirmed_cases_daily!B707:B713)</f>
        <v>228</v>
      </c>
    </row>
    <row r="669" spans="1:4" x14ac:dyDescent="0.55000000000000004">
      <c r="A669">
        <v>667</v>
      </c>
      <c r="B669" s="10">
        <f>newly_confirmed_cases_daily!A714</f>
        <v>44558</v>
      </c>
      <c r="C669">
        <f>newly_confirmed_cases_daily!B714</f>
        <v>315</v>
      </c>
      <c r="D669">
        <f>AVERAGE(newly_confirmed_cases_daily!B708:B714)</f>
        <v>242.28571428571428</v>
      </c>
    </row>
    <row r="670" spans="1:4" x14ac:dyDescent="0.55000000000000004">
      <c r="A670">
        <v>668</v>
      </c>
      <c r="B670" s="10">
        <f>newly_confirmed_cases_daily!A715</f>
        <v>44559</v>
      </c>
      <c r="C670">
        <f>newly_confirmed_cases_daily!B715</f>
        <v>397</v>
      </c>
      <c r="D670">
        <f>AVERAGE(newly_confirmed_cases_daily!B709:B715)</f>
        <v>267.42857142857144</v>
      </c>
    </row>
    <row r="671" spans="1:4" x14ac:dyDescent="0.55000000000000004">
      <c r="A671">
        <v>669</v>
      </c>
      <c r="B671" s="10">
        <f>newly_confirmed_cases_daily!A716</f>
        <v>44560</v>
      </c>
      <c r="C671">
        <f>newly_confirmed_cases_daily!B716</f>
        <v>428</v>
      </c>
      <c r="D671">
        <f>AVERAGE(newly_confirmed_cases_daily!B710:B716)</f>
        <v>293.28571428571428</v>
      </c>
    </row>
    <row r="672" spans="1:4" x14ac:dyDescent="0.55000000000000004">
      <c r="A672">
        <v>670</v>
      </c>
      <c r="B672" s="10">
        <f>newly_confirmed_cases_daily!A717</f>
        <v>44561</v>
      </c>
      <c r="C672">
        <f>newly_confirmed_cases_daily!B717</f>
        <v>451</v>
      </c>
      <c r="D672">
        <f>AVERAGE(newly_confirmed_cases_daily!B711:B717)</f>
        <v>320.57142857142856</v>
      </c>
    </row>
    <row r="673" spans="1:4" x14ac:dyDescent="0.55000000000000004">
      <c r="A673">
        <v>671</v>
      </c>
      <c r="B673" s="10">
        <f>newly_confirmed_cases_daily!A718</f>
        <v>44562</v>
      </c>
      <c r="C673">
        <f>newly_confirmed_cases_daily!B718</f>
        <v>442</v>
      </c>
      <c r="D673">
        <f>AVERAGE(newly_confirmed_cases_daily!B712:B718)</f>
        <v>346.57142857142856</v>
      </c>
    </row>
    <row r="674" spans="1:4" x14ac:dyDescent="0.55000000000000004">
      <c r="A674">
        <v>672</v>
      </c>
      <c r="B674" s="10">
        <f>newly_confirmed_cases_daily!A719</f>
        <v>44563</v>
      </c>
      <c r="C674">
        <f>newly_confirmed_cases_daily!B719</f>
        <v>448</v>
      </c>
      <c r="D674">
        <f>AVERAGE(newly_confirmed_cases_daily!B713:B719)</f>
        <v>378.42857142857144</v>
      </c>
    </row>
    <row r="675" spans="1:4" x14ac:dyDescent="0.55000000000000004">
      <c r="A675">
        <v>673</v>
      </c>
      <c r="B675" s="10">
        <f>newly_confirmed_cases_daily!A720</f>
        <v>44564</v>
      </c>
      <c r="C675">
        <f>newly_confirmed_cases_daily!B720</f>
        <v>740</v>
      </c>
      <c r="D675">
        <f>AVERAGE(newly_confirmed_cases_daily!B714:B720)</f>
        <v>460.14285714285717</v>
      </c>
    </row>
    <row r="676" spans="1:4" x14ac:dyDescent="0.55000000000000004">
      <c r="A676">
        <v>674</v>
      </c>
      <c r="B676" s="10">
        <f>newly_confirmed_cases_daily!A721</f>
        <v>44565</v>
      </c>
      <c r="C676">
        <f>newly_confirmed_cases_daily!B721</f>
        <v>1160</v>
      </c>
      <c r="D676">
        <f>AVERAGE(newly_confirmed_cases_daily!B715:B721)</f>
        <v>580.85714285714289</v>
      </c>
    </row>
    <row r="677" spans="1:4" x14ac:dyDescent="0.55000000000000004">
      <c r="A677">
        <v>675</v>
      </c>
      <c r="B677" s="10">
        <f>newly_confirmed_cases_daily!A722</f>
        <v>44566</v>
      </c>
      <c r="C677">
        <f>newly_confirmed_cases_daily!B722</f>
        <v>2590</v>
      </c>
      <c r="D677">
        <f>AVERAGE(newly_confirmed_cases_daily!B716:B722)</f>
        <v>894.14285714285711</v>
      </c>
    </row>
    <row r="678" spans="1:4" x14ac:dyDescent="0.55000000000000004">
      <c r="A678">
        <v>676</v>
      </c>
      <c r="B678" s="10">
        <f>newly_confirmed_cases_daily!A723</f>
        <v>44567</v>
      </c>
      <c r="C678">
        <f>newly_confirmed_cases_daily!B723</f>
        <v>4419</v>
      </c>
      <c r="D678">
        <f>AVERAGE(newly_confirmed_cases_daily!B717:B723)</f>
        <v>1464.2857142857142</v>
      </c>
    </row>
    <row r="679" spans="1:4" x14ac:dyDescent="0.55000000000000004">
      <c r="A679">
        <v>677</v>
      </c>
      <c r="B679" s="10">
        <f>newly_confirmed_cases_daily!A724</f>
        <v>44568</v>
      </c>
      <c r="C679">
        <f>newly_confirmed_cases_daily!B724</f>
        <v>6239</v>
      </c>
      <c r="D679">
        <f>AVERAGE(newly_confirmed_cases_daily!B718:B724)</f>
        <v>2291.1428571428573</v>
      </c>
    </row>
    <row r="680" spans="1:4" x14ac:dyDescent="0.55000000000000004">
      <c r="A680">
        <v>678</v>
      </c>
      <c r="B680" s="10">
        <f>newly_confirmed_cases_daily!A725</f>
        <v>44569</v>
      </c>
      <c r="C680">
        <f>newly_confirmed_cases_daily!B725</f>
        <v>8351</v>
      </c>
      <c r="D680">
        <f>AVERAGE(newly_confirmed_cases_daily!B719:B725)</f>
        <v>3421</v>
      </c>
    </row>
    <row r="681" spans="1:4" x14ac:dyDescent="0.55000000000000004">
      <c r="A681">
        <v>679</v>
      </c>
      <c r="B681" s="10">
        <f>newly_confirmed_cases_daily!A726</f>
        <v>44570</v>
      </c>
      <c r="C681">
        <f>newly_confirmed_cases_daily!B726</f>
        <v>8125</v>
      </c>
      <c r="D681">
        <f>AVERAGE(newly_confirmed_cases_daily!B720:B726)</f>
        <v>4517.7142857142853</v>
      </c>
    </row>
    <row r="682" spans="1:4" x14ac:dyDescent="0.55000000000000004">
      <c r="A682">
        <v>680</v>
      </c>
      <c r="B682" s="10">
        <f>newly_confirmed_cases_daily!A727</f>
        <v>44571</v>
      </c>
      <c r="C682">
        <f>newly_confirmed_cases_daily!B727</f>
        <v>6100</v>
      </c>
      <c r="D682">
        <f>AVERAGE(newly_confirmed_cases_daily!B721:B727)</f>
        <v>5283.4285714285716</v>
      </c>
    </row>
    <row r="683" spans="1:4" x14ac:dyDescent="0.55000000000000004">
      <c r="A683">
        <v>681</v>
      </c>
      <c r="B683" s="10">
        <f>newly_confirmed_cases_daily!A728</f>
        <v>44572</v>
      </c>
      <c r="C683">
        <f>newly_confirmed_cases_daily!B728</f>
        <v>6080</v>
      </c>
      <c r="D683">
        <f>AVERAGE(newly_confirmed_cases_daily!B722:B728)</f>
        <v>5986.2857142857147</v>
      </c>
    </row>
    <row r="684" spans="1:4" x14ac:dyDescent="0.55000000000000004">
      <c r="A684">
        <v>682</v>
      </c>
      <c r="B684" s="10">
        <f>newly_confirmed_cases_daily!A729</f>
        <v>44573</v>
      </c>
      <c r="C684">
        <f>newly_confirmed_cases_daily!B729</f>
        <v>13797</v>
      </c>
      <c r="D684">
        <f>AVERAGE(newly_confirmed_cases_daily!B723:B729)</f>
        <v>7587.2857142857147</v>
      </c>
    </row>
    <row r="685" spans="1:4" x14ac:dyDescent="0.55000000000000004">
      <c r="A685">
        <v>683</v>
      </c>
      <c r="B685" s="10">
        <f>newly_confirmed_cases_daily!A730</f>
        <v>44574</v>
      </c>
      <c r="C685">
        <f>newly_confirmed_cases_daily!B730</f>
        <v>19175</v>
      </c>
      <c r="D685">
        <f>AVERAGE(newly_confirmed_cases_daily!B724:B730)</f>
        <v>9695.2857142857138</v>
      </c>
    </row>
    <row r="686" spans="1:4" x14ac:dyDescent="0.55000000000000004">
      <c r="A686">
        <v>684</v>
      </c>
      <c r="B686" s="10">
        <f>newly_confirmed_cases_daily!A731</f>
        <v>44575</v>
      </c>
      <c r="C686">
        <f>newly_confirmed_cases_daily!B731</f>
        <v>22463</v>
      </c>
      <c r="D686">
        <f>AVERAGE(newly_confirmed_cases_daily!B725:B731)</f>
        <v>12013</v>
      </c>
    </row>
    <row r="687" spans="1:4" x14ac:dyDescent="0.55000000000000004">
      <c r="A687">
        <v>685</v>
      </c>
      <c r="B687" s="10">
        <f>newly_confirmed_cases_daily!A732</f>
        <v>44576</v>
      </c>
      <c r="C687">
        <f>newly_confirmed_cases_daily!B732</f>
        <v>26215</v>
      </c>
      <c r="D687">
        <f>AVERAGE(newly_confirmed_cases_daily!B726:B732)</f>
        <v>14565</v>
      </c>
    </row>
    <row r="688" spans="1:4" x14ac:dyDescent="0.55000000000000004">
      <c r="A688">
        <v>686</v>
      </c>
      <c r="B688" s="10">
        <f>newly_confirmed_cases_daily!A733</f>
        <v>44577</v>
      </c>
      <c r="C688">
        <f>newly_confirmed_cases_daily!B733</f>
        <v>25683</v>
      </c>
      <c r="D688">
        <f>AVERAGE(newly_confirmed_cases_daily!B727:B733)</f>
        <v>17073.285714285714</v>
      </c>
    </row>
    <row r="689" spans="1:4" x14ac:dyDescent="0.55000000000000004">
      <c r="A689">
        <v>687</v>
      </c>
      <c r="B689" s="10">
        <f>newly_confirmed_cases_daily!A734</f>
        <v>44578</v>
      </c>
      <c r="C689">
        <f>newly_confirmed_cases_daily!B734</f>
        <v>19937</v>
      </c>
      <c r="D689">
        <f>AVERAGE(newly_confirmed_cases_daily!B728:B734)</f>
        <v>19050</v>
      </c>
    </row>
    <row r="690" spans="1:4" x14ac:dyDescent="0.55000000000000004">
      <c r="A690">
        <v>688</v>
      </c>
      <c r="B690" s="10">
        <f>newly_confirmed_cases_daily!A735</f>
        <v>44579</v>
      </c>
      <c r="C690">
        <f>newly_confirmed_cases_daily!B735</f>
        <v>33659</v>
      </c>
      <c r="D690">
        <f>AVERAGE(newly_confirmed_cases_daily!B729:B735)</f>
        <v>22989.857142857141</v>
      </c>
    </row>
    <row r="691" spans="1:4" x14ac:dyDescent="0.55000000000000004">
      <c r="A691">
        <v>689</v>
      </c>
      <c r="B691" s="10">
        <f>newly_confirmed_cases_daily!A736</f>
        <v>44580</v>
      </c>
      <c r="C691">
        <f>newly_confirmed_cases_daily!B736</f>
        <v>43247</v>
      </c>
      <c r="D691">
        <f>AVERAGE(newly_confirmed_cases_daily!B730:B736)</f>
        <v>27197</v>
      </c>
    </row>
    <row r="692" spans="1:4" x14ac:dyDescent="0.55000000000000004">
      <c r="A692">
        <v>690</v>
      </c>
      <c r="B692" s="10">
        <f>newly_confirmed_cases_daily!A737</f>
        <v>44581</v>
      </c>
      <c r="C692">
        <f>newly_confirmed_cases_daily!B737</f>
        <v>47048</v>
      </c>
      <c r="D692">
        <f>AVERAGE(newly_confirmed_cases_daily!B731:B737)</f>
        <v>31178.857142857141</v>
      </c>
    </row>
    <row r="693" spans="1:4" x14ac:dyDescent="0.55000000000000004">
      <c r="A693">
        <v>691</v>
      </c>
      <c r="B693" s="10">
        <f>newly_confirmed_cases_daily!A738</f>
        <v>44582</v>
      </c>
      <c r="C693">
        <f>newly_confirmed_cases_daily!B738</f>
        <v>50592</v>
      </c>
      <c r="D693">
        <f>AVERAGE(newly_confirmed_cases_daily!B732:B738)</f>
        <v>35197.285714285717</v>
      </c>
    </row>
    <row r="694" spans="1:4" x14ac:dyDescent="0.55000000000000004">
      <c r="A694">
        <v>692</v>
      </c>
      <c r="B694" s="10">
        <f>newly_confirmed_cases_daily!A739</f>
        <v>44583</v>
      </c>
      <c r="C694">
        <f>newly_confirmed_cases_daily!B739</f>
        <v>56091</v>
      </c>
      <c r="D694">
        <f>AVERAGE(newly_confirmed_cases_daily!B733:B739)</f>
        <v>39465.285714285717</v>
      </c>
    </row>
    <row r="695" spans="1:4" x14ac:dyDescent="0.55000000000000004">
      <c r="A695">
        <v>693</v>
      </c>
      <c r="B695" s="10">
        <f>newly_confirmed_cases_daily!A740</f>
        <v>44584</v>
      </c>
      <c r="C695">
        <f>newly_confirmed_cases_daily!B740</f>
        <v>50158</v>
      </c>
      <c r="D695">
        <f>AVERAGE(newly_confirmed_cases_daily!B734:B740)</f>
        <v>42961.714285714283</v>
      </c>
    </row>
    <row r="696" spans="1:4" x14ac:dyDescent="0.55000000000000004">
      <c r="A696">
        <v>694</v>
      </c>
      <c r="B696" s="10">
        <f>newly_confirmed_cases_daily!A741</f>
        <v>44585</v>
      </c>
      <c r="C696">
        <f>newly_confirmed_cases_daily!B741</f>
        <v>43660</v>
      </c>
      <c r="D696">
        <f>AVERAGE(newly_confirmed_cases_daily!B735:B741)</f>
        <v>46350.714285714283</v>
      </c>
    </row>
    <row r="697" spans="1:4" x14ac:dyDescent="0.55000000000000004">
      <c r="A697">
        <v>695</v>
      </c>
      <c r="B697" s="10">
        <f>newly_confirmed_cases_daily!A742</f>
        <v>44586</v>
      </c>
      <c r="C697">
        <f>newly_confirmed_cases_daily!B742</f>
        <v>67002</v>
      </c>
      <c r="D697">
        <f>AVERAGE(newly_confirmed_cases_daily!B736:B742)</f>
        <v>51114</v>
      </c>
    </row>
    <row r="698" spans="1:4" x14ac:dyDescent="0.55000000000000004">
      <c r="A698">
        <v>696</v>
      </c>
      <c r="B698" s="10">
        <f>newly_confirmed_cases_daily!A743</f>
        <v>44587</v>
      </c>
      <c r="C698">
        <f>newly_confirmed_cases_daily!B743</f>
        <v>74279</v>
      </c>
      <c r="D698">
        <f>AVERAGE(newly_confirmed_cases_daily!B737:B743)</f>
        <v>55547.142857142855</v>
      </c>
    </row>
    <row r="699" spans="1:4" x14ac:dyDescent="0.55000000000000004">
      <c r="A699">
        <v>697</v>
      </c>
      <c r="B699" s="10">
        <f>newly_confirmed_cases_daily!A744</f>
        <v>44588</v>
      </c>
      <c r="C699">
        <f>newly_confirmed_cases_daily!B744</f>
        <v>82015</v>
      </c>
      <c r="D699">
        <f>AVERAGE(newly_confirmed_cases_daily!B738:B744)</f>
        <v>60542.428571428572</v>
      </c>
    </row>
    <row r="700" spans="1:4" x14ac:dyDescent="0.55000000000000004">
      <c r="A700">
        <v>698</v>
      </c>
      <c r="B700" s="10">
        <f>newly_confirmed_cases_daily!A745</f>
        <v>44589</v>
      </c>
      <c r="C700">
        <f>newly_confirmed_cases_daily!B745</f>
        <v>85361</v>
      </c>
      <c r="D700">
        <f>AVERAGE(newly_confirmed_cases_daily!B739:B745)</f>
        <v>65509.428571428572</v>
      </c>
    </row>
    <row r="701" spans="1:4" x14ac:dyDescent="0.55000000000000004">
      <c r="A701">
        <v>699</v>
      </c>
      <c r="B701" s="10">
        <f>newly_confirmed_cases_daily!A746</f>
        <v>44590</v>
      </c>
      <c r="C701">
        <f>newly_confirmed_cases_daily!B746</f>
        <v>89988</v>
      </c>
      <c r="D701">
        <f>AVERAGE(newly_confirmed_cases_daily!B740:B746)</f>
        <v>70351.857142857145</v>
      </c>
    </row>
    <row r="702" spans="1:4" x14ac:dyDescent="0.55000000000000004">
      <c r="A702">
        <v>700</v>
      </c>
      <c r="B702" s="10">
        <f>newly_confirmed_cases_daily!A747</f>
        <v>44591</v>
      </c>
      <c r="C702">
        <f>newly_confirmed_cases_daily!B747</f>
        <v>80669</v>
      </c>
      <c r="D702">
        <f>AVERAGE(newly_confirmed_cases_daily!B741:B747)</f>
        <v>74710.571428571435</v>
      </c>
    </row>
    <row r="703" spans="1:4" x14ac:dyDescent="0.55000000000000004">
      <c r="A703">
        <v>701</v>
      </c>
      <c r="B703" s="10">
        <f>newly_confirmed_cases_daily!A748</f>
        <v>44592</v>
      </c>
      <c r="C703">
        <f>newly_confirmed_cases_daily!B748</f>
        <v>57061</v>
      </c>
      <c r="D703">
        <f>AVERAGE(newly_confirmed_cases_daily!B742:B748)</f>
        <v>76625</v>
      </c>
    </row>
    <row r="704" spans="1:4" x14ac:dyDescent="0.55000000000000004">
      <c r="A704">
        <v>702</v>
      </c>
      <c r="B704" s="10">
        <f>newly_confirmed_cases_daily!A749</f>
        <v>44593</v>
      </c>
      <c r="C704">
        <f>newly_confirmed_cases_daily!B749</f>
        <v>87209</v>
      </c>
      <c r="D704">
        <f>AVERAGE(newly_confirmed_cases_daily!B743:B749)</f>
        <v>79511.71428571429</v>
      </c>
    </row>
    <row r="705" spans="1:4" x14ac:dyDescent="0.55000000000000004">
      <c r="A705">
        <v>703</v>
      </c>
      <c r="B705" s="10">
        <f>newly_confirmed_cases_daily!A750</f>
        <v>44594</v>
      </c>
      <c r="C705">
        <f>newly_confirmed_cases_daily!B750</f>
        <v>98401</v>
      </c>
      <c r="D705">
        <f>AVERAGE(newly_confirmed_cases_daily!B744:B750)</f>
        <v>82957.71428571429</v>
      </c>
    </row>
    <row r="706" spans="1:4" x14ac:dyDescent="0.55000000000000004">
      <c r="A706">
        <v>704</v>
      </c>
      <c r="B706" s="10">
        <f>newly_confirmed_cases_daily!A751</f>
        <v>44595</v>
      </c>
      <c r="C706">
        <f>newly_confirmed_cases_daily!B751</f>
        <v>99809</v>
      </c>
      <c r="D706">
        <f>AVERAGE(newly_confirmed_cases_daily!B745:B751)</f>
        <v>85499.71428571429</v>
      </c>
    </row>
    <row r="707" spans="1:4" x14ac:dyDescent="0.55000000000000004">
      <c r="A707">
        <v>705</v>
      </c>
      <c r="B707" s="10">
        <f>newly_confirmed_cases_daily!A752</f>
        <v>44596</v>
      </c>
      <c r="C707">
        <f>newly_confirmed_cases_daily!B752</f>
        <v>96089</v>
      </c>
      <c r="D707">
        <f>AVERAGE(newly_confirmed_cases_daily!B746:B752)</f>
        <v>87032.28571428571</v>
      </c>
    </row>
    <row r="708" spans="1:4" x14ac:dyDescent="0.55000000000000004">
      <c r="A708">
        <v>706</v>
      </c>
      <c r="B708" s="10">
        <f>newly_confirmed_cases_daily!A753</f>
        <v>44597</v>
      </c>
      <c r="C708">
        <f>newly_confirmed_cases_daily!B753</f>
        <v>102775</v>
      </c>
      <c r="D708">
        <f>AVERAGE(newly_confirmed_cases_daily!B747:B753)</f>
        <v>88859</v>
      </c>
    </row>
    <row r="709" spans="1:4" x14ac:dyDescent="0.55000000000000004">
      <c r="A709">
        <v>707</v>
      </c>
      <c r="B709" s="10">
        <f>newly_confirmed_cases_daily!A754</f>
        <v>44598</v>
      </c>
      <c r="C709">
        <f>newly_confirmed_cases_daily!B754</f>
        <v>87440</v>
      </c>
      <c r="D709">
        <f>AVERAGE(newly_confirmed_cases_daily!B748:B754)</f>
        <v>89826.28571428571</v>
      </c>
    </row>
    <row r="710" spans="1:4" x14ac:dyDescent="0.55000000000000004">
      <c r="A710">
        <v>708</v>
      </c>
      <c r="B710" s="10">
        <f>newly_confirmed_cases_daily!A755</f>
        <v>44599</v>
      </c>
      <c r="C710">
        <f>newly_confirmed_cases_daily!B755</f>
        <v>63182</v>
      </c>
      <c r="D710">
        <f>AVERAGE(newly_confirmed_cases_daily!B749:B755)</f>
        <v>90700.71428571429</v>
      </c>
    </row>
    <row r="711" spans="1:4" x14ac:dyDescent="0.55000000000000004">
      <c r="A711">
        <v>709</v>
      </c>
      <c r="B711" s="10">
        <f>newly_confirmed_cases_daily!A756</f>
        <v>44600</v>
      </c>
      <c r="C711">
        <f>newly_confirmed_cases_daily!B756</f>
        <v>93971</v>
      </c>
      <c r="D711">
        <f>AVERAGE(newly_confirmed_cases_daily!B750:B756)</f>
        <v>91666.71428571429</v>
      </c>
    </row>
    <row r="712" spans="1:4" x14ac:dyDescent="0.55000000000000004">
      <c r="A712">
        <v>710</v>
      </c>
      <c r="B712" s="10">
        <f>newly_confirmed_cases_daily!A757</f>
        <v>44601</v>
      </c>
      <c r="C712">
        <f>newly_confirmed_cases_daily!B757</f>
        <v>97392</v>
      </c>
      <c r="D712">
        <f>AVERAGE(newly_confirmed_cases_daily!B751:B757)</f>
        <v>91522.571428571435</v>
      </c>
    </row>
    <row r="713" spans="1:4" x14ac:dyDescent="0.55000000000000004">
      <c r="A713">
        <v>711</v>
      </c>
      <c r="B713" s="10">
        <f>newly_confirmed_cases_daily!A758</f>
        <v>44602</v>
      </c>
      <c r="C713">
        <f>newly_confirmed_cases_daily!B758</f>
        <v>98205</v>
      </c>
      <c r="D713">
        <f>AVERAGE(newly_confirmed_cases_daily!B752:B758)</f>
        <v>91293.428571428565</v>
      </c>
    </row>
    <row r="714" spans="1:4" x14ac:dyDescent="0.55000000000000004">
      <c r="A714">
        <v>712</v>
      </c>
      <c r="B714" s="10">
        <f>newly_confirmed_cases_daily!A759</f>
        <v>44603</v>
      </c>
      <c r="C714">
        <f>newly_confirmed_cases_daily!B759</f>
        <v>97354</v>
      </c>
      <c r="D714">
        <f>AVERAGE(newly_confirmed_cases_daily!B753:B759)</f>
        <v>91474.142857142855</v>
      </c>
    </row>
    <row r="715" spans="1:4" x14ac:dyDescent="0.55000000000000004">
      <c r="A715">
        <v>713</v>
      </c>
      <c r="B715" s="10">
        <f>newly_confirmed_cases_daily!A760</f>
        <v>44604</v>
      </c>
      <c r="C715">
        <f>newly_confirmed_cases_daily!B760</f>
        <v>62680</v>
      </c>
      <c r="D715">
        <f>AVERAGE(newly_confirmed_cases_daily!B754:B760)</f>
        <v>85746.28571428571</v>
      </c>
    </row>
    <row r="716" spans="1:4" x14ac:dyDescent="0.55000000000000004">
      <c r="A716">
        <v>714</v>
      </c>
      <c r="B716" s="10">
        <f>newly_confirmed_cases_daily!A761</f>
        <v>44605</v>
      </c>
      <c r="C716">
        <f>newly_confirmed_cases_daily!B761</f>
        <v>77672</v>
      </c>
      <c r="D716">
        <f>AVERAGE(newly_confirmed_cases_daily!B755:B761)</f>
        <v>84350.857142857145</v>
      </c>
    </row>
    <row r="717" spans="1:4" x14ac:dyDescent="0.55000000000000004">
      <c r="A717">
        <v>715</v>
      </c>
      <c r="B717" s="10">
        <f>newly_confirmed_cases_daily!A762</f>
        <v>44606</v>
      </c>
      <c r="C717">
        <f>newly_confirmed_cases_daily!B762</f>
        <v>55029</v>
      </c>
      <c r="D717">
        <f>AVERAGE(newly_confirmed_cases_daily!B756:B762)</f>
        <v>83186.142857142855</v>
      </c>
    </row>
    <row r="718" spans="1:4" x14ac:dyDescent="0.55000000000000004">
      <c r="A718">
        <v>716</v>
      </c>
      <c r="B718" s="10">
        <f>newly_confirmed_cases_daily!A763</f>
        <v>44607</v>
      </c>
      <c r="C718">
        <f>newly_confirmed_cases_daily!B763</f>
        <v>87028</v>
      </c>
      <c r="D718">
        <f>AVERAGE(newly_confirmed_cases_daily!B757:B763)</f>
        <v>82194.28571428571</v>
      </c>
    </row>
    <row r="719" spans="1:4" x14ac:dyDescent="0.55000000000000004">
      <c r="A719">
        <v>717</v>
      </c>
      <c r="B719" s="10">
        <f>newly_confirmed_cases_daily!A764</f>
        <v>44608</v>
      </c>
      <c r="C719">
        <f>newly_confirmed_cases_daily!B764</f>
        <v>90700</v>
      </c>
      <c r="D719">
        <f>AVERAGE(newly_confirmed_cases_daily!B758:B764)</f>
        <v>81238.28571428571</v>
      </c>
    </row>
    <row r="720" spans="1:4" x14ac:dyDescent="0.55000000000000004">
      <c r="A720">
        <v>718</v>
      </c>
      <c r="B720" s="10">
        <f>newly_confirmed_cases_daily!A765</f>
        <v>44609</v>
      </c>
      <c r="C720">
        <f>newly_confirmed_cases_daily!B765</f>
        <v>93084</v>
      </c>
      <c r="D720">
        <f>AVERAGE(newly_confirmed_cases_daily!B759:B765)</f>
        <v>80506.71428571429</v>
      </c>
    </row>
    <row r="721" spans="1:4" x14ac:dyDescent="0.55000000000000004">
      <c r="A721">
        <v>719</v>
      </c>
      <c r="B721" s="10">
        <f>newly_confirmed_cases_daily!A766</f>
        <v>44610</v>
      </c>
      <c r="C721">
        <f>newly_confirmed_cases_daily!B766</f>
        <v>84614</v>
      </c>
      <c r="D721">
        <f>AVERAGE(newly_confirmed_cases_daily!B760:B766)</f>
        <v>78686.71428571429</v>
      </c>
    </row>
    <row r="722" spans="1:4" x14ac:dyDescent="0.55000000000000004">
      <c r="A722">
        <v>720</v>
      </c>
      <c r="B722" s="10">
        <f>newly_confirmed_cases_daily!A767</f>
        <v>44611</v>
      </c>
      <c r="C722">
        <f>newly_confirmed_cases_daily!B767</f>
        <v>80349</v>
      </c>
      <c r="D722">
        <f>AVERAGE(newly_confirmed_cases_daily!B761:B767)</f>
        <v>81210.857142857145</v>
      </c>
    </row>
    <row r="723" spans="1:4" x14ac:dyDescent="0.55000000000000004">
      <c r="A723">
        <v>721</v>
      </c>
      <c r="B723" s="10">
        <f>newly_confirmed_cases_daily!A768</f>
        <v>44612</v>
      </c>
      <c r="C723">
        <f>newly_confirmed_cases_daily!B768</f>
        <v>69206</v>
      </c>
      <c r="D723">
        <f>AVERAGE(newly_confirmed_cases_daily!B762:B768)</f>
        <v>80001.428571428565</v>
      </c>
    </row>
    <row r="724" spans="1:4" x14ac:dyDescent="0.55000000000000004">
      <c r="A724">
        <v>722</v>
      </c>
      <c r="B724" s="10">
        <f>newly_confirmed_cases_daily!A769</f>
        <v>44613</v>
      </c>
      <c r="C724">
        <f>newly_confirmed_cases_daily!B769</f>
        <v>47196</v>
      </c>
      <c r="D724">
        <f>AVERAGE(newly_confirmed_cases_daily!B763:B769)</f>
        <v>78882.428571428565</v>
      </c>
    </row>
    <row r="725" spans="1:4" x14ac:dyDescent="0.55000000000000004">
      <c r="A725">
        <v>723</v>
      </c>
      <c r="B725" s="10">
        <f>newly_confirmed_cases_daily!A770</f>
        <v>44614</v>
      </c>
      <c r="C725">
        <f>newly_confirmed_cases_daily!B770</f>
        <v>72833</v>
      </c>
      <c r="D725">
        <f>AVERAGE(newly_confirmed_cases_daily!B764:B770)</f>
        <v>76854.571428571435</v>
      </c>
    </row>
    <row r="726" spans="1:4" x14ac:dyDescent="0.55000000000000004">
      <c r="A726">
        <v>724</v>
      </c>
      <c r="B726" s="10">
        <f>newly_confirmed_cases_daily!A771</f>
        <v>44615</v>
      </c>
      <c r="C726">
        <f>newly_confirmed_cases_daily!B771</f>
        <v>80238</v>
      </c>
      <c r="D726">
        <f>AVERAGE(newly_confirmed_cases_daily!B765:B771)</f>
        <v>75360</v>
      </c>
    </row>
    <row r="727" spans="1:4" x14ac:dyDescent="0.55000000000000004">
      <c r="A727">
        <v>725</v>
      </c>
      <c r="B727" s="10">
        <f>newly_confirmed_cases_daily!A772</f>
        <v>44616</v>
      </c>
      <c r="C727">
        <f>newly_confirmed_cases_daily!B772</f>
        <v>55457</v>
      </c>
      <c r="D727">
        <f>AVERAGE(newly_confirmed_cases_daily!B766:B772)</f>
        <v>69984.71428571429</v>
      </c>
    </row>
    <row r="728" spans="1:4" x14ac:dyDescent="0.55000000000000004">
      <c r="A728">
        <v>726</v>
      </c>
      <c r="B728" s="10">
        <f>newly_confirmed_cases_daily!A773</f>
        <v>44617</v>
      </c>
      <c r="C728">
        <f>newly_confirmed_cases_daily!B773</f>
        <v>67010</v>
      </c>
      <c r="D728">
        <f>AVERAGE(newly_confirmed_cases_daily!B767:B773)</f>
        <v>67469.857142857145</v>
      </c>
    </row>
    <row r="729" spans="1:4" x14ac:dyDescent="0.55000000000000004">
      <c r="A729">
        <v>727</v>
      </c>
      <c r="B729" s="10">
        <f>newly_confirmed_cases_daily!A774</f>
        <v>44618</v>
      </c>
      <c r="C729">
        <f>newly_confirmed_cases_daily!B774</f>
        <v>71766</v>
      </c>
      <c r="D729">
        <f>AVERAGE(newly_confirmed_cases_daily!B768:B774)</f>
        <v>66243.71428571429</v>
      </c>
    </row>
    <row r="730" spans="1:4" x14ac:dyDescent="0.55000000000000004">
      <c r="A730">
        <v>728</v>
      </c>
      <c r="B730" s="10">
        <f>newly_confirmed_cases_daily!A775</f>
        <v>44619</v>
      </c>
      <c r="C730">
        <f>newly_confirmed_cases_daily!B775</f>
        <v>60533</v>
      </c>
      <c r="D730">
        <f>AVERAGE(newly_confirmed_cases_daily!B769:B775)</f>
        <v>65004.714285714283</v>
      </c>
    </row>
    <row r="731" spans="1:4" x14ac:dyDescent="0.55000000000000004">
      <c r="A731">
        <v>729</v>
      </c>
      <c r="B731" s="10">
        <f>newly_confirmed_cases_daily!A776</f>
        <v>44620</v>
      </c>
      <c r="C731">
        <f>newly_confirmed_cases_daily!B776</f>
        <v>46962</v>
      </c>
      <c r="D731">
        <f>AVERAGE(newly_confirmed_cases_daily!B770:B776)</f>
        <v>64971.285714285717</v>
      </c>
    </row>
    <row r="732" spans="1:4" x14ac:dyDescent="0.55000000000000004">
      <c r="A732">
        <v>730</v>
      </c>
      <c r="B732" s="10">
        <f>newly_confirmed_cases_daily!A777</f>
        <v>44621</v>
      </c>
      <c r="C732">
        <f>newly_confirmed_cases_daily!B777</f>
        <v>68120</v>
      </c>
      <c r="D732">
        <f>AVERAGE(newly_confirmed_cases_daily!B771:B777)</f>
        <v>64298</v>
      </c>
    </row>
    <row r="733" spans="1:4" x14ac:dyDescent="0.55000000000000004">
      <c r="A733">
        <v>731</v>
      </c>
      <c r="B733" s="10">
        <f>newly_confirmed_cases_daily!A778</f>
        <v>44622</v>
      </c>
      <c r="C733">
        <f>newly_confirmed_cases_daily!B778</f>
        <v>71906</v>
      </c>
      <c r="D733">
        <f>AVERAGE(newly_confirmed_cases_daily!B772:B778)</f>
        <v>63107.714285714283</v>
      </c>
    </row>
    <row r="734" spans="1:4" x14ac:dyDescent="0.55000000000000004">
      <c r="A734">
        <v>732</v>
      </c>
      <c r="B734" s="10">
        <f>newly_confirmed_cases_daily!A779</f>
        <v>44623</v>
      </c>
      <c r="C734">
        <f>newly_confirmed_cases_daily!B779</f>
        <v>67323</v>
      </c>
      <c r="D734">
        <f>AVERAGE(newly_confirmed_cases_daily!B773:B779)</f>
        <v>64802.857142857145</v>
      </c>
    </row>
    <row r="735" spans="1:4" x14ac:dyDescent="0.55000000000000004">
      <c r="A735">
        <v>733</v>
      </c>
      <c r="B735" s="10">
        <f>newly_confirmed_cases_daily!A780</f>
        <v>44624</v>
      </c>
      <c r="C735">
        <f>newly_confirmed_cases_daily!B780</f>
        <v>61538</v>
      </c>
      <c r="D735">
        <f>AVERAGE(newly_confirmed_cases_daily!B774:B780)</f>
        <v>64021.142857142855</v>
      </c>
    </row>
    <row r="736" spans="1:4" x14ac:dyDescent="0.55000000000000004">
      <c r="A736">
        <v>734</v>
      </c>
      <c r="B736" s="10">
        <f>newly_confirmed_cases_daily!A781</f>
        <v>44625</v>
      </c>
      <c r="C736">
        <f>newly_confirmed_cases_daily!B781</f>
        <v>62834</v>
      </c>
      <c r="D736">
        <f>AVERAGE(newly_confirmed_cases_daily!B775:B781)</f>
        <v>62745.142857142855</v>
      </c>
    </row>
    <row r="737" spans="1:4" x14ac:dyDescent="0.55000000000000004">
      <c r="A737">
        <v>735</v>
      </c>
      <c r="B737" s="10">
        <f>newly_confirmed_cases_daily!A782</f>
        <v>44626</v>
      </c>
      <c r="C737">
        <f>newly_confirmed_cases_daily!B782</f>
        <v>52572</v>
      </c>
      <c r="D737">
        <f>AVERAGE(newly_confirmed_cases_daily!B776:B782)</f>
        <v>61607.857142857145</v>
      </c>
    </row>
    <row r="738" spans="1:4" x14ac:dyDescent="0.55000000000000004">
      <c r="A738">
        <v>736</v>
      </c>
      <c r="B738" s="10">
        <f>newly_confirmed_cases_daily!A783</f>
        <v>44627</v>
      </c>
      <c r="C738">
        <f>newly_confirmed_cases_daily!B783</f>
        <v>34608</v>
      </c>
      <c r="D738">
        <f>AVERAGE(newly_confirmed_cases_daily!B777:B783)</f>
        <v>59843</v>
      </c>
    </row>
    <row r="739" spans="1:4" x14ac:dyDescent="0.55000000000000004">
      <c r="A739">
        <v>737</v>
      </c>
      <c r="B739" s="10">
        <f>newly_confirmed_cases_daily!A784</f>
        <v>44628</v>
      </c>
      <c r="C739">
        <f>newly_confirmed_cases_daily!B784</f>
        <v>55412</v>
      </c>
      <c r="D739">
        <f>AVERAGE(newly_confirmed_cases_daily!B778:B784)</f>
        <v>58027.571428571428</v>
      </c>
    </row>
    <row r="740" spans="1:4" x14ac:dyDescent="0.55000000000000004">
      <c r="A740">
        <v>738</v>
      </c>
      <c r="B740" s="10">
        <f>newly_confirmed_cases_daily!A785</f>
        <v>44629</v>
      </c>
      <c r="C740">
        <f>newly_confirmed_cases_daily!B785</f>
        <v>63024</v>
      </c>
      <c r="D740">
        <f>AVERAGE(newly_confirmed_cases_daily!B779:B785)</f>
        <v>56758.714285714283</v>
      </c>
    </row>
    <row r="741" spans="1:4" x14ac:dyDescent="0.55000000000000004">
      <c r="A741">
        <v>739</v>
      </c>
      <c r="B741" s="10">
        <f>newly_confirmed_cases_daily!A786</f>
        <v>44630</v>
      </c>
      <c r="C741">
        <f>newly_confirmed_cases_daily!B786</f>
        <v>59893</v>
      </c>
      <c r="D741">
        <f>AVERAGE(newly_confirmed_cases_daily!B780:B786)</f>
        <v>55697.285714285717</v>
      </c>
    </row>
    <row r="742" spans="1:4" x14ac:dyDescent="0.55000000000000004">
      <c r="A742">
        <v>740</v>
      </c>
      <c r="B742" s="10">
        <f>newly_confirmed_cases_daily!A787</f>
        <v>44631</v>
      </c>
      <c r="C742">
        <f>newly_confirmed_cases_daily!B787</f>
        <v>54578</v>
      </c>
      <c r="D742">
        <f>AVERAGE(newly_confirmed_cases_daily!B781:B787)</f>
        <v>54703</v>
      </c>
    </row>
    <row r="743" spans="1:4" x14ac:dyDescent="0.55000000000000004">
      <c r="A743">
        <v>741</v>
      </c>
      <c r="B743" s="10">
        <f>newly_confirmed_cases_daily!A788</f>
        <v>44632</v>
      </c>
      <c r="C743">
        <f>newly_confirmed_cases_daily!B788</f>
        <v>54400</v>
      </c>
      <c r="D743">
        <f>AVERAGE(newly_confirmed_cases_daily!B782:B788)</f>
        <v>53498.142857142855</v>
      </c>
    </row>
    <row r="744" spans="1:4" x14ac:dyDescent="0.55000000000000004">
      <c r="A744">
        <v>742</v>
      </c>
      <c r="B744" s="10">
        <f>newly_confirmed_cases_daily!A789</f>
        <v>44633</v>
      </c>
      <c r="C744">
        <f>newly_confirmed_cases_daily!B789</f>
        <v>49702</v>
      </c>
      <c r="D744">
        <f>AVERAGE(newly_confirmed_cases_daily!B783:B789)</f>
        <v>53088.142857142855</v>
      </c>
    </row>
    <row r="745" spans="1:4" x14ac:dyDescent="0.55000000000000004">
      <c r="A745">
        <v>743</v>
      </c>
      <c r="B745" s="10">
        <f>newly_confirmed_cases_daily!A790</f>
        <v>44634</v>
      </c>
      <c r="C745">
        <f>newly_confirmed_cases_daily!B790</f>
        <v>30554</v>
      </c>
      <c r="D745">
        <f>AVERAGE(newly_confirmed_cases_daily!B784:B790)</f>
        <v>52509</v>
      </c>
    </row>
    <row r="746" spans="1:4" x14ac:dyDescent="0.55000000000000004">
      <c r="A746">
        <v>744</v>
      </c>
      <c r="B746" s="10">
        <f>newly_confirmed_cases_daily!A791</f>
        <v>44635</v>
      </c>
      <c r="C746">
        <f>newly_confirmed_cases_daily!B791</f>
        <v>53022</v>
      </c>
      <c r="D746">
        <f>AVERAGE(newly_confirmed_cases_daily!B785:B791)</f>
        <v>52167.571428571428</v>
      </c>
    </row>
    <row r="747" spans="1:4" x14ac:dyDescent="0.55000000000000004">
      <c r="A747">
        <v>745</v>
      </c>
      <c r="B747" s="10">
        <f>newly_confirmed_cases_daily!A792</f>
        <v>44636</v>
      </c>
      <c r="C747">
        <f>newly_confirmed_cases_daily!B792</f>
        <v>57517</v>
      </c>
      <c r="D747">
        <f>AVERAGE(newly_confirmed_cases_daily!B786:B792)</f>
        <v>51380.857142857145</v>
      </c>
    </row>
    <row r="748" spans="1:4" x14ac:dyDescent="0.55000000000000004">
      <c r="A748">
        <v>746</v>
      </c>
      <c r="B748" s="10">
        <f>newly_confirmed_cases_daily!A793</f>
        <v>44637</v>
      </c>
      <c r="C748">
        <f>newly_confirmed_cases_daily!B793</f>
        <v>52038</v>
      </c>
      <c r="D748">
        <f>AVERAGE(newly_confirmed_cases_daily!B787:B793)</f>
        <v>50258.714285714283</v>
      </c>
    </row>
    <row r="749" spans="1:4" x14ac:dyDescent="0.55000000000000004">
      <c r="A749">
        <v>747</v>
      </c>
      <c r="B749" s="10">
        <f>newly_confirmed_cases_daily!A794</f>
        <v>44638</v>
      </c>
      <c r="C749">
        <f>newly_confirmed_cases_daily!B794</f>
        <v>47879</v>
      </c>
      <c r="D749">
        <f>AVERAGE(newly_confirmed_cases_daily!B788:B794)</f>
        <v>49301.714285714283</v>
      </c>
    </row>
    <row r="750" spans="1:4" x14ac:dyDescent="0.55000000000000004">
      <c r="A750">
        <v>748</v>
      </c>
      <c r="B750" s="10">
        <f>newly_confirmed_cases_daily!A795</f>
        <v>44639</v>
      </c>
      <c r="C750">
        <f>newly_confirmed_cases_daily!B795</f>
        <v>44258</v>
      </c>
      <c r="D750">
        <f>AVERAGE(newly_confirmed_cases_daily!B789:B795)</f>
        <v>47852.857142857145</v>
      </c>
    </row>
    <row r="751" spans="1:4" x14ac:dyDescent="0.55000000000000004">
      <c r="A751">
        <v>749</v>
      </c>
      <c r="B751" s="10">
        <f>newly_confirmed_cases_daily!A796</f>
        <v>44640</v>
      </c>
      <c r="C751">
        <f>newly_confirmed_cases_daily!B796</f>
        <v>38463</v>
      </c>
      <c r="D751">
        <f>AVERAGE(newly_confirmed_cases_daily!B790:B796)</f>
        <v>46247.285714285717</v>
      </c>
    </row>
    <row r="752" spans="1:4" x14ac:dyDescent="0.55000000000000004">
      <c r="A752">
        <v>750</v>
      </c>
      <c r="B752" s="10">
        <f>newly_confirmed_cases_daily!A797</f>
        <v>44641</v>
      </c>
      <c r="C752">
        <f>newly_confirmed_cases_daily!B797</f>
        <v>26560</v>
      </c>
      <c r="D752">
        <f>AVERAGE(newly_confirmed_cases_daily!B791:B797)</f>
        <v>45676.714285714283</v>
      </c>
    </row>
    <row r="753" spans="1:4" x14ac:dyDescent="0.55000000000000004">
      <c r="A753">
        <v>751</v>
      </c>
      <c r="B753" s="10">
        <f>newly_confirmed_cases_daily!A798</f>
        <v>44642</v>
      </c>
      <c r="C753">
        <f>newly_confirmed_cases_daily!B798</f>
        <v>19966</v>
      </c>
      <c r="D753">
        <f>AVERAGE(newly_confirmed_cases_daily!B792:B798)</f>
        <v>40954.428571428572</v>
      </c>
    </row>
    <row r="754" spans="1:4" x14ac:dyDescent="0.55000000000000004">
      <c r="A754">
        <v>752</v>
      </c>
      <c r="B754" s="10">
        <f>newly_confirmed_cases_daily!A799</f>
        <v>44643</v>
      </c>
      <c r="C754">
        <f>newly_confirmed_cases_daily!B799</f>
        <v>42960</v>
      </c>
      <c r="D754">
        <f>AVERAGE(newly_confirmed_cases_daily!B793:B799)</f>
        <v>38874.857142857145</v>
      </c>
    </row>
    <row r="755" spans="1:4" x14ac:dyDescent="0.55000000000000004">
      <c r="A755">
        <v>753</v>
      </c>
      <c r="B755" s="10">
        <f>newly_confirmed_cases_daily!A800</f>
        <v>44644</v>
      </c>
      <c r="C755">
        <f>newly_confirmed_cases_daily!B800</f>
        <v>49748</v>
      </c>
      <c r="D755">
        <f>AVERAGE(newly_confirmed_cases_daily!B794:B800)</f>
        <v>38547.714285714283</v>
      </c>
    </row>
    <row r="756" spans="1:4" x14ac:dyDescent="0.55000000000000004">
      <c r="A756">
        <v>754</v>
      </c>
      <c r="B756" s="10">
        <f>newly_confirmed_cases_daily!A801</f>
        <v>44645</v>
      </c>
      <c r="C756">
        <f>newly_confirmed_cases_daily!B801</f>
        <v>46595</v>
      </c>
      <c r="D756">
        <f>AVERAGE(newly_confirmed_cases_daily!B795:B801)</f>
        <v>38364.285714285717</v>
      </c>
    </row>
    <row r="757" spans="1:4" x14ac:dyDescent="0.55000000000000004">
      <c r="A757">
        <v>755</v>
      </c>
      <c r="B757" s="10">
        <f>newly_confirmed_cases_daily!A802</f>
        <v>44646</v>
      </c>
      <c r="C757">
        <f>newly_confirmed_cases_daily!B802</f>
        <v>47090</v>
      </c>
      <c r="D757">
        <f>AVERAGE(newly_confirmed_cases_daily!B796:B802)</f>
        <v>38768.857142857145</v>
      </c>
    </row>
    <row r="758" spans="1:4" x14ac:dyDescent="0.55000000000000004">
      <c r="A758">
        <v>756</v>
      </c>
      <c r="B758" s="10">
        <f>newly_confirmed_cases_daily!A803</f>
        <v>44647</v>
      </c>
      <c r="C758">
        <f>newly_confirmed_cases_daily!B803</f>
        <v>42215</v>
      </c>
      <c r="D758">
        <f>AVERAGE(newly_confirmed_cases_daily!B797:B803)</f>
        <v>39304.857142857145</v>
      </c>
    </row>
    <row r="759" spans="1:4" x14ac:dyDescent="0.55000000000000004">
      <c r="A759">
        <v>757</v>
      </c>
      <c r="B759" s="10">
        <f>newly_confirmed_cases_daily!A804</f>
        <v>44648</v>
      </c>
      <c r="C759">
        <f>newly_confirmed_cases_daily!B804</f>
        <v>28139</v>
      </c>
      <c r="D759">
        <f>AVERAGE(newly_confirmed_cases_daily!B798:B804)</f>
        <v>39530.428571428572</v>
      </c>
    </row>
    <row r="760" spans="1:4" x14ac:dyDescent="0.55000000000000004">
      <c r="A760">
        <v>758</v>
      </c>
      <c r="B760" s="10">
        <f>newly_confirmed_cases_daily!A805</f>
        <v>44649</v>
      </c>
      <c r="C760">
        <f>newly_confirmed_cases_daily!B805</f>
        <v>46625</v>
      </c>
      <c r="D760">
        <f>AVERAGE(newly_confirmed_cases_daily!B799:B805)</f>
        <v>43338.857142857145</v>
      </c>
    </row>
    <row r="761" spans="1:4" x14ac:dyDescent="0.55000000000000004">
      <c r="A761">
        <v>759</v>
      </c>
      <c r="B761" s="10">
        <f>newly_confirmed_cases_daily!A806</f>
        <v>44650</v>
      </c>
      <c r="C761">
        <f>newly_confirmed_cases_daily!B806</f>
        <v>53891</v>
      </c>
      <c r="D761">
        <f>AVERAGE(newly_confirmed_cases_daily!B800:B806)</f>
        <v>44900.428571428572</v>
      </c>
    </row>
    <row r="762" spans="1:4" x14ac:dyDescent="0.55000000000000004">
      <c r="A762">
        <v>760</v>
      </c>
      <c r="B762" s="10">
        <f>newly_confirmed_cases_daily!A807</f>
        <v>44651</v>
      </c>
      <c r="C762">
        <f>newly_confirmed_cases_daily!B807</f>
        <v>51241</v>
      </c>
      <c r="D762">
        <f>AVERAGE(newly_confirmed_cases_daily!B801:B807)</f>
        <v>45113.714285714283</v>
      </c>
    </row>
    <row r="763" spans="1:4" x14ac:dyDescent="0.55000000000000004">
      <c r="A763">
        <v>761</v>
      </c>
      <c r="B763" s="10">
        <f>newly_confirmed_cases_daily!A808</f>
        <v>44652</v>
      </c>
      <c r="C763">
        <f>newly_confirmed_cases_daily!B808</f>
        <v>48456</v>
      </c>
      <c r="D763">
        <f>AVERAGE(newly_confirmed_cases_daily!B802:B808)</f>
        <v>45379.571428571428</v>
      </c>
    </row>
    <row r="764" spans="1:4" x14ac:dyDescent="0.55000000000000004">
      <c r="A764">
        <v>762</v>
      </c>
      <c r="B764" s="10">
        <f>newly_confirmed_cases_daily!A809</f>
        <v>44653</v>
      </c>
      <c r="C764">
        <f>newly_confirmed_cases_daily!B809</f>
        <v>48910</v>
      </c>
      <c r="D764">
        <f>AVERAGE(newly_confirmed_cases_daily!B803:B809)</f>
        <v>45639.571428571428</v>
      </c>
    </row>
    <row r="765" spans="1:4" x14ac:dyDescent="0.55000000000000004">
      <c r="A765">
        <v>763</v>
      </c>
      <c r="B765" s="10">
        <f>newly_confirmed_cases_daily!A810</f>
        <v>44654</v>
      </c>
      <c r="C765">
        <f>newly_confirmed_cases_daily!B810</f>
        <v>45941</v>
      </c>
      <c r="D765">
        <f>AVERAGE(newly_confirmed_cases_daily!B804:B810)</f>
        <v>46171.857142857145</v>
      </c>
    </row>
    <row r="766" spans="1:4" x14ac:dyDescent="0.55000000000000004">
      <c r="A766">
        <v>764</v>
      </c>
      <c r="B766" s="10">
        <f>newly_confirmed_cases_daily!A811</f>
        <v>44655</v>
      </c>
      <c r="C766">
        <f>newly_confirmed_cases_daily!B811</f>
        <v>28617</v>
      </c>
      <c r="D766">
        <f>AVERAGE(newly_confirmed_cases_daily!B805:B811)</f>
        <v>46240.142857142855</v>
      </c>
    </row>
    <row r="767" spans="1:4" x14ac:dyDescent="0.55000000000000004">
      <c r="A767">
        <v>765</v>
      </c>
      <c r="B767" s="10">
        <f>newly_confirmed_cases_daily!A812</f>
        <v>44656</v>
      </c>
      <c r="C767">
        <f>newly_confirmed_cases_daily!B812</f>
        <v>47539</v>
      </c>
      <c r="D767">
        <f>AVERAGE(newly_confirmed_cases_daily!B806:B812)</f>
        <v>46370.714285714283</v>
      </c>
    </row>
    <row r="768" spans="1:4" x14ac:dyDescent="0.55000000000000004">
      <c r="A768">
        <v>766</v>
      </c>
      <c r="B768" s="10">
        <f>newly_confirmed_cases_daily!A813</f>
        <v>44657</v>
      </c>
      <c r="C768">
        <f>newly_confirmed_cases_daily!B813</f>
        <v>55065</v>
      </c>
      <c r="D768">
        <f>AVERAGE(newly_confirmed_cases_daily!B807:B813)</f>
        <v>46538.428571428572</v>
      </c>
    </row>
    <row r="769" spans="1:4" x14ac:dyDescent="0.55000000000000004">
      <c r="A769">
        <v>767</v>
      </c>
      <c r="B769" s="10">
        <f>newly_confirmed_cases_daily!A814</f>
        <v>44658</v>
      </c>
      <c r="C769">
        <f>newly_confirmed_cases_daily!B814</f>
        <v>54666</v>
      </c>
      <c r="D769">
        <f>AVERAGE(newly_confirmed_cases_daily!B808:B814)</f>
        <v>47027.714285714283</v>
      </c>
    </row>
    <row r="770" spans="1:4" x14ac:dyDescent="0.55000000000000004">
      <c r="A770">
        <v>768</v>
      </c>
      <c r="B770" s="10">
        <f>newly_confirmed_cases_daily!A815</f>
        <v>44659</v>
      </c>
      <c r="C770">
        <f>newly_confirmed_cases_daily!B815</f>
        <v>50896</v>
      </c>
      <c r="D770">
        <f>AVERAGE(newly_confirmed_cases_daily!B809:B815)</f>
        <v>47376.285714285717</v>
      </c>
    </row>
    <row r="771" spans="1:4" x14ac:dyDescent="0.55000000000000004">
      <c r="A771">
        <v>769</v>
      </c>
      <c r="B771" s="10">
        <f>newly_confirmed_cases_daily!A816</f>
        <v>44660</v>
      </c>
      <c r="C771">
        <f>newly_confirmed_cases_daily!B816</f>
        <v>52658</v>
      </c>
      <c r="D771">
        <f>AVERAGE(newly_confirmed_cases_daily!B810:B816)</f>
        <v>47911.714285714283</v>
      </c>
    </row>
    <row r="772" spans="1:4" x14ac:dyDescent="0.55000000000000004">
      <c r="A772">
        <v>770</v>
      </c>
      <c r="B772" s="10">
        <f>newly_confirmed_cases_daily!A817</f>
        <v>44661</v>
      </c>
      <c r="C772">
        <f>newly_confirmed_cases_daily!B817</f>
        <v>47765</v>
      </c>
      <c r="D772">
        <f>AVERAGE(newly_confirmed_cases_daily!B811:B817)</f>
        <v>48172.285714285717</v>
      </c>
    </row>
    <row r="773" spans="1:4" x14ac:dyDescent="0.55000000000000004">
      <c r="A773">
        <v>771</v>
      </c>
      <c r="B773" s="10">
        <f>newly_confirmed_cases_daily!A818</f>
        <v>44662</v>
      </c>
      <c r="C773">
        <f>newly_confirmed_cases_daily!B818</f>
        <v>31627</v>
      </c>
      <c r="D773">
        <f>AVERAGE(newly_confirmed_cases_daily!B812:B818)</f>
        <v>48602.285714285717</v>
      </c>
    </row>
    <row r="774" spans="1:4" x14ac:dyDescent="0.55000000000000004">
      <c r="A774">
        <v>772</v>
      </c>
      <c r="B774" s="10">
        <f>newly_confirmed_cases_daily!A819</f>
        <v>44663</v>
      </c>
      <c r="C774">
        <f>newly_confirmed_cases_daily!B819</f>
        <v>51691</v>
      </c>
      <c r="D774">
        <f>AVERAGE(newly_confirmed_cases_daily!B813:B819)</f>
        <v>49195.428571428572</v>
      </c>
    </row>
    <row r="775" spans="1:4" x14ac:dyDescent="0.55000000000000004">
      <c r="A775">
        <v>773</v>
      </c>
      <c r="B775" s="10">
        <f>newly_confirmed_cases_daily!A820</f>
        <v>44664</v>
      </c>
      <c r="C775">
        <f>newly_confirmed_cases_daily!B820</f>
        <v>58122</v>
      </c>
      <c r="D775">
        <f>AVERAGE(newly_confirmed_cases_daily!B814:B820)</f>
        <v>49632.142857142855</v>
      </c>
    </row>
    <row r="776" spans="1:4" x14ac:dyDescent="0.55000000000000004">
      <c r="A776">
        <v>774</v>
      </c>
      <c r="B776" s="10">
        <f>newly_confirmed_cases_daily!A821</f>
        <v>44665</v>
      </c>
      <c r="C776">
        <f>newly_confirmed_cases_daily!B821</f>
        <v>54578</v>
      </c>
      <c r="D776">
        <f>AVERAGE(newly_confirmed_cases_daily!B815:B821)</f>
        <v>49619.571428571428</v>
      </c>
    </row>
    <row r="777" spans="1:4" x14ac:dyDescent="0.55000000000000004">
      <c r="A777">
        <v>775</v>
      </c>
      <c r="B777" s="10">
        <f>newly_confirmed_cases_daily!A822</f>
        <v>44666</v>
      </c>
      <c r="C777">
        <f>newly_confirmed_cases_daily!B822</f>
        <v>48846</v>
      </c>
      <c r="D777">
        <f>AVERAGE(newly_confirmed_cases_daily!B816:B822)</f>
        <v>49326.714285714283</v>
      </c>
    </row>
    <row r="778" spans="1:4" x14ac:dyDescent="0.55000000000000004">
      <c r="A778">
        <v>776</v>
      </c>
      <c r="B778" s="10">
        <f>newly_confirmed_cases_daily!A823</f>
        <v>44667</v>
      </c>
      <c r="C778">
        <f>newly_confirmed_cases_daily!B823</f>
        <v>47245</v>
      </c>
      <c r="D778">
        <f>AVERAGE(newly_confirmed_cases_daily!B817:B823)</f>
        <v>48553.428571428572</v>
      </c>
    </row>
    <row r="779" spans="1:4" x14ac:dyDescent="0.55000000000000004">
      <c r="A779">
        <v>777</v>
      </c>
      <c r="B779" s="10">
        <f>newly_confirmed_cases_daily!A824</f>
        <v>44668</v>
      </c>
      <c r="C779">
        <f>newly_confirmed_cases_daily!B824</f>
        <v>37774</v>
      </c>
      <c r="D779">
        <f>AVERAGE(newly_confirmed_cases_daily!B818:B824)</f>
        <v>47126.142857142855</v>
      </c>
    </row>
    <row r="780" spans="1:4" x14ac:dyDescent="0.55000000000000004">
      <c r="A780">
        <v>778</v>
      </c>
      <c r="B780" s="10">
        <f>newly_confirmed_cases_daily!A825</f>
        <v>44669</v>
      </c>
      <c r="C780">
        <f>newly_confirmed_cases_daily!B825</f>
        <v>23184</v>
      </c>
      <c r="D780">
        <f>AVERAGE(newly_confirmed_cases_daily!B819:B825)</f>
        <v>45920</v>
      </c>
    </row>
    <row r="781" spans="1:4" x14ac:dyDescent="0.55000000000000004">
      <c r="A781">
        <v>779</v>
      </c>
      <c r="B781" s="10">
        <f>newly_confirmed_cases_daily!A826</f>
        <v>44670</v>
      </c>
      <c r="C781">
        <f>newly_confirmed_cases_daily!B826</f>
        <v>42585</v>
      </c>
      <c r="D781">
        <f>AVERAGE(newly_confirmed_cases_daily!B820:B826)</f>
        <v>44619.142857142855</v>
      </c>
    </row>
    <row r="782" spans="1:4" x14ac:dyDescent="0.55000000000000004">
      <c r="A782">
        <v>780</v>
      </c>
      <c r="B782" s="10">
        <f>newly_confirmed_cases_daily!A827</f>
        <v>44671</v>
      </c>
      <c r="C782">
        <f>newly_confirmed_cases_daily!B827</f>
        <v>48016</v>
      </c>
      <c r="D782">
        <f>AVERAGE(newly_confirmed_cases_daily!B821:B827)</f>
        <v>43175.428571428572</v>
      </c>
    </row>
    <row r="783" spans="1:4" x14ac:dyDescent="0.55000000000000004">
      <c r="A783">
        <v>781</v>
      </c>
      <c r="B783" s="10">
        <f>newly_confirmed_cases_daily!A828</f>
        <v>44672</v>
      </c>
      <c r="C783">
        <f>newly_confirmed_cases_daily!B828</f>
        <v>46625</v>
      </c>
      <c r="D783">
        <f>AVERAGE(newly_confirmed_cases_daily!B822:B828)</f>
        <v>42039.285714285717</v>
      </c>
    </row>
    <row r="784" spans="1:4" x14ac:dyDescent="0.55000000000000004">
      <c r="A784">
        <v>782</v>
      </c>
      <c r="B784" s="10">
        <f>newly_confirmed_cases_daily!A829</f>
        <v>44673</v>
      </c>
      <c r="C784">
        <f>newly_confirmed_cases_daily!B829</f>
        <v>42417</v>
      </c>
      <c r="D784">
        <f>AVERAGE(newly_confirmed_cases_daily!B823:B829)</f>
        <v>41120.857142857145</v>
      </c>
    </row>
    <row r="785" spans="1:4" x14ac:dyDescent="0.55000000000000004">
      <c r="A785">
        <v>783</v>
      </c>
      <c r="B785" s="10">
        <f>newly_confirmed_cases_daily!A830</f>
        <v>44674</v>
      </c>
      <c r="C785">
        <f>newly_confirmed_cases_daily!B830</f>
        <v>43682</v>
      </c>
      <c r="D785">
        <f>AVERAGE(newly_confirmed_cases_daily!B824:B830)</f>
        <v>40611.857142857145</v>
      </c>
    </row>
    <row r="786" spans="1:4" x14ac:dyDescent="0.55000000000000004">
      <c r="A786">
        <v>784</v>
      </c>
      <c r="B786" s="10">
        <f>newly_confirmed_cases_daily!A831</f>
        <v>44675</v>
      </c>
      <c r="C786">
        <f>newly_confirmed_cases_daily!B831</f>
        <v>37380</v>
      </c>
      <c r="D786">
        <f>AVERAGE(newly_confirmed_cases_daily!B825:B831)</f>
        <v>40555.571428571428</v>
      </c>
    </row>
    <row r="787" spans="1:4" x14ac:dyDescent="0.55000000000000004">
      <c r="A787">
        <v>785</v>
      </c>
      <c r="B787" s="10">
        <f>newly_confirmed_cases_daily!A832</f>
        <v>44676</v>
      </c>
      <c r="C787">
        <f>newly_confirmed_cases_daily!B832</f>
        <v>23916</v>
      </c>
      <c r="D787">
        <f>AVERAGE(newly_confirmed_cases_daily!B826:B832)</f>
        <v>40660.142857142855</v>
      </c>
    </row>
    <row r="788" spans="1:4" x14ac:dyDescent="0.55000000000000004">
      <c r="A788">
        <v>786</v>
      </c>
      <c r="B788" s="10">
        <f>newly_confirmed_cases_daily!A833</f>
        <v>44677</v>
      </c>
      <c r="C788">
        <f>newly_confirmed_cases_daily!B833</f>
        <v>42099</v>
      </c>
      <c r="D788">
        <f>AVERAGE(newly_confirmed_cases_daily!B827:B833)</f>
        <v>40590.714285714283</v>
      </c>
    </row>
    <row r="789" spans="1:4" x14ac:dyDescent="0.55000000000000004">
      <c r="A789">
        <v>787</v>
      </c>
      <c r="B789" s="10">
        <f>newly_confirmed_cases_daily!A834</f>
        <v>44678</v>
      </c>
      <c r="C789">
        <f>newly_confirmed_cases_daily!B834</f>
        <v>46380</v>
      </c>
      <c r="D789">
        <f>AVERAGE(newly_confirmed_cases_daily!B828:B834)</f>
        <v>40357</v>
      </c>
    </row>
    <row r="790" spans="1:4" x14ac:dyDescent="0.55000000000000004">
      <c r="A790">
        <v>788</v>
      </c>
      <c r="B790" s="10">
        <f>newly_confirmed_cases_daily!A835</f>
        <v>44679</v>
      </c>
      <c r="C790">
        <f>newly_confirmed_cases_daily!B835</f>
        <v>40812</v>
      </c>
      <c r="D790">
        <f>AVERAGE(newly_confirmed_cases_daily!B829:B835)</f>
        <v>39526.571428571428</v>
      </c>
    </row>
    <row r="791" spans="1:4" x14ac:dyDescent="0.55000000000000004">
      <c r="A791">
        <v>789</v>
      </c>
      <c r="B791" s="10">
        <f>newly_confirmed_cases_daily!A836</f>
        <v>44680</v>
      </c>
      <c r="C791">
        <f>newly_confirmed_cases_daily!B836</f>
        <v>35972</v>
      </c>
      <c r="D791">
        <f>AVERAGE(newly_confirmed_cases_daily!B830:B836)</f>
        <v>38605.857142857145</v>
      </c>
    </row>
    <row r="792" spans="1:4" x14ac:dyDescent="0.55000000000000004">
      <c r="A792">
        <v>790</v>
      </c>
      <c r="B792" s="10">
        <f>newly_confirmed_cases_daily!A837</f>
        <v>44681</v>
      </c>
      <c r="C792">
        <f>newly_confirmed_cases_daily!B837</f>
        <v>23547</v>
      </c>
      <c r="D792">
        <f>AVERAGE(newly_confirmed_cases_daily!B831:B837)</f>
        <v>35729.428571428572</v>
      </c>
    </row>
    <row r="793" spans="1:4" x14ac:dyDescent="0.55000000000000004">
      <c r="A793">
        <v>791</v>
      </c>
      <c r="B793" s="10">
        <f>newly_confirmed_cases_daily!A838</f>
        <v>44682</v>
      </c>
      <c r="C793">
        <f>newly_confirmed_cases_daily!B838</f>
        <v>26970</v>
      </c>
      <c r="D793">
        <f>AVERAGE(newly_confirmed_cases_daily!B832:B838)</f>
        <v>34242.285714285717</v>
      </c>
    </row>
    <row r="794" spans="1:4" x14ac:dyDescent="0.55000000000000004">
      <c r="A794">
        <v>792</v>
      </c>
      <c r="B794" s="10">
        <f>newly_confirmed_cases_daily!A839</f>
        <v>44683</v>
      </c>
      <c r="C794">
        <f>newly_confirmed_cases_daily!B839</f>
        <v>18783</v>
      </c>
      <c r="D794">
        <f>AVERAGE(newly_confirmed_cases_daily!B833:B839)</f>
        <v>33509</v>
      </c>
    </row>
    <row r="795" spans="1:4" x14ac:dyDescent="0.55000000000000004">
      <c r="A795">
        <v>793</v>
      </c>
      <c r="B795" s="10">
        <f>newly_confirmed_cases_daily!A840</f>
        <v>44684</v>
      </c>
      <c r="C795">
        <f>newly_confirmed_cases_daily!B840</f>
        <v>32180</v>
      </c>
      <c r="D795">
        <f>AVERAGE(newly_confirmed_cases_daily!B834:B840)</f>
        <v>32092</v>
      </c>
    </row>
    <row r="796" spans="1:4" x14ac:dyDescent="0.55000000000000004">
      <c r="A796">
        <v>794</v>
      </c>
      <c r="B796" s="10">
        <f>newly_confirmed_cases_daily!A841</f>
        <v>44685</v>
      </c>
      <c r="C796">
        <f>newly_confirmed_cases_daily!B841</f>
        <v>25231</v>
      </c>
      <c r="D796">
        <f>AVERAGE(newly_confirmed_cases_daily!B835:B841)</f>
        <v>29070.714285714286</v>
      </c>
    </row>
    <row r="797" spans="1:4" x14ac:dyDescent="0.55000000000000004">
      <c r="A797">
        <v>795</v>
      </c>
      <c r="B797" s="10">
        <f>newly_confirmed_cases_daily!A842</f>
        <v>44686</v>
      </c>
      <c r="C797">
        <f>newly_confirmed_cases_daily!B842</f>
        <v>20360</v>
      </c>
      <c r="D797">
        <f>AVERAGE(newly_confirmed_cases_daily!B836:B842)</f>
        <v>26149</v>
      </c>
    </row>
    <row r="798" spans="1:4" x14ac:dyDescent="0.55000000000000004">
      <c r="A798">
        <v>796</v>
      </c>
      <c r="B798" s="10">
        <f>newly_confirmed_cases_daily!A843</f>
        <v>44687</v>
      </c>
      <c r="C798">
        <f>newly_confirmed_cases_daily!B843</f>
        <v>21499</v>
      </c>
      <c r="D798">
        <f>AVERAGE(newly_confirmed_cases_daily!B837:B843)</f>
        <v>24081.428571428572</v>
      </c>
    </row>
    <row r="799" spans="1:4" x14ac:dyDescent="0.55000000000000004">
      <c r="A799">
        <v>797</v>
      </c>
      <c r="B799" s="10">
        <f>newly_confirmed_cases_daily!A844</f>
        <v>44688</v>
      </c>
      <c r="C799">
        <f>newly_confirmed_cases_daily!B844</f>
        <v>41700</v>
      </c>
      <c r="D799">
        <f>AVERAGE(newly_confirmed_cases_daily!B838:B844)</f>
        <v>26674.714285714286</v>
      </c>
    </row>
    <row r="800" spans="1:4" x14ac:dyDescent="0.55000000000000004">
      <c r="A800">
        <v>798</v>
      </c>
      <c r="B800" s="10">
        <f>newly_confirmed_cases_daily!A845</f>
        <v>44689</v>
      </c>
      <c r="C800">
        <f>newly_confirmed_cases_daily!B845</f>
        <v>41904</v>
      </c>
      <c r="D800">
        <f>AVERAGE(newly_confirmed_cases_daily!B839:B845)</f>
        <v>28808.142857142859</v>
      </c>
    </row>
    <row r="801" spans="1:4" x14ac:dyDescent="0.55000000000000004">
      <c r="A801">
        <v>799</v>
      </c>
      <c r="B801" s="10">
        <f>newly_confirmed_cases_daily!A846</f>
        <v>44690</v>
      </c>
      <c r="C801">
        <f>newly_confirmed_cases_daily!B846</f>
        <v>26614</v>
      </c>
      <c r="D801">
        <f>AVERAGE(newly_confirmed_cases_daily!B840:B846)</f>
        <v>29926.857142857141</v>
      </c>
    </row>
    <row r="802" spans="1:4" x14ac:dyDescent="0.55000000000000004">
      <c r="A802">
        <v>800</v>
      </c>
      <c r="B802" s="10">
        <f>newly_confirmed_cases_daily!A847</f>
        <v>44691</v>
      </c>
      <c r="C802">
        <f>newly_confirmed_cases_daily!B847</f>
        <v>44237</v>
      </c>
      <c r="D802">
        <f>AVERAGE(newly_confirmed_cases_daily!B841:B847)</f>
        <v>31649.285714285714</v>
      </c>
    </row>
    <row r="803" spans="1:4" x14ac:dyDescent="0.55000000000000004">
      <c r="A803">
        <v>801</v>
      </c>
      <c r="B803" s="10">
        <f>newly_confirmed_cases_daily!A848</f>
        <v>44692</v>
      </c>
      <c r="C803">
        <f>newly_confirmed_cases_daily!B848</f>
        <v>46441</v>
      </c>
      <c r="D803">
        <f>AVERAGE(newly_confirmed_cases_daily!B842:B848)</f>
        <v>34679.285714285717</v>
      </c>
    </row>
    <row r="804" spans="1:4" x14ac:dyDescent="0.55000000000000004">
      <c r="A804">
        <v>802</v>
      </c>
      <c r="B804" s="10">
        <f>newly_confirmed_cases_daily!A849</f>
        <v>44693</v>
      </c>
      <c r="C804">
        <f>newly_confirmed_cases_daily!B849</f>
        <v>40469</v>
      </c>
      <c r="D804">
        <f>AVERAGE(newly_confirmed_cases_daily!B843:B849)</f>
        <v>37552</v>
      </c>
    </row>
    <row r="805" spans="1:4" x14ac:dyDescent="0.55000000000000004">
      <c r="A805">
        <v>803</v>
      </c>
      <c r="B805" s="10">
        <f>newly_confirmed_cases_daily!A850</f>
        <v>44694</v>
      </c>
      <c r="C805">
        <f>newly_confirmed_cases_daily!B850</f>
        <v>39000</v>
      </c>
      <c r="D805">
        <f>AVERAGE(newly_confirmed_cases_daily!B844:B850)</f>
        <v>40052.142857142855</v>
      </c>
    </row>
    <row r="806" spans="1:4" x14ac:dyDescent="0.55000000000000004">
      <c r="A806">
        <v>804</v>
      </c>
      <c r="B806" s="10">
        <f>newly_confirmed_cases_daily!A851</f>
        <v>44695</v>
      </c>
      <c r="C806">
        <f>newly_confirmed_cases_daily!B851</f>
        <v>39396</v>
      </c>
      <c r="D806">
        <f>AVERAGE(newly_confirmed_cases_daily!B845:B851)</f>
        <v>39723</v>
      </c>
    </row>
    <row r="807" spans="1:4" x14ac:dyDescent="0.55000000000000004">
      <c r="A807">
        <v>805</v>
      </c>
      <c r="B807" s="10">
        <f>newly_confirmed_cases_daily!A852</f>
        <v>44696</v>
      </c>
      <c r="C807">
        <f>newly_confirmed_cases_daily!B852</f>
        <v>33841</v>
      </c>
      <c r="D807">
        <f>AVERAGE(newly_confirmed_cases_daily!B846:B852)</f>
        <v>38571.142857142855</v>
      </c>
    </row>
    <row r="808" spans="1:4" x14ac:dyDescent="0.55000000000000004">
      <c r="A808">
        <v>806</v>
      </c>
      <c r="B808" s="10">
        <f>newly_confirmed_cases_daily!A853</f>
        <v>44697</v>
      </c>
      <c r="C808">
        <f>newly_confirmed_cases_daily!B853</f>
        <v>20467</v>
      </c>
      <c r="D808">
        <f>AVERAGE(newly_confirmed_cases_daily!B847:B853)</f>
        <v>37693</v>
      </c>
    </row>
    <row r="809" spans="1:4" x14ac:dyDescent="0.55000000000000004">
      <c r="A809">
        <v>807</v>
      </c>
      <c r="B809" s="10">
        <f>newly_confirmed_cases_daily!A854</f>
        <v>44698</v>
      </c>
      <c r="C809">
        <f>newly_confirmed_cases_daily!B854</f>
        <v>39115</v>
      </c>
      <c r="D809">
        <f>AVERAGE(newly_confirmed_cases_daily!B848:B854)</f>
        <v>36961.285714285717</v>
      </c>
    </row>
    <row r="810" spans="1:4" x14ac:dyDescent="0.55000000000000004">
      <c r="A810">
        <v>808</v>
      </c>
      <c r="B810" s="10">
        <f>newly_confirmed_cases_daily!A855</f>
        <v>44699</v>
      </c>
      <c r="C810">
        <f>newly_confirmed_cases_daily!B855</f>
        <v>42392</v>
      </c>
      <c r="D810">
        <f>AVERAGE(newly_confirmed_cases_daily!B849:B855)</f>
        <v>36382.857142857145</v>
      </c>
    </row>
    <row r="811" spans="1:4" x14ac:dyDescent="0.55000000000000004">
      <c r="A811">
        <v>809</v>
      </c>
      <c r="B811" s="10">
        <f>newly_confirmed_cases_daily!A856</f>
        <v>44700</v>
      </c>
      <c r="C811">
        <f>newly_confirmed_cases_daily!B856</f>
        <v>39075</v>
      </c>
      <c r="D811">
        <f>AVERAGE(newly_confirmed_cases_daily!B850:B856)</f>
        <v>36183.714285714283</v>
      </c>
    </row>
    <row r="812" spans="1:4" x14ac:dyDescent="0.55000000000000004">
      <c r="A812">
        <v>810</v>
      </c>
      <c r="B812" s="10">
        <f>newly_confirmed_cases_daily!A857</f>
        <v>44701</v>
      </c>
      <c r="C812">
        <f>newly_confirmed_cases_daily!B857</f>
        <v>36858</v>
      </c>
      <c r="D812">
        <f>AVERAGE(newly_confirmed_cases_daily!B851:B857)</f>
        <v>35877.714285714283</v>
      </c>
    </row>
    <row r="813" spans="1:4" x14ac:dyDescent="0.55000000000000004">
      <c r="A813">
        <v>811</v>
      </c>
      <c r="B813" s="10">
        <f>newly_confirmed_cases_daily!A858</f>
        <v>44702</v>
      </c>
      <c r="C813">
        <f>newly_confirmed_cases_daily!B858</f>
        <v>35697</v>
      </c>
      <c r="D813">
        <f>AVERAGE(newly_confirmed_cases_daily!B852:B858)</f>
        <v>35349.285714285717</v>
      </c>
    </row>
    <row r="814" spans="1:4" x14ac:dyDescent="0.55000000000000004">
      <c r="A814">
        <v>812</v>
      </c>
      <c r="B814" s="10">
        <f>newly_confirmed_cases_daily!A859</f>
        <v>44703</v>
      </c>
      <c r="C814">
        <f>newly_confirmed_cases_daily!B859</f>
        <v>30149</v>
      </c>
      <c r="D814">
        <f>AVERAGE(newly_confirmed_cases_daily!B853:B859)</f>
        <v>34821.857142857145</v>
      </c>
    </row>
    <row r="815" spans="1:4" x14ac:dyDescent="0.55000000000000004">
      <c r="A815">
        <v>813</v>
      </c>
      <c r="B815" s="10">
        <f>newly_confirmed_cases_daily!A860</f>
        <v>44704</v>
      </c>
      <c r="C815">
        <f>newly_confirmed_cases_daily!B860</f>
        <v>17442</v>
      </c>
      <c r="D815">
        <f>AVERAGE(newly_confirmed_cases_daily!B854:B860)</f>
        <v>34389.714285714283</v>
      </c>
    </row>
    <row r="816" spans="1:4" x14ac:dyDescent="0.55000000000000004">
      <c r="A816">
        <v>814</v>
      </c>
      <c r="B816" s="10">
        <f>newly_confirmed_cases_daily!A861</f>
        <v>44705</v>
      </c>
      <c r="C816">
        <f>newly_confirmed_cases_daily!B861</f>
        <v>34090</v>
      </c>
      <c r="D816">
        <f>AVERAGE(newly_confirmed_cases_daily!B855:B861)</f>
        <v>33671.857142857145</v>
      </c>
    </row>
    <row r="817" spans="1:4" x14ac:dyDescent="0.55000000000000004">
      <c r="A817">
        <v>815</v>
      </c>
      <c r="B817" s="10">
        <f>newly_confirmed_cases_daily!A862</f>
        <v>44706</v>
      </c>
      <c r="C817">
        <f>newly_confirmed_cases_daily!B862</f>
        <v>35268</v>
      </c>
      <c r="D817">
        <f>AVERAGE(newly_confirmed_cases_daily!B856:B862)</f>
        <v>32654.142857142859</v>
      </c>
    </row>
    <row r="818" spans="1:4" x14ac:dyDescent="0.55000000000000004">
      <c r="A818">
        <v>816</v>
      </c>
      <c r="B818" s="10">
        <f>newly_confirmed_cases_daily!A863</f>
        <v>44707</v>
      </c>
      <c r="C818">
        <f>newly_confirmed_cases_daily!B863</f>
        <v>30169</v>
      </c>
      <c r="D818">
        <f>AVERAGE(newly_confirmed_cases_daily!B857:B863)</f>
        <v>31381.857142857141</v>
      </c>
    </row>
    <row r="819" spans="1:4" x14ac:dyDescent="0.55000000000000004">
      <c r="A819">
        <v>817</v>
      </c>
      <c r="B819" s="10">
        <f>newly_confirmed_cases_daily!A864</f>
        <v>44708</v>
      </c>
      <c r="C819">
        <f>newly_confirmed_cases_daily!B864</f>
        <v>26728</v>
      </c>
      <c r="D819">
        <f>AVERAGE(newly_confirmed_cases_daily!B858:B864)</f>
        <v>29934.714285714286</v>
      </c>
    </row>
    <row r="820" spans="1:4" x14ac:dyDescent="0.55000000000000004">
      <c r="A820">
        <v>818</v>
      </c>
      <c r="B820" s="10">
        <f>newly_confirmed_cases_daily!A865</f>
        <v>44709</v>
      </c>
      <c r="C820">
        <f>newly_confirmed_cases_daily!B865</f>
        <v>25538</v>
      </c>
      <c r="D820">
        <f>AVERAGE(newly_confirmed_cases_daily!B859:B865)</f>
        <v>28483.428571428572</v>
      </c>
    </row>
    <row r="821" spans="1:4" x14ac:dyDescent="0.55000000000000004">
      <c r="A821">
        <v>819</v>
      </c>
      <c r="B821" s="10">
        <f>newly_confirmed_cases_daily!A866</f>
        <v>44710</v>
      </c>
      <c r="C821">
        <f>newly_confirmed_cases_daily!B866</f>
        <v>19818</v>
      </c>
      <c r="D821">
        <f>AVERAGE(newly_confirmed_cases_daily!B860:B866)</f>
        <v>27007.571428571428</v>
      </c>
    </row>
    <row r="822" spans="1:4" x14ac:dyDescent="0.55000000000000004">
      <c r="A822">
        <v>820</v>
      </c>
      <c r="B822" s="10">
        <f>newly_confirmed_cases_daily!A867</f>
        <v>44711</v>
      </c>
      <c r="C822">
        <f>newly_confirmed_cases_daily!B867</f>
        <v>11569</v>
      </c>
      <c r="D822">
        <f>AVERAGE(newly_confirmed_cases_daily!B861:B867)</f>
        <v>26168.571428571428</v>
      </c>
    </row>
    <row r="823" spans="1:4" x14ac:dyDescent="0.55000000000000004">
      <c r="A823">
        <v>821</v>
      </c>
      <c r="B823" s="10">
        <f>newly_confirmed_cases_daily!A868</f>
        <v>44712</v>
      </c>
      <c r="C823">
        <f>newly_confirmed_cases_daily!B868</f>
        <v>22956</v>
      </c>
      <c r="D823">
        <f>AVERAGE(newly_confirmed_cases_daily!B862:B868)</f>
        <v>24578</v>
      </c>
    </row>
    <row r="824" spans="1:4" x14ac:dyDescent="0.55000000000000004">
      <c r="A824">
        <v>822</v>
      </c>
      <c r="B824" s="10">
        <f>newly_confirmed_cases_daily!A869</f>
        <v>44713</v>
      </c>
      <c r="C824">
        <f>newly_confirmed_cases_daily!B869</f>
        <v>22770</v>
      </c>
      <c r="D824">
        <f>AVERAGE(newly_confirmed_cases_daily!B863:B869)</f>
        <v>22792.571428571428</v>
      </c>
    </row>
    <row r="825" spans="1:4" x14ac:dyDescent="0.55000000000000004">
      <c r="A825">
        <v>823</v>
      </c>
      <c r="B825" s="10">
        <f>newly_confirmed_cases_daily!A870</f>
        <v>44714</v>
      </c>
      <c r="C825">
        <f>newly_confirmed_cases_daily!B870</f>
        <v>20336</v>
      </c>
      <c r="D825">
        <f>AVERAGE(newly_confirmed_cases_daily!B864:B870)</f>
        <v>21387.857142857141</v>
      </c>
    </row>
    <row r="826" spans="1:4" x14ac:dyDescent="0.55000000000000004">
      <c r="A826">
        <v>824</v>
      </c>
      <c r="B826" s="10">
        <f>newly_confirmed_cases_daily!A871</f>
        <v>44715</v>
      </c>
      <c r="C826">
        <f>newly_confirmed_cases_daily!B871</f>
        <v>18919</v>
      </c>
      <c r="D826">
        <f>AVERAGE(newly_confirmed_cases_daily!B865:B871)</f>
        <v>20272.285714285714</v>
      </c>
    </row>
    <row r="827" spans="1:4" x14ac:dyDescent="0.55000000000000004">
      <c r="A827">
        <v>825</v>
      </c>
      <c r="B827" s="10">
        <f>newly_confirmed_cases_daily!A872</f>
        <v>44716</v>
      </c>
      <c r="C827">
        <f>newly_confirmed_cases_daily!B872</f>
        <v>18176</v>
      </c>
      <c r="D827">
        <f>AVERAGE(newly_confirmed_cases_daily!B866:B872)</f>
        <v>19220.571428571428</v>
      </c>
    </row>
    <row r="828" spans="1:4" x14ac:dyDescent="0.55000000000000004">
      <c r="A828">
        <v>826</v>
      </c>
      <c r="B828" s="10">
        <f>newly_confirmed_cases_daily!A873</f>
        <v>44717</v>
      </c>
      <c r="C828">
        <f>newly_confirmed_cases_daily!B873</f>
        <v>14653</v>
      </c>
      <c r="D828">
        <f>AVERAGE(newly_confirmed_cases_daily!B867:B873)</f>
        <v>18482.714285714286</v>
      </c>
    </row>
    <row r="829" spans="1:4" x14ac:dyDescent="0.55000000000000004">
      <c r="A829">
        <v>827</v>
      </c>
      <c r="B829" s="10">
        <f>newly_confirmed_cases_daily!A874</f>
        <v>44718</v>
      </c>
      <c r="C829">
        <f>newly_confirmed_cases_daily!B874</f>
        <v>8819</v>
      </c>
      <c r="D829">
        <f>AVERAGE(newly_confirmed_cases_daily!B868:B874)</f>
        <v>18089.857142857141</v>
      </c>
    </row>
    <row r="830" spans="1:4" x14ac:dyDescent="0.55000000000000004">
      <c r="A830">
        <v>828</v>
      </c>
      <c r="B830" s="10">
        <f>newly_confirmed_cases_daily!A875</f>
        <v>44719</v>
      </c>
      <c r="C830">
        <f>newly_confirmed_cases_daily!B875</f>
        <v>17955</v>
      </c>
      <c r="D830">
        <f>AVERAGE(newly_confirmed_cases_daily!B869:B875)</f>
        <v>17375.428571428572</v>
      </c>
    </row>
    <row r="831" spans="1:4" x14ac:dyDescent="0.55000000000000004">
      <c r="A831">
        <v>829</v>
      </c>
      <c r="B831" s="10">
        <f>newly_confirmed_cases_daily!A876</f>
        <v>44720</v>
      </c>
      <c r="C831">
        <f>newly_confirmed_cases_daily!B876</f>
        <v>18309</v>
      </c>
      <c r="D831">
        <f>AVERAGE(newly_confirmed_cases_daily!B870:B876)</f>
        <v>16738.142857142859</v>
      </c>
    </row>
    <row r="832" spans="1:4" x14ac:dyDescent="0.55000000000000004">
      <c r="A832">
        <v>830</v>
      </c>
      <c r="B832" s="10">
        <f>newly_confirmed_cases_daily!A877</f>
        <v>44721</v>
      </c>
      <c r="C832">
        <f>newly_confirmed_cases_daily!B877</f>
        <v>16599</v>
      </c>
      <c r="D832">
        <f>AVERAGE(newly_confirmed_cases_daily!B871:B877)</f>
        <v>16204.285714285714</v>
      </c>
    </row>
    <row r="833" spans="1:4" x14ac:dyDescent="0.55000000000000004">
      <c r="A833">
        <v>831</v>
      </c>
      <c r="B833" s="10">
        <f>newly_confirmed_cases_daily!A878</f>
        <v>44722</v>
      </c>
      <c r="C833">
        <f>newly_confirmed_cases_daily!B878</f>
        <v>15384</v>
      </c>
      <c r="D833">
        <f>AVERAGE(newly_confirmed_cases_daily!B872:B878)</f>
        <v>15699.285714285714</v>
      </c>
    </row>
    <row r="834" spans="1:4" x14ac:dyDescent="0.55000000000000004">
      <c r="A834">
        <v>832</v>
      </c>
      <c r="B834" s="10">
        <f>newly_confirmed_cases_daily!A879</f>
        <v>44723</v>
      </c>
      <c r="C834">
        <f>newly_confirmed_cases_daily!B879</f>
        <v>15379</v>
      </c>
      <c r="D834">
        <f>AVERAGE(newly_confirmed_cases_daily!B873:B879)</f>
        <v>15299.714285714286</v>
      </c>
    </row>
    <row r="835" spans="1:4" x14ac:dyDescent="0.55000000000000004">
      <c r="A835">
        <v>833</v>
      </c>
      <c r="B835" s="10">
        <f>newly_confirmed_cases_daily!A880</f>
        <v>44724</v>
      </c>
      <c r="C835">
        <f>newly_confirmed_cases_daily!B880</f>
        <v>12970</v>
      </c>
      <c r="D835">
        <f>AVERAGE(newly_confirmed_cases_daily!B874:B880)</f>
        <v>15059.285714285714</v>
      </c>
    </row>
    <row r="836" spans="1:4" x14ac:dyDescent="0.55000000000000004">
      <c r="A836">
        <v>834</v>
      </c>
      <c r="B836" s="10">
        <f>newly_confirmed_cases_daily!A881</f>
        <v>44725</v>
      </c>
      <c r="C836">
        <f>newly_confirmed_cases_daily!B881</f>
        <v>7811</v>
      </c>
      <c r="D836">
        <f>AVERAGE(newly_confirmed_cases_daily!B875:B881)</f>
        <v>14915.285714285714</v>
      </c>
    </row>
    <row r="837" spans="1:4" x14ac:dyDescent="0.55000000000000004">
      <c r="A837">
        <v>835</v>
      </c>
      <c r="B837" s="10">
        <f>newly_confirmed_cases_daily!A882</f>
        <v>44726</v>
      </c>
      <c r="C837">
        <f>newly_confirmed_cases_daily!B882</f>
        <v>15857</v>
      </c>
      <c r="D837">
        <f>AVERAGE(newly_confirmed_cases_daily!B876:B882)</f>
        <v>14615.571428571429</v>
      </c>
    </row>
    <row r="838" spans="1:4" x14ac:dyDescent="0.55000000000000004">
      <c r="A838">
        <v>836</v>
      </c>
      <c r="B838" s="10">
        <f>newly_confirmed_cases_daily!A883</f>
        <v>44727</v>
      </c>
      <c r="C838">
        <f>newly_confirmed_cases_daily!B883</f>
        <v>16589</v>
      </c>
      <c r="D838">
        <f>AVERAGE(newly_confirmed_cases_daily!B877:B883)</f>
        <v>14369.857142857143</v>
      </c>
    </row>
    <row r="839" spans="1:4" x14ac:dyDescent="0.55000000000000004">
      <c r="A839">
        <v>837</v>
      </c>
      <c r="B839" s="10">
        <f>newly_confirmed_cases_daily!A884</f>
        <v>44728</v>
      </c>
      <c r="C839">
        <f>newly_confirmed_cases_daily!B884</f>
        <v>15374</v>
      </c>
      <c r="D839">
        <f>AVERAGE(newly_confirmed_cases_daily!B878:B884)</f>
        <v>14194.857142857143</v>
      </c>
    </row>
    <row r="840" spans="1:4" x14ac:dyDescent="0.55000000000000004">
      <c r="A840">
        <v>838</v>
      </c>
      <c r="B840" s="10">
        <f>newly_confirmed_cases_daily!A885</f>
        <v>44729</v>
      </c>
      <c r="C840">
        <f>newly_confirmed_cases_daily!B885</f>
        <v>14551</v>
      </c>
      <c r="D840">
        <f>AVERAGE(newly_confirmed_cases_daily!B879:B885)</f>
        <v>14075.857142857143</v>
      </c>
    </row>
    <row r="841" spans="1:4" x14ac:dyDescent="0.55000000000000004">
      <c r="A841">
        <v>839</v>
      </c>
      <c r="B841" s="10">
        <f>newly_confirmed_cases_daily!A886</f>
        <v>44730</v>
      </c>
      <c r="C841">
        <f>newly_confirmed_cases_daily!B886</f>
        <v>14950</v>
      </c>
      <c r="D841">
        <f>AVERAGE(newly_confirmed_cases_daily!B880:B886)</f>
        <v>14014.571428571429</v>
      </c>
    </row>
    <row r="842" spans="1:4" x14ac:dyDescent="0.55000000000000004">
      <c r="A842">
        <v>840</v>
      </c>
      <c r="B842" s="10">
        <f>newly_confirmed_cases_daily!A887</f>
        <v>44731</v>
      </c>
      <c r="C842">
        <f>newly_confirmed_cases_daily!B887</f>
        <v>12737</v>
      </c>
      <c r="D842">
        <f>AVERAGE(newly_confirmed_cases_daily!B881:B887)</f>
        <v>13981.285714285714</v>
      </c>
    </row>
    <row r="843" spans="1:4" x14ac:dyDescent="0.55000000000000004">
      <c r="A843">
        <v>841</v>
      </c>
      <c r="B843" s="10">
        <f>newly_confirmed_cases_daily!A888</f>
        <v>44732</v>
      </c>
      <c r="C843">
        <f>newly_confirmed_cases_daily!B888</f>
        <v>7648</v>
      </c>
      <c r="D843">
        <f>AVERAGE(newly_confirmed_cases_daily!B882:B888)</f>
        <v>13958</v>
      </c>
    </row>
    <row r="844" spans="1:4" x14ac:dyDescent="0.55000000000000004">
      <c r="A844">
        <v>842</v>
      </c>
      <c r="B844" s="10">
        <f>newly_confirmed_cases_daily!A889</f>
        <v>44733</v>
      </c>
      <c r="C844">
        <f>newly_confirmed_cases_daily!B889</f>
        <v>15989</v>
      </c>
      <c r="D844">
        <f>AVERAGE(newly_confirmed_cases_daily!B883:B889)</f>
        <v>13976.857142857143</v>
      </c>
    </row>
    <row r="845" spans="1:4" x14ac:dyDescent="0.55000000000000004">
      <c r="A845">
        <v>843</v>
      </c>
      <c r="B845" s="10">
        <f>newly_confirmed_cases_daily!A890</f>
        <v>44734</v>
      </c>
      <c r="C845">
        <f>newly_confirmed_cases_daily!B890</f>
        <v>17187</v>
      </c>
      <c r="D845">
        <f>AVERAGE(newly_confirmed_cases_daily!B884:B890)</f>
        <v>14062.285714285714</v>
      </c>
    </row>
    <row r="846" spans="1:4" x14ac:dyDescent="0.55000000000000004">
      <c r="A846">
        <v>844</v>
      </c>
      <c r="B846" s="10">
        <f>newly_confirmed_cases_daily!A891</f>
        <v>44735</v>
      </c>
      <c r="C846">
        <f>newly_confirmed_cases_daily!B891</f>
        <v>16595</v>
      </c>
      <c r="D846">
        <f>AVERAGE(newly_confirmed_cases_daily!B885:B891)</f>
        <v>14236.714285714286</v>
      </c>
    </row>
    <row r="847" spans="1:4" x14ac:dyDescent="0.55000000000000004">
      <c r="A847">
        <v>845</v>
      </c>
      <c r="B847" s="10">
        <f>newly_confirmed_cases_daily!A892</f>
        <v>44736</v>
      </c>
      <c r="C847">
        <f>newly_confirmed_cases_daily!B892</f>
        <v>15821</v>
      </c>
      <c r="D847">
        <f>AVERAGE(newly_confirmed_cases_daily!B886:B892)</f>
        <v>14418.142857142857</v>
      </c>
    </row>
    <row r="848" spans="1:4" x14ac:dyDescent="0.55000000000000004">
      <c r="A848">
        <v>846</v>
      </c>
      <c r="B848" s="10">
        <f>newly_confirmed_cases_daily!A893</f>
        <v>44737</v>
      </c>
      <c r="C848">
        <f>newly_confirmed_cases_daily!B893</f>
        <v>16705</v>
      </c>
      <c r="D848">
        <f>AVERAGE(newly_confirmed_cases_daily!B887:B893)</f>
        <v>14668.857142857143</v>
      </c>
    </row>
    <row r="849" spans="1:4" x14ac:dyDescent="0.55000000000000004">
      <c r="A849">
        <v>847</v>
      </c>
      <c r="B849" s="10">
        <f>newly_confirmed_cases_daily!A894</f>
        <v>44738</v>
      </c>
      <c r="C849">
        <f>newly_confirmed_cases_daily!B894</f>
        <v>13917</v>
      </c>
      <c r="D849">
        <f>AVERAGE(newly_confirmed_cases_daily!B888:B894)</f>
        <v>14837.428571428571</v>
      </c>
    </row>
    <row r="850" spans="1:4" x14ac:dyDescent="0.55000000000000004">
      <c r="A850">
        <v>848</v>
      </c>
      <c r="B850" s="10">
        <f>newly_confirmed_cases_daily!A895</f>
        <v>44739</v>
      </c>
      <c r="C850">
        <f>newly_confirmed_cases_daily!B895</f>
        <v>9565</v>
      </c>
      <c r="D850">
        <f>AVERAGE(newly_confirmed_cases_daily!B889:B895)</f>
        <v>15111.285714285714</v>
      </c>
    </row>
    <row r="851" spans="1:4" x14ac:dyDescent="0.55000000000000004">
      <c r="A851">
        <v>849</v>
      </c>
      <c r="B851" s="10">
        <f>newly_confirmed_cases_daily!A896</f>
        <v>44740</v>
      </c>
      <c r="C851">
        <f>newly_confirmed_cases_daily!B896</f>
        <v>20233</v>
      </c>
      <c r="D851">
        <f>AVERAGE(newly_confirmed_cases_daily!B890:B896)</f>
        <v>15717.571428571429</v>
      </c>
    </row>
    <row r="852" spans="1:4" x14ac:dyDescent="0.55000000000000004">
      <c r="A852">
        <v>850</v>
      </c>
      <c r="B852" s="10">
        <f>newly_confirmed_cases_daily!A897</f>
        <v>44741</v>
      </c>
      <c r="C852">
        <f>newly_confirmed_cases_daily!B897</f>
        <v>23572</v>
      </c>
      <c r="D852">
        <f>AVERAGE(newly_confirmed_cases_daily!B891:B897)</f>
        <v>16629.714285714286</v>
      </c>
    </row>
    <row r="853" spans="1:4" x14ac:dyDescent="0.55000000000000004">
      <c r="A853">
        <v>851</v>
      </c>
      <c r="B853" s="10">
        <f>newly_confirmed_cases_daily!A898</f>
        <v>44742</v>
      </c>
      <c r="C853">
        <f>newly_confirmed_cases_daily!B898</f>
        <v>23117</v>
      </c>
      <c r="D853">
        <f>AVERAGE(newly_confirmed_cases_daily!B892:B898)</f>
        <v>17561.428571428572</v>
      </c>
    </row>
    <row r="854" spans="1:4" x14ac:dyDescent="0.55000000000000004">
      <c r="A854">
        <v>852</v>
      </c>
      <c r="B854" s="10">
        <f>newly_confirmed_cases_daily!A899</f>
        <v>44743</v>
      </c>
      <c r="C854">
        <f>newly_confirmed_cases_daily!B899</f>
        <v>23201</v>
      </c>
      <c r="D854">
        <f>AVERAGE(newly_confirmed_cases_daily!B893:B899)</f>
        <v>18615.714285714286</v>
      </c>
    </row>
    <row r="855" spans="1:4" x14ac:dyDescent="0.55000000000000004">
      <c r="A855">
        <v>853</v>
      </c>
      <c r="B855" s="10">
        <f>newly_confirmed_cases_daily!A900</f>
        <v>44744</v>
      </c>
      <c r="C855">
        <f>newly_confirmed_cases_daily!B900</f>
        <v>24859</v>
      </c>
      <c r="D855">
        <f>AVERAGE(newly_confirmed_cases_daily!B894:B900)</f>
        <v>19780.571428571428</v>
      </c>
    </row>
    <row r="856" spans="1:4" x14ac:dyDescent="0.55000000000000004">
      <c r="A856">
        <v>854</v>
      </c>
      <c r="B856" s="10">
        <f>newly_confirmed_cases_daily!A901</f>
        <v>44745</v>
      </c>
      <c r="C856">
        <f>newly_confirmed_cases_daily!B901</f>
        <v>23192</v>
      </c>
      <c r="D856">
        <f>AVERAGE(newly_confirmed_cases_daily!B895:B901)</f>
        <v>21105.571428571428</v>
      </c>
    </row>
    <row r="857" spans="1:4" x14ac:dyDescent="0.55000000000000004">
      <c r="A857">
        <v>855</v>
      </c>
      <c r="B857" s="10">
        <f>newly_confirmed_cases_daily!A902</f>
        <v>44746</v>
      </c>
      <c r="C857">
        <f>newly_confirmed_cases_daily!B902</f>
        <v>17245</v>
      </c>
      <c r="D857">
        <f>AVERAGE(newly_confirmed_cases_daily!B896:B902)</f>
        <v>22202.714285714286</v>
      </c>
    </row>
    <row r="858" spans="1:4" x14ac:dyDescent="0.55000000000000004">
      <c r="A858">
        <v>856</v>
      </c>
      <c r="B858" s="10">
        <f>newly_confirmed_cases_daily!A903</f>
        <v>44747</v>
      </c>
      <c r="C858">
        <f>newly_confirmed_cases_daily!B903</f>
        <v>36109</v>
      </c>
      <c r="D858">
        <f>AVERAGE(newly_confirmed_cases_daily!B897:B903)</f>
        <v>24470.714285714286</v>
      </c>
    </row>
    <row r="859" spans="1:4" x14ac:dyDescent="0.55000000000000004">
      <c r="A859">
        <v>857</v>
      </c>
      <c r="B859" s="10">
        <f>newly_confirmed_cases_daily!A904</f>
        <v>44748</v>
      </c>
      <c r="C859">
        <f>newly_confirmed_cases_daily!B904</f>
        <v>45698</v>
      </c>
      <c r="D859">
        <f>AVERAGE(newly_confirmed_cases_daily!B898:B904)</f>
        <v>27631.571428571428</v>
      </c>
    </row>
    <row r="860" spans="1:4" x14ac:dyDescent="0.55000000000000004">
      <c r="A860">
        <v>858</v>
      </c>
      <c r="B860" s="10">
        <f>newly_confirmed_cases_daily!A905</f>
        <v>44749</v>
      </c>
      <c r="C860">
        <f>newly_confirmed_cases_daily!B905</f>
        <v>48012</v>
      </c>
      <c r="D860">
        <f>AVERAGE(newly_confirmed_cases_daily!B899:B905)</f>
        <v>31188</v>
      </c>
    </row>
    <row r="861" spans="1:4" x14ac:dyDescent="0.55000000000000004">
      <c r="A861">
        <v>859</v>
      </c>
      <c r="B861" s="10">
        <f>newly_confirmed_cases_daily!A906</f>
        <v>44750</v>
      </c>
      <c r="C861">
        <f>newly_confirmed_cases_daily!B906</f>
        <v>50181</v>
      </c>
      <c r="D861">
        <f>AVERAGE(newly_confirmed_cases_daily!B900:B906)</f>
        <v>35042.285714285717</v>
      </c>
    </row>
    <row r="862" spans="1:4" x14ac:dyDescent="0.55000000000000004">
      <c r="A862">
        <v>860</v>
      </c>
      <c r="B862" s="10">
        <f>newly_confirmed_cases_daily!A907</f>
        <v>44751</v>
      </c>
      <c r="C862">
        <f>newly_confirmed_cases_daily!B907</f>
        <v>54846</v>
      </c>
      <c r="D862">
        <f>AVERAGE(newly_confirmed_cases_daily!B901:B907)</f>
        <v>39326.142857142855</v>
      </c>
    </row>
    <row r="863" spans="1:4" x14ac:dyDescent="0.55000000000000004">
      <c r="A863">
        <v>861</v>
      </c>
      <c r="B863" s="10">
        <f>newly_confirmed_cases_daily!A908</f>
        <v>44752</v>
      </c>
      <c r="C863">
        <f>newly_confirmed_cases_daily!B908</f>
        <v>54039</v>
      </c>
      <c r="D863">
        <f>AVERAGE(newly_confirmed_cases_daily!B902:B908)</f>
        <v>43732.857142857145</v>
      </c>
    </row>
    <row r="864" spans="1:4" x14ac:dyDescent="0.55000000000000004">
      <c r="A864">
        <v>862</v>
      </c>
      <c r="B864" s="10">
        <f>newly_confirmed_cases_daily!A909</f>
        <v>44753</v>
      </c>
      <c r="C864">
        <f>newly_confirmed_cases_daily!B909</f>
        <v>37793</v>
      </c>
      <c r="D864">
        <f>AVERAGE(newly_confirmed_cases_daily!B903:B909)</f>
        <v>46668.285714285717</v>
      </c>
    </row>
    <row r="865" spans="1:4" x14ac:dyDescent="0.55000000000000004">
      <c r="A865">
        <v>863</v>
      </c>
      <c r="B865" s="10">
        <f>newly_confirmed_cases_daily!A910</f>
        <v>44754</v>
      </c>
      <c r="C865">
        <f>newly_confirmed_cases_daily!B910</f>
        <v>75739</v>
      </c>
      <c r="D865">
        <f>AVERAGE(newly_confirmed_cases_daily!B904:B910)</f>
        <v>52329.714285714283</v>
      </c>
    </row>
    <row r="866" spans="1:4" x14ac:dyDescent="0.55000000000000004">
      <c r="A866">
        <v>864</v>
      </c>
      <c r="B866" s="10">
        <f>newly_confirmed_cases_daily!A911</f>
        <v>44755</v>
      </c>
      <c r="C866">
        <f>newly_confirmed_cases_daily!B911</f>
        <v>94462</v>
      </c>
      <c r="D866">
        <f>AVERAGE(newly_confirmed_cases_daily!B905:B911)</f>
        <v>59296</v>
      </c>
    </row>
    <row r="867" spans="1:4" x14ac:dyDescent="0.55000000000000004">
      <c r="A867">
        <v>865</v>
      </c>
      <c r="B867" s="10">
        <f>newly_confirmed_cases_daily!A912</f>
        <v>44756</v>
      </c>
      <c r="C867">
        <f>newly_confirmed_cases_daily!B912</f>
        <v>97724</v>
      </c>
      <c r="D867">
        <f>AVERAGE(newly_confirmed_cases_daily!B906:B912)</f>
        <v>66397.71428571429</v>
      </c>
    </row>
    <row r="868" spans="1:4" x14ac:dyDescent="0.55000000000000004">
      <c r="A868">
        <v>866</v>
      </c>
      <c r="B868" s="10">
        <f>newly_confirmed_cases_daily!A913</f>
        <v>44757</v>
      </c>
      <c r="C868">
        <f>newly_confirmed_cases_daily!B913</f>
        <v>103197</v>
      </c>
      <c r="D868">
        <f>AVERAGE(newly_confirmed_cases_daily!B907:B913)</f>
        <v>73971.428571428565</v>
      </c>
    </row>
    <row r="869" spans="1:4" x14ac:dyDescent="0.55000000000000004">
      <c r="A869">
        <v>867</v>
      </c>
      <c r="B869" s="10">
        <f>newly_confirmed_cases_daily!A914</f>
        <v>44758</v>
      </c>
      <c r="C869">
        <f>newly_confirmed_cases_daily!B914</f>
        <v>110469</v>
      </c>
      <c r="D869">
        <f>AVERAGE(newly_confirmed_cases_daily!B908:B914)</f>
        <v>81917.571428571435</v>
      </c>
    </row>
    <row r="870" spans="1:4" x14ac:dyDescent="0.55000000000000004">
      <c r="A870">
        <v>868</v>
      </c>
      <c r="B870" s="10">
        <f>newly_confirmed_cases_daily!A915</f>
        <v>44759</v>
      </c>
      <c r="C870">
        <f>newly_confirmed_cases_daily!B915</f>
        <v>105216</v>
      </c>
      <c r="D870">
        <f>AVERAGE(newly_confirmed_cases_daily!B909:B915)</f>
        <v>89228.571428571435</v>
      </c>
    </row>
    <row r="871" spans="1:4" x14ac:dyDescent="0.55000000000000004">
      <c r="A871">
        <v>869</v>
      </c>
      <c r="B871" s="10">
        <f>newly_confirmed_cases_daily!A916</f>
        <v>44760</v>
      </c>
      <c r="C871">
        <f>newly_confirmed_cases_daily!B916</f>
        <v>76404</v>
      </c>
      <c r="D871">
        <f>AVERAGE(newly_confirmed_cases_daily!B910:B916)</f>
        <v>94744.428571428565</v>
      </c>
    </row>
    <row r="872" spans="1:4" x14ac:dyDescent="0.55000000000000004">
      <c r="A872">
        <v>870</v>
      </c>
      <c r="B872" s="10">
        <f>newly_confirmed_cases_daily!A917</f>
        <v>44761</v>
      </c>
      <c r="C872">
        <f>newly_confirmed_cases_daily!B917</f>
        <v>67789</v>
      </c>
      <c r="D872">
        <f>AVERAGE(newly_confirmed_cases_daily!B911:B917)</f>
        <v>93608.71428571429</v>
      </c>
    </row>
    <row r="873" spans="1:4" x14ac:dyDescent="0.55000000000000004">
      <c r="A873">
        <v>871</v>
      </c>
      <c r="B873" s="10">
        <f>newly_confirmed_cases_daily!A918</f>
        <v>44762</v>
      </c>
      <c r="C873">
        <f>newly_confirmed_cases_daily!B918</f>
        <v>152058</v>
      </c>
      <c r="D873">
        <f>AVERAGE(newly_confirmed_cases_daily!B912:B918)</f>
        <v>101836.71428571429</v>
      </c>
    </row>
    <row r="874" spans="1:4" x14ac:dyDescent="0.55000000000000004">
      <c r="A874">
        <v>872</v>
      </c>
      <c r="B874" s="10">
        <f>newly_confirmed_cases_daily!A919</f>
        <v>44763</v>
      </c>
      <c r="C874">
        <f>newly_confirmed_cases_daily!B919</f>
        <v>186088</v>
      </c>
      <c r="D874">
        <f>AVERAGE(newly_confirmed_cases_daily!B913:B919)</f>
        <v>114460.14285714286</v>
      </c>
    </row>
    <row r="875" spans="1:4" x14ac:dyDescent="0.55000000000000004">
      <c r="A875">
        <v>873</v>
      </c>
      <c r="B875" s="10">
        <f>newly_confirmed_cases_daily!A920</f>
        <v>44764</v>
      </c>
      <c r="C875">
        <f>newly_confirmed_cases_daily!B920</f>
        <v>195043</v>
      </c>
      <c r="D875">
        <f>AVERAGE(newly_confirmed_cases_daily!B914:B920)</f>
        <v>127581</v>
      </c>
    </row>
    <row r="876" spans="1:4" x14ac:dyDescent="0.55000000000000004">
      <c r="A876">
        <v>874</v>
      </c>
      <c r="B876" s="10">
        <f>newly_confirmed_cases_daily!A921</f>
        <v>44765</v>
      </c>
      <c r="C876">
        <f>newly_confirmed_cases_daily!B921</f>
        <v>200690</v>
      </c>
      <c r="D876">
        <f>AVERAGE(newly_confirmed_cases_daily!B915:B921)</f>
        <v>140469.71428571429</v>
      </c>
    </row>
    <row r="877" spans="1:4" x14ac:dyDescent="0.55000000000000004">
      <c r="A877">
        <v>875</v>
      </c>
      <c r="B877" s="10">
        <f>newly_confirmed_cases_daily!A922</f>
        <v>44766</v>
      </c>
      <c r="C877">
        <f>newly_confirmed_cases_daily!B922</f>
        <v>176161</v>
      </c>
      <c r="D877">
        <f>AVERAGE(newly_confirmed_cases_daily!B916:B922)</f>
        <v>150604.71428571429</v>
      </c>
    </row>
    <row r="878" spans="1:4" x14ac:dyDescent="0.55000000000000004">
      <c r="A878">
        <v>876</v>
      </c>
      <c r="B878" s="10">
        <f>newly_confirmed_cases_daily!A923</f>
        <v>44767</v>
      </c>
      <c r="C878">
        <f>newly_confirmed_cases_daily!B923</f>
        <v>128282</v>
      </c>
      <c r="D878">
        <f>AVERAGE(newly_confirmed_cases_daily!B917:B923)</f>
        <v>158015.85714285713</v>
      </c>
    </row>
    <row r="879" spans="1:4" x14ac:dyDescent="0.55000000000000004">
      <c r="A879">
        <v>877</v>
      </c>
      <c r="B879" s="10">
        <f>newly_confirmed_cases_daily!A924</f>
        <v>44768</v>
      </c>
      <c r="C879">
        <f>newly_confirmed_cases_daily!B924</f>
        <v>196509</v>
      </c>
      <c r="D879">
        <f>AVERAGE(newly_confirmed_cases_daily!B918:B924)</f>
        <v>176404.42857142858</v>
      </c>
    </row>
    <row r="880" spans="1:4" x14ac:dyDescent="0.55000000000000004">
      <c r="A880">
        <v>878</v>
      </c>
      <c r="B880" s="10">
        <f>newly_confirmed_cases_daily!A925</f>
        <v>44769</v>
      </c>
      <c r="C880">
        <f>newly_confirmed_cases_daily!B925</f>
        <v>209640</v>
      </c>
      <c r="D880">
        <f>AVERAGE(newly_confirmed_cases_daily!B919:B925)</f>
        <v>184630.42857142858</v>
      </c>
    </row>
    <row r="881" spans="1:4" x14ac:dyDescent="0.55000000000000004">
      <c r="A881">
        <v>879</v>
      </c>
      <c r="B881" s="10">
        <f>newly_confirmed_cases_daily!A926</f>
        <v>44770</v>
      </c>
      <c r="C881">
        <f>newly_confirmed_cases_daily!B926</f>
        <v>232960</v>
      </c>
      <c r="D881">
        <f>AVERAGE(newly_confirmed_cases_daily!B920:B926)</f>
        <v>191326.42857142858</v>
      </c>
    </row>
    <row r="882" spans="1:4" x14ac:dyDescent="0.55000000000000004">
      <c r="A882">
        <v>880</v>
      </c>
      <c r="B882" s="10">
        <f>newly_confirmed_cases_daily!A927</f>
        <v>44771</v>
      </c>
      <c r="C882">
        <f>newly_confirmed_cases_daily!B927</f>
        <v>221479</v>
      </c>
      <c r="D882">
        <f>AVERAGE(newly_confirmed_cases_daily!B921:B927)</f>
        <v>195103</v>
      </c>
    </row>
    <row r="883" spans="1:4" x14ac:dyDescent="0.55000000000000004">
      <c r="A883">
        <v>881</v>
      </c>
      <c r="B883" s="10">
        <f>newly_confirmed_cases_daily!A928</f>
        <v>44772</v>
      </c>
      <c r="C883">
        <f>newly_confirmed_cases_daily!B928</f>
        <v>222080</v>
      </c>
      <c r="D883">
        <f>AVERAGE(newly_confirmed_cases_daily!B922:B928)</f>
        <v>198158.71428571429</v>
      </c>
    </row>
    <row r="884" spans="1:4" x14ac:dyDescent="0.55000000000000004">
      <c r="A884">
        <v>882</v>
      </c>
      <c r="B884" s="10">
        <f>newly_confirmed_cases_daily!A929</f>
        <v>44773</v>
      </c>
      <c r="C884">
        <f>newly_confirmed_cases_daily!B929</f>
        <v>196918</v>
      </c>
      <c r="D884">
        <f>AVERAGE(newly_confirmed_cases_daily!B923:B929)</f>
        <v>201124</v>
      </c>
    </row>
    <row r="885" spans="1:4" x14ac:dyDescent="0.55000000000000004">
      <c r="A885">
        <v>883</v>
      </c>
      <c r="B885" s="10">
        <f>newly_confirmed_cases_daily!A930</f>
        <v>44774</v>
      </c>
      <c r="C885">
        <f>newly_confirmed_cases_daily!B930</f>
        <v>140172</v>
      </c>
      <c r="D885">
        <f>AVERAGE(newly_confirmed_cases_daily!B924:B930)</f>
        <v>202822.57142857142</v>
      </c>
    </row>
    <row r="886" spans="1:4" x14ac:dyDescent="0.55000000000000004">
      <c r="A886">
        <v>884</v>
      </c>
      <c r="B886" s="10">
        <f>newly_confirmed_cases_daily!A931</f>
        <v>44775</v>
      </c>
      <c r="C886">
        <f>newly_confirmed_cases_daily!B931</f>
        <v>211171</v>
      </c>
      <c r="D886">
        <f>AVERAGE(newly_confirmed_cases_daily!B925:B931)</f>
        <v>204917.14285714287</v>
      </c>
    </row>
    <row r="887" spans="1:4" x14ac:dyDescent="0.55000000000000004">
      <c r="A887">
        <v>885</v>
      </c>
      <c r="B887" s="10">
        <f>newly_confirmed_cases_daily!A932</f>
        <v>44776</v>
      </c>
      <c r="C887">
        <f>newly_confirmed_cases_daily!B932</f>
        <v>249869</v>
      </c>
      <c r="D887">
        <f>AVERAGE(newly_confirmed_cases_daily!B926:B932)</f>
        <v>210664.14285714287</v>
      </c>
    </row>
    <row r="888" spans="1:4" x14ac:dyDescent="0.55000000000000004">
      <c r="A888">
        <v>886</v>
      </c>
      <c r="B888" s="10">
        <f>newly_confirmed_cases_daily!A933</f>
        <v>44777</v>
      </c>
      <c r="C888">
        <f>newly_confirmed_cases_daily!B933</f>
        <v>238332</v>
      </c>
      <c r="D888">
        <f>AVERAGE(newly_confirmed_cases_daily!B927:B933)</f>
        <v>211431.57142857142</v>
      </c>
    </row>
    <row r="889" spans="1:4" x14ac:dyDescent="0.55000000000000004">
      <c r="A889">
        <v>887</v>
      </c>
      <c r="B889" s="10">
        <f>newly_confirmed_cases_daily!A934</f>
        <v>44778</v>
      </c>
      <c r="C889">
        <f>newly_confirmed_cases_daily!B934</f>
        <v>233641</v>
      </c>
      <c r="D889">
        <f>AVERAGE(newly_confirmed_cases_daily!B928:B934)</f>
        <v>213169</v>
      </c>
    </row>
    <row r="890" spans="1:4" x14ac:dyDescent="0.55000000000000004">
      <c r="A890">
        <v>888</v>
      </c>
      <c r="B890" s="10">
        <f>newly_confirmed_cases_daily!A935</f>
        <v>44779</v>
      </c>
      <c r="C890">
        <f>newly_confirmed_cases_daily!B935</f>
        <v>227454</v>
      </c>
      <c r="D890">
        <f>AVERAGE(newly_confirmed_cases_daily!B929:B935)</f>
        <v>213936.71428571429</v>
      </c>
    </row>
    <row r="891" spans="1:4" x14ac:dyDescent="0.55000000000000004">
      <c r="A891">
        <v>889</v>
      </c>
      <c r="B891" s="10">
        <f>newly_confirmed_cases_daily!A936</f>
        <v>44780</v>
      </c>
      <c r="C891">
        <f>newly_confirmed_cases_daily!B936</f>
        <v>205852</v>
      </c>
      <c r="D891">
        <f>AVERAGE(newly_confirmed_cases_daily!B930:B936)</f>
        <v>215213</v>
      </c>
    </row>
    <row r="892" spans="1:4" x14ac:dyDescent="0.55000000000000004">
      <c r="A892">
        <v>890</v>
      </c>
      <c r="B892" s="10">
        <f>newly_confirmed_cases_daily!A937</f>
        <v>44781</v>
      </c>
      <c r="C892">
        <f>newly_confirmed_cases_daily!B937</f>
        <v>138820</v>
      </c>
      <c r="D892">
        <f>AVERAGE(newly_confirmed_cases_daily!B931:B937)</f>
        <v>215019.85714285713</v>
      </c>
    </row>
    <row r="893" spans="1:4" x14ac:dyDescent="0.55000000000000004">
      <c r="A893">
        <v>891</v>
      </c>
      <c r="B893" s="10">
        <f>newly_confirmed_cases_daily!A938</f>
        <v>44782</v>
      </c>
      <c r="C893">
        <f>newly_confirmed_cases_daily!B938</f>
        <v>212762</v>
      </c>
      <c r="D893">
        <f>AVERAGE(newly_confirmed_cases_daily!B932:B938)</f>
        <v>215247.14285714287</v>
      </c>
    </row>
    <row r="894" spans="1:4" x14ac:dyDescent="0.55000000000000004">
      <c r="A894">
        <v>892</v>
      </c>
      <c r="B894" s="10">
        <f>newly_confirmed_cases_daily!A939</f>
        <v>44783</v>
      </c>
      <c r="C894">
        <f>newly_confirmed_cases_daily!B939</f>
        <v>250385</v>
      </c>
      <c r="D894">
        <f>AVERAGE(newly_confirmed_cases_daily!B933:B939)</f>
        <v>215320.85714285713</v>
      </c>
    </row>
    <row r="895" spans="1:4" x14ac:dyDescent="0.55000000000000004">
      <c r="A895">
        <v>893</v>
      </c>
      <c r="B895" s="10">
        <f>newly_confirmed_cases_daily!A940</f>
        <v>44784</v>
      </c>
      <c r="C895">
        <f>newly_confirmed_cases_daily!B940</f>
        <v>239688</v>
      </c>
      <c r="D895">
        <f>AVERAGE(newly_confirmed_cases_daily!B934:B940)</f>
        <v>215514.57142857142</v>
      </c>
    </row>
    <row r="896" spans="1:4" x14ac:dyDescent="0.55000000000000004">
      <c r="A896">
        <v>894</v>
      </c>
      <c r="B896" s="10">
        <f>newly_confirmed_cases_daily!A941</f>
        <v>44785</v>
      </c>
      <c r="C896">
        <f>newly_confirmed_cases_daily!B941</f>
        <v>169971</v>
      </c>
      <c r="D896">
        <f>AVERAGE(newly_confirmed_cases_daily!B935:B941)</f>
        <v>206418.85714285713</v>
      </c>
    </row>
    <row r="897" spans="1:4" x14ac:dyDescent="0.55000000000000004">
      <c r="A897">
        <v>895</v>
      </c>
      <c r="B897" s="10">
        <f>newly_confirmed_cases_daily!A942</f>
        <v>44786</v>
      </c>
      <c r="C897">
        <f>newly_confirmed_cases_daily!B942</f>
        <v>183263</v>
      </c>
      <c r="D897">
        <f>AVERAGE(newly_confirmed_cases_daily!B936:B942)</f>
        <v>200105.85714285713</v>
      </c>
    </row>
    <row r="898" spans="1:4" x14ac:dyDescent="0.55000000000000004">
      <c r="A898">
        <v>896</v>
      </c>
      <c r="B898" s="10">
        <f>newly_confirmed_cases_daily!A943</f>
        <v>44787</v>
      </c>
      <c r="C898">
        <f>newly_confirmed_cases_daily!B943</f>
        <v>178941</v>
      </c>
      <c r="D898">
        <f>AVERAGE(newly_confirmed_cases_daily!B937:B943)</f>
        <v>196261.42857142858</v>
      </c>
    </row>
    <row r="899" spans="1:4" x14ac:dyDescent="0.55000000000000004">
      <c r="A899">
        <v>897</v>
      </c>
      <c r="B899" s="10">
        <f>newly_confirmed_cases_daily!A944</f>
        <v>44788</v>
      </c>
      <c r="C899">
        <f>newly_confirmed_cases_daily!B944</f>
        <v>139304</v>
      </c>
      <c r="D899">
        <f>AVERAGE(newly_confirmed_cases_daily!B938:B944)</f>
        <v>196330.57142857142</v>
      </c>
    </row>
    <row r="900" spans="1:4" x14ac:dyDescent="0.55000000000000004">
      <c r="A900">
        <v>898</v>
      </c>
      <c r="B900" s="10">
        <f>newly_confirmed_cases_daily!A945</f>
        <v>44789</v>
      </c>
      <c r="C900">
        <f>newly_confirmed_cases_daily!B945</f>
        <v>168826</v>
      </c>
      <c r="D900">
        <f>AVERAGE(newly_confirmed_cases_daily!B939:B945)</f>
        <v>190054</v>
      </c>
    </row>
    <row r="901" spans="1:4" x14ac:dyDescent="0.55000000000000004">
      <c r="A901">
        <v>899</v>
      </c>
      <c r="B901" s="10">
        <f>newly_confirmed_cases_daily!A946</f>
        <v>44790</v>
      </c>
      <c r="C901">
        <f>newly_confirmed_cases_daily!B946</f>
        <v>231667</v>
      </c>
      <c r="D901">
        <f>AVERAGE(newly_confirmed_cases_daily!B940:B946)</f>
        <v>187380</v>
      </c>
    </row>
    <row r="902" spans="1:4" x14ac:dyDescent="0.55000000000000004">
      <c r="A902">
        <v>900</v>
      </c>
      <c r="B902" s="10">
        <f>newly_confirmed_cases_daily!A947</f>
        <v>44791</v>
      </c>
      <c r="C902">
        <f>newly_confirmed_cases_daily!B947</f>
        <v>256161</v>
      </c>
      <c r="D902">
        <f>AVERAGE(newly_confirmed_cases_daily!B941:B947)</f>
        <v>189733.28571428571</v>
      </c>
    </row>
    <row r="903" spans="1:4" x14ac:dyDescent="0.55000000000000004">
      <c r="A903">
        <v>901</v>
      </c>
      <c r="B903" s="10">
        <f>newly_confirmed_cases_daily!A948</f>
        <v>44792</v>
      </c>
      <c r="C903">
        <f>newly_confirmed_cases_daily!B948</f>
        <v>261735</v>
      </c>
      <c r="D903">
        <f>AVERAGE(newly_confirmed_cases_daily!B942:B948)</f>
        <v>202842.42857142858</v>
      </c>
    </row>
    <row r="904" spans="1:4" x14ac:dyDescent="0.55000000000000004">
      <c r="A904">
        <v>902</v>
      </c>
      <c r="B904" s="10">
        <f>newly_confirmed_cases_daily!A949</f>
        <v>44793</v>
      </c>
      <c r="C904">
        <f>newly_confirmed_cases_daily!B949</f>
        <v>253613</v>
      </c>
      <c r="D904">
        <f>AVERAGE(newly_confirmed_cases_daily!B943:B949)</f>
        <v>212892.42857142858</v>
      </c>
    </row>
    <row r="905" spans="1:4" x14ac:dyDescent="0.55000000000000004">
      <c r="A905">
        <v>903</v>
      </c>
      <c r="B905" s="10">
        <f>newly_confirmed_cases_daily!A950</f>
        <v>44794</v>
      </c>
      <c r="C905">
        <f>newly_confirmed_cases_daily!B950</f>
        <v>225829</v>
      </c>
      <c r="D905">
        <f>AVERAGE(newly_confirmed_cases_daily!B944:B950)</f>
        <v>219590.71428571429</v>
      </c>
    </row>
    <row r="906" spans="1:4" x14ac:dyDescent="0.55000000000000004">
      <c r="A906">
        <v>904</v>
      </c>
      <c r="B906" s="10">
        <f>newly_confirmed_cases_daily!A951</f>
        <v>44795</v>
      </c>
      <c r="C906">
        <f>newly_confirmed_cases_daily!B951</f>
        <v>143552</v>
      </c>
      <c r="D906">
        <f>AVERAGE(newly_confirmed_cases_daily!B945:B951)</f>
        <v>220197.57142857142</v>
      </c>
    </row>
    <row r="907" spans="1:4" x14ac:dyDescent="0.55000000000000004">
      <c r="A907">
        <v>905</v>
      </c>
      <c r="B907" s="10">
        <f>newly_confirmed_cases_daily!A952</f>
        <v>44796</v>
      </c>
      <c r="C907">
        <f>newly_confirmed_cases_daily!B952</f>
        <v>208816</v>
      </c>
      <c r="D907">
        <f>AVERAGE(newly_confirmed_cases_daily!B946:B952)</f>
        <v>225910.42857142858</v>
      </c>
    </row>
    <row r="908" spans="1:4" x14ac:dyDescent="0.55000000000000004">
      <c r="A908">
        <v>906</v>
      </c>
      <c r="B908" s="10">
        <f>newly_confirmed_cases_daily!A953</f>
        <v>44797</v>
      </c>
      <c r="C908">
        <f>newly_confirmed_cases_daily!B953</f>
        <v>243327</v>
      </c>
      <c r="D908">
        <f>AVERAGE(newly_confirmed_cases_daily!B947:B953)</f>
        <v>227576.14285714287</v>
      </c>
    </row>
    <row r="909" spans="1:4" x14ac:dyDescent="0.55000000000000004">
      <c r="A909">
        <v>907</v>
      </c>
      <c r="B909" s="10">
        <f>newly_confirmed_cases_daily!A954</f>
        <v>44798</v>
      </c>
      <c r="C909">
        <f>newly_confirmed_cases_daily!B954</f>
        <v>219936</v>
      </c>
      <c r="D909">
        <f>AVERAGE(newly_confirmed_cases_daily!B948:B954)</f>
        <v>222401.14285714287</v>
      </c>
    </row>
    <row r="910" spans="1:4" x14ac:dyDescent="0.55000000000000004">
      <c r="A910">
        <v>908</v>
      </c>
      <c r="B910" s="10">
        <f>newly_confirmed_cases_daily!A955</f>
        <v>44799</v>
      </c>
      <c r="C910">
        <f>newly_confirmed_cases_daily!B955</f>
        <v>192271</v>
      </c>
      <c r="D910">
        <f>AVERAGE(newly_confirmed_cases_daily!B949:B955)</f>
        <v>212477.71428571429</v>
      </c>
    </row>
    <row r="911" spans="1:4" x14ac:dyDescent="0.55000000000000004">
      <c r="A911">
        <v>909</v>
      </c>
      <c r="B911" s="10">
        <f>newly_confirmed_cases_daily!A956</f>
        <v>44800</v>
      </c>
      <c r="C911">
        <f>newly_confirmed_cases_daily!B956</f>
        <v>179876</v>
      </c>
      <c r="D911">
        <f>AVERAGE(newly_confirmed_cases_daily!B950:B956)</f>
        <v>201943.85714285713</v>
      </c>
    </row>
    <row r="912" spans="1:4" x14ac:dyDescent="0.55000000000000004">
      <c r="A912">
        <v>910</v>
      </c>
      <c r="B912" s="10">
        <f>newly_confirmed_cases_daily!A957</f>
        <v>44801</v>
      </c>
      <c r="C912">
        <f>newly_confirmed_cases_daily!B957</f>
        <v>157511</v>
      </c>
      <c r="D912">
        <f>AVERAGE(newly_confirmed_cases_daily!B951:B957)</f>
        <v>192184.14285714287</v>
      </c>
    </row>
    <row r="913" spans="1:4" x14ac:dyDescent="0.55000000000000004">
      <c r="A913">
        <v>911</v>
      </c>
      <c r="B913" s="10">
        <f>newly_confirmed_cases_daily!A958</f>
        <v>44802</v>
      </c>
      <c r="C913">
        <f>newly_confirmed_cases_daily!B958</f>
        <v>96684</v>
      </c>
      <c r="D913">
        <f>AVERAGE(newly_confirmed_cases_daily!B952:B958)</f>
        <v>185488.71428571429</v>
      </c>
    </row>
    <row r="914" spans="1:4" x14ac:dyDescent="0.55000000000000004">
      <c r="A914">
        <v>912</v>
      </c>
      <c r="B914" s="10">
        <f>newly_confirmed_cases_daily!A959</f>
        <v>44803</v>
      </c>
      <c r="C914">
        <f>newly_confirmed_cases_daily!B959</f>
        <v>152474</v>
      </c>
      <c r="D914">
        <f>AVERAGE(newly_confirmed_cases_daily!B953:B959)</f>
        <v>177439.85714285713</v>
      </c>
    </row>
    <row r="915" spans="1:4" x14ac:dyDescent="0.55000000000000004">
      <c r="A915">
        <v>913</v>
      </c>
      <c r="B915" s="10">
        <f>newly_confirmed_cases_daily!A960</f>
        <v>44804</v>
      </c>
      <c r="C915">
        <f>newly_confirmed_cases_daily!B960</f>
        <v>169373</v>
      </c>
      <c r="D915">
        <f>AVERAGE(newly_confirmed_cases_daily!B954:B960)</f>
        <v>166875</v>
      </c>
    </row>
    <row r="916" spans="1:4" x14ac:dyDescent="0.55000000000000004">
      <c r="A916">
        <v>914</v>
      </c>
      <c r="B916" s="10">
        <f>newly_confirmed_cases_daily!A961</f>
        <v>44805</v>
      </c>
      <c r="C916">
        <f>newly_confirmed_cases_daily!B961</f>
        <v>149673</v>
      </c>
      <c r="D916">
        <f>AVERAGE(newly_confirmed_cases_daily!B955:B961)</f>
        <v>156837.42857142858</v>
      </c>
    </row>
    <row r="917" spans="1:4" x14ac:dyDescent="0.55000000000000004">
      <c r="A917">
        <v>915</v>
      </c>
      <c r="B917" s="10">
        <f>newly_confirmed_cases_daily!A962</f>
        <v>44806</v>
      </c>
      <c r="C917">
        <f>newly_confirmed_cases_daily!B962</f>
        <v>128696</v>
      </c>
      <c r="D917">
        <f>AVERAGE(newly_confirmed_cases_daily!B956:B962)</f>
        <v>147755.28571428571</v>
      </c>
    </row>
    <row r="918" spans="1:4" x14ac:dyDescent="0.55000000000000004">
      <c r="A918">
        <v>916</v>
      </c>
      <c r="B918" s="10">
        <f>newly_confirmed_cases_daily!A963</f>
        <v>44807</v>
      </c>
      <c r="C918">
        <f>newly_confirmed_cases_daily!B963</f>
        <v>122976</v>
      </c>
      <c r="D918">
        <f>AVERAGE(newly_confirmed_cases_daily!B957:B963)</f>
        <v>139626.71428571429</v>
      </c>
    </row>
    <row r="919" spans="1:4" x14ac:dyDescent="0.55000000000000004">
      <c r="A919">
        <v>917</v>
      </c>
      <c r="B919" s="10">
        <f>newly_confirmed_cases_daily!A964</f>
        <v>44808</v>
      </c>
      <c r="C919">
        <f>newly_confirmed_cases_daily!B964</f>
        <v>107444</v>
      </c>
      <c r="D919">
        <f>AVERAGE(newly_confirmed_cases_daily!B958:B964)</f>
        <v>132474.28571428571</v>
      </c>
    </row>
    <row r="920" spans="1:4" x14ac:dyDescent="0.55000000000000004">
      <c r="A920">
        <v>918</v>
      </c>
      <c r="B920" s="10">
        <f>newly_confirmed_cases_daily!A965</f>
        <v>44809</v>
      </c>
      <c r="C920">
        <f>newly_confirmed_cases_daily!B965</f>
        <v>68695</v>
      </c>
      <c r="D920">
        <f>AVERAGE(newly_confirmed_cases_daily!B959:B965)</f>
        <v>128475.85714285714</v>
      </c>
    </row>
    <row r="921" spans="1:4" x14ac:dyDescent="0.55000000000000004">
      <c r="A921">
        <v>919</v>
      </c>
      <c r="B921" s="10">
        <f>newly_confirmed_cases_daily!A966</f>
        <v>44810</v>
      </c>
      <c r="C921">
        <f>newly_confirmed_cases_daily!B966</f>
        <v>112085</v>
      </c>
      <c r="D921">
        <f>AVERAGE(newly_confirmed_cases_daily!B960:B966)</f>
        <v>122706</v>
      </c>
    </row>
    <row r="922" spans="1:4" x14ac:dyDescent="0.55000000000000004">
      <c r="A922">
        <v>920</v>
      </c>
      <c r="B922" s="10">
        <f>newly_confirmed_cases_daily!A967</f>
        <v>44811</v>
      </c>
      <c r="C922">
        <f>newly_confirmed_cases_daily!B967</f>
        <v>129823</v>
      </c>
      <c r="D922">
        <f>AVERAGE(newly_confirmed_cases_daily!B961:B967)</f>
        <v>117056</v>
      </c>
    </row>
    <row r="923" spans="1:4" x14ac:dyDescent="0.55000000000000004">
      <c r="A923">
        <v>921</v>
      </c>
      <c r="B923" s="10">
        <f>newly_confirmed_cases_daily!A968</f>
        <v>44812</v>
      </c>
      <c r="C923">
        <f>newly_confirmed_cases_daily!B968</f>
        <v>112289</v>
      </c>
      <c r="D923">
        <f>AVERAGE(newly_confirmed_cases_daily!B962:B968)</f>
        <v>111715.42857142857</v>
      </c>
    </row>
    <row r="924" spans="1:4" x14ac:dyDescent="0.55000000000000004">
      <c r="A924">
        <v>922</v>
      </c>
      <c r="B924" s="10">
        <f>newly_confirmed_cases_daily!A969</f>
        <v>44813</v>
      </c>
      <c r="C924">
        <f>newly_confirmed_cases_daily!B969</f>
        <v>99422</v>
      </c>
      <c r="D924">
        <f>AVERAGE(newly_confirmed_cases_daily!B963:B969)</f>
        <v>107533.42857142857</v>
      </c>
    </row>
    <row r="925" spans="1:4" x14ac:dyDescent="0.55000000000000004">
      <c r="A925">
        <v>923</v>
      </c>
      <c r="B925" s="10">
        <f>newly_confirmed_cases_daily!A970</f>
        <v>44814</v>
      </c>
      <c r="C925">
        <f>newly_confirmed_cases_daily!B970</f>
        <v>92540</v>
      </c>
      <c r="D925">
        <f>AVERAGE(newly_confirmed_cases_daily!B964:B970)</f>
        <v>103185.42857142857</v>
      </c>
    </row>
    <row r="926" spans="1:4" x14ac:dyDescent="0.55000000000000004">
      <c r="A926">
        <v>924</v>
      </c>
      <c r="B926" s="10">
        <f>newly_confirmed_cases_daily!A971</f>
        <v>44815</v>
      </c>
      <c r="C926">
        <f>newly_confirmed_cases_daily!B971</f>
        <v>81325</v>
      </c>
      <c r="D926">
        <f>AVERAGE(newly_confirmed_cases_daily!B965:B971)</f>
        <v>99454.142857142855</v>
      </c>
    </row>
    <row r="927" spans="1:4" x14ac:dyDescent="0.55000000000000004">
      <c r="A927">
        <v>925</v>
      </c>
      <c r="B927" s="10">
        <f>newly_confirmed_cases_daily!A972</f>
        <v>44816</v>
      </c>
      <c r="C927">
        <f>newly_confirmed_cases_daily!B972</f>
        <v>53314</v>
      </c>
      <c r="D927">
        <f>AVERAGE(newly_confirmed_cases_daily!B966:B972)</f>
        <v>97256.857142857145</v>
      </c>
    </row>
    <row r="928" spans="1:4" x14ac:dyDescent="0.55000000000000004">
      <c r="A928">
        <v>926</v>
      </c>
      <c r="B928" s="10">
        <f>newly_confirmed_cases_daily!A973</f>
        <v>44817</v>
      </c>
      <c r="C928">
        <f>newly_confirmed_cases_daily!B973</f>
        <v>87371</v>
      </c>
      <c r="D928">
        <f>AVERAGE(newly_confirmed_cases_daily!B967:B973)</f>
        <v>93726.28571428571</v>
      </c>
    </row>
    <row r="929" spans="1:4" x14ac:dyDescent="0.55000000000000004">
      <c r="A929">
        <v>927</v>
      </c>
      <c r="B929" s="10">
        <f>newly_confirmed_cases_daily!A974</f>
        <v>44818</v>
      </c>
      <c r="C929">
        <f>newly_confirmed_cases_daily!B974</f>
        <v>100172</v>
      </c>
      <c r="D929">
        <f>AVERAGE(newly_confirmed_cases_daily!B968:B974)</f>
        <v>89490.428571428565</v>
      </c>
    </row>
    <row r="930" spans="1:4" x14ac:dyDescent="0.55000000000000004">
      <c r="A930">
        <v>928</v>
      </c>
      <c r="B930" s="10">
        <f>newly_confirmed_cases_daily!A975</f>
        <v>44819</v>
      </c>
      <c r="C930">
        <f>newly_confirmed_cases_daily!B975</f>
        <v>85733</v>
      </c>
      <c r="D930">
        <f>AVERAGE(newly_confirmed_cases_daily!B969:B975)</f>
        <v>85696.71428571429</v>
      </c>
    </row>
    <row r="931" spans="1:4" x14ac:dyDescent="0.55000000000000004">
      <c r="A931">
        <v>929</v>
      </c>
      <c r="B931" s="10">
        <f>newly_confirmed_cases_daily!A976</f>
        <v>44820</v>
      </c>
      <c r="C931">
        <f>newly_confirmed_cases_daily!B976</f>
        <v>75963</v>
      </c>
      <c r="D931">
        <f>AVERAGE(newly_confirmed_cases_daily!B970:B976)</f>
        <v>82345.428571428565</v>
      </c>
    </row>
    <row r="932" spans="1:4" x14ac:dyDescent="0.55000000000000004">
      <c r="A932">
        <v>930</v>
      </c>
      <c r="B932" s="10">
        <f>newly_confirmed_cases_daily!A977</f>
        <v>44821</v>
      </c>
      <c r="C932">
        <f>newly_confirmed_cases_daily!B977</f>
        <v>70855</v>
      </c>
      <c r="D932">
        <f>AVERAGE(newly_confirmed_cases_daily!B971:B977)</f>
        <v>79247.571428571435</v>
      </c>
    </row>
    <row r="933" spans="1:4" x14ac:dyDescent="0.55000000000000004">
      <c r="A933">
        <v>931</v>
      </c>
      <c r="B933" s="10">
        <f>newly_confirmed_cases_daily!A978</f>
        <v>44822</v>
      </c>
      <c r="C933">
        <f>newly_confirmed_cases_daily!B978</f>
        <v>63880</v>
      </c>
      <c r="D933">
        <f>AVERAGE(newly_confirmed_cases_daily!B972:B978)</f>
        <v>76755.428571428565</v>
      </c>
    </row>
    <row r="934" spans="1:4" x14ac:dyDescent="0.55000000000000004">
      <c r="A934">
        <v>932</v>
      </c>
      <c r="B934" s="10">
        <f>newly_confirmed_cases_daily!A979</f>
        <v>44823</v>
      </c>
      <c r="C934">
        <f>newly_confirmed_cases_daily!B979</f>
        <v>38055</v>
      </c>
      <c r="D934">
        <f>AVERAGE(newly_confirmed_cases_daily!B973:B979)</f>
        <v>74575.571428571435</v>
      </c>
    </row>
    <row r="935" spans="1:4" x14ac:dyDescent="0.55000000000000004">
      <c r="A935">
        <v>933</v>
      </c>
      <c r="B935" s="10">
        <f>newly_confirmed_cases_daily!A980</f>
        <v>44824</v>
      </c>
      <c r="C935">
        <f>newly_confirmed_cases_daily!B980</f>
        <v>32271</v>
      </c>
      <c r="D935">
        <f>AVERAGE(newly_confirmed_cases_daily!B974:B980)</f>
        <v>66704.142857142855</v>
      </c>
    </row>
    <row r="936" spans="1:4" x14ac:dyDescent="0.55000000000000004">
      <c r="A936">
        <v>934</v>
      </c>
      <c r="B936" s="10">
        <f>newly_confirmed_cases_daily!A981</f>
        <v>44825</v>
      </c>
      <c r="C936">
        <f>newly_confirmed_cases_daily!B981</f>
        <v>69521</v>
      </c>
      <c r="D936">
        <f>AVERAGE(newly_confirmed_cases_daily!B975:B981)</f>
        <v>62325.428571428572</v>
      </c>
    </row>
    <row r="937" spans="1:4" x14ac:dyDescent="0.55000000000000004">
      <c r="A937">
        <v>935</v>
      </c>
      <c r="B937" s="10">
        <f>newly_confirmed_cases_daily!A982</f>
        <v>44826</v>
      </c>
      <c r="C937">
        <f>newly_confirmed_cases_daily!B982</f>
        <v>77335</v>
      </c>
      <c r="D937">
        <f>AVERAGE(newly_confirmed_cases_daily!B976:B982)</f>
        <v>61125.714285714283</v>
      </c>
    </row>
    <row r="938" spans="1:4" x14ac:dyDescent="0.55000000000000004">
      <c r="A938">
        <v>936</v>
      </c>
      <c r="B938" s="10">
        <f>newly_confirmed_cases_daily!A983</f>
        <v>44827</v>
      </c>
      <c r="C938">
        <f>newly_confirmed_cases_daily!B983</f>
        <v>63638</v>
      </c>
      <c r="D938">
        <f>AVERAGE(newly_confirmed_cases_daily!B977:B983)</f>
        <v>59365</v>
      </c>
    </row>
    <row r="939" spans="1:4" x14ac:dyDescent="0.55000000000000004">
      <c r="A939">
        <v>937</v>
      </c>
      <c r="B939" s="10">
        <f>newly_confirmed_cases_daily!A984</f>
        <v>44828</v>
      </c>
      <c r="C939">
        <f>newly_confirmed_cases_daily!B984</f>
        <v>39453</v>
      </c>
      <c r="D939">
        <f>AVERAGE(newly_confirmed_cases_daily!B978:B984)</f>
        <v>54879</v>
      </c>
    </row>
    <row r="940" spans="1:4" x14ac:dyDescent="0.55000000000000004">
      <c r="A940">
        <v>938</v>
      </c>
      <c r="B940" s="10">
        <f>newly_confirmed_cases_daily!A985</f>
        <v>44829</v>
      </c>
      <c r="C940">
        <f>newly_confirmed_cases_daily!B985</f>
        <v>46700</v>
      </c>
      <c r="D940">
        <f>AVERAGE(newly_confirmed_cases_daily!B979:B985)</f>
        <v>52424.714285714283</v>
      </c>
    </row>
    <row r="941" spans="1:4" x14ac:dyDescent="0.55000000000000004">
      <c r="A941">
        <v>939</v>
      </c>
      <c r="B941" s="10">
        <f>newly_confirmed_cases_daily!A986</f>
        <v>44830</v>
      </c>
      <c r="C941">
        <f>newly_confirmed_cases_daily!B986</f>
        <v>43682</v>
      </c>
      <c r="D941">
        <f>AVERAGE(newly_confirmed_cases_daily!B980:B986)</f>
        <v>53228.571428571428</v>
      </c>
    </row>
    <row r="942" spans="1:4" x14ac:dyDescent="0.55000000000000004">
      <c r="A942">
        <v>940</v>
      </c>
      <c r="B942" s="10">
        <f>newly_confirmed_cases_daily!A987</f>
        <v>44831</v>
      </c>
      <c r="C942">
        <f>newly_confirmed_cases_daily!B987</f>
        <v>41611</v>
      </c>
      <c r="D942">
        <f>AVERAGE(newly_confirmed_cases_daily!B981:B987)</f>
        <v>54562.857142857145</v>
      </c>
    </row>
    <row r="943" spans="1:4" x14ac:dyDescent="0.55000000000000004">
      <c r="A943">
        <v>941</v>
      </c>
      <c r="B943" s="10">
        <f>newly_confirmed_cases_daily!A988</f>
        <v>44832</v>
      </c>
      <c r="C943">
        <f>newly_confirmed_cases_daily!B988</f>
        <v>49665</v>
      </c>
      <c r="D943">
        <f>AVERAGE(newly_confirmed_cases_daily!B982:B988)</f>
        <v>51726.285714285717</v>
      </c>
    </row>
    <row r="944" spans="1:4" x14ac:dyDescent="0.55000000000000004">
      <c r="A944">
        <v>942</v>
      </c>
      <c r="B944" s="10">
        <f>newly_confirmed_cases_daily!A989</f>
        <v>44833</v>
      </c>
      <c r="C944">
        <f>newly_confirmed_cases_daily!B989</f>
        <v>42109</v>
      </c>
      <c r="D944">
        <f>AVERAGE(newly_confirmed_cases_daily!B983:B989)</f>
        <v>46694</v>
      </c>
    </row>
    <row r="945" spans="1:4" x14ac:dyDescent="0.55000000000000004">
      <c r="A945">
        <v>943</v>
      </c>
      <c r="B945" s="10">
        <f>newly_confirmed_cases_daily!A990</f>
        <v>44834</v>
      </c>
      <c r="C945">
        <f>newly_confirmed_cases_daily!B990</f>
        <v>36670</v>
      </c>
      <c r="D945">
        <f>AVERAGE(newly_confirmed_cases_daily!B984:B990)</f>
        <v>42841.428571428572</v>
      </c>
    </row>
    <row r="946" spans="1:4" x14ac:dyDescent="0.55000000000000004">
      <c r="A946">
        <v>944</v>
      </c>
      <c r="B946" s="10">
        <f>newly_confirmed_cases_daily!A991</f>
        <v>44835</v>
      </c>
      <c r="C946">
        <f>newly_confirmed_cases_daily!B991</f>
        <v>35306</v>
      </c>
      <c r="D946">
        <f>AVERAGE(newly_confirmed_cases_daily!B985:B991)</f>
        <v>42249</v>
      </c>
    </row>
    <row r="947" spans="1:4" x14ac:dyDescent="0.55000000000000004">
      <c r="A947">
        <v>945</v>
      </c>
      <c r="B947" s="10">
        <f>newly_confirmed_cases_daily!A992</f>
        <v>44836</v>
      </c>
      <c r="C947">
        <f>newly_confirmed_cases_daily!B992</f>
        <v>29283</v>
      </c>
      <c r="D947">
        <f>AVERAGE(newly_confirmed_cases_daily!B986:B992)</f>
        <v>39760.857142857145</v>
      </c>
    </row>
    <row r="948" spans="1:4" x14ac:dyDescent="0.55000000000000004">
      <c r="A948">
        <v>946</v>
      </c>
      <c r="B948" s="10">
        <f>newly_confirmed_cases_daily!A993</f>
        <v>44837</v>
      </c>
      <c r="C948">
        <f>newly_confirmed_cases_daily!B993</f>
        <v>15383</v>
      </c>
      <c r="D948">
        <f>AVERAGE(newly_confirmed_cases_daily!B987:B993)</f>
        <v>35718.142857142855</v>
      </c>
    </row>
    <row r="949" spans="1:4" x14ac:dyDescent="0.55000000000000004">
      <c r="A949">
        <v>947</v>
      </c>
      <c r="B949" s="10">
        <f>newly_confirmed_cases_daily!A994</f>
        <v>44838</v>
      </c>
      <c r="C949">
        <f>newly_confirmed_cases_daily!B994</f>
        <v>39520</v>
      </c>
      <c r="D949">
        <f>AVERAGE(newly_confirmed_cases_daily!B988:B994)</f>
        <v>35419.428571428572</v>
      </c>
    </row>
    <row r="950" spans="1:4" x14ac:dyDescent="0.55000000000000004">
      <c r="A950">
        <v>948</v>
      </c>
      <c r="B950" s="10">
        <f>newly_confirmed_cases_daily!A995</f>
        <v>44839</v>
      </c>
      <c r="C950">
        <f>newly_confirmed_cases_daily!B995</f>
        <v>41070</v>
      </c>
      <c r="D950">
        <f>AVERAGE(newly_confirmed_cases_daily!B989:B995)</f>
        <v>34191.571428571428</v>
      </c>
    </row>
    <row r="951" spans="1:4" x14ac:dyDescent="0.55000000000000004">
      <c r="A951">
        <v>949</v>
      </c>
      <c r="B951" s="10">
        <f>newly_confirmed_cases_daily!A996</f>
        <v>44840</v>
      </c>
      <c r="C951">
        <f>newly_confirmed_cases_daily!B996</f>
        <v>34029</v>
      </c>
      <c r="D951">
        <f>AVERAGE(newly_confirmed_cases_daily!B990:B996)</f>
        <v>33037.285714285717</v>
      </c>
    </row>
    <row r="952" spans="1:4" x14ac:dyDescent="0.55000000000000004">
      <c r="A952">
        <v>950</v>
      </c>
      <c r="B952" s="10">
        <f>newly_confirmed_cases_daily!A997</f>
        <v>44841</v>
      </c>
      <c r="C952">
        <f>newly_confirmed_cases_daily!B997</f>
        <v>29264</v>
      </c>
      <c r="D952">
        <f>AVERAGE(newly_confirmed_cases_daily!B991:B997)</f>
        <v>31979.285714285714</v>
      </c>
    </row>
    <row r="953" spans="1:4" x14ac:dyDescent="0.55000000000000004">
      <c r="A953">
        <v>951</v>
      </c>
      <c r="B953" s="10">
        <f>newly_confirmed_cases_daily!A998</f>
        <v>44842</v>
      </c>
      <c r="C953">
        <f>newly_confirmed_cases_daily!B998</f>
        <v>26662</v>
      </c>
      <c r="D953">
        <f>AVERAGE(newly_confirmed_cases_daily!B992:B998)</f>
        <v>30744.428571428572</v>
      </c>
    </row>
    <row r="954" spans="1:4" x14ac:dyDescent="0.55000000000000004">
      <c r="A954">
        <v>952</v>
      </c>
      <c r="B954" s="10">
        <f>newly_confirmed_cases_daily!A999</f>
        <v>44843</v>
      </c>
      <c r="C954">
        <f>newly_confirmed_cases_daily!B999</f>
        <v>22571</v>
      </c>
      <c r="D954">
        <f>AVERAGE(newly_confirmed_cases_daily!B993:B999)</f>
        <v>29785.571428571428</v>
      </c>
    </row>
    <row r="955" spans="1:4" x14ac:dyDescent="0.55000000000000004">
      <c r="A955">
        <v>953</v>
      </c>
      <c r="B955" s="10">
        <f>newly_confirmed_cases_daily!A1000</f>
        <v>44844</v>
      </c>
      <c r="C955">
        <f>newly_confirmed_cases_daily!B1000</f>
        <v>13075</v>
      </c>
      <c r="D955">
        <f>AVERAGE(newly_confirmed_cases_daily!B994:B1000)</f>
        <v>29455.857142857141</v>
      </c>
    </row>
    <row r="956" spans="1:4" x14ac:dyDescent="0.55000000000000004">
      <c r="A956">
        <v>954</v>
      </c>
      <c r="B956" s="10">
        <f>newly_confirmed_cases_daily!A1001</f>
        <v>44845</v>
      </c>
      <c r="C956">
        <f>newly_confirmed_cases_daily!B1001</f>
        <v>13383</v>
      </c>
      <c r="D956">
        <f>AVERAGE(newly_confirmed_cases_daily!B995:B1001)</f>
        <v>25722</v>
      </c>
    </row>
    <row r="957" spans="1:4" x14ac:dyDescent="0.55000000000000004">
      <c r="A957">
        <v>955</v>
      </c>
      <c r="B957" s="10">
        <f>newly_confirmed_cases_daily!A1002</f>
        <v>44846</v>
      </c>
      <c r="C957">
        <f>newly_confirmed_cases_daily!B1002</f>
        <v>45468</v>
      </c>
      <c r="D957">
        <f>AVERAGE(newly_confirmed_cases_daily!B996:B1002)</f>
        <v>26350.285714285714</v>
      </c>
    </row>
    <row r="958" spans="1:4" x14ac:dyDescent="0.55000000000000004">
      <c r="A958">
        <v>956</v>
      </c>
      <c r="B958" s="10">
        <f>newly_confirmed_cases_daily!A1003</f>
        <v>44847</v>
      </c>
      <c r="C958">
        <f>newly_confirmed_cases_daily!B1003</f>
        <v>45640</v>
      </c>
      <c r="D958">
        <f>AVERAGE(newly_confirmed_cases_daily!B997:B1003)</f>
        <v>28009</v>
      </c>
    </row>
    <row r="959" spans="1:4" x14ac:dyDescent="0.55000000000000004">
      <c r="A959">
        <v>957</v>
      </c>
      <c r="B959" s="10">
        <f>newly_confirmed_cases_daily!A1004</f>
        <v>44848</v>
      </c>
      <c r="C959">
        <f>newly_confirmed_cases_daily!B1004</f>
        <v>36615</v>
      </c>
      <c r="D959">
        <f>AVERAGE(newly_confirmed_cases_daily!B998:B1004)</f>
        <v>29059.142857142859</v>
      </c>
    </row>
    <row r="960" spans="1:4" x14ac:dyDescent="0.55000000000000004">
      <c r="A960">
        <v>958</v>
      </c>
      <c r="B960" s="10">
        <f>newly_confirmed_cases_daily!A1005</f>
        <v>44849</v>
      </c>
      <c r="C960">
        <f>newly_confirmed_cases_daily!B1005</f>
        <v>34882</v>
      </c>
      <c r="D960">
        <f>AVERAGE(newly_confirmed_cases_daily!B999:B1005)</f>
        <v>30233.428571428572</v>
      </c>
    </row>
    <row r="961" spans="1:4" x14ac:dyDescent="0.55000000000000004">
      <c r="A961">
        <v>959</v>
      </c>
      <c r="B961" s="10">
        <f>newly_confirmed_cases_daily!A1006</f>
        <v>44850</v>
      </c>
      <c r="C961">
        <f>newly_confirmed_cases_daily!B1006</f>
        <v>29580</v>
      </c>
      <c r="D961">
        <f>AVERAGE(newly_confirmed_cases_daily!B1000:B1006)</f>
        <v>31234.714285714286</v>
      </c>
    </row>
    <row r="962" spans="1:4" x14ac:dyDescent="0.55000000000000004">
      <c r="A962">
        <v>960</v>
      </c>
      <c r="B962" s="10">
        <f>newly_confirmed_cases_daily!A1007</f>
        <v>44851</v>
      </c>
      <c r="C962">
        <f>newly_confirmed_cases_daily!B1007</f>
        <v>15586</v>
      </c>
      <c r="D962">
        <f>AVERAGE(newly_confirmed_cases_daily!B1001:B1007)</f>
        <v>31593.428571428572</v>
      </c>
    </row>
    <row r="963" spans="1:4" x14ac:dyDescent="0.55000000000000004">
      <c r="A963">
        <v>961</v>
      </c>
      <c r="B963" s="10">
        <f>newly_confirmed_cases_daily!A1008</f>
        <v>44852</v>
      </c>
      <c r="C963">
        <f>newly_confirmed_cases_daily!B1008</f>
        <v>42313</v>
      </c>
      <c r="D963">
        <f>AVERAGE(newly_confirmed_cases_daily!B1002:B1008)</f>
        <v>35726.285714285717</v>
      </c>
    </row>
    <row r="964" spans="1:4" x14ac:dyDescent="0.55000000000000004">
      <c r="A964">
        <v>962</v>
      </c>
      <c r="B964" s="10">
        <f>newly_confirmed_cases_daily!A1009</f>
        <v>44853</v>
      </c>
      <c r="C964">
        <f>newly_confirmed_cases_daily!B1009</f>
        <v>43465</v>
      </c>
      <c r="D964">
        <f>AVERAGE(newly_confirmed_cases_daily!B1003:B1009)</f>
        <v>35440.142857142855</v>
      </c>
    </row>
    <row r="965" spans="1:4" x14ac:dyDescent="0.55000000000000004">
      <c r="A965">
        <v>963</v>
      </c>
      <c r="B965" s="10">
        <f>newly_confirmed_cases_daily!A1010</f>
        <v>44854</v>
      </c>
      <c r="C965">
        <f>newly_confirmed_cases_daily!B1010</f>
        <v>36104</v>
      </c>
      <c r="D965">
        <f>AVERAGE(newly_confirmed_cases_daily!B1004:B1010)</f>
        <v>34077.857142857145</v>
      </c>
    </row>
    <row r="966" spans="1:4" x14ac:dyDescent="0.55000000000000004">
      <c r="A966">
        <v>964</v>
      </c>
      <c r="B966" s="10">
        <f>newly_confirmed_cases_daily!A1011</f>
        <v>44855</v>
      </c>
      <c r="C966">
        <f>newly_confirmed_cases_daily!B1011</f>
        <v>31964</v>
      </c>
      <c r="D966">
        <f>AVERAGE(newly_confirmed_cases_daily!B1005:B1011)</f>
        <v>33413.428571428572</v>
      </c>
    </row>
    <row r="967" spans="1:4" x14ac:dyDescent="0.55000000000000004">
      <c r="A967">
        <v>965</v>
      </c>
      <c r="B967" s="10">
        <f>newly_confirmed_cases_daily!A1012</f>
        <v>44856</v>
      </c>
      <c r="C967">
        <f>newly_confirmed_cases_daily!B1012</f>
        <v>33815</v>
      </c>
      <c r="D967">
        <f>AVERAGE(newly_confirmed_cases_daily!B1006:B1012)</f>
        <v>33261</v>
      </c>
    </row>
    <row r="968" spans="1:4" x14ac:dyDescent="0.55000000000000004">
      <c r="A968">
        <v>966</v>
      </c>
      <c r="B968" s="10">
        <f>newly_confirmed_cases_daily!A1013</f>
        <v>44857</v>
      </c>
      <c r="C968">
        <f>newly_confirmed_cases_daily!B1013</f>
        <v>30589</v>
      </c>
      <c r="D968">
        <f>AVERAGE(newly_confirmed_cases_daily!B1007:B1013)</f>
        <v>33405.142857142855</v>
      </c>
    </row>
    <row r="969" spans="1:4" x14ac:dyDescent="0.55000000000000004">
      <c r="A969">
        <v>967</v>
      </c>
      <c r="B969" s="10">
        <f>newly_confirmed_cases_daily!A1014</f>
        <v>44858</v>
      </c>
      <c r="C969">
        <f>newly_confirmed_cases_daily!B1014</f>
        <v>17065</v>
      </c>
      <c r="D969">
        <f>AVERAGE(newly_confirmed_cases_daily!B1008:B1014)</f>
        <v>33616.428571428572</v>
      </c>
    </row>
    <row r="970" spans="1:4" x14ac:dyDescent="0.55000000000000004">
      <c r="A970">
        <v>968</v>
      </c>
      <c r="B970" s="10">
        <f>newly_confirmed_cases_daily!A1015</f>
        <v>44859</v>
      </c>
      <c r="C970">
        <f>newly_confirmed_cases_daily!B1015</f>
        <v>47666</v>
      </c>
      <c r="D970">
        <f>AVERAGE(newly_confirmed_cases_daily!B1009:B1015)</f>
        <v>34381.142857142855</v>
      </c>
    </row>
    <row r="971" spans="1:4" x14ac:dyDescent="0.55000000000000004">
      <c r="A971">
        <v>969</v>
      </c>
      <c r="B971" s="10">
        <f>newly_confirmed_cases_daily!A1016</f>
        <v>44860</v>
      </c>
      <c r="C971">
        <f>newly_confirmed_cases_daily!B1016</f>
        <v>50257</v>
      </c>
      <c r="D971">
        <f>AVERAGE(newly_confirmed_cases_daily!B1010:B1016)</f>
        <v>35351.428571428572</v>
      </c>
    </row>
    <row r="972" spans="1:4" x14ac:dyDescent="0.55000000000000004">
      <c r="A972">
        <v>970</v>
      </c>
      <c r="B972" s="10">
        <f>newly_confirmed_cases_daily!A1017</f>
        <v>44861</v>
      </c>
      <c r="C972">
        <f>newly_confirmed_cases_daily!B1017</f>
        <v>42567</v>
      </c>
      <c r="D972">
        <f>AVERAGE(newly_confirmed_cases_daily!B1011:B1017)</f>
        <v>36274.714285714283</v>
      </c>
    </row>
    <row r="973" spans="1:4" x14ac:dyDescent="0.55000000000000004">
      <c r="A973">
        <v>971</v>
      </c>
      <c r="B973" s="10">
        <f>newly_confirmed_cases_daily!A1018</f>
        <v>44862</v>
      </c>
      <c r="C973">
        <f>newly_confirmed_cases_daily!B1018</f>
        <v>39323</v>
      </c>
      <c r="D973">
        <f>AVERAGE(newly_confirmed_cases_daily!B1012:B1018)</f>
        <v>37326</v>
      </c>
    </row>
    <row r="974" spans="1:4" x14ac:dyDescent="0.55000000000000004">
      <c r="A974">
        <v>972</v>
      </c>
      <c r="B974" s="10">
        <f>newly_confirmed_cases_daily!A1019</f>
        <v>44863</v>
      </c>
      <c r="C974">
        <f>newly_confirmed_cases_daily!B1019</f>
        <v>44412</v>
      </c>
      <c r="D974">
        <f>AVERAGE(newly_confirmed_cases_daily!B1013:B1019)</f>
        <v>38839.857142857145</v>
      </c>
    </row>
    <row r="975" spans="1:4" x14ac:dyDescent="0.55000000000000004">
      <c r="A975">
        <v>973</v>
      </c>
      <c r="B975" s="10">
        <f>newly_confirmed_cases_daily!A1020</f>
        <v>44864</v>
      </c>
      <c r="C975">
        <f>newly_confirmed_cases_daily!B1020</f>
        <v>40525</v>
      </c>
      <c r="D975">
        <f>AVERAGE(newly_confirmed_cases_daily!B1014:B1020)</f>
        <v>40259.285714285717</v>
      </c>
    </row>
    <row r="976" spans="1:4" x14ac:dyDescent="0.55000000000000004">
      <c r="A976">
        <v>974</v>
      </c>
      <c r="B976" s="10">
        <f>newly_confirmed_cases_daily!A1021</f>
        <v>44865</v>
      </c>
      <c r="C976">
        <f>newly_confirmed_cases_daily!B1021</f>
        <v>22622</v>
      </c>
      <c r="D976">
        <f>AVERAGE(newly_confirmed_cases_daily!B1015:B1021)</f>
        <v>41053.142857142855</v>
      </c>
    </row>
    <row r="977" spans="1:4" x14ac:dyDescent="0.55000000000000004">
      <c r="A977">
        <v>975</v>
      </c>
      <c r="B977" s="10">
        <f>newly_confirmed_cases_daily!A1022</f>
        <v>44866</v>
      </c>
      <c r="C977">
        <f>newly_confirmed_cases_daily!B1022</f>
        <v>65199</v>
      </c>
      <c r="D977">
        <f>AVERAGE(newly_confirmed_cases_daily!B1016:B1022)</f>
        <v>43557.857142857145</v>
      </c>
    </row>
    <row r="978" spans="1:4" x14ac:dyDescent="0.55000000000000004">
      <c r="A978">
        <v>976</v>
      </c>
      <c r="B978" s="10">
        <f>newly_confirmed_cases_daily!A1023</f>
        <v>44867</v>
      </c>
      <c r="C978">
        <f>newly_confirmed_cases_daily!B1023</f>
        <v>70283</v>
      </c>
      <c r="D978">
        <f>AVERAGE(newly_confirmed_cases_daily!B1017:B1023)</f>
        <v>46418.714285714283</v>
      </c>
    </row>
    <row r="979" spans="1:4" x14ac:dyDescent="0.55000000000000004">
      <c r="A979">
        <v>977</v>
      </c>
      <c r="B979" s="10">
        <f>newly_confirmed_cases_daily!A1024</f>
        <v>44868</v>
      </c>
      <c r="C979">
        <f>newly_confirmed_cases_daily!B1024</f>
        <v>67424</v>
      </c>
      <c r="D979">
        <f>AVERAGE(newly_confirmed_cases_daily!B1018:B1024)</f>
        <v>49969.714285714283</v>
      </c>
    </row>
    <row r="980" spans="1:4" x14ac:dyDescent="0.55000000000000004">
      <c r="A980">
        <v>978</v>
      </c>
      <c r="B980" s="10">
        <f>newly_confirmed_cases_daily!A1025</f>
        <v>44869</v>
      </c>
      <c r="C980">
        <f>newly_confirmed_cases_daily!B1025</f>
        <v>34349</v>
      </c>
      <c r="D980">
        <f>AVERAGE(newly_confirmed_cases_daily!B1019:B1025)</f>
        <v>49259.142857142855</v>
      </c>
    </row>
    <row r="981" spans="1:4" x14ac:dyDescent="0.55000000000000004">
      <c r="A981">
        <v>979</v>
      </c>
      <c r="B981" s="10">
        <f>newly_confirmed_cases_daily!A1026</f>
        <v>44870</v>
      </c>
      <c r="C981">
        <f>newly_confirmed_cases_daily!B1026</f>
        <v>73790</v>
      </c>
      <c r="D981">
        <f>AVERAGE(newly_confirmed_cases_daily!B1020:B1026)</f>
        <v>53456</v>
      </c>
    </row>
    <row r="982" spans="1:4" x14ac:dyDescent="0.55000000000000004">
      <c r="A982">
        <v>980</v>
      </c>
      <c r="B982" s="10">
        <f>newly_confirmed_cases_daily!A1027</f>
        <v>44871</v>
      </c>
      <c r="C982">
        <f>newly_confirmed_cases_daily!B1027</f>
        <v>66223</v>
      </c>
      <c r="D982">
        <f>AVERAGE(newly_confirmed_cases_daily!B1021:B1027)</f>
        <v>57127.142857142855</v>
      </c>
    </row>
    <row r="983" spans="1:4" x14ac:dyDescent="0.55000000000000004">
      <c r="A983">
        <v>981</v>
      </c>
      <c r="B983" s="10">
        <f>newly_confirmed_cases_daily!A1028</f>
        <v>44872</v>
      </c>
      <c r="C983">
        <f>newly_confirmed_cases_daily!B1028</f>
        <v>32074</v>
      </c>
      <c r="D983">
        <f>AVERAGE(newly_confirmed_cases_daily!B1022:B1028)</f>
        <v>58477.428571428572</v>
      </c>
    </row>
    <row r="984" spans="1:4" x14ac:dyDescent="0.55000000000000004">
      <c r="A984">
        <v>982</v>
      </c>
      <c r="B984" s="10">
        <f>newly_confirmed_cases_daily!A1029</f>
        <v>44873</v>
      </c>
      <c r="C984">
        <f>newly_confirmed_cases_daily!B1029</f>
        <v>81377</v>
      </c>
      <c r="D984">
        <f>AVERAGE(newly_confirmed_cases_daily!B1023:B1029)</f>
        <v>60788.571428571428</v>
      </c>
    </row>
    <row r="985" spans="1:4" x14ac:dyDescent="0.55000000000000004">
      <c r="A985">
        <v>983</v>
      </c>
      <c r="B985" s="10">
        <f>newly_confirmed_cases_daily!A1030</f>
        <v>44874</v>
      </c>
      <c r="C985">
        <f>newly_confirmed_cases_daily!B1030</f>
        <v>87220</v>
      </c>
      <c r="D985">
        <f>AVERAGE(newly_confirmed_cases_daily!B1024:B1030)</f>
        <v>63208.142857142855</v>
      </c>
    </row>
    <row r="986" spans="1:4" x14ac:dyDescent="0.55000000000000004">
      <c r="A986">
        <v>984</v>
      </c>
      <c r="B986" s="10">
        <f>newly_confirmed_cases_daily!A1031</f>
        <v>44875</v>
      </c>
      <c r="C986">
        <f>newly_confirmed_cases_daily!B1031</f>
        <v>78301</v>
      </c>
      <c r="D986">
        <f>AVERAGE(newly_confirmed_cases_daily!B1025:B1031)</f>
        <v>64762</v>
      </c>
    </row>
    <row r="987" spans="1:4" x14ac:dyDescent="0.55000000000000004">
      <c r="A987">
        <v>985</v>
      </c>
      <c r="B987" s="10">
        <f>newly_confirmed_cases_daily!A1032</f>
        <v>44876</v>
      </c>
      <c r="C987">
        <f>newly_confirmed_cases_daily!B1032</f>
        <v>74160</v>
      </c>
      <c r="D987">
        <f>AVERAGE(newly_confirmed_cases_daily!B1026:B1032)</f>
        <v>70449.28571428571</v>
      </c>
    </row>
    <row r="988" spans="1:4" x14ac:dyDescent="0.55000000000000004">
      <c r="A988">
        <v>986</v>
      </c>
      <c r="B988" s="10">
        <f>newly_confirmed_cases_daily!A1033</f>
        <v>44877</v>
      </c>
      <c r="C988">
        <f>newly_confirmed_cases_daily!B1033</f>
        <v>79300</v>
      </c>
      <c r="D988">
        <f>AVERAGE(newly_confirmed_cases_daily!B1027:B1033)</f>
        <v>71236.428571428565</v>
      </c>
    </row>
    <row r="989" spans="1:4" x14ac:dyDescent="0.55000000000000004">
      <c r="A989">
        <v>987</v>
      </c>
      <c r="B989" s="10">
        <f>newly_confirmed_cases_daily!A1034</f>
        <v>44878</v>
      </c>
      <c r="C989">
        <f>newly_confirmed_cases_daily!B1034</f>
        <v>68773</v>
      </c>
      <c r="D989">
        <f>AVERAGE(newly_confirmed_cases_daily!B1028:B1034)</f>
        <v>71600.71428571429</v>
      </c>
    </row>
    <row r="990" spans="1:4" x14ac:dyDescent="0.55000000000000004">
      <c r="A990">
        <v>988</v>
      </c>
      <c r="B990" s="10">
        <f>newly_confirmed_cases_daily!A1035</f>
        <v>44879</v>
      </c>
      <c r="C990">
        <f>newly_confirmed_cases_daily!B1035</f>
        <v>38016</v>
      </c>
      <c r="D990">
        <f>AVERAGE(newly_confirmed_cases_daily!B1029:B1035)</f>
        <v>72449.571428571435</v>
      </c>
    </row>
    <row r="991" spans="1:4" x14ac:dyDescent="0.55000000000000004">
      <c r="A991">
        <v>989</v>
      </c>
      <c r="B991" s="10">
        <f>newly_confirmed_cases_daily!A1036</f>
        <v>44880</v>
      </c>
      <c r="C991">
        <f>newly_confirmed_cases_daily!B1036</f>
        <v>102632</v>
      </c>
      <c r="D991">
        <f>AVERAGE(newly_confirmed_cases_daily!B1030:B1036)</f>
        <v>75486</v>
      </c>
    </row>
    <row r="992" spans="1:4" x14ac:dyDescent="0.55000000000000004">
      <c r="A992">
        <v>990</v>
      </c>
      <c r="B992" s="10">
        <f>newly_confirmed_cases_daily!A1037</f>
        <v>44881</v>
      </c>
      <c r="C992">
        <f>newly_confirmed_cases_daily!B1037</f>
        <v>106833</v>
      </c>
      <c r="D992">
        <f>AVERAGE(newly_confirmed_cases_daily!B1031:B1037)</f>
        <v>78287.857142857145</v>
      </c>
    </row>
    <row r="993" spans="1:4" x14ac:dyDescent="0.55000000000000004">
      <c r="A993">
        <v>991</v>
      </c>
      <c r="B993" s="10">
        <f>newly_confirmed_cases_daily!A1038</f>
        <v>44882</v>
      </c>
      <c r="C993">
        <f>newly_confirmed_cases_daily!B1038</f>
        <v>92880</v>
      </c>
      <c r="D993">
        <f>AVERAGE(newly_confirmed_cases_daily!B1032:B1038)</f>
        <v>80370.571428571435</v>
      </c>
    </row>
    <row r="994" spans="1:4" x14ac:dyDescent="0.55000000000000004">
      <c r="A994">
        <v>992</v>
      </c>
      <c r="B994" s="10">
        <f>newly_confirmed_cases_daily!A1039</f>
        <v>44883</v>
      </c>
      <c r="C994">
        <f>newly_confirmed_cases_daily!B1039</f>
        <v>84526</v>
      </c>
      <c r="D994">
        <f>AVERAGE(newly_confirmed_cases_daily!B1033:B1039)</f>
        <v>81851.428571428565</v>
      </c>
    </row>
    <row r="995" spans="1:4" x14ac:dyDescent="0.55000000000000004">
      <c r="A995">
        <v>993</v>
      </c>
      <c r="B995" s="10">
        <f>newly_confirmed_cases_daily!A1040</f>
        <v>44884</v>
      </c>
      <c r="C995">
        <f>newly_confirmed_cases_daily!B1040</f>
        <v>89878</v>
      </c>
      <c r="D995">
        <f>AVERAGE(newly_confirmed_cases_daily!B1034:B1040)</f>
        <v>83362.571428571435</v>
      </c>
    </row>
    <row r="996" spans="1:4" x14ac:dyDescent="0.55000000000000004">
      <c r="A996">
        <v>994</v>
      </c>
      <c r="B996" s="10">
        <f>newly_confirmed_cases_daily!A1041</f>
        <v>44885</v>
      </c>
      <c r="C996">
        <f>newly_confirmed_cases_daily!B1041</f>
        <v>77028</v>
      </c>
      <c r="D996">
        <f>AVERAGE(newly_confirmed_cases_daily!B1035:B1041)</f>
        <v>84541.857142857145</v>
      </c>
    </row>
    <row r="997" spans="1:4" x14ac:dyDescent="0.55000000000000004">
      <c r="A997">
        <v>995</v>
      </c>
      <c r="B997" s="10">
        <f>newly_confirmed_cases_daily!A1042</f>
        <v>44886</v>
      </c>
      <c r="C997">
        <f>newly_confirmed_cases_daily!B1042</f>
        <v>42857</v>
      </c>
      <c r="D997">
        <f>AVERAGE(newly_confirmed_cases_daily!B1036:B1042)</f>
        <v>85233.428571428565</v>
      </c>
    </row>
    <row r="998" spans="1:4" x14ac:dyDescent="0.55000000000000004">
      <c r="A998">
        <v>996</v>
      </c>
      <c r="B998" s="10">
        <f>newly_confirmed_cases_daily!A1043</f>
        <v>44887</v>
      </c>
      <c r="C998">
        <f>newly_confirmed_cases_daily!B1043</f>
        <v>121396</v>
      </c>
      <c r="D998">
        <f>AVERAGE(newly_confirmed_cases_daily!B1037:B1043)</f>
        <v>87914</v>
      </c>
    </row>
    <row r="999" spans="1:4" x14ac:dyDescent="0.55000000000000004">
      <c r="A999">
        <v>997</v>
      </c>
      <c r="B999" s="10">
        <f>newly_confirmed_cases_daily!A1044</f>
        <v>44888</v>
      </c>
      <c r="C999">
        <f>newly_confirmed_cases_daily!B1044</f>
        <v>132614</v>
      </c>
      <c r="D999">
        <f>AVERAGE(newly_confirmed_cases_daily!B1038:B1044)</f>
        <v>91597</v>
      </c>
    </row>
    <row r="1000" spans="1:4" x14ac:dyDescent="0.55000000000000004">
      <c r="A1000">
        <v>998</v>
      </c>
      <c r="B1000" s="10">
        <f>newly_confirmed_cases_daily!A1045</f>
        <v>44889</v>
      </c>
      <c r="C1000">
        <f>newly_confirmed_cases_daily!B1045</f>
        <v>60925</v>
      </c>
      <c r="D1000">
        <f>AVERAGE(newly_confirmed_cases_daily!B1039:B1045)</f>
        <v>87032</v>
      </c>
    </row>
    <row r="1001" spans="1:4" x14ac:dyDescent="0.55000000000000004">
      <c r="A1001">
        <v>999</v>
      </c>
      <c r="B1001" s="10">
        <f>newly_confirmed_cases_daily!A1046</f>
        <v>44890</v>
      </c>
      <c r="C1001">
        <f>newly_confirmed_cases_daily!B1046</f>
        <v>116450</v>
      </c>
      <c r="D1001">
        <f>AVERAGE(newly_confirmed_cases_daily!B1040:B1046)</f>
        <v>91592.571428571435</v>
      </c>
    </row>
    <row r="1002" spans="1:4" x14ac:dyDescent="0.55000000000000004">
      <c r="A1002">
        <v>1000</v>
      </c>
      <c r="B1002" s="10">
        <f>newly_confirmed_cases_daily!A1047</f>
        <v>44891</v>
      </c>
      <c r="C1002">
        <f>newly_confirmed_cases_daily!B1047</f>
        <v>124904</v>
      </c>
      <c r="D1002">
        <f>AVERAGE(newly_confirmed_cases_daily!B1041:B1047)</f>
        <v>96596.28571428571</v>
      </c>
    </row>
    <row r="1003" spans="1:4" x14ac:dyDescent="0.55000000000000004">
      <c r="A1003">
        <v>1001</v>
      </c>
      <c r="B1003" s="10">
        <f>newly_confirmed_cases_daily!A1048</f>
        <v>44892</v>
      </c>
      <c r="C1003">
        <f>newly_confirmed_cases_daily!B1048</f>
        <v>97884</v>
      </c>
      <c r="D1003">
        <f>AVERAGE(newly_confirmed_cases_daily!B1042:B1048)</f>
        <v>99575.71428571429</v>
      </c>
    </row>
    <row r="1004" spans="1:4" x14ac:dyDescent="0.55000000000000004">
      <c r="A1004">
        <v>1002</v>
      </c>
      <c r="B1004" s="10">
        <f>newly_confirmed_cases_daily!A1049</f>
        <v>44893</v>
      </c>
      <c r="C1004">
        <f>newly_confirmed_cases_daily!B1049</f>
        <v>49623</v>
      </c>
      <c r="D1004">
        <f>AVERAGE(newly_confirmed_cases_daily!B1043:B1049)</f>
        <v>100542.28571428571</v>
      </c>
    </row>
    <row r="1005" spans="1:4" x14ac:dyDescent="0.55000000000000004">
      <c r="A1005">
        <v>1003</v>
      </c>
      <c r="B1005" s="10">
        <f>newly_confirmed_cases_daily!A1050</f>
        <v>44894</v>
      </c>
      <c r="C1005">
        <f>newly_confirmed_cases_daily!B1050</f>
        <v>127101</v>
      </c>
      <c r="D1005">
        <f>AVERAGE(newly_confirmed_cases_daily!B1044:B1050)</f>
        <v>101357.28571428571</v>
      </c>
    </row>
    <row r="1006" spans="1:4" x14ac:dyDescent="0.55000000000000004">
      <c r="A1006">
        <v>1004</v>
      </c>
      <c r="B1006" s="10">
        <f>newly_confirmed_cases_daily!A1051</f>
        <v>44895</v>
      </c>
      <c r="C1006">
        <f>newly_confirmed_cases_daily!B1051</f>
        <v>137981</v>
      </c>
      <c r="D1006">
        <f>AVERAGE(newly_confirmed_cases_daily!B1045:B1051)</f>
        <v>102124</v>
      </c>
    </row>
    <row r="1007" spans="1:4" x14ac:dyDescent="0.55000000000000004">
      <c r="A1007">
        <v>1005</v>
      </c>
      <c r="B1007" s="10">
        <f>newly_confirmed_cases_daily!A1052</f>
        <v>44896</v>
      </c>
      <c r="C1007">
        <f>newly_confirmed_cases_daily!B1052</f>
        <v>117965</v>
      </c>
      <c r="D1007">
        <f>AVERAGE(newly_confirmed_cases_daily!B1046:B1052)</f>
        <v>110272.57142857143</v>
      </c>
    </row>
    <row r="1008" spans="1:4" x14ac:dyDescent="0.55000000000000004">
      <c r="A1008">
        <v>1006</v>
      </c>
      <c r="B1008" s="10">
        <f>newly_confirmed_cases_daily!A1053</f>
        <v>44897</v>
      </c>
      <c r="C1008">
        <f>newly_confirmed_cases_daily!B1053</f>
        <v>109707</v>
      </c>
      <c r="D1008">
        <f>AVERAGE(newly_confirmed_cases_daily!B1047:B1053)</f>
        <v>109309.28571428571</v>
      </c>
    </row>
    <row r="1009" spans="1:4" x14ac:dyDescent="0.55000000000000004">
      <c r="A1009">
        <v>1007</v>
      </c>
      <c r="B1009" s="10">
        <f>newly_confirmed_cases_daily!A1054</f>
        <v>44898</v>
      </c>
      <c r="C1009">
        <f>newly_confirmed_cases_daily!B1054</f>
        <v>109340</v>
      </c>
      <c r="D1009">
        <f>AVERAGE(newly_confirmed_cases_daily!B1048:B1054)</f>
        <v>107085.85714285714</v>
      </c>
    </row>
    <row r="1010" spans="1:4" x14ac:dyDescent="0.55000000000000004">
      <c r="A1010">
        <v>1008</v>
      </c>
      <c r="B1010" s="10">
        <f>newly_confirmed_cases_daily!A1055</f>
        <v>44899</v>
      </c>
      <c r="C1010">
        <f>newly_confirmed_cases_daily!B1055</f>
        <v>88899</v>
      </c>
      <c r="D1010">
        <f>AVERAGE(newly_confirmed_cases_daily!B1049:B1055)</f>
        <v>105802.28571428571</v>
      </c>
    </row>
    <row r="1011" spans="1:4" x14ac:dyDescent="0.55000000000000004">
      <c r="A1011">
        <v>1009</v>
      </c>
      <c r="B1011" s="10">
        <f>newly_confirmed_cases_daily!A1056</f>
        <v>44900</v>
      </c>
      <c r="C1011">
        <f>newly_confirmed_cases_daily!B1056</f>
        <v>49308</v>
      </c>
      <c r="D1011">
        <f>AVERAGE(newly_confirmed_cases_daily!B1050:B1056)</f>
        <v>105757.28571428571</v>
      </c>
    </row>
    <row r="1012" spans="1:4" x14ac:dyDescent="0.55000000000000004">
      <c r="A1012">
        <v>1010</v>
      </c>
      <c r="B1012" s="10">
        <f>newly_confirmed_cases_daily!A1057</f>
        <v>44901</v>
      </c>
      <c r="C1012">
        <f>newly_confirmed_cases_daily!B1057</f>
        <v>136769</v>
      </c>
      <c r="D1012">
        <f>AVERAGE(newly_confirmed_cases_daily!B1051:B1057)</f>
        <v>107138.42857142857</v>
      </c>
    </row>
    <row r="1013" spans="1:4" x14ac:dyDescent="0.55000000000000004">
      <c r="A1013">
        <v>1011</v>
      </c>
      <c r="B1013" s="10">
        <f>newly_confirmed_cases_daily!A1058</f>
        <v>44902</v>
      </c>
      <c r="C1013">
        <f>newly_confirmed_cases_daily!B1058</f>
        <v>149035</v>
      </c>
      <c r="D1013">
        <f>AVERAGE(newly_confirmed_cases_daily!B1052:B1058)</f>
        <v>108717.57142857143</v>
      </c>
    </row>
    <row r="1014" spans="1:4" x14ac:dyDescent="0.55000000000000004">
      <c r="A1014">
        <v>1012</v>
      </c>
      <c r="B1014" s="10">
        <f>newly_confirmed_cases_daily!A1059</f>
        <v>44903</v>
      </c>
      <c r="C1014">
        <f>newly_confirmed_cases_daily!B1059</f>
        <v>132909</v>
      </c>
      <c r="D1014">
        <f>AVERAGE(newly_confirmed_cases_daily!B1053:B1059)</f>
        <v>110852.42857142857</v>
      </c>
    </row>
    <row r="1015" spans="1:4" x14ac:dyDescent="0.55000000000000004">
      <c r="A1015">
        <v>1013</v>
      </c>
      <c r="B1015" s="10">
        <f>newly_confirmed_cases_daily!A1060</f>
        <v>44904</v>
      </c>
      <c r="C1015">
        <f>newly_confirmed_cases_daily!B1060</f>
        <v>127697</v>
      </c>
      <c r="D1015">
        <f>AVERAGE(newly_confirmed_cases_daily!B1054:B1060)</f>
        <v>113422.42857142857</v>
      </c>
    </row>
    <row r="1016" spans="1:4" x14ac:dyDescent="0.55000000000000004">
      <c r="A1016">
        <v>1014</v>
      </c>
      <c r="B1016" s="10">
        <f>newly_confirmed_cases_daily!A1061</f>
        <v>44905</v>
      </c>
      <c r="C1016">
        <f>newly_confirmed_cases_daily!B1061</f>
        <v>135138</v>
      </c>
      <c r="D1016">
        <f>AVERAGE(newly_confirmed_cases_daily!B1055:B1061)</f>
        <v>117107.85714285714</v>
      </c>
    </row>
    <row r="1017" spans="1:4" x14ac:dyDescent="0.55000000000000004">
      <c r="A1017">
        <v>1015</v>
      </c>
      <c r="B1017" s="10">
        <f>newly_confirmed_cases_daily!A1062</f>
        <v>44906</v>
      </c>
      <c r="C1017">
        <f>newly_confirmed_cases_daily!B1062</f>
        <v>118330</v>
      </c>
      <c r="D1017">
        <f>AVERAGE(newly_confirmed_cases_daily!B1056:B1062)</f>
        <v>121312.28571428571</v>
      </c>
    </row>
    <row r="1018" spans="1:4" x14ac:dyDescent="0.55000000000000004">
      <c r="A1018">
        <v>1016</v>
      </c>
      <c r="B1018" s="10">
        <f>newly_confirmed_cases_daily!A1063</f>
        <v>44907</v>
      </c>
      <c r="C1018">
        <f>newly_confirmed_cases_daily!B1063</f>
        <v>64847</v>
      </c>
      <c r="D1018">
        <f>AVERAGE(newly_confirmed_cases_daily!B1057:B1063)</f>
        <v>123532.14285714286</v>
      </c>
    </row>
    <row r="1019" spans="1:4" x14ac:dyDescent="0.55000000000000004">
      <c r="A1019">
        <v>1017</v>
      </c>
      <c r="B1019" s="10">
        <f>newly_confirmed_cases_daily!A1064</f>
        <v>44908</v>
      </c>
      <c r="C1019">
        <f>newly_confirmed_cases_daily!B1064</f>
        <v>175380</v>
      </c>
      <c r="D1019">
        <f>AVERAGE(newly_confirmed_cases_daily!B1058:B1064)</f>
        <v>129048</v>
      </c>
    </row>
    <row r="1020" spans="1:4" x14ac:dyDescent="0.55000000000000004">
      <c r="A1020">
        <v>1018</v>
      </c>
      <c r="B1020" s="10">
        <f>newly_confirmed_cases_daily!A1065</f>
        <v>44909</v>
      </c>
      <c r="C1020">
        <f>newly_confirmed_cases_daily!B1065</f>
        <v>190263</v>
      </c>
      <c r="D1020">
        <f>AVERAGE(newly_confirmed_cases_daily!B1059:B1065)</f>
        <v>134937.71428571429</v>
      </c>
    </row>
    <row r="1021" spans="1:4" x14ac:dyDescent="0.55000000000000004">
      <c r="A1021">
        <v>1019</v>
      </c>
      <c r="B1021" s="10">
        <f>newly_confirmed_cases_daily!A1066</f>
        <v>44910</v>
      </c>
      <c r="C1021">
        <f>newly_confirmed_cases_daily!B1066</f>
        <v>168053</v>
      </c>
      <c r="D1021">
        <f>AVERAGE(newly_confirmed_cases_daily!B1060:B1066)</f>
        <v>139958.28571428571</v>
      </c>
    </row>
    <row r="1022" spans="1:4" x14ac:dyDescent="0.55000000000000004">
      <c r="A1022">
        <v>1020</v>
      </c>
      <c r="B1022" s="10">
        <f>newly_confirmed_cases_daily!A1067</f>
        <v>44911</v>
      </c>
      <c r="C1022">
        <f>newly_confirmed_cases_daily!B1067</f>
        <v>153796</v>
      </c>
      <c r="D1022">
        <f>AVERAGE(newly_confirmed_cases_daily!B1061:B1067)</f>
        <v>143686.71428571429</v>
      </c>
    </row>
    <row r="1023" spans="1:4" x14ac:dyDescent="0.55000000000000004">
      <c r="A1023">
        <v>1021</v>
      </c>
      <c r="B1023" s="10">
        <f>newly_confirmed_cases_daily!A1068</f>
        <v>44912</v>
      </c>
      <c r="C1023">
        <f>newly_confirmed_cases_daily!B1068</f>
        <v>158192</v>
      </c>
      <c r="D1023">
        <f>AVERAGE(newly_confirmed_cases_daily!B1062:B1068)</f>
        <v>146980.14285714287</v>
      </c>
    </row>
    <row r="1024" spans="1:4" x14ac:dyDescent="0.55000000000000004">
      <c r="A1024">
        <v>1022</v>
      </c>
      <c r="B1024" s="10">
        <f>newly_confirmed_cases_daily!A1069</f>
        <v>44913</v>
      </c>
      <c r="C1024">
        <f>newly_confirmed_cases_daily!B1069</f>
        <v>135700</v>
      </c>
      <c r="D1024">
        <f>AVERAGE(newly_confirmed_cases_daily!B1063:B1069)</f>
        <v>149461.57142857142</v>
      </c>
    </row>
    <row r="1025" spans="1:4" x14ac:dyDescent="0.55000000000000004">
      <c r="A1025">
        <v>1023</v>
      </c>
      <c r="B1025" s="10">
        <f>newly_confirmed_cases_daily!A1070</f>
        <v>44914</v>
      </c>
      <c r="C1025">
        <f>newly_confirmed_cases_daily!B1070</f>
        <v>72029</v>
      </c>
      <c r="D1025">
        <f>AVERAGE(newly_confirmed_cases_daily!B1064:B1070)</f>
        <v>150487.57142857142</v>
      </c>
    </row>
    <row r="1026" spans="1:4" x14ac:dyDescent="0.55000000000000004">
      <c r="A1026">
        <v>1024</v>
      </c>
      <c r="B1026" s="10">
        <f>newly_confirmed_cases_daily!A1071</f>
        <v>44915</v>
      </c>
      <c r="C1026">
        <f>newly_confirmed_cases_daily!B1071</f>
        <v>185834</v>
      </c>
      <c r="D1026">
        <f>AVERAGE(newly_confirmed_cases_daily!B1065:B1071)</f>
        <v>151981</v>
      </c>
    </row>
    <row r="1027" spans="1:4" x14ac:dyDescent="0.55000000000000004">
      <c r="A1027">
        <v>1025</v>
      </c>
      <c r="B1027" s="10">
        <f>newly_confirmed_cases_daily!A1072</f>
        <v>44916</v>
      </c>
      <c r="C1027">
        <f>newly_confirmed_cases_daily!B1072</f>
        <v>206435</v>
      </c>
      <c r="D1027">
        <f>AVERAGE(newly_confirmed_cases_daily!B1066:B1072)</f>
        <v>154291.28571428571</v>
      </c>
    </row>
    <row r="1028" spans="1:4" x14ac:dyDescent="0.55000000000000004">
      <c r="A1028">
        <v>1026</v>
      </c>
      <c r="B1028" s="10">
        <f>newly_confirmed_cases_daily!A1073</f>
        <v>44917</v>
      </c>
      <c r="C1028">
        <f>newly_confirmed_cases_daily!B1073</f>
        <v>183959</v>
      </c>
      <c r="D1028">
        <f>AVERAGE(newly_confirmed_cases_daily!B1067:B1073)</f>
        <v>156563.57142857142</v>
      </c>
    </row>
    <row r="1029" spans="1:4" x14ac:dyDescent="0.55000000000000004">
      <c r="A1029">
        <v>1027</v>
      </c>
      <c r="B1029" s="10">
        <f>newly_confirmed_cases_daily!A1074</f>
        <v>44918</v>
      </c>
      <c r="C1029">
        <f>newly_confirmed_cases_daily!B1074</f>
        <v>174084</v>
      </c>
      <c r="D1029">
        <f>AVERAGE(newly_confirmed_cases_daily!B1068:B1074)</f>
        <v>159461.85714285713</v>
      </c>
    </row>
    <row r="1030" spans="1:4" x14ac:dyDescent="0.55000000000000004">
      <c r="A1030">
        <v>1028</v>
      </c>
      <c r="B1030" s="10">
        <f>newly_confirmed_cases_daily!A1075</f>
        <v>44919</v>
      </c>
      <c r="C1030">
        <f>newly_confirmed_cases_daily!B1075</f>
        <v>177275</v>
      </c>
      <c r="D1030">
        <f>AVERAGE(newly_confirmed_cases_daily!B1069:B1075)</f>
        <v>162188</v>
      </c>
    </row>
    <row r="1031" spans="1:4" x14ac:dyDescent="0.55000000000000004">
      <c r="A1031">
        <v>1029</v>
      </c>
      <c r="B1031" s="10">
        <f>newly_confirmed_cases_daily!A1076</f>
        <v>44920</v>
      </c>
      <c r="C1031">
        <f>newly_confirmed_cases_daily!B1076</f>
        <v>148897</v>
      </c>
      <c r="D1031">
        <f>AVERAGE(newly_confirmed_cases_daily!B1070:B1076)</f>
        <v>164073.28571428571</v>
      </c>
    </row>
    <row r="1032" spans="1:4" x14ac:dyDescent="0.55000000000000004">
      <c r="A1032">
        <v>1030</v>
      </c>
      <c r="B1032" s="10">
        <f>newly_confirmed_cases_daily!A1077</f>
        <v>44921</v>
      </c>
      <c r="C1032">
        <f>newly_confirmed_cases_daily!B1077</f>
        <v>78526</v>
      </c>
      <c r="D1032">
        <f>AVERAGE(newly_confirmed_cases_daily!B1071:B1077)</f>
        <v>165001.42857142858</v>
      </c>
    </row>
    <row r="1033" spans="1:4" x14ac:dyDescent="0.55000000000000004">
      <c r="A1033">
        <v>1031</v>
      </c>
      <c r="B1033" s="10">
        <f>newly_confirmed_cases_daily!A1078</f>
        <v>44922</v>
      </c>
      <c r="C1033">
        <f>newly_confirmed_cases_daily!B1078</f>
        <v>202560</v>
      </c>
      <c r="D1033">
        <f>AVERAGE(newly_confirmed_cases_daily!B1072:B1078)</f>
        <v>167390.85714285713</v>
      </c>
    </row>
    <row r="1034" spans="1:4" x14ac:dyDescent="0.55000000000000004">
      <c r="A1034">
        <v>1032</v>
      </c>
      <c r="B1034" s="10">
        <f>newly_confirmed_cases_daily!A1079</f>
        <v>44923</v>
      </c>
      <c r="C1034">
        <f>newly_confirmed_cases_daily!B1079</f>
        <v>216194</v>
      </c>
      <c r="D1034">
        <f>AVERAGE(newly_confirmed_cases_daily!B1073:B1079)</f>
        <v>168785</v>
      </c>
    </row>
    <row r="1035" spans="1:4" x14ac:dyDescent="0.55000000000000004">
      <c r="A1035">
        <v>1033</v>
      </c>
      <c r="B1035" s="10">
        <f>newly_confirmed_cases_daily!A1080</f>
        <v>44924</v>
      </c>
      <c r="C1035">
        <f>newly_confirmed_cases_daily!B1080</f>
        <v>192043</v>
      </c>
      <c r="D1035">
        <f>AVERAGE(newly_confirmed_cases_daily!B1074:B1080)</f>
        <v>169939.85714285713</v>
      </c>
    </row>
    <row r="1036" spans="1:4" x14ac:dyDescent="0.55000000000000004">
      <c r="A1036">
        <v>1034</v>
      </c>
      <c r="B1036" s="10">
        <f>newly_confirmed_cases_daily!A1081</f>
        <v>44925</v>
      </c>
      <c r="C1036">
        <f>newly_confirmed_cases_daily!B1081</f>
        <v>149348</v>
      </c>
      <c r="D1036">
        <f>AVERAGE(newly_confirmed_cases_daily!B1075:B1081)</f>
        <v>166406.14285714287</v>
      </c>
    </row>
    <row r="1037" spans="1:4" x14ac:dyDescent="0.55000000000000004">
      <c r="A1037">
        <v>1035</v>
      </c>
      <c r="B1037" s="10">
        <f>newly_confirmed_cases_daily!A1082</f>
        <v>44926</v>
      </c>
      <c r="C1037">
        <f>newly_confirmed_cases_daily!B1082</f>
        <v>107104</v>
      </c>
      <c r="D1037">
        <f>AVERAGE(newly_confirmed_cases_daily!B1076:B1082)</f>
        <v>156381.71428571429</v>
      </c>
    </row>
    <row r="1038" spans="1:4" x14ac:dyDescent="0.55000000000000004">
      <c r="A1038">
        <v>1036</v>
      </c>
      <c r="B1038" s="10">
        <f>newly_confirmed_cases_daily!A1083</f>
        <v>44927</v>
      </c>
      <c r="C1038">
        <f>newly_confirmed_cases_daily!B1083</f>
        <v>86845</v>
      </c>
      <c r="D1038">
        <f>AVERAGE(newly_confirmed_cases_daily!B1077:B1083)</f>
        <v>147517.14285714287</v>
      </c>
    </row>
    <row r="1039" spans="1:4" x14ac:dyDescent="0.55000000000000004">
      <c r="A1039">
        <v>1037</v>
      </c>
      <c r="B1039" s="10">
        <f>newly_confirmed_cases_daily!A1084</f>
        <v>44928</v>
      </c>
      <c r="C1039">
        <f>newly_confirmed_cases_daily!B1084</f>
        <v>75881</v>
      </c>
      <c r="D1039">
        <f>AVERAGE(newly_confirmed_cases_daily!B1078:B1084)</f>
        <v>147139.28571428571</v>
      </c>
    </row>
    <row r="1040" spans="1:4" x14ac:dyDescent="0.55000000000000004">
      <c r="A1040">
        <v>1038</v>
      </c>
      <c r="B1040" s="10">
        <f>newly_confirmed_cases_daily!A1085</f>
        <v>44929</v>
      </c>
      <c r="C1040">
        <f>newly_confirmed_cases_daily!B1085</f>
        <v>89541</v>
      </c>
      <c r="D1040">
        <f>AVERAGE(newly_confirmed_cases_daily!B1079:B1085)</f>
        <v>130993.71428571429</v>
      </c>
    </row>
    <row r="1041" spans="1:4" x14ac:dyDescent="0.55000000000000004">
      <c r="A1041">
        <v>1039</v>
      </c>
      <c r="B1041" s="10">
        <f>newly_confirmed_cases_daily!A1086</f>
        <v>44930</v>
      </c>
      <c r="C1041">
        <f>newly_confirmed_cases_daily!B1086</f>
        <v>105285</v>
      </c>
      <c r="D1041">
        <f>AVERAGE(newly_confirmed_cases_daily!B1080:B1086)</f>
        <v>115149.57142857143</v>
      </c>
    </row>
    <row r="1042" spans="1:4" x14ac:dyDescent="0.55000000000000004">
      <c r="A1042">
        <v>1040</v>
      </c>
      <c r="B1042" s="10">
        <f>newly_confirmed_cases_daily!A1087</f>
        <v>44931</v>
      </c>
      <c r="C1042">
        <f>newly_confirmed_cases_daily!B1087</f>
        <v>226326</v>
      </c>
      <c r="D1042">
        <f>AVERAGE(newly_confirmed_cases_daily!B1081:B1087)</f>
        <v>120047.14285714286</v>
      </c>
    </row>
    <row r="1043" spans="1:4" x14ac:dyDescent="0.55000000000000004">
      <c r="A1043">
        <v>1041</v>
      </c>
      <c r="B1043" s="10">
        <f>newly_confirmed_cases_daily!A1088</f>
        <v>44932</v>
      </c>
      <c r="C1043">
        <f>newly_confirmed_cases_daily!B1088</f>
        <v>246221</v>
      </c>
      <c r="D1043">
        <f>AVERAGE(newly_confirmed_cases_daily!B1082:B1088)</f>
        <v>133886.14285714287</v>
      </c>
    </row>
    <row r="1044" spans="1:4" x14ac:dyDescent="0.55000000000000004">
      <c r="A1044">
        <v>1042</v>
      </c>
      <c r="B1044" s="10">
        <f>newly_confirmed_cases_daily!A1089</f>
        <v>44933</v>
      </c>
      <c r="C1044">
        <f>newly_confirmed_cases_daily!B1089</f>
        <v>237745</v>
      </c>
      <c r="D1044">
        <f>AVERAGE(newly_confirmed_cases_daily!B1083:B1089)</f>
        <v>152549.14285714287</v>
      </c>
    </row>
    <row r="1045" spans="1:4" x14ac:dyDescent="0.55000000000000004">
      <c r="A1045">
        <v>1043</v>
      </c>
      <c r="B1045" s="10">
        <f>newly_confirmed_cases_daily!A1090</f>
        <v>44934</v>
      </c>
      <c r="C1045">
        <f>newly_confirmed_cases_daily!B1090</f>
        <v>189953</v>
      </c>
      <c r="D1045">
        <f>AVERAGE(newly_confirmed_cases_daily!B1084:B1090)</f>
        <v>167278.85714285713</v>
      </c>
    </row>
    <row r="1046" spans="1:4" x14ac:dyDescent="0.55000000000000004">
      <c r="A1046">
        <v>1044</v>
      </c>
      <c r="B1046" s="10">
        <f>newly_confirmed_cases_daily!A1091</f>
        <v>44935</v>
      </c>
      <c r="C1046">
        <f>newly_confirmed_cases_daily!B1091</f>
        <v>95024</v>
      </c>
      <c r="D1046">
        <f>AVERAGE(newly_confirmed_cases_daily!B1085:B1091)</f>
        <v>170013.57142857142</v>
      </c>
    </row>
    <row r="1047" spans="1:4" x14ac:dyDescent="0.55000000000000004">
      <c r="A1047">
        <v>1045</v>
      </c>
      <c r="B1047" s="10">
        <f>newly_confirmed_cases_daily!A1092</f>
        <v>44936</v>
      </c>
      <c r="C1047">
        <f>newly_confirmed_cases_daily!B1092</f>
        <v>76613</v>
      </c>
      <c r="D1047">
        <f>AVERAGE(newly_confirmed_cases_daily!B1086:B1092)</f>
        <v>168166.71428571429</v>
      </c>
    </row>
    <row r="1048" spans="1:4" x14ac:dyDescent="0.55000000000000004">
      <c r="A1048">
        <v>1046</v>
      </c>
      <c r="B1048" s="10">
        <f>newly_confirmed_cases_daily!A1093</f>
        <v>44937</v>
      </c>
      <c r="C1048">
        <f>newly_confirmed_cases_daily!B1093</f>
        <v>198092</v>
      </c>
      <c r="D1048">
        <f>AVERAGE(newly_confirmed_cases_daily!B1087:B1093)</f>
        <v>181424.85714285713</v>
      </c>
    </row>
    <row r="1049" spans="1:4" x14ac:dyDescent="0.55000000000000004">
      <c r="A1049">
        <v>1047</v>
      </c>
      <c r="B1049" s="10">
        <f>newly_confirmed_cases_daily!A1094</f>
        <v>44938</v>
      </c>
      <c r="C1049">
        <f>newly_confirmed_cases_daily!B1094</f>
        <v>184825</v>
      </c>
      <c r="D1049">
        <f>AVERAGE(newly_confirmed_cases_daily!B1088:B1094)</f>
        <v>175496.14285714287</v>
      </c>
    </row>
    <row r="1050" spans="1:4" x14ac:dyDescent="0.55000000000000004">
      <c r="A1050">
        <v>1048</v>
      </c>
      <c r="B1050" s="10">
        <f>newly_confirmed_cases_daily!A1095</f>
        <v>44939</v>
      </c>
      <c r="C1050">
        <f>newly_confirmed_cases_daily!B1095</f>
        <v>144332</v>
      </c>
      <c r="D1050">
        <f>AVERAGE(newly_confirmed_cases_daily!B1089:B1095)</f>
        <v>160940.57142857142</v>
      </c>
    </row>
    <row r="1051" spans="1:4" x14ac:dyDescent="0.55000000000000004">
      <c r="A1051">
        <v>1049</v>
      </c>
      <c r="B1051" s="10">
        <f>newly_confirmed_cases_daily!A1096</f>
        <v>44940</v>
      </c>
      <c r="C1051">
        <f>newly_confirmed_cases_daily!B1096</f>
        <v>131625</v>
      </c>
      <c r="D1051">
        <f>AVERAGE(newly_confirmed_cases_daily!B1090:B1096)</f>
        <v>145780.57142857142</v>
      </c>
    </row>
    <row r="1052" spans="1:4" x14ac:dyDescent="0.55000000000000004">
      <c r="A1052">
        <v>1050</v>
      </c>
      <c r="B1052" s="10">
        <f>newly_confirmed_cases_daily!A1097</f>
        <v>44941</v>
      </c>
      <c r="C1052">
        <f>newly_confirmed_cases_daily!B1097</f>
        <v>107863</v>
      </c>
      <c r="D1052">
        <f>AVERAGE(newly_confirmed_cases_daily!B1091:B1097)</f>
        <v>134053.42857142858</v>
      </c>
    </row>
    <row r="1053" spans="1:4" x14ac:dyDescent="0.55000000000000004">
      <c r="A1053">
        <v>1051</v>
      </c>
      <c r="B1053" s="10">
        <f>newly_confirmed_cases_daily!A1098</f>
        <v>44942</v>
      </c>
      <c r="C1053">
        <f>newly_confirmed_cases_daily!B1098</f>
        <v>54922</v>
      </c>
      <c r="D1053">
        <f>AVERAGE(newly_confirmed_cases_daily!B1092:B1098)</f>
        <v>128324.57142857143</v>
      </c>
    </row>
    <row r="1054" spans="1:4" x14ac:dyDescent="0.55000000000000004">
      <c r="A1054">
        <v>1052</v>
      </c>
      <c r="B1054" s="10">
        <f>newly_confirmed_cases_daily!A1099</f>
        <v>44943</v>
      </c>
      <c r="C1054">
        <f>newly_confirmed_cases_daily!B1099</f>
        <v>126190</v>
      </c>
      <c r="D1054">
        <f>AVERAGE(newly_confirmed_cases_daily!B1093:B1099)</f>
        <v>135407</v>
      </c>
    </row>
    <row r="1055" spans="1:4" x14ac:dyDescent="0.55000000000000004">
      <c r="A1055">
        <v>1053</v>
      </c>
      <c r="B1055" s="10">
        <f>newly_confirmed_cases_daily!A1100</f>
        <v>44944</v>
      </c>
      <c r="C1055">
        <f>newly_confirmed_cases_daily!B1100</f>
        <v>124533</v>
      </c>
      <c r="D1055">
        <f>AVERAGE(newly_confirmed_cases_daily!B1094:B1100)</f>
        <v>124898.57142857143</v>
      </c>
    </row>
    <row r="1056" spans="1:4" x14ac:dyDescent="0.55000000000000004">
      <c r="A1056">
        <v>1054</v>
      </c>
      <c r="B1056" s="10">
        <f>newly_confirmed_cases_daily!A1101</f>
        <v>44945</v>
      </c>
      <c r="C1056">
        <f>newly_confirmed_cases_daily!B1101</f>
        <v>96122</v>
      </c>
      <c r="D1056">
        <f>AVERAGE(newly_confirmed_cases_daily!B1095:B1101)</f>
        <v>112226.71428571429</v>
      </c>
    </row>
    <row r="1057" spans="1:4" x14ac:dyDescent="0.55000000000000004">
      <c r="A1057">
        <v>1055</v>
      </c>
      <c r="B1057" s="10">
        <f>newly_confirmed_cases_daily!A1102</f>
        <v>44946</v>
      </c>
      <c r="C1057">
        <f>newly_confirmed_cases_daily!B1102</f>
        <v>82516</v>
      </c>
      <c r="D1057">
        <f>AVERAGE(newly_confirmed_cases_daily!B1096:B1102)</f>
        <v>103395.85714285714</v>
      </c>
    </row>
    <row r="1058" spans="1:4" x14ac:dyDescent="0.55000000000000004">
      <c r="A1058">
        <v>1056</v>
      </c>
      <c r="B1058" s="10">
        <f>newly_confirmed_cases_daily!A1103</f>
        <v>44947</v>
      </c>
      <c r="C1058">
        <f>newly_confirmed_cases_daily!B1103</f>
        <v>78601</v>
      </c>
      <c r="D1058">
        <f>AVERAGE(newly_confirmed_cases_daily!B1097:B1103)</f>
        <v>95821</v>
      </c>
    </row>
    <row r="1059" spans="1:4" x14ac:dyDescent="0.55000000000000004">
      <c r="A1059">
        <v>1057</v>
      </c>
      <c r="B1059" s="10">
        <f>newly_confirmed_cases_daily!A1104</f>
        <v>44948</v>
      </c>
      <c r="C1059">
        <f>newly_confirmed_cases_daily!B1104</f>
        <v>64179</v>
      </c>
      <c r="D1059">
        <f>AVERAGE(newly_confirmed_cases_daily!B1098:B1104)</f>
        <v>89580.428571428565</v>
      </c>
    </row>
    <row r="1060" spans="1:4" x14ac:dyDescent="0.55000000000000004">
      <c r="A1060">
        <v>1058</v>
      </c>
      <c r="B1060" s="10">
        <f>newly_confirmed_cases_daily!A1105</f>
        <v>44949</v>
      </c>
      <c r="C1060">
        <f>newly_confirmed_cases_daily!B1105</f>
        <v>33096</v>
      </c>
      <c r="D1060">
        <f>AVERAGE(newly_confirmed_cases_daily!B1099:B1105)</f>
        <v>86462.428571428565</v>
      </c>
    </row>
    <row r="1061" spans="1:4" x14ac:dyDescent="0.55000000000000004">
      <c r="A1061">
        <v>1059</v>
      </c>
      <c r="B1061" s="10">
        <f>newly_confirmed_cases_daily!A1106</f>
        <v>44950</v>
      </c>
      <c r="C1061">
        <f>newly_confirmed_cases_daily!B1106</f>
        <v>81266</v>
      </c>
      <c r="D1061">
        <f>AVERAGE(newly_confirmed_cases_daily!B1100:B1106)</f>
        <v>80044.71428571429</v>
      </c>
    </row>
    <row r="1062" spans="1:4" x14ac:dyDescent="0.55000000000000004">
      <c r="A1062">
        <v>1060</v>
      </c>
      <c r="B1062" s="10">
        <f>newly_confirmed_cases_daily!A1107</f>
        <v>44951</v>
      </c>
      <c r="C1062">
        <f>newly_confirmed_cases_daily!B1107</f>
        <v>79071</v>
      </c>
      <c r="D1062">
        <f>AVERAGE(newly_confirmed_cases_daily!B1101:B1107)</f>
        <v>73550.142857142855</v>
      </c>
    </row>
    <row r="1063" spans="1:4" x14ac:dyDescent="0.55000000000000004">
      <c r="A1063">
        <v>1061</v>
      </c>
      <c r="B1063" s="10">
        <f>newly_confirmed_cases_daily!A1108</f>
        <v>44952</v>
      </c>
      <c r="C1063">
        <f>newly_confirmed_cases_daily!B1108</f>
        <v>60600</v>
      </c>
      <c r="D1063">
        <f>AVERAGE(newly_confirmed_cases_daily!B1102:B1108)</f>
        <v>68475.571428571435</v>
      </c>
    </row>
    <row r="1064" spans="1:4" x14ac:dyDescent="0.55000000000000004">
      <c r="A1064">
        <v>1062</v>
      </c>
      <c r="B1064" s="10">
        <f>newly_confirmed_cases_daily!A1109</f>
        <v>44953</v>
      </c>
      <c r="C1064">
        <f>newly_confirmed_cases_daily!B1109</f>
        <v>53781</v>
      </c>
      <c r="D1064">
        <f>AVERAGE(newly_confirmed_cases_daily!B1103:B1109)</f>
        <v>64370.571428571428</v>
      </c>
    </row>
    <row r="1065" spans="1:4" x14ac:dyDescent="0.55000000000000004">
      <c r="A1065">
        <v>1063</v>
      </c>
      <c r="B1065" s="10">
        <f>newly_confirmed_cases_daily!A1110</f>
        <v>44954</v>
      </c>
      <c r="C1065">
        <f>newly_confirmed_cases_daily!B1110</f>
        <v>54548</v>
      </c>
      <c r="D1065">
        <f>AVERAGE(newly_confirmed_cases_daily!B1104:B1110)</f>
        <v>60934.428571428572</v>
      </c>
    </row>
    <row r="1066" spans="1:4" x14ac:dyDescent="0.55000000000000004">
      <c r="A1066">
        <v>1064</v>
      </c>
      <c r="B1066" s="10">
        <f>newly_confirmed_cases_daily!A1111</f>
        <v>44955</v>
      </c>
      <c r="C1066">
        <f>newly_confirmed_cases_daily!B1111</f>
        <v>44511</v>
      </c>
      <c r="D1066">
        <f>AVERAGE(newly_confirmed_cases_daily!B1105:B1111)</f>
        <v>58124.714285714283</v>
      </c>
    </row>
    <row r="1067" spans="1:4" x14ac:dyDescent="0.55000000000000004">
      <c r="A1067">
        <v>1065</v>
      </c>
      <c r="B1067" s="10">
        <f>newly_confirmed_cases_daily!A1112</f>
        <v>44956</v>
      </c>
      <c r="C1067">
        <f>newly_confirmed_cases_daily!B1112</f>
        <v>21722</v>
      </c>
      <c r="D1067">
        <f>AVERAGE(newly_confirmed_cases_daily!B1106:B1112)</f>
        <v>56499.857142857145</v>
      </c>
    </row>
    <row r="1068" spans="1:4" x14ac:dyDescent="0.55000000000000004">
      <c r="A1068">
        <v>1066</v>
      </c>
      <c r="B1068" s="10">
        <f>newly_confirmed_cases_daily!A1113</f>
        <v>44957</v>
      </c>
      <c r="C1068">
        <f>newly_confirmed_cases_daily!B1113</f>
        <v>57052</v>
      </c>
      <c r="D1068">
        <f>AVERAGE(newly_confirmed_cases_daily!B1107:B1113)</f>
        <v>53040.714285714283</v>
      </c>
    </row>
    <row r="1069" spans="1:4" x14ac:dyDescent="0.55000000000000004">
      <c r="A1069">
        <v>1067</v>
      </c>
      <c r="B1069" s="10">
        <f>newly_confirmed_cases_daily!A1114</f>
        <v>44958</v>
      </c>
      <c r="C1069">
        <f>newly_confirmed_cases_daily!B1114</f>
        <v>55367</v>
      </c>
      <c r="D1069">
        <f>AVERAGE(newly_confirmed_cases_daily!B1108:B1114)</f>
        <v>49654.428571428572</v>
      </c>
    </row>
    <row r="1070" spans="1:4" x14ac:dyDescent="0.55000000000000004">
      <c r="A1070">
        <v>1068</v>
      </c>
      <c r="B1070" s="10">
        <f>newly_confirmed_cases_daily!A1115</f>
        <v>44959</v>
      </c>
      <c r="C1070">
        <f>newly_confirmed_cases_daily!B1115</f>
        <v>45671</v>
      </c>
      <c r="D1070">
        <f>AVERAGE(newly_confirmed_cases_daily!B1109:B1115)</f>
        <v>47521.714285714283</v>
      </c>
    </row>
    <row r="1071" spans="1:4" x14ac:dyDescent="0.55000000000000004">
      <c r="A1071">
        <v>1069</v>
      </c>
      <c r="B1071" s="10">
        <f>newly_confirmed_cases_daily!A1116</f>
        <v>44960</v>
      </c>
      <c r="C1071">
        <f>newly_confirmed_cases_daily!B1116</f>
        <v>39807</v>
      </c>
      <c r="D1071">
        <f>AVERAGE(newly_confirmed_cases_daily!B1110:B1116)</f>
        <v>45525.428571428572</v>
      </c>
    </row>
    <row r="1072" spans="1:4" x14ac:dyDescent="0.55000000000000004">
      <c r="A1072">
        <v>1070</v>
      </c>
      <c r="B1072" s="10">
        <f>newly_confirmed_cases_daily!A1117</f>
        <v>44961</v>
      </c>
      <c r="C1072">
        <f>newly_confirmed_cases_daily!B1117</f>
        <v>38420</v>
      </c>
      <c r="D1072">
        <f>AVERAGE(newly_confirmed_cases_daily!B1111:B1117)</f>
        <v>43221.428571428572</v>
      </c>
    </row>
    <row r="1073" spans="1:4" x14ac:dyDescent="0.55000000000000004">
      <c r="A1073">
        <v>1071</v>
      </c>
      <c r="B1073" s="10">
        <f>newly_confirmed_cases_daily!A1118</f>
        <v>44962</v>
      </c>
      <c r="C1073">
        <f>newly_confirmed_cases_daily!B1118</f>
        <v>32029</v>
      </c>
      <c r="D1073">
        <f>AVERAGE(newly_confirmed_cases_daily!B1112:B1118)</f>
        <v>41438.285714285717</v>
      </c>
    </row>
    <row r="1074" spans="1:4" x14ac:dyDescent="0.55000000000000004">
      <c r="A1074">
        <v>1072</v>
      </c>
      <c r="B1074" s="10">
        <f>newly_confirmed_cases_daily!A1119</f>
        <v>44963</v>
      </c>
      <c r="C1074">
        <f>newly_confirmed_cases_daily!B1119</f>
        <v>15790</v>
      </c>
      <c r="D1074">
        <f>AVERAGE(newly_confirmed_cases_daily!B1113:B1119)</f>
        <v>40590.857142857145</v>
      </c>
    </row>
    <row r="1075" spans="1:4" x14ac:dyDescent="0.55000000000000004">
      <c r="A1075">
        <v>1073</v>
      </c>
      <c r="B1075" s="10">
        <f>newly_confirmed_cases_daily!A1120</f>
        <v>44964</v>
      </c>
      <c r="C1075">
        <f>newly_confirmed_cases_daily!B1120</f>
        <v>41248</v>
      </c>
      <c r="D1075">
        <f>AVERAGE(newly_confirmed_cases_daily!B1114:B1120)</f>
        <v>38333.142857142855</v>
      </c>
    </row>
    <row r="1076" spans="1:4" x14ac:dyDescent="0.55000000000000004">
      <c r="A1076">
        <v>1074</v>
      </c>
      <c r="B1076" s="10">
        <f>newly_confirmed_cases_daily!A1121</f>
        <v>44965</v>
      </c>
      <c r="C1076">
        <f>newly_confirmed_cases_daily!B1121</f>
        <v>41434</v>
      </c>
      <c r="D1076">
        <f>AVERAGE(newly_confirmed_cases_daily!B1115:B1121)</f>
        <v>36342.714285714283</v>
      </c>
    </row>
    <row r="1077" spans="1:4" x14ac:dyDescent="0.55000000000000004">
      <c r="A1077">
        <v>1075</v>
      </c>
      <c r="B1077" s="10">
        <f>newly_confirmed_cases_daily!A1122</f>
        <v>44966</v>
      </c>
      <c r="C1077">
        <f>newly_confirmed_cases_daily!B1122</f>
        <v>32878</v>
      </c>
      <c r="D1077">
        <f>AVERAGE(newly_confirmed_cases_daily!B1116:B1122)</f>
        <v>34515.142857142855</v>
      </c>
    </row>
    <row r="1078" spans="1:4" x14ac:dyDescent="0.55000000000000004">
      <c r="A1078">
        <v>1076</v>
      </c>
      <c r="B1078" s="10">
        <f>newly_confirmed_cases_daily!A1123</f>
        <v>44967</v>
      </c>
      <c r="C1078">
        <f>newly_confirmed_cases_daily!B1123</f>
        <v>28554</v>
      </c>
      <c r="D1078">
        <f>AVERAGE(newly_confirmed_cases_daily!B1117:B1123)</f>
        <v>32907.571428571428</v>
      </c>
    </row>
    <row r="1079" spans="1:4" x14ac:dyDescent="0.55000000000000004">
      <c r="A1079">
        <v>1077</v>
      </c>
      <c r="B1079" s="10">
        <f>newly_confirmed_cases_daily!A1124</f>
        <v>44968</v>
      </c>
      <c r="C1079">
        <f>newly_confirmed_cases_daily!B1124</f>
        <v>27187</v>
      </c>
      <c r="D1079">
        <f>AVERAGE(newly_confirmed_cases_daily!B1118:B1124)</f>
        <v>31302.857142857141</v>
      </c>
    </row>
    <row r="1080" spans="1:4" x14ac:dyDescent="0.55000000000000004">
      <c r="A1080">
        <v>1078</v>
      </c>
      <c r="B1080" s="10">
        <f>newly_confirmed_cases_daily!A1125</f>
        <v>44969</v>
      </c>
      <c r="C1080">
        <f>newly_confirmed_cases_daily!B1125</f>
        <v>13665</v>
      </c>
      <c r="D1080">
        <f>AVERAGE(newly_confirmed_cases_daily!B1119:B1125)</f>
        <v>28679.428571428572</v>
      </c>
    </row>
    <row r="1081" spans="1:4" x14ac:dyDescent="0.55000000000000004">
      <c r="A1081">
        <v>1079</v>
      </c>
      <c r="B1081" s="10">
        <f>newly_confirmed_cases_daily!A1126</f>
        <v>44970</v>
      </c>
      <c r="C1081">
        <f>newly_confirmed_cases_daily!B1126</f>
        <v>9704</v>
      </c>
      <c r="D1081">
        <f>AVERAGE(newly_confirmed_cases_daily!B1120:B1126)</f>
        <v>27810</v>
      </c>
    </row>
    <row r="1082" spans="1:4" x14ac:dyDescent="0.55000000000000004">
      <c r="A1082">
        <v>1080</v>
      </c>
      <c r="B1082" s="10">
        <f>newly_confirmed_cases_daily!A1127</f>
        <v>44971</v>
      </c>
      <c r="C1082">
        <f>newly_confirmed_cases_daily!B1127</f>
        <v>31489</v>
      </c>
      <c r="D1082">
        <f>AVERAGE(newly_confirmed_cases_daily!B1121:B1127)</f>
        <v>26415.857142857141</v>
      </c>
    </row>
    <row r="1083" spans="1:4" x14ac:dyDescent="0.55000000000000004">
      <c r="A1083">
        <v>1081</v>
      </c>
      <c r="B1083" s="10">
        <f>newly_confirmed_cases_daily!A1128</f>
        <v>44972</v>
      </c>
      <c r="C1083">
        <f>newly_confirmed_cases_daily!B1128</f>
        <v>28679</v>
      </c>
      <c r="D1083">
        <f>AVERAGE(newly_confirmed_cases_daily!B1122:B1128)</f>
        <v>24593.714285714286</v>
      </c>
    </row>
    <row r="1084" spans="1:4" x14ac:dyDescent="0.55000000000000004">
      <c r="A1084">
        <v>1082</v>
      </c>
      <c r="B1084" s="10">
        <f>newly_confirmed_cases_daily!A1129</f>
        <v>44973</v>
      </c>
      <c r="C1084">
        <f>newly_confirmed_cases_daily!B1129</f>
        <v>21263</v>
      </c>
      <c r="D1084">
        <f>AVERAGE(newly_confirmed_cases_daily!B1123:B1129)</f>
        <v>22934.428571428572</v>
      </c>
    </row>
    <row r="1085" spans="1:4" x14ac:dyDescent="0.55000000000000004">
      <c r="A1085">
        <v>1083</v>
      </c>
      <c r="B1085" s="10">
        <f>newly_confirmed_cases_daily!A1130</f>
        <v>44974</v>
      </c>
      <c r="C1085">
        <f>newly_confirmed_cases_daily!B1130</f>
        <v>18599</v>
      </c>
      <c r="D1085">
        <f>AVERAGE(newly_confirmed_cases_daily!B1124:B1130)</f>
        <v>21512.285714285714</v>
      </c>
    </row>
    <row r="1086" spans="1:4" x14ac:dyDescent="0.55000000000000004">
      <c r="A1086">
        <v>1084</v>
      </c>
      <c r="B1086" s="10">
        <f>newly_confirmed_cases_daily!A1131</f>
        <v>44975</v>
      </c>
      <c r="C1086">
        <f>newly_confirmed_cases_daily!B1131</f>
        <v>17029</v>
      </c>
      <c r="D1086">
        <f>AVERAGE(newly_confirmed_cases_daily!B1125:B1131)</f>
        <v>20061.142857142859</v>
      </c>
    </row>
    <row r="1087" spans="1:4" x14ac:dyDescent="0.55000000000000004">
      <c r="A1087">
        <v>1085</v>
      </c>
      <c r="B1087" s="10">
        <f>newly_confirmed_cases_daily!A1132</f>
        <v>44976</v>
      </c>
      <c r="C1087">
        <f>newly_confirmed_cases_daily!B1132</f>
        <v>14162</v>
      </c>
      <c r="D1087">
        <f>AVERAGE(newly_confirmed_cases_daily!B1126:B1132)</f>
        <v>20132.142857142859</v>
      </c>
    </row>
    <row r="1088" spans="1:4" x14ac:dyDescent="0.55000000000000004">
      <c r="A1088">
        <v>1086</v>
      </c>
      <c r="B1088" s="10">
        <f>newly_confirmed_cases_daily!A1133</f>
        <v>44977</v>
      </c>
      <c r="C1088">
        <f>newly_confirmed_cases_daily!B1133</f>
        <v>7175</v>
      </c>
      <c r="D1088">
        <f>AVERAGE(newly_confirmed_cases_daily!B1127:B1133)</f>
        <v>19770.857142857141</v>
      </c>
    </row>
    <row r="1089" spans="1:4" x14ac:dyDescent="0.55000000000000004">
      <c r="A1089">
        <v>1087</v>
      </c>
      <c r="B1089" s="10">
        <f>newly_confirmed_cases_daily!A1134</f>
        <v>44978</v>
      </c>
      <c r="C1089">
        <f>newly_confirmed_cases_daily!B1134</f>
        <v>19056</v>
      </c>
      <c r="D1089">
        <f>AVERAGE(newly_confirmed_cases_daily!B1128:B1134)</f>
        <v>17994.714285714286</v>
      </c>
    </row>
    <row r="1090" spans="1:4" x14ac:dyDescent="0.55000000000000004">
      <c r="A1090">
        <v>1088</v>
      </c>
      <c r="B1090" s="10">
        <f>newly_confirmed_cases_daily!A1135</f>
        <v>44979</v>
      </c>
      <c r="C1090">
        <f>newly_confirmed_cases_daily!B1135</f>
        <v>18737</v>
      </c>
      <c r="D1090">
        <f>AVERAGE(newly_confirmed_cases_daily!B1129:B1135)</f>
        <v>16574.428571428572</v>
      </c>
    </row>
    <row r="1091" spans="1:4" x14ac:dyDescent="0.55000000000000004">
      <c r="A1091">
        <v>1089</v>
      </c>
      <c r="B1091" s="10">
        <f>newly_confirmed_cases_daily!A1136</f>
        <v>44980</v>
      </c>
      <c r="C1091">
        <f>newly_confirmed_cases_daily!B1136</f>
        <v>14958</v>
      </c>
      <c r="D1091">
        <f>AVERAGE(newly_confirmed_cases_daily!B1130:B1136)</f>
        <v>15673.714285714286</v>
      </c>
    </row>
    <row r="1092" spans="1:4" x14ac:dyDescent="0.55000000000000004">
      <c r="A1092">
        <v>1090</v>
      </c>
      <c r="B1092" s="10">
        <f>newly_confirmed_cases_daily!A1137</f>
        <v>44981</v>
      </c>
      <c r="C1092">
        <f>newly_confirmed_cases_daily!B1137</f>
        <v>6614</v>
      </c>
      <c r="D1092">
        <f>AVERAGE(newly_confirmed_cases_daily!B1131:B1137)</f>
        <v>13961.571428571429</v>
      </c>
    </row>
    <row r="1093" spans="1:4" x14ac:dyDescent="0.55000000000000004">
      <c r="A1093">
        <v>1091</v>
      </c>
      <c r="B1093" s="10">
        <f>newly_confirmed_cases_daily!A1138</f>
        <v>44982</v>
      </c>
      <c r="C1093">
        <f>newly_confirmed_cases_daily!B1138</f>
        <v>14789</v>
      </c>
      <c r="D1093">
        <f>AVERAGE(newly_confirmed_cases_daily!B1132:B1138)</f>
        <v>13641.571428571429</v>
      </c>
    </row>
    <row r="1094" spans="1:4" x14ac:dyDescent="0.55000000000000004">
      <c r="A1094">
        <v>1092</v>
      </c>
      <c r="B1094" s="10">
        <f>newly_confirmed_cases_daily!A1139</f>
        <v>44983</v>
      </c>
      <c r="C1094">
        <f>newly_confirmed_cases_daily!B1139</f>
        <v>12279</v>
      </c>
      <c r="D1094">
        <f>AVERAGE(newly_confirmed_cases_daily!B1133:B1139)</f>
        <v>13372.571428571429</v>
      </c>
    </row>
    <row r="1095" spans="1:4" x14ac:dyDescent="0.55000000000000004">
      <c r="A1095">
        <v>1093</v>
      </c>
      <c r="B1095" s="10">
        <f>newly_confirmed_cases_daily!A1140</f>
        <v>44984</v>
      </c>
      <c r="C1095">
        <f>newly_confirmed_cases_daily!B1140</f>
        <v>5508</v>
      </c>
      <c r="D1095">
        <f>AVERAGE(newly_confirmed_cases_daily!B1134:B1140)</f>
        <v>13134.428571428571</v>
      </c>
    </row>
    <row r="1096" spans="1:4" x14ac:dyDescent="0.55000000000000004">
      <c r="A1096">
        <v>1094</v>
      </c>
      <c r="B1096" s="10">
        <f>newly_confirmed_cases_daily!A1141</f>
        <v>44985</v>
      </c>
      <c r="C1096">
        <f>newly_confirmed_cases_daily!B1141</f>
        <v>14546</v>
      </c>
      <c r="D1096">
        <f>AVERAGE(newly_confirmed_cases_daily!B1135:B1141)</f>
        <v>12490.142857142857</v>
      </c>
    </row>
    <row r="1097" spans="1:4" x14ac:dyDescent="0.55000000000000004">
      <c r="A1097">
        <v>1095</v>
      </c>
      <c r="B1097" s="10">
        <f>newly_confirmed_cases_daily!A1142</f>
        <v>44986</v>
      </c>
      <c r="C1097">
        <f>newly_confirmed_cases_daily!B1142</f>
        <v>13909</v>
      </c>
      <c r="D1097">
        <f>AVERAGE(newly_confirmed_cases_daily!B1136:B1142)</f>
        <v>11800.428571428571</v>
      </c>
    </row>
    <row r="1098" spans="1:4" x14ac:dyDescent="0.55000000000000004">
      <c r="A1098">
        <v>1096</v>
      </c>
      <c r="B1098" s="10">
        <f>newly_confirmed_cases_daily!A1143</f>
        <v>44987</v>
      </c>
      <c r="C1098">
        <f>newly_confirmed_cases_daily!B1143</f>
        <v>11486</v>
      </c>
      <c r="D1098">
        <f>AVERAGE(newly_confirmed_cases_daily!B1137:B1143)</f>
        <v>11304.428571428571</v>
      </c>
    </row>
    <row r="1099" spans="1:4" x14ac:dyDescent="0.55000000000000004">
      <c r="A1099">
        <v>1097</v>
      </c>
      <c r="B1099" s="10">
        <f>newly_confirmed_cases_daily!A1144</f>
        <v>44988</v>
      </c>
      <c r="C1099">
        <f>newly_confirmed_cases_daily!B1144</f>
        <v>10510</v>
      </c>
      <c r="D1099">
        <f>AVERAGE(newly_confirmed_cases_daily!B1138:B1144)</f>
        <v>11861</v>
      </c>
    </row>
    <row r="1100" spans="1:4" x14ac:dyDescent="0.55000000000000004">
      <c r="A1100">
        <v>1098</v>
      </c>
      <c r="B1100" s="10">
        <f>newly_confirmed_cases_daily!A1145</f>
        <v>44989</v>
      </c>
      <c r="C1100">
        <f>newly_confirmed_cases_daily!B1145</f>
        <v>10400</v>
      </c>
      <c r="D1100">
        <f>AVERAGE(newly_confirmed_cases_daily!B1139:B1145)</f>
        <v>11234</v>
      </c>
    </row>
    <row r="1101" spans="1:4" x14ac:dyDescent="0.55000000000000004">
      <c r="A1101">
        <v>1099</v>
      </c>
      <c r="B1101" s="10">
        <f>newly_confirmed_cases_daily!A1146</f>
        <v>44990</v>
      </c>
      <c r="C1101">
        <f>newly_confirmed_cases_daily!B1146</f>
        <v>8667</v>
      </c>
      <c r="D1101">
        <f>AVERAGE(newly_confirmed_cases_daily!B1140:B1146)</f>
        <v>10718</v>
      </c>
    </row>
    <row r="1102" spans="1:4" x14ac:dyDescent="0.55000000000000004">
      <c r="A1102">
        <v>1100</v>
      </c>
      <c r="B1102" s="10">
        <f>newly_confirmed_cases_daily!A1147</f>
        <v>44991</v>
      </c>
      <c r="C1102">
        <f>newly_confirmed_cases_daily!B1147</f>
        <v>4453</v>
      </c>
      <c r="D1102">
        <f>AVERAGE(newly_confirmed_cases_daily!B1141:B1147)</f>
        <v>10567.285714285714</v>
      </c>
    </row>
    <row r="1103" spans="1:4" x14ac:dyDescent="0.55000000000000004">
      <c r="A1103">
        <v>1101</v>
      </c>
      <c r="B1103" s="10">
        <f>newly_confirmed_cases_daily!A1148</f>
        <v>44992</v>
      </c>
      <c r="C1103">
        <f>newly_confirmed_cases_daily!B1148</f>
        <v>11904</v>
      </c>
      <c r="D1103">
        <f>AVERAGE(newly_confirmed_cases_daily!B1142:B1148)</f>
        <v>10189.857142857143</v>
      </c>
    </row>
    <row r="1104" spans="1:4" x14ac:dyDescent="0.55000000000000004">
      <c r="A1104">
        <v>1102</v>
      </c>
      <c r="B1104" s="10">
        <f>newly_confirmed_cases_daily!A1149</f>
        <v>44993</v>
      </c>
      <c r="C1104">
        <f>newly_confirmed_cases_daily!B1149</f>
        <v>11811</v>
      </c>
      <c r="D1104">
        <f>AVERAGE(newly_confirmed_cases_daily!B1143:B1149)</f>
        <v>9890.1428571428569</v>
      </c>
    </row>
    <row r="1105" spans="1:4" x14ac:dyDescent="0.55000000000000004">
      <c r="A1105">
        <v>1103</v>
      </c>
      <c r="B1105" s="10">
        <f>newly_confirmed_cases_daily!A1150</f>
        <v>44994</v>
      </c>
      <c r="C1105">
        <f>newly_confirmed_cases_daily!B1150</f>
        <v>9795</v>
      </c>
      <c r="D1105">
        <f>AVERAGE(newly_confirmed_cases_daily!B1144:B1150)</f>
        <v>9648.5714285714294</v>
      </c>
    </row>
    <row r="1106" spans="1:4" x14ac:dyDescent="0.55000000000000004">
      <c r="A1106">
        <v>1104</v>
      </c>
      <c r="B1106" s="10">
        <f>newly_confirmed_cases_daily!A1151</f>
        <v>44995</v>
      </c>
      <c r="C1106">
        <f>newly_confirmed_cases_daily!B1151</f>
        <v>9092</v>
      </c>
      <c r="D1106">
        <f>AVERAGE(newly_confirmed_cases_daily!B1145:B1151)</f>
        <v>9446</v>
      </c>
    </row>
    <row r="1107" spans="1:4" x14ac:dyDescent="0.55000000000000004">
      <c r="A1107">
        <v>1105</v>
      </c>
      <c r="B1107" s="10">
        <f>newly_confirmed_cases_daily!A1152</f>
        <v>44996</v>
      </c>
      <c r="C1107">
        <f>newly_confirmed_cases_daily!B1152</f>
        <v>9066</v>
      </c>
      <c r="D1107">
        <f>AVERAGE(newly_confirmed_cases_daily!B1146:B1152)</f>
        <v>9255.4285714285706</v>
      </c>
    </row>
    <row r="1108" spans="1:4" x14ac:dyDescent="0.55000000000000004">
      <c r="A1108">
        <v>1106</v>
      </c>
      <c r="B1108" s="10">
        <f>newly_confirmed_cases_daily!A1153</f>
        <v>44997</v>
      </c>
      <c r="C1108">
        <f>newly_confirmed_cases_daily!B1153</f>
        <v>6979</v>
      </c>
      <c r="D1108">
        <f>AVERAGE(newly_confirmed_cases_daily!B1147:B1153)</f>
        <v>9014.2857142857138</v>
      </c>
    </row>
    <row r="1109" spans="1:4" x14ac:dyDescent="0.55000000000000004">
      <c r="A1109">
        <v>1107</v>
      </c>
      <c r="B1109" s="10">
        <f>newly_confirmed_cases_daily!A1154</f>
        <v>44998</v>
      </c>
      <c r="C1109">
        <f>newly_confirmed_cases_daily!B1154</f>
        <v>3465</v>
      </c>
      <c r="D1109">
        <f>AVERAGE(newly_confirmed_cases_daily!B1148:B1154)</f>
        <v>8873.1428571428569</v>
      </c>
    </row>
    <row r="1110" spans="1:4" x14ac:dyDescent="0.55000000000000004">
      <c r="A1110">
        <v>1108</v>
      </c>
      <c r="B1110" s="10">
        <f>newly_confirmed_cases_daily!A1155</f>
        <v>44999</v>
      </c>
      <c r="C1110">
        <f>newly_confirmed_cases_daily!B1155</f>
        <v>9879</v>
      </c>
      <c r="D1110">
        <f>AVERAGE(newly_confirmed_cases_daily!B1149:B1155)</f>
        <v>8583.8571428571431</v>
      </c>
    </row>
    <row r="1111" spans="1:4" x14ac:dyDescent="0.55000000000000004">
      <c r="A1111">
        <v>1109</v>
      </c>
      <c r="B1111" s="10">
        <f>newly_confirmed_cases_daily!A1156</f>
        <v>45000</v>
      </c>
      <c r="C1111">
        <f>newly_confirmed_cases_daily!B1156</f>
        <v>9501</v>
      </c>
      <c r="D1111">
        <f>AVERAGE(newly_confirmed_cases_daily!B1150:B1156)</f>
        <v>8253.8571428571431</v>
      </c>
    </row>
    <row r="1112" spans="1:4" x14ac:dyDescent="0.55000000000000004">
      <c r="A1112">
        <v>1110</v>
      </c>
      <c r="B1112" s="10">
        <f>newly_confirmed_cases_daily!A1157</f>
        <v>45001</v>
      </c>
      <c r="C1112">
        <f>newly_confirmed_cases_daily!B1157</f>
        <v>7716</v>
      </c>
      <c r="D1112">
        <f>AVERAGE(newly_confirmed_cases_daily!B1151:B1157)</f>
        <v>7956.8571428571431</v>
      </c>
    </row>
    <row r="1113" spans="1:4" x14ac:dyDescent="0.55000000000000004">
      <c r="A1113">
        <v>1111</v>
      </c>
      <c r="B1113" s="10">
        <f>newly_confirmed_cases_daily!A1158</f>
        <v>45002</v>
      </c>
      <c r="C1113">
        <f>newly_confirmed_cases_daily!B1158</f>
        <v>6925</v>
      </c>
      <c r="D1113">
        <f>AVERAGE(newly_confirmed_cases_daily!B1152:B1158)</f>
        <v>7647.2857142857147</v>
      </c>
    </row>
    <row r="1114" spans="1:4" x14ac:dyDescent="0.55000000000000004">
      <c r="A1114">
        <v>1112</v>
      </c>
      <c r="B1114" s="10">
        <f>newly_confirmed_cases_daily!A1159</f>
        <v>45003</v>
      </c>
      <c r="C1114">
        <f>newly_confirmed_cases_daily!B1159</f>
        <v>7035</v>
      </c>
      <c r="D1114">
        <f>AVERAGE(newly_confirmed_cases_daily!B1153:B1159)</f>
        <v>7357.1428571428569</v>
      </c>
    </row>
    <row r="1115" spans="1:4" x14ac:dyDescent="0.55000000000000004">
      <c r="A1115">
        <v>1113</v>
      </c>
      <c r="B1115" s="10">
        <f>newly_confirmed_cases_daily!A1160</f>
        <v>45004</v>
      </c>
      <c r="C1115">
        <f>newly_confirmed_cases_daily!B1160</f>
        <v>5900</v>
      </c>
      <c r="D1115">
        <f>AVERAGE(newly_confirmed_cases_daily!B1154:B1160)</f>
        <v>7203</v>
      </c>
    </row>
    <row r="1116" spans="1:4" x14ac:dyDescent="0.55000000000000004">
      <c r="A1116">
        <v>1114</v>
      </c>
      <c r="B1116" s="10">
        <f>newly_confirmed_cases_daily!A1161</f>
        <v>45005</v>
      </c>
      <c r="C1116">
        <f>newly_confirmed_cases_daily!B1161</f>
        <v>2870</v>
      </c>
      <c r="D1116">
        <f>AVERAGE(newly_confirmed_cases_daily!B1155:B1161)</f>
        <v>7118</v>
      </c>
    </row>
    <row r="1117" spans="1:4" x14ac:dyDescent="0.55000000000000004">
      <c r="A1117">
        <v>1115</v>
      </c>
      <c r="B1117" s="10">
        <f>newly_confirmed_cases_daily!A1162</f>
        <v>45006</v>
      </c>
      <c r="C1117">
        <f>newly_confirmed_cases_daily!B1162</f>
        <v>8625</v>
      </c>
      <c r="D1117">
        <f>AVERAGE(newly_confirmed_cases_daily!B1156:B1162)</f>
        <v>6938.8571428571431</v>
      </c>
    </row>
    <row r="1118" spans="1:4" x14ac:dyDescent="0.55000000000000004">
      <c r="A1118">
        <v>1116</v>
      </c>
      <c r="B1118" s="10">
        <f>newly_confirmed_cases_daily!A1163</f>
        <v>45007</v>
      </c>
      <c r="C1118">
        <f>newly_confirmed_cases_daily!B1163</f>
        <v>4526</v>
      </c>
      <c r="D1118">
        <f>AVERAGE(newly_confirmed_cases_daily!B1157:B1163)</f>
        <v>6228.1428571428569</v>
      </c>
    </row>
    <row r="1119" spans="1:4" x14ac:dyDescent="0.55000000000000004">
      <c r="A1119">
        <v>1117</v>
      </c>
      <c r="B1119" s="10">
        <f>newly_confirmed_cases_daily!A1164</f>
        <v>45008</v>
      </c>
      <c r="C1119">
        <f>newly_confirmed_cases_daily!B1164</f>
        <v>8460</v>
      </c>
      <c r="D1119">
        <f>AVERAGE(newly_confirmed_cases_daily!B1158:B1164)</f>
        <v>6334.4285714285716</v>
      </c>
    </row>
    <row r="1120" spans="1:4" x14ac:dyDescent="0.55000000000000004">
      <c r="A1120">
        <v>1118</v>
      </c>
      <c r="B1120" s="10">
        <f>newly_confirmed_cases_daily!A1165</f>
        <v>45009</v>
      </c>
      <c r="C1120">
        <f>newly_confirmed_cases_daily!B1165</f>
        <v>8600</v>
      </c>
      <c r="D1120">
        <f>AVERAGE(newly_confirmed_cases_daily!B1159:B1165)</f>
        <v>6573.7142857142853</v>
      </c>
    </row>
    <row r="1121" spans="1:4" x14ac:dyDescent="0.55000000000000004">
      <c r="A1121">
        <v>1119</v>
      </c>
      <c r="B1121" s="10">
        <f>newly_confirmed_cases_daily!A1166</f>
        <v>45010</v>
      </c>
      <c r="C1121">
        <f>newly_confirmed_cases_daily!B1166</f>
        <v>8236</v>
      </c>
      <c r="D1121">
        <f>AVERAGE(newly_confirmed_cases_daily!B1160:B1166)</f>
        <v>6745.2857142857147</v>
      </c>
    </row>
    <row r="1122" spans="1:4" x14ac:dyDescent="0.55000000000000004">
      <c r="A1122">
        <v>1120</v>
      </c>
      <c r="B1122" s="10">
        <f>newly_confirmed_cases_daily!A1167</f>
        <v>45011</v>
      </c>
      <c r="C1122">
        <f>newly_confirmed_cases_daily!B1167</f>
        <v>6212</v>
      </c>
      <c r="D1122">
        <f>AVERAGE(newly_confirmed_cases_daily!B1161:B1167)</f>
        <v>6789.8571428571431</v>
      </c>
    </row>
    <row r="1123" spans="1:4" x14ac:dyDescent="0.55000000000000004">
      <c r="A1123">
        <v>1121</v>
      </c>
      <c r="B1123" s="10">
        <f>newly_confirmed_cases_daily!A1168</f>
        <v>45012</v>
      </c>
      <c r="C1123">
        <f>newly_confirmed_cases_daily!B1168</f>
        <v>2923</v>
      </c>
      <c r="D1123">
        <f>AVERAGE(newly_confirmed_cases_daily!B1162:B1168)</f>
        <v>6797.4285714285716</v>
      </c>
    </row>
    <row r="1124" spans="1:4" x14ac:dyDescent="0.55000000000000004">
      <c r="A1124">
        <v>1122</v>
      </c>
      <c r="B1124" s="10">
        <f>newly_confirmed_cases_daily!A1169</f>
        <v>45013</v>
      </c>
      <c r="C1124">
        <f>newly_confirmed_cases_daily!B1169</f>
        <v>8072</v>
      </c>
      <c r="D1124">
        <f>AVERAGE(newly_confirmed_cases_daily!B1163:B1169)</f>
        <v>6718.4285714285716</v>
      </c>
    </row>
    <row r="1125" spans="1:4" x14ac:dyDescent="0.55000000000000004">
      <c r="A1125">
        <v>1123</v>
      </c>
      <c r="B1125" s="10">
        <f>newly_confirmed_cases_daily!A1170</f>
        <v>45014</v>
      </c>
      <c r="C1125">
        <f>newly_confirmed_cases_daily!B1170</f>
        <v>8326</v>
      </c>
      <c r="D1125">
        <f>AVERAGE(newly_confirmed_cases_daily!B1164:B1170)</f>
        <v>7261.2857142857147</v>
      </c>
    </row>
    <row r="1126" spans="1:4" x14ac:dyDescent="0.55000000000000004">
      <c r="A1126">
        <v>1124</v>
      </c>
      <c r="B1126" s="10">
        <f>newly_confirmed_cases_daily!A1171</f>
        <v>45015</v>
      </c>
      <c r="C1126">
        <f>newly_confirmed_cases_daily!B1171</f>
        <v>7173</v>
      </c>
      <c r="D1126">
        <f>AVERAGE(newly_confirmed_cases_daily!B1165:B1171)</f>
        <v>7077.4285714285716</v>
      </c>
    </row>
    <row r="1127" spans="1:4" x14ac:dyDescent="0.55000000000000004">
      <c r="A1127">
        <v>1125</v>
      </c>
      <c r="B1127" s="10">
        <f>newly_confirmed_cases_daily!A1172</f>
        <v>45016</v>
      </c>
      <c r="C1127">
        <f>newly_confirmed_cases_daily!B1172</f>
        <v>6806</v>
      </c>
      <c r="D1127">
        <f>AVERAGE(newly_confirmed_cases_daily!B1166:B1172)</f>
        <v>6821.1428571428569</v>
      </c>
    </row>
    <row r="1128" spans="1:4" x14ac:dyDescent="0.55000000000000004">
      <c r="A1128">
        <v>1126</v>
      </c>
      <c r="B1128" s="10">
        <f>newly_confirmed_cases_daily!A1173</f>
        <v>45017</v>
      </c>
      <c r="C1128">
        <f>newly_confirmed_cases_daily!B1173</f>
        <v>7394</v>
      </c>
      <c r="D1128">
        <f>AVERAGE(newly_confirmed_cases_daily!B1167:B1173)</f>
        <v>6700.8571428571431</v>
      </c>
    </row>
    <row r="1129" spans="1:4" x14ac:dyDescent="0.55000000000000004">
      <c r="A1129">
        <v>1127</v>
      </c>
      <c r="B1129" s="10">
        <f>newly_confirmed_cases_daily!A1174</f>
        <v>45018</v>
      </c>
      <c r="C1129">
        <f>newly_confirmed_cases_daily!B1174</f>
        <v>6278</v>
      </c>
      <c r="D1129">
        <f>AVERAGE(newly_confirmed_cases_daily!B1168:B1174)</f>
        <v>6710.2857142857147</v>
      </c>
    </row>
    <row r="1130" spans="1:4" x14ac:dyDescent="0.55000000000000004">
      <c r="A1130">
        <v>1128</v>
      </c>
      <c r="B1130" s="10">
        <f>newly_confirmed_cases_daily!A1175</f>
        <v>45019</v>
      </c>
      <c r="C1130">
        <f>newly_confirmed_cases_daily!B1175</f>
        <v>3275</v>
      </c>
      <c r="D1130">
        <f>AVERAGE(newly_confirmed_cases_daily!B1169:B1175)</f>
        <v>6760.5714285714284</v>
      </c>
    </row>
    <row r="1131" spans="1:4" x14ac:dyDescent="0.55000000000000004">
      <c r="A1131">
        <v>1129</v>
      </c>
      <c r="B1131" s="10">
        <f>newly_confirmed_cases_daily!A1176</f>
        <v>45020</v>
      </c>
      <c r="C1131">
        <f>newly_confirmed_cases_daily!B1176</f>
        <v>9360</v>
      </c>
      <c r="D1131">
        <f>AVERAGE(newly_confirmed_cases_daily!B1170:B1176)</f>
        <v>6944.5714285714284</v>
      </c>
    </row>
    <row r="1132" spans="1:4" x14ac:dyDescent="0.55000000000000004">
      <c r="A1132">
        <v>1130</v>
      </c>
      <c r="B1132" s="10">
        <f>newly_confirmed_cases_daily!A1177</f>
        <v>45021</v>
      </c>
      <c r="C1132">
        <f>newly_confirmed_cases_daily!B1177</f>
        <v>9621</v>
      </c>
      <c r="D1132">
        <f>AVERAGE(newly_confirmed_cases_daily!B1171:B1177)</f>
        <v>7129.5714285714284</v>
      </c>
    </row>
    <row r="1133" spans="1:4" x14ac:dyDescent="0.55000000000000004">
      <c r="A1133">
        <v>1131</v>
      </c>
      <c r="B1133" s="10">
        <f>newly_confirmed_cases_daily!A1178</f>
        <v>45022</v>
      </c>
      <c r="C1133">
        <f>newly_confirmed_cases_daily!B1178</f>
        <v>8571</v>
      </c>
      <c r="D1133">
        <f>AVERAGE(newly_confirmed_cases_daily!B1172:B1178)</f>
        <v>7329.2857142857147</v>
      </c>
    </row>
    <row r="1134" spans="1:4" x14ac:dyDescent="0.55000000000000004">
      <c r="A1134">
        <v>1132</v>
      </c>
      <c r="B1134" s="10">
        <f>newly_confirmed_cases_daily!A1179</f>
        <v>45023</v>
      </c>
      <c r="C1134">
        <f>newly_confirmed_cases_daily!B1179</f>
        <v>8313</v>
      </c>
      <c r="D1134">
        <f>AVERAGE(newly_confirmed_cases_daily!B1173:B1179)</f>
        <v>7544.5714285714284</v>
      </c>
    </row>
    <row r="1135" spans="1:4" x14ac:dyDescent="0.55000000000000004">
      <c r="A1135">
        <v>1133</v>
      </c>
      <c r="B1135" s="10">
        <f>newly_confirmed_cases_daily!A1180</f>
        <v>45024</v>
      </c>
      <c r="C1135">
        <f>newly_confirmed_cases_daily!B1180</f>
        <v>8371</v>
      </c>
      <c r="D1135">
        <f>AVERAGE(newly_confirmed_cases_daily!B1174:B1180)</f>
        <v>7684.1428571428569</v>
      </c>
    </row>
    <row r="1136" spans="1:4" x14ac:dyDescent="0.55000000000000004">
      <c r="A1136">
        <v>1134</v>
      </c>
      <c r="B1136" s="10">
        <f>newly_confirmed_cases_daily!A1181</f>
        <v>45025</v>
      </c>
      <c r="C1136">
        <f>newly_confirmed_cases_daily!B1181</f>
        <v>7119</v>
      </c>
      <c r="D1136">
        <f>AVERAGE(newly_confirmed_cases_daily!B1175:B1181)</f>
        <v>7804.2857142857147</v>
      </c>
    </row>
    <row r="1137" spans="1:4" x14ac:dyDescent="0.55000000000000004">
      <c r="A1137">
        <v>1135</v>
      </c>
      <c r="B1137" s="10">
        <f>newly_confirmed_cases_daily!A1182</f>
        <v>45026</v>
      </c>
      <c r="C1137">
        <f>newly_confirmed_cases_daily!B1182</f>
        <v>3318</v>
      </c>
      <c r="D1137">
        <f>AVERAGE(newly_confirmed_cases_daily!B1176:B1182)</f>
        <v>7810.4285714285716</v>
      </c>
    </row>
    <row r="1138" spans="1:4" x14ac:dyDescent="0.55000000000000004">
      <c r="A1138">
        <v>1136</v>
      </c>
      <c r="B1138" s="10">
        <f>newly_confirmed_cases_daily!A1183</f>
        <v>45027</v>
      </c>
      <c r="C1138">
        <f>newly_confirmed_cases_daily!B1183</f>
        <v>9923</v>
      </c>
      <c r="D1138">
        <f>AVERAGE(newly_confirmed_cases_daily!B1177:B1183)</f>
        <v>7890.8571428571431</v>
      </c>
    </row>
    <row r="1139" spans="1:4" x14ac:dyDescent="0.55000000000000004">
      <c r="A1139">
        <v>1137</v>
      </c>
      <c r="B1139" s="10">
        <f>newly_confirmed_cases_daily!A1184</f>
        <v>45028</v>
      </c>
      <c r="C1139">
        <f>newly_confirmed_cases_daily!B1184</f>
        <v>10201</v>
      </c>
      <c r="D1139">
        <f>AVERAGE(newly_confirmed_cases_daily!B1178:B1184)</f>
        <v>7973.7142857142853</v>
      </c>
    </row>
    <row r="1140" spans="1:4" x14ac:dyDescent="0.55000000000000004">
      <c r="A1140">
        <v>1138</v>
      </c>
      <c r="B1140" s="10">
        <f>newly_confirmed_cases_daily!A1185</f>
        <v>45029</v>
      </c>
      <c r="C1140">
        <f>newly_confirmed_cases_daily!B1185</f>
        <v>9088</v>
      </c>
      <c r="D1140">
        <f>AVERAGE(newly_confirmed_cases_daily!B1179:B1185)</f>
        <v>8047.5714285714284</v>
      </c>
    </row>
    <row r="1141" spans="1:4" x14ac:dyDescent="0.55000000000000004">
      <c r="A1141">
        <v>1139</v>
      </c>
      <c r="B1141" s="10">
        <f>newly_confirmed_cases_daily!A1186</f>
        <v>45030</v>
      </c>
      <c r="C1141">
        <f>newly_confirmed_cases_daily!B1186</f>
        <v>8416</v>
      </c>
      <c r="D1141">
        <f>AVERAGE(newly_confirmed_cases_daily!B1180:B1186)</f>
        <v>8062.2857142857147</v>
      </c>
    </row>
    <row r="1142" spans="1:4" x14ac:dyDescent="0.55000000000000004">
      <c r="A1142">
        <v>1140</v>
      </c>
      <c r="B1142" s="10">
        <f>newly_confirmed_cases_daily!A1187</f>
        <v>45031</v>
      </c>
      <c r="C1142">
        <f>newly_confirmed_cases_daily!B1187</f>
        <v>8473</v>
      </c>
      <c r="D1142">
        <f>AVERAGE(newly_confirmed_cases_daily!B1181:B1187)</f>
        <v>8076.8571428571431</v>
      </c>
    </row>
    <row r="1143" spans="1:4" x14ac:dyDescent="0.55000000000000004">
      <c r="A1143">
        <v>1141</v>
      </c>
      <c r="B1143" s="10">
        <f>newly_confirmed_cases_daily!A1188</f>
        <v>45032</v>
      </c>
      <c r="C1143">
        <f>newly_confirmed_cases_daily!B1188</f>
        <v>7025</v>
      </c>
      <c r="D1143">
        <f>AVERAGE(newly_confirmed_cases_daily!B1182:B1188)</f>
        <v>8063.4285714285716</v>
      </c>
    </row>
    <row r="1144" spans="1:4" x14ac:dyDescent="0.55000000000000004">
      <c r="A1144">
        <v>1142</v>
      </c>
      <c r="B1144" s="10">
        <f>newly_confirmed_cases_daily!A1189</f>
        <v>45033</v>
      </c>
      <c r="C1144">
        <f>newly_confirmed_cases_daily!B1189</f>
        <v>3525</v>
      </c>
      <c r="D1144">
        <f>AVERAGE(newly_confirmed_cases_daily!B1183:B1189)</f>
        <v>8093</v>
      </c>
    </row>
    <row r="1145" spans="1:4" x14ac:dyDescent="0.55000000000000004">
      <c r="A1145">
        <v>1143</v>
      </c>
      <c r="B1145" s="10">
        <f>newly_confirmed_cases_daily!A1190</f>
        <v>45034</v>
      </c>
      <c r="C1145">
        <f>newly_confirmed_cases_daily!B1190</f>
        <v>11552</v>
      </c>
      <c r="D1145">
        <f>AVERAGE(newly_confirmed_cases_daily!B1184:B1190)</f>
        <v>8325.7142857142862</v>
      </c>
    </row>
    <row r="1146" spans="1:4" x14ac:dyDescent="0.55000000000000004">
      <c r="A1146">
        <v>1144</v>
      </c>
      <c r="B1146" s="10">
        <f>newly_confirmed_cases_daily!A1191</f>
        <v>45035</v>
      </c>
      <c r="C1146">
        <f>newly_confirmed_cases_daily!B1191</f>
        <v>12081</v>
      </c>
      <c r="D1146">
        <f>AVERAGE(newly_confirmed_cases_daily!B1185:B1191)</f>
        <v>8594.2857142857138</v>
      </c>
    </row>
    <row r="1147" spans="1:4" x14ac:dyDescent="0.55000000000000004">
      <c r="A1147">
        <v>1145</v>
      </c>
      <c r="B1147" s="10">
        <f>newly_confirmed_cases_daily!A1192</f>
        <v>45036</v>
      </c>
      <c r="C1147">
        <f>newly_confirmed_cases_daily!B1192</f>
        <v>10544</v>
      </c>
      <c r="D1147">
        <f>AVERAGE(newly_confirmed_cases_daily!B1186:B1192)</f>
        <v>8802.2857142857138</v>
      </c>
    </row>
    <row r="1148" spans="1:4" x14ac:dyDescent="0.55000000000000004">
      <c r="A1148">
        <v>1146</v>
      </c>
      <c r="B1148" s="10">
        <f>newly_confirmed_cases_daily!A1193</f>
        <v>45037</v>
      </c>
      <c r="C1148">
        <f>newly_confirmed_cases_daily!B1193</f>
        <v>10101</v>
      </c>
      <c r="D1148">
        <f>AVERAGE(newly_confirmed_cases_daily!B1187:B1193)</f>
        <v>9043</v>
      </c>
    </row>
    <row r="1149" spans="1:4" x14ac:dyDescent="0.55000000000000004">
      <c r="A1149">
        <v>1147</v>
      </c>
      <c r="B1149" s="10">
        <f>newly_confirmed_cases_daily!A1194</f>
        <v>45038</v>
      </c>
      <c r="C1149">
        <f>newly_confirmed_cases_daily!B1194</f>
        <v>10632</v>
      </c>
      <c r="D1149">
        <f>AVERAGE(newly_confirmed_cases_daily!B1188:B1194)</f>
        <v>9351.4285714285706</v>
      </c>
    </row>
    <row r="1150" spans="1:4" x14ac:dyDescent="0.55000000000000004">
      <c r="A1150">
        <v>1148</v>
      </c>
      <c r="B1150" s="10">
        <f>newly_confirmed_cases_daily!A1195</f>
        <v>45039</v>
      </c>
      <c r="C1150">
        <f>newly_confirmed_cases_daily!B1195</f>
        <v>8607</v>
      </c>
      <c r="D1150">
        <f>AVERAGE(newly_confirmed_cases_daily!B1189:B1195)</f>
        <v>9577.4285714285706</v>
      </c>
    </row>
    <row r="1151" spans="1:4" x14ac:dyDescent="0.55000000000000004">
      <c r="A1151">
        <v>1149</v>
      </c>
      <c r="B1151" s="10">
        <f>newly_confirmed_cases_daily!A1196</f>
        <v>45040</v>
      </c>
      <c r="C1151">
        <f>newly_confirmed_cases_daily!B1196</f>
        <v>4186</v>
      </c>
      <c r="D1151">
        <f>AVERAGE(newly_confirmed_cases_daily!B1190:B1196)</f>
        <v>9671.8571428571431</v>
      </c>
    </row>
    <row r="1152" spans="1:4" x14ac:dyDescent="0.55000000000000004">
      <c r="A1152">
        <v>1150</v>
      </c>
      <c r="B1152" s="10">
        <f>newly_confirmed_cases_daily!A1197</f>
        <v>45041</v>
      </c>
      <c r="C1152">
        <f>newly_confirmed_cases_daily!B1197</f>
        <v>12484</v>
      </c>
      <c r="D1152">
        <f>AVERAGE(newly_confirmed_cases_daily!B1191:B1197)</f>
        <v>9805</v>
      </c>
    </row>
    <row r="1153" spans="1:4" x14ac:dyDescent="0.55000000000000004">
      <c r="A1153">
        <v>1151</v>
      </c>
      <c r="B1153" s="10">
        <f>newly_confirmed_cases_daily!A1198</f>
        <v>45042</v>
      </c>
      <c r="C1153">
        <f>newly_confirmed_cases_daily!B1198</f>
        <v>13206</v>
      </c>
      <c r="D1153">
        <f>AVERAGE(newly_confirmed_cases_daily!B1192:B1198)</f>
        <v>9965.7142857142862</v>
      </c>
    </row>
    <row r="1154" spans="1:4" x14ac:dyDescent="0.55000000000000004">
      <c r="A1154">
        <v>1152</v>
      </c>
      <c r="B1154" s="10">
        <f>newly_confirmed_cases_daily!A1199</f>
        <v>45043</v>
      </c>
      <c r="C1154">
        <f>newly_confirmed_cases_daily!B1199</f>
        <v>11853</v>
      </c>
      <c r="D1154">
        <f>AVERAGE(newly_confirmed_cases_daily!B1193:B1199)</f>
        <v>10152.714285714286</v>
      </c>
    </row>
    <row r="1155" spans="1:4" x14ac:dyDescent="0.55000000000000004">
      <c r="A1155">
        <v>1153</v>
      </c>
      <c r="B1155" s="10">
        <f>newly_confirmed_cases_daily!A1200</f>
        <v>45044</v>
      </c>
      <c r="C1155">
        <f>newly_confirmed_cases_daily!B1200</f>
        <v>11426</v>
      </c>
      <c r="D1155">
        <f>AVERAGE(newly_confirmed_cases_daily!B1194:B1200)</f>
        <v>10342</v>
      </c>
    </row>
    <row r="1156" spans="1:4" x14ac:dyDescent="0.55000000000000004">
      <c r="A1156">
        <v>1154</v>
      </c>
      <c r="B1156" s="10">
        <f>newly_confirmed_cases_daily!A1201</f>
        <v>45045</v>
      </c>
      <c r="C1156">
        <f>newly_confirmed_cases_daily!B1201</f>
        <v>13039</v>
      </c>
      <c r="D1156">
        <f>AVERAGE(newly_confirmed_cases_daily!B1195:B1201)</f>
        <v>10685.857142857143</v>
      </c>
    </row>
    <row r="1157" spans="1:4" x14ac:dyDescent="0.55000000000000004">
      <c r="A1157">
        <v>1155</v>
      </c>
      <c r="B1157" s="10">
        <f>newly_confirmed_cases_daily!A1202</f>
        <v>45046</v>
      </c>
      <c r="C1157">
        <f>newly_confirmed_cases_daily!B1202</f>
        <v>6731</v>
      </c>
      <c r="D1157">
        <f>AVERAGE(newly_confirmed_cases_daily!B1196:B1202)</f>
        <v>10417.857142857143</v>
      </c>
    </row>
    <row r="1158" spans="1:4" x14ac:dyDescent="0.55000000000000004">
      <c r="A1158">
        <v>1156</v>
      </c>
      <c r="B1158" s="10">
        <f>newly_confirmed_cases_daily!A1203</f>
        <v>45047</v>
      </c>
      <c r="C1158">
        <f>newly_confirmed_cases_daily!B1203</f>
        <v>5064</v>
      </c>
      <c r="D1158">
        <f>AVERAGE(newly_confirmed_cases_daily!B1197:B1203)</f>
        <v>10543.285714285714</v>
      </c>
    </row>
    <row r="1159" spans="1:4" x14ac:dyDescent="0.55000000000000004">
      <c r="A1159">
        <v>1157</v>
      </c>
      <c r="B1159" s="10">
        <f>newly_confirmed_cases_daily!A1204</f>
        <v>45048</v>
      </c>
      <c r="C1159">
        <f>newly_confirmed_cases_daily!B1204</f>
        <v>16944</v>
      </c>
      <c r="D1159">
        <f>AVERAGE(newly_confirmed_cases_daily!B1198:B1204)</f>
        <v>11180.428571428571</v>
      </c>
    </row>
    <row r="1160" spans="1:4" x14ac:dyDescent="0.55000000000000004">
      <c r="A1160">
        <v>1158</v>
      </c>
      <c r="B1160" s="10">
        <f>newly_confirmed_cases_daily!A1205</f>
        <v>45049</v>
      </c>
      <c r="C1160">
        <f>newly_confirmed_cases_daily!B1205</f>
        <v>16460</v>
      </c>
      <c r="D1160">
        <f>AVERAGE(newly_confirmed_cases_daily!B1199:B1205)</f>
        <v>11645.285714285714</v>
      </c>
    </row>
    <row r="1161" spans="1:4" x14ac:dyDescent="0.55000000000000004">
      <c r="A1161">
        <v>1159</v>
      </c>
      <c r="B1161" s="10">
        <f>newly_confirmed_cases_daily!A1206</f>
        <v>45050</v>
      </c>
      <c r="C1161">
        <f>newly_confirmed_cases_daily!B1206</f>
        <v>7303</v>
      </c>
      <c r="D1161">
        <f>AVERAGE(newly_confirmed_cases_daily!B1200:B1206)</f>
        <v>10995.285714285714</v>
      </c>
    </row>
    <row r="1162" spans="1:4" x14ac:dyDescent="0.55000000000000004">
      <c r="A1162">
        <v>1160</v>
      </c>
      <c r="B1162" s="10">
        <f>newly_confirmed_cases_daily!A1207</f>
        <v>45051</v>
      </c>
      <c r="C1162">
        <f>newly_confirmed_cases_daily!B1207</f>
        <v>5793</v>
      </c>
      <c r="D1162">
        <f>AVERAGE(newly_confirmed_cases_daily!B1201:B1207)</f>
        <v>10190.571428571429</v>
      </c>
    </row>
    <row r="1163" spans="1:4" x14ac:dyDescent="0.55000000000000004">
      <c r="A1163">
        <v>1161</v>
      </c>
      <c r="B1163" s="10">
        <f>newly_confirmed_cases_daily!A1208</f>
        <v>45052</v>
      </c>
      <c r="C1163">
        <f>newly_confirmed_cases_daily!B1208</f>
        <v>6257</v>
      </c>
      <c r="D1163">
        <f>AVERAGE(newly_confirmed_cases_daily!B1202:B1208)</f>
        <v>9221.7142857142862</v>
      </c>
    </row>
    <row r="1164" spans="1:4" x14ac:dyDescent="0.55000000000000004">
      <c r="A1164">
        <v>1162</v>
      </c>
      <c r="B1164" s="10">
        <f>newly_confirmed_cases_daily!A1209</f>
        <v>45053</v>
      </c>
      <c r="C1164">
        <f>newly_confirmed_cases_daily!B1209</f>
        <v>14344</v>
      </c>
      <c r="D1164">
        <f>AVERAGE(newly_confirmed_cases_daily!B1203:B1209)</f>
        <v>10309.285714285714</v>
      </c>
    </row>
    <row r="1165" spans="1:4" x14ac:dyDescent="0.55000000000000004">
      <c r="A1165">
        <v>1163</v>
      </c>
      <c r="B1165" s="10">
        <f>newly_confirmed_cases_daily!A1210</f>
        <v>45054</v>
      </c>
      <c r="C1165">
        <f>newly_confirmed_cases_daily!B1210</f>
        <v>9489</v>
      </c>
      <c r="D1165">
        <f>AVERAGE(newly_confirmed_cases_daily!B1204:B1210)</f>
        <v>10941.428571428571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G34"/>
  <sheetViews>
    <sheetView workbookViewId="0"/>
  </sheetViews>
  <sheetFormatPr defaultRowHeight="18" x14ac:dyDescent="0.55000000000000004"/>
  <cols>
    <col min="1" max="1" width="13.4140625" bestFit="1" customWidth="1"/>
    <col min="2" max="2" width="12.9140625" bestFit="1" customWidth="1"/>
    <col min="3" max="4" width="12.9140625" customWidth="1"/>
    <col min="5" max="5" width="11.33203125" bestFit="1" customWidth="1"/>
    <col min="7" max="7" width="9" bestFit="1" customWidth="1"/>
    <col min="13" max="13" width="11.5" bestFit="1" customWidth="1"/>
    <col min="16" max="16" width="12.58203125" bestFit="1" customWidth="1"/>
  </cols>
  <sheetData>
    <row r="1" spans="1:7" x14ac:dyDescent="0.55000000000000004">
      <c r="A1" t="s">
        <v>0</v>
      </c>
      <c r="B1" t="s">
        <v>9</v>
      </c>
    </row>
    <row r="2" spans="1:7" x14ac:dyDescent="0.55000000000000004">
      <c r="A2" t="s">
        <v>4</v>
      </c>
      <c r="B2" s="3">
        <v>2.5</v>
      </c>
      <c r="E2" t="s">
        <v>32</v>
      </c>
    </row>
    <row r="3" spans="1:7" x14ac:dyDescent="0.55000000000000004">
      <c r="A3" t="s">
        <v>6</v>
      </c>
      <c r="B3" s="3">
        <v>4.8</v>
      </c>
      <c r="E3" t="s">
        <v>38</v>
      </c>
    </row>
    <row r="4" spans="1:7" x14ac:dyDescent="0.55000000000000004">
      <c r="A4" t="s">
        <v>2</v>
      </c>
      <c r="B4">
        <f>1/B3</f>
        <v>0.20833333333333334</v>
      </c>
    </row>
    <row r="6" spans="1:7" x14ac:dyDescent="0.55000000000000004">
      <c r="B6" t="s">
        <v>17</v>
      </c>
      <c r="C6" t="s">
        <v>18</v>
      </c>
      <c r="D6" t="s">
        <v>19</v>
      </c>
    </row>
    <row r="7" spans="1:7" x14ac:dyDescent="0.55000000000000004">
      <c r="A7" t="s">
        <v>3</v>
      </c>
      <c r="B7" s="3">
        <v>15758424</v>
      </c>
      <c r="C7" s="3">
        <v>76499828</v>
      </c>
      <c r="D7" s="3">
        <v>35185241</v>
      </c>
      <c r="E7" t="s">
        <v>26</v>
      </c>
      <c r="G7" t="s">
        <v>22</v>
      </c>
    </row>
    <row r="8" spans="1:7" x14ac:dyDescent="0.55000000000000004">
      <c r="A8" t="s">
        <v>15</v>
      </c>
      <c r="B8" s="3">
        <v>0</v>
      </c>
      <c r="C8" s="3">
        <v>10</v>
      </c>
      <c r="D8" s="3">
        <v>0</v>
      </c>
      <c r="E8" t="s">
        <v>33</v>
      </c>
    </row>
    <row r="9" spans="1:7" x14ac:dyDescent="0.55000000000000004">
      <c r="A9" t="s">
        <v>11</v>
      </c>
      <c r="B9" s="3">
        <v>0</v>
      </c>
      <c r="C9" s="3">
        <v>0</v>
      </c>
      <c r="D9" s="3">
        <v>0</v>
      </c>
      <c r="E9" t="s">
        <v>34</v>
      </c>
    </row>
    <row r="10" spans="1:7" x14ac:dyDescent="0.55000000000000004">
      <c r="A10" t="s">
        <v>16</v>
      </c>
      <c r="B10" s="3">
        <v>8.9999999999999993E-3</v>
      </c>
      <c r="C10" s="3">
        <v>0.63</v>
      </c>
      <c r="D10">
        <v>0.36099999999999999</v>
      </c>
    </row>
    <row r="11" spans="1:7" x14ac:dyDescent="0.55000000000000004">
      <c r="A11" t="s">
        <v>1</v>
      </c>
      <c r="B11" s="3">
        <f>ALPHA_c/N_c*GAMMA*R0</f>
        <v>2.974599490405893E-10</v>
      </c>
      <c r="C11" s="3">
        <f>ALPHA_a/N_a*GAMMA*R0</f>
        <v>4.2892253300229648E-9</v>
      </c>
      <c r="D11" s="3">
        <f>ALPHA_e/N_e*GAMMA*R0</f>
        <v>5.3437415231384471E-9</v>
      </c>
    </row>
    <row r="12" spans="1:7" x14ac:dyDescent="0.55000000000000004">
      <c r="A12" t="s">
        <v>10</v>
      </c>
      <c r="B12" s="3">
        <v>0</v>
      </c>
      <c r="C12" s="3">
        <v>1.5E-3</v>
      </c>
      <c r="D12" s="3">
        <v>0.01</v>
      </c>
      <c r="E12" t="s">
        <v>31</v>
      </c>
    </row>
    <row r="14" spans="1:7" x14ac:dyDescent="0.55000000000000004">
      <c r="A14" t="s">
        <v>27</v>
      </c>
      <c r="C14" s="3">
        <v>1</v>
      </c>
      <c r="E14" t="s">
        <v>35</v>
      </c>
    </row>
    <row r="16" spans="1:7" x14ac:dyDescent="0.55000000000000004">
      <c r="A16" t="s">
        <v>21</v>
      </c>
      <c r="B16" s="5">
        <v>0.1</v>
      </c>
      <c r="E16" t="s">
        <v>36</v>
      </c>
    </row>
    <row r="17" spans="1:5" x14ac:dyDescent="0.55000000000000004">
      <c r="A17" t="s">
        <v>28</v>
      </c>
      <c r="B17" s="5">
        <v>4</v>
      </c>
      <c r="E17" t="s">
        <v>37</v>
      </c>
    </row>
    <row r="19" spans="1:5" x14ac:dyDescent="0.55000000000000004">
      <c r="A19" t="s">
        <v>3</v>
      </c>
      <c r="B19">
        <f>N_c+N_a+N_e</f>
        <v>127443493</v>
      </c>
      <c r="E19" t="s">
        <v>5</v>
      </c>
    </row>
    <row r="20" spans="1:5" x14ac:dyDescent="0.55000000000000004">
      <c r="A20" t="s">
        <v>24</v>
      </c>
      <c r="B20">
        <f>100000/N</f>
        <v>7.8466148130450252E-4</v>
      </c>
      <c r="E20" t="s">
        <v>25</v>
      </c>
    </row>
    <row r="21" spans="1:5" x14ac:dyDescent="0.55000000000000004">
      <c r="A21" t="s">
        <v>24</v>
      </c>
      <c r="B21">
        <f>100000/N_c</f>
        <v>6.3458122461992391E-3</v>
      </c>
      <c r="C21">
        <f>100000/N_a</f>
        <v>1.3071924815308081E-3</v>
      </c>
      <c r="D21">
        <f>100000/N_e</f>
        <v>2.8421007546885922E-3</v>
      </c>
      <c r="E21" t="s">
        <v>39</v>
      </c>
    </row>
    <row r="23" spans="1:5" x14ac:dyDescent="0.55000000000000004">
      <c r="A23" t="s">
        <v>29</v>
      </c>
      <c r="B23">
        <f>ALPHA_c/N_c</f>
        <v>5.7112310215793146E-10</v>
      </c>
      <c r="C23">
        <f>ALPHA_a/N_a</f>
        <v>8.2353126336440918E-9</v>
      </c>
      <c r="D23">
        <f>ALPHA_e/N_e</f>
        <v>1.0259983724425818E-8</v>
      </c>
    </row>
    <row r="24" spans="1:5" x14ac:dyDescent="0.55000000000000004">
      <c r="B24">
        <f>B23/$C$23</f>
        <v>6.9350506479219337E-2</v>
      </c>
      <c r="C24">
        <f>C23/$C$23</f>
        <v>1</v>
      </c>
      <c r="D24">
        <f>D23/$C$23</f>
        <v>1.245852365399007</v>
      </c>
      <c r="E24" t="s">
        <v>30</v>
      </c>
    </row>
    <row r="27" spans="1:5" x14ac:dyDescent="0.55000000000000004">
      <c r="A27" t="s">
        <v>46</v>
      </c>
    </row>
    <row r="28" spans="1:5" x14ac:dyDescent="0.55000000000000004">
      <c r="A28" t="s">
        <v>40</v>
      </c>
      <c r="B28" s="7">
        <f>'Simulated-SIR_AB'!D5004</f>
        <v>101836167.8024026</v>
      </c>
      <c r="C28" t="s">
        <v>47</v>
      </c>
    </row>
    <row r="29" spans="1:5" x14ac:dyDescent="0.55000000000000004">
      <c r="A29" t="s">
        <v>41</v>
      </c>
      <c r="B29" s="8">
        <f>B28/N</f>
        <v>0.79906918278207106</v>
      </c>
      <c r="C29" t="s">
        <v>48</v>
      </c>
    </row>
    <row r="30" spans="1:5" x14ac:dyDescent="0.55000000000000004">
      <c r="A30" t="s">
        <v>54</v>
      </c>
      <c r="B30" s="5">
        <f>INDEX('Simulated-SIR_AB'!A4:A5004,MATCH(B33,'Simulated-SIR_AB'!C4:C5004,0))</f>
        <v>60.700000000000593</v>
      </c>
      <c r="C30" t="s">
        <v>53</v>
      </c>
    </row>
    <row r="31" spans="1:5" x14ac:dyDescent="0.55000000000000004">
      <c r="A31" t="s">
        <v>42</v>
      </c>
      <c r="B31" s="7">
        <f>INDEX('Simulated-SIR_AB'!D4:D5004,MATCH(B33,'Simulated-SIR_AB'!C4:C5004,0))+B33</f>
        <v>68063069.63381353</v>
      </c>
      <c r="C31" t="s">
        <v>49</v>
      </c>
    </row>
    <row r="32" spans="1:5" x14ac:dyDescent="0.55000000000000004">
      <c r="A32" t="s">
        <v>43</v>
      </c>
      <c r="B32" s="8">
        <f>B31/N</f>
        <v>0.53406469040999627</v>
      </c>
      <c r="C32" t="s">
        <v>50</v>
      </c>
    </row>
    <row r="33" spans="1:3" x14ac:dyDescent="0.55000000000000004">
      <c r="A33" t="s">
        <v>44</v>
      </c>
      <c r="B33" s="7">
        <f>MAX('Simulated-SIR_AB'!C4:C5004)</f>
        <v>26402952.189402424</v>
      </c>
      <c r="C33" t="s">
        <v>51</v>
      </c>
    </row>
    <row r="34" spans="1:3" x14ac:dyDescent="0.55000000000000004">
      <c r="A34" t="s">
        <v>45</v>
      </c>
      <c r="B34" s="8">
        <f>B33/N</f>
        <v>0.20717379575748465</v>
      </c>
      <c r="C34" t="s">
        <v>52</v>
      </c>
    </row>
  </sheetData>
  <scenarios current="0" show="0" sqref="B28:B34">
    <scenario name="1.5" locked="1" count="1" user="Yasushi Iwamoto" comment="作成者 : Yasushi Iwamoto 日付 : 2024/3/19_x000a_修正者 : Yasushi Iwamoto 日付 : 2024/3/19">
      <inputCells r="B2" val="1.5"/>
    </scenario>
    <scenario name="1.6" locked="1" count="1" user="Yasushi Iwamoto" comment="作成者 : Yasushi Iwamoto 日付 : 2024/3/19_x000a_修正者 : Yasushi Iwamoto 日付 : 2024/3/19">
      <inputCells r="B2" val="1.6"/>
    </scenario>
    <scenario name="1.7" locked="1" count="1" user="Yasushi Iwamoto" comment="作成者 : Yasushi Iwamoto 日付 : 2024/3/19_x000a_修正者 : Yasushi Iwamoto 日付 : 2024/3/19">
      <inputCells r="B2" val="1.7"/>
    </scenario>
    <scenario name="1.8" locked="1" count="1" user="Yasushi Iwamoto" comment="作成者 : Yasushi Iwamoto 日付 : 2024/3/19_x000a_修正者 : Yasushi Iwamoto 日付 : 2024/3/19">
      <inputCells r="B2" val="1.8"/>
    </scenario>
    <scenario name="1.9" locked="1" count="1" user="Yasushi Iwamoto" comment="作成者 : Yasushi Iwamoto 日付 : 2024/3/19_x000a_修正者 : Yasushi Iwamoto 日付 : 2024/3/19">
      <inputCells r="B2" val="1.9"/>
    </scenario>
    <scenario name="2.0" locked="1" count="1" user="Yasushi Iwamoto" comment="作成者 : Yasushi Iwamoto 日付 : 2024/3/19_x000a_修正者 : Yasushi Iwamoto 日付 : 2024/3/19">
      <inputCells r="B2" val="2"/>
    </scenario>
    <scenario name="2.1" locked="1" count="1" user="Yasushi Iwamoto" comment="作成者 : Yasushi Iwamoto 日付 : 2024/3/19_x000a_修正者 : Yasushi Iwamoto 日付 : 2024/3/19">
      <inputCells r="B2" val="2.1"/>
    </scenario>
    <scenario name="2.2" locked="1" count="1" user="Yasushi Iwamoto" comment="作成者 : Yasushi Iwamoto 日付 : 2024/3/19_x000a_修正者 : Yasushi Iwamoto 日付 : 2024/3/19">
      <inputCells r="B2" val="2.2"/>
    </scenario>
    <scenario name="2.3" locked="1" count="1" user="Yasushi Iwamoto" comment="作成者 : Yasushi Iwamoto 日付 : 2024/3/19_x000a_修正者 : Yasushi Iwamoto 日付 : 2024/3/19">
      <inputCells r="B2" val="2.3"/>
    </scenario>
    <scenario name="2.4" locked="1" count="1" user="Yasushi Iwamoto" comment="作成者 : Yasushi Iwamoto 日付 : 2024/3/19_x000a_修正者 : Yasushi Iwamoto 日付 : 2024/3/19">
      <inputCells r="B2" val="2.4"/>
    </scenario>
    <scenario name="2.5" locked="1" count="1" user="Yasushi Iwamoto" comment="作成者 : Yasushi Iwamoto 日付 : 2024/3/19_x000a_修正者 : Yasushi Iwamoto 日付 : 2024/3/19">
      <inputCells r="B2" val="2.5"/>
    </scenario>
  </scenarios>
  <phoneticPr fontId="1"/>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R5004"/>
  <sheetViews>
    <sheetView workbookViewId="0">
      <pane xSplit="1" ySplit="3" topLeftCell="B4" activePane="bottomRight" state="frozen"/>
      <selection pane="topRight" activeCell="C1" sqref="C1"/>
      <selection pane="bottomLeft" activeCell="A2" sqref="A2"/>
      <selection pane="bottomRight"/>
    </sheetView>
  </sheetViews>
  <sheetFormatPr defaultRowHeight="18" x14ac:dyDescent="0.55000000000000004"/>
  <cols>
    <col min="2" max="2" width="12.33203125" style="1" bestFit="1" customWidth="1"/>
    <col min="3" max="3" width="14.83203125" bestFit="1" customWidth="1"/>
    <col min="4" max="4" width="12.08203125" style="2" bestFit="1" customWidth="1"/>
    <col min="5" max="5" width="13.6640625" style="6" bestFit="1" customWidth="1"/>
    <col min="6" max="17" width="8.83203125" customWidth="1"/>
  </cols>
  <sheetData>
    <row r="1" spans="1:18" x14ac:dyDescent="0.55000000000000004">
      <c r="B1" s="2" t="s">
        <v>8</v>
      </c>
    </row>
    <row r="2" spans="1:18" x14ac:dyDescent="0.55000000000000004">
      <c r="B2" s="2" t="s">
        <v>23</v>
      </c>
      <c r="F2" t="s">
        <v>17</v>
      </c>
      <c r="H2" t="s">
        <v>18</v>
      </c>
      <c r="J2" t="s">
        <v>19</v>
      </c>
      <c r="L2" t="s">
        <v>17</v>
      </c>
      <c r="N2" t="s">
        <v>18</v>
      </c>
      <c r="P2" t="s">
        <v>19</v>
      </c>
    </row>
    <row r="3" spans="1:18" x14ac:dyDescent="0.55000000000000004">
      <c r="A3" t="s">
        <v>7</v>
      </c>
      <c r="B3" s="4" t="s">
        <v>12</v>
      </c>
      <c r="C3" t="s">
        <v>13</v>
      </c>
      <c r="D3" s="2" t="s">
        <v>14</v>
      </c>
      <c r="E3" s="6" t="s">
        <v>20</v>
      </c>
      <c r="F3" t="s">
        <v>12</v>
      </c>
      <c r="G3" t="s">
        <v>13</v>
      </c>
      <c r="H3" t="s">
        <v>12</v>
      </c>
      <c r="I3" t="s">
        <v>13</v>
      </c>
      <c r="J3" t="s">
        <v>12</v>
      </c>
      <c r="K3" t="s">
        <v>13</v>
      </c>
      <c r="L3" t="s">
        <v>14</v>
      </c>
      <c r="M3" t="s">
        <v>20</v>
      </c>
      <c r="N3" t="s">
        <v>14</v>
      </c>
      <c r="O3" t="s">
        <v>20</v>
      </c>
      <c r="P3" t="s">
        <v>14</v>
      </c>
      <c r="Q3" t="s">
        <v>20</v>
      </c>
    </row>
    <row r="4" spans="1:18" x14ac:dyDescent="0.55000000000000004">
      <c r="A4">
        <v>0</v>
      </c>
      <c r="B4" s="2">
        <f t="shared" ref="B4:B14" si="0">F4+H4+J4</f>
        <v>127443492</v>
      </c>
      <c r="C4" s="6">
        <f t="shared" ref="C4:C14" si="1">G4+I4+K4</f>
        <v>1</v>
      </c>
      <c r="D4" s="2">
        <f t="shared" ref="D4:D14" si="2">L4+N4+P4</f>
        <v>0</v>
      </c>
      <c r="E4" s="6">
        <f>M4+O4+Q4</f>
        <v>0.52083332904410806</v>
      </c>
      <c r="F4">
        <f>N_c-G4-L4</f>
        <v>15758424</v>
      </c>
      <c r="G4">
        <f>I_c</f>
        <v>0</v>
      </c>
      <c r="H4">
        <f>N_a-I4-N4</f>
        <v>76499827</v>
      </c>
      <c r="I4">
        <f>I_a_modelC</f>
        <v>1</v>
      </c>
      <c r="J4">
        <f>N_e-K4-P4</f>
        <v>35185241</v>
      </c>
      <c r="K4">
        <f>I_e</f>
        <v>0</v>
      </c>
      <c r="L4">
        <f>REMOVED_c</f>
        <v>0</v>
      </c>
      <c r="M4" cm="1">
        <f t="array" ref="M4">NewI(BETA_c,F4,C4)</f>
        <v>4.6874999999999998E-3</v>
      </c>
      <c r="N4">
        <f>REMOVED_a</f>
        <v>0</v>
      </c>
      <c r="O4" cm="1">
        <f t="array" ref="O4">NewI(BETA_a,H4,C4)</f>
        <v>0.32812499571077469</v>
      </c>
      <c r="P4">
        <f>REMOVED_e</f>
        <v>0</v>
      </c>
      <c r="Q4" cm="1">
        <f t="array" ref="Q4">NewI(BETA_e,J4,C4)</f>
        <v>0.18802083333333333</v>
      </c>
    </row>
    <row r="5" spans="1:18" x14ac:dyDescent="0.55000000000000004">
      <c r="A5">
        <f t="shared" ref="A5:A68" si="3">A4+dt</f>
        <v>0.1</v>
      </c>
      <c r="B5" s="2">
        <f t="shared" si="0"/>
        <v>127443491.94709432</v>
      </c>
      <c r="C5" s="6">
        <f t="shared" si="1"/>
        <v>1.0317434067943312</v>
      </c>
      <c r="D5" s="2">
        <f t="shared" si="2"/>
        <v>2.1162271954753169E-2</v>
      </c>
      <c r="E5" s="6">
        <f t="shared" ref="E5:E68" si="4">M5+O5+Q5</f>
        <v>0.53736635302705471</v>
      </c>
      <c r="F5">
        <f t="array" ref="F5:K5">rk(BETA_c,BETA_a,BETA_e,GAMMA,F4,G4,H4,I4,J4,K4,dt,STAGE)</f>
        <v>15758423.999523848</v>
      </c>
      <c r="G5">
        <v>4.7125103285954793E-4</v>
      </c>
      <c r="H5">
        <v>76499826.966669425</v>
      </c>
      <c r="I5">
        <v>1.012369753226078</v>
      </c>
      <c r="J5">
        <v>35185240.980901048</v>
      </c>
      <c r="K5">
        <v>1.8902402535393728E-2</v>
      </c>
      <c r="L5">
        <f t="shared" ref="L5:L68" si="5">N_c-F5-G5</f>
        <v>4.9006719286600752E-6</v>
      </c>
      <c r="M5" cm="1">
        <f t="array" ref="M5">NewI(BETA_c,F5,C5)</f>
        <v>4.836297219202295E-3</v>
      </c>
      <c r="N5">
        <f t="shared" ref="N5:N68" si="6">N_a-H5-I5</f>
        <v>2.096082140561295E-2</v>
      </c>
      <c r="O5" cm="1">
        <f t="array" ref="O5">NewI(BETA_a,H5,C5)</f>
        <v>0.33854080078150955</v>
      </c>
      <c r="P5">
        <f t="shared" ref="P5:P68" si="7">N_e-J5-K5</f>
        <v>1.9654987721155759E-4</v>
      </c>
      <c r="Q5" cm="1">
        <f t="array" ref="Q5">NewI(BETA_e,J5,C5)</f>
        <v>0.1939892550263429</v>
      </c>
      <c r="R5" s="2"/>
    </row>
    <row r="6" spans="1:18" x14ac:dyDescent="0.55000000000000004">
      <c r="A6">
        <f t="shared" si="3"/>
        <v>0.2</v>
      </c>
      <c r="B6" s="2">
        <f t="shared" si="0"/>
        <v>127443491.89250924</v>
      </c>
      <c r="C6" s="6">
        <f t="shared" si="1"/>
        <v>1.0644944574370636</v>
      </c>
      <c r="D6" s="2">
        <f t="shared" si="2"/>
        <v>4.2996307493780764E-2</v>
      </c>
      <c r="E6" s="6">
        <f t="shared" si="4"/>
        <v>0.55442419148571198</v>
      </c>
      <c r="F6">
        <f t="array" ref="F6:K6">rk(BETA_c,BETA_a,BETA_e,GAMMA,F5,G5,H5,I5,J5,K5,dt,STAGE)</f>
        <v>15758423.999032585</v>
      </c>
      <c r="G6">
        <v>9.4774501060879992E-4</v>
      </c>
      <c r="H6">
        <v>76499826.932280824</v>
      </c>
      <c r="I6">
        <v>1.0255316070208571</v>
      </c>
      <c r="J6">
        <v>35185240.961195827</v>
      </c>
      <c r="K6">
        <v>3.8015105405597639E-2</v>
      </c>
      <c r="L6">
        <f t="shared" si="5"/>
        <v>1.9670039063326853E-5</v>
      </c>
      <c r="M6" cm="1">
        <f t="array" ref="M6">NewI(BETA_c,F6,C6)</f>
        <v>4.9898177689299082E-3</v>
      </c>
      <c r="N6">
        <f t="shared" si="6"/>
        <v>4.2187569390771618E-2</v>
      </c>
      <c r="O6" cm="1">
        <f t="array" ref="O6">NewI(BETA_a,H6,C6)</f>
        <v>0.34928723897148389</v>
      </c>
      <c r="P6">
        <f t="shared" si="7"/>
        <v>7.890680639458178E-4</v>
      </c>
      <c r="Q6" cm="1">
        <f t="array" ref="Q6">NewI(BETA_e,J6,C6)</f>
        <v>0.20014713474529822</v>
      </c>
      <c r="R6" s="2"/>
    </row>
    <row r="7" spans="1:18" x14ac:dyDescent="0.55000000000000004">
      <c r="A7">
        <f t="shared" si="3"/>
        <v>0.30000000000000004</v>
      </c>
      <c r="B7" s="2">
        <f t="shared" si="0"/>
        <v>127443491.83619143</v>
      </c>
      <c r="C7" s="6">
        <f t="shared" si="1"/>
        <v>1.0982851379742289</v>
      </c>
      <c r="D7" s="2">
        <f t="shared" si="2"/>
        <v>6.5523431337866922E-2</v>
      </c>
      <c r="E7" s="6">
        <f t="shared" si="4"/>
        <v>0.57202350381709266</v>
      </c>
      <c r="F7">
        <f t="array" ref="F7:K7">rk(BETA_c,BETA_a,BETA_e,GAMMA,F6,G6,H6,I6,J6,K6,dt,STAGE)</f>
        <v>15758423.998525724</v>
      </c>
      <c r="G7">
        <v>1.4298486883631931E-3</v>
      </c>
      <c r="H7">
        <v>76499826.896800607</v>
      </c>
      <c r="I7">
        <v>1.0395024697208397</v>
      </c>
      <c r="J7">
        <v>35185240.940865099</v>
      </c>
      <c r="K7">
        <v>5.735281956502581E-2</v>
      </c>
      <c r="L7">
        <f t="shared" si="5"/>
        <v>4.4427496672512458E-5</v>
      </c>
      <c r="M7" cm="1">
        <f t="array" ref="M7">NewI(BETA_c,F7,C7)</f>
        <v>5.148211583772557E-3</v>
      </c>
      <c r="N7">
        <f t="shared" si="6"/>
        <v>6.3696922836304459E-2</v>
      </c>
      <c r="O7" cm="1">
        <f t="array" ref="O7">NewI(BETA_a,H7,C7)</f>
        <v>0.36037480570085056</v>
      </c>
      <c r="P7">
        <f t="shared" si="7"/>
        <v>1.7820810048899613E-3</v>
      </c>
      <c r="Q7" cm="1">
        <f t="array" ref="Q7">NewI(BETA_e,J7,C7)</f>
        <v>0.20650048653246961</v>
      </c>
      <c r="R7" s="2"/>
    </row>
    <row r="8" spans="1:18" x14ac:dyDescent="0.55000000000000004">
      <c r="A8">
        <f t="shared" si="3"/>
        <v>0.4</v>
      </c>
      <c r="B8" s="2">
        <f t="shared" si="0"/>
        <v>127443491.77808592</v>
      </c>
      <c r="C8" s="6">
        <f t="shared" si="1"/>
        <v>1.1331484497977391</v>
      </c>
      <c r="D8" s="2">
        <f t="shared" si="2"/>
        <v>8.8765640418420791E-2</v>
      </c>
      <c r="E8" s="6">
        <f t="shared" si="4"/>
        <v>0.59018147824405875</v>
      </c>
      <c r="F8">
        <f t="array" ref="F8:K8">rk(BETA_c,BETA_a,BETA_e,GAMMA,F7,G7,H7,I7,J7,K7,dt,STAGE)</f>
        <v>15758423.998002775</v>
      </c>
      <c r="G8">
        <v>1.9179363330047888E-3</v>
      </c>
      <c r="H8">
        <v>76499826.860194132</v>
      </c>
      <c r="I8">
        <v>1.0542999561913937</v>
      </c>
      <c r="J8">
        <v>35185240.919889003</v>
      </c>
      <c r="K8">
        <v>7.6930557273340527E-2</v>
      </c>
      <c r="L8">
        <f t="shared" si="5"/>
        <v>7.9288653548403388E-5</v>
      </c>
      <c r="M8" cm="1">
        <f t="array" ref="M8">NewI(BETA_c,F8,C8)</f>
        <v>5.3116333577537039E-3</v>
      </c>
      <c r="N8">
        <f t="shared" si="6"/>
        <v>8.5505912076619284E-2</v>
      </c>
      <c r="O8" cm="1">
        <f t="array" ref="O8">NewI(BETA_a,H8,C8)</f>
        <v>0.37181432955005161</v>
      </c>
      <c r="P8">
        <f t="shared" si="7"/>
        <v>3.1804396882531005E-3</v>
      </c>
      <c r="Q8" cm="1">
        <f t="array" ref="Q8">NewI(BETA_e,J8,C8)</f>
        <v>0.21305551533625344</v>
      </c>
      <c r="R8" s="2"/>
    </row>
    <row r="9" spans="1:18" x14ac:dyDescent="0.55000000000000004">
      <c r="A9">
        <f t="shared" si="3"/>
        <v>0.5</v>
      </c>
      <c r="B9" s="2">
        <f t="shared" si="0"/>
        <v>127443491.71813595</v>
      </c>
      <c r="C9" s="6">
        <f t="shared" si="1"/>
        <v>1.1691184418759106</v>
      </c>
      <c r="D9" s="2">
        <f t="shared" si="2"/>
        <v>0.11274561635043628</v>
      </c>
      <c r="E9" s="6">
        <f t="shared" si="4"/>
        <v>0.60891584860204429</v>
      </c>
      <c r="F9">
        <f t="array" ref="F9:K9">rk(BETA_c,BETA_a,BETA_e,GAMMA,F8,G8,H8,I8,J8,K8,dt,STAGE)</f>
        <v>15758423.997463223</v>
      </c>
      <c r="G9">
        <v>2.4123900467888149E-3</v>
      </c>
      <c r="H9">
        <v>76499826.822425663</v>
      </c>
      <c r="I9">
        <v>1.0699424067534555</v>
      </c>
      <c r="J9">
        <v>35185240.898247056</v>
      </c>
      <c r="K9">
        <v>9.6763645075666344E-2</v>
      </c>
      <c r="L9">
        <f t="shared" si="5"/>
        <v>1.2438736014210852E-4</v>
      </c>
      <c r="M9" cm="1">
        <f t="array" ref="M9">NewI(BETA_c,F9,C9)</f>
        <v>5.480242695411126E-3</v>
      </c>
      <c r="N9">
        <f t="shared" si="6"/>
        <v>0.10763192977532254</v>
      </c>
      <c r="O9" cm="1">
        <f t="array" ref="O9">NewI(BETA_a,H9,C9)</f>
        <v>0.38361698283545431</v>
      </c>
      <c r="P9">
        <f t="shared" si="7"/>
        <v>4.9892992149716264E-3</v>
      </c>
      <c r="Q9" cm="1">
        <f t="array" ref="Q9">NewI(BETA_e,J9,C9)</f>
        <v>0.2198186230711788</v>
      </c>
      <c r="R9" s="2"/>
    </row>
    <row r="10" spans="1:18" x14ac:dyDescent="0.55000000000000004">
      <c r="A10">
        <f t="shared" si="3"/>
        <v>0.6</v>
      </c>
      <c r="B10" s="2">
        <f t="shared" si="0"/>
        <v>127443491.65628296</v>
      </c>
      <c r="C10" s="6">
        <f t="shared" si="1"/>
        <v>1.2062302440070929</v>
      </c>
      <c r="D10" s="2">
        <f t="shared" si="2"/>
        <v>0.13748680393757193</v>
      </c>
      <c r="E10" s="6">
        <f t="shared" si="4"/>
        <v>0.62824491165864416</v>
      </c>
      <c r="F10">
        <f t="array" ref="F10:K10">rk(BETA_c,BETA_a,BETA_e,GAMMA,F9,G9,H9,I9,J9,K9,dt,STAGE)</f>
        <v>15758423.996906547</v>
      </c>
      <c r="G10">
        <v>2.9136000994668147E-3</v>
      </c>
      <c r="H10">
        <v>76499826.783458278</v>
      </c>
      <c r="I10">
        <v>1.0864489067832117</v>
      </c>
      <c r="J10">
        <v>35185240.875918128</v>
      </c>
      <c r="K10">
        <v>0.11686773712441451</v>
      </c>
      <c r="L10">
        <f t="shared" si="5"/>
        <v>1.7985302469872028E-4</v>
      </c>
      <c r="M10" cm="1">
        <f t="array" ref="M10">NewI(BETA_c,F10,C10)</f>
        <v>5.6542042676733005E-3</v>
      </c>
      <c r="N10">
        <f t="shared" si="6"/>
        <v>0.13009281563366604</v>
      </c>
      <c r="O10" cm="1">
        <f t="array" ref="O10">NewI(BETA_a,H10,C10)</f>
        <v>0.39579429252069198</v>
      </c>
      <c r="P10">
        <f t="shared" si="7"/>
        <v>7.2141352792071678E-3</v>
      </c>
      <c r="Q10" cm="1">
        <f t="array" ref="Q10">NewI(BETA_e,J10,C10)</f>
        <v>0.22679641487027882</v>
      </c>
      <c r="R10" s="2"/>
    </row>
    <row r="11" spans="1:18" x14ac:dyDescent="0.55000000000000004">
      <c r="A11">
        <f t="shared" si="3"/>
        <v>0.7</v>
      </c>
      <c r="B11" s="2">
        <f t="shared" si="0"/>
        <v>127443491.59246653</v>
      </c>
      <c r="C11" s="6">
        <f t="shared" si="1"/>
        <v>1.2445201011288813</v>
      </c>
      <c r="D11" s="2">
        <f t="shared" si="2"/>
        <v>0.1630133731376476</v>
      </c>
      <c r="E11" s="6">
        <f t="shared" si="4"/>
        <v>0.6481875449829867</v>
      </c>
      <c r="F11">
        <f t="array" ref="F11:K11">rk(BETA_c,BETA_a,BETA_e,GAMMA,F10,G10,H10,I10,J10,K10,dt,STAGE)</f>
        <v>15758423.996332198</v>
      </c>
      <c r="G11">
        <v>3.4219652692329457E-3</v>
      </c>
      <c r="H11">
        <v>76499826.743253931</v>
      </c>
      <c r="I11">
        <v>1.1038393070046351</v>
      </c>
      <c r="J11">
        <v>35185240.852880396</v>
      </c>
      <c r="K11">
        <v>0.13725882885501348</v>
      </c>
      <c r="L11">
        <f t="shared" si="5"/>
        <v>2.4583634934310407E-4</v>
      </c>
      <c r="M11" cm="1">
        <f t="array" ref="M11">NewI(BETA_c,F11,C11)</f>
        <v>5.833687972683829E-3</v>
      </c>
      <c r="N11">
        <f t="shared" si="6"/>
        <v>0.15290676159220484</v>
      </c>
      <c r="O11" cm="1">
        <f t="array" ref="O11">NewI(BETA_a,H11,C11)</f>
        <v>0.4083581514743696</v>
      </c>
      <c r="P11">
        <f t="shared" si="7"/>
        <v>9.8607751960996526E-3</v>
      </c>
      <c r="Q11" cm="1">
        <f t="array" ref="Q11">NewI(BETA_e,J11,C11)</f>
        <v>0.23399570553593324</v>
      </c>
      <c r="R11" s="2"/>
    </row>
    <row r="12" spans="1:18" x14ac:dyDescent="0.55000000000000004">
      <c r="A12">
        <f t="shared" si="3"/>
        <v>0.79999999999999993</v>
      </c>
      <c r="B12" s="2">
        <f t="shared" si="0"/>
        <v>127443491.52662432</v>
      </c>
      <c r="C12" s="6">
        <f t="shared" si="1"/>
        <v>1.2840254087164207</v>
      </c>
      <c r="D12" s="2">
        <f t="shared" si="2"/>
        <v>0.18935026748337314</v>
      </c>
      <c r="E12" s="6">
        <f t="shared" si="4"/>
        <v>0.66876322538233968</v>
      </c>
      <c r="F12">
        <f t="array" ref="F12:K12">rk(BETA_c,BETA_a,BETA_e,GAMMA,F11,G11,H11,I11,J11,K11,dt,STAGE)</f>
        <v>15758423.995739618</v>
      </c>
      <c r="G12">
        <v>3.937893192808962E-3</v>
      </c>
      <c r="H12">
        <v>76499826.701773345</v>
      </c>
      <c r="I12">
        <v>1.1221342444954099</v>
      </c>
      <c r="J12">
        <v>35185240.82911136</v>
      </c>
      <c r="K12">
        <v>0.15795327102820184</v>
      </c>
      <c r="L12">
        <f t="shared" si="5"/>
        <v>3.2248849089827527E-4</v>
      </c>
      <c r="M12" cm="1">
        <f t="array" ref="M12">NewI(BETA_c,F12,C12)</f>
        <v>6.0188691017309852E-3</v>
      </c>
      <c r="N12">
        <f t="shared" si="6"/>
        <v>0.17609241003416165</v>
      </c>
      <c r="O12" cm="1">
        <f t="array" ref="O12">NewI(BETA_a,H12,C12)</f>
        <v>0.42132083008512566</v>
      </c>
      <c r="P12">
        <f t="shared" si="7"/>
        <v>1.2935368958313209E-2</v>
      </c>
      <c r="Q12" cm="1">
        <f t="array" ref="Q12">NewI(BETA_e,J12,C12)</f>
        <v>0.24142352619548296</v>
      </c>
    </row>
    <row r="13" spans="1:18" x14ac:dyDescent="0.55000000000000004">
      <c r="A13">
        <f t="shared" si="3"/>
        <v>0.89999999999999991</v>
      </c>
      <c r="B13" s="2">
        <f t="shared" si="0"/>
        <v>127443491.4586921</v>
      </c>
      <c r="C13" s="6">
        <f t="shared" si="1"/>
        <v>1.3247847493043685</v>
      </c>
      <c r="D13" s="2">
        <f t="shared" si="2"/>
        <v>0.21652314893393276</v>
      </c>
      <c r="E13" s="6">
        <f t="shared" si="4"/>
        <v>0.68999204792395519</v>
      </c>
      <c r="F13">
        <f t="array" ref="F13:K13">rk(BETA_c,BETA_a,BETA_e,GAMMA,F12,G12,H12,I12,J12,K12,dt,STAGE)</f>
        <v>15758423.995128227</v>
      </c>
      <c r="G13">
        <v>4.4618007249926954E-3</v>
      </c>
      <c r="H13">
        <v>76499826.658976048</v>
      </c>
      <c r="I13">
        <v>1.1413551644274635</v>
      </c>
      <c r="J13">
        <v>35185240.804587826</v>
      </c>
      <c r="K13">
        <v>0.17896778415191228</v>
      </c>
      <c r="L13">
        <f t="shared" si="5"/>
        <v>4.0997187720781276E-4</v>
      </c>
      <c r="M13" cm="1">
        <f t="array" ref="M13">NewI(BETA_c,F13,C13)</f>
        <v>6.2099285104444055E-3</v>
      </c>
      <c r="N13">
        <f t="shared" si="6"/>
        <v>0.19966878734141158</v>
      </c>
      <c r="O13" cm="1">
        <f t="array" ref="O13">NewI(BETA_a,H13,C13)</f>
        <v>0.43469498824539515</v>
      </c>
      <c r="P13">
        <f t="shared" si="7"/>
        <v>1.6444389715313368E-2</v>
      </c>
      <c r="Q13" cm="1">
        <f t="array" ref="Q13">NewI(BETA_e,J13,C13)</f>
        <v>0.24908713116811562</v>
      </c>
    </row>
    <row r="14" spans="1:18" x14ac:dyDescent="0.55000000000000004">
      <c r="A14">
        <f t="shared" si="3"/>
        <v>0.99999999999999989</v>
      </c>
      <c r="B14" s="2">
        <f t="shared" si="0"/>
        <v>127443491.38860348</v>
      </c>
      <c r="C14" s="6">
        <f t="shared" si="1"/>
        <v>1.3668379301681906</v>
      </c>
      <c r="D14" s="2">
        <f t="shared" si="2"/>
        <v>0.24455858557375357</v>
      </c>
      <c r="E14" s="6">
        <f t="shared" si="4"/>
        <v>0.71189474556073273</v>
      </c>
      <c r="F14">
        <f t="array" ref="F14:K14">rk(BETA_c,BETA_a,BETA_e,GAMMA,F13,G13,H13,I13,J13,K13,dt,STAGE)</f>
        <v>15758423.994497431</v>
      </c>
      <c r="G14">
        <v>4.9941143080044397E-3</v>
      </c>
      <c r="H14">
        <v>76499826.614820212</v>
      </c>
      <c r="I14">
        <v>1.161524342564026</v>
      </c>
      <c r="J14">
        <v>35185240.779285841</v>
      </c>
      <c r="K14">
        <v>0.20031947329616026</v>
      </c>
      <c r="L14">
        <f t="shared" si="5"/>
        <v>5.0845424985402742E-4</v>
      </c>
      <c r="M14" cm="1">
        <f t="array" ref="M14">NewI(BETA_c,F14,C14)</f>
        <v>6.4070527954261606E-3</v>
      </c>
      <c r="N14">
        <f t="shared" si="6"/>
        <v>0.22365544531019577</v>
      </c>
      <c r="O14" cm="1">
        <f t="array" ref="O14">NewI(BETA_a,H14,C14)</f>
        <v>0.44849368771557746</v>
      </c>
      <c r="P14">
        <f t="shared" si="7"/>
        <v>2.0394686013703783E-2</v>
      </c>
      <c r="Q14" cm="1">
        <f t="array" ref="Q14">NewI(BETA_e,J14,C14)</f>
        <v>0.25699400504972914</v>
      </c>
    </row>
    <row r="15" spans="1:18" x14ac:dyDescent="0.55000000000000004">
      <c r="A15">
        <f t="shared" si="3"/>
        <v>1.0999999999999999</v>
      </c>
      <c r="B15" s="2">
        <f t="shared" ref="B15:B22" si="8">F15+H15+J15</f>
        <v>127443491.31629001</v>
      </c>
      <c r="C15" s="6">
        <f t="shared" ref="C15:C22" si="9">G15+I15+K15</f>
        <v>1.4102260222015879</v>
      </c>
      <c r="D15" s="2">
        <f t="shared" ref="D15:D22" si="10">L15+N15+P15</f>
        <v>0.27348396989424018</v>
      </c>
      <c r="E15" s="6">
        <f t="shared" si="4"/>
        <v>0.73449270937986655</v>
      </c>
      <c r="F15">
        <f t="array" ref="F15:K15">rk(BETA_c,BETA_a,BETA_e,GAMMA,F14,G14,H14,I14,J14,K14,dt,STAGE)</f>
        <v>15758423.993846612</v>
      </c>
      <c r="G15">
        <v>5.5352703509755699E-3</v>
      </c>
      <c r="H15">
        <v>76499826.569262728</v>
      </c>
      <c r="I15">
        <v>1.1826649085358638</v>
      </c>
      <c r="J15">
        <v>35185240.753180668</v>
      </c>
      <c r="K15">
        <v>0.22202584331474848</v>
      </c>
      <c r="L15">
        <f t="shared" si="5"/>
        <v>6.1811759789508897E-4</v>
      </c>
      <c r="M15" cm="1">
        <f t="array" ref="M15">NewI(BETA_c,F15,C15)</f>
        <v>6.6104344764886837E-3</v>
      </c>
      <c r="N15">
        <f t="shared" si="6"/>
        <v>0.24807236336908156</v>
      </c>
      <c r="O15" cm="1">
        <f t="array" ref="O15">NewI(BETA_a,H15,C15)</f>
        <v>0.46273040488068512</v>
      </c>
      <c r="P15">
        <f t="shared" si="7"/>
        <v>2.4793488927263546E-2</v>
      </c>
      <c r="Q15" cm="1">
        <f t="array" ref="Q15">NewI(BETA_e,J15,C15)</f>
        <v>0.26515187002269269</v>
      </c>
    </row>
    <row r="16" spans="1:18" x14ac:dyDescent="0.55000000000000004">
      <c r="A16">
        <f t="shared" si="3"/>
        <v>1.2</v>
      </c>
      <c r="B16" s="2">
        <f t="shared" si="8"/>
        <v>127443491.24168105</v>
      </c>
      <c r="C16" s="6">
        <f t="shared" si="9"/>
        <v>1.4549914000280213</v>
      </c>
      <c r="D16" s="2">
        <f t="shared" si="10"/>
        <v>0.3033275494627643</v>
      </c>
      <c r="E16" s="6">
        <f t="shared" si="4"/>
        <v>0.75780800949425153</v>
      </c>
      <c r="F16">
        <f t="array" ref="F16:K16">rk(BETA_c,BETA_a,BETA_e,GAMMA,F15,G15,H15,I15,J15,K15,dt,STAGE)</f>
        <v>15758423.99317513</v>
      </c>
      <c r="G16">
        <v>6.0857156199339594E-3</v>
      </c>
      <c r="H16">
        <v>76499826.522259086</v>
      </c>
      <c r="I16">
        <v>1.2048008699200783</v>
      </c>
      <c r="J16">
        <v>35185240.726246834</v>
      </c>
      <c r="K16">
        <v>0.24410481448800905</v>
      </c>
      <c r="L16">
        <f t="shared" si="5"/>
        <v>7.3915404258931023E-4</v>
      </c>
      <c r="M16" cm="1">
        <f t="array" ref="M16">NewI(BETA_c,F16,C16)</f>
        <v>6.8202721846775342E-3</v>
      </c>
      <c r="N16">
        <f t="shared" si="6"/>
        <v>0.27294004370945357</v>
      </c>
      <c r="O16" cm="1">
        <f t="array" ref="O16">NewI(BETA_a,H16,C16)</f>
        <v>0.4774190439119298</v>
      </c>
      <c r="P16">
        <f t="shared" si="7"/>
        <v>2.9648351710721416E-2</v>
      </c>
      <c r="Q16" cm="1">
        <f t="array" ref="Q16">NewI(BETA_e,J16,C16)</f>
        <v>0.27356869339764422</v>
      </c>
    </row>
    <row r="17" spans="1:17" x14ac:dyDescent="0.55000000000000004">
      <c r="A17">
        <f t="shared" si="3"/>
        <v>1.3</v>
      </c>
      <c r="B17" s="2">
        <f t="shared" si="8"/>
        <v>127443491.16470376</v>
      </c>
      <c r="C17" s="6">
        <f t="shared" si="9"/>
        <v>1.5011777833855162</v>
      </c>
      <c r="D17" s="2">
        <f t="shared" si="10"/>
        <v>0.33411846004366774</v>
      </c>
      <c r="E17" s="6">
        <f t="shared" si="4"/>
        <v>0.78186341659705549</v>
      </c>
      <c r="F17">
        <f t="array" ref="F17:K17">rk(BETA_c,BETA_a,BETA_e,GAMMA,F16,G16,H16,I16,J16,K16,dt,STAGE)</f>
        <v>15758423.992482334</v>
      </c>
      <c r="G17">
        <v>6.645907638651344E-3</v>
      </c>
      <c r="H17">
        <v>76499826.473763391</v>
      </c>
      <c r="I17">
        <v>1.2279571371456344</v>
      </c>
      <c r="J17">
        <v>35185240.698458031</v>
      </c>
      <c r="K17">
        <v>0.26657473860123049</v>
      </c>
      <c r="L17">
        <f t="shared" si="5"/>
        <v>8.7175798596718628E-4</v>
      </c>
      <c r="M17" cm="1">
        <f t="array" ref="M17">NewI(BETA_c,F17,C17)</f>
        <v>7.0367708562626662E-3</v>
      </c>
      <c r="N17">
        <f t="shared" si="6"/>
        <v>0.29827947147882394</v>
      </c>
      <c r="O17" cm="1">
        <f t="array" ref="O17">NewI(BETA_a,H17,C17)</f>
        <v>0.4925739503461033</v>
      </c>
      <c r="P17">
        <f t="shared" si="7"/>
        <v>3.4967230578876629E-2</v>
      </c>
      <c r="Q17" cm="1">
        <f t="array" ref="Q17">NewI(BETA_e,J17,C17)</f>
        <v>0.28225269539468956</v>
      </c>
    </row>
    <row r="18" spans="1:17" x14ac:dyDescent="0.55000000000000004">
      <c r="A18">
        <f t="shared" si="3"/>
        <v>1.4000000000000001</v>
      </c>
      <c r="B18" s="2">
        <f t="shared" si="8"/>
        <v>127443491.08528291</v>
      </c>
      <c r="C18" s="6">
        <f t="shared" si="9"/>
        <v>1.5488302798251565</v>
      </c>
      <c r="D18" s="2">
        <f t="shared" si="10"/>
        <v>0.36588680769699256</v>
      </c>
      <c r="E18" s="6">
        <f t="shared" si="4"/>
        <v>0.80668242420050196</v>
      </c>
      <c r="F18">
        <f t="array" ref="F18:K18">rk(BETA_c,BETA_a,BETA_e,GAMMA,F17,G17,H17,I17,J17,K17,dt,STAGE)</f>
        <v>15758423.991767546</v>
      </c>
      <c r="G18">
        <v>7.2163151007287188E-3</v>
      </c>
      <c r="H18">
        <v>76499826.423728257</v>
      </c>
      <c r="I18">
        <v>1.2521595492505742</v>
      </c>
      <c r="J18">
        <v>35185240.669787109</v>
      </c>
      <c r="K18">
        <v>0.28945441547385364</v>
      </c>
      <c r="L18">
        <f t="shared" si="5"/>
        <v>1.016138737262042E-3</v>
      </c>
      <c r="M18" cm="1">
        <f t="array" ref="M18">NewI(BETA_c,F18,C18)</f>
        <v>7.2601419328876052E-3</v>
      </c>
      <c r="N18">
        <f t="shared" si="6"/>
        <v>0.32411219333174701</v>
      </c>
      <c r="O18" cm="1">
        <f t="array" ref="O18">NewI(BETA_a,H18,C18)</f>
        <v>0.50820992509601171</v>
      </c>
      <c r="P18">
        <f t="shared" si="7"/>
        <v>4.0758475627983515E-2</v>
      </c>
      <c r="Q18" cm="1">
        <f t="array" ref="Q18">NewI(BETA_e,J18,C18)</f>
        <v>0.29121235717160271</v>
      </c>
    </row>
    <row r="19" spans="1:17" x14ac:dyDescent="0.55000000000000004">
      <c r="A19">
        <f t="shared" si="3"/>
        <v>1.5000000000000002</v>
      </c>
      <c r="B19" s="2">
        <f t="shared" si="8"/>
        <v>127443491.003341</v>
      </c>
      <c r="C19" s="6">
        <f t="shared" si="9"/>
        <v>1.5979954287649745</v>
      </c>
      <c r="D19" s="2">
        <f t="shared" si="10"/>
        <v>0.39866356511994655</v>
      </c>
      <c r="E19" s="6">
        <f t="shared" si="4"/>
        <v>0.8322892715805903</v>
      </c>
      <c r="F19">
        <f t="array" ref="F19:K19">rk(BETA_c,BETA_a,BETA_e,GAMMA,F18,G18,H18,I18,J18,K18,dt,STAGE)</f>
        <v>15758423.991030069</v>
      </c>
      <c r="G19">
        <v>7.7974182933071429E-3</v>
      </c>
      <c r="H19">
        <v>76499826.372104853</v>
      </c>
      <c r="I19">
        <v>1.2774349005166914</v>
      </c>
      <c r="J19">
        <v>35185240.640206084</v>
      </c>
      <c r="K19">
        <v>0.31276310995497597</v>
      </c>
      <c r="L19">
        <f t="shared" si="5"/>
        <v>1.1725126386186308E-3</v>
      </c>
      <c r="M19" cm="1">
        <f t="array" ref="M19">NewI(BETA_c,F19,C19)</f>
        <v>7.4906035680720531E-3</v>
      </c>
      <c r="N19">
        <f t="shared" si="6"/>
        <v>0.35046024609166126</v>
      </c>
      <c r="O19" cm="1">
        <f t="array" ref="O19">NewI(BETA_a,H19,C19)</f>
        <v>0.52434223890564946</v>
      </c>
      <c r="P19">
        <f t="shared" si="7"/>
        <v>4.7030806389666668E-2</v>
      </c>
      <c r="Q19" cm="1">
        <f t="array" ref="Q19">NewI(BETA_e,J19,C19)</f>
        <v>0.30045642910686876</v>
      </c>
    </row>
    <row r="20" spans="1:17" x14ac:dyDescent="0.55000000000000004">
      <c r="A20">
        <f t="shared" si="3"/>
        <v>1.6000000000000003</v>
      </c>
      <c r="B20" s="2">
        <f t="shared" si="8"/>
        <v>127443490.91879797</v>
      </c>
      <c r="C20" s="6">
        <f t="shared" si="9"/>
        <v>1.6487212469422585</v>
      </c>
      <c r="D20" s="2">
        <f t="shared" si="10"/>
        <v>0.43248078696491649</v>
      </c>
      <c r="E20" s="6">
        <f t="shared" si="4"/>
        <v>0.85870896745015357</v>
      </c>
      <c r="F20">
        <f t="array" ref="F20:K20">rk(BETA_c,BETA_a,BETA_e,GAMMA,F19,G19,H19,I19,J19,K19,dt,STAGE)</f>
        <v>15758423.99026918</v>
      </c>
      <c r="G20">
        <v>8.3897095328029914E-3</v>
      </c>
      <c r="H20">
        <v>76499826.318842739</v>
      </c>
      <c r="I20">
        <v>1.3038109680082872</v>
      </c>
      <c r="J20">
        <v>35185240.609686047</v>
      </c>
      <c r="K20">
        <v>0.33652056940116837</v>
      </c>
      <c r="L20">
        <f t="shared" si="5"/>
        <v>1.341110079938479E-3</v>
      </c>
      <c r="M20" cm="1">
        <f t="array" ref="M20">NewI(BETA_c,F20,C20)</f>
        <v>7.728380840269564E-3</v>
      </c>
      <c r="N20">
        <f t="shared" si="6"/>
        <v>0.37734629312490675</v>
      </c>
      <c r="O20" cm="1">
        <f t="array" ref="O20">NewI(BETA_a,H20,C20)</f>
        <v>0.54098664726422674</v>
      </c>
      <c r="P20">
        <f t="shared" si="7"/>
        <v>5.3793383760071256E-2</v>
      </c>
      <c r="Q20" cm="1">
        <f t="array" ref="Q20">NewI(BETA_e,J20,C20)</f>
        <v>0.30999393934565722</v>
      </c>
    </row>
    <row r="21" spans="1:17" x14ac:dyDescent="0.55000000000000004">
      <c r="A21">
        <f t="shared" si="3"/>
        <v>1.7000000000000004</v>
      </c>
      <c r="B21" s="2">
        <f t="shared" si="8"/>
        <v>127443490.83157127</v>
      </c>
      <c r="C21" s="6">
        <f t="shared" si="9"/>
        <v>1.7010572753086719</v>
      </c>
      <c r="D21" s="2">
        <f t="shared" si="10"/>
        <v>0.46737146608680169</v>
      </c>
      <c r="E21" s="6">
        <f t="shared" si="4"/>
        <v>0.88596731438338305</v>
      </c>
      <c r="F21">
        <f t="array" ref="F21:K21">rk(BETA_c,BETA_a,BETA_e,GAMMA,F20,G20,H20,I20,J20,K20,dt,STAGE)</f>
        <v>15758423.989484139</v>
      </c>
      <c r="G21">
        <v>8.9936936130787376E-3</v>
      </c>
      <c r="H21">
        <v>76499826.263889924</v>
      </c>
      <c r="I21">
        <v>1.331316540042498</v>
      </c>
      <c r="J21">
        <v>35185240.578197196</v>
      </c>
      <c r="K21">
        <v>0.36074704165309507</v>
      </c>
      <c r="L21">
        <f t="shared" si="5"/>
        <v>1.5221676001285073E-3</v>
      </c>
      <c r="M21" cm="1">
        <f t="array" ref="M21">NewI(BETA_c,F21,C21)</f>
        <v>7.9737059726884101E-3</v>
      </c>
      <c r="N21">
        <f t="shared" si="6"/>
        <v>0.40479353626575243</v>
      </c>
      <c r="O21" cm="1">
        <f t="array" ref="O21">NewI(BETA_a,H21,C21)</f>
        <v>0.55815940579362056</v>
      </c>
      <c r="P21">
        <f t="shared" si="7"/>
        <v>6.105576222092074E-2</v>
      </c>
      <c r="Q21" cm="1">
        <f t="array" ref="Q21">NewI(BETA_e,J21,C21)</f>
        <v>0.31983420261707407</v>
      </c>
    </row>
    <row r="22" spans="1:17" x14ac:dyDescent="0.55000000000000004">
      <c r="A22">
        <f t="shared" si="3"/>
        <v>1.8000000000000005</v>
      </c>
      <c r="B22" s="2">
        <f t="shared" si="8"/>
        <v>127443490.74157567</v>
      </c>
      <c r="C22" s="6">
        <f t="shared" si="9"/>
        <v>1.7550546274139778</v>
      </c>
      <c r="D22" s="2">
        <f t="shared" si="10"/>
        <v>0.50336970122612557</v>
      </c>
      <c r="E22" s="6">
        <f t="shared" si="4"/>
        <v>0.9140909340156651</v>
      </c>
      <c r="F22">
        <f t="array" ref="F22:K22">rk(BETA_c,BETA_a,BETA_e,GAMMA,F21,G21,H21,I21,J21,K21,dt,STAGE)</f>
        <v>15758423.988674177</v>
      </c>
      <c r="G22">
        <v>9.6098882664728078E-3</v>
      </c>
      <c r="H22">
        <v>76499826.207192704</v>
      </c>
      <c r="I22">
        <v>1.3599814456195802</v>
      </c>
      <c r="J22">
        <v>35185240.54570879</v>
      </c>
      <c r="K22">
        <v>0.38546329352792474</v>
      </c>
      <c r="L22">
        <f t="shared" si="5"/>
        <v>1.7159348766517726E-3</v>
      </c>
      <c r="M22" cm="1">
        <f t="array" ref="M22">NewI(BETA_c,F22,C22)</f>
        <v>8.2268185600902783E-3</v>
      </c>
      <c r="N22">
        <f t="shared" si="6"/>
        <v>0.43282585029888443</v>
      </c>
      <c r="O22" cm="1">
        <f t="array" ref="O22">NewI(BETA_a,H22,C22)</f>
        <v>0.57587728612427236</v>
      </c>
      <c r="P22">
        <f t="shared" si="7"/>
        <v>6.8827916050589355E-2</v>
      </c>
      <c r="Q22" cm="1">
        <f t="array" ref="Q22">NewI(BETA_e,J22,C22)</f>
        <v>0.32998682933130236</v>
      </c>
    </row>
    <row r="23" spans="1:17" x14ac:dyDescent="0.55000000000000004">
      <c r="A23">
        <f t="shared" si="3"/>
        <v>1.9000000000000006</v>
      </c>
      <c r="B23" s="2">
        <f t="shared" ref="B23:B31" si="11">F23+H23+J23</f>
        <v>127443490.6487233</v>
      </c>
      <c r="C23" s="6">
        <f t="shared" ref="C23:C31" si="12">G23+I23+K23</f>
        <v>1.81076603932563</v>
      </c>
      <c r="D23" s="2">
        <f t="shared" ref="D23:D31" si="13">L23+N23+P23</f>
        <v>0.54051065640267204</v>
      </c>
      <c r="E23" s="6">
        <f t="shared" si="4"/>
        <v>0.94310729304334728</v>
      </c>
      <c r="F23">
        <f t="array" ref="F23:K23">rk(BETA_c,BETA_a,BETA_e,GAMMA,F22,G22,H22,I22,J22,K22,dt,STAGE)</f>
        <v>15758423.987838507</v>
      </c>
      <c r="G23">
        <v>1.0238824638124889E-2</v>
      </c>
      <c r="H23">
        <v>76499826.148695707</v>
      </c>
      <c r="I23">
        <v>1.3898365848424694</v>
      </c>
      <c r="J23">
        <v>35185240.51218909</v>
      </c>
      <c r="K23">
        <v>0.41069062984503574</v>
      </c>
      <c r="L23">
        <f t="shared" si="5"/>
        <v>1.922668663266713E-3</v>
      </c>
      <c r="M23" cm="1">
        <f t="array" ref="M23">NewI(BETA_c,F23,C23)</f>
        <v>8.4879658027883394E-3</v>
      </c>
      <c r="N23">
        <f t="shared" si="6"/>
        <v>0.46146770783636359</v>
      </c>
      <c r="O23" cm="1">
        <f t="array" ref="O23">NewI(BETA_a,H23,C23)</f>
        <v>0.59415759227504261</v>
      </c>
      <c r="P23">
        <f t="shared" si="7"/>
        <v>7.7120279903041655E-2</v>
      </c>
      <c r="Q23" cm="1">
        <f t="array" ref="Q23">NewI(BETA_e,J23,C23)</f>
        <v>0.3404617349655164</v>
      </c>
    </row>
    <row r="24" spans="1:17" x14ac:dyDescent="0.55000000000000004">
      <c r="A24">
        <f t="shared" si="3"/>
        <v>2.0000000000000004</v>
      </c>
      <c r="B24" s="2">
        <f t="shared" si="11"/>
        <v>127443490.5529235</v>
      </c>
      <c r="C24" s="6">
        <f t="shared" si="12"/>
        <v>1.8682459211329765</v>
      </c>
      <c r="D24" s="2">
        <f t="shared" si="13"/>
        <v>0.57883058019179645</v>
      </c>
      <c r="E24" s="6">
        <f t="shared" si="4"/>
        <v>0.97304473004882408</v>
      </c>
      <c r="F24">
        <f t="array" ref="F24:K24">rk(BETA_c,BETA_a,BETA_e,GAMMA,F23,G23,H23,I23,J23,K23,dt,STAGE)</f>
        <v>15758423.986976309</v>
      </c>
      <c r="G24">
        <v>1.088104777404633E-2</v>
      </c>
      <c r="H24">
        <v>76499826.088341832</v>
      </c>
      <c r="I24">
        <v>1.4209139603558778</v>
      </c>
      <c r="J24">
        <v>35185240.477605358</v>
      </c>
      <c r="K24">
        <v>0.43645091300305228</v>
      </c>
      <c r="L24">
        <f t="shared" si="5"/>
        <v>2.1426434778276399E-3</v>
      </c>
      <c r="M24" cm="1">
        <f t="array" ref="M24">NewI(BETA_c,F24,C24)</f>
        <v>8.7574027480731929E-3</v>
      </c>
      <c r="N24">
        <f t="shared" si="6"/>
        <v>0.49074420748317249</v>
      </c>
      <c r="O24" cm="1">
        <f t="array" ref="O24">NewI(BETA_a,H24,C24)</f>
        <v>0.61301817755301458</v>
      </c>
      <c r="P24">
        <f t="shared" si="7"/>
        <v>8.5943729230796295E-2</v>
      </c>
      <c r="Q24" cm="1">
        <f t="array" ref="Q24">NewI(BETA_e,J24,C24)</f>
        <v>0.35126914974773632</v>
      </c>
    </row>
    <row r="25" spans="1:17" x14ac:dyDescent="0.55000000000000004">
      <c r="A25">
        <f t="shared" si="3"/>
        <v>2.1000000000000005</v>
      </c>
      <c r="B25" s="2">
        <f t="shared" si="11"/>
        <v>127443490.45408267</v>
      </c>
      <c r="C25" s="6">
        <f t="shared" si="12"/>
        <v>1.9275504100863807</v>
      </c>
      <c r="D25" s="2">
        <f t="shared" si="13"/>
        <v>0.61836691649807785</v>
      </c>
      <c r="E25" s="6">
        <f t="shared" si="4"/>
        <v>1.0039324831771368</v>
      </c>
      <c r="F25">
        <f t="array" ref="F25:K25">rk(BETA_c,BETA_a,BETA_e,GAMMA,F24,G24,H24,I24,J24,K24,dt,STAGE)</f>
        <v>15758423.986086739</v>
      </c>
      <c r="G25">
        <v>1.1537117123399009E-2</v>
      </c>
      <c r="H25">
        <v>76499826.026072115</v>
      </c>
      <c r="I25">
        <v>1.4532467098361843</v>
      </c>
      <c r="J25">
        <v>35185240.441923819</v>
      </c>
      <c r="K25">
        <v>0.46276658312679725</v>
      </c>
      <c r="L25">
        <f t="shared" si="5"/>
        <v>2.3761436494252781E-3</v>
      </c>
      <c r="M25" cm="1">
        <f t="array" ref="M25">NewI(BETA_c,F25,C25)</f>
        <v>9.0353925393024757E-3</v>
      </c>
      <c r="N25">
        <f t="shared" si="6"/>
        <v>0.52068117545777626</v>
      </c>
      <c r="O25" cm="1">
        <f t="array" ref="O25">NewI(BETA_a,H25,C25)</f>
        <v>0.63247746198975408</v>
      </c>
      <c r="P25">
        <f t="shared" si="7"/>
        <v>9.5309597390876244E-2</v>
      </c>
      <c r="Q25" cm="1">
        <f t="array" ref="Q25">NewI(BETA_e,J25,C25)</f>
        <v>0.36241962864808025</v>
      </c>
    </row>
    <row r="26" spans="1:17" x14ac:dyDescent="0.55000000000000004">
      <c r="A26">
        <f t="shared" si="3"/>
        <v>2.2000000000000006</v>
      </c>
      <c r="B26" s="2">
        <f t="shared" si="11"/>
        <v>127443490.35210431</v>
      </c>
      <c r="C26" s="6">
        <f t="shared" si="12"/>
        <v>1.9887374254231569</v>
      </c>
      <c r="D26" s="2">
        <f t="shared" si="13"/>
        <v>0.6591582683558348</v>
      </c>
      <c r="E26" s="6">
        <f t="shared" si="4"/>
        <v>1.0358007186911253</v>
      </c>
      <c r="F26">
        <f t="array" ref="F26:K26">rk(BETA_c,BETA_a,BETA_e,GAMMA,F25,G25,H25,I25,J25,K25,dt,STAGE)</f>
        <v>15758423.985168934</v>
      </c>
      <c r="G26">
        <v>1.220760705546017E-2</v>
      </c>
      <c r="H26">
        <v>76499825.961825743</v>
      </c>
      <c r="I26">
        <v>1.4868691395643818</v>
      </c>
      <c r="J26">
        <v>35185240.405109629</v>
      </c>
      <c r="K26">
        <v>0.48966067880331482</v>
      </c>
      <c r="L26">
        <f t="shared" si="5"/>
        <v>2.6234590761316269E-3</v>
      </c>
      <c r="M26" cm="1">
        <f t="array" ref="M26">NewI(BETA_c,F26,C26)</f>
        <v>9.322206672897437E-3</v>
      </c>
      <c r="N26">
        <f t="shared" si="6"/>
        <v>0.55130511711801411</v>
      </c>
      <c r="O26" cm="1">
        <f t="array" ref="O26">NewI(BETA_a,H26,C26)</f>
        <v>0.65255445033105575</v>
      </c>
      <c r="P26">
        <f t="shared" si="7"/>
        <v>0.10522969216168915</v>
      </c>
      <c r="Q26" cm="1">
        <f t="array" ref="Q26">NewI(BETA_e,J26,C26)</f>
        <v>0.37392406168717213</v>
      </c>
    </row>
    <row r="27" spans="1:17" x14ac:dyDescent="0.55000000000000004">
      <c r="A27">
        <f t="shared" si="3"/>
        <v>2.3000000000000007</v>
      </c>
      <c r="B27" s="2">
        <f t="shared" si="11"/>
        <v>127443490.24688882</v>
      </c>
      <c r="C27" s="6">
        <f t="shared" si="12"/>
        <v>2.0518667249338658</v>
      </c>
      <c r="D27" s="2">
        <f t="shared" si="13"/>
        <v>0.70124446802270102</v>
      </c>
      <c r="E27" s="6">
        <f t="shared" si="4"/>
        <v>1.0686805604330136</v>
      </c>
      <c r="F27">
        <f t="array" ref="F27:K27">rk(BETA_c,BETA_a,BETA_e,GAMMA,F26,G26,H26,I26,J26,K26,dt,STAGE)</f>
        <v>15758423.984221993</v>
      </c>
      <c r="G27">
        <v>1.289310739176535E-2</v>
      </c>
      <c r="H27">
        <v>76499825.895539984</v>
      </c>
      <c r="I27">
        <v>1.5218167591153984</v>
      </c>
      <c r="J27">
        <v>35185240.36712683</v>
      </c>
      <c r="K27">
        <v>0.51715685842670212</v>
      </c>
      <c r="L27">
        <f t="shared" si="5"/>
        <v>2.8848995940182268E-3</v>
      </c>
      <c r="M27" cm="1">
        <f t="array" ref="M27">NewI(BETA_c,F27,C27)</f>
        <v>9.6181252634974165E-3</v>
      </c>
      <c r="N27">
        <f t="shared" si="6"/>
        <v>0.58264325677758411</v>
      </c>
      <c r="O27" cm="1">
        <f t="array" ref="O27">NewI(BETA_a,H27,C27)</f>
        <v>0.67326875059774327</v>
      </c>
      <c r="P27">
        <f t="shared" si="7"/>
        <v>0.11571631165109864</v>
      </c>
      <c r="Q27" cm="1">
        <f t="array" ref="Q27">NewI(BETA_e,J27,C27)</f>
        <v>0.38579368457177299</v>
      </c>
    </row>
    <row r="28" spans="1:17" x14ac:dyDescent="0.55000000000000004">
      <c r="A28">
        <f t="shared" si="3"/>
        <v>2.4000000000000008</v>
      </c>
      <c r="B28" s="2">
        <f t="shared" si="11"/>
        <v>127443490.13833341</v>
      </c>
      <c r="C28" s="6">
        <f t="shared" si="12"/>
        <v>2.116999963324214</v>
      </c>
      <c r="D28" s="2">
        <f t="shared" si="13"/>
        <v>0.74466662665114325</v>
      </c>
      <c r="E28" s="6">
        <f t="shared" si="4"/>
        <v>1.1026041202212045</v>
      </c>
      <c r="F28">
        <f t="array" ref="F28:K28">rk(BETA_c,BETA_a,BETA_e,GAMMA,F27,G27,H27,I27,J27,K27,dt,STAGE)</f>
        <v>15758423.983244993</v>
      </c>
      <c r="G28">
        <v>1.3594223953936597E-2</v>
      </c>
      <c r="H28">
        <v>76499825.827150092</v>
      </c>
      <c r="I28">
        <v>1.5581263171981823</v>
      </c>
      <c r="J28">
        <v>35185240.327938326</v>
      </c>
      <c r="K28">
        <v>0.54527942217209491</v>
      </c>
      <c r="L28">
        <f t="shared" si="5"/>
        <v>3.1607832534570491E-3</v>
      </c>
      <c r="M28" cm="1">
        <f t="array" ref="M28">NewI(BETA_c,F28,C28)</f>
        <v>9.9234373175312428E-3</v>
      </c>
      <c r="N28">
        <f t="shared" si="6"/>
        <v>0.6147235912729252</v>
      </c>
      <c r="O28" cm="1">
        <f t="array" ref="O28">NewI(BETA_a,H28,C28)</f>
        <v>0.69464059323565086</v>
      </c>
      <c r="P28">
        <f t="shared" si="7"/>
        <v>0.12678225212476102</v>
      </c>
      <c r="Q28" cm="1">
        <f t="array" ref="Q28">NewI(BETA_e,J28,C28)</f>
        <v>0.39804008966802235</v>
      </c>
    </row>
    <row r="29" spans="1:17" x14ac:dyDescent="0.55000000000000004">
      <c r="A29">
        <f t="shared" si="3"/>
        <v>2.5000000000000009</v>
      </c>
      <c r="B29" s="2">
        <f t="shared" si="11"/>
        <v>127443490.0263321</v>
      </c>
      <c r="C29" s="6">
        <f t="shared" si="12"/>
        <v>2.1842007524295539</v>
      </c>
      <c r="D29" s="2">
        <f t="shared" si="13"/>
        <v>0.78946715230505771</v>
      </c>
      <c r="E29" s="6">
        <f t="shared" si="4"/>
        <v>1.1376045292119672</v>
      </c>
      <c r="F29">
        <f t="array" ref="F29:K29">rk(BETA_c,BETA_a,BETA_e,GAMMA,F28,G28,H28,I28,J28,K28,dt,STAGE)</f>
        <v>15758423.982236981</v>
      </c>
      <c r="G29">
        <v>1.4311579127718776E-2</v>
      </c>
      <c r="H29">
        <v>76499825.756589264</v>
      </c>
      <c r="I29">
        <v>1.5958358386820586</v>
      </c>
      <c r="J29">
        <v>35185240.28750585</v>
      </c>
      <c r="K29">
        <v>0.57405333461977648</v>
      </c>
      <c r="L29">
        <f t="shared" si="5"/>
        <v>3.4514394803744856E-3</v>
      </c>
      <c r="M29" cm="1">
        <f t="array" ref="M29">NewI(BETA_c,F29,C29)</f>
        <v>1.0238441015472681E-2</v>
      </c>
      <c r="N29">
        <f t="shared" si="6"/>
        <v>0.64757489764034437</v>
      </c>
      <c r="O29" cm="1">
        <f t="array" ref="O29">NewI(BETA_a,H29,C29)</f>
        <v>0.71669085087348849</v>
      </c>
      <c r="P29">
        <f t="shared" si="7"/>
        <v>0.13844081518433882</v>
      </c>
      <c r="Q29" cm="1">
        <f t="array" ref="Q29">NewI(BETA_e,J29,C29)</f>
        <v>0.41067523732300615</v>
      </c>
    </row>
    <row r="30" spans="1:17" x14ac:dyDescent="0.55000000000000004">
      <c r="A30">
        <f t="shared" si="3"/>
        <v>2.600000000000001</v>
      </c>
      <c r="B30" s="2">
        <f t="shared" si="11"/>
        <v>127443489.91077548</v>
      </c>
      <c r="C30" s="6">
        <f t="shared" si="12"/>
        <v>2.253534723340799</v>
      </c>
      <c r="D30" s="2">
        <f t="shared" si="13"/>
        <v>0.83568979959256517</v>
      </c>
      <c r="E30" s="6">
        <f t="shared" si="4"/>
        <v>1.1737159702566557</v>
      </c>
      <c r="F30">
        <f t="array" ref="F30:K30">rk(BETA_c,BETA_a,BETA_e,GAMMA,F29,G29,H29,I29,J29,K29,dt,STAGE)</f>
        <v>15758423.981196972</v>
      </c>
      <c r="G30">
        <v>1.5045812443762819E-2</v>
      </c>
      <c r="H30">
        <v>76499825.683788598</v>
      </c>
      <c r="I30">
        <v>1.6349846628460112</v>
      </c>
      <c r="J30">
        <v>35185240.245789908</v>
      </c>
      <c r="K30">
        <v>0.60350424805102476</v>
      </c>
      <c r="L30">
        <f t="shared" si="5"/>
        <v>3.7572159460486972E-3</v>
      </c>
      <c r="M30" cm="1">
        <f t="array" ref="M30">NewI(BETA_c,F30,C30)</f>
        <v>1.0563444003055641E-2</v>
      </c>
      <c r="N30">
        <f t="shared" si="6"/>
        <v>0.68122673957021807</v>
      </c>
      <c r="O30" cm="1">
        <f t="array" ref="O30">NewI(BETA_a,H30,C30)</f>
        <v>0.73944105870788979</v>
      </c>
      <c r="P30">
        <f t="shared" si="7"/>
        <v>0.15070584407629839</v>
      </c>
      <c r="Q30" cm="1">
        <f t="array" ref="Q30">NewI(BETA_e,J30,C30)</f>
        <v>0.42371146754571026</v>
      </c>
    </row>
    <row r="31" spans="1:17" x14ac:dyDescent="0.55000000000000004">
      <c r="A31">
        <f t="shared" si="3"/>
        <v>2.7000000000000011</v>
      </c>
      <c r="B31" s="2">
        <f t="shared" si="11"/>
        <v>127443489.7915507</v>
      </c>
      <c r="C31" s="6">
        <f t="shared" si="12"/>
        <v>2.3250695905024168</v>
      </c>
      <c r="D31" s="2">
        <f t="shared" si="13"/>
        <v>0.88337971732672471</v>
      </c>
      <c r="E31" s="6">
        <f t="shared" si="4"/>
        <v>1.210973711286043</v>
      </c>
      <c r="F31">
        <f t="array" ref="F31:K31">rk(BETA_c,BETA_a,BETA_e,GAMMA,F30,G30,H30,I30,J30,K30,dt,STAGE)</f>
        <v>15758423.980123948</v>
      </c>
      <c r="G31">
        <v>1.5797581175711378E-2</v>
      </c>
      <c r="H31">
        <v>76499825.608676985</v>
      </c>
      <c r="I31">
        <v>1.6756134828887288</v>
      </c>
      <c r="J31">
        <v>35185240.202749759</v>
      </c>
      <c r="K31">
        <v>0.63365852643797671</v>
      </c>
      <c r="L31">
        <f t="shared" si="5"/>
        <v>4.0784705184433619E-3</v>
      </c>
      <c r="M31" cm="1">
        <f t="array" ref="M31">NewI(BETA_c,F31,C31)</f>
        <v>1.0898763691733501E-2</v>
      </c>
      <c r="N31">
        <f t="shared" si="6"/>
        <v>0.71570953220507461</v>
      </c>
      <c r="O31" cm="1">
        <f t="array" ref="O31">NewI(BETA_a,H31,C31)</f>
        <v>0.76291343553554525</v>
      </c>
      <c r="P31">
        <f t="shared" si="7"/>
        <v>0.16359171460320676</v>
      </c>
      <c r="Q31" cm="1">
        <f t="array" ref="Q31">NewI(BETA_e,J31,C31)</f>
        <v>0.43716151205876436</v>
      </c>
    </row>
    <row r="32" spans="1:17" x14ac:dyDescent="0.55000000000000004">
      <c r="A32">
        <f t="shared" si="3"/>
        <v>2.8000000000000012</v>
      </c>
      <c r="B32" s="2">
        <f t="shared" ref="B32:B95" si="14">F32+H32+J32</f>
        <v>127443489.66854131</v>
      </c>
      <c r="C32" s="6">
        <f t="shared" ref="C32:C95" si="15">G32+I32+K32</f>
        <v>2.3988752178451156</v>
      </c>
      <c r="D32" s="2">
        <f t="shared" ref="D32:D95" si="16">L32+N32+P32</f>
        <v>0.93258346621188182</v>
      </c>
      <c r="E32" s="6">
        <f t="shared" si="4"/>
        <v>1.2494141397543956</v>
      </c>
      <c r="F32">
        <f t="array" ref="F32:K32">rk(BETA_c,BETA_a,BETA_e,GAMMA,F31,G31,H31,I31,J31,K31,dt,STAGE)</f>
        <v>15758423.979016867</v>
      </c>
      <c r="G32">
        <v>1.6567560956159515E-2</v>
      </c>
      <c r="H32">
        <v>76499825.531181082</v>
      </c>
      <c r="I32">
        <v>1.7177643867384771</v>
      </c>
      <c r="J32">
        <v>35185240.158343367</v>
      </c>
      <c r="K32">
        <v>0.66454327015047887</v>
      </c>
      <c r="L32">
        <f t="shared" si="5"/>
        <v>4.4155725088921363E-3</v>
      </c>
      <c r="M32" cm="1">
        <f t="array" ref="M32">NewI(BETA_c,F32,C32)</f>
        <v>1.1244727568676059E-2</v>
      </c>
      <c r="N32">
        <f t="shared" si="6"/>
        <v>0.75105453113204446</v>
      </c>
      <c r="O32" cm="1">
        <f t="array" ref="O32">NewI(BETA_a,H32,C32)</f>
        <v>0.78713090545296982</v>
      </c>
      <c r="P32">
        <f t="shared" si="7"/>
        <v>0.17711336257094523</v>
      </c>
      <c r="Q32" cm="1">
        <f t="array" ref="Q32">NewI(BETA_e,J32,C32)</f>
        <v>0.45103850673274981</v>
      </c>
    </row>
    <row r="33" spans="1:17" x14ac:dyDescent="0.55000000000000004">
      <c r="A33">
        <f t="shared" si="3"/>
        <v>2.9000000000000012</v>
      </c>
      <c r="B33" s="2">
        <f t="shared" si="14"/>
        <v>127443489.5416272</v>
      </c>
      <c r="C33" s="6">
        <f t="shared" si="15"/>
        <v>2.4750236870177944</v>
      </c>
      <c r="D33" s="2">
        <f t="shared" si="16"/>
        <v>0.9833491107991974</v>
      </c>
      <c r="E33" s="6">
        <f t="shared" si="4"/>
        <v>1.2890747981769071</v>
      </c>
      <c r="F33">
        <f t="array" ref="F33:K33">rk(BETA_c,BETA_a,BETA_e,GAMMA,F32,G32,H32,I32,J32,K32,dt,STAGE)</f>
        <v>15758423.97787464</v>
      </c>
      <c r="G33">
        <v>1.7356446411080716E-2</v>
      </c>
      <c r="H33">
        <v>76499825.451225191</v>
      </c>
      <c r="I33">
        <v>1.7614808992031119</v>
      </c>
      <c r="J33">
        <v>35185240.11252737</v>
      </c>
      <c r="K33">
        <v>0.6961863414036018</v>
      </c>
      <c r="L33">
        <f t="shared" si="5"/>
        <v>4.7689132135435366E-3</v>
      </c>
      <c r="M33" cm="1">
        <f t="array" ref="M33">NewI(BETA_c,F33,C33)</f>
        <v>1.1601673516606768E-2</v>
      </c>
      <c r="N33">
        <f t="shared" si="6"/>
        <v>0.78729390944213651</v>
      </c>
      <c r="O33" cm="1">
        <f t="array" ref="O33">NewI(BETA_a,H33,C33)</f>
        <v>0.81211712024508798</v>
      </c>
      <c r="P33">
        <f t="shared" si="7"/>
        <v>0.19128628814351734</v>
      </c>
      <c r="Q33" cm="1">
        <f t="array" ref="Q33">NewI(BETA_e,J33,C33)</f>
        <v>0.4653560044152123</v>
      </c>
    </row>
    <row r="34" spans="1:17" x14ac:dyDescent="0.55000000000000004">
      <c r="A34">
        <f t="shared" si="3"/>
        <v>3.0000000000000013</v>
      </c>
      <c r="B34" s="2">
        <f t="shared" si="14"/>
        <v>127443489.41068438</v>
      </c>
      <c r="C34" s="6">
        <f t="shared" si="15"/>
        <v>2.5535893677854133</v>
      </c>
      <c r="D34" s="2">
        <f t="shared" si="16"/>
        <v>1.0357262496716193</v>
      </c>
      <c r="E34" s="6">
        <f t="shared" si="4"/>
        <v>1.3299944207952152</v>
      </c>
      <c r="F34">
        <f t="array" ref="F34:K34">rk(BETA_c,BETA_a,BETA_e,GAMMA,F33,G33,H33,I33,J33,K33,dt,STAGE)</f>
        <v>15758423.976696154</v>
      </c>
      <c r="G34">
        <v>1.8164951813326786E-2</v>
      </c>
      <c r="H34">
        <v>76499825.368731216</v>
      </c>
      <c r="I34">
        <v>1.8068080255018575</v>
      </c>
      <c r="J34">
        <v>35185240.065257013</v>
      </c>
      <c r="K34">
        <v>0.72861639047022875</v>
      </c>
      <c r="L34">
        <f t="shared" si="5"/>
        <v>5.1388940839901462E-3</v>
      </c>
      <c r="M34" cm="1">
        <f t="array" ref="M34">NewI(BETA_c,F34,C34)</f>
        <v>1.1969950143792742E-2</v>
      </c>
      <c r="N34">
        <f t="shared" si="6"/>
        <v>0.82446075890194348</v>
      </c>
      <c r="O34" cm="1">
        <f t="array" ref="O34">NewI(BETA_a,H34,C34)</f>
        <v>0.83789648248451187</v>
      </c>
      <c r="P34">
        <f t="shared" si="7"/>
        <v>0.20612659668568556</v>
      </c>
      <c r="Q34" cm="1">
        <f t="array" ref="Q34">NewI(BETA_e,J34,C34)</f>
        <v>0.48012798816691071</v>
      </c>
    </row>
    <row r="35" spans="1:17" x14ac:dyDescent="0.55000000000000004">
      <c r="A35">
        <f t="shared" si="3"/>
        <v>3.1000000000000014</v>
      </c>
      <c r="B35" s="2">
        <f t="shared" si="14"/>
        <v>127443489.27558501</v>
      </c>
      <c r="C35" s="6">
        <f t="shared" si="15"/>
        <v>2.6346489906615194</v>
      </c>
      <c r="D35" s="2">
        <f t="shared" si="16"/>
        <v>1.089765996828062</v>
      </c>
      <c r="E35" s="6">
        <f t="shared" si="4"/>
        <v>1.3722129714068003</v>
      </c>
      <c r="F35">
        <f t="array" ref="F35:K35">rk(BETA_c,BETA_a,BETA_e,GAMMA,F34,G34,H34,I34,J34,K34,dt,STAGE)</f>
        <v>15758423.97548026</v>
      </c>
      <c r="G35">
        <v>1.8993811755829086E-2</v>
      </c>
      <c r="H35">
        <v>76499825.283618614</v>
      </c>
      <c r="I35">
        <v>1.8537922962218056</v>
      </c>
      <c r="J35">
        <v>35185240.016486138</v>
      </c>
      <c r="K35">
        <v>0.76186288268388447</v>
      </c>
      <c r="L35">
        <f t="shared" si="5"/>
        <v>5.5259279167125322E-3</v>
      </c>
      <c r="M35" cm="1">
        <f t="array" ref="M35">NewI(BETA_c,F35,C35)</f>
        <v>1.2349917124509687E-2</v>
      </c>
      <c r="N35">
        <f t="shared" si="6"/>
        <v>0.86258908970062631</v>
      </c>
      <c r="O35" cm="1">
        <f t="array" ref="O35">NewI(BETA_a,H35,C35)</f>
        <v>0.86449416936406298</v>
      </c>
      <c r="P35">
        <f t="shared" si="7"/>
        <v>0.22165097921072308</v>
      </c>
      <c r="Q35" cm="1">
        <f t="array" ref="Q35">NewI(BETA_e,J35,C35)</f>
        <v>0.49536888491822761</v>
      </c>
    </row>
    <row r="36" spans="1:17" x14ac:dyDescent="0.55000000000000004">
      <c r="A36">
        <f t="shared" si="3"/>
        <v>3.2000000000000015</v>
      </c>
      <c r="B36" s="2">
        <f t="shared" si="14"/>
        <v>127443489.13619713</v>
      </c>
      <c r="C36" s="6">
        <f t="shared" si="15"/>
        <v>2.7182817218463784</v>
      </c>
      <c r="D36" s="2">
        <f t="shared" si="16"/>
        <v>1.1455211488891479</v>
      </c>
      <c r="E36" s="6">
        <f t="shared" si="4"/>
        <v>1.4157716823952136</v>
      </c>
      <c r="F36">
        <f t="array" ref="F36:K36">rk(BETA_c,BETA_a,BETA_e,GAMMA,F35,G35,H35,I35,J35,K35,dt,STAGE)</f>
        <v>15758423.974225769</v>
      </c>
      <c r="G36">
        <v>1.984378184514797E-2</v>
      </c>
      <c r="H36">
        <v>76499825.195804253</v>
      </c>
      <c r="I36">
        <v>1.9024818137434782</v>
      </c>
      <c r="J36">
        <v>35185239.966167107</v>
      </c>
      <c r="K36">
        <v>0.79595612625775192</v>
      </c>
      <c r="L36">
        <f t="shared" si="5"/>
        <v>5.9304493354006976E-3</v>
      </c>
      <c r="M36" cm="1">
        <f t="array" ref="M36">NewI(BETA_c,F36,C36)</f>
        <v>1.2741945550314372E-2</v>
      </c>
      <c r="N36">
        <f t="shared" si="6"/>
        <v>0.90171393303596359</v>
      </c>
      <c r="O36" cm="1">
        <f t="array" ref="O36">NewI(BETA_a,H36,C36)</f>
        <v>0.89193615728581954</v>
      </c>
      <c r="P36">
        <f t="shared" si="7"/>
        <v>0.23787676651778367</v>
      </c>
      <c r="Q36" cm="1">
        <f t="array" ref="Q36">NewI(BETA_e,J36,C36)</f>
        <v>0.51109357955907975</v>
      </c>
    </row>
    <row r="37" spans="1:17" x14ac:dyDescent="0.55000000000000004">
      <c r="A37">
        <f t="shared" si="3"/>
        <v>3.3000000000000016</v>
      </c>
      <c r="B37" s="2">
        <f t="shared" si="14"/>
        <v>127443488.99238458</v>
      </c>
      <c r="C37" s="6">
        <f t="shared" si="15"/>
        <v>2.8045692405438891</v>
      </c>
      <c r="D37" s="2">
        <f t="shared" si="16"/>
        <v>1.2030461729728708</v>
      </c>
      <c r="E37" s="6">
        <f t="shared" si="4"/>
        <v>1.4607130949992557</v>
      </c>
      <c r="F37">
        <f t="array" ref="F37:K37">rk(BETA_c,BETA_a,BETA_e,GAMMA,F36,G36,H36,I36,J36,K36,dt,STAGE)</f>
        <v>15758423.972931456</v>
      </c>
      <c r="G37">
        <v>2.071563941603741E-2</v>
      </c>
      <c r="H37">
        <v>76499825.105202347</v>
      </c>
      <c r="I37">
        <v>1.9529263001812205</v>
      </c>
      <c r="J37">
        <v>35185239.914250784</v>
      </c>
      <c r="K37">
        <v>0.83092730094663114</v>
      </c>
      <c r="L37">
        <f t="shared" si="5"/>
        <v>6.3529047631637157E-3</v>
      </c>
      <c r="M37" cm="1">
        <f t="array" ref="M37">NewI(BETA_c,F37,C37)</f>
        <v>1.3146418292467626E-2</v>
      </c>
      <c r="N37">
        <f t="shared" si="6"/>
        <v>0.94187135277860312</v>
      </c>
      <c r="O37" cm="1">
        <f t="array" ref="O37">NewI(BETA_a,H37,C37)</f>
        <v>0.92024924723069967</v>
      </c>
      <c r="P37">
        <f t="shared" si="7"/>
        <v>0.254821915431104</v>
      </c>
      <c r="Q37" cm="1">
        <f t="array" ref="Q37">NewI(BETA_e,J37,C37)</f>
        <v>0.5273174294760884</v>
      </c>
    </row>
    <row r="38" spans="1:17" x14ac:dyDescent="0.55000000000000004">
      <c r="A38">
        <f t="shared" si="3"/>
        <v>3.4000000000000017</v>
      </c>
      <c r="B38" s="2">
        <f t="shared" si="14"/>
        <v>127443488.84400697</v>
      </c>
      <c r="C38" s="6">
        <f t="shared" si="15"/>
        <v>2.8935958187327966</v>
      </c>
      <c r="D38" s="2">
        <f t="shared" si="16"/>
        <v>1.2623972144677058</v>
      </c>
      <c r="E38" s="6">
        <f t="shared" si="4"/>
        <v>1.5070811008604306</v>
      </c>
      <c r="F38">
        <f t="array" ref="F38:K38">rk(BETA_c,BETA_a,BETA_e,GAMMA,F37,G37,H37,I37,J37,K37,dt,STAGE)</f>
        <v>15758423.971596058</v>
      </c>
      <c r="G38">
        <v>2.161018426771253E-2</v>
      </c>
      <c r="H38">
        <v>76499825.011724442</v>
      </c>
      <c r="I38">
        <v>2.0051771468856607</v>
      </c>
      <c r="J38">
        <v>35185239.860686466</v>
      </c>
      <c r="K38">
        <v>0.8668084875794233</v>
      </c>
      <c r="L38">
        <f t="shared" si="5"/>
        <v>6.7937572741976412E-3</v>
      </c>
      <c r="M38" cm="1">
        <f t="array" ref="M38">NewI(BETA_c,F38,C38)</f>
        <v>1.356373037586189E-2</v>
      </c>
      <c r="N38">
        <f t="shared" si="6"/>
        <v>0.98309841087076322</v>
      </c>
      <c r="O38" cm="1">
        <f t="array" ref="O38">NewI(BETA_a,H38,C38)</f>
        <v>0.94946109093336095</v>
      </c>
      <c r="P38">
        <f t="shared" si="7"/>
        <v>0.27250504632274497</v>
      </c>
      <c r="Q38" cm="1">
        <f t="array" ref="Q38">NewI(BETA_e,J38,C38)</f>
        <v>0.54405627955120783</v>
      </c>
    </row>
    <row r="39" spans="1:17" x14ac:dyDescent="0.55000000000000004">
      <c r="A39">
        <f t="shared" si="3"/>
        <v>3.5000000000000018</v>
      </c>
      <c r="B39" s="2">
        <f t="shared" si="14"/>
        <v>127443488.69091932</v>
      </c>
      <c r="C39" s="6">
        <f t="shared" si="15"/>
        <v>2.9854484034701092</v>
      </c>
      <c r="D39" s="2">
        <f t="shared" si="16"/>
        <v>1.3236322717742222</v>
      </c>
      <c r="E39" s="6">
        <f t="shared" si="4"/>
        <v>1.5549209848892527</v>
      </c>
      <c r="F39">
        <f t="array" ref="F39:K39">rk(BETA_c,BETA_a,BETA_e,GAMMA,F38,G38,H38,I38,J38,K38,dt,STAGE)</f>
        <v>15758423.970218271</v>
      </c>
      <c r="G39">
        <v>2.2528239422529177E-2</v>
      </c>
      <c r="H39">
        <v>76499824.915279225</v>
      </c>
      <c r="I39">
        <v>2.0592874655569946</v>
      </c>
      <c r="J39">
        <v>35185239.805421829</v>
      </c>
      <c r="K39">
        <v>0.90363269849058536</v>
      </c>
      <c r="L39">
        <f t="shared" si="5"/>
        <v>7.2534895603962382E-3</v>
      </c>
      <c r="M39" cm="1">
        <f t="array" ref="M39">NewI(BETA_c,F39,C39)</f>
        <v>1.3994289364818431E-2</v>
      </c>
      <c r="N39">
        <f t="shared" si="6"/>
        <v>1.0254333099280442</v>
      </c>
      <c r="O39" cm="1">
        <f t="array" ref="O39">NewI(BETA_a,H39,C39)</f>
        <v>0.97960021788797536</v>
      </c>
      <c r="P39">
        <f t="shared" si="7"/>
        <v>0.29094547228578183</v>
      </c>
      <c r="Q39" cm="1">
        <f t="array" ref="Q39">NewI(BETA_e,J39,C39)</f>
        <v>0.56132647763645893</v>
      </c>
    </row>
    <row r="40" spans="1:17" x14ac:dyDescent="0.55000000000000004">
      <c r="A40">
        <f t="shared" si="3"/>
        <v>3.6000000000000019</v>
      </c>
      <c r="B40" s="2">
        <f t="shared" si="14"/>
        <v>127443488.53297216</v>
      </c>
      <c r="C40" s="6">
        <f t="shared" si="15"/>
        <v>3.0802167018071023</v>
      </c>
      <c r="D40" s="2">
        <f t="shared" si="16"/>
        <v>1.3868111337408222</v>
      </c>
      <c r="E40" s="6">
        <f t="shared" si="4"/>
        <v>1.6042794694922726</v>
      </c>
      <c r="F40">
        <f t="array" ref="F40:K40">rk(BETA_c,BETA_a,BETA_e,GAMMA,F39,G39,H39,I39,J39,K39,dt,STAGE)</f>
        <v>15758423.968796745</v>
      </c>
      <c r="G40">
        <v>2.3470651907806728E-2</v>
      </c>
      <c r="H40">
        <v>76499824.815772519</v>
      </c>
      <c r="I40">
        <v>2.1153121410194111</v>
      </c>
      <c r="J40">
        <v>35185239.748402901</v>
      </c>
      <c r="K40">
        <v>0.94143390887988398</v>
      </c>
      <c r="L40">
        <f t="shared" si="5"/>
        <v>7.7326031495281722E-3</v>
      </c>
      <c r="M40" cm="1">
        <f t="array" ref="M40">NewI(BETA_c,F40,C40)</f>
        <v>1.4438515761131086E-2</v>
      </c>
      <c r="N40">
        <f t="shared" si="6"/>
        <v>1.068915340465002</v>
      </c>
      <c r="O40" cm="1">
        <f t="array" ref="O40">NewI(BETA_a,H40,C40)</f>
        <v>1.0106960632112589</v>
      </c>
      <c r="P40">
        <f t="shared" si="7"/>
        <v>0.31016319012629201</v>
      </c>
      <c r="Q40" cm="1">
        <f t="array" ref="Q40">NewI(BETA_e,J40,C40)</f>
        <v>0.57914489051988249</v>
      </c>
    </row>
    <row r="41" spans="1:17" x14ac:dyDescent="0.55000000000000004">
      <c r="A41">
        <f t="shared" si="3"/>
        <v>3.700000000000002</v>
      </c>
      <c r="B41" s="2">
        <f t="shared" si="14"/>
        <v>127443488.37001124</v>
      </c>
      <c r="C41" s="6">
        <f t="shared" si="15"/>
        <v>3.1779932684008352</v>
      </c>
      <c r="D41" s="2">
        <f t="shared" si="16"/>
        <v>1.4519955025311244</v>
      </c>
      <c r="E41" s="6">
        <f t="shared" si="4"/>
        <v>1.6552047602030113</v>
      </c>
      <c r="F41">
        <f t="array" ref="F41:K41">rk(BETA_c,BETA_a,BETA_e,GAMMA,F40,G40,H40,I40,J40,K40,dt,STAGE)</f>
        <v>15758423.967330094</v>
      </c>
      <c r="G41">
        <v>2.4438293561548197E-2</v>
      </c>
      <c r="H41">
        <v>76499824.713107139</v>
      </c>
      <c r="I41">
        <v>2.173307885708593</v>
      </c>
      <c r="J41">
        <v>35185239.689573996</v>
      </c>
      <c r="K41">
        <v>0.98024708913069369</v>
      </c>
      <c r="L41">
        <f t="shared" si="5"/>
        <v>8.2316120115814573E-3</v>
      </c>
      <c r="M41" cm="1">
        <f t="array" ref="M41">NewI(BETA_c,F41,C41)</f>
        <v>1.4896843414745212E-2</v>
      </c>
      <c r="N41">
        <f t="shared" si="6"/>
        <v>1.1135849754192604</v>
      </c>
      <c r="O41" cm="1">
        <f t="array" ref="O41">NewI(BETA_a,H41,C41)</f>
        <v>1.0427789963899627</v>
      </c>
      <c r="P41">
        <f t="shared" si="7"/>
        <v>0.33017891510028241</v>
      </c>
      <c r="Q41" cm="1">
        <f t="array" ref="Q41">NewI(BETA_e,J41,C41)</f>
        <v>0.59752892039830341</v>
      </c>
    </row>
    <row r="42" spans="1:17" x14ac:dyDescent="0.55000000000000004">
      <c r="A42">
        <f t="shared" si="3"/>
        <v>3.800000000000002</v>
      </c>
      <c r="B42" s="2">
        <f t="shared" si="14"/>
        <v>127443488.20187733</v>
      </c>
      <c r="C42" s="6">
        <f t="shared" si="15"/>
        <v>3.278873595906755</v>
      </c>
      <c r="D42" s="2">
        <f t="shared" si="16"/>
        <v>1.5192490671441348</v>
      </c>
      <c r="E42" s="6">
        <f t="shared" si="4"/>
        <v>1.7077465927613762</v>
      </c>
      <c r="F42">
        <f t="array" ref="F42:K42">rk(BETA_c,BETA_a,BETA_e,GAMMA,F41,G41,H41,I41,J41,K41,dt,STAGE)</f>
        <v>15758423.965816889</v>
      </c>
      <c r="G42">
        <v>2.5432061862835115E-2</v>
      </c>
      <c r="H42">
        <v>76499824.607182786</v>
      </c>
      <c r="I42">
        <v>2.2333332959258918</v>
      </c>
      <c r="J42">
        <v>35185239.628877662</v>
      </c>
      <c r="K42">
        <v>1.0201082381180282</v>
      </c>
      <c r="L42">
        <f t="shared" si="5"/>
        <v>8.7510491789491718E-3</v>
      </c>
      <c r="M42" cm="1">
        <f t="array" ref="M42">NewI(BETA_c,F42,C42)</f>
        <v>1.5369719947472976E-2</v>
      </c>
      <c r="N42">
        <f t="shared" si="6"/>
        <v>1.1594839182054635</v>
      </c>
      <c r="O42" cm="1">
        <f t="array" ref="O42">NewI(BETA_a,H42,C42)</f>
        <v>1.0758803509409074</v>
      </c>
      <c r="P42">
        <f t="shared" si="7"/>
        <v>0.3510140997597222</v>
      </c>
      <c r="Q42" cm="1">
        <f t="array" ref="Q42">NewI(BETA_e,J42,C42)</f>
        <v>0.61649652187299575</v>
      </c>
    </row>
    <row r="43" spans="1:17" x14ac:dyDescent="0.55000000000000004">
      <c r="A43">
        <f t="shared" si="3"/>
        <v>3.9000000000000021</v>
      </c>
      <c r="B43" s="2">
        <f t="shared" si="14"/>
        <v>127443488.02840632</v>
      </c>
      <c r="C43" s="6">
        <f t="shared" si="15"/>
        <v>3.3829562082406586</v>
      </c>
      <c r="D43" s="2">
        <f t="shared" si="16"/>
        <v>1.5886374678942852</v>
      </c>
      <c r="E43" s="6">
        <f t="shared" si="4"/>
        <v>1.7619562816875254</v>
      </c>
      <c r="F43">
        <f t="array" ref="F43:K43">rk(BETA_c,BETA_a,BETA_e,GAMMA,F42,G42,H42,I42,J42,K42,dt,STAGE)</f>
        <v>15758423.964255648</v>
      </c>
      <c r="G43">
        <v>2.6452880787699116E-2</v>
      </c>
      <c r="H43">
        <v>76499824.497896045</v>
      </c>
      <c r="I43">
        <v>2.295448909914493</v>
      </c>
      <c r="J43">
        <v>35185239.566254631</v>
      </c>
      <c r="K43">
        <v>1.0610544175384666</v>
      </c>
      <c r="L43">
        <f t="shared" si="5"/>
        <v>9.2914714784933204E-3</v>
      </c>
      <c r="M43" cm="1">
        <f t="array" ref="M43">NewI(BETA_c,F43,C43)</f>
        <v>1.585760719015876E-2</v>
      </c>
      <c r="N43">
        <f t="shared" si="6"/>
        <v>1.2066550446391111</v>
      </c>
      <c r="O43" cm="1">
        <f t="array" ref="O43">NewI(BETA_a,H43,C43)</f>
        <v>1.1100324550125222</v>
      </c>
      <c r="P43">
        <f t="shared" si="7"/>
        <v>0.37269095177668077</v>
      </c>
      <c r="Q43" cm="1">
        <f t="array" ref="Q43">NewI(BETA_e,J43,C43)</f>
        <v>0.63606621948484443</v>
      </c>
    </row>
    <row r="44" spans="1:17" x14ac:dyDescent="0.55000000000000004">
      <c r="A44">
        <f t="shared" si="3"/>
        <v>4.0000000000000018</v>
      </c>
      <c r="B44" s="2">
        <f t="shared" si="14"/>
        <v>127443487.84942874</v>
      </c>
      <c r="C44" s="6">
        <f t="shared" si="15"/>
        <v>3.4903427568011001</v>
      </c>
      <c r="D44" s="2">
        <f t="shared" si="16"/>
        <v>1.6602284870363757</v>
      </c>
      <c r="E44" s="6">
        <f t="shared" si="4"/>
        <v>1.8178867703976291</v>
      </c>
      <c r="F44">
        <f t="array" ref="F44:K44">rk(BETA_c,BETA_a,BETA_e,GAMMA,F43,G43,H43,I43,J43,K43,dt,STAGE)</f>
        <v>15758423.962644851</v>
      </c>
      <c r="G44">
        <v>2.750170169129711E-2</v>
      </c>
      <c r="H44">
        <v>76499824.385140181</v>
      </c>
      <c r="I44">
        <v>2.3597172678146592</v>
      </c>
      <c r="J44">
        <v>35185239.501643725</v>
      </c>
      <c r="K44">
        <v>1.1031237872951438</v>
      </c>
      <c r="L44">
        <f t="shared" si="5"/>
        <v>9.8534474734987658E-3</v>
      </c>
      <c r="M44" cm="1">
        <f t="array" ref="M44">NewI(BETA_c,F44,C44)</f>
        <v>1.6360981633721648E-2</v>
      </c>
      <c r="N44">
        <f t="shared" si="6"/>
        <v>1.2551425515975723</v>
      </c>
      <c r="O44" cm="1">
        <f t="array" ref="O44">NewI(BETA_a,H44,C44)</f>
        <v>1.1452686629577771</v>
      </c>
      <c r="P44">
        <f t="shared" si="7"/>
        <v>0.39523248796530464</v>
      </c>
      <c r="Q44" cm="1">
        <f t="array" ref="Q44">NewI(BETA_e,J44,C44)</f>
        <v>0.65625712580613049</v>
      </c>
    </row>
    <row r="45" spans="1:17" x14ac:dyDescent="0.55000000000000004">
      <c r="A45">
        <f t="shared" si="3"/>
        <v>4.1000000000000014</v>
      </c>
      <c r="B45" s="2">
        <f t="shared" si="14"/>
        <v>127443487.66476981</v>
      </c>
      <c r="C45" s="6">
        <f t="shared" si="15"/>
        <v>3.6011381197462171</v>
      </c>
      <c r="D45" s="2">
        <f t="shared" si="16"/>
        <v>1.7340920668353943</v>
      </c>
      <c r="E45" s="6">
        <f t="shared" si="4"/>
        <v>1.8755926829104692</v>
      </c>
      <c r="F45">
        <f t="array" ref="F45:K45">rk(BETA_c,BETA_a,BETA_e,GAMMA,F44,G44,H44,I44,J44,K44,dt,STAGE)</f>
        <v>15758423.960982919</v>
      </c>
      <c r="G45">
        <v>2.8579504217242813E-2</v>
      </c>
      <c r="H45">
        <v>76499824.268805042</v>
      </c>
      <c r="I45">
        <v>2.4262029735569643</v>
      </c>
      <c r="J45">
        <v>35185239.434981853</v>
      </c>
      <c r="K45">
        <v>1.1463556419720102</v>
      </c>
      <c r="L45">
        <f t="shared" si="5"/>
        <v>1.043757704343834E-2</v>
      </c>
      <c r="M45" cm="1">
        <f t="array" ref="M45">NewI(BETA_c,F45,C45)</f>
        <v>1.6880334894515514E-2</v>
      </c>
      <c r="N45">
        <f t="shared" si="6"/>
        <v>1.3049919845338178</v>
      </c>
      <c r="O45" cm="1">
        <f t="array" ref="O45">NewI(BETA_a,H45,C45)</f>
        <v>1.1816233879093438</v>
      </c>
      <c r="P45">
        <f t="shared" si="7"/>
        <v>0.41866250525813808</v>
      </c>
      <c r="Q45" cm="1">
        <f t="array" ref="Q45">NewI(BETA_e,J45,C45)</f>
        <v>0.67708896010660991</v>
      </c>
    </row>
    <row r="46" spans="1:17" x14ac:dyDescent="0.55000000000000004">
      <c r="A46">
        <f t="shared" si="3"/>
        <v>4.2000000000000011</v>
      </c>
      <c r="B46" s="2">
        <f t="shared" si="14"/>
        <v>127443487.47424915</v>
      </c>
      <c r="C46" s="6">
        <f t="shared" si="15"/>
        <v>3.7154505044219381</v>
      </c>
      <c r="D46" s="2">
        <f t="shared" si="16"/>
        <v>1.8103003356608263</v>
      </c>
      <c r="E46" s="6">
        <f t="shared" si="4"/>
        <v>1.9351303771953767</v>
      </c>
      <c r="F46">
        <f t="array" ref="F46:K46">rk(BETA_c,BETA_a,BETA_e,GAMMA,F45,G45,H45,I45,J45,K45,dt,STAGE)</f>
        <v>15758423.959268233</v>
      </c>
      <c r="G46">
        <v>2.9687297234974139E-2</v>
      </c>
      <c r="H46">
        <v>76499824.148777023</v>
      </c>
      <c r="I46">
        <v>2.4949727587543236</v>
      </c>
      <c r="J46">
        <v>35185239.366203904</v>
      </c>
      <c r="K46">
        <v>1.1907904484326406</v>
      </c>
      <c r="L46">
        <f t="shared" si="5"/>
        <v>1.104446995750881E-2</v>
      </c>
      <c r="M46" cm="1">
        <f t="array" ref="M46">NewI(BETA_c,F46,C46)</f>
        <v>1.7416174194461176E-2</v>
      </c>
      <c r="N46">
        <f t="shared" si="6"/>
        <v>1.3562502182878746</v>
      </c>
      <c r="O46" cm="1">
        <f t="array" ref="O46">NewI(BETA_a,H46,C46)</f>
        <v>1.2191321353888018</v>
      </c>
      <c r="P46">
        <f t="shared" si="7"/>
        <v>0.4430056474154429</v>
      </c>
      <c r="Q46" cm="1">
        <f t="array" ref="Q46">NewI(BETA_e,J46,C46)</f>
        <v>0.69858206761211361</v>
      </c>
    </row>
    <row r="47" spans="1:17" x14ac:dyDescent="0.55000000000000004">
      <c r="A47">
        <f t="shared" si="3"/>
        <v>4.3000000000000007</v>
      </c>
      <c r="B47" s="2">
        <f t="shared" si="14"/>
        <v>127443487.27768074</v>
      </c>
      <c r="C47" s="6">
        <f t="shared" si="15"/>
        <v>3.8333915530415923</v>
      </c>
      <c r="D47" s="2">
        <f t="shared" si="16"/>
        <v>1.8889277053353637</v>
      </c>
      <c r="E47" s="6">
        <f t="shared" si="4"/>
        <v>1.9965580002136025</v>
      </c>
      <c r="F47">
        <f t="array" ref="F47:K47">rk(BETA_c,BETA_a,BETA_e,GAMMA,F46,G46,H46,I46,J46,K46,dt,STAGE)</f>
        <v>15758423.957499119</v>
      </c>
      <c r="G47">
        <v>3.0826119806063545E-2</v>
      </c>
      <c r="H47">
        <v>76499824.024938926</v>
      </c>
      <c r="I47">
        <v>2.5660955486555577</v>
      </c>
      <c r="J47">
        <v>35185239.295242697</v>
      </c>
      <c r="K47">
        <v>1.2364698845799711</v>
      </c>
      <c r="L47">
        <f t="shared" si="5"/>
        <v>1.1674761672126877E-2</v>
      </c>
      <c r="M47" cm="1">
        <f t="array" ref="M47">NewI(BETA_c,F47,C47)</f>
        <v>1.7969022856419537E-2</v>
      </c>
      <c r="N47">
        <f t="shared" si="6"/>
        <v>1.4089655252437114</v>
      </c>
      <c r="O47" cm="1">
        <f t="array" ref="O47">NewI(BETA_a,H47,C47)</f>
        <v>1.2578315379827048</v>
      </c>
      <c r="P47">
        <f t="shared" si="7"/>
        <v>0.46828741841952537</v>
      </c>
      <c r="Q47" cm="1">
        <f t="array" ref="Q47">NewI(BETA_e,J47,C47)</f>
        <v>0.72075743937447823</v>
      </c>
    </row>
    <row r="48" spans="1:17" x14ac:dyDescent="0.55000000000000004">
      <c r="A48">
        <f t="shared" si="3"/>
        <v>4.4000000000000004</v>
      </c>
      <c r="B48" s="2">
        <f t="shared" si="14"/>
        <v>127443487.07487255</v>
      </c>
      <c r="C48" s="6">
        <f t="shared" si="15"/>
        <v>3.9550764517201458</v>
      </c>
      <c r="D48" s="2">
        <f t="shared" si="16"/>
        <v>1.9700509856180872</v>
      </c>
      <c r="E48" s="6">
        <f t="shared" si="4"/>
        <v>2.0599355447068857</v>
      </c>
      <c r="F48">
        <f t="array" ref="F48:K48">rk(BETA_c,BETA_a,BETA_e,GAMMA,F47,G47,H47,I47,J47,K47,dt,STAGE)</f>
        <v>15758423.955673845</v>
      </c>
      <c r="G48">
        <v>3.1997042180406748E-2</v>
      </c>
      <c r="H48">
        <v>76499823.897169769</v>
      </c>
      <c r="I48">
        <v>2.6396425302252498</v>
      </c>
      <c r="J48">
        <v>35185239.222028948</v>
      </c>
      <c r="K48">
        <v>1.2834368793144892</v>
      </c>
      <c r="L48">
        <f t="shared" si="5"/>
        <v>1.2329112334740461E-2</v>
      </c>
      <c r="M48" cm="1">
        <f t="array" ref="M48">NewI(BETA_c,F48,C48)</f>
        <v>1.8539420815289486E-2</v>
      </c>
      <c r="N48">
        <f t="shared" si="6"/>
        <v>1.463187700964478</v>
      </c>
      <c r="O48" cm="1">
        <f t="array" ref="O48">NewI(BETA_a,H48,C48)</f>
        <v>1.2977593911193825</v>
      </c>
      <c r="P48">
        <f t="shared" si="7"/>
        <v>0.49453417231886876</v>
      </c>
      <c r="Q48" cm="1">
        <f t="array" ref="Q48">NewI(BETA_e,J48,C48)</f>
        <v>0.74363673277221343</v>
      </c>
    </row>
    <row r="49" spans="1:17" x14ac:dyDescent="0.55000000000000004">
      <c r="A49">
        <f t="shared" si="3"/>
        <v>4.5</v>
      </c>
      <c r="B49" s="2">
        <f t="shared" si="14"/>
        <v>127443486.86562657</v>
      </c>
      <c r="C49" s="6">
        <f t="shared" si="15"/>
        <v>4.0806240429695482</v>
      </c>
      <c r="D49" s="2">
        <f t="shared" si="16"/>
        <v>2.053749379742539</v>
      </c>
      <c r="E49" s="6">
        <f t="shared" si="4"/>
        <v>2.1253249077886722</v>
      </c>
      <c r="F49">
        <f t="array" ref="F49:K49">rk(BETA_c,BETA_a,BETA_e,GAMMA,F48,G48,H48,I48,J48,K48,dt,STAGE)</f>
        <v>15758423.953790631</v>
      </c>
      <c r="G49">
        <v>3.3201166823254719E-2</v>
      </c>
      <c r="H49">
        <v>76499823.765344799</v>
      </c>
      <c r="I49">
        <v>2.7156872224167126</v>
      </c>
      <c r="J49">
        <v>35185239.146491148</v>
      </c>
      <c r="K49">
        <v>1.3317356537295812</v>
      </c>
      <c r="L49">
        <f t="shared" si="5"/>
        <v>1.3008202031506405E-2</v>
      </c>
      <c r="M49" cm="1">
        <f t="array" ref="M49">NewI(BETA_c,F49,C49)</f>
        <v>1.9127925145329797E-2</v>
      </c>
      <c r="N49">
        <f t="shared" si="6"/>
        <v>1.5189679790183765</v>
      </c>
      <c r="O49" cm="1">
        <f t="array" ref="O49">NewI(BETA_a,H49,C49)</f>
        <v>1.3389546899814158</v>
      </c>
      <c r="P49">
        <f t="shared" si="7"/>
        <v>0.52177319869265615</v>
      </c>
      <c r="Q49" cm="1">
        <f t="array" ref="Q49">NewI(BETA_e,J49,C49)</f>
        <v>0.76724229266192667</v>
      </c>
    </row>
    <row r="50" spans="1:17" x14ac:dyDescent="0.55000000000000004">
      <c r="A50">
        <f t="shared" si="3"/>
        <v>4.5999999999999996</v>
      </c>
      <c r="B50" s="2">
        <f t="shared" si="14"/>
        <v>127443486.64973842</v>
      </c>
      <c r="C50" s="6">
        <f t="shared" si="15"/>
        <v>4.2101569417650495</v>
      </c>
      <c r="D50" s="2">
        <f t="shared" si="16"/>
        <v>2.1401046477471786</v>
      </c>
      <c r="E50" s="6">
        <f t="shared" si="4"/>
        <v>2.1927899513952132</v>
      </c>
      <c r="F50">
        <f t="array" ref="F50:K50">rk(BETA_c,BETA_a,BETA_e,GAMMA,F49,G49,H49,I49,J49,K49,dt,STAGE)</f>
        <v>15758423.951847637</v>
      </c>
      <c r="G50">
        <v>3.4439629474084028E-2</v>
      </c>
      <c r="H50">
        <v>76499823.629335254</v>
      </c>
      <c r="I50">
        <v>2.7943055487070212</v>
      </c>
      <c r="J50">
        <v>35185239.068555519</v>
      </c>
      <c r="K50">
        <v>1.3814117635839449</v>
      </c>
      <c r="L50">
        <f t="shared" si="5"/>
        <v>1.3712733453710428E-2</v>
      </c>
      <c r="M50" cm="1">
        <f t="array" ref="M50">NewI(BETA_c,F50,C50)</f>
        <v>1.9735110604219907E-2</v>
      </c>
      <c r="N50">
        <f t="shared" si="6"/>
        <v>1.5763591968622079</v>
      </c>
      <c r="O50" cm="1">
        <f t="array" ref="O50">NewI(BETA_a,H50,C50)</f>
        <v>1.3814576675898302</v>
      </c>
      <c r="P50">
        <f t="shared" si="7"/>
        <v>0.55003271743126048</v>
      </c>
      <c r="Q50" cm="1">
        <f t="array" ref="Q50">NewI(BETA_e,J50,C50)</f>
        <v>0.79159717320116318</v>
      </c>
    </row>
    <row r="51" spans="1:17" x14ac:dyDescent="0.55000000000000004">
      <c r="A51">
        <f t="shared" si="3"/>
        <v>4.6999999999999993</v>
      </c>
      <c r="B51" s="2">
        <f t="shared" si="14"/>
        <v>127443486.42699721</v>
      </c>
      <c r="C51" s="6">
        <f t="shared" si="15"/>
        <v>4.3438016552958461</v>
      </c>
      <c r="D51" s="2">
        <f t="shared" si="16"/>
        <v>2.2292011245604781</v>
      </c>
      <c r="E51" s="6">
        <f t="shared" si="4"/>
        <v>2.2623965646555733</v>
      </c>
      <c r="F51">
        <f t="array" ref="F51:K51">rk(BETA_c,BETA_a,BETA_e,GAMMA,F50,G50,H50,I50,J50,K50,dt,STAGE)</f>
        <v>15758423.949842965</v>
      </c>
      <c r="G51">
        <v>3.5713600238331984E-2</v>
      </c>
      <c r="H51">
        <v>76499823.489008307</v>
      </c>
      <c r="I51">
        <v>2.87557591196527</v>
      </c>
      <c r="J51">
        <v>35185238.988145947</v>
      </c>
      <c r="K51">
        <v>1.4325121430922441</v>
      </c>
      <c r="L51">
        <f t="shared" si="5"/>
        <v>1.444343453132229E-2</v>
      </c>
      <c r="M51" cm="1">
        <f t="array" ref="M51">NewI(BETA_c,F51,C51)</f>
        <v>2.036157019439102E-2</v>
      </c>
      <c r="N51">
        <f t="shared" si="6"/>
        <v>1.6354157805777598</v>
      </c>
      <c r="O51" cm="1">
        <f t="array" ref="O51">NewI(BETA_a,H51,C51)</f>
        <v>1.425309834097209</v>
      </c>
      <c r="P51">
        <f t="shared" si="7"/>
        <v>0.57934190945139608</v>
      </c>
      <c r="Q51" cm="1">
        <f t="array" ref="Q51">NewI(BETA_e,J51,C51)</f>
        <v>0.81672516036397313</v>
      </c>
    </row>
    <row r="52" spans="1:17" x14ac:dyDescent="0.55000000000000004">
      <c r="A52">
        <f t="shared" si="3"/>
        <v>4.7999999999999989</v>
      </c>
      <c r="B52" s="2">
        <f t="shared" si="14"/>
        <v>127443486.19718546</v>
      </c>
      <c r="C52" s="6">
        <f t="shared" si="15"/>
        <v>4.4816887065170068</v>
      </c>
      <c r="D52" s="2">
        <f t="shared" si="16"/>
        <v>2.3211258330049263</v>
      </c>
      <c r="E52" s="6">
        <f t="shared" si="4"/>
        <v>2.3342127282414644</v>
      </c>
      <c r="F52">
        <f t="array" ref="F52:K52">rk(BETA_c,BETA_a,BETA_e,GAMMA,F51,G51,H51,I51,J51,K51,dt,STAGE)</f>
        <v>15758423.94777466</v>
      </c>
      <c r="G52">
        <v>3.7024284713055168E-2</v>
      </c>
      <c r="H52">
        <v>76499823.344226897</v>
      </c>
      <c r="I52">
        <v>2.9595792717274882</v>
      </c>
      <c r="J52">
        <v>35185238.905183904</v>
      </c>
      <c r="K52">
        <v>1.485085150076463</v>
      </c>
      <c r="L52">
        <f t="shared" si="5"/>
        <v>1.5201055444692101E-2</v>
      </c>
      <c r="M52" cm="1">
        <f t="array" ref="M52">NewI(BETA_c,F52,C52)</f>
        <v>2.100791574217567E-2</v>
      </c>
      <c r="N52">
        <f t="shared" si="6"/>
        <v>1.6961938315096639</v>
      </c>
      <c r="O52" cm="1">
        <f t="array" ref="O52">NewI(BETA_a,H52,C52)</f>
        <v>1.4705540173280938</v>
      </c>
      <c r="P52">
        <f t="shared" si="7"/>
        <v>0.60973094605057021</v>
      </c>
      <c r="Q52" cm="1">
        <f t="array" ref="Q52">NewI(BETA_e,J52,C52)</f>
        <v>0.84265079517119501</v>
      </c>
    </row>
    <row r="53" spans="1:17" x14ac:dyDescent="0.55000000000000004">
      <c r="A53">
        <f t="shared" si="3"/>
        <v>4.8999999999999986</v>
      </c>
      <c r="B53" s="2">
        <f t="shared" si="14"/>
        <v>127443485.9600787</v>
      </c>
      <c r="C53" s="6">
        <f t="shared" si="15"/>
        <v>4.6239527616233511</v>
      </c>
      <c r="D53" s="2">
        <f t="shared" si="16"/>
        <v>2.4159685369997339</v>
      </c>
      <c r="E53" s="6">
        <f t="shared" si="4"/>
        <v>2.4083085807597593</v>
      </c>
      <c r="F53">
        <f t="array" ref="F53:K53">rk(BETA_c,BETA_a,BETA_e,GAMMA,F52,G52,H52,I52,J52,K52,dt,STAGE)</f>
        <v>15758423.945640698</v>
      </c>
      <c r="G53">
        <v>3.8372925147603314E-2</v>
      </c>
      <c r="H53">
        <v>76499823.19484964</v>
      </c>
      <c r="I53">
        <v>3.0463992239539834</v>
      </c>
      <c r="J53">
        <v>35185238.819588363</v>
      </c>
      <c r="K53">
        <v>1.5391806125217642</v>
      </c>
      <c r="L53">
        <f t="shared" si="5"/>
        <v>1.5986376777102192E-2</v>
      </c>
      <c r="M53" cm="1">
        <f t="array" ref="M53">NewI(BETA_c,F53,C53)</f>
        <v>2.1674778495341458E-2</v>
      </c>
      <c r="N53">
        <f t="shared" si="6"/>
        <v>1.7587511359150199</v>
      </c>
      <c r="O53" cm="1">
        <f t="array" ref="O53">NewI(BETA_a,H53,C53)</f>
        <v>1.5172344046062729</v>
      </c>
      <c r="P53">
        <f t="shared" si="7"/>
        <v>0.64123102430761203</v>
      </c>
      <c r="Q53" cm="1">
        <f t="array" ref="Q53">NewI(BETA_e,J53,C53)</f>
        <v>0.869399397658145</v>
      </c>
    </row>
    <row r="54" spans="1:17" x14ac:dyDescent="0.55000000000000004">
      <c r="A54">
        <f t="shared" si="3"/>
        <v>4.9999999999999982</v>
      </c>
      <c r="B54" s="2">
        <f t="shared" si="14"/>
        <v>127443485.71544534</v>
      </c>
      <c r="C54" s="6">
        <f t="shared" si="15"/>
        <v>4.7707327615697626</v>
      </c>
      <c r="D54" s="2">
        <f t="shared" si="16"/>
        <v>2.513821887574649</v>
      </c>
      <c r="E54" s="6">
        <f t="shared" si="4"/>
        <v>2.4847564872525094</v>
      </c>
      <c r="F54">
        <f t="array" ref="F54:K54">rk(BETA_c,BETA_a,BETA_e,GAMMA,F53,G53,H53,I53,J53,K53,dt,STAGE)</f>
        <v>15758423.943438996</v>
      </c>
      <c r="G54">
        <v>3.9760801640434787E-2</v>
      </c>
      <c r="H54">
        <v>76499823.040730625</v>
      </c>
      <c r="I54">
        <v>3.1361220833473085</v>
      </c>
      <c r="J54">
        <v>35185238.73127573</v>
      </c>
      <c r="K54">
        <v>1.5948498765820189</v>
      </c>
      <c r="L54">
        <f t="shared" si="5"/>
        <v>1.6800202730016187E-2</v>
      </c>
      <c r="M54" cm="1">
        <f t="array" ref="M54">NewI(BETA_c,F54,C54)</f>
        <v>2.236280973959243E-2</v>
      </c>
      <c r="N54">
        <f t="shared" si="6"/>
        <v>1.8231472912616851</v>
      </c>
      <c r="O54" cm="1">
        <f t="array" ref="O54">NewI(BETA_a,H54,C54)</f>
        <v>1.5653965859098</v>
      </c>
      <c r="P54">
        <f t="shared" si="7"/>
        <v>0.67387439358294765</v>
      </c>
      <c r="Q54" cm="1">
        <f t="array" ref="Q54">NewI(BETA_e,J54,C54)</f>
        <v>0.8969970916031168</v>
      </c>
    </row>
    <row r="55" spans="1:17" x14ac:dyDescent="0.55000000000000004">
      <c r="A55">
        <f t="shared" si="3"/>
        <v>5.0999999999999979</v>
      </c>
      <c r="B55" s="2">
        <f t="shared" si="14"/>
        <v>127443485.46304655</v>
      </c>
      <c r="C55" s="6">
        <f t="shared" si="15"/>
        <v>4.9221720577663906</v>
      </c>
      <c r="D55" s="2">
        <f t="shared" si="16"/>
        <v>2.6147814063840382</v>
      </c>
      <c r="E55" s="6">
        <f t="shared" si="4"/>
        <v>2.5636311098713782</v>
      </c>
      <c r="F55">
        <f t="array" ref="F55:K55">rk(BETA_c,BETA_a,BETA_e,GAMMA,F54,G54,H54,I54,J54,K54,dt,STAGE)</f>
        <v>15758423.941167407</v>
      </c>
      <c r="G55">
        <v>4.1189233373235441E-2</v>
      </c>
      <c r="H55">
        <v>76499822.881719381</v>
      </c>
      <c r="I55">
        <v>3.2288369683115392</v>
      </c>
      <c r="J55">
        <v>35185238.640159748</v>
      </c>
      <c r="K55">
        <v>1.652145856081616</v>
      </c>
      <c r="L55">
        <f t="shared" si="5"/>
        <v>1.7643359888960146E-2</v>
      </c>
      <c r="M55" cm="1">
        <f t="array" ref="M55">NewI(BETA_c,F55,C55)</f>
        <v>2.3072681434640266E-2</v>
      </c>
      <c r="N55">
        <f t="shared" si="6"/>
        <v>1.8894436510713191</v>
      </c>
      <c r="O55" cm="1">
        <f t="array" ref="O55">NewI(BETA_a,H55,C55)</f>
        <v>1.6150875983958952</v>
      </c>
      <c r="P55">
        <f t="shared" si="7"/>
        <v>0.70769439542375889</v>
      </c>
      <c r="Q55" cm="1">
        <f t="array" ref="Q55">NewI(BETA_e,J55,C55)</f>
        <v>0.92547083004084285</v>
      </c>
    </row>
    <row r="56" spans="1:17" x14ac:dyDescent="0.55000000000000004">
      <c r="A56">
        <f t="shared" si="3"/>
        <v>5.1999999999999975</v>
      </c>
      <c r="B56" s="2">
        <f t="shared" si="14"/>
        <v>127443485.20263572</v>
      </c>
      <c r="C56" s="6">
        <f t="shared" si="15"/>
        <v>5.0784185520812661</v>
      </c>
      <c r="D56" s="2">
        <f t="shared" si="16"/>
        <v>2.7189457331344689</v>
      </c>
      <c r="E56" s="6">
        <f t="shared" si="4"/>
        <v>2.6450094807955074</v>
      </c>
      <c r="F56">
        <f t="array" ref="F56:K56">rk(BETA_c,BETA_a,BETA_e,GAMMA,F55,G55,H55,I55,J55,K55,dt,STAGE)</f>
        <v>15758423.938823709</v>
      </c>
      <c r="G56">
        <v>4.2659579883539134E-2</v>
      </c>
      <c r="H56">
        <v>76499822.717660561</v>
      </c>
      <c r="I56">
        <v>3.3246358886361214</v>
      </c>
      <c r="J56">
        <v>35185238.546151444</v>
      </c>
      <c r="K56">
        <v>1.711123083561606</v>
      </c>
      <c r="L56">
        <f t="shared" si="5"/>
        <v>1.8516710852063245E-2</v>
      </c>
      <c r="M56" cm="1">
        <f t="array" ref="M56">NewI(BETA_c,F56,C56)</f>
        <v>2.3805086870466428E-2</v>
      </c>
      <c r="N56">
        <f t="shared" si="6"/>
        <v>1.957703550159922</v>
      </c>
      <c r="O56" cm="1">
        <f t="array" ref="O56">NewI(BETA_a,H56,C56)</f>
        <v>1.6663559723392045</v>
      </c>
      <c r="P56">
        <f t="shared" si="7"/>
        <v>0.74272547212248363</v>
      </c>
      <c r="Q56" cm="1">
        <f t="array" ref="Q56">NewI(BETA_e,J56,C56)</f>
        <v>0.95484842158583616</v>
      </c>
    </row>
    <row r="57" spans="1:17" x14ac:dyDescent="0.55000000000000004">
      <c r="A57">
        <f t="shared" si="3"/>
        <v>5.2999999999999972</v>
      </c>
      <c r="B57" s="2">
        <f t="shared" si="14"/>
        <v>127443484.93395853</v>
      </c>
      <c r="C57" s="6">
        <f t="shared" si="15"/>
        <v>5.2396248412870614</v>
      </c>
      <c r="D57" s="2">
        <f t="shared" si="16"/>
        <v>2.8264166189736875</v>
      </c>
      <c r="E57" s="6">
        <f t="shared" si="4"/>
        <v>2.7289710774640294</v>
      </c>
      <c r="F57">
        <f t="array" ref="F57:K57">rk(BETA_c,BETA_a,BETA_e,GAMMA,F56,G56,H56,I56,J56,K56,dt,STAGE)</f>
        <v>15758423.936405616</v>
      </c>
      <c r="G57">
        <v>4.4173242377085892E-2</v>
      </c>
      <c r="H57">
        <v>76499822.548393935</v>
      </c>
      <c r="I57">
        <v>3.4236138359902077</v>
      </c>
      <c r="J57">
        <v>35185238.449158989</v>
      </c>
      <c r="K57">
        <v>1.7718377629197677</v>
      </c>
      <c r="L57">
        <f t="shared" si="5"/>
        <v>1.9421141741828712E-2</v>
      </c>
      <c r="M57" cm="1">
        <f t="array" ref="M57">NewI(BETA_c,F57,C57)</f>
        <v>2.4560741344416256E-2</v>
      </c>
      <c r="N57">
        <f t="shared" si="6"/>
        <v>2.0279922290446586</v>
      </c>
      <c r="O57" cm="1">
        <f t="array" ref="O57">NewI(BETA_a,H57,C57)</f>
        <v>1.7192517785282955</v>
      </c>
      <c r="P57">
        <f t="shared" si="7"/>
        <v>0.77900324818720024</v>
      </c>
      <c r="Q57" cm="1">
        <f t="array" ref="Q57">NewI(BETA_e,J57,C57)</f>
        <v>0.98515855759131798</v>
      </c>
    </row>
    <row r="58" spans="1:17" x14ac:dyDescent="0.55000000000000004">
      <c r="A58">
        <f t="shared" si="3"/>
        <v>5.3999999999999968</v>
      </c>
      <c r="B58" s="2">
        <f t="shared" si="14"/>
        <v>127443484.65675266</v>
      </c>
      <c r="C58" s="6">
        <f t="shared" si="15"/>
        <v>5.4059483660930567</v>
      </c>
      <c r="D58" s="2">
        <f t="shared" si="16"/>
        <v>2.9372989674484558</v>
      </c>
      <c r="E58" s="6">
        <f t="shared" si="4"/>
        <v>2.8155979001967069</v>
      </c>
      <c r="F58">
        <f t="array" ref="F58:K58">rk(BETA_c,BETA_a,BETA_e,GAMMA,F57,G57,H57,I57,J57,K57,dt,STAGE)</f>
        <v>15758423.933910763</v>
      </c>
      <c r="G58">
        <v>4.5731665081192842E-2</v>
      </c>
      <c r="H58">
        <v>76499822.373754233</v>
      </c>
      <c r="I58">
        <v>3.5258688773161322</v>
      </c>
      <c r="J58">
        <v>35185238.34908767</v>
      </c>
      <c r="K58">
        <v>1.8343478236957318</v>
      </c>
      <c r="L58">
        <f t="shared" si="5"/>
        <v>2.0357572027633795E-2</v>
      </c>
      <c r="M58" cm="1">
        <f t="array" ref="M58">NewI(BETA_c,F58,C58)</f>
        <v>2.5340382859786195E-2</v>
      </c>
      <c r="N58">
        <f t="shared" si="6"/>
        <v>2.1003768895619959</v>
      </c>
      <c r="O58" cm="1">
        <f t="array" ref="O58">NewI(BETA_a,H58,C58)</f>
        <v>1.7738266771666635</v>
      </c>
      <c r="P58">
        <f t="shared" si="7"/>
        <v>0.81656450585882601</v>
      </c>
      <c r="Q58" cm="1">
        <f t="array" ref="Q58">NewI(BETA_e,J58,C58)</f>
        <v>1.0164308401702573</v>
      </c>
    </row>
    <row r="59" spans="1:17" x14ac:dyDescent="0.55000000000000004">
      <c r="A59">
        <f t="shared" si="3"/>
        <v>5.4999999999999964</v>
      </c>
      <c r="B59" s="2">
        <f t="shared" si="14"/>
        <v>127443484.37074731</v>
      </c>
      <c r="C59" s="6">
        <f t="shared" si="15"/>
        <v>5.577551564907882</v>
      </c>
      <c r="D59" s="2">
        <f t="shared" si="16"/>
        <v>3.0517011221887134</v>
      </c>
      <c r="E59" s="6">
        <f t="shared" si="4"/>
        <v>2.9049745522784889</v>
      </c>
      <c r="F59">
        <f t="array" ref="F59:K59">rk(BETA_c,BETA_a,BETA_e,GAMMA,F58,G58,H58,I58,J58,K58,dt,STAGE)</f>
        <v>15758423.931336716</v>
      </c>
      <c r="G59">
        <v>4.7336336640453003E-2</v>
      </c>
      <c r="H59">
        <v>76499822.193570852</v>
      </c>
      <c r="I59">
        <v>3.6315022512135093</v>
      </c>
      <c r="J59">
        <v>35185238.245839745</v>
      </c>
      <c r="K59">
        <v>1.8987129770539202</v>
      </c>
      <c r="L59">
        <f t="shared" si="5"/>
        <v>2.132694754209552E-2</v>
      </c>
      <c r="M59" cm="1">
        <f t="array" ref="M59">NewI(BETA_c,F59,C59)</f>
        <v>2.6144772846586561E-2</v>
      </c>
      <c r="N59">
        <f t="shared" si="6"/>
        <v>2.1749268965068276</v>
      </c>
      <c r="O59" cm="1">
        <f t="array" ref="O59">NewI(BETA_a,H59,C59)</f>
        <v>1.8301339683260145</v>
      </c>
      <c r="P59">
        <f t="shared" si="7"/>
        <v>0.85544727813979016</v>
      </c>
      <c r="Q59" cm="1">
        <f t="array" ref="Q59">NewI(BETA_e,J59,C59)</f>
        <v>1.0486958111058877</v>
      </c>
    </row>
    <row r="60" spans="1:17" x14ac:dyDescent="0.55000000000000004">
      <c r="A60">
        <f t="shared" si="3"/>
        <v>5.5999999999999961</v>
      </c>
      <c r="B60" s="2">
        <f t="shared" si="14"/>
        <v>127443484.07566318</v>
      </c>
      <c r="C60" s="6">
        <f t="shared" si="15"/>
        <v>5.7546020324831835</v>
      </c>
      <c r="D60" s="2">
        <f t="shared" si="16"/>
        <v>3.1697347790444264</v>
      </c>
      <c r="E60" s="6">
        <f t="shared" si="4"/>
        <v>2.9971883225862195</v>
      </c>
      <c r="F60">
        <f t="array" ref="F60:K60">rk(BETA_c,BETA_a,BETA_e,GAMMA,F59,G59,H59,I59,J59,K59,dt,STAGE)</f>
        <v>15758423.928680958</v>
      </c>
      <c r="G60">
        <v>4.898879155611869E-2</v>
      </c>
      <c r="H60">
        <v>76499822.007667854</v>
      </c>
      <c r="I60">
        <v>3.7406184674083511</v>
      </c>
      <c r="J60">
        <v>35185238.139314376</v>
      </c>
      <c r="K60">
        <v>1.9649947735187137</v>
      </c>
      <c r="L60">
        <f t="shared" si="5"/>
        <v>2.2330250217558183E-2</v>
      </c>
      <c r="M60" cm="1">
        <f t="array" ref="M60">NewI(BETA_c,F60,C60)</f>
        <v>2.6974696905183577E-2</v>
      </c>
      <c r="N60">
        <f t="shared" si="6"/>
        <v>2.2517136781633575</v>
      </c>
      <c r="O60" cm="1">
        <f t="array" ref="O60">NewI(BETA_a,H60,C60)</f>
        <v>1.8882286440011</v>
      </c>
      <c r="P60">
        <f t="shared" si="7"/>
        <v>0.89569085066351062</v>
      </c>
      <c r="Q60" cm="1">
        <f t="array" ref="Q60">NewI(BETA_e,J60,C60)</f>
        <v>1.0819849816799356</v>
      </c>
    </row>
    <row r="61" spans="1:17" x14ac:dyDescent="0.55000000000000004">
      <c r="A61">
        <f t="shared" si="3"/>
        <v>5.6999999999999957</v>
      </c>
      <c r="B61" s="2">
        <f t="shared" si="14"/>
        <v>127443483.77121209</v>
      </c>
      <c r="C61" s="6">
        <f t="shared" si="15"/>
        <v>5.9372726835931573</v>
      </c>
      <c r="D61" s="2">
        <f t="shared" si="16"/>
        <v>3.2915152359132733</v>
      </c>
      <c r="E61" s="6">
        <f t="shared" si="4"/>
        <v>3.0923292708381682</v>
      </c>
      <c r="F61">
        <f t="array" ref="F61:K61">rk(BETA_c,BETA_a,BETA_e,GAMMA,F60,G60,H60,I60,J60,K60,dt,STAGE)</f>
        <v>15758423.925940895</v>
      </c>
      <c r="G61">
        <v>5.0690611670568889E-2</v>
      </c>
      <c r="H61">
        <v>76499821.815863654</v>
      </c>
      <c r="I61">
        <v>3.8533254094046021</v>
      </c>
      <c r="J61">
        <v>35185238.029407531</v>
      </c>
      <c r="K61">
        <v>2.0332566625179864</v>
      </c>
      <c r="L61">
        <f t="shared" si="5"/>
        <v>2.3368492876335675E-2</v>
      </c>
      <c r="M61" cm="1">
        <f t="array" ref="M61">NewI(BETA_c,F61,C61)</f>
        <v>2.7830965573547077E-2</v>
      </c>
      <c r="N61">
        <f t="shared" si="6"/>
        <v>2.3308109365779495</v>
      </c>
      <c r="O61" cm="1">
        <f t="array" ref="O61">NewI(BETA_a,H61,C61)</f>
        <v>1.9481674418169312</v>
      </c>
      <c r="P61">
        <f t="shared" si="7"/>
        <v>0.93733580645898806</v>
      </c>
      <c r="Q61" cm="1">
        <f t="array" ref="Q61">NewI(BETA_e,J61,C61)</f>
        <v>1.1163308634476901</v>
      </c>
    </row>
    <row r="62" spans="1:17" x14ac:dyDescent="0.55000000000000004">
      <c r="A62">
        <f t="shared" si="3"/>
        <v>5.7999999999999954</v>
      </c>
      <c r="B62" s="2">
        <f t="shared" si="14"/>
        <v>127443483.45709668</v>
      </c>
      <c r="C62" s="6">
        <f t="shared" si="15"/>
        <v>6.1257419219098148</v>
      </c>
      <c r="D62" s="2">
        <f t="shared" si="16"/>
        <v>3.4171613933660931</v>
      </c>
      <c r="E62" s="6">
        <f t="shared" si="4"/>
        <v>3.1904903155496678</v>
      </c>
      <c r="F62">
        <f t="array" ref="F62:K62">rk(BETA_c,BETA_a,BETA_e,GAMMA,F61,G61,H61,I61,J61,K61,dt,STAGE)</f>
        <v>15758423.923113856</v>
      </c>
      <c r="G62">
        <v>5.2443427698304332E-2</v>
      </c>
      <c r="H62">
        <v>76499821.617970958</v>
      </c>
      <c r="I62">
        <v>3.9697344404186019</v>
      </c>
      <c r="J62">
        <v>35185237.91601187</v>
      </c>
      <c r="K62">
        <v>2.1035640537929083</v>
      </c>
      <c r="L62">
        <f t="shared" si="5"/>
        <v>2.4442715837071263E-2</v>
      </c>
      <c r="M62" cm="1">
        <f t="array" ref="M62">NewI(BETA_c,F62,C62)</f>
        <v>2.8714415118853177E-2</v>
      </c>
      <c r="N62">
        <f t="shared" si="6"/>
        <v>2.4122946012293092</v>
      </c>
      <c r="O62" cm="1">
        <f t="array" ref="O62">NewI(BETA_a,H62,C62)</f>
        <v>2.0100089004408401</v>
      </c>
      <c r="P62">
        <f t="shared" si="7"/>
        <v>0.98042407629971251</v>
      </c>
      <c r="Q62" cm="1">
        <f t="array" ref="Q62">NewI(BETA_e,J62,C62)</f>
        <v>1.1517669999899744</v>
      </c>
    </row>
    <row r="63" spans="1:17" x14ac:dyDescent="0.55000000000000004">
      <c r="A63">
        <f t="shared" si="3"/>
        <v>5.899999999999995</v>
      </c>
      <c r="B63" s="2">
        <f t="shared" si="14"/>
        <v>127443483.13301016</v>
      </c>
      <c r="C63" s="6">
        <f t="shared" si="15"/>
        <v>6.3201938142388867</v>
      </c>
      <c r="D63" s="2">
        <f t="shared" si="16"/>
        <v>3.5467960144072967</v>
      </c>
      <c r="E63" s="6">
        <f t="shared" si="4"/>
        <v>3.2917673247807206</v>
      </c>
      <c r="F63">
        <f t="array" ref="F63:K63">rk(BETA_c,BETA_a,BETA_e,GAMMA,F62,G62,H62,I62,J62,K62,dt,STAGE)</f>
        <v>15758423.920197077</v>
      </c>
      <c r="G63">
        <v>5.4248920804959383E-2</v>
      </c>
      <c r="H63">
        <v>76499821.413796455</v>
      </c>
      <c r="I63">
        <v>4.0899605127001806</v>
      </c>
      <c r="J63">
        <v>35185237.79901664</v>
      </c>
      <c r="K63">
        <v>2.1759843807337464</v>
      </c>
      <c r="L63">
        <f t="shared" si="5"/>
        <v>2.5554002099532042E-2</v>
      </c>
      <c r="M63" cm="1">
        <f t="array" ref="M63">NewI(BETA_c,F63,C63)</f>
        <v>2.9625908354214921E-2</v>
      </c>
      <c r="N63">
        <f t="shared" si="6"/>
        <v>2.4962430326317744</v>
      </c>
      <c r="O63" cm="1">
        <f t="array" ref="O63">NewI(BETA_a,H63,C63)</f>
        <v>2.0738134167534858</v>
      </c>
      <c r="P63">
        <f t="shared" si="7"/>
        <v>1.0249989796759902</v>
      </c>
      <c r="Q63" cm="1">
        <f t="array" ref="Q63">NewI(BETA_e,J63,C63)</f>
        <v>1.1883279996730198</v>
      </c>
    </row>
    <row r="64" spans="1:17" x14ac:dyDescent="0.55000000000000004">
      <c r="A64">
        <f t="shared" si="3"/>
        <v>5.9999999999999947</v>
      </c>
      <c r="B64" s="2">
        <f t="shared" si="14"/>
        <v>127443482.79863605</v>
      </c>
      <c r="C64" s="6">
        <f t="shared" si="15"/>
        <v>6.5208182702865578</v>
      </c>
      <c r="D64" s="2">
        <f t="shared" si="16"/>
        <v>3.680545676955941</v>
      </c>
      <c r="E64" s="6">
        <f t="shared" si="4"/>
        <v>3.3962592097642466</v>
      </c>
      <c r="F64">
        <f t="array" ref="F64:K64">rk(BETA_c,BETA_a,BETA_e,GAMMA,F63,G63,H63,I63,J63,K63,dt,STAGE)</f>
        <v>15758423.917187709</v>
      </c>
      <c r="G64">
        <v>5.6108824235867001E-2</v>
      </c>
      <c r="H64">
        <v>76499821.203140765</v>
      </c>
      <c r="I64">
        <v>4.2141222803473974</v>
      </c>
      <c r="J64">
        <v>35185237.678307578</v>
      </c>
      <c r="K64">
        <v>2.2505871657032928</v>
      </c>
      <c r="L64">
        <f t="shared" si="5"/>
        <v>2.6703466402818225E-2</v>
      </c>
      <c r="M64" cm="1">
        <f t="array" ref="M64">NewI(BETA_c,F64,C64)</f>
        <v>3.0566335481338705E-2</v>
      </c>
      <c r="N64">
        <f t="shared" si="6"/>
        <v>2.5827369542240595</v>
      </c>
      <c r="O64" cm="1">
        <f t="array" ref="O64">NewI(BETA_a,H64,C64)</f>
        <v>2.1396433048346615</v>
      </c>
      <c r="P64">
        <f t="shared" si="7"/>
        <v>1.0711052563290635</v>
      </c>
      <c r="Q64" cm="1">
        <f t="array" ref="Q64">NewI(BETA_e,J64,C64)</f>
        <v>1.2260495694482467</v>
      </c>
    </row>
    <row r="65" spans="1:17" x14ac:dyDescent="0.55000000000000004">
      <c r="A65">
        <f t="shared" si="3"/>
        <v>6.0999999999999943</v>
      </c>
      <c r="B65" s="2">
        <f t="shared" si="14"/>
        <v>127443482.45364776</v>
      </c>
      <c r="C65" s="6">
        <f t="shared" si="15"/>
        <v>6.727811228132567</v>
      </c>
      <c r="D65" s="2">
        <f t="shared" si="16"/>
        <v>3.8185410130557207</v>
      </c>
      <c r="E65" s="6">
        <f t="shared" si="4"/>
        <v>3.5040680215063698</v>
      </c>
      <c r="F65">
        <f t="array" ref="F65:K65">rk(BETA_c,BETA_a,BETA_e,GAMMA,F64,G64,H64,I64,J64,K64,dt,STAGE)</f>
        <v>15758423.914082814</v>
      </c>
      <c r="G65">
        <v>5.8024924995761479E-2</v>
      </c>
      <c r="H65">
        <v>76499820.985798135</v>
      </c>
      <c r="I65">
        <v>4.3423422157253349</v>
      </c>
      <c r="J65">
        <v>35185237.553766809</v>
      </c>
      <c r="K65">
        <v>2.3274440874114708</v>
      </c>
      <c r="L65">
        <f t="shared" si="5"/>
        <v>2.7892260996241008E-2</v>
      </c>
      <c r="M65" cm="1">
        <f t="array" ref="M65">NewI(BETA_c,F65,C65)</f>
        <v>3.1536614959929259E-2</v>
      </c>
      <c r="N65">
        <f t="shared" si="6"/>
        <v>2.6718596488748467</v>
      </c>
      <c r="O65" cm="1">
        <f t="array" ref="O65">NewI(BETA_a,H65,C65)</f>
        <v>2.207562856821486</v>
      </c>
      <c r="P65">
        <f t="shared" si="7"/>
        <v>1.1187891031846329</v>
      </c>
      <c r="Q65" cm="1">
        <f t="array" ref="Q65">NewI(BETA_e,J65,C65)</f>
        <v>1.2649685497249545</v>
      </c>
    </row>
    <row r="66" spans="1:17" x14ac:dyDescent="0.55000000000000004">
      <c r="A66">
        <f t="shared" si="3"/>
        <v>6.199999999999994</v>
      </c>
      <c r="B66" s="2">
        <f t="shared" si="14"/>
        <v>127443482.09770837</v>
      </c>
      <c r="C66" s="6">
        <f t="shared" si="15"/>
        <v>6.9413748455908379</v>
      </c>
      <c r="D66" s="2">
        <f t="shared" si="16"/>
        <v>3.9609167801473064</v>
      </c>
      <c r="E66" s="6">
        <f t="shared" si="4"/>
        <v>3.6152990504531068</v>
      </c>
      <c r="F66">
        <f t="array" ref="F66:K66">rk(BETA_c,BETA_a,BETA_e,GAMMA,F65,G65,H65,I65,J65,K65,dt,STAGE)</f>
        <v>15758423.910879359</v>
      </c>
      <c r="G66">
        <v>5.9999065581253702E-2</v>
      </c>
      <c r="H66">
        <v>76499820.761556327</v>
      </c>
      <c r="I66">
        <v>4.4747467296028809</v>
      </c>
      <c r="J66">
        <v>35185237.425272688</v>
      </c>
      <c r="K66">
        <v>2.4066290504067029</v>
      </c>
      <c r="L66">
        <f t="shared" si="5"/>
        <v>2.9121575769492453E-2</v>
      </c>
      <c r="M66" cm="1">
        <f t="array" ref="M66">NewI(BETA_c,F66,C66)</f>
        <v>3.2537694404692438E-2</v>
      </c>
      <c r="N66">
        <f t="shared" si="6"/>
        <v>2.763696943054132</v>
      </c>
      <c r="O66" cm="1">
        <f t="array" ref="O66">NewI(BETA_a,H66,C66)</f>
        <v>2.2776384056984362</v>
      </c>
      <c r="P66">
        <f t="shared" si="7"/>
        <v>1.1680982613236819</v>
      </c>
      <c r="Q66" cm="1">
        <f t="array" ref="Q66">NewI(BETA_e,J66,C66)</f>
        <v>1.3051229503499782</v>
      </c>
    </row>
    <row r="67" spans="1:17" x14ac:dyDescent="0.55000000000000004">
      <c r="A67">
        <f t="shared" si="3"/>
        <v>6.2999999999999936</v>
      </c>
      <c r="B67" s="2">
        <f t="shared" si="14"/>
        <v>127443481.73047027</v>
      </c>
      <c r="C67" s="6">
        <f t="shared" si="15"/>
        <v>7.1617176976445043</v>
      </c>
      <c r="D67" s="2">
        <f t="shared" si="16"/>
        <v>4.1078120305744088</v>
      </c>
      <c r="E67" s="6">
        <f t="shared" si="4"/>
        <v>3.73006092932079</v>
      </c>
      <c r="F67">
        <f t="array" ref="F67:K67">rk(BETA_c,BETA_a,BETA_e,GAMMA,F66,G66,H66,I66,J66,K66,dt,STAGE)</f>
        <v>15758423.907574216</v>
      </c>
      <c r="G67">
        <v>6.2033145767765467E-2</v>
      </c>
      <c r="H67">
        <v>76499820.530196324</v>
      </c>
      <c r="I67">
        <v>4.6114662951250578</v>
      </c>
      <c r="J67">
        <v>35185237.292699732</v>
      </c>
      <c r="K67">
        <v>2.4882182567516811</v>
      </c>
      <c r="L67">
        <f t="shared" si="5"/>
        <v>3.0392638328356321E-2</v>
      </c>
      <c r="M67" cm="1">
        <f t="array" ref="M67">NewI(BETA_c,F67,C67)</f>
        <v>3.357055151081173E-2</v>
      </c>
      <c r="N67">
        <f t="shared" si="6"/>
        <v>2.8583373808841204</v>
      </c>
      <c r="O67" cm="1">
        <f t="array" ref="O67">NewI(BETA_a,H67,C67)</f>
        <v>2.3499383900805233</v>
      </c>
      <c r="P67">
        <f t="shared" si="7"/>
        <v>1.2190820113619321</v>
      </c>
      <c r="Q67" cm="1">
        <f t="array" ref="Q67">NewI(BETA_e,J67,C67)</f>
        <v>1.3465519877294547</v>
      </c>
    </row>
    <row r="68" spans="1:17" x14ac:dyDescent="0.55000000000000004">
      <c r="A68">
        <f t="shared" si="3"/>
        <v>6.3999999999999932</v>
      </c>
      <c r="B68" s="2">
        <f t="shared" si="14"/>
        <v>127443481.35157479</v>
      </c>
      <c r="C68" s="6">
        <f t="shared" si="15"/>
        <v>7.3890549801481757</v>
      </c>
      <c r="D68" s="2">
        <f t="shared" si="16"/>
        <v>4.2593702338444199</v>
      </c>
      <c r="E68" s="6">
        <f t="shared" si="4"/>
        <v>3.8484657391906527</v>
      </c>
      <c r="F68">
        <f t="array" ref="F68:K68">rk(BETA_c,BETA_a,BETA_e,GAMMA,F67,G67,H67,I67,J67,K67,dt,STAGE)</f>
        <v>15758423.904164158</v>
      </c>
      <c r="G68">
        <v>6.4129124452662528E-2</v>
      </c>
      <c r="H68">
        <v>76499820.291492164</v>
      </c>
      <c r="I68">
        <v>4.7526355757421959</v>
      </c>
      <c r="J68">
        <v>35185237.155918464</v>
      </c>
      <c r="K68">
        <v>2.5722902799533172</v>
      </c>
      <c r="L68">
        <f t="shared" si="5"/>
        <v>3.1706717739510476E-2</v>
      </c>
      <c r="M68" cm="1">
        <f t="array" ref="M68">NewI(BETA_c,F68,C68)</f>
        <v>3.4636195008802377E-2</v>
      </c>
      <c r="N68">
        <f t="shared" si="6"/>
        <v>2.9558722601228249</v>
      </c>
      <c r="O68" cm="1">
        <f t="array" ref="O68">NewI(BETA_a,H68,C68)</f>
        <v>2.4245334210529013</v>
      </c>
      <c r="P68">
        <f t="shared" si="7"/>
        <v>1.2717912559820848</v>
      </c>
      <c r="Q68" cm="1">
        <f t="array" ref="Q68">NewI(BETA_e,J68,C68)</f>
        <v>1.3892961231289489</v>
      </c>
    </row>
    <row r="69" spans="1:17" x14ac:dyDescent="0.55000000000000004">
      <c r="A69">
        <f t="shared" ref="A69:A132" si="17">A68+dt</f>
        <v>6.4999999999999929</v>
      </c>
      <c r="B69" s="2">
        <f t="shared" si="14"/>
        <v>127443480.96065186</v>
      </c>
      <c r="C69" s="6">
        <f t="shared" si="15"/>
        <v>7.6236087199963603</v>
      </c>
      <c r="D69" s="2">
        <f t="shared" si="16"/>
        <v>4.4157394203625646</v>
      </c>
      <c r="E69" s="6">
        <f t="shared" ref="E69:E132" si="18">M69+O69+Q69</f>
        <v>3.9706291189711829</v>
      </c>
      <c r="F69">
        <f t="array" ref="F69:K69">rk(BETA_c,BETA_a,BETA_e,GAMMA,F68,G68,H68,I68,J68,K68,dt,STAGE)</f>
        <v>15758423.900645852</v>
      </c>
      <c r="G69">
        <v>6.6289021556381153E-2</v>
      </c>
      <c r="H69">
        <v>76499820.045210719</v>
      </c>
      <c r="I69">
        <v>4.8983935572211088</v>
      </c>
      <c r="J69">
        <v>35185237.014795288</v>
      </c>
      <c r="K69">
        <v>2.6589261412188705</v>
      </c>
      <c r="L69">
        <f t="shared" ref="L69:L132" si="19">N_c-F69-G69</f>
        <v>3.3065126354690624E-2</v>
      </c>
      <c r="M69" cm="1">
        <f t="array" ref="M69">NewI(BETA_c,F69,C69)</f>
        <v>3.5735665649675716E-2</v>
      </c>
      <c r="N69">
        <f t="shared" ref="N69:N132" si="20">N_a-H69-I69</f>
        <v>3.0563957236703096</v>
      </c>
      <c r="O69" cm="1">
        <f t="array" ref="O69">NewI(BETA_a,H69,C69)</f>
        <v>2.5014963511321633</v>
      </c>
      <c r="P69">
        <f t="shared" ref="P69:P132" si="21">N_e-J69-K69</f>
        <v>1.3262785703375641</v>
      </c>
      <c r="Q69" cm="1">
        <f t="array" ref="Q69">NewI(BETA_e,J69,C69)</f>
        <v>1.4333971021893437</v>
      </c>
    </row>
    <row r="70" spans="1:17" x14ac:dyDescent="0.55000000000000004">
      <c r="A70">
        <f t="shared" si="17"/>
        <v>6.5999999999999925</v>
      </c>
      <c r="B70" s="2">
        <f t="shared" si="14"/>
        <v>127443480.55731973</v>
      </c>
      <c r="C70" s="6">
        <f t="shared" si="15"/>
        <v>7.8656079919633122</v>
      </c>
      <c r="D70" s="2">
        <f t="shared" si="16"/>
        <v>4.5770722756537934</v>
      </c>
      <c r="E70" s="6">
        <f t="shared" si="18"/>
        <v>4.0966703783351575</v>
      </c>
      <c r="F70">
        <f t="array" ref="F70:K70">rk(BETA_c,BETA_a,BETA_e,GAMMA,F69,G69,H69,I69,J69,K69,dt,STAGE)</f>
        <v>15758423.897015864</v>
      </c>
      <c r="G70">
        <v>6.8514919983399564E-2</v>
      </c>
      <c r="H70">
        <v>76499819.791111484</v>
      </c>
      <c r="I70">
        <v>5.0488836838674027</v>
      </c>
      <c r="J70">
        <v>35185236.869192384</v>
      </c>
      <c r="K70">
        <v>2.7482093881125107</v>
      </c>
      <c r="L70">
        <f t="shared" si="19"/>
        <v>3.4469215987073726E-2</v>
      </c>
      <c r="M70" cm="1">
        <f t="array" ref="M70">NewI(BETA_c,F70,C70)</f>
        <v>3.687003722137569E-2</v>
      </c>
      <c r="N70">
        <f t="shared" si="20"/>
        <v>3.1600048319626373</v>
      </c>
      <c r="O70" cm="1">
        <f t="array" ref="O70">NewI(BETA_a,H70,C70)</f>
        <v>2.5809023454166939</v>
      </c>
      <c r="P70">
        <f t="shared" si="21"/>
        <v>1.3825982277040825</v>
      </c>
      <c r="Q70" cm="1">
        <f t="array" ref="Q70">NewI(BETA_e,J70,C70)</f>
        <v>1.478897995697088</v>
      </c>
    </row>
    <row r="71" spans="1:17" x14ac:dyDescent="0.55000000000000004">
      <c r="A71">
        <f t="shared" si="17"/>
        <v>6.6999999999999922</v>
      </c>
      <c r="B71" s="2">
        <f t="shared" si="14"/>
        <v>127443480.14118445</v>
      </c>
      <c r="C71" s="6">
        <f t="shared" si="15"/>
        <v>8.1152891424260822</v>
      </c>
      <c r="D71" s="2">
        <f t="shared" si="16"/>
        <v>4.7435263990648302</v>
      </c>
      <c r="E71" s="6">
        <f t="shared" si="18"/>
        <v>4.226712614241646</v>
      </c>
      <c r="F71">
        <f t="array" ref="F71:K71">rk(BETA_c,BETA_a,BETA_e,GAMMA,F70,G70,H70,I70,J70,K70,dt,STAGE)</f>
        <v>15758423.893270643</v>
      </c>
      <c r="G71">
        <v>7.0808967644964527E-2</v>
      </c>
      <c r="H71">
        <v>76499819.528946266</v>
      </c>
      <c r="I71">
        <v>5.2042539990921863</v>
      </c>
      <c r="J71">
        <v>35185236.71896755</v>
      </c>
      <c r="K71">
        <v>2.8402261756889318</v>
      </c>
      <c r="L71">
        <f t="shared" si="19"/>
        <v>3.5920388927067448E-2</v>
      </c>
      <c r="M71" cm="1">
        <f t="array" ref="M71">NewI(BETA_c,F71,C71)</f>
        <v>3.8040417597480419E-2</v>
      </c>
      <c r="N71">
        <f t="shared" si="20"/>
        <v>3.2667997353295437</v>
      </c>
      <c r="O71" cm="1">
        <f t="array" ref="O71">NewI(BETA_a,H71,C71)</f>
        <v>2.6628289549955473</v>
      </c>
      <c r="P71">
        <f t="shared" si="21"/>
        <v>1.4408062748082187</v>
      </c>
      <c r="Q71" cm="1">
        <f t="array" ref="Q71">NewI(BETA_e,J71,C71)</f>
        <v>1.5258432416486185</v>
      </c>
    </row>
    <row r="72" spans="1:17" x14ac:dyDescent="0.55000000000000004">
      <c r="A72">
        <f t="shared" si="17"/>
        <v>6.7999999999999918</v>
      </c>
      <c r="B72" s="2">
        <f t="shared" si="14"/>
        <v>127443479.71183963</v>
      </c>
      <c r="C72" s="6">
        <f t="shared" si="15"/>
        <v>8.3728960201892448</v>
      </c>
      <c r="D72" s="2">
        <f t="shared" si="16"/>
        <v>4.915264343022983</v>
      </c>
      <c r="E72" s="6">
        <f t="shared" si="18"/>
        <v>4.3608828311567835</v>
      </c>
      <c r="F72">
        <f t="array" ref="F72:K72">rk(BETA_c,BETA_a,BETA_e,GAMMA,F71,G71,H71,I71,J71,K71,dt,STAGE)</f>
        <v>15758423.889406538</v>
      </c>
      <c r="G72">
        <v>7.3173379545543343E-2</v>
      </c>
      <c r="H72">
        <v>76499819.258459032</v>
      </c>
      <c r="I72">
        <v>5.3646572904606487</v>
      </c>
      <c r="J72">
        <v>35185236.563974068</v>
      </c>
      <c r="K72">
        <v>2.9350653501830535</v>
      </c>
      <c r="L72">
        <f t="shared" si="19"/>
        <v>3.7420082817342132E-2</v>
      </c>
      <c r="M72" cm="1">
        <f t="array" ref="M72">NewI(BETA_c,F72,C72)</f>
        <v>3.9247949819192871E-2</v>
      </c>
      <c r="N72">
        <f t="shared" si="20"/>
        <v>3.3768836779574727</v>
      </c>
      <c r="O72" cm="1">
        <f t="array" ref="O72">NewI(BETA_a,H72,C72)</f>
        <v>2.7473561926875578</v>
      </c>
      <c r="P72">
        <f t="shared" si="21"/>
        <v>1.5009605822481675</v>
      </c>
      <c r="Q72" cm="1">
        <f t="array" ref="Q72">NewI(BETA_e,J72,C72)</f>
        <v>1.5742786886500331</v>
      </c>
    </row>
    <row r="73" spans="1:17" x14ac:dyDescent="0.55000000000000004">
      <c r="A73">
        <f t="shared" si="17"/>
        <v>6.8999999999999915</v>
      </c>
      <c r="B73" s="2">
        <f t="shared" si="14"/>
        <v>127443479.26886594</v>
      </c>
      <c r="C73" s="6">
        <f t="shared" si="15"/>
        <v>8.6386802146367572</v>
      </c>
      <c r="D73" s="2">
        <f t="shared" si="16"/>
        <v>5.092453846133516</v>
      </c>
      <c r="E73" s="6">
        <f t="shared" si="18"/>
        <v>4.4993120650907272</v>
      </c>
      <c r="F73">
        <f t="array" ref="F73:K73">rk(BETA_c,BETA_a,BETA_e,GAMMA,F72,G72,H72,I72,J72,K72,dt,STAGE)</f>
        <v>15758423.885419775</v>
      </c>
      <c r="G73">
        <v>7.5610439935034121E-2</v>
      </c>
      <c r="H73">
        <v>76499818.979385599</v>
      </c>
      <c r="I73">
        <v>5.5302512393643788</v>
      </c>
      <c r="J73">
        <v>35185236.404060565</v>
      </c>
      <c r="K73">
        <v>3.0328185353373445</v>
      </c>
      <c r="L73">
        <f t="shared" si="19"/>
        <v>3.8969785264426862E-2</v>
      </c>
      <c r="M73" cm="1">
        <f t="array" ref="M73">NewI(BETA_c,F73,C73)</f>
        <v>4.0493813211677415E-2</v>
      </c>
      <c r="N73">
        <f t="shared" si="20"/>
        <v>3.4903631611416408</v>
      </c>
      <c r="O73" cm="1">
        <f t="array" ref="O73">NewI(BETA_a,H73,C73)</f>
        <v>2.8345666111846417</v>
      </c>
      <c r="P73">
        <f t="shared" si="21"/>
        <v>1.5631208997274482</v>
      </c>
      <c r="Q73" cm="1">
        <f t="array" ref="Q73">NewI(BETA_e,J73,C73)</f>
        <v>1.6242516406944081</v>
      </c>
    </row>
    <row r="74" spans="1:17" x14ac:dyDescent="0.55000000000000004">
      <c r="A74">
        <f t="shared" si="17"/>
        <v>6.9999999999999911</v>
      </c>
      <c r="B74" s="2">
        <f t="shared" si="14"/>
        <v>127443478.81183076</v>
      </c>
      <c r="C74" s="6">
        <f t="shared" si="15"/>
        <v>8.912901301443501</v>
      </c>
      <c r="D74" s="2">
        <f t="shared" si="16"/>
        <v>5.2752679301948113</v>
      </c>
      <c r="E74" s="6">
        <f t="shared" si="18"/>
        <v>4.6421355115719196</v>
      </c>
      <c r="F74">
        <f t="array" ref="F74:K74">rk(BETA_c,BETA_a,BETA_e,GAMMA,F73,G73,H73,I73,J73,K73,dt,STAGE)</f>
        <v>15758423.881306456</v>
      </c>
      <c r="G74">
        <v>7.8122504528831363E-2</v>
      </c>
      <c r="H74">
        <v>76499818.691453442</v>
      </c>
      <c r="I74">
        <v>5.7011985754637795</v>
      </c>
      <c r="J74">
        <v>35185236.23907087</v>
      </c>
      <c r="K74">
        <v>3.1335802214508899</v>
      </c>
      <c r="L74">
        <f t="shared" si="19"/>
        <v>4.0571039069224477E-2</v>
      </c>
      <c r="M74" cm="1">
        <f t="array" ref="M74">NewI(BETA_c,F74,C74)</f>
        <v>4.1779224535832382E-2</v>
      </c>
      <c r="N74">
        <f t="shared" si="20"/>
        <v>3.6073479825587196</v>
      </c>
      <c r="O74" cm="1">
        <f t="array" ref="O74">NewI(BETA_a,H74,C74)</f>
        <v>2.9245453836756083</v>
      </c>
      <c r="P74">
        <f t="shared" si="21"/>
        <v>1.6273489085668675</v>
      </c>
      <c r="Q74" cm="1">
        <f t="array" ref="Q74">NewI(BETA_e,J74,C74)</f>
        <v>1.6758109033604793</v>
      </c>
    </row>
    <row r="75" spans="1:17" x14ac:dyDescent="0.55000000000000004">
      <c r="A75">
        <f t="shared" si="17"/>
        <v>7.0999999999999908</v>
      </c>
      <c r="B75" s="2">
        <f t="shared" si="14"/>
        <v>127443478.34028772</v>
      </c>
      <c r="C75" s="6">
        <f t="shared" si="15"/>
        <v>9.1958270960865072</v>
      </c>
      <c r="D75" s="2">
        <f t="shared" si="16"/>
        <v>5.4638851868542382</v>
      </c>
      <c r="E75" s="6">
        <f t="shared" si="18"/>
        <v>4.7894926576836472</v>
      </c>
      <c r="F75">
        <f t="array" ref="F75:K75">rk(BETA_c,BETA_a,BETA_e,GAMMA,F74,G74,H74,I74,J74,K74,dt,STAGE)</f>
        <v>15758423.877062568</v>
      </c>
      <c r="G75">
        <v>8.0712002797910576E-2</v>
      </c>
      <c r="H75">
        <v>76499818.394381315</v>
      </c>
      <c r="I75">
        <v>5.8776672360516242</v>
      </c>
      <c r="J75">
        <v>35185236.068843834</v>
      </c>
      <c r="K75">
        <v>3.2374478572369725</v>
      </c>
      <c r="L75">
        <f t="shared" si="19"/>
        <v>4.2225428761056061E-2</v>
      </c>
      <c r="M75" cm="1">
        <f t="array" ref="M75">NewI(BETA_c,F75,C75)</f>
        <v>4.3105439176623642E-2</v>
      </c>
      <c r="N75">
        <f t="shared" si="20"/>
        <v>3.7279514494323083</v>
      </c>
      <c r="O75" cm="1">
        <f t="array" ref="O75">NewI(BETA_a,H75,C75)</f>
        <v>3.0173803870292124</v>
      </c>
      <c r="P75">
        <f t="shared" si="21"/>
        <v>1.6937083086608737</v>
      </c>
      <c r="Q75" cm="1">
        <f t="array" ref="Q75">NewI(BETA_e,J75,C75)</f>
        <v>1.7290068314778109</v>
      </c>
    </row>
    <row r="76" spans="1:17" x14ac:dyDescent="0.55000000000000004">
      <c r="A76">
        <f t="shared" si="17"/>
        <v>7.1999999999999904</v>
      </c>
      <c r="B76" s="2">
        <f t="shared" si="14"/>
        <v>127443477.85377631</v>
      </c>
      <c r="C76" s="6">
        <f t="shared" si="15"/>
        <v>9.4877339154034406</v>
      </c>
      <c r="D76" s="2">
        <f t="shared" si="16"/>
        <v>5.6584897917211503</v>
      </c>
      <c r="E76" s="6">
        <f t="shared" si="18"/>
        <v>4.9415274182918569</v>
      </c>
      <c r="F76">
        <f t="array" ref="F76:K76">rk(BETA_c,BETA_a,BETA_e,GAMMA,F75,G75,H75,I75,J75,K75,dt,STAGE)</f>
        <v>15758423.872683967</v>
      </c>
      <c r="G76">
        <v>8.3381440331163584E-2</v>
      </c>
      <c r="H76">
        <v>76499818.087879106</v>
      </c>
      <c r="I76">
        <v>6.0598305304935716</v>
      </c>
      <c r="J76">
        <v>35185235.89321322</v>
      </c>
      <c r="K76">
        <v>3.3445219445787058</v>
      </c>
      <c r="L76">
        <f t="shared" si="19"/>
        <v>4.393459313648683E-2</v>
      </c>
      <c r="M76" cm="1">
        <f t="array" ref="M76">NewI(BETA_c,F76,C76)</f>
        <v>4.4473752369139662E-2</v>
      </c>
      <c r="N76">
        <f t="shared" si="20"/>
        <v>3.8522903631040313</v>
      </c>
      <c r="O76" cm="1">
        <f t="array" ref="O76">NewI(BETA_a,H76,C76)</f>
        <v>3.1131622876177105</v>
      </c>
      <c r="P76">
        <f t="shared" si="21"/>
        <v>1.7622648354806318</v>
      </c>
      <c r="Q76" cm="1">
        <f t="array" ref="Q76">NewI(BETA_e,J76,C76)</f>
        <v>1.7838913783050065</v>
      </c>
    </row>
    <row r="77" spans="1:17" x14ac:dyDescent="0.55000000000000004">
      <c r="A77">
        <f t="shared" si="17"/>
        <v>7.2999999999999901</v>
      </c>
      <c r="B77" s="2">
        <f t="shared" si="14"/>
        <v>127443477.35182136</v>
      </c>
      <c r="C77" s="6">
        <f t="shared" si="15"/>
        <v>9.7889068474537666</v>
      </c>
      <c r="D77" s="2">
        <f t="shared" si="16"/>
        <v>5.8592717839860393</v>
      </c>
      <c r="E77" s="6">
        <f t="shared" si="18"/>
        <v>5.0983882765972428</v>
      </c>
      <c r="F77">
        <f t="array" ref="F77:K77">rk(BETA_c,BETA_a,BETA_e,GAMMA,F76,G76,H76,I76,J76,K76,dt,STAGE)</f>
        <v>15758423.86816637</v>
      </c>
      <c r="G77">
        <v>8.6133401272287344E-2</v>
      </c>
      <c r="H77">
        <v>76499817.771647498</v>
      </c>
      <c r="I77">
        <v>6.2478673099064101</v>
      </c>
      <c r="J77">
        <v>35185235.7120075</v>
      </c>
      <c r="K77">
        <v>3.4549061362750679</v>
      </c>
      <c r="L77">
        <f t="shared" si="19"/>
        <v>4.5700228410372759E-2</v>
      </c>
      <c r="M77" cm="1">
        <f t="array" ref="M77">NewI(BETA_c,F77,C77)</f>
        <v>4.5885500463565342E-2</v>
      </c>
      <c r="N77">
        <f t="shared" si="20"/>
        <v>3.9804851920820008</v>
      </c>
      <c r="O77" cm="1">
        <f t="array" ref="O77">NewI(BETA_a,H77,C77)</f>
        <v>3.2119846298646983</v>
      </c>
      <c r="P77">
        <f t="shared" si="21"/>
        <v>1.833086363493666</v>
      </c>
      <c r="Q77" cm="1">
        <f t="array" ref="Q77">NewI(BETA_e,J77,C77)</f>
        <v>1.8405181462689788</v>
      </c>
    </row>
    <row r="78" spans="1:17" x14ac:dyDescent="0.55000000000000004">
      <c r="A78">
        <f t="shared" si="17"/>
        <v>7.3999999999999897</v>
      </c>
      <c r="B78" s="2">
        <f t="shared" si="14"/>
        <v>127443476.83393267</v>
      </c>
      <c r="C78" s="6">
        <f t="shared" si="15"/>
        <v>10.099640029946165</v>
      </c>
      <c r="D78" s="2">
        <f t="shared" si="16"/>
        <v>6.0664272964952417</v>
      </c>
      <c r="E78" s="6">
        <f t="shared" si="18"/>
        <v>5.2602284291488761</v>
      </c>
      <c r="F78">
        <f t="array" ref="F78:K78">rk(BETA_c,BETA_a,BETA_e,GAMMA,F77,G77,H77,I77,J77,K77,dt,STAGE)</f>
        <v>15758423.863505369</v>
      </c>
      <c r="G78">
        <v>8.8970550833601766E-2</v>
      </c>
      <c r="H78">
        <v>76499817.445377618</v>
      </c>
      <c r="I78">
        <v>6.4419621422399418</v>
      </c>
      <c r="J78">
        <v>35185235.525049686</v>
      </c>
      <c r="K78">
        <v>3.5687073368726221</v>
      </c>
      <c r="L78">
        <f t="shared" si="19"/>
        <v>4.7524080114107317E-2</v>
      </c>
      <c r="M78" cm="1">
        <f t="array" ref="M78">NewI(BETA_c,F78,C78)</f>
        <v>4.7342062230310233E-2</v>
      </c>
      <c r="N78">
        <f t="shared" si="20"/>
        <v>4.1126602396856411</v>
      </c>
      <c r="O78" cm="1">
        <f t="array" ref="O78">NewI(BETA_a,H78,C78)</f>
        <v>3.3139439276037304</v>
      </c>
      <c r="P78">
        <f t="shared" si="21"/>
        <v>1.9062429766954931</v>
      </c>
      <c r="Q78" cm="1">
        <f t="array" ref="Q78">NewI(BETA_e,J78,C78)</f>
        <v>1.898942439314836</v>
      </c>
    </row>
    <row r="79" spans="1:17" x14ac:dyDescent="0.55000000000000004">
      <c r="A79">
        <f t="shared" si="17"/>
        <v>7.4999999999999893</v>
      </c>
      <c r="B79" s="2">
        <f t="shared" si="14"/>
        <v>127443476.29960445</v>
      </c>
      <c r="C79" s="6">
        <f t="shared" si="15"/>
        <v>10.420236937504146</v>
      </c>
      <c r="D79" s="2">
        <f t="shared" si="16"/>
        <v>6.2801586261132014</v>
      </c>
      <c r="E79" s="6">
        <f t="shared" si="18"/>
        <v>5.4272059354610391</v>
      </c>
      <c r="F79">
        <f t="array" ref="F79:K79">rk(BETA_c,BETA_a,BETA_e,GAMMA,F78,G78,H78,I78,J78,K78,dt,STAGE)</f>
        <v>15758423.858696414</v>
      </c>
      <c r="G79">
        <v>9.1895637889247164E-2</v>
      </c>
      <c r="H79">
        <v>76499817.10875082</v>
      </c>
      <c r="I79">
        <v>6.6423054929336693</v>
      </c>
      <c r="J79">
        <v>35185235.332157202</v>
      </c>
      <c r="K79">
        <v>3.6860358066812307</v>
      </c>
      <c r="L79">
        <f t="shared" si="19"/>
        <v>4.9407947953004613E-2</v>
      </c>
      <c r="M79" cm="1">
        <f t="array" ref="M79">NewI(BETA_c,F79,C79)</f>
        <v>4.8844860206565643E-2</v>
      </c>
      <c r="N79">
        <f t="shared" si="20"/>
        <v>4.2489436869064185</v>
      </c>
      <c r="O79" cm="1">
        <f t="array" ref="O79">NewI(BETA_a,H79,C79)</f>
        <v>3.4191397583369523</v>
      </c>
      <c r="P79">
        <f t="shared" si="21"/>
        <v>1.9818069912537783</v>
      </c>
      <c r="Q79" cm="1">
        <f t="array" ref="Q79">NewI(BETA_e,J79,C79)</f>
        <v>1.959221316917521</v>
      </c>
    </row>
    <row r="80" spans="1:17" x14ac:dyDescent="0.55000000000000004">
      <c r="A80">
        <f t="shared" si="17"/>
        <v>7.599999999999989</v>
      </c>
      <c r="B80" s="2">
        <f t="shared" si="14"/>
        <v>127443475.74831481</v>
      </c>
      <c r="C80" s="6">
        <f t="shared" si="15"/>
        <v>10.751010678050335</v>
      </c>
      <c r="D80" s="2">
        <f t="shared" si="16"/>
        <v>6.5006745073075933</v>
      </c>
      <c r="E80" s="6">
        <f t="shared" si="18"/>
        <v>5.5994838723793041</v>
      </c>
      <c r="F80">
        <f t="array" ref="F80:K80">rk(BETA_c,BETA_a,BETA_e,GAMMA,F79,G79,H79,I79,J79,K79,dt,STAGE)</f>
        <v>15758423.853734808</v>
      </c>
      <c r="G80">
        <v>9.4911497650289819E-2</v>
      </c>
      <c r="H80">
        <v>76499816.761438355</v>
      </c>
      <c r="I80">
        <v>6.8490939113248759</v>
      </c>
      <c r="J80">
        <v>35185235.133141652</v>
      </c>
      <c r="K80">
        <v>3.8070052690751699</v>
      </c>
      <c r="L80">
        <f t="shared" si="19"/>
        <v>5.1353694307064726E-2</v>
      </c>
      <c r="M80" cm="1">
        <f t="array" ref="M80">NewI(BETA_c,F80,C80)</f>
        <v>5.039536208560557E-2</v>
      </c>
      <c r="N80">
        <f t="shared" si="20"/>
        <v>4.3894677338253087</v>
      </c>
      <c r="O80" cm="1">
        <f t="array" ref="O80">NewI(BETA_a,H80,C80)</f>
        <v>3.5276748604857717</v>
      </c>
      <c r="P80">
        <f t="shared" si="21"/>
        <v>2.0598530791752192</v>
      </c>
      <c r="Q80" cm="1">
        <f t="array" ref="Q80">NewI(BETA_e,J80,C80)</f>
        <v>2.0214136498079269</v>
      </c>
    </row>
    <row r="81" spans="1:17" x14ac:dyDescent="0.55000000000000004">
      <c r="A81">
        <f t="shared" si="17"/>
        <v>7.6999999999999886</v>
      </c>
      <c r="B81" s="2">
        <f t="shared" si="14"/>
        <v>127443475.17952539</v>
      </c>
      <c r="C81" s="6">
        <f t="shared" si="15"/>
        <v>11.092284298598965</v>
      </c>
      <c r="D81" s="2">
        <f t="shared" si="16"/>
        <v>6.7281903148589519</v>
      </c>
      <c r="E81" s="6">
        <f t="shared" si="18"/>
        <v>5.7772304933466891</v>
      </c>
      <c r="F81">
        <f t="array" ref="F81:K81">rk(BETA_c,BETA_a,BETA_e,GAMMA,F80,G80,H80,I80,J80,K80,dt,STAGE)</f>
        <v>15758423.848615702</v>
      </c>
      <c r="G81">
        <v>9.8021054424344153E-2</v>
      </c>
      <c r="H81">
        <v>76499816.403101012</v>
      </c>
      <c r="I81">
        <v>7.0625302229903486</v>
      </c>
      <c r="J81">
        <v>35185234.927808672</v>
      </c>
      <c r="K81">
        <v>3.9317330211842734</v>
      </c>
      <c r="L81">
        <f t="shared" si="19"/>
        <v>5.3363243333996682E-2</v>
      </c>
      <c r="M81" cm="1">
        <f t="array" ref="M81">NewI(BETA_c,F81,C81)</f>
        <v>5.1995082150188589E-2</v>
      </c>
      <c r="N81">
        <f t="shared" si="20"/>
        <v>4.5343687648989413</v>
      </c>
      <c r="O81" cm="1">
        <f t="array" ref="O81">NewI(BETA_a,H81,C81)</f>
        <v>3.6396552337285653</v>
      </c>
      <c r="P81">
        <f t="shared" si="21"/>
        <v>2.1404583066260141</v>
      </c>
      <c r="Q81" cm="1">
        <f t="array" ref="Q81">NewI(BETA_e,J81,C81)</f>
        <v>2.0855801774679348</v>
      </c>
    </row>
    <row r="82" spans="1:17" x14ac:dyDescent="0.55000000000000004">
      <c r="A82">
        <f t="shared" si="17"/>
        <v>7.7999999999999883</v>
      </c>
      <c r="B82" s="2">
        <f t="shared" si="14"/>
        <v>127443474.59268066</v>
      </c>
      <c r="C82" s="6">
        <f t="shared" si="15"/>
        <v>11.444391100755169</v>
      </c>
      <c r="D82" s="2">
        <f t="shared" si="16"/>
        <v>6.9629282307864875</v>
      </c>
      <c r="E82" s="6">
        <f t="shared" si="18"/>
        <v>5.9606193927253734</v>
      </c>
      <c r="F82">
        <f t="array" ref="F82:K82">rk(BETA_c,BETA_a,BETA_e,GAMMA,F81,G81,H81,I81,J81,K81,dt,STAGE)</f>
        <v>15758423.843334099</v>
      </c>
      <c r="G82">
        <v>0.10122732446240233</v>
      </c>
      <c r="H82">
        <v>76499816.033388838</v>
      </c>
      <c r="I82">
        <v>7.2828237282097223</v>
      </c>
      <c r="J82">
        <v>35185234.715957731</v>
      </c>
      <c r="K82">
        <v>4.0603400480830452</v>
      </c>
      <c r="L82">
        <f t="shared" si="19"/>
        <v>5.5438576259743702E-2</v>
      </c>
      <c r="M82" cm="1">
        <f t="array" ref="M82">NewI(BETA_c,F82,C82)</f>
        <v>5.3645582751460273E-2</v>
      </c>
      <c r="N82">
        <f t="shared" si="20"/>
        <v>4.6837874336183187</v>
      </c>
      <c r="O82" cm="1">
        <f t="array" ref="O82">NewI(BETA_a,H82,C82)</f>
        <v>3.7551902425234012</v>
      </c>
      <c r="P82">
        <f t="shared" si="21"/>
        <v>2.2237022209084252</v>
      </c>
      <c r="Q82" cm="1">
        <f t="array" ref="Q82">NewI(BETA_e,J82,C82)</f>
        <v>2.1517835674505119</v>
      </c>
    </row>
    <row r="83" spans="1:17" x14ac:dyDescent="0.55000000000000004">
      <c r="A83">
        <f t="shared" si="17"/>
        <v>7.8999999999999879</v>
      </c>
      <c r="B83" s="2">
        <f t="shared" si="14"/>
        <v>127443473.9872075</v>
      </c>
      <c r="C83" s="6">
        <f t="shared" si="15"/>
        <v>11.807674966229209</v>
      </c>
      <c r="D83" s="2">
        <f t="shared" si="16"/>
        <v>7.2051175428199681</v>
      </c>
      <c r="E83" s="6">
        <f t="shared" si="18"/>
        <v>6.1498296753344865</v>
      </c>
      <c r="F83">
        <f t="array" ref="F83:K83">rk(BETA_c,BETA_a,BETA_e,GAMMA,F82,G82,H82,I82,J82,K82,dt,STAGE)</f>
        <v>15758423.83788484</v>
      </c>
      <c r="G83">
        <v>0.10453341889564779</v>
      </c>
      <c r="H83">
        <v>76499815.651940733</v>
      </c>
      <c r="I83">
        <v>7.5101904067444591</v>
      </c>
      <c r="J83">
        <v>35185234.497381918</v>
      </c>
      <c r="K83">
        <v>4.192951140589102</v>
      </c>
      <c r="L83">
        <f t="shared" si="19"/>
        <v>5.7581741480185716E-2</v>
      </c>
      <c r="M83" cm="1">
        <f t="array" ref="M83">NewI(BETA_c,F83,C83)</f>
        <v>5.5348475834800646E-2</v>
      </c>
      <c r="N83">
        <f t="shared" si="20"/>
        <v>4.8378688600611897</v>
      </c>
      <c r="O83" cm="1">
        <f t="array" ref="O83">NewI(BETA_a,H83,C83)</f>
        <v>3.8743927229168844</v>
      </c>
      <c r="P83">
        <f t="shared" si="21"/>
        <v>2.3096669412785928</v>
      </c>
      <c r="Q83" cm="1">
        <f t="array" ref="Q83">NewI(BETA_e,J83,C83)</f>
        <v>2.2200884765828013</v>
      </c>
    </row>
    <row r="84" spans="1:17" x14ac:dyDescent="0.55000000000000004">
      <c r="A84">
        <f t="shared" si="17"/>
        <v>7.9999999999999876</v>
      </c>
      <c r="B84" s="2">
        <f t="shared" si="14"/>
        <v>127443473.36251453</v>
      </c>
      <c r="C84" s="6">
        <f t="shared" si="15"/>
        <v>12.18249069268354</v>
      </c>
      <c r="D84" s="2">
        <f t="shared" si="16"/>
        <v>7.4549947853898173</v>
      </c>
      <c r="E84" s="6">
        <f t="shared" si="18"/>
        <v>6.3450461313695179</v>
      </c>
      <c r="F84">
        <f t="array" ref="F84:K84">rk(BETA_c,BETA_a,BETA_e,GAMMA,F83,G83,H83,I83,J83,K83,dt,STAGE)</f>
        <v>15758423.832262602</v>
      </c>
      <c r="G84">
        <v>0.10794254676511698</v>
      </c>
      <c r="H84">
        <v>76499815.258384153</v>
      </c>
      <c r="I84">
        <v>7.7448531291325953</v>
      </c>
      <c r="J84">
        <v>35185234.271867767</v>
      </c>
      <c r="K84">
        <v>4.3296950167858288</v>
      </c>
      <c r="L84">
        <f t="shared" si="19"/>
        <v>5.9794851531477636E-2</v>
      </c>
      <c r="M84" cm="1">
        <f t="array" ref="M84">NewI(BETA_c,F84,C84)</f>
        <v>5.7105424514106794E-2</v>
      </c>
      <c r="N84">
        <f t="shared" si="20"/>
        <v>4.9967627176205252</v>
      </c>
      <c r="O84" cm="1">
        <f t="array" ref="O84">NewI(BETA_a,H84,C84)</f>
        <v>3.9973790927434303</v>
      </c>
      <c r="P84">
        <f t="shared" si="21"/>
        <v>2.3984372162378147</v>
      </c>
      <c r="Q84" cm="1">
        <f t="array" ref="Q84">NewI(BETA_e,J84,C84)</f>
        <v>2.2905616141119807</v>
      </c>
    </row>
    <row r="85" spans="1:17" x14ac:dyDescent="0.55000000000000004">
      <c r="A85">
        <f t="shared" si="17"/>
        <v>8.0999999999999872</v>
      </c>
      <c r="B85" s="2">
        <f t="shared" si="14"/>
        <v>127443472.71799169</v>
      </c>
      <c r="C85" s="6">
        <f t="shared" si="15"/>
        <v>12.569204340240725</v>
      </c>
      <c r="D85" s="2">
        <f t="shared" si="16"/>
        <v>7.7128039668139126</v>
      </c>
      <c r="E85" s="6">
        <f t="shared" si="18"/>
        <v>6.5464594168741943</v>
      </c>
      <c r="F85">
        <f t="array" ref="F85:K85">rk(BETA_c,BETA_a,BETA_e,GAMMA,F84,G84,H84,I84,J84,K84,dt,STAGE)</f>
        <v>15758423.826461894</v>
      </c>
      <c r="G85">
        <v>0.1114580181471642</v>
      </c>
      <c r="H85">
        <v>76499814.852334768</v>
      </c>
      <c r="I85">
        <v>7.9870418747057785</v>
      </c>
      <c r="J85">
        <v>35185234.039195031</v>
      </c>
      <c r="K85">
        <v>4.4707044473877833</v>
      </c>
      <c r="L85">
        <f t="shared" si="19"/>
        <v>6.2080087415165089E-2</v>
      </c>
      <c r="M85" cm="1">
        <f t="array" ref="M85">NewI(BETA_c,F85,C85)</f>
        <v>5.8918144696048072E-2</v>
      </c>
      <c r="N85">
        <f t="shared" si="20"/>
        <v>5.1606233577141891</v>
      </c>
      <c r="O85" cm="1">
        <f t="array" ref="O85">NewI(BETA_a,H85,C85)</f>
        <v>4.1242694653225929</v>
      </c>
      <c r="P85">
        <f t="shared" si="21"/>
        <v>2.4901005216845586</v>
      </c>
      <c r="Q85" cm="1">
        <f t="array" ref="Q85">NewI(BETA_e,J85,C85)</f>
        <v>2.3632718068555536</v>
      </c>
    </row>
    <row r="86" spans="1:17" x14ac:dyDescent="0.55000000000000004">
      <c r="A86">
        <f t="shared" si="17"/>
        <v>8.1999999999999869</v>
      </c>
      <c r="B86" s="2">
        <f t="shared" si="14"/>
        <v>127443472.05300954</v>
      </c>
      <c r="C86" s="6">
        <f t="shared" si="15"/>
        <v>12.968193588990559</v>
      </c>
      <c r="D86" s="2">
        <f t="shared" si="16"/>
        <v>7.9787968786174162</v>
      </c>
      <c r="E86" s="6">
        <f t="shared" si="18"/>
        <v>6.7542662399410478</v>
      </c>
      <c r="F86">
        <f t="array" ref="F86:K86">rk(BETA_c,BETA_a,BETA_e,GAMMA,F85,G85,H85,I85,J85,K85,dt,STAGE)</f>
        <v>15758423.820477054</v>
      </c>
      <c r="G86">
        <v>0.11508324737777835</v>
      </c>
      <c r="H86">
        <v>76499814.433396012</v>
      </c>
      <c r="I86">
        <v>8.2369939565416601</v>
      </c>
      <c r="J86">
        <v>35185233.799136467</v>
      </c>
      <c r="K86">
        <v>4.6161163850711207</v>
      </c>
      <c r="L86">
        <f t="shared" si="19"/>
        <v>6.443969909915799E-2</v>
      </c>
      <c r="M86" cm="1">
        <f t="array" ref="M86">NewI(BETA_c,F86,C86)</f>
        <v>6.0788406755880202E-2</v>
      </c>
      <c r="N86">
        <f t="shared" si="20"/>
        <v>5.3296100318673822</v>
      </c>
      <c r="O86" cm="1">
        <f t="array" ref="O86">NewI(BETA_a,H86,C86)</f>
        <v>4.2551877667654709</v>
      </c>
      <c r="P86">
        <f t="shared" si="21"/>
        <v>2.5847471476508757</v>
      </c>
      <c r="Q86" cm="1">
        <f t="array" ref="Q86">NewI(BETA_e,J86,C86)</f>
        <v>2.4382900664196971</v>
      </c>
    </row>
    <row r="87" spans="1:17" x14ac:dyDescent="0.55000000000000004">
      <c r="A87">
        <f t="shared" si="17"/>
        <v>8.2999999999999865</v>
      </c>
      <c r="B87" s="2">
        <f t="shared" si="14"/>
        <v>127443471.36691859</v>
      </c>
      <c r="C87" s="6">
        <f t="shared" si="15"/>
        <v>13.379848107845595</v>
      </c>
      <c r="D87" s="2">
        <f t="shared" si="16"/>
        <v>8.2532333078225335</v>
      </c>
      <c r="E87" s="6">
        <f t="shared" si="18"/>
        <v>6.96866955282254</v>
      </c>
      <c r="F87">
        <f t="array" ref="F87:K87">rk(BETA_c,BETA_a,BETA_e,GAMMA,F86,G86,H86,I86,J86,K86,dt,STAGE)</f>
        <v>15758423.814302234</v>
      </c>
      <c r="G87">
        <v>0.11882175637889682</v>
      </c>
      <c r="H87">
        <v>76499814.001158714</v>
      </c>
      <c r="I87">
        <v>8.494954253571489</v>
      </c>
      <c r="J87">
        <v>35185233.551457636</v>
      </c>
      <c r="K87">
        <v>4.7660720978952096</v>
      </c>
      <c r="L87">
        <f t="shared" si="19"/>
        <v>6.6876009641997233E-2</v>
      </c>
      <c r="M87" cm="1">
        <f t="array" ref="M87">NewI(BETA_c,F87,C87)</f>
        <v>6.2718037266454876E-2</v>
      </c>
      <c r="N87">
        <f t="shared" si="20"/>
        <v>5.5038870321340774</v>
      </c>
      <c r="O87" cm="1">
        <f t="array" ref="O87">NewI(BETA_a,H87,C87)</f>
        <v>4.3902618570047665</v>
      </c>
      <c r="P87">
        <f t="shared" si="21"/>
        <v>2.6824702660464599</v>
      </c>
      <c r="Q87" cm="1">
        <f t="array" ref="Q87">NewI(BETA_e,J87,C87)</f>
        <v>2.5156896585513189</v>
      </c>
    </row>
    <row r="88" spans="1:17" x14ac:dyDescent="0.55000000000000004">
      <c r="A88">
        <f t="shared" si="17"/>
        <v>8.3999999999999861</v>
      </c>
      <c r="B88" s="2">
        <f t="shared" si="14"/>
        <v>127443470.65904877</v>
      </c>
      <c r="C88" s="6">
        <f t="shared" si="15"/>
        <v>13.804569935105288</v>
      </c>
      <c r="D88" s="2">
        <f t="shared" si="16"/>
        <v>8.5363812934090255</v>
      </c>
      <c r="E88" s="6">
        <f t="shared" si="18"/>
        <v>7.1898787501403536</v>
      </c>
      <c r="F88">
        <f t="array" ref="F88:K88">rk(BETA_c,BETA_a,BETA_e,GAMMA,F87,G87,H87,I87,J87,K87,dt,STAGE)</f>
        <v>15758423.807931406</v>
      </c>
      <c r="G88">
        <v>0.12267717808996149</v>
      </c>
      <c r="H88">
        <v>76499813.555200726</v>
      </c>
      <c r="I88">
        <v>8.7611754500697305</v>
      </c>
      <c r="J88">
        <v>35185233.295916639</v>
      </c>
      <c r="K88">
        <v>4.9207173069455958</v>
      </c>
      <c r="L88">
        <f t="shared" si="19"/>
        <v>6.9391415486588989E-2</v>
      </c>
      <c r="M88" cm="1">
        <f t="array" ref="M88">NewI(BETA_c,F88,C88)</f>
        <v>6.4708920782113488E-2</v>
      </c>
      <c r="N88">
        <f t="shared" si="20"/>
        <v>5.683623824136431</v>
      </c>
      <c r="O88" cm="1">
        <f t="array" ref="O88">NewI(BETA_a,H88,C88)</f>
        <v>4.5296236546666986</v>
      </c>
      <c r="P88">
        <f t="shared" si="21"/>
        <v>2.7833660537860059</v>
      </c>
      <c r="Q88" cm="1">
        <f t="array" ref="Q88">NewI(BETA_e,J88,C88)</f>
        <v>2.5955461746915414</v>
      </c>
    </row>
    <row r="89" spans="1:17" x14ac:dyDescent="0.55000000000000004">
      <c r="A89">
        <f t="shared" si="17"/>
        <v>8.4999999999999858</v>
      </c>
      <c r="B89" s="2">
        <f t="shared" si="14"/>
        <v>127443469.92870879</v>
      </c>
      <c r="C89" s="6">
        <f t="shared" si="15"/>
        <v>14.242773871100393</v>
      </c>
      <c r="D89" s="2">
        <f t="shared" si="16"/>
        <v>8.8285173427547541</v>
      </c>
      <c r="E89" s="6">
        <f t="shared" si="18"/>
        <v>7.4181098733864088</v>
      </c>
      <c r="F89">
        <f t="array" ref="F89:K89">rk(BETA_c,BETA_a,BETA_e,GAMMA,F88,G88,H88,I88,J88,K88,dt,STAGE)</f>
        <v>15758423.801358344</v>
      </c>
      <c r="G89">
        <v>0.12665326000806468</v>
      </c>
      <c r="H89">
        <v>76499813.095086545</v>
      </c>
      <c r="I89">
        <v>9.0359182827597433</v>
      </c>
      <c r="J89">
        <v>35185233.032263897</v>
      </c>
      <c r="K89">
        <v>5.080202328332585</v>
      </c>
      <c r="L89">
        <f t="shared" si="19"/>
        <v>7.1988395958574841E-2</v>
      </c>
      <c r="M89" cm="1">
        <f t="array" ref="M89">NewI(BETA_c,F89,C89)</f>
        <v>6.6763001679206957E-2</v>
      </c>
      <c r="N89">
        <f t="shared" si="20"/>
        <v>5.8689951724881357</v>
      </c>
      <c r="O89" cm="1">
        <f t="array" ref="O89">NewI(BETA_a,H89,C89)</f>
        <v>4.6734092659067015</v>
      </c>
      <c r="P89">
        <f t="shared" si="21"/>
        <v>2.8875337743080438</v>
      </c>
      <c r="Q89" cm="1">
        <f t="array" ref="Q89">NewI(BETA_e,J89,C89)</f>
        <v>2.6779376058005004</v>
      </c>
    </row>
    <row r="90" spans="1:17" x14ac:dyDescent="0.55000000000000004">
      <c r="A90">
        <f t="shared" si="17"/>
        <v>8.5999999999999854</v>
      </c>
      <c r="B90" s="2">
        <f t="shared" si="14"/>
        <v>127443469.17518534</v>
      </c>
      <c r="C90" s="6">
        <f t="shared" si="15"/>
        <v>14.694887883301128</v>
      </c>
      <c r="D90" s="2">
        <f t="shared" si="16"/>
        <v>9.129926777173532</v>
      </c>
      <c r="E90" s="6">
        <f t="shared" si="18"/>
        <v>7.6535858219153354</v>
      </c>
      <c r="F90">
        <f t="array" ref="F90:K90">rk(BETA_c,BETA_a,BETA_e,GAMMA,F89,G89,H89,I89,J89,K89,dt,STAGE)</f>
        <v>15758423.794576632</v>
      </c>
      <c r="G90">
        <v>0.1307538678401389</v>
      </c>
      <c r="H90">
        <v>76499812.620366767</v>
      </c>
      <c r="I90">
        <v>9.3194517957769936</v>
      </c>
      <c r="J90">
        <v>35185232.760241941</v>
      </c>
      <c r="K90">
        <v>5.2446822196839937</v>
      </c>
      <c r="L90">
        <f t="shared" si="19"/>
        <v>7.4669500300916208E-2</v>
      </c>
      <c r="M90" cm="1">
        <f t="array" ref="M90">NewI(BETA_c,F90,C90)</f>
        <v>6.8882286055039599E-2</v>
      </c>
      <c r="N90">
        <f t="shared" si="20"/>
        <v>6.0601814371741707</v>
      </c>
      <c r="O90" cm="1">
        <f t="array" ref="O90">NewI(BETA_a,H90,C90)</f>
        <v>4.8217591173347403</v>
      </c>
      <c r="P90">
        <f t="shared" si="21"/>
        <v>2.9950758396984449</v>
      </c>
      <c r="Q90" cm="1">
        <f t="array" ref="Q90">NewI(BETA_e,J90,C90)</f>
        <v>2.7629444185255552</v>
      </c>
    </row>
    <row r="91" spans="1:17" x14ac:dyDescent="0.55000000000000004">
      <c r="A91">
        <f t="shared" si="17"/>
        <v>8.6999999999999851</v>
      </c>
      <c r="B91" s="2">
        <f t="shared" si="14"/>
        <v>127443468.39774251</v>
      </c>
      <c r="C91" s="6">
        <f t="shared" si="15"/>
        <v>15.161353524284674</v>
      </c>
      <c r="D91" s="2">
        <f t="shared" si="16"/>
        <v>9.4409039677360518</v>
      </c>
      <c r="E91" s="6">
        <f t="shared" si="18"/>
        <v>7.8965365706344279</v>
      </c>
      <c r="F91">
        <f t="array" ref="F91:K91">rk(BETA_c,BETA_a,BETA_e,GAMMA,F90,G90,H90,I90,J90,K90,dt,STAGE)</f>
        <v>15758423.787579646</v>
      </c>
      <c r="G91">
        <v>0.13498298927075408</v>
      </c>
      <c r="H91">
        <v>76499812.130577788</v>
      </c>
      <c r="I91">
        <v>9.6120536037389215</v>
      </c>
      <c r="J91">
        <v>35185232.479585074</v>
      </c>
      <c r="K91">
        <v>5.4143169312749988</v>
      </c>
      <c r="L91">
        <f t="shared" si="19"/>
        <v>7.7437364395193831E-2</v>
      </c>
      <c r="M91" cm="1">
        <f t="array" ref="M91">NewI(BETA_c,F91,C91)</f>
        <v>7.1068843687090821E-2</v>
      </c>
      <c r="N91">
        <f t="shared" si="20"/>
        <v>6.2573686085041587</v>
      </c>
      <c r="O91" cm="1">
        <f t="array" ref="O91">NewI(BETA_a,H91,C91)</f>
        <v>4.9748180931600583</v>
      </c>
      <c r="P91">
        <f t="shared" si="21"/>
        <v>3.1060979948366993</v>
      </c>
      <c r="Q91" cm="1">
        <f t="array" ref="Q91">NewI(BETA_e,J91,C91)</f>
        <v>2.8506496337872789</v>
      </c>
    </row>
    <row r="92" spans="1:17" x14ac:dyDescent="0.55000000000000004">
      <c r="A92">
        <f t="shared" si="17"/>
        <v>8.7999999999999847</v>
      </c>
      <c r="B92" s="2">
        <f t="shared" si="14"/>
        <v>127443467.59562099</v>
      </c>
      <c r="C92" s="6">
        <f t="shared" si="15"/>
        <v>15.642626362970285</v>
      </c>
      <c r="D92" s="2">
        <f t="shared" si="16"/>
        <v>9.7617526453675705</v>
      </c>
      <c r="E92" s="6">
        <f t="shared" si="18"/>
        <v>8.1471993946037298</v>
      </c>
      <c r="F92">
        <f t="array" ref="F92:K92">rk(BETA_c,BETA_a,BETA_e,GAMMA,F91,G91,H91,I91,J91,K91,dt,STAGE)</f>
        <v>15758423.780360552</v>
      </c>
      <c r="G92">
        <v>0.13934473784919851</v>
      </c>
      <c r="H92">
        <v>76499811.62524122</v>
      </c>
      <c r="I92">
        <v>9.9140101631785367</v>
      </c>
      <c r="J92">
        <v>35185232.19001922</v>
      </c>
      <c r="K92">
        <v>5.5892714619425501</v>
      </c>
      <c r="L92">
        <f t="shared" si="19"/>
        <v>8.0294710599817104E-2</v>
      </c>
      <c r="M92" cm="1">
        <f t="array" ref="M92">NewI(BETA_c,F92,C92)</f>
        <v>7.3324810054428799E-2</v>
      </c>
      <c r="N92">
        <f t="shared" si="20"/>
        <v>6.4607486168240573</v>
      </c>
      <c r="O92" cm="1">
        <f t="array" ref="O92">NewI(BETA_a,H92,C92)</f>
        <v>5.1327356766892915</v>
      </c>
      <c r="P92">
        <f t="shared" si="21"/>
        <v>3.2207093179436956</v>
      </c>
      <c r="Q92" cm="1">
        <f t="array" ref="Q92">NewI(BETA_e,J92,C92)</f>
        <v>2.9411389078600094</v>
      </c>
    </row>
    <row r="93" spans="1:17" x14ac:dyDescent="0.55000000000000004">
      <c r="A93">
        <f t="shared" si="17"/>
        <v>8.8999999999999844</v>
      </c>
      <c r="B93" s="2">
        <f t="shared" si="14"/>
        <v>127443466.76803741</v>
      </c>
      <c r="C93" s="6">
        <f t="shared" si="15"/>
        <v>16.139176429543046</v>
      </c>
      <c r="D93" s="2">
        <f t="shared" si="16"/>
        <v>10.092786158141347</v>
      </c>
      <c r="E93" s="6">
        <f t="shared" si="18"/>
        <v>8.4058191007655143</v>
      </c>
      <c r="F93">
        <f t="array" ref="F93:K93">rk(BETA_c,BETA_a,BETA_e,GAMMA,F92,G92,H92,I92,J92,K92,dt,STAGE)</f>
        <v>15758423.772912297</v>
      </c>
      <c r="G93">
        <v>0.14384335699963643</v>
      </c>
      <c r="H93">
        <v>76499811.103863552</v>
      </c>
      <c r="I93">
        <v>10.225617052606937</v>
      </c>
      <c r="J93">
        <v>35185231.891261563</v>
      </c>
      <c r="K93">
        <v>5.7697160199364719</v>
      </c>
      <c r="L93">
        <f t="shared" si="19"/>
        <v>8.3244345602511621E-2</v>
      </c>
      <c r="M93" cm="1">
        <f t="array" ref="M93">NewI(BETA_c,F93,C93)</f>
        <v>7.5652388423289779E-2</v>
      </c>
      <c r="N93">
        <f t="shared" si="20"/>
        <v>6.6705193951803476</v>
      </c>
      <c r="O93" cm="1">
        <f t="array" ref="O93">NewI(BETA_a,H93,C93)</f>
        <v>5.2956660963161282</v>
      </c>
      <c r="P93">
        <f t="shared" si="21"/>
        <v>3.3390224173584881</v>
      </c>
      <c r="Q93" cm="1">
        <f t="array" ref="Q93">NewI(BETA_e,J93,C93)</f>
        <v>3.0345006160260968</v>
      </c>
    </row>
    <row r="94" spans="1:17" x14ac:dyDescent="0.55000000000000004">
      <c r="A94">
        <f t="shared" si="17"/>
        <v>8.999999999999984</v>
      </c>
      <c r="B94" s="2">
        <f t="shared" si="14"/>
        <v>127443465.91418356</v>
      </c>
      <c r="C94" s="6">
        <f t="shared" si="15"/>
        <v>16.651488674500911</v>
      </c>
      <c r="D94" s="2">
        <f t="shared" si="16"/>
        <v>10.434327766602905</v>
      </c>
      <c r="E94" s="6">
        <f t="shared" si="18"/>
        <v>8.6726482670295404</v>
      </c>
      <c r="F94">
        <f t="array" ref="F94:K94">rk(BETA_c,BETA_a,BETA_e,GAMMA,F93,G93,H93,I93,J93,K93,dt,STAGE)</f>
        <v>15758423.76522761</v>
      </c>
      <c r="G94">
        <v>0.1484832241582556</v>
      </c>
      <c r="H94">
        <v>76499810.565935627</v>
      </c>
      <c r="I94">
        <v>10.547179261478425</v>
      </c>
      <c r="J94">
        <v>35185231.583020322</v>
      </c>
      <c r="K94">
        <v>5.9558261888642301</v>
      </c>
      <c r="L94">
        <f t="shared" si="19"/>
        <v>8.6289165596397377E-2</v>
      </c>
      <c r="M94" cm="1">
        <f t="array" ref="M94">NewI(BETA_c,F94,C94)</f>
        <v>7.8053851998859919E-2</v>
      </c>
      <c r="N94">
        <f t="shared" si="20"/>
        <v>6.8868851118955607</v>
      </c>
      <c r="O94" cm="1">
        <f t="array" ref="O94">NewI(BETA_a,H94,C94)</f>
        <v>5.4637684761450931</v>
      </c>
      <c r="P94">
        <f t="shared" si="21"/>
        <v>3.4611534891109477</v>
      </c>
      <c r="Q94" cm="1">
        <f t="array" ref="Q94">NewI(BETA_e,J94,C94)</f>
        <v>3.1308259388855868</v>
      </c>
    </row>
    <row r="95" spans="1:17" x14ac:dyDescent="0.55000000000000004">
      <c r="A95">
        <f t="shared" si="17"/>
        <v>9.0999999999999837</v>
      </c>
      <c r="B95" s="2">
        <f t="shared" si="14"/>
        <v>127443465.03322543</v>
      </c>
      <c r="C95" s="6">
        <f t="shared" si="15"/>
        <v>17.180063442273248</v>
      </c>
      <c r="D95" s="2">
        <f t="shared" si="16"/>
        <v>10.786711118237866</v>
      </c>
      <c r="E95" s="6">
        <f t="shared" si="18"/>
        <v>8.9479474889475021</v>
      </c>
      <c r="F95">
        <f t="array" ref="F95:K95">rk(BETA_c,BETA_a,BETA_e,GAMMA,F94,G94,H94,I94,J94,K94,dt,STAGE)</f>
        <v>15758423.757298984</v>
      </c>
      <c r="G95">
        <v>0.15326885504144222</v>
      </c>
      <c r="H95">
        <v>76499810.010931998</v>
      </c>
      <c r="I95">
        <v>10.87901148834051</v>
      </c>
      <c r="J95">
        <v>35185231.264994457</v>
      </c>
      <c r="K95">
        <v>6.1477830988912947</v>
      </c>
      <c r="L95">
        <f t="shared" si="19"/>
        <v>8.9432161325039561E-2</v>
      </c>
      <c r="M95" cm="1">
        <f t="array" ref="M95">NewI(BETA_c,F95,C95)</f>
        <v>8.0531546145361232E-2</v>
      </c>
      <c r="N95">
        <f t="shared" si="20"/>
        <v>7.1100565131682032</v>
      </c>
      <c r="O95" cm="1">
        <f t="array" ref="O95">NewI(BETA_a,H95,C95)</f>
        <v>5.6372069913965408</v>
      </c>
      <c r="P95">
        <f t="shared" si="21"/>
        <v>3.587222443744623</v>
      </c>
      <c r="Q95" cm="1">
        <f t="array" ref="Q95">NewI(BETA_e,J95,C95)</f>
        <v>3.2302089514056007</v>
      </c>
    </row>
    <row r="96" spans="1:17" x14ac:dyDescent="0.55000000000000004">
      <c r="A96">
        <f t="shared" si="17"/>
        <v>9.1999999999999833</v>
      </c>
      <c r="B96" s="2">
        <f t="shared" ref="B96:B159" si="22">F96+H96+J96</f>
        <v>127443464.12430274</v>
      </c>
      <c r="C96" s="6">
        <f t="shared" ref="C96:C159" si="23">G96+I96+K96</f>
        <v>17.725416959873442</v>
      </c>
      <c r="D96" s="2">
        <f t="shared" ref="D96:D159" si="24">L96+N96+P96</f>
        <v>11.150280280359979</v>
      </c>
      <c r="E96" s="6">
        <f t="shared" si="18"/>
        <v>9.2319856342176454</v>
      </c>
      <c r="F96">
        <f t="array" ref="F96:K96">rk(BETA_c,BETA_a,BETA_e,GAMMA,F95,G95,H95,I95,J95,K95,dt,STAGE)</f>
        <v>15758423.749118678</v>
      </c>
      <c r="G96">
        <v>0.15820490804914833</v>
      </c>
      <c r="H96">
        <v>76499809.438310698</v>
      </c>
      <c r="I96">
        <v>11.221438448460127</v>
      </c>
      <c r="J96">
        <v>35185230.936873384</v>
      </c>
      <c r="K96">
        <v>6.3457736033641661</v>
      </c>
      <c r="L96">
        <f t="shared" si="19"/>
        <v>9.2676413679081193E-2</v>
      </c>
      <c r="M96" cm="1">
        <f t="array" ref="M96">NewI(BETA_c,F96,C96)</f>
        <v>8.3087890676609488E-2</v>
      </c>
      <c r="N96">
        <f t="shared" si="20"/>
        <v>7.3402508538651219</v>
      </c>
      <c r="O96" cm="1">
        <f t="array" ref="O96">NewI(BETA_a,H96,C96)</f>
        <v>5.8161510287446534</v>
      </c>
      <c r="P96">
        <f t="shared" si="21"/>
        <v>3.717353012815777</v>
      </c>
      <c r="Q96" cm="1">
        <f t="array" ref="Q96">NewI(BETA_e,J96,C96)</f>
        <v>3.3327467147963823</v>
      </c>
    </row>
    <row r="97" spans="1:17" x14ac:dyDescent="0.55000000000000004">
      <c r="A97">
        <f t="shared" si="17"/>
        <v>9.2999999999999829</v>
      </c>
      <c r="B97" s="2">
        <f t="shared" si="22"/>
        <v>127443463.18652779</v>
      </c>
      <c r="C97" s="6">
        <f t="shared" si="23"/>
        <v>18.288081841062834</v>
      </c>
      <c r="D97" s="2">
        <f t="shared" si="24"/>
        <v>11.525390368435449</v>
      </c>
      <c r="E97" s="6">
        <f t="shared" si="18"/>
        <v>9.5250401052680118</v>
      </c>
      <c r="F97">
        <f t="array" ref="F97:K97">rk(BETA_c,BETA_a,BETA_e,GAMMA,F96,G96,H96,I96,J96,K96,dt,STAGE)</f>
        <v>15758423.7406787</v>
      </c>
      <c r="G97">
        <v>0.1632961888077494</v>
      </c>
      <c r="H97">
        <v>76499808.847512454</v>
      </c>
      <c r="I97">
        <v>11.574795191226636</v>
      </c>
      <c r="J97">
        <v>35185230.598336637</v>
      </c>
      <c r="K97">
        <v>6.5499904610284503</v>
      </c>
      <c r="L97">
        <f t="shared" si="19"/>
        <v>9.6025111505127297E-2</v>
      </c>
      <c r="M97" cm="1">
        <f t="array" ref="M97">NewI(BETA_c,F97,C97)</f>
        <v>8.5725382219281443E-2</v>
      </c>
      <c r="N97">
        <f t="shared" si="20"/>
        <v>7.5776923549788844</v>
      </c>
      <c r="O97" cm="1">
        <f t="array" ref="O97">NewI(BETA_a,H97,C97)</f>
        <v>6.0007753517449869</v>
      </c>
      <c r="P97">
        <f t="shared" si="21"/>
        <v>3.8516729019514386</v>
      </c>
      <c r="Q97" cm="1">
        <f t="array" ref="Q97">NewI(BETA_e,J97,C97)</f>
        <v>3.4385393713037438</v>
      </c>
    </row>
    <row r="98" spans="1:17" x14ac:dyDescent="0.55000000000000004">
      <c r="A98">
        <f t="shared" si="17"/>
        <v>9.3999999999999826</v>
      </c>
      <c r="B98" s="2">
        <f t="shared" si="22"/>
        <v>127443462.21898466</v>
      </c>
      <c r="C98" s="6">
        <f t="shared" si="23"/>
        <v>18.868607606518278</v>
      </c>
      <c r="D98" s="2">
        <f t="shared" si="24"/>
        <v>11.912407724407304</v>
      </c>
      <c r="E98" s="6">
        <f t="shared" si="18"/>
        <v>9.8273971101748199</v>
      </c>
      <c r="F98">
        <f t="array" ref="F98:K98">rk(BETA_c,BETA_a,BETA_e,GAMMA,F97,G97,H97,I97,J97,K97,dt,STAGE)</f>
        <v>15758423.731970808</v>
      </c>
      <c r="G98">
        <v>0.16854765485682577</v>
      </c>
      <c r="H98">
        <v>76499808.237960279</v>
      </c>
      <c r="I98">
        <v>11.939427427641645</v>
      </c>
      <c r="J98">
        <v>35185230.249053583</v>
      </c>
      <c r="K98">
        <v>6.7606325240198091</v>
      </c>
      <c r="L98">
        <f t="shared" si="19"/>
        <v>9.9481537605737747E-2</v>
      </c>
      <c r="M98" cm="1">
        <f t="array" ref="M98">NewI(BETA_c,F98,C98)</f>
        <v>8.8446596651199014E-2</v>
      </c>
      <c r="N98">
        <f t="shared" si="20"/>
        <v>7.8226122933704705</v>
      </c>
      <c r="O98" cm="1">
        <f t="array" ref="O98">NewI(BETA_a,H98,C98)</f>
        <v>6.1912602715131495</v>
      </c>
      <c r="P98">
        <f t="shared" si="21"/>
        <v>3.9903138934310958</v>
      </c>
      <c r="Q98" cm="1">
        <f t="array" ref="Q98">NewI(BETA_e,J98,C98)</f>
        <v>3.5476902420104715</v>
      </c>
    </row>
    <row r="99" spans="1:17" x14ac:dyDescent="0.55000000000000004">
      <c r="A99">
        <f t="shared" si="17"/>
        <v>9.4999999999999822</v>
      </c>
      <c r="B99" s="2">
        <f t="shared" si="22"/>
        <v>127443461.22072846</v>
      </c>
      <c r="C99" s="6">
        <f t="shared" si="23"/>
        <v>19.467561220511367</v>
      </c>
      <c r="D99" s="2">
        <f t="shared" si="24"/>
        <v>12.311710328102539</v>
      </c>
      <c r="E99" s="6">
        <f t="shared" si="18"/>
        <v>10.139351942180497</v>
      </c>
      <c r="F99">
        <f t="array" ref="F99:K99">rk(BETA_c,BETA_a,BETA_e,GAMMA,F98,G98,H98,I98,J98,K98,dt,STAGE)</f>
        <v>15758423.722986499</v>
      </c>
      <c r="G99">
        <v>0.1739644204844418</v>
      </c>
      <c r="H99">
        <v>76499807.609058857</v>
      </c>
      <c r="I99">
        <v>12.31569186821566</v>
      </c>
      <c r="J99">
        <v>35185229.888683096</v>
      </c>
      <c r="K99">
        <v>6.977904931811266</v>
      </c>
      <c r="L99">
        <f t="shared" si="19"/>
        <v>0.1030490806679544</v>
      </c>
      <c r="M99" cm="1">
        <f t="array" ref="M99">NewI(BETA_c,F99,C99)</f>
        <v>9.125419161701176E-2</v>
      </c>
      <c r="N99">
        <f t="shared" si="20"/>
        <v>8.0752492748202283</v>
      </c>
      <c r="O99" cm="1">
        <f t="array" ref="O99">NewI(BETA_a,H99,C99)</f>
        <v>6.3877918228212778</v>
      </c>
      <c r="P99">
        <f t="shared" si="21"/>
        <v>4.133411972614355</v>
      </c>
      <c r="Q99" cm="1">
        <f t="array" ref="Q99">NewI(BETA_e,J99,C99)</f>
        <v>3.6603059277422085</v>
      </c>
    </row>
    <row r="100" spans="1:17" x14ac:dyDescent="0.55000000000000004">
      <c r="A100">
        <f t="shared" si="17"/>
        <v>9.5999999999999819</v>
      </c>
      <c r="B100" s="2">
        <f t="shared" si="22"/>
        <v>127443460.19078422</v>
      </c>
      <c r="C100" s="6">
        <f t="shared" si="23"/>
        <v>20.085527644623433</v>
      </c>
      <c r="D100" s="2">
        <f t="shared" si="24"/>
        <v>12.723688141312087</v>
      </c>
      <c r="E100" s="6">
        <f t="shared" si="18"/>
        <v>10.461209268084378</v>
      </c>
      <c r="F100">
        <f t="array" ref="F100:K100">rk(BETA_c,BETA_a,BETA_e,GAMMA,F99,G99,H99,I99,J99,K99,dt,STAGE)</f>
        <v>15758423.713716997</v>
      </c>
      <c r="G100">
        <v>0.17955176171564308</v>
      </c>
      <c r="H100">
        <v>76499806.960193977</v>
      </c>
      <c r="I100">
        <v>12.703956571601628</v>
      </c>
      <c r="J100">
        <v>35185229.51687324</v>
      </c>
      <c r="K100">
        <v>7.202019311306163</v>
      </c>
      <c r="L100">
        <f t="shared" si="19"/>
        <v>0.10673124145067486</v>
      </c>
      <c r="M100" cm="1">
        <f t="array" ref="M100">NewI(BETA_c,F100,C100)</f>
        <v>9.4150909123734444E-2</v>
      </c>
      <c r="N100">
        <f t="shared" si="20"/>
        <v>8.3358494516384614</v>
      </c>
      <c r="O100" cm="1">
        <f t="array" ref="O100">NewI(BETA_a,H100,C100)</f>
        <v>6.5905619457842892</v>
      </c>
      <c r="P100">
        <f t="shared" si="21"/>
        <v>4.2811074482229508</v>
      </c>
      <c r="Q100" cm="1">
        <f t="array" ref="Q100">NewI(BETA_e,J100,C100)</f>
        <v>3.7764964131763552</v>
      </c>
    </row>
    <row r="101" spans="1:17" x14ac:dyDescent="0.55000000000000004">
      <c r="A101">
        <f t="shared" si="17"/>
        <v>9.6999999999999815</v>
      </c>
      <c r="B101" s="2">
        <f t="shared" si="22"/>
        <v>127443459.12814608</v>
      </c>
      <c r="C101" s="6">
        <f t="shared" si="23"/>
        <v>20.723110409037101</v>
      </c>
      <c r="D101" s="2">
        <f t="shared" si="24"/>
        <v>13.148743519975913</v>
      </c>
      <c r="E101" s="6">
        <f t="shared" si="18"/>
        <v>10.793283425787671</v>
      </c>
      <c r="F101">
        <f t="array" ref="F101:K101">rk(BETA_c,BETA_a,BETA_e,GAMMA,F100,G100,H100,I100,J100,K100,dt,STAGE)</f>
        <v>15758423.704153251</v>
      </c>
      <c r="G101">
        <v>0.18531512145903986</v>
      </c>
      <c r="H101">
        <v>76499806.290731937</v>
      </c>
      <c r="I101">
        <v>13.104601304305989</v>
      </c>
      <c r="J101">
        <v>35185229.133260883</v>
      </c>
      <c r="K101">
        <v>7.4331939832720737</v>
      </c>
      <c r="L101">
        <f t="shared" si="19"/>
        <v>0.11053162763806898</v>
      </c>
      <c r="M101" cm="1">
        <f t="array" ref="M101">NewI(BETA_c,F101,C101)</f>
        <v>9.7139578218674652E-2</v>
      </c>
      <c r="N101">
        <f t="shared" si="20"/>
        <v>8.6046667590008195</v>
      </c>
      <c r="O101" cm="1">
        <f t="array" ref="O101">NewI(BETA_a,H101,C101)</f>
        <v>6.7997686733133431</v>
      </c>
      <c r="P101">
        <f t="shared" si="21"/>
        <v>4.4335451333370228</v>
      </c>
      <c r="Q101" cm="1">
        <f t="array" ref="Q101">NewI(BETA_e,J101,C101)</f>
        <v>3.8963751742556529</v>
      </c>
    </row>
    <row r="102" spans="1:17" x14ac:dyDescent="0.55000000000000004">
      <c r="A102">
        <f t="shared" si="17"/>
        <v>9.7999999999999812</v>
      </c>
      <c r="B102" s="2">
        <f t="shared" si="22"/>
        <v>127443458.03177617</v>
      </c>
      <c r="C102" s="6">
        <f t="shared" si="23"/>
        <v>21.380932201962274</v>
      </c>
      <c r="D102" s="2">
        <f t="shared" si="24"/>
        <v>13.587291617546875</v>
      </c>
      <c r="E102" s="6">
        <f t="shared" si="18"/>
        <v>11.135898731283278</v>
      </c>
      <c r="F102">
        <f t="array" ref="F102:K102">rk(BETA_c,BETA_a,BETA_e,GAMMA,F101,G101,H101,I101,J101,K101,dt,STAGE)</f>
        <v>15758423.69428592</v>
      </c>
      <c r="G102">
        <v>0.19126011481650093</v>
      </c>
      <c r="H102">
        <v>76499805.600018889</v>
      </c>
      <c r="I102">
        <v>13.518017911828608</v>
      </c>
      <c r="J102">
        <v>35185228.737471372</v>
      </c>
      <c r="K102">
        <v>7.6716541753171663</v>
      </c>
      <c r="L102">
        <f t="shared" si="19"/>
        <v>0.11445396529369137</v>
      </c>
      <c r="M102" cm="1">
        <f t="array" ref="M102">NewI(BETA_c,F102,C102)</f>
        <v>0.10022311775236546</v>
      </c>
      <c r="N102">
        <f t="shared" si="20"/>
        <v>8.881963199459463</v>
      </c>
      <c r="O102" cm="1">
        <f t="array" ref="O102">NewI(BETA_a,H102,C102)</f>
        <v>7.0156163245195584</v>
      </c>
      <c r="P102">
        <f t="shared" si="21"/>
        <v>4.5908744527937193</v>
      </c>
      <c r="Q102" cm="1">
        <f t="array" ref="Q102">NewI(BETA_e,J102,C102)</f>
        <v>4.0200592890113542</v>
      </c>
    </row>
    <row r="103" spans="1:17" x14ac:dyDescent="0.55000000000000004">
      <c r="A103">
        <f t="shared" si="17"/>
        <v>9.8999999999999808</v>
      </c>
      <c r="B103" s="2">
        <f t="shared" si="22"/>
        <v>127443456.90060383</v>
      </c>
      <c r="C103" s="6">
        <f t="shared" si="23"/>
        <v>22.059635477772218</v>
      </c>
      <c r="D103" s="2">
        <f t="shared" si="24"/>
        <v>14.039760698864001</v>
      </c>
      <c r="E103" s="6">
        <f t="shared" si="18"/>
        <v>11.48938979539029</v>
      </c>
      <c r="F103">
        <f t="array" ref="F103:K103">rk(BETA_c,BETA_a,BETA_e,GAMMA,F102,G102,H102,I102,J102,K102,dt,STAGE)</f>
        <v>15758423.684105366</v>
      </c>
      <c r="G103">
        <v>0.19739253456114034</v>
      </c>
      <c r="H103">
        <v>76499804.887380287</v>
      </c>
      <c r="I103">
        <v>13.944610701594181</v>
      </c>
      <c r="J103">
        <v>35185228.32911817</v>
      </c>
      <c r="K103">
        <v>7.9176322416168974</v>
      </c>
      <c r="L103">
        <f t="shared" si="19"/>
        <v>0.1185020989704301</v>
      </c>
      <c r="M103" cm="1">
        <f t="array" ref="M103">NewI(BETA_c,F103,C103)</f>
        <v>0.10340453922920152</v>
      </c>
      <c r="N103">
        <f t="shared" si="20"/>
        <v>9.1680090113546182</v>
      </c>
      <c r="O103" cm="1">
        <f t="array" ref="O103">NewI(BETA_a,H103,C103)</f>
        <v>7.2383157042568866</v>
      </c>
      <c r="P103">
        <f t="shared" si="21"/>
        <v>4.7532495885389521</v>
      </c>
      <c r="Q103" cm="1">
        <f t="array" ref="Q103">NewI(BETA_e,J103,C103)</f>
        <v>4.1476695519042019</v>
      </c>
    </row>
    <row r="104" spans="1:17" x14ac:dyDescent="0.55000000000000004">
      <c r="A104">
        <f t="shared" si="17"/>
        <v>9.9999999999999805</v>
      </c>
      <c r="B104" s="2">
        <f t="shared" si="22"/>
        <v>127443455.73352423</v>
      </c>
      <c r="C104" s="6">
        <f t="shared" si="23"/>
        <v>22.759883084443636</v>
      </c>
      <c r="D104" s="2">
        <f t="shared" si="24"/>
        <v>14.50659267686563</v>
      </c>
      <c r="E104" s="6">
        <f t="shared" si="18"/>
        <v>11.85410185054241</v>
      </c>
      <c r="F104">
        <f t="array" ref="F104:K104">rk(BETA_c,BETA_a,BETA_e,GAMMA,F103,G103,H103,I103,J103,K103,dt,STAGE)</f>
        <v>15758423.673601648</v>
      </c>
      <c r="G104">
        <v>0.20371835678894473</v>
      </c>
      <c r="H104">
        <v>76499804.152120143</v>
      </c>
      <c r="I104">
        <v>14.384796838049175</v>
      </c>
      <c r="J104">
        <v>35185227.907802448</v>
      </c>
      <c r="K104">
        <v>8.1713678896055164</v>
      </c>
      <c r="L104">
        <f t="shared" si="19"/>
        <v>0.12267999537210511</v>
      </c>
      <c r="M104" cm="1">
        <f t="array" ref="M104">NewI(BETA_c,F104,C104)</f>
        <v>0.10668694974856253</v>
      </c>
      <c r="N104">
        <f t="shared" si="20"/>
        <v>9.4630830187757002</v>
      </c>
      <c r="O104" cm="1">
        <f t="array" ref="O104">NewI(BETA_a,H104,C104)</f>
        <v>7.4680843089989732</v>
      </c>
      <c r="P104">
        <f t="shared" si="21"/>
        <v>4.920829662717825</v>
      </c>
      <c r="Q104" cm="1">
        <f t="array" ref="Q104">NewI(BETA_e,J104,C104)</f>
        <v>4.2793305917948734</v>
      </c>
    </row>
    <row r="105" spans="1:17" x14ac:dyDescent="0.55000000000000004">
      <c r="A105">
        <f t="shared" si="17"/>
        <v>10.09999999999998</v>
      </c>
      <c r="B105" s="2">
        <f t="shared" si="22"/>
        <v>127443454.52939759</v>
      </c>
      <c r="C105" s="6">
        <f t="shared" si="23"/>
        <v>23.482358910913483</v>
      </c>
      <c r="D105" s="2">
        <f t="shared" si="24"/>
        <v>14.988243497138008</v>
      </c>
      <c r="E105" s="6">
        <f t="shared" si="18"/>
        <v>12.230391087949487</v>
      </c>
      <c r="F105">
        <f t="array" ref="F105:K105">rk(BETA_c,BETA_a,BETA_e,GAMMA,F104,G104,H104,I104,J104,K104,dt,STAGE)</f>
        <v>15758423.662764505</v>
      </c>
      <c r="G105">
        <v>0.2102437467495577</v>
      </c>
      <c r="H105">
        <v>76499803.39352034</v>
      </c>
      <c r="I105">
        <v>14.839006750310244</v>
      </c>
      <c r="J105">
        <v>35185227.473112747</v>
      </c>
      <c r="K105">
        <v>8.4331084138536809</v>
      </c>
      <c r="L105">
        <f t="shared" si="19"/>
        <v>0.12699174869855478</v>
      </c>
      <c r="M105" cm="1">
        <f t="array" ref="M105">NewI(BETA_c,F105,C105)</f>
        <v>0.11007355503929633</v>
      </c>
      <c r="N105">
        <f t="shared" si="20"/>
        <v>9.7674729093663082</v>
      </c>
      <c r="O105" cm="1">
        <f t="array" ref="O105">NewI(BETA_a,H105,C105)</f>
        <v>7.7051465392510838</v>
      </c>
      <c r="P105">
        <f t="shared" si="21"/>
        <v>5.0937788390731455</v>
      </c>
      <c r="Q105" cm="1">
        <f t="array" ref="Q105">NewI(BETA_e,J105,C105)</f>
        <v>4.4151709936591068</v>
      </c>
    </row>
    <row r="106" spans="1:17" x14ac:dyDescent="0.55000000000000004">
      <c r="A106">
        <f t="shared" si="17"/>
        <v>10.19999999999998</v>
      </c>
      <c r="B106" s="2">
        <f t="shared" si="22"/>
        <v>127443453.28704791</v>
      </c>
      <c r="C106" s="6">
        <f t="shared" si="23"/>
        <v>24.227768554984724</v>
      </c>
      <c r="D106" s="2">
        <f t="shared" si="24"/>
        <v>15.485183542893136</v>
      </c>
      <c r="E106" s="6">
        <f t="shared" si="18"/>
        <v>12.618625005461418</v>
      </c>
      <c r="F106">
        <f t="array" ref="F106:K106">rk(BETA_c,BETA_a,BETA_e,GAMMA,F105,G105,H105,I105,J105,K105,dt,STAGE)</f>
        <v>15758423.651583353</v>
      </c>
      <c r="G106">
        <v>0.21697506486191362</v>
      </c>
      <c r="H106">
        <v>76499802.610840023</v>
      </c>
      <c r="I106">
        <v>15.307684552762352</v>
      </c>
      <c r="J106">
        <v>35185227.024624527</v>
      </c>
      <c r="K106">
        <v>8.7031089373604598</v>
      </c>
      <c r="L106">
        <f t="shared" si="19"/>
        <v>0.13144158208058268</v>
      </c>
      <c r="M106" cm="1">
        <f t="array" ref="M106">NewI(BETA_c,F106,C106)</f>
        <v>0.11356766259052499</v>
      </c>
      <c r="N106">
        <f t="shared" si="20"/>
        <v>10.081475424673714</v>
      </c>
      <c r="O106" cm="1">
        <f t="array" ref="O106">NewI(BETA_a,H106,C106)</f>
        <v>7.9497339187045331</v>
      </c>
      <c r="P106">
        <f t="shared" si="21"/>
        <v>5.2722665361388383</v>
      </c>
      <c r="Q106" cm="1">
        <f t="array" ref="Q106">NewI(BETA_e,J106,C106)</f>
        <v>4.5553234241663594</v>
      </c>
    </row>
    <row r="107" spans="1:17" x14ac:dyDescent="0.55000000000000004">
      <c r="A107">
        <f t="shared" si="17"/>
        <v>10.299999999999979</v>
      </c>
      <c r="B107" s="2">
        <f t="shared" si="22"/>
        <v>127443452.00526185</v>
      </c>
      <c r="C107" s="6">
        <f t="shared" si="23"/>
        <v>24.996840012433339</v>
      </c>
      <c r="D107" s="2">
        <f t="shared" si="24"/>
        <v>15.997898139817311</v>
      </c>
      <c r="E107" s="6">
        <f t="shared" si="18"/>
        <v>13.019182766474085</v>
      </c>
      <c r="F107">
        <f t="array" ref="F107:K107">rk(BETA_c,BETA_a,BETA_e,GAMMA,F106,G106,H106,I106,J106,K106,dt,STAGE)</f>
        <v>15758423.640047276</v>
      </c>
      <c r="G107">
        <v>0.2239188729205929</v>
      </c>
      <c r="H107">
        <v>76499801.80331479</v>
      </c>
      <c r="I107">
        <v>15.791288479017448</v>
      </c>
      <c r="J107">
        <v>35185226.561899781</v>
      </c>
      <c r="K107">
        <v>8.981632660495297</v>
      </c>
      <c r="L107">
        <f t="shared" si="19"/>
        <v>0.13603385068682802</v>
      </c>
      <c r="M107" cm="1">
        <f t="array" ref="M107">NewI(BETA_c,F107,C107)</f>
        <v>0.11717268488183163</v>
      </c>
      <c r="N107">
        <f t="shared" si="20"/>
        <v>10.405396730852891</v>
      </c>
      <c r="O107" cm="1">
        <f t="array" ref="O107">NewI(BETA_a,H107,C107)</f>
        <v>8.2020853203476136</v>
      </c>
      <c r="P107">
        <f t="shared" si="21"/>
        <v>5.4564675582775912</v>
      </c>
      <c r="Q107" cm="1">
        <f t="array" ref="Q107">NewI(BETA_e,J107,C107)</f>
        <v>4.6999247612446391</v>
      </c>
    </row>
    <row r="108" spans="1:17" x14ac:dyDescent="0.55000000000000004">
      <c r="A108">
        <f t="shared" si="17"/>
        <v>10.399999999999979</v>
      </c>
      <c r="B108" s="2">
        <f t="shared" si="22"/>
        <v>127443450.68278757</v>
      </c>
      <c r="C108" s="6">
        <f t="shared" si="23"/>
        <v>25.79032438798945</v>
      </c>
      <c r="D108" s="2">
        <f t="shared" si="24"/>
        <v>16.526888057671975</v>
      </c>
      <c r="E108" s="6">
        <f t="shared" si="18"/>
        <v>13.432455570227848</v>
      </c>
      <c r="F108">
        <f t="array" ref="F108:K108">rk(BETA_c,BETA_a,BETA_e,GAMMA,F107,G107,H107,I107,J107,K107,dt,STAGE)</f>
        <v>15758423.628145004</v>
      </c>
      <c r="G108">
        <v>0.23108194049895808</v>
      </c>
      <c r="H108">
        <v>76499800.970155969</v>
      </c>
      <c r="I108">
        <v>16.290291329657563</v>
      </c>
      <c r="J108">
        <v>35185226.084486581</v>
      </c>
      <c r="K108">
        <v>9.2689511178329287</v>
      </c>
      <c r="L108">
        <f t="shared" si="19"/>
        <v>0.14077305580972627</v>
      </c>
      <c r="M108" cm="1">
        <f t="array" ref="M108">NewI(BETA_c,F108,C108)</f>
        <v>0.12089214271598199</v>
      </c>
      <c r="N108">
        <f t="shared" si="20"/>
        <v>10.739552701080314</v>
      </c>
      <c r="O108" cm="1">
        <f t="array" ref="O108">NewI(BETA_a,H108,C108)</f>
        <v>8.4624471997538357</v>
      </c>
      <c r="P108">
        <f t="shared" si="21"/>
        <v>5.6465623007819357</v>
      </c>
      <c r="Q108" cm="1">
        <f t="array" ref="Q108">NewI(BETA_e,J108,C108)</f>
        <v>4.8491162277580289</v>
      </c>
    </row>
    <row r="109" spans="1:17" x14ac:dyDescent="0.55000000000000004">
      <c r="A109">
        <f t="shared" si="17"/>
        <v>10.499999999999979</v>
      </c>
      <c r="B109" s="2">
        <f t="shared" si="22"/>
        <v>127443449.31833348</v>
      </c>
      <c r="C109" s="6">
        <f t="shared" si="23"/>
        <v>26.608996628887066</v>
      </c>
      <c r="D109" s="2">
        <f t="shared" si="24"/>
        <v>17.072669892468443</v>
      </c>
      <c r="E109" s="6">
        <f t="shared" si="18"/>
        <v>13.858847033860243</v>
      </c>
      <c r="F109">
        <f t="array" ref="F109:K109">rk(BETA_c,BETA_a,BETA_e,GAMMA,F108,G108,H108,I108,J108,K108,dt,STAGE)</f>
        <v>15758423.615864912</v>
      </c>
      <c r="G109">
        <v>0.2384712515553214</v>
      </c>
      <c r="H109">
        <v>76499800.110549882</v>
      </c>
      <c r="I109">
        <v>16.805180934199733</v>
      </c>
      <c r="J109">
        <v>35185225.591918685</v>
      </c>
      <c r="K109">
        <v>9.5653444431320125</v>
      </c>
      <c r="L109">
        <f t="shared" si="19"/>
        <v>0.14566383639669639</v>
      </c>
      <c r="M109" cm="1">
        <f t="array" ref="M109">NewI(BETA_c,F109,C109)</f>
        <v>0.12472966865743633</v>
      </c>
      <c r="N109">
        <f t="shared" si="20"/>
        <v>11.084269183745938</v>
      </c>
      <c r="O109" cm="1">
        <f t="array" ref="O109">NewI(BETA_a,H109,C109)</f>
        <v>8.7310738357753408</v>
      </c>
      <c r="P109">
        <f t="shared" si="21"/>
        <v>5.8427368723258084</v>
      </c>
      <c r="Q109" cm="1">
        <f t="array" ref="Q109">NewI(BETA_e,J109,C109)</f>
        <v>5.0030435294274662</v>
      </c>
    </row>
    <row r="110" spans="1:17" x14ac:dyDescent="0.55000000000000004">
      <c r="A110">
        <f t="shared" si="17"/>
        <v>10.599999999999978</v>
      </c>
      <c r="B110" s="2">
        <f t="shared" si="22"/>
        <v>127443447.91056702</v>
      </c>
      <c r="C110" s="6">
        <f t="shared" si="23"/>
        <v>27.453656281698642</v>
      </c>
      <c r="D110" s="2">
        <f t="shared" si="24"/>
        <v>17.635776697303953</v>
      </c>
      <c r="E110" s="6">
        <f t="shared" si="18"/>
        <v>14.298773586585892</v>
      </c>
      <c r="F110">
        <f t="array" ref="F110:K110">rk(BETA_c,BETA_a,BETA_e,GAMMA,F109,G109,H109,I109,J109,K109,dt,STAGE)</f>
        <v>15758423.60319501</v>
      </c>
      <c r="G110">
        <v>0.24609401124859323</v>
      </c>
      <c r="H110">
        <v>76499799.223656997</v>
      </c>
      <c r="I110">
        <v>17.336460627733938</v>
      </c>
      <c r="J110">
        <v>35185225.083715014</v>
      </c>
      <c r="K110">
        <v>9.8711016427161109</v>
      </c>
      <c r="L110">
        <f t="shared" si="19"/>
        <v>0.15071097899829874</v>
      </c>
      <c r="M110" cm="1">
        <f t="array" ref="M110">NewI(BETA_c,F110,C110)</f>
        <v>0.1286890105800087</v>
      </c>
      <c r="N110">
        <f t="shared" si="20"/>
        <v>11.439882375181444</v>
      </c>
      <c r="O110" cm="1">
        <f t="array" ref="O110">NewI(BETA_a,H110,C110)</f>
        <v>9.0082275788764594</v>
      </c>
      <c r="P110">
        <f t="shared" si="21"/>
        <v>6.0451833431242097</v>
      </c>
      <c r="Q110" cm="1">
        <f t="array" ref="Q110">NewI(BETA_e,J110,C110)</f>
        <v>5.1618569971294228</v>
      </c>
    </row>
    <row r="111" spans="1:17" x14ac:dyDescent="0.55000000000000004">
      <c r="A111">
        <f t="shared" si="17"/>
        <v>10.699999999999978</v>
      </c>
      <c r="B111" s="2">
        <f t="shared" si="22"/>
        <v>127443446.4581133</v>
      </c>
      <c r="C111" s="6">
        <f t="shared" si="23"/>
        <v>28.32512827319372</v>
      </c>
      <c r="D111" s="2">
        <f t="shared" si="24"/>
        <v>18.21675843271148</v>
      </c>
      <c r="E111" s="6">
        <f t="shared" si="18"/>
        <v>14.752664876388653</v>
      </c>
      <c r="F111">
        <f t="array" ref="F111:K111">rk(BETA_c,BETA_a,BETA_e,GAMMA,F110,G110,H110,I110,J110,K110,dt,STAGE)</f>
        <v>15758423.59012292</v>
      </c>
      <c r="G111">
        <v>0.25395765297006534</v>
      </c>
      <c r="H111">
        <v>76499798.308611125</v>
      </c>
      <c r="I111">
        <v>17.884649742699693</v>
      </c>
      <c r="J111">
        <v>35185224.55937925</v>
      </c>
      <c r="K111">
        <v>10.186520877523959</v>
      </c>
      <c r="L111">
        <f t="shared" si="19"/>
        <v>0.15591942750025822</v>
      </c>
      <c r="M111" cm="1">
        <f t="array" ref="M111">NewI(BETA_c,F111,C111)</f>
        <v>0.13277403532713883</v>
      </c>
      <c r="N111">
        <f t="shared" si="20"/>
        <v>11.806739132546355</v>
      </c>
      <c r="O111" cm="1">
        <f t="array" ref="O111">NewI(BETA_a,H111,C111)</f>
        <v>9.2941791073500077</v>
      </c>
      <c r="P111">
        <f t="shared" si="21"/>
        <v>6.2540998726648684</v>
      </c>
      <c r="Q111" cm="1">
        <f t="array" ref="Q111">NewI(BETA_e,J111,C111)</f>
        <v>5.3257117337115085</v>
      </c>
    </row>
    <row r="112" spans="1:17" x14ac:dyDescent="0.55000000000000004">
      <c r="A112">
        <f t="shared" si="17"/>
        <v>10.799999999999978</v>
      </c>
      <c r="B112" s="2">
        <f t="shared" si="22"/>
        <v>127443444.95955384</v>
      </c>
      <c r="C112" s="6">
        <f t="shared" si="23"/>
        <v>29.224263715984076</v>
      </c>
      <c r="D112" s="2">
        <f t="shared" si="24"/>
        <v>18.816182455552966</v>
      </c>
      <c r="E112" s="6">
        <f t="shared" si="18"/>
        <v>15.22096418962311</v>
      </c>
      <c r="F112">
        <f t="array" ref="F112:K112">rk(BETA_c,BETA_a,BETA_e,GAMMA,F111,G111,H111,I111,J111,K111,dt,STAGE)</f>
        <v>15758423.57663588</v>
      </c>
      <c r="G112">
        <v>0.26206984559819435</v>
      </c>
      <c r="H112">
        <v>76499797.364518642</v>
      </c>
      <c r="I112">
        <v>18.45028411628153</v>
      </c>
      <c r="J112">
        <v>35185224.018399306</v>
      </c>
      <c r="K112">
        <v>10.511909754104352</v>
      </c>
      <c r="L112">
        <f t="shared" si="19"/>
        <v>0.16129427400603558</v>
      </c>
      <c r="M112" cm="1">
        <f t="array" ref="M112">NewI(BETA_c,F112,C112)</f>
        <v>0.13698873248835072</v>
      </c>
      <c r="N112">
        <f t="shared" si="20"/>
        <v>12.185197241292933</v>
      </c>
      <c r="O112" cm="1">
        <f t="array" ref="O112">NewI(BETA_a,H112,C112)</f>
        <v>9.5892076916664699</v>
      </c>
      <c r="P112">
        <f t="shared" si="21"/>
        <v>6.4696909402539973</v>
      </c>
      <c r="Q112" cm="1">
        <f t="array" ref="Q112">NewI(BETA_e,J112,C112)</f>
        <v>5.49476776546829</v>
      </c>
    </row>
    <row r="113" spans="1:17" x14ac:dyDescent="0.55000000000000004">
      <c r="A113">
        <f t="shared" si="17"/>
        <v>10.899999999999977</v>
      </c>
      <c r="B113" s="2">
        <f t="shared" si="22"/>
        <v>127443443.41342503</v>
      </c>
      <c r="C113" s="6">
        <f t="shared" si="23"/>
        <v>30.151940739742315</v>
      </c>
      <c r="D113" s="2">
        <f t="shared" si="24"/>
        <v>19.434634239384138</v>
      </c>
      <c r="E113" s="6">
        <f t="shared" si="18"/>
        <v>15.704128883935152</v>
      </c>
      <c r="F113">
        <f t="array" ref="F113:K113">rk(BETA_c,BETA_a,BETA_e,GAMMA,F112,G112,H112,I112,J112,K112,dt,STAGE)</f>
        <v>15758423.562720716</v>
      </c>
      <c r="G113">
        <v>0.27043850098346783</v>
      </c>
      <c r="H113">
        <v>76499796.390457466</v>
      </c>
      <c r="I113">
        <v>19.033916613919111</v>
      </c>
      <c r="J113">
        <v>35185223.460246839</v>
      </c>
      <c r="K113">
        <v>10.847585624839736</v>
      </c>
      <c r="L113">
        <f t="shared" si="19"/>
        <v>0.1668407830169289</v>
      </c>
      <c r="M113" cm="1">
        <f t="array" ref="M113">NewI(BETA_c,F113,C113)</f>
        <v>0.14133721829558649</v>
      </c>
      <c r="N113">
        <f t="shared" si="20"/>
        <v>12.575625919836192</v>
      </c>
      <c r="O113" cm="1">
        <f t="array" ref="O113">NewI(BETA_a,H113,C113)</f>
        <v>9.8936014672142392</v>
      </c>
      <c r="P113">
        <f t="shared" si="21"/>
        <v>6.6921675365310183</v>
      </c>
      <c r="Q113" cm="1">
        <f t="array" ref="Q113">NewI(BETA_e,J113,C113)</f>
        <v>5.6691901984253272</v>
      </c>
    </row>
    <row r="114" spans="1:17" x14ac:dyDescent="0.55000000000000004">
      <c r="A114">
        <f t="shared" si="17"/>
        <v>10.999999999999977</v>
      </c>
      <c r="B114" s="2">
        <f t="shared" si="22"/>
        <v>127443441.81821686</v>
      </c>
      <c r="C114" s="6">
        <f t="shared" si="23"/>
        <v>31.109065348805494</v>
      </c>
      <c r="D114" s="2">
        <f t="shared" si="24"/>
        <v>20.072717789037522</v>
      </c>
      <c r="E114" s="6">
        <f t="shared" si="18"/>
        <v>16.202630834924463</v>
      </c>
      <c r="F114">
        <f t="array" ref="F114:K114">rk(BETA_c,BETA_a,BETA_e,GAMMA,F113,G113,H113,I113,J113,K113,dt,STAGE)</f>
        <v>15758423.548363836</v>
      </c>
      <c r="G114">
        <v>0.27907178167066105</v>
      </c>
      <c r="H114">
        <v>76499795.385476291</v>
      </c>
      <c r="I114">
        <v>19.636117669443191</v>
      </c>
      <c r="J114">
        <v>35185222.884376734</v>
      </c>
      <c r="K114">
        <v>11.193875897691639</v>
      </c>
      <c r="L114">
        <f t="shared" si="19"/>
        <v>0.17256438184717171</v>
      </c>
      <c r="M114" cm="1">
        <f t="array" ref="M114">NewI(BETA_c,F114,C114)</f>
        <v>0.14582373964321971</v>
      </c>
      <c r="N114">
        <f t="shared" si="20"/>
        <v>12.978406039377152</v>
      </c>
      <c r="O114" cm="1">
        <f t="array" ref="O114">NewI(BETA_a,H114,C114)</f>
        <v>10.207657715697261</v>
      </c>
      <c r="P114">
        <f t="shared" si="21"/>
        <v>6.9217473678131984</v>
      </c>
      <c r="Q114" cm="1">
        <f t="array" ref="Q114">NewI(BETA_e,J114,C114)</f>
        <v>5.8491493795839835</v>
      </c>
    </row>
    <row r="115" spans="1:17" x14ac:dyDescent="0.55000000000000004">
      <c r="A115">
        <f t="shared" si="17"/>
        <v>11.099999999999977</v>
      </c>
      <c r="B115" s="2">
        <f t="shared" si="22"/>
        <v>127443440.1723714</v>
      </c>
      <c r="C115" s="6">
        <f t="shared" si="23"/>
        <v>32.096572307001423</v>
      </c>
      <c r="D115" s="2">
        <f t="shared" si="24"/>
        <v>20.731056286890443</v>
      </c>
      <c r="E115" s="6">
        <f t="shared" si="18"/>
        <v>16.716956896985049</v>
      </c>
      <c r="F115">
        <f t="array" ref="F115:K115">rk(BETA_c,BETA_a,BETA_e,GAMMA,F114,G114,H114,I114,J114,K114,dt,STAGE)</f>
        <v>15758423.53355122</v>
      </c>
      <c r="G115">
        <v>0.28797810886602354</v>
      </c>
      <c r="H115">
        <v>76499794.348593622</v>
      </c>
      <c r="I115">
        <v>20.257475842365075</v>
      </c>
      <c r="J115">
        <v>35185222.290226564</v>
      </c>
      <c r="K115">
        <v>11.551118355770321</v>
      </c>
      <c r="L115">
        <f t="shared" si="19"/>
        <v>0.17847067128319788</v>
      </c>
      <c r="M115" cm="1">
        <f t="array" ref="M115">NewI(BETA_c,F115,C115)</f>
        <v>0.15045267823567518</v>
      </c>
      <c r="N115">
        <f t="shared" si="20"/>
        <v>13.393930535188865</v>
      </c>
      <c r="O115" cm="1">
        <f t="array" ref="O115">NewI(BETA_a,H115,C115)</f>
        <v>10.531683155464878</v>
      </c>
      <c r="P115">
        <f t="shared" si="21"/>
        <v>7.1586550804183773</v>
      </c>
      <c r="Q115" cm="1">
        <f t="array" ref="Q115">NewI(BETA_e,J115,C115)</f>
        <v>6.0348210632844967</v>
      </c>
    </row>
    <row r="116" spans="1:17" x14ac:dyDescent="0.55000000000000004">
      <c r="A116">
        <f t="shared" si="17"/>
        <v>11.199999999999976</v>
      </c>
      <c r="B116" s="2">
        <f t="shared" si="22"/>
        <v>127443438.47428131</v>
      </c>
      <c r="C116" s="6">
        <f t="shared" si="23"/>
        <v>33.115426050561645</v>
      </c>
      <c r="D116" s="2">
        <f t="shared" si="24"/>
        <v>21.41029264957907</v>
      </c>
      <c r="E116" s="6">
        <f t="shared" si="18"/>
        <v>17.247609378773841</v>
      </c>
      <c r="F116">
        <f t="array" ref="F116:K116">rk(BETA_c,BETA_a,BETA_e,GAMMA,F115,G115,H115,I115,J115,K115,dt,STAGE)</f>
        <v>15758423.518268403</v>
      </c>
      <c r="G116">
        <v>0.29716617065717499</v>
      </c>
      <c r="H116">
        <v>76499793.278796822</v>
      </c>
      <c r="I116">
        <v>20.898598392863814</v>
      </c>
      <c r="J116">
        <v>35185221.677216075</v>
      </c>
      <c r="K116">
        <v>11.919661487040656</v>
      </c>
      <c r="L116">
        <f t="shared" si="19"/>
        <v>0.18456542667697151</v>
      </c>
      <c r="M116" cm="1">
        <f t="array" ref="M116">NewI(BETA_c,F116,C116)</f>
        <v>0.15522855486670437</v>
      </c>
      <c r="N116">
        <f t="shared" si="20"/>
        <v>13.822604785303529</v>
      </c>
      <c r="O116" cm="1">
        <f t="array" ref="O116">NewI(BETA_a,H116,C116)</f>
        <v>10.865994241057361</v>
      </c>
      <c r="P116">
        <f t="shared" si="21"/>
        <v>7.4031224375985687</v>
      </c>
      <c r="Q116" cm="1">
        <f t="array" ref="Q116">NewI(BETA_e,J116,C116)</f>
        <v>6.2263865828497753</v>
      </c>
    </row>
    <row r="117" spans="1:17" x14ac:dyDescent="0.55000000000000004">
      <c r="A117">
        <f t="shared" si="17"/>
        <v>11.299999999999976</v>
      </c>
      <c r="B117" s="2">
        <f t="shared" si="22"/>
        <v>127443436.72228812</v>
      </c>
      <c r="C117" s="6">
        <f t="shared" si="23"/>
        <v>34.166621630012727</v>
      </c>
      <c r="D117" s="2">
        <f t="shared" si="24"/>
        <v>22.111090255037215</v>
      </c>
      <c r="E117" s="6">
        <f t="shared" si="18"/>
        <v>17.795106533771715</v>
      </c>
      <c r="F117">
        <f t="array" ref="F117:K117">rk(BETA_c,BETA_a,BETA_e,GAMMA,F116,G116,H116,I116,J116,K116,dt,STAGE)</f>
        <v>15758423.502500458</v>
      </c>
      <c r="G117">
        <v>0.30664493049373442</v>
      </c>
      <c r="H117">
        <v>76499792.17504108</v>
      </c>
      <c r="I117">
        <v>21.560111875032838</v>
      </c>
      <c r="J117">
        <v>35185221.044746578</v>
      </c>
      <c r="K117">
        <v>12.299864824486152</v>
      </c>
      <c r="L117">
        <f t="shared" si="19"/>
        <v>0.19085461181709951</v>
      </c>
      <c r="M117" cm="1">
        <f t="array" ref="M117">NewI(BETA_c,F117,C117)</f>
        <v>0.16015603383449653</v>
      </c>
      <c r="N117">
        <f t="shared" si="20"/>
        <v>14.264847045445983</v>
      </c>
      <c r="O117" cm="1">
        <f t="array" ref="O117">NewI(BETA_a,H117,C117)</f>
        <v>11.210917472259705</v>
      </c>
      <c r="P117">
        <f t="shared" si="21"/>
        <v>7.6553885977741327</v>
      </c>
      <c r="Q117" cm="1">
        <f t="array" ref="Q117">NewI(BETA_e,J117,C117)</f>
        <v>6.4240330276775133</v>
      </c>
    </row>
    <row r="118" spans="1:17" x14ac:dyDescent="0.55000000000000004">
      <c r="A118">
        <f t="shared" si="17"/>
        <v>11.399999999999975</v>
      </c>
      <c r="B118" s="2">
        <f t="shared" si="22"/>
        <v>127443434.91468075</v>
      </c>
      <c r="C118" s="6">
        <f t="shared" si="23"/>
        <v>35.251185681965516</v>
      </c>
      <c r="D118" s="2">
        <f t="shared" si="24"/>
        <v>22.834133574444486</v>
      </c>
      <c r="E118" s="6">
        <f t="shared" si="18"/>
        <v>18.359983066415886</v>
      </c>
      <c r="F118">
        <f t="array" ref="F118:K118">rk(BETA_c,BETA_a,BETA_e,GAMMA,F117,G117,H117,I117,J117,K117,dt,STAGE)</f>
        <v>15758423.486231985</v>
      </c>
      <c r="G118">
        <v>0.31642363593696499</v>
      </c>
      <c r="H118">
        <v>76499791.036248401</v>
      </c>
      <c r="I118">
        <v>22.242662748965337</v>
      </c>
      <c r="J118">
        <v>35185220.392200358</v>
      </c>
      <c r="K118">
        <v>12.692099297063214</v>
      </c>
      <c r="L118">
        <f t="shared" si="19"/>
        <v>0.19734437949241257</v>
      </c>
      <c r="M118" cm="1">
        <f t="array" ref="M118">NewI(BETA_c,F118,C118)</f>
        <v>0.16523992749693653</v>
      </c>
      <c r="N118">
        <f t="shared" si="20"/>
        <v>14.721088850227282</v>
      </c>
      <c r="O118" cm="1">
        <f t="array" ref="O118">NewI(BETA_a,H118,C118)</f>
        <v>11.566789712965399</v>
      </c>
      <c r="P118">
        <f t="shared" si="21"/>
        <v>7.915700344724792</v>
      </c>
      <c r="Q118" cm="1">
        <f t="array" ref="Q118">NewI(BETA_e,J118,C118)</f>
        <v>6.6279534259535531</v>
      </c>
    </row>
    <row r="119" spans="1:17" x14ac:dyDescent="0.55000000000000004">
      <c r="A119">
        <f t="shared" si="17"/>
        <v>11.499999999999975</v>
      </c>
      <c r="B119" s="2">
        <f t="shared" si="22"/>
        <v>127443433.04969382</v>
      </c>
      <c r="C119" s="6">
        <f t="shared" si="23"/>
        <v>36.370177431751571</v>
      </c>
      <c r="D119" s="2">
        <f t="shared" si="24"/>
        <v>23.58012873421184</v>
      </c>
      <c r="E119" s="6">
        <f t="shared" si="18"/>
        <v>18.942790654298079</v>
      </c>
      <c r="F119">
        <f t="array" ref="F119:K119">rk(BETA_c,BETA_a,BETA_e,GAMMA,F118,G118,H118,I118,J118,K118,dt,STAGE)</f>
        <v>15758423.469447095</v>
      </c>
      <c r="G119">
        <v>0.32651182768697551</v>
      </c>
      <c r="H119">
        <v>76499789.861306608</v>
      </c>
      <c r="I119">
        <v>22.946918012276285</v>
      </c>
      <c r="J119">
        <v>35185219.718940131</v>
      </c>
      <c r="K119">
        <v>13.09674759178831</v>
      </c>
      <c r="L119">
        <f t="shared" si="19"/>
        <v>0.20404107736592481</v>
      </c>
      <c r="M119" cm="1">
        <f t="array" ref="M119">NewI(BETA_c,F119,C119)</f>
        <v>0.17048520097145808</v>
      </c>
      <c r="N119">
        <f t="shared" si="20"/>
        <v>15.191775380000479</v>
      </c>
      <c r="O119" cm="1">
        <f t="array" ref="O119">NewI(BETA_a,H119,C119)</f>
        <v>11.933958520161653</v>
      </c>
      <c r="P119">
        <f t="shared" si="21"/>
        <v>8.1843122768454375</v>
      </c>
      <c r="Q119" cm="1">
        <f t="array" ref="Q119">NewI(BETA_e,J119,C119)</f>
        <v>6.8383469331649689</v>
      </c>
    </row>
    <row r="120" spans="1:17" x14ac:dyDescent="0.55000000000000004">
      <c r="A120">
        <f t="shared" si="17"/>
        <v>11.599999999999975</v>
      </c>
      <c r="B120" s="2">
        <f t="shared" si="22"/>
        <v>127443431.12550597</v>
      </c>
      <c r="C120" s="6">
        <f t="shared" si="23"/>
        <v>37.524689727885772</v>
      </c>
      <c r="D120" s="2">
        <f t="shared" si="24"/>
        <v>24.349804301323253</v>
      </c>
      <c r="E120" s="6">
        <f t="shared" si="18"/>
        <v>19.544098486938232</v>
      </c>
      <c r="F120">
        <f t="array" ref="F120:K120">rk(BETA_c,BETA_a,BETA_e,GAMMA,F119,G119,H119,I119,J119,K119,dt,STAGE)</f>
        <v>15758423.452129396</v>
      </c>
      <c r="G120">
        <v>0.33691934889629399</v>
      </c>
      <c r="H120">
        <v>76499788.649068207</v>
      </c>
      <c r="I120">
        <v>23.673565851677914</v>
      </c>
      <c r="J120">
        <v>35185219.024308369</v>
      </c>
      <c r="K120">
        <v>13.514204527311559</v>
      </c>
      <c r="L120">
        <f t="shared" si="19"/>
        <v>0.2109512554250666</v>
      </c>
      <c r="M120" cm="1">
        <f t="array" ref="M120">NewI(BETA_c,F120,C120)</f>
        <v>0.17589697698408227</v>
      </c>
      <c r="N120">
        <f t="shared" si="20"/>
        <v>15.677365941773395</v>
      </c>
      <c r="O120" cm="1">
        <f t="array" ref="O120">NewI(BETA_a,H120,C120)</f>
        <v>12.312782483357262</v>
      </c>
      <c r="P120">
        <f t="shared" si="21"/>
        <v>8.4614871041247888</v>
      </c>
      <c r="Q120" cm="1">
        <f t="array" ref="Q120">NewI(BETA_e,J120,C120)</f>
        <v>7.055419026596887</v>
      </c>
    </row>
    <row r="121" spans="1:17" x14ac:dyDescent="0.55000000000000004">
      <c r="A121">
        <f t="shared" si="17"/>
        <v>11.699999999999974</v>
      </c>
      <c r="B121" s="2">
        <f t="shared" si="22"/>
        <v>127443429.14023793</v>
      </c>
      <c r="C121" s="6">
        <f t="shared" si="23"/>
        <v>38.715850109365363</v>
      </c>
      <c r="D121" s="2">
        <f t="shared" si="24"/>
        <v>25.143911959472522</v>
      </c>
      <c r="E121" s="6">
        <f t="shared" si="18"/>
        <v>20.164493821659974</v>
      </c>
      <c r="F121">
        <f t="array" ref="F121:K121">rk(BETA_c,BETA_a,BETA_e,GAMMA,F120,G120,H120,I120,J120,K120,dt,STAGE)</f>
        <v>15758423.434261974</v>
      </c>
      <c r="G121">
        <v>0.34765635477890589</v>
      </c>
      <c r="H121">
        <v>76499787.3983493</v>
      </c>
      <c r="I121">
        <v>24.423316315244954</v>
      </c>
      <c r="J121">
        <v>35185218.307626657</v>
      </c>
      <c r="K121">
        <v>13.9448774393415</v>
      </c>
      <c r="L121">
        <f t="shared" si="19"/>
        <v>0.21808167127380751</v>
      </c>
      <c r="M121" cm="1">
        <f t="array" ref="M121">NewI(BETA_c,F121,C121)</f>
        <v>0.18148054087237633</v>
      </c>
      <c r="N121">
        <f t="shared" si="20"/>
        <v>16.178334384728153</v>
      </c>
      <c r="O121" cm="1">
        <f t="array" ref="O121">NewI(BETA_a,H121,C121)</f>
        <v>12.703631574784593</v>
      </c>
      <c r="P121">
        <f t="shared" si="21"/>
        <v>8.7474959034705613</v>
      </c>
      <c r="Q121" cm="1">
        <f t="array" ref="Q121">NewI(BETA_e,J121,C121)</f>
        <v>7.2793817060030044</v>
      </c>
    </row>
    <row r="122" spans="1:17" x14ac:dyDescent="0.55000000000000004">
      <c r="A122">
        <f t="shared" si="17"/>
        <v>11.799999999999974</v>
      </c>
      <c r="B122" s="2">
        <f t="shared" si="22"/>
        <v>127443427.09195083</v>
      </c>
      <c r="C122" s="6">
        <f t="shared" si="23"/>
        <v>39.94482190684775</v>
      </c>
      <c r="D122" s="2">
        <f t="shared" si="24"/>
        <v>25.963227255629509</v>
      </c>
      <c r="E122" s="6">
        <f t="shared" si="18"/>
        <v>20.804582557110688</v>
      </c>
      <c r="F122">
        <f t="array" ref="F122:K122">rk(BETA_c,BETA_a,BETA_e,GAMMA,F121,G121,H121,I121,J121,K121,dt,STAGE)</f>
        <v>15758423.415827382</v>
      </c>
      <c r="G122">
        <v>0.3587333225241407</v>
      </c>
      <c r="H122">
        <v>76499786.10792838</v>
      </c>
      <c r="I122">
        <v>25.196902006026267</v>
      </c>
      <c r="J122">
        <v>35185217.568195075</v>
      </c>
      <c r="K122">
        <v>14.389186578297338</v>
      </c>
      <c r="L122">
        <f t="shared" si="19"/>
        <v>0.22543929511993088</v>
      </c>
      <c r="M122" cm="1">
        <f t="array" ref="M122">NewI(BETA_c,F122,C122)</f>
        <v>0.18724134574721871</v>
      </c>
      <c r="N122">
        <f t="shared" si="20"/>
        <v>16.695169613603593</v>
      </c>
      <c r="O122" cm="1">
        <f t="array" ref="O122">NewI(BETA_a,H122,C122)</f>
        <v>13.10688751071768</v>
      </c>
      <c r="P122">
        <f t="shared" si="21"/>
        <v>9.0426183469059858</v>
      </c>
      <c r="Q122" cm="1">
        <f t="array" ref="Q122">NewI(BETA_e,J122,C122)</f>
        <v>7.5104537006457885</v>
      </c>
    </row>
    <row r="123" spans="1:17" x14ac:dyDescent="0.55000000000000004">
      <c r="A123">
        <f t="shared" si="17"/>
        <v>11.899999999999974</v>
      </c>
      <c r="B123" s="2">
        <f t="shared" si="22"/>
        <v>127443424.97864421</v>
      </c>
      <c r="C123" s="6">
        <f t="shared" si="23"/>
        <v>41.212805378782321</v>
      </c>
      <c r="D123" s="2">
        <f t="shared" si="24"/>
        <v>26.808550412235089</v>
      </c>
      <c r="E123" s="6">
        <f t="shared" si="18"/>
        <v>21.464989824986098</v>
      </c>
      <c r="F123">
        <f t="array" ref="F123:K123">rk(BETA_c,BETA_a,BETA_e,GAMMA,F122,G122,H122,I122,J122,K122,dt,STAGE)</f>
        <v>15758423.396807613</v>
      </c>
      <c r="G123">
        <v>0.3701610615250856</v>
      </c>
      <c r="H123">
        <v>76499784.776545152</v>
      </c>
      <c r="I123">
        <v>25.995078797680296</v>
      </c>
      <c r="J123">
        <v>35185216.805291444</v>
      </c>
      <c r="K123">
        <v>14.847565519576943</v>
      </c>
      <c r="L123">
        <f t="shared" si="19"/>
        <v>0.23303132562365231</v>
      </c>
      <c r="M123" cm="1">
        <f t="array" ref="M123">NewI(BETA_c,F123,C123)</f>
        <v>0.19318501781841074</v>
      </c>
      <c r="N123">
        <f t="shared" si="20"/>
        <v>17.228376050251565</v>
      </c>
      <c r="O123" cm="1">
        <f t="array" ref="O123">NewI(BETA_a,H123,C123)</f>
        <v>13.522944124259235</v>
      </c>
      <c r="P123">
        <f t="shared" si="21"/>
        <v>9.3471430363598706</v>
      </c>
      <c r="Q123" cm="1">
        <f t="array" ref="Q123">NewI(BETA_e,J123,C123)</f>
        <v>7.7488606829084512</v>
      </c>
    </row>
    <row r="124" spans="1:17" x14ac:dyDescent="0.55000000000000004">
      <c r="A124">
        <f t="shared" si="17"/>
        <v>11.999999999999973</v>
      </c>
      <c r="B124" s="2">
        <f t="shared" si="22"/>
        <v>127443422.79825413</v>
      </c>
      <c r="C124" s="6">
        <f t="shared" si="23"/>
        <v>42.521038883605925</v>
      </c>
      <c r="D124" s="2">
        <f t="shared" si="24"/>
        <v>27.680706978535323</v>
      </c>
      <c r="E124" s="6">
        <f t="shared" si="18"/>
        <v>22.146360600537385</v>
      </c>
      <c r="F124">
        <f t="array" ref="F124:K124">rk(BETA_c,BETA_a,BETA_e,GAMMA,F123,G123,H123,I123,J123,K123,dt,STAGE)</f>
        <v>15758423.377184091</v>
      </c>
      <c r="G124">
        <v>0.38195072393151386</v>
      </c>
      <c r="H124">
        <v>76499783.402899355</v>
      </c>
      <c r="I124">
        <v>26.818626572833242</v>
      </c>
      <c r="J124">
        <v>35185216.018170692</v>
      </c>
      <c r="K124">
        <v>15.320461586841173</v>
      </c>
      <c r="L124">
        <f t="shared" si="19"/>
        <v>0.24086518493262665</v>
      </c>
      <c r="M124" cm="1">
        <f t="array" ref="M124">NewI(BETA_c,F124,C124)</f>
        <v>0.19931736188933652</v>
      </c>
      <c r="N124">
        <f t="shared" si="20"/>
        <v>17.778474072470484</v>
      </c>
      <c r="O124" cm="1">
        <f t="array" ref="O124">NewI(BETA_a,H124,C124)</f>
        <v>13.952207749960648</v>
      </c>
      <c r="P124">
        <f t="shared" si="21"/>
        <v>9.661367721132212</v>
      </c>
      <c r="Q124" cm="1">
        <f t="array" ref="Q124">NewI(BETA_e,J124,C124)</f>
        <v>7.9948354886873991</v>
      </c>
    </row>
    <row r="125" spans="1:17" x14ac:dyDescent="0.55000000000000004">
      <c r="A125">
        <f t="shared" si="17"/>
        <v>12.099999999999973</v>
      </c>
      <c r="B125" s="2">
        <f t="shared" si="22"/>
        <v>127443420.54865119</v>
      </c>
      <c r="C125" s="6">
        <f t="shared" si="23"/>
        <v>43.870800089146542</v>
      </c>
      <c r="D125" s="2">
        <f t="shared" si="24"/>
        <v>28.580548724104123</v>
      </c>
      <c r="E125" s="6">
        <f t="shared" si="18"/>
        <v>22.849360332456776</v>
      </c>
      <c r="F125">
        <f t="array" ref="F125:K125">rk(BETA_c,BETA_a,BETA_e,GAMMA,F124,G124,H124,I124,J124,K124,dt,STAGE)</f>
        <v>15758423.356937652</v>
      </c>
      <c r="G125">
        <v>0.39411381553763275</v>
      </c>
      <c r="H125">
        <v>76499781.985649437</v>
      </c>
      <c r="I125">
        <v>27.66834998488109</v>
      </c>
      <c r="J125">
        <v>35185215.206064098</v>
      </c>
      <c r="K125">
        <v>15.808336288727816</v>
      </c>
      <c r="L125">
        <f t="shared" si="19"/>
        <v>0.24894853200858708</v>
      </c>
      <c r="M125" cm="1">
        <f t="array" ref="M125">NewI(BETA_c,F125,C125)</f>
        <v>0.20564436702603553</v>
      </c>
      <c r="N125">
        <f t="shared" si="20"/>
        <v>18.346000578406645</v>
      </c>
      <c r="O125" cm="1">
        <f t="array" ref="O125">NewI(BETA_a,H125,C125)</f>
        <v>14.395097620650478</v>
      </c>
      <c r="P125">
        <f t="shared" si="21"/>
        <v>9.9855996136888905</v>
      </c>
      <c r="Q125" cm="1">
        <f t="array" ref="Q125">NewI(BETA_e,J125,C125)</f>
        <v>8.2486183447802635</v>
      </c>
    </row>
    <row r="126" spans="1:17" x14ac:dyDescent="0.55000000000000004">
      <c r="A126">
        <f t="shared" si="17"/>
        <v>12.199999999999973</v>
      </c>
      <c r="B126" s="2">
        <f t="shared" si="22"/>
        <v>127443418.22763829</v>
      </c>
      <c r="C126" s="6">
        <f t="shared" si="23"/>
        <v>45.263407220416298</v>
      </c>
      <c r="D126" s="2">
        <f t="shared" si="24"/>
        <v>29.508954495839248</v>
      </c>
      <c r="E126" s="6">
        <f t="shared" si="18"/>
        <v>23.574675592756847</v>
      </c>
      <c r="F126">
        <f t="array" ref="F126:K126">rk(BETA_c,BETA_a,BETA_e,GAMMA,F125,G125,H125,I125,J125,K125,dt,STAGE)</f>
        <v>15758423.336048523</v>
      </c>
      <c r="G126">
        <v>0.40666220701528133</v>
      </c>
      <c r="H126">
        <v>76499780.523411244</v>
      </c>
      <c r="I126">
        <v>28.545079243979483</v>
      </c>
      <c r="J126">
        <v>35185214.368178517</v>
      </c>
      <c r="K126">
        <v>16.311665769421534</v>
      </c>
      <c r="L126">
        <f t="shared" si="19"/>
        <v>0.25728927002059876</v>
      </c>
      <c r="M126" cm="1">
        <f t="array" ref="M126">NewI(BETA_c,F126,C126)</f>
        <v>0.21217221240622494</v>
      </c>
      <c r="N126">
        <f t="shared" si="20"/>
        <v>18.93150951186654</v>
      </c>
      <c r="O126" cm="1">
        <f t="array" ref="O126">NewI(BETA_a,H126,C126)</f>
        <v>14.852046276859017</v>
      </c>
      <c r="P126">
        <f t="shared" si="21"/>
        <v>10.320155713952108</v>
      </c>
      <c r="Q126" cm="1">
        <f t="array" ref="Q126">NewI(BETA_e,J126,C126)</f>
        <v>8.5104571034916034</v>
      </c>
    </row>
    <row r="127" spans="1:17" x14ac:dyDescent="0.55000000000000004">
      <c r="A127">
        <f t="shared" si="17"/>
        <v>12.299999999999972</v>
      </c>
      <c r="B127" s="2">
        <f t="shared" si="22"/>
        <v>127443415.83294865</v>
      </c>
      <c r="C127" s="6">
        <f t="shared" si="23"/>
        <v>46.700220347012426</v>
      </c>
      <c r="D127" s="2">
        <f t="shared" si="24"/>
        <v>30.466830996234869</v>
      </c>
      <c r="E127" s="6">
        <f t="shared" si="18"/>
        <v>24.323014747278084</v>
      </c>
      <c r="F127">
        <f t="array" ref="F127:K127">rk(BETA_c,BETA_a,BETA_e,GAMMA,F126,G126,H126,I126,J126,K126,dt,STAGE)</f>
        <v>15758423.314496303</v>
      </c>
      <c r="G127">
        <v>0.41960814550354675</v>
      </c>
      <c r="H127">
        <v>76499779.014756709</v>
      </c>
      <c r="I127">
        <v>29.449670927989089</v>
      </c>
      <c r="J127">
        <v>35185213.503695644</v>
      </c>
      <c r="K127">
        <v>16.830941273519791</v>
      </c>
      <c r="L127">
        <f t="shared" si="19"/>
        <v>0.26589555151924893</v>
      </c>
      <c r="M127" cm="1">
        <f t="array" ref="M127">NewI(BETA_c,F127,C127)</f>
        <v>0.21890727335398369</v>
      </c>
      <c r="N127">
        <f t="shared" si="20"/>
        <v>19.535572362673676</v>
      </c>
      <c r="O127" cm="1">
        <f t="array" ref="O127">NewI(BETA_a,H127,C127)</f>
        <v>15.323499989238703</v>
      </c>
      <c r="P127">
        <f t="shared" si="21"/>
        <v>10.665363082041942</v>
      </c>
      <c r="Q127" cm="1">
        <f t="array" ref="Q127">NewI(BETA_e,J127,C127)</f>
        <v>8.7806074846853956</v>
      </c>
    </row>
    <row r="128" spans="1:17" x14ac:dyDescent="0.55000000000000004">
      <c r="A128">
        <f t="shared" si="17"/>
        <v>12.399999999999972</v>
      </c>
      <c r="B128" s="2">
        <f t="shared" si="22"/>
        <v>127443413.36224358</v>
      </c>
      <c r="C128" s="6">
        <f t="shared" si="23"/>
        <v>48.182642711383124</v>
      </c>
      <c r="D128" s="2">
        <f t="shared" si="24"/>
        <v>31.455113714504218</v>
      </c>
      <c r="E128" s="6">
        <f t="shared" si="18"/>
        <v>25.095108647479414</v>
      </c>
      <c r="F128">
        <f t="array" ref="F128:K128">rk(BETA_c,BETA_a,BETA_e,GAMMA,F127,G127,H127,I127,J127,K127,dt,STAGE)</f>
        <v>15758423.292259943</v>
      </c>
      <c r="G128">
        <v>0.43296426656611592</v>
      </c>
      <c r="H128">
        <v>76499777.458212435</v>
      </c>
      <c r="I128">
        <v>30.383008819168406</v>
      </c>
      <c r="J128">
        <v>35185212.611771196</v>
      </c>
      <c r="K128">
        <v>17.366669625648605</v>
      </c>
      <c r="L128">
        <f t="shared" si="19"/>
        <v>0.27477579069368213</v>
      </c>
      <c r="M128" cm="1">
        <f t="array" ref="M128">NewI(BETA_c,F128,C128)</f>
        <v>0.22585612756599022</v>
      </c>
      <c r="N128">
        <f t="shared" si="20"/>
        <v>20.15877874558608</v>
      </c>
      <c r="O128" cm="1">
        <f t="array" ref="O128">NewI(BETA_a,H128,C128)</f>
        <v>15.809919194392826</v>
      </c>
      <c r="P128">
        <f t="shared" si="21"/>
        <v>11.021559178224457</v>
      </c>
      <c r="Q128" cm="1">
        <f t="array" ref="Q128">NewI(BETA_e,J128,C128)</f>
        <v>9.0593333255205959</v>
      </c>
    </row>
    <row r="129" spans="1:17" x14ac:dyDescent="0.55000000000000004">
      <c r="A129">
        <f t="shared" si="17"/>
        <v>12.499999999999972</v>
      </c>
      <c r="B129" s="2">
        <f t="shared" si="22"/>
        <v>127443410.81311005</v>
      </c>
      <c r="C129" s="6">
        <f t="shared" si="23"/>
        <v>49.712122099255687</v>
      </c>
      <c r="D129" s="2">
        <f t="shared" si="24"/>
        <v>32.474767850930327</v>
      </c>
      <c r="E129" s="6">
        <f t="shared" si="18"/>
        <v>25.89171134418725</v>
      </c>
      <c r="F129">
        <f t="array" ref="F129:K129">rk(BETA_c,BETA_a,BETA_e,GAMMA,F128,G128,H128,I128,J128,K128,dt,STAGE)</f>
        <v>15758423.269317728</v>
      </c>
      <c r="G129">
        <v>0.44674360652803824</v>
      </c>
      <c r="H129">
        <v>76499775.852258235</v>
      </c>
      <c r="I129">
        <v>31.346004767431179</v>
      </c>
      <c r="J129">
        <v>35185211.691534087</v>
      </c>
      <c r="K129">
        <v>17.91937372529647</v>
      </c>
      <c r="L129">
        <f t="shared" si="19"/>
        <v>0.2839386659359987</v>
      </c>
      <c r="M129" cm="1">
        <f t="array" ref="M129">NewI(BETA_c,F129,C129)</f>
        <v>0.23302556153539533</v>
      </c>
      <c r="N129">
        <f t="shared" si="20"/>
        <v>20.80173699735268</v>
      </c>
      <c r="O129" cm="1">
        <f t="array" ref="O129">NewI(BETA_a,H129,C129)</f>
        <v>16.311778944538162</v>
      </c>
      <c r="P129">
        <f t="shared" si="21"/>
        <v>11.389092187641648</v>
      </c>
      <c r="Q129" cm="1">
        <f t="array" ref="Q129">NewI(BETA_e,J129,C129)</f>
        <v>9.3469068381136911</v>
      </c>
    </row>
    <row r="130" spans="1:17" x14ac:dyDescent="0.55000000000000004">
      <c r="A130">
        <f t="shared" si="17"/>
        <v>12.599999999999971</v>
      </c>
      <c r="B130" s="2">
        <f t="shared" si="22"/>
        <v>127443408.1830585</v>
      </c>
      <c r="C130" s="6">
        <f t="shared" si="23"/>
        <v>51.290152253564983</v>
      </c>
      <c r="D130" s="2">
        <f t="shared" si="24"/>
        <v>33.52678924987039</v>
      </c>
      <c r="E130" s="6">
        <f t="shared" si="18"/>
        <v>26.713600824000014</v>
      </c>
      <c r="F130">
        <f t="array" ref="F130:K130">rk(BETA_c,BETA_a,BETA_e,GAMMA,F129,G129,H129,I129,J129,K129,dt,STAGE)</f>
        <v>15758423.245647248</v>
      </c>
      <c r="G130">
        <v>0.46095961520394541</v>
      </c>
      <c r="H130">
        <v>76499774.195325673</v>
      </c>
      <c r="I130">
        <v>32.339599581011456</v>
      </c>
      <c r="J130">
        <v>35185210.742085576</v>
      </c>
      <c r="K130">
        <v>18.489593057349584</v>
      </c>
      <c r="L130">
        <f t="shared" si="19"/>
        <v>0.29339313691535734</v>
      </c>
      <c r="M130" cm="1">
        <f t="array" ref="M130">NewI(BETA_c,F130,C130)</f>
        <v>0.24042257717960236</v>
      </c>
      <c r="N130">
        <f t="shared" si="20"/>
        <v>21.465074746362049</v>
      </c>
      <c r="O130" cm="1">
        <f t="array" ref="O130">NewI(BETA_a,H130,C130)</f>
        <v>16.829569371440595</v>
      </c>
      <c r="P130">
        <f t="shared" si="21"/>
        <v>11.768321366592982</v>
      </c>
      <c r="Q130" cm="1">
        <f t="array" ref="Q130">NewI(BETA_e,J130,C130)</f>
        <v>9.6436088753798188</v>
      </c>
    </row>
    <row r="131" spans="1:17" x14ac:dyDescent="0.55000000000000004">
      <c r="A131">
        <f t="shared" si="17"/>
        <v>12.699999999999971</v>
      </c>
      <c r="B131" s="2">
        <f t="shared" si="22"/>
        <v>127443405.46952033</v>
      </c>
      <c r="C131" s="6">
        <f t="shared" si="23"/>
        <v>52.918274333263156</v>
      </c>
      <c r="D131" s="2">
        <f t="shared" si="24"/>
        <v>34.612205340033057</v>
      </c>
      <c r="E131" s="6">
        <f t="shared" si="18"/>
        <v>27.561579769067201</v>
      </c>
      <c r="F131">
        <f t="array" ref="F131:K131">rk(BETA_c,BETA_a,BETA_e,GAMMA,F130,G130,H130,I130,J130,K130,dt,STAGE)</f>
        <v>15758423.221225385</v>
      </c>
      <c r="G131">
        <v>0.47562616903015698</v>
      </c>
      <c r="H131">
        <v>76499772.485796541</v>
      </c>
      <c r="I131">
        <v>33.364763945406139</v>
      </c>
      <c r="J131">
        <v>35185209.762498401</v>
      </c>
      <c r="K131">
        <v>19.07788421882686</v>
      </c>
      <c r="L131">
        <f t="shared" si="19"/>
        <v>0.30314844634703075</v>
      </c>
      <c r="M131" cm="1">
        <f t="array" ref="M131">NewI(BETA_c,F131,C131)</f>
        <v>0.24805439867842746</v>
      </c>
      <c r="N131">
        <f t="shared" si="20"/>
        <v>22.14943951361829</v>
      </c>
      <c r="O131" cm="1">
        <f t="array" ref="O131">NewI(BETA_a,H131,C131)</f>
        <v>17.363796165076746</v>
      </c>
      <c r="P131">
        <f t="shared" si="21"/>
        <v>12.159617380067736</v>
      </c>
      <c r="Q131" cm="1">
        <f t="array" ref="Q131">NewI(BETA_e,J131,C131)</f>
        <v>9.9497292053120301</v>
      </c>
    </row>
    <row r="132" spans="1:17" x14ac:dyDescent="0.55000000000000004">
      <c r="A132">
        <f t="shared" si="17"/>
        <v>12.799999999999971</v>
      </c>
      <c r="B132" s="2">
        <f t="shared" si="22"/>
        <v>127443402.66984537</v>
      </c>
      <c r="C132" s="6">
        <f t="shared" si="23"/>
        <v>54.598078418435051</v>
      </c>
      <c r="D132" s="2">
        <f t="shared" si="24"/>
        <v>35.732076209126525</v>
      </c>
      <c r="E132" s="6">
        <f t="shared" si="18"/>
        <v>28.436476340984861</v>
      </c>
      <c r="F132">
        <f t="array" ref="F132:K132">rk(BETA_c,BETA_a,BETA_e,GAMMA,F131,G131,H131,I131,J131,K131,dt,STAGE)</f>
        <v>15758423.196028292</v>
      </c>
      <c r="G132">
        <v>0.49075758461349489</v>
      </c>
      <c r="H132">
        <v>76499770.722001225</v>
      </c>
      <c r="I132">
        <v>34.422499371492471</v>
      </c>
      <c r="J132">
        <v>35185208.751815856</v>
      </c>
      <c r="K132">
        <v>19.684821462329079</v>
      </c>
      <c r="L132">
        <f t="shared" si="19"/>
        <v>0.31321412320739744</v>
      </c>
      <c r="M132" cm="1">
        <f t="array" ref="M132">NewI(BETA_c,F132,C132)</f>
        <v>0.25592847952931747</v>
      </c>
      <c r="N132">
        <f t="shared" si="20"/>
        <v>22.855499403751288</v>
      </c>
      <c r="O132" cm="1">
        <f t="array" ref="O132">NewI(BETA_a,H132,C132)</f>
        <v>17.914981067489016</v>
      </c>
      <c r="P132">
        <f t="shared" si="21"/>
        <v>12.563362682167838</v>
      </c>
      <c r="Q132" cm="1">
        <f t="array" ref="Q132">NewI(BETA_e,J132,C132)</f>
        <v>10.265566793966526</v>
      </c>
    </row>
    <row r="133" spans="1:17" x14ac:dyDescent="0.55000000000000004">
      <c r="A133">
        <f t="shared" ref="A133:A196" si="25">A132+dt</f>
        <v>12.89999999999997</v>
      </c>
      <c r="B133" s="2">
        <f t="shared" si="22"/>
        <v>127443399.78129938</v>
      </c>
      <c r="C133" s="6">
        <f t="shared" si="23"/>
        <v>56.331205063189117</v>
      </c>
      <c r="D133" s="2">
        <f t="shared" si="24"/>
        <v>36.887495556225332</v>
      </c>
      <c r="E133" s="6">
        <f t="shared" ref="E133:E196" si="26">M133+O133+Q133</f>
        <v>29.339144989572944</v>
      </c>
      <c r="F133">
        <f t="array" ref="F133:K133">rk(BETA_c,BETA_a,BETA_e,GAMMA,F132,G132,H132,I132,J132,K132,dt,STAGE)</f>
        <v>15758423.170031359</v>
      </c>
      <c r="G133">
        <v>0.5063686327100364</v>
      </c>
      <c r="H133">
        <v>76499768.90221715</v>
      </c>
      <c r="I133">
        <v>35.513839173746305</v>
      </c>
      <c r="J133">
        <v>35185207.709050871</v>
      </c>
      <c r="K133">
        <v>20.310997256732776</v>
      </c>
      <c r="L133">
        <f t="shared" ref="L133:L196" si="27">N_c-F133-G133</f>
        <v>0.32360000787073695</v>
      </c>
      <c r="M133" cm="1">
        <f t="array" ref="M133">NewI(BETA_c,F133,C133)</f>
        <v>0.26405250982651418</v>
      </c>
      <c r="N133">
        <f t="shared" ref="N133:N196" si="28">N_a-H133-I133</f>
        <v>23.583943676519198</v>
      </c>
      <c r="O133" cm="1">
        <f t="array" ref="O133">NewI(BETA_a,H133,C133)</f>
        <v>18.483662382316243</v>
      </c>
      <c r="P133">
        <f t="shared" ref="P133:P196" si="29">N_e-J133-K133</f>
        <v>12.979951871835397</v>
      </c>
      <c r="Q133" cm="1">
        <f t="array" ref="Q133">NewI(BETA_e,J133,C133)</f>
        <v>10.591430097430187</v>
      </c>
    </row>
    <row r="134" spans="1:17" x14ac:dyDescent="0.55000000000000004">
      <c r="A134">
        <f t="shared" si="25"/>
        <v>12.99999999999997</v>
      </c>
      <c r="B134" s="2">
        <f t="shared" si="22"/>
        <v>127443396.80106132</v>
      </c>
      <c r="C134" s="6">
        <f t="shared" si="23"/>
        <v>58.119346897840373</v>
      </c>
      <c r="D134" s="2">
        <f t="shared" si="24"/>
        <v>38.079591779247046</v>
      </c>
      <c r="E134" s="6">
        <f t="shared" si="26"/>
        <v>30.270467287324337</v>
      </c>
      <c r="F134">
        <f t="array" ref="F134:K134">rk(BETA_c,BETA_a,BETA_e,GAMMA,F133,G133,H133,I133,J133,K133,dt,STAGE)</f>
        <v>15758423.143209195</v>
      </c>
      <c r="G134">
        <v>0.52247455264745546</v>
      </c>
      <c r="H134">
        <v>76499767.024667069</v>
      </c>
      <c r="I134">
        <v>36.639849479516585</v>
      </c>
      <c r="J134">
        <v>35185206.633185059</v>
      </c>
      <c r="K134">
        <v>20.95702286567634</v>
      </c>
      <c r="L134">
        <f t="shared" si="27"/>
        <v>0.33431625258804964</v>
      </c>
      <c r="M134" cm="1">
        <f t="array" ref="M134">NewI(BETA_c,F134,C134)</f>
        <v>0.2724344237712748</v>
      </c>
      <c r="N134">
        <f t="shared" si="28"/>
        <v>24.335483451167505</v>
      </c>
      <c r="O134" cm="1">
        <f t="array" ref="O134">NewI(BETA_a,H134,C134)</f>
        <v>19.070395500497586</v>
      </c>
      <c r="P134">
        <f t="shared" si="29"/>
        <v>13.409792075491492</v>
      </c>
      <c r="Q134" cm="1">
        <f t="array" ref="Q134">NewI(BETA_e,J134,C134)</f>
        <v>10.927637363055474</v>
      </c>
    </row>
    <row r="135" spans="1:17" x14ac:dyDescent="0.55000000000000004">
      <c r="A135">
        <f t="shared" si="25"/>
        <v>13.099999999999969</v>
      </c>
      <c r="B135" s="2">
        <f t="shared" si="22"/>
        <v>127443393.72622056</v>
      </c>
      <c r="C135" s="6">
        <f t="shared" si="23"/>
        <v>59.964250281949774</v>
      </c>
      <c r="D135" s="2">
        <f t="shared" si="24"/>
        <v>39.309529151270851</v>
      </c>
      <c r="E135" s="6">
        <f t="shared" si="26"/>
        <v>31.231352790340143</v>
      </c>
      <c r="F135">
        <f t="array" ref="F135:K135">rk(BETA_c,BETA_a,BETA_e,GAMMA,F134,G134,H134,I134,J134,K134,dt,STAGE)</f>
        <v>15758423.115535606</v>
      </c>
      <c r="G135">
        <v>0.53909106720503519</v>
      </c>
      <c r="H135">
        <v>76499765.087517276</v>
      </c>
      <c r="I135">
        <v>37.801630270341569</v>
      </c>
      <c r="J135">
        <v>35185205.523167685</v>
      </c>
      <c r="K135">
        <v>21.623528944403166</v>
      </c>
      <c r="L135">
        <f t="shared" si="27"/>
        <v>0.34537332709614088</v>
      </c>
      <c r="M135" cm="1">
        <f t="array" ref="M135">NewI(BETA_c,F135,C135)</f>
        <v>0.28108240742048102</v>
      </c>
      <c r="N135">
        <f t="shared" si="28"/>
        <v>25.110852453252143</v>
      </c>
      <c r="O135" cm="1">
        <f t="array" ref="O135">NewI(BETA_a,H135,C135)</f>
        <v>19.675753442662817</v>
      </c>
      <c r="P135">
        <f t="shared" si="29"/>
        <v>13.853303370922571</v>
      </c>
      <c r="Q135" cm="1">
        <f t="array" ref="Q135">NewI(BETA_e,J135,C135)</f>
        <v>11.274516940256845</v>
      </c>
    </row>
    <row r="136" spans="1:17" x14ac:dyDescent="0.55000000000000004">
      <c r="A136">
        <f t="shared" si="25"/>
        <v>13.199999999999969</v>
      </c>
      <c r="B136" s="2">
        <f t="shared" si="22"/>
        <v>127443390.55377412</v>
      </c>
      <c r="C136" s="6">
        <f t="shared" si="23"/>
        <v>61.867717009834308</v>
      </c>
      <c r="D136" s="2">
        <f t="shared" si="24"/>
        <v>40.578508869879585</v>
      </c>
      <c r="E136" s="6">
        <f t="shared" si="26"/>
        <v>32.222739926592105</v>
      </c>
      <c r="F136">
        <f t="array" ref="F136:K136">rk(BETA_c,BETA_a,BETA_e,GAMMA,F135,G135,H135,I135,J135,K135,dt,STAGE)</f>
        <v>15758423.086983563</v>
      </c>
      <c r="G136">
        <v>0.55623439796588259</v>
      </c>
      <c r="H136">
        <v>76499763.08887589</v>
      </c>
      <c r="I136">
        <v>39.00031645632378</v>
      </c>
      <c r="J136">
        <v>35185204.377914667</v>
      </c>
      <c r="K136">
        <v>22.311166155544647</v>
      </c>
      <c r="L136">
        <f t="shared" si="27"/>
        <v>0.35678203865566416</v>
      </c>
      <c r="M136" cm="1">
        <f t="array" ref="M136">NewI(BETA_c,F136,C136)</f>
        <v>0.29000490668120349</v>
      </c>
      <c r="N136">
        <f t="shared" si="28"/>
        <v>25.910807653898082</v>
      </c>
      <c r="O136" cm="1">
        <f t="array" ref="O136">NewI(BETA_a,H136,C136)</f>
        <v>20.300327418738767</v>
      </c>
      <c r="P136">
        <f t="shared" si="29"/>
        <v>14.310919177325836</v>
      </c>
      <c r="Q136" cm="1">
        <f t="array" ref="Q136">NewI(BETA_e,J136,C136)</f>
        <v>11.632407601172131</v>
      </c>
    </row>
    <row r="137" spans="1:17" x14ac:dyDescent="0.55000000000000004">
      <c r="A137">
        <f t="shared" si="25"/>
        <v>13.299999999999969</v>
      </c>
      <c r="B137" s="2">
        <f t="shared" si="22"/>
        <v>127443387.28062366</v>
      </c>
      <c r="C137" s="6">
        <f t="shared" si="23"/>
        <v>63.831606070213411</v>
      </c>
      <c r="D137" s="2">
        <f t="shared" si="24"/>
        <v>41.887770274020347</v>
      </c>
      <c r="E137" s="6">
        <f t="shared" si="26"/>
        <v>33.245596912379419</v>
      </c>
      <c r="F137">
        <f t="array" ref="F137:K137">rk(BETA_c,BETA_a,BETA_e,GAMMA,F136,G136,H136,I136,J136,K136,dt,STAGE)</f>
        <v>15758423.057525184</v>
      </c>
      <c r="G137">
        <v>0.57392128115633423</v>
      </c>
      <c r="H137">
        <v>76499761.026790962</v>
      </c>
      <c r="I137">
        <v>40.237078984612808</v>
      </c>
      <c r="J137">
        <v>35185203.19630751</v>
      </c>
      <c r="K137">
        <v>23.020605804444262</v>
      </c>
      <c r="L137">
        <f t="shared" si="27"/>
        <v>0.36855353483816689</v>
      </c>
      <c r="M137" cm="1">
        <f t="array" ref="M137">NewI(BETA_c,F137,C137)</f>
        <v>0.2992106355590296</v>
      </c>
      <c r="N137">
        <f t="shared" si="28"/>
        <v>26.736130053764001</v>
      </c>
      <c r="O137" cm="1">
        <f t="array" ref="O137">NewI(BETA_a,H137,C137)</f>
        <v>20.944727405318339</v>
      </c>
      <c r="P137">
        <f t="shared" si="29"/>
        <v>14.78308668541818</v>
      </c>
      <c r="Q137" cm="1">
        <f t="array" ref="Q137">NewI(BETA_e,J137,C137)</f>
        <v>12.001658871502052</v>
      </c>
    </row>
    <row r="138" spans="1:17" x14ac:dyDescent="0.55000000000000004">
      <c r="A138">
        <f t="shared" si="25"/>
        <v>13.399999999999968</v>
      </c>
      <c r="B138" s="2">
        <f t="shared" si="22"/>
        <v>127443383.90357253</v>
      </c>
      <c r="C138" s="6">
        <f t="shared" si="23"/>
        <v>65.857835461709641</v>
      </c>
      <c r="D138" s="2">
        <f t="shared" si="24"/>
        <v>43.238592016186573</v>
      </c>
      <c r="E138" s="6">
        <f t="shared" si="26"/>
        <v>34.300922697874668</v>
      </c>
      <c r="F138">
        <f t="array" ref="F138:K138">rk(BETA_c,BETA_a,BETA_e,GAMMA,F137,G137,H137,I137,J137,K137,dt,STAGE)</f>
        <v>15758423.027131699</v>
      </c>
      <c r="G138">
        <v>0.59216898398802142</v>
      </c>
      <c r="H138">
        <v>76499758.8992486</v>
      </c>
      <c r="I138">
        <v>41.513125983078567</v>
      </c>
      <c r="J138">
        <v>35185201.977192223</v>
      </c>
      <c r="K138">
        <v>23.752540494643057</v>
      </c>
      <c r="L138">
        <f t="shared" si="27"/>
        <v>0.38069931698634762</v>
      </c>
      <c r="M138" cm="1">
        <f t="array" ref="M138">NewI(BETA_c,F138,C138)</f>
        <v>0.30870858466820739</v>
      </c>
      <c r="N138">
        <f t="shared" si="28"/>
        <v>27.58762541691533</v>
      </c>
      <c r="O138" cm="1">
        <f t="array" ref="O138">NewI(BETA_a,H138,C138)</f>
        <v>21.609582741355688</v>
      </c>
      <c r="P138">
        <f t="shared" si="29"/>
        <v>15.270267282284891</v>
      </c>
      <c r="Q138" cm="1">
        <f t="array" ref="Q138">NewI(BETA_e,J138,C138)</f>
        <v>12.382631371850771</v>
      </c>
    </row>
    <row r="139" spans="1:17" x14ac:dyDescent="0.55000000000000004">
      <c r="A139">
        <f t="shared" si="25"/>
        <v>13.499999999999968</v>
      </c>
      <c r="B139" s="2">
        <f t="shared" si="22"/>
        <v>127443380.41932257</v>
      </c>
      <c r="C139" s="6">
        <f t="shared" si="23"/>
        <v>67.94838406597691</v>
      </c>
      <c r="D139" s="2">
        <f t="shared" si="24"/>
        <v>44.632293368825145</v>
      </c>
      <c r="E139" s="6">
        <f t="shared" si="26"/>
        <v>35.389747942682305</v>
      </c>
      <c r="F139">
        <f t="array" ref="F139:K139">rk(BETA_c,BETA_a,BETA_e,GAMMA,F138,G138,H138,I138,J138,K138,dt,STAGE)</f>
        <v>15758422.99577342</v>
      </c>
      <c r="G139">
        <v>0.61099532151855274</v>
      </c>
      <c r="H139">
        <v>76499756.704170972</v>
      </c>
      <c r="I139">
        <v>42.829703940291729</v>
      </c>
      <c r="J139">
        <v>35185200.719378173</v>
      </c>
      <c r="K139">
        <v>24.507684804166626</v>
      </c>
      <c r="L139">
        <f t="shared" si="27"/>
        <v>0.39323125874363141</v>
      </c>
      <c r="M139" cm="1">
        <f t="array" ref="M139">NewI(BETA_c,F139,C139)</f>
        <v>0.31850803001191658</v>
      </c>
      <c r="N139">
        <f t="shared" si="28"/>
        <v>28.46612508759943</v>
      </c>
      <c r="O139" cm="1">
        <f t="array" ref="O139">NewI(BETA_a,H139,C139)</f>
        <v>22.295542742769474</v>
      </c>
      <c r="P139">
        <f t="shared" si="29"/>
        <v>15.772937022482086</v>
      </c>
      <c r="Q139" cm="1">
        <f t="array" ref="Q139">NewI(BETA_e,J139,C139)</f>
        <v>12.775697169900919</v>
      </c>
    </row>
    <row r="140" spans="1:17" x14ac:dyDescent="0.55000000000000004">
      <c r="A140">
        <f t="shared" si="25"/>
        <v>13.599999999999968</v>
      </c>
      <c r="B140" s="2">
        <f t="shared" si="22"/>
        <v>127443376.82447092</v>
      </c>
      <c r="C140" s="6">
        <f t="shared" si="23"/>
        <v>70.105293580284879</v>
      </c>
      <c r="D140" s="2">
        <f t="shared" si="24"/>
        <v>46.070235493638947</v>
      </c>
      <c r="E140" s="6">
        <f t="shared" si="26"/>
        <v>36.513136022362104</v>
      </c>
      <c r="F140">
        <f t="array" ref="F140:K140">rk(BETA_c,BETA_a,BETA_e,GAMMA,F139,G139,H139,I139,J139,K139,dt,STAGE)</f>
        <v>15758422.963419724</v>
      </c>
      <c r="G140">
        <v>0.63041867404727592</v>
      </c>
      <c r="H140">
        <v>76499754.439414278</v>
      </c>
      <c r="I140">
        <v>44.188098922963739</v>
      </c>
      <c r="J140">
        <v>35185199.421636924</v>
      </c>
      <c r="K140">
        <v>25.286775983273863</v>
      </c>
      <c r="L140">
        <f t="shared" si="27"/>
        <v>0.40616160169692384</v>
      </c>
      <c r="M140" cm="1">
        <f t="array" ref="M140">NewI(BETA_c,F140,C140)</f>
        <v>0.32861854204124086</v>
      </c>
      <c r="N140">
        <f t="shared" si="28"/>
        <v>29.372486799363493</v>
      </c>
      <c r="O140" cm="1">
        <f t="array" ref="O140">NewI(BETA_a,H140,C140)</f>
        <v>23.003277336554035</v>
      </c>
      <c r="P140">
        <f t="shared" si="29"/>
        <v>16.291587092578531</v>
      </c>
      <c r="Q140" cm="1">
        <f t="array" ref="Q140">NewI(BETA_e,J140,C140)</f>
        <v>13.181240143766829</v>
      </c>
    </row>
    <row r="141" spans="1:17" x14ac:dyDescent="0.55000000000000004">
      <c r="A141">
        <f t="shared" si="25"/>
        <v>13.699999999999967</v>
      </c>
      <c r="B141" s="2">
        <f t="shared" si="22"/>
        <v>127443373.11550678</v>
      </c>
      <c r="C141" s="6">
        <f t="shared" si="23"/>
        <v>72.330670511447124</v>
      </c>
      <c r="D141" s="2">
        <f t="shared" si="24"/>
        <v>47.553822709150388</v>
      </c>
      <c r="E141" s="6">
        <f t="shared" si="26"/>
        <v>37.672184066900378</v>
      </c>
      <c r="F141">
        <f t="array" ref="F141:K141">rk(BETA_c,BETA_a,BETA_e,GAMMA,F140,G140,H140,I140,J140,K140,dt,STAGE)</f>
        <v>15758422.930039015</v>
      </c>
      <c r="G141">
        <v>0.65045800506310791</v>
      </c>
      <c r="H141">
        <v>76499752.102766693</v>
      </c>
      <c r="I141">
        <v>45.589637832035208</v>
      </c>
      <c r="J141">
        <v>35185198.082701072</v>
      </c>
      <c r="K141">
        <v>26.090574674348801</v>
      </c>
      <c r="L141">
        <f t="shared" si="27"/>
        <v>0.41950298026961952</v>
      </c>
      <c r="M141" cm="1">
        <f t="array" ref="M141">NewI(BETA_c,F141,C141)</f>
        <v>0.33904999500168675</v>
      </c>
      <c r="N141">
        <f t="shared" si="28"/>
        <v>30.307595475326394</v>
      </c>
      <c r="O141" cm="1">
        <f t="array" ref="O141">NewI(BETA_a,H141,C141)</f>
        <v>23.733477715017841</v>
      </c>
      <c r="P141">
        <f t="shared" si="29"/>
        <v>16.826724253554374</v>
      </c>
      <c r="Q141" cm="1">
        <f t="array" ref="Q141">NewI(BETA_e,J141,C141)</f>
        <v>13.599656356880852</v>
      </c>
    </row>
    <row r="142" spans="1:17" x14ac:dyDescent="0.55000000000000004">
      <c r="A142">
        <f t="shared" si="25"/>
        <v>13.799999999999967</v>
      </c>
      <c r="B142" s="2">
        <f t="shared" si="22"/>
        <v>127443369.28880784</v>
      </c>
      <c r="C142" s="6">
        <f t="shared" si="23"/>
        <v>74.626688233039815</v>
      </c>
      <c r="D142" s="2">
        <f t="shared" si="24"/>
        <v>49.084503940843504</v>
      </c>
      <c r="E142" s="6">
        <f t="shared" si="26"/>
        <v>38.868024032142955</v>
      </c>
      <c r="F142">
        <f t="array" ref="F142:K142">rk(BETA_c,BETA_a,BETA_e,GAMMA,F141,G141,H141,I141,J141,K141,dt,STAGE)</f>
        <v>15758422.895598689</v>
      </c>
      <c r="G142">
        <v>0.67113287976195724</v>
      </c>
      <c r="H142">
        <v>76499749.691946179</v>
      </c>
      <c r="I142">
        <v>47.035689698639402</v>
      </c>
      <c r="J142">
        <v>35185196.701262958</v>
      </c>
      <c r="K142">
        <v>26.91986565463846</v>
      </c>
      <c r="L142">
        <f t="shared" si="27"/>
        <v>0.43326843114385694</v>
      </c>
      <c r="M142" cm="1">
        <f t="array" ref="M142">NewI(BETA_c,F142,C142)</f>
        <v>0.34981257657637582</v>
      </c>
      <c r="N142">
        <f t="shared" si="28"/>
        <v>31.2723641226859</v>
      </c>
      <c r="O142" cm="1">
        <f t="array" ref="O142">NewI(BETA_a,H142,C142)</f>
        <v>24.48685701078788</v>
      </c>
      <c r="P142">
        <f t="shared" si="29"/>
        <v>17.378871387013742</v>
      </c>
      <c r="Q142" cm="1">
        <f t="array" ref="Q142">NewI(BETA_e,J142,C142)</f>
        <v>14.031354444778701</v>
      </c>
    </row>
    <row r="143" spans="1:17" x14ac:dyDescent="0.55000000000000004">
      <c r="A143">
        <f t="shared" si="25"/>
        <v>13.899999999999967</v>
      </c>
      <c r="B143" s="2">
        <f t="shared" si="22"/>
        <v>127443365.34063676</v>
      </c>
      <c r="C143" s="6">
        <f t="shared" si="23"/>
        <v>76.995589107919926</v>
      </c>
      <c r="D143" s="2">
        <f t="shared" si="24"/>
        <v>50.663774137671595</v>
      </c>
      <c r="E143" s="6">
        <f t="shared" si="26"/>
        <v>40.101823805236052</v>
      </c>
      <c r="F143">
        <f t="array" ref="F143:K143">rk(BETA_c,BETA_a,BETA_e,GAMMA,F142,G142,H142,I142,J142,K142,dt,STAGE)</f>
        <v>15758422.860065112</v>
      </c>
      <c r="G143">
        <v>0.69246348415182168</v>
      </c>
      <c r="H143">
        <v>76499747.204598218</v>
      </c>
      <c r="I143">
        <v>48.527667021206206</v>
      </c>
      <c r="J143">
        <v>35185195.275973424</v>
      </c>
      <c r="K143">
        <v>27.775458602561898</v>
      </c>
      <c r="L143">
        <f t="shared" si="27"/>
        <v>0.4474714039577431</v>
      </c>
      <c r="M143" cm="1">
        <f t="array" ref="M143">NewI(BETA_c,F143,C143)</f>
        <v>0.36091679783532732</v>
      </c>
      <c r="N143">
        <f t="shared" si="28"/>
        <v>32.267734760591203</v>
      </c>
      <c r="O143" cm="1">
        <f t="array" ref="O143">NewI(BETA_a,H143,C143)</f>
        <v>25.264150993239163</v>
      </c>
      <c r="P143">
        <f t="shared" si="29"/>
        <v>17.94856797312265</v>
      </c>
      <c r="Q143" cm="1">
        <f t="array" ref="Q143">NewI(BETA_e,J143,C143)</f>
        <v>14.476756014161559</v>
      </c>
    </row>
    <row r="144" spans="1:17" x14ac:dyDescent="0.55000000000000004">
      <c r="A144">
        <f t="shared" si="25"/>
        <v>13.999999999999966</v>
      </c>
      <c r="B144" s="2">
        <f t="shared" si="22"/>
        <v>127443361.26713766</v>
      </c>
      <c r="C144" s="6">
        <f t="shared" si="23"/>
        <v>79.439686678115365</v>
      </c>
      <c r="D144" s="2">
        <f t="shared" si="24"/>
        <v>52.293175662171009</v>
      </c>
      <c r="E144" s="6">
        <f t="shared" si="26"/>
        <v>41.374788345154244</v>
      </c>
      <c r="F144">
        <f t="array" ref="F144:K144">rk(BETA_c,BETA_a,BETA_e,GAMMA,F143,G143,H143,I143,J143,K143,dt,STAGE)</f>
        <v>15758422.82340358</v>
      </c>
      <c r="G144">
        <v>0.71447064476421529</v>
      </c>
      <c r="H144">
        <v>76499744.638293579</v>
      </c>
      <c r="I144">
        <v>50.067027145012432</v>
      </c>
      <c r="J144">
        <v>35185193.8054405</v>
      </c>
      <c r="K144">
        <v>28.658188888338717</v>
      </c>
      <c r="L144">
        <f t="shared" si="27"/>
        <v>0.4621257751215393</v>
      </c>
      <c r="M144" cm="1">
        <f t="array" ref="M144">NewI(BETA_c,F144,C144)</f>
        <v>0.3723735035005451</v>
      </c>
      <c r="N144">
        <f t="shared" si="28"/>
        <v>33.294679275766796</v>
      </c>
      <c r="O144" cm="1">
        <f t="array" ref="O144">NewI(BETA_a,H144,C144)</f>
        <v>26.066118787029218</v>
      </c>
      <c r="P144">
        <f t="shared" si="29"/>
        <v>18.536370611282674</v>
      </c>
      <c r="Q144" cm="1">
        <f t="array" ref="Q144">NewI(BETA_e,J144,C144)</f>
        <v>14.936296054624481</v>
      </c>
    </row>
    <row r="145" spans="1:17" x14ac:dyDescent="0.55000000000000004">
      <c r="A145">
        <f t="shared" si="25"/>
        <v>14.099999999999966</v>
      </c>
      <c r="B145" s="2">
        <f t="shared" si="22"/>
        <v>127443357.06433226</v>
      </c>
      <c r="C145" s="6">
        <f t="shared" si="23"/>
        <v>81.961367924225627</v>
      </c>
      <c r="D145" s="2">
        <f t="shared" si="24"/>
        <v>53.974299819680752</v>
      </c>
      <c r="E145" s="6">
        <f t="shared" si="26"/>
        <v>42.688160859429338</v>
      </c>
      <c r="F145">
        <f t="array" ref="F145:K145">rk(BETA_c,BETA_a,BETA_e,GAMMA,F144,G144,H144,I144,J144,K144,dt,STAGE)</f>
        <v>15758422.78557829</v>
      </c>
      <c r="G145">
        <v>0.73717584899117417</v>
      </c>
      <c r="H145">
        <v>76499741.990525961</v>
      </c>
      <c r="I145">
        <v>51.655273685525465</v>
      </c>
      <c r="J145">
        <v>35185192.288228005</v>
      </c>
      <c r="K145">
        <v>29.568918389708994</v>
      </c>
      <c r="L145">
        <f t="shared" si="27"/>
        <v>0.47724586100826794</v>
      </c>
      <c r="M145" cm="1">
        <f t="array" ref="M145">NewI(BETA_c,F145,C145)</f>
        <v>0.38419388253693387</v>
      </c>
      <c r="N145">
        <f t="shared" si="28"/>
        <v>34.354200353552294</v>
      </c>
      <c r="O145" cm="1">
        <f t="array" ref="O145">NewI(BETA_a,H145,C145)</f>
        <v>26.893543613439249</v>
      </c>
      <c r="P145">
        <f t="shared" si="29"/>
        <v>19.142853605120184</v>
      </c>
      <c r="Q145" cm="1">
        <f t="array" ref="Q145">NewI(BETA_e,J145,C145)</f>
        <v>15.410423363453157</v>
      </c>
    </row>
    <row r="146" spans="1:17" x14ac:dyDescent="0.55000000000000004">
      <c r="A146">
        <f t="shared" si="25"/>
        <v>14.199999999999966</v>
      </c>
      <c r="B146" s="2">
        <f t="shared" si="22"/>
        <v>127443352.7281159</v>
      </c>
      <c r="C146" s="6">
        <f t="shared" si="23"/>
        <v>84.563095596539057</v>
      </c>
      <c r="D146" s="2">
        <f t="shared" si="24"/>
        <v>55.708788494659387</v>
      </c>
      <c r="E146" s="6">
        <f t="shared" si="26"/>
        <v>44.043224018228798</v>
      </c>
      <c r="F146">
        <f t="array" ref="F146:K146">rk(BETA_c,BETA_a,BETA_e,GAMMA,F145,G145,H145,I145,J145,K145,dt,STAGE)</f>
        <v>15758422.746552296</v>
      </c>
      <c r="G146">
        <v>0.76060126606769929</v>
      </c>
      <c r="H146">
        <v>76499739.258709431</v>
      </c>
      <c r="I146">
        <v>53.29395799693026</v>
      </c>
      <c r="J146">
        <v>35185190.722854182</v>
      </c>
      <c r="K146">
        <v>30.508536333541091</v>
      </c>
      <c r="L146">
        <f t="shared" si="27"/>
        <v>0.49284643794946303</v>
      </c>
      <c r="M146" cm="1">
        <f t="array" ref="M146">NewI(BETA_c,F146,C146)</f>
        <v>0.39638947907938515</v>
      </c>
      <c r="N146">
        <f t="shared" si="28"/>
        <v>35.44733257237516</v>
      </c>
      <c r="O146" cm="1">
        <f t="array" ref="O146">NewI(BETA_a,H146,C146)</f>
        <v>27.74723355524565</v>
      </c>
      <c r="P146">
        <f t="shared" si="29"/>
        <v>19.768609484334771</v>
      </c>
      <c r="Q146" cm="1">
        <f t="array" ref="Q146">NewI(BETA_e,J146,C146)</f>
        <v>15.899600983903767</v>
      </c>
    </row>
    <row r="147" spans="1:17" x14ac:dyDescent="0.55000000000000004">
      <c r="A147">
        <f t="shared" si="25"/>
        <v>14.299999999999965</v>
      </c>
      <c r="B147" s="2">
        <f t="shared" si="22"/>
        <v>127443348.25425376</v>
      </c>
      <c r="C147" s="6">
        <f t="shared" si="23"/>
        <v>87.247410620142887</v>
      </c>
      <c r="D147" s="2">
        <f t="shared" si="24"/>
        <v>57.498335618014266</v>
      </c>
      <c r="E147" s="6">
        <f t="shared" si="26"/>
        <v>45.441301206969314</v>
      </c>
      <c r="F147">
        <f t="array" ref="F147:K147">rk(BETA_c,BETA_a,BETA_e,GAMMA,F146,G146,H146,I146,J146,K146,dt,STAGE)</f>
        <v>15758422.70628749</v>
      </c>
      <c r="G147">
        <v>0.78476976872012372</v>
      </c>
      <c r="H147">
        <v>76499736.440176025</v>
      </c>
      <c r="I147">
        <v>54.984680687273631</v>
      </c>
      <c r="J147">
        <v>35185189.107790247</v>
      </c>
      <c r="K147">
        <v>31.477960164149128</v>
      </c>
      <c r="L147">
        <f t="shared" si="27"/>
        <v>0.50894274107589965</v>
      </c>
      <c r="M147" cm="1">
        <f t="array" ref="M147">NewI(BETA_c,F147,C147)</f>
        <v>0.40897220370670312</v>
      </c>
      <c r="N147">
        <f t="shared" si="28"/>
        <v>36.575143287693372</v>
      </c>
      <c r="O147" cm="1">
        <f t="array" ref="O147">NewI(BETA_a,H147,C147)</f>
        <v>28.628022345868803</v>
      </c>
      <c r="P147">
        <f t="shared" si="29"/>
        <v>20.414249589244999</v>
      </c>
      <c r="Q147" cm="1">
        <f t="array" ref="Q147">NewI(BETA_e,J147,C147)</f>
        <v>16.404306657393803</v>
      </c>
    </row>
    <row r="148" spans="1:17" x14ac:dyDescent="0.55000000000000004">
      <c r="A148">
        <f t="shared" si="25"/>
        <v>14.399999999999965</v>
      </c>
      <c r="B148" s="2">
        <f t="shared" si="22"/>
        <v>127443343.63837649</v>
      </c>
      <c r="C148" s="6">
        <f t="shared" si="23"/>
        <v>90.016934576374837</v>
      </c>
      <c r="D148" s="2">
        <f t="shared" si="24"/>
        <v>59.344688930618219</v>
      </c>
      <c r="E148" s="6">
        <f t="shared" si="26"/>
        <v>46.883757818688345</v>
      </c>
      <c r="F148">
        <f t="array" ref="F148:K148">rk(BETA_c,BETA_a,BETA_e,GAMMA,F147,G147,H147,I147,J147,K147,dt,STAGE)</f>
        <v>15758422.664744545</v>
      </c>
      <c r="G148">
        <v>0.80970495550154542</v>
      </c>
      <c r="H148">
        <v>76499733.532173082</v>
      </c>
      <c r="I148">
        <v>56.729093181705394</v>
      </c>
      <c r="J148">
        <v>35185187.441458866</v>
      </c>
      <c r="K148">
        <v>32.478136439167898</v>
      </c>
      <c r="L148">
        <f t="shared" si="27"/>
        <v>0.52555049972416068</v>
      </c>
      <c r="M148" cm="1">
        <f t="array" ref="M148">NewI(BETA_c,F148,C148)</f>
        <v>0.42195434507337909</v>
      </c>
      <c r="N148">
        <f t="shared" si="28"/>
        <v>37.73873373606213</v>
      </c>
      <c r="O148" cm="1">
        <f t="array" ref="O148">NewI(BETA_a,H148,C148)</f>
        <v>29.536770183569566</v>
      </c>
      <c r="P148">
        <f t="shared" si="29"/>
        <v>21.080404694831927</v>
      </c>
      <c r="Q148" cm="1">
        <f t="array" ref="Q148">NewI(BETA_e,J148,C148)</f>
        <v>16.925033290045402</v>
      </c>
    </row>
    <row r="149" spans="1:17" x14ac:dyDescent="0.55000000000000004">
      <c r="A149">
        <f t="shared" si="25"/>
        <v>14.499999999999964</v>
      </c>
      <c r="B149" s="2">
        <f t="shared" si="22"/>
        <v>127443338.87597606</v>
      </c>
      <c r="C149" s="6">
        <f t="shared" si="23"/>
        <v>92.874372263038893</v>
      </c>
      <c r="D149" s="2">
        <f t="shared" si="24"/>
        <v>61.249651673650007</v>
      </c>
      <c r="E149" s="6">
        <f t="shared" si="26"/>
        <v>48.372002587435531</v>
      </c>
      <c r="F149">
        <f t="array" ref="F149:K149">rk(BETA_c,BETA_a,BETA_e,GAMMA,F148,G148,H148,I148,J148,K148,dt,STAGE)</f>
        <v>15758422.621882886</v>
      </c>
      <c r="G149">
        <v>0.83543117383613341</v>
      </c>
      <c r="H149">
        <v>76499730.53186053</v>
      </c>
      <c r="I149">
        <v>58.5288993353428</v>
      </c>
      <c r="J149">
        <v>35185185.722232647</v>
      </c>
      <c r="K149">
        <v>33.510041753859959</v>
      </c>
      <c r="L149">
        <f t="shared" si="27"/>
        <v>0.5426859404693628</v>
      </c>
      <c r="M149" cm="1">
        <f t="array" ref="M149">NewI(BETA_c,F149,C149)</f>
        <v>0.4353485819105718</v>
      </c>
      <c r="N149">
        <f t="shared" si="28"/>
        <v>38.939240134280766</v>
      </c>
      <c r="O149" cm="1">
        <f t="array" ref="O149">NewI(BETA_a,H149,C149)</f>
        <v>30.474364571488348</v>
      </c>
      <c r="P149">
        <f t="shared" si="29"/>
        <v>21.767725598899879</v>
      </c>
      <c r="Q149" cm="1">
        <f t="array" ref="Q149">NewI(BETA_e,J149,C149)</f>
        <v>17.462289434036617</v>
      </c>
    </row>
    <row r="150" spans="1:17" x14ac:dyDescent="0.55000000000000004">
      <c r="A150">
        <f t="shared" si="25"/>
        <v>14.599999999999964</v>
      </c>
      <c r="B150" s="2">
        <f t="shared" si="22"/>
        <v>127443333.96240138</v>
      </c>
      <c r="C150" s="6">
        <f t="shared" si="23"/>
        <v>95.822514335885472</v>
      </c>
      <c r="D150" s="2">
        <f t="shared" si="24"/>
        <v>63.215084281489418</v>
      </c>
      <c r="E150" s="6">
        <f t="shared" si="26"/>
        <v>49.907488963985713</v>
      </c>
      <c r="F150">
        <f t="array" ref="F150:K150">rk(BETA_c,BETA_a,BETA_e,GAMMA,F149,G149,H149,I149,J149,K149,dt,STAGE)</f>
        <v>15758422.577660657</v>
      </c>
      <c r="G150">
        <v>0.86197354379481173</v>
      </c>
      <c r="H150">
        <v>76499727.436308175</v>
      </c>
      <c r="I150">
        <v>60.385857097333236</v>
      </c>
      <c r="J150">
        <v>35185183.94843255</v>
      </c>
      <c r="K150">
        <v>34.574683694757432</v>
      </c>
      <c r="L150">
        <f t="shared" si="27"/>
        <v>0.56036579873973036</v>
      </c>
      <c r="M150" cm="1">
        <f t="array" ref="M150">NewI(BETA_c,F150,C150)</f>
        <v>0.44916799540801244</v>
      </c>
      <c r="N150">
        <f t="shared" si="28"/>
        <v>40.17783472734137</v>
      </c>
      <c r="O150" cm="1">
        <f t="array" ref="O150">NewI(BETA_a,H150,C150)</f>
        <v>31.441721184347063</v>
      </c>
      <c r="P150">
        <f t="shared" si="29"/>
        <v>22.476883755408316</v>
      </c>
      <c r="Q150" cm="1">
        <f t="array" ref="Q150">NewI(BETA_e,J150,C150)</f>
        <v>18.016599784230639</v>
      </c>
    </row>
    <row r="151" spans="1:17" x14ac:dyDescent="0.55000000000000004">
      <c r="A151">
        <f t="shared" si="25"/>
        <v>14.699999999999964</v>
      </c>
      <c r="B151" s="2">
        <f t="shared" si="22"/>
        <v>127443328.89285371</v>
      </c>
      <c r="C151" s="6">
        <f t="shared" si="23"/>
        <v>98.864240033935076</v>
      </c>
      <c r="D151" s="2">
        <f t="shared" si="24"/>
        <v>65.242906264577741</v>
      </c>
      <c r="E151" s="6">
        <f t="shared" si="26"/>
        <v>51.491716535216689</v>
      </c>
      <c r="F151">
        <f t="array" ref="F151:K151">rk(BETA_c,BETA_a,BETA_e,GAMMA,F150,G150,H150,I150,J150,K150,dt,STAGE)</f>
        <v>15758422.532034667</v>
      </c>
      <c r="G151">
        <v>0.88935798262553489</v>
      </c>
      <c r="H151">
        <v>76499724.24249281</v>
      </c>
      <c r="I151">
        <v>62.301780227739968</v>
      </c>
      <c r="J151">
        <v>35185182.118326224</v>
      </c>
      <c r="K151">
        <v>35.673101823569574</v>
      </c>
      <c r="L151">
        <f t="shared" si="27"/>
        <v>0.57860735016567433</v>
      </c>
      <c r="M151" cm="1">
        <f t="array" ref="M151">NewI(BETA_c,F151,C151)</f>
        <v>0.46342608198892327</v>
      </c>
      <c r="N151">
        <f t="shared" si="28"/>
        <v>41.455726962368331</v>
      </c>
      <c r="O151" cm="1">
        <f t="array" ref="O151">NewI(BETA_a,H151,C151)</f>
        <v>32.439784762660004</v>
      </c>
      <c r="P151">
        <f t="shared" si="29"/>
        <v>23.208571952043734</v>
      </c>
      <c r="Q151" cm="1">
        <f t="array" ref="Q151">NewI(BETA_e,J151,C151)</f>
        <v>18.588505690567764</v>
      </c>
    </row>
    <row r="152" spans="1:17" x14ac:dyDescent="0.55000000000000004">
      <c r="A152">
        <f t="shared" si="25"/>
        <v>14.799999999999963</v>
      </c>
      <c r="B152" s="2">
        <f t="shared" si="22"/>
        <v>127443323.66238196</v>
      </c>
      <c r="C152" s="6">
        <f t="shared" si="23"/>
        <v>102.00251999130649</v>
      </c>
      <c r="D152" s="2">
        <f t="shared" si="24"/>
        <v>67.335098052339731</v>
      </c>
      <c r="E152" s="6">
        <f t="shared" si="26"/>
        <v>53.126232488537511</v>
      </c>
      <c r="F152">
        <f t="array" ref="F152:K152">rk(BETA_c,BETA_a,BETA_e,GAMMA,F151,G151,H151,I151,J151,K151,dt,STAGE)</f>
        <v>15758422.484960357</v>
      </c>
      <c r="G152">
        <v>0.91761123006210998</v>
      </c>
      <c r="H152">
        <v>76499720.947295263</v>
      </c>
      <c r="I152">
        <v>64.278540068927583</v>
      </c>
      <c r="J152">
        <v>35185180.230126336</v>
      </c>
      <c r="K152">
        <v>36.806368692316788</v>
      </c>
      <c r="L152">
        <f t="shared" si="27"/>
        <v>0.59742841321064755</v>
      </c>
      <c r="M152" cm="1">
        <f t="array" ref="M152">NewI(BETA_c,F152,C152)</f>
        <v>0.47813676649042469</v>
      </c>
      <c r="N152">
        <f t="shared" si="28"/>
        <v>42.774164667662802</v>
      </c>
      <c r="O152" cm="1">
        <f t="array" ref="O152">NewI(BETA_a,H152,C152)</f>
        <v>33.469530035326706</v>
      </c>
      <c r="P152">
        <f t="shared" si="29"/>
        <v>23.963504971466286</v>
      </c>
      <c r="Q152" cm="1">
        <f t="array" ref="Q152">NewI(BETA_e,J152,C152)</f>
        <v>19.178565686720379</v>
      </c>
    </row>
    <row r="153" spans="1:17" x14ac:dyDescent="0.55000000000000004">
      <c r="A153">
        <f t="shared" si="25"/>
        <v>14.899999999999963</v>
      </c>
      <c r="B153" s="2">
        <f t="shared" si="22"/>
        <v>127443318.26587787</v>
      </c>
      <c r="C153" s="6">
        <f t="shared" si="23"/>
        <v>105.24041913829518</v>
      </c>
      <c r="D153" s="2">
        <f t="shared" si="24"/>
        <v>69.49370300017523</v>
      </c>
      <c r="E153" s="6">
        <f t="shared" si="26"/>
        <v>54.81263312279696</v>
      </c>
      <c r="F153">
        <f t="array" ref="F153:K153">rk(BETA_c,BETA_a,BETA_e,GAMMA,F152,G152,H152,I152,J152,K152,dt,STAGE)</f>
        <v>15758422.436391752</v>
      </c>
      <c r="G153">
        <v>0.94676087443627688</v>
      </c>
      <c r="H153">
        <v>76499717.547497317</v>
      </c>
      <c r="I153">
        <v>66.318067373176632</v>
      </c>
      <c r="J153">
        <v>35185178.281988792</v>
      </c>
      <c r="K153">
        <v>37.975590890682277</v>
      </c>
      <c r="L153">
        <f t="shared" si="27"/>
        <v>0.61684737335048345</v>
      </c>
      <c r="M153" cm="1">
        <f t="array" ref="M153">NewI(BETA_c,F153,C153)</f>
        <v>0.49331441576229995</v>
      </c>
      <c r="N153">
        <f t="shared" si="28"/>
        <v>44.134435309628429</v>
      </c>
      <c r="O153" cm="1">
        <f t="array" ref="O153">NewI(BETA_a,H153,C153)</f>
        <v>34.531962671507593</v>
      </c>
      <c r="P153">
        <f t="shared" si="29"/>
        <v>24.742420317196313</v>
      </c>
      <c r="Q153" cm="1">
        <f t="array" ref="Q153">NewI(BETA_e,J153,C153)</f>
        <v>19.787356035527068</v>
      </c>
    </row>
    <row r="154" spans="1:17" x14ac:dyDescent="0.55000000000000004">
      <c r="A154">
        <f t="shared" si="25"/>
        <v>14.999999999999963</v>
      </c>
      <c r="B154" s="2">
        <f t="shared" si="22"/>
        <v>127443312.69807106</v>
      </c>
      <c r="C154" s="6">
        <f t="shared" si="23"/>
        <v>108.58109969453457</v>
      </c>
      <c r="D154" s="2">
        <f t="shared" si="24"/>
        <v>71.720829235449997</v>
      </c>
      <c r="E154" s="6">
        <f t="shared" si="26"/>
        <v>56.552565407147441</v>
      </c>
      <c r="F154">
        <f t="array" ref="F154:K154">rk(BETA_c,BETA_a,BETA_e,GAMMA,F153,G153,H153,I153,J153,K153,dt,STAGE)</f>
        <v>15758422.386281416</v>
      </c>
      <c r="G154">
        <v>0.97683537961854494</v>
      </c>
      <c r="H154">
        <v>76499714.03977865</v>
      </c>
      <c r="I154">
        <v>68.422354188312141</v>
      </c>
      <c r="J154">
        <v>35185176.272011004</v>
      </c>
      <c r="K154">
        <v>39.181910126603889</v>
      </c>
      <c r="L154">
        <f t="shared" si="27"/>
        <v>0.63688320456133329</v>
      </c>
      <c r="M154" cm="1">
        <f t="array" ref="M154">NewI(BETA_c,F154,C154)</f>
        <v>0.50897385269739526</v>
      </c>
      <c r="N154">
        <f t="shared" si="28"/>
        <v>45.537867161880882</v>
      </c>
      <c r="O154" cm="1">
        <f t="array" ref="O154">NewI(BETA_a,H154,C154)</f>
        <v>35.628120262711661</v>
      </c>
      <c r="P154">
        <f t="shared" si="29"/>
        <v>25.546078869007779</v>
      </c>
      <c r="Q154" cm="1">
        <f t="array" ref="Q154">NewI(BETA_e,J154,C154)</f>
        <v>20.415471291738381</v>
      </c>
    </row>
    <row r="155" spans="1:17" x14ac:dyDescent="0.55000000000000004">
      <c r="A155">
        <f t="shared" si="25"/>
        <v>15.099999999999962</v>
      </c>
      <c r="B155" s="2">
        <f t="shared" si="22"/>
        <v>127443306.95352389</v>
      </c>
      <c r="C155" s="6">
        <f t="shared" si="23"/>
        <v>112.02782425716241</v>
      </c>
      <c r="D155" s="2">
        <f t="shared" si="24"/>
        <v>74.018651848065659</v>
      </c>
      <c r="E155" s="6">
        <f t="shared" si="26"/>
        <v>58.347728589385781</v>
      </c>
      <c r="F155">
        <f t="array" ref="F155:K155">rk(BETA_c,BETA_a,BETA_e,GAMMA,F154,G154,H154,I154,J154,K154,dt,STAGE)</f>
        <v>15758422.334580412</v>
      </c>
      <c r="G155">
        <v>1.0078641128140933</v>
      </c>
      <c r="H155">
        <v>76499710.420713514</v>
      </c>
      <c r="I155">
        <v>70.593455803187112</v>
      </c>
      <c r="J155">
        <v>35185174.198229969</v>
      </c>
      <c r="K155">
        <v>40.426504341161206</v>
      </c>
      <c r="L155">
        <f t="shared" si="27"/>
        <v>0.65755547505137857</v>
      </c>
      <c r="M155" cm="1">
        <f t="array" ref="M155">NewI(BETA_c,F155,C155)</f>
        <v>0.52513037070735458</v>
      </c>
      <c r="N155">
        <f t="shared" si="28"/>
        <v>46.985830682723304</v>
      </c>
      <c r="O155" cm="1">
        <f t="array" ref="O155">NewI(BETA_a,H155,C155)</f>
        <v>36.759073336054939</v>
      </c>
      <c r="P155">
        <f t="shared" si="29"/>
        <v>26.375265690290973</v>
      </c>
      <c r="Q155" cm="1">
        <f t="array" ref="Q155">NewI(BETA_e,J155,C155)</f>
        <v>21.063524882623486</v>
      </c>
    </row>
    <row r="156" spans="1:17" x14ac:dyDescent="0.55000000000000004">
      <c r="A156">
        <f t="shared" si="25"/>
        <v>15.199999999999962</v>
      </c>
      <c r="B156" s="2">
        <f t="shared" si="22"/>
        <v>127443301.02662602</v>
      </c>
      <c r="C156" s="6">
        <f t="shared" si="23"/>
        <v>115.583958987008</v>
      </c>
      <c r="D156" s="2">
        <f t="shared" si="24"/>
        <v>76.389414981146189</v>
      </c>
      <c r="E156" s="6">
        <f t="shared" si="26"/>
        <v>60.199875855341588</v>
      </c>
      <c r="F156">
        <f t="array" ref="F156:K156">rk(BETA_c,BETA_a,BETA_e,GAMMA,F155,G155,H155,I155,J155,K155,dt,STAGE)</f>
        <v>15758422.281238247</v>
      </c>
      <c r="G156">
        <v>1.0398773732408735</v>
      </c>
      <c r="H156">
        <v>76499706.686767414</v>
      </c>
      <c r="I156">
        <v>72.833492754920684</v>
      </c>
      <c r="J156">
        <v>35185172.058620371</v>
      </c>
      <c r="K156">
        <v>41.71058885884645</v>
      </c>
      <c r="L156">
        <f t="shared" si="27"/>
        <v>0.67888438005001817</v>
      </c>
      <c r="M156" cm="1">
        <f t="array" ref="M156">NewI(BETA_c,F156,C156)</f>
        <v>0.54179974865782332</v>
      </c>
      <c r="N156">
        <f t="shared" si="28"/>
        <v>48.479739830867089</v>
      </c>
      <c r="O156" cm="1">
        <f t="array" ref="O156">NewI(BETA_a,H156,C156)</f>
        <v>37.925926399679049</v>
      </c>
      <c r="P156">
        <f t="shared" si="29"/>
        <v>27.230790770229078</v>
      </c>
      <c r="Q156" cm="1">
        <f t="array" ref="Q156">NewI(BETA_e,J156,C156)</f>
        <v>21.732149707004716</v>
      </c>
    </row>
    <row r="157" spans="1:17" x14ac:dyDescent="0.55000000000000004">
      <c r="A157">
        <f t="shared" si="25"/>
        <v>15.299999999999962</v>
      </c>
      <c r="B157" s="2">
        <f t="shared" si="22"/>
        <v>127443294.9115891</v>
      </c>
      <c r="C157" s="6">
        <f t="shared" si="23"/>
        <v>119.25297689591098</v>
      </c>
      <c r="D157" s="2">
        <f t="shared" si="24"/>
        <v>78.835434008720028</v>
      </c>
      <c r="E157" s="6">
        <f t="shared" si="26"/>
        <v>62.110816040932733</v>
      </c>
      <c r="F157">
        <f t="array" ref="F157:K157">rk(BETA_c,BETA_a,BETA_e,GAMMA,F156,G156,H156,I156,J156,K156,dt,STAGE)</f>
        <v>15758422.226202825</v>
      </c>
      <c r="G157">
        <v>1.0729064217179218</v>
      </c>
      <c r="H157">
        <v>76499702.834293664</v>
      </c>
      <c r="I157">
        <v>75.144652899850826</v>
      </c>
      <c r="J157">
        <v>35185169.851092607</v>
      </c>
      <c r="K157">
        <v>43.035417574342233</v>
      </c>
      <c r="L157">
        <f t="shared" si="27"/>
        <v>0.70089075319774952</v>
      </c>
      <c r="M157" cm="1">
        <f t="array" ref="M157">NewI(BETA_c,F157,C157)</f>
        <v>0.5589982662777031</v>
      </c>
      <c r="N157">
        <f t="shared" si="28"/>
        <v>50.021053436647435</v>
      </c>
      <c r="O157" cm="1">
        <f t="array" ref="O157">NewI(BETA_a,H157,C157)</f>
        <v>39.129819021350379</v>
      </c>
      <c r="P157">
        <f t="shared" si="29"/>
        <v>28.113489818874854</v>
      </c>
      <c r="Q157" cm="1">
        <f t="array" ref="Q157">NewI(BETA_e,J157,C157)</f>
        <v>22.421998753304646</v>
      </c>
    </row>
    <row r="158" spans="1:17" x14ac:dyDescent="0.55000000000000004">
      <c r="A158">
        <f t="shared" si="25"/>
        <v>15.399999999999961</v>
      </c>
      <c r="B158" s="2">
        <f t="shared" si="22"/>
        <v>127443288.60244101</v>
      </c>
      <c r="C158" s="6">
        <f t="shared" si="23"/>
        <v>123.03846123838137</v>
      </c>
      <c r="D158" s="2">
        <f t="shared" si="24"/>
        <v>81.359097750621928</v>
      </c>
      <c r="E158" s="6">
        <f t="shared" si="26"/>
        <v>64.082415398559576</v>
      </c>
      <c r="F158">
        <f t="array" ref="F158:K158">rk(BETA_c,BETA_a,BETA_e,GAMMA,F157,G157,H157,I157,J157,K157,dt,STAGE)</f>
        <v>15758422.169420397</v>
      </c>
      <c r="G158">
        <v>1.1069835111927675</v>
      </c>
      <c r="H158">
        <v>76499698.859529868</v>
      </c>
      <c r="I158">
        <v>77.529193550223766</v>
      </c>
      <c r="J158">
        <v>35185167.573490746</v>
      </c>
      <c r="K158">
        <v>44.402284176964841</v>
      </c>
      <c r="L158">
        <f t="shared" si="27"/>
        <v>0.7235960918981148</v>
      </c>
      <c r="M158" cm="1">
        <f t="array" ref="M158">NewI(BETA_c,F158,C158)</f>
        <v>0.57674272005750338</v>
      </c>
      <c r="N158">
        <f t="shared" si="28"/>
        <v>51.611276582007946</v>
      </c>
      <c r="O158" cm="1">
        <f t="array" ref="O158">NewI(BETA_a,H158,C158)</f>
        <v>40.371926941292926</v>
      </c>
      <c r="P158">
        <f t="shared" si="29"/>
        <v>29.024225076715865</v>
      </c>
      <c r="Q158" cm="1">
        <f t="array" ref="Q158">NewI(BETA_e,J158,C158)</f>
        <v>23.133745737209146</v>
      </c>
    </row>
    <row r="159" spans="1:17" x14ac:dyDescent="0.55000000000000004">
      <c r="A159">
        <f t="shared" si="25"/>
        <v>15.499999999999961</v>
      </c>
      <c r="B159" s="2">
        <f t="shared" si="22"/>
        <v>127443282.09302005</v>
      </c>
      <c r="C159" s="6">
        <f t="shared" si="23"/>
        <v>126.94410901091251</v>
      </c>
      <c r="D159" s="2">
        <f t="shared" si="24"/>
        <v>83.962870937369743</v>
      </c>
      <c r="E159" s="6">
        <f t="shared" si="26"/>
        <v>66.116599419562164</v>
      </c>
      <c r="F159">
        <f t="array" ref="F159:K159">rk(BETA_c,BETA_a,BETA_e,GAMMA,F158,G158,H158,I158,J158,K158,dt,STAGE)</f>
        <v>15758422.110835508</v>
      </c>
      <c r="G159">
        <v>1.1421419182377497</v>
      </c>
      <c r="H159">
        <v>76499694.758594126</v>
      </c>
      <c r="I159">
        <v>79.989443678706152</v>
      </c>
      <c r="J159">
        <v>35185165.223590419</v>
      </c>
      <c r="K159">
        <v>45.812523413968599</v>
      </c>
      <c r="L159">
        <f t="shared" si="27"/>
        <v>0.74702257425015772</v>
      </c>
      <c r="M159" cm="1">
        <f t="array" ref="M159">NewI(BETA_c,F159,C159)</f>
        <v>0.59505043965231208</v>
      </c>
      <c r="N159">
        <f t="shared" si="28"/>
        <v>53.251962195784586</v>
      </c>
      <c r="O159" cm="1">
        <f t="array" ref="O159">NewI(BETA_a,H159,C159)</f>
        <v>41.653463220341045</v>
      </c>
      <c r="P159">
        <f t="shared" si="29"/>
        <v>29.963886167334998</v>
      </c>
      <c r="Q159" cm="1">
        <f t="array" ref="Q159">NewI(BETA_e,J159,C159)</f>
        <v>23.868085759568807</v>
      </c>
    </row>
    <row r="160" spans="1:17" x14ac:dyDescent="0.55000000000000004">
      <c r="A160">
        <f t="shared" si="25"/>
        <v>15.599999999999961</v>
      </c>
      <c r="B160" s="2">
        <f t="shared" ref="B160:B223" si="30">F160+H160+J160</f>
        <v>127443275.37696895</v>
      </c>
      <c r="C160" s="6">
        <f t="shared" ref="C160:C223" si="31">G160+I160+K160</f>
        <v>130.97373456236338</v>
      </c>
      <c r="D160" s="2">
        <f t="shared" ref="D160:D223" si="32">L160+N160+P160</f>
        <v>86.649296498779307</v>
      </c>
      <c r="E160" s="6">
        <f t="shared" si="26"/>
        <v>68.215354714519549</v>
      </c>
      <c r="F160">
        <f t="array" ref="F160:K160">rk(BETA_c,BETA_a,BETA_e,GAMMA,F159,G159,H159,I159,J159,K159,dt,STAGE)</f>
        <v>15758422.05039094</v>
      </c>
      <c r="G160">
        <v>1.1784159755459942</v>
      </c>
      <c r="H160">
        <v>76499690.527481347</v>
      </c>
      <c r="I160">
        <v>82.527806192872788</v>
      </c>
      <c r="J160">
        <v>35185162.799096651</v>
      </c>
      <c r="K160">
        <v>47.2675123939446</v>
      </c>
      <c r="L160">
        <f t="shared" si="27"/>
        <v>0.77119308429444655</v>
      </c>
      <c r="M160" cm="1">
        <f t="array" ref="M160">NewI(BETA_c,F160,C160)</f>
        <v>0.61393930480540027</v>
      </c>
      <c r="N160">
        <f t="shared" si="28"/>
        <v>54.944712459804748</v>
      </c>
      <c r="O160" cm="1">
        <f t="array" ref="O160">NewI(BETA_a,H160,C160)</f>
        <v>42.975679424533119</v>
      </c>
      <c r="P160">
        <f t="shared" si="29"/>
        <v>30.933390954680107</v>
      </c>
      <c r="Q160" cm="1">
        <f t="array" ref="Q160">NewI(BETA_e,J160,C160)</f>
        <v>24.625735985181024</v>
      </c>
    </row>
    <row r="161" spans="1:17" x14ac:dyDescent="0.55000000000000004">
      <c r="A161">
        <f t="shared" si="25"/>
        <v>15.69999999999996</v>
      </c>
      <c r="B161" s="2">
        <f t="shared" si="30"/>
        <v>127443268.44772857</v>
      </c>
      <c r="C161" s="6">
        <f t="shared" si="31"/>
        <v>135.13127331893557</v>
      </c>
      <c r="D161" s="2">
        <f t="shared" si="32"/>
        <v>89.420998097475234</v>
      </c>
      <c r="E161" s="6">
        <f t="shared" si="26"/>
        <v>70.380730953226831</v>
      </c>
      <c r="F161">
        <f t="array" ref="F161:K161">rk(BETA_c,BETA_a,BETA_e,GAMMA,F160,G160,H160,I160,J160,K160,dt,STAGE)</f>
        <v>15758421.988027664</v>
      </c>
      <c r="G161">
        <v>1.2158411054587828</v>
      </c>
      <c r="H161">
        <v>76499686.162059307</v>
      </c>
      <c r="I161">
        <v>85.14676028189038</v>
      </c>
      <c r="J161">
        <v>35185160.297641613</v>
      </c>
      <c r="K161">
        <v>48.768671931586404</v>
      </c>
      <c r="L161">
        <f t="shared" si="27"/>
        <v>0.79613123063976898</v>
      </c>
      <c r="M161" cm="1">
        <f t="array" ref="M161">NewI(BETA_c,F161,C161)</f>
        <v>0.63342776280898538</v>
      </c>
      <c r="N161">
        <f t="shared" si="28"/>
        <v>56.691180411011231</v>
      </c>
      <c r="O161" cm="1">
        <f t="array" ref="O161">NewI(BETA_a,H161,C161)</f>
        <v>44.339866847302474</v>
      </c>
      <c r="P161">
        <f t="shared" si="29"/>
        <v>31.933686455824237</v>
      </c>
      <c r="Q161" cm="1">
        <f t="array" ref="Q161">NewI(BETA_e,J161,C161)</f>
        <v>25.407436343115368</v>
      </c>
    </row>
    <row r="162" spans="1:17" x14ac:dyDescent="0.55000000000000004">
      <c r="A162">
        <f t="shared" si="25"/>
        <v>15.79999999999996</v>
      </c>
      <c r="B162" s="2">
        <f t="shared" si="30"/>
        <v>127443261.29853173</v>
      </c>
      <c r="C162" s="6">
        <f t="shared" si="31"/>
        <v>139.42078562738149</v>
      </c>
      <c r="D162" s="2">
        <f t="shared" si="32"/>
        <v>92.280682652203751</v>
      </c>
      <c r="E162" s="6">
        <f t="shared" si="26"/>
        <v>72.614842866243606</v>
      </c>
      <c r="F162">
        <f t="array" ref="F162:K162">rk(BETA_c,BETA_a,BETA_e,GAMMA,F161,G161,H161,I161,J161,K161,dt,STAGE)</f>
        <v>15758421.92368477</v>
      </c>
      <c r="G162">
        <v>1.2544538545570496</v>
      </c>
      <c r="H162">
        <v>76499681.658064619</v>
      </c>
      <c r="I162">
        <v>87.848863837688768</v>
      </c>
      <c r="J162">
        <v>35185157.716782331</v>
      </c>
      <c r="K162">
        <v>50.317467935135674</v>
      </c>
      <c r="L162">
        <f t="shared" si="27"/>
        <v>0.82186137520157065</v>
      </c>
      <c r="M162" cm="1">
        <f t="array" ref="M162">NewI(BETA_c,F162,C162)</f>
        <v>0.65353484651919824</v>
      </c>
      <c r="N162">
        <f t="shared" si="28"/>
        <v>58.493071543604529</v>
      </c>
      <c r="O162" cm="1">
        <f t="array" ref="O162">NewI(BETA_a,H162,C162)</f>
        <v>45.747357770458621</v>
      </c>
      <c r="P162">
        <f t="shared" si="29"/>
        <v>32.965749733397651</v>
      </c>
      <c r="Q162" cm="1">
        <f t="array" ref="Q162">NewI(BETA_e,J162,C162)</f>
        <v>26.213950249265785</v>
      </c>
    </row>
    <row r="163" spans="1:17" x14ac:dyDescent="0.55000000000000004">
      <c r="A163">
        <f t="shared" si="25"/>
        <v>15.899999999999959</v>
      </c>
      <c r="B163" s="2">
        <f t="shared" si="30"/>
        <v>127443253.92239627</v>
      </c>
      <c r="C163" s="6">
        <f t="shared" si="31"/>
        <v>143.8464607201964</v>
      </c>
      <c r="D163" s="2">
        <f t="shared" si="32"/>
        <v>95.231143005520053</v>
      </c>
      <c r="E163" s="6">
        <f t="shared" si="26"/>
        <v>74.919872309967673</v>
      </c>
      <c r="F163">
        <f t="array" ref="F163:K163">rk(BETA_c,BETA_a,BETA_e,GAMMA,F162,G162,H162,I162,J162,K162,dt,STAGE)</f>
        <v>15758421.857299419</v>
      </c>
      <c r="G163">
        <v>1.2942919293507829</v>
      </c>
      <c r="H163">
        <v>76499677.011098593</v>
      </c>
      <c r="I163">
        <v>90.636755952983478</v>
      </c>
      <c r="J163">
        <v>35185155.053998262</v>
      </c>
      <c r="K163">
        <v>51.915412837862156</v>
      </c>
      <c r="L163">
        <f t="shared" si="27"/>
        <v>0.84840865152926304</v>
      </c>
      <c r="M163" cm="1">
        <f t="array" ref="M163">NewI(BETA_c,F163,C163)</f>
        <v>0.67428019294284636</v>
      </c>
      <c r="N163">
        <f t="shared" si="28"/>
        <v>60.352145453543088</v>
      </c>
      <c r="O163" cm="1">
        <f t="array" ref="O163">NewI(BETA_a,H163,C163)</f>
        <v>47.199526765189844</v>
      </c>
      <c r="P163">
        <f t="shared" si="29"/>
        <v>34.030588900447704</v>
      </c>
      <c r="Q163" cm="1">
        <f t="array" ref="Q163">NewI(BETA_e,J163,C163)</f>
        <v>27.046065351834983</v>
      </c>
    </row>
    <row r="164" spans="1:17" x14ac:dyDescent="0.55000000000000004">
      <c r="A164">
        <f t="shared" si="25"/>
        <v>15.999999999999959</v>
      </c>
      <c r="B164" s="2">
        <f t="shared" si="30"/>
        <v>127443246.3121185</v>
      </c>
      <c r="C164" s="6">
        <f t="shared" si="31"/>
        <v>148.41262080666536</v>
      </c>
      <c r="D164" s="2">
        <f t="shared" si="32"/>
        <v>98.275260702176766</v>
      </c>
      <c r="E164" s="6">
        <f t="shared" si="26"/>
        <v>77.298070397249745</v>
      </c>
      <c r="F164">
        <f t="array" ref="F164:K164">rk(BETA_c,BETA_a,BETA_e,GAMMA,F163,G163,H163,I163,J163,K163,dt,STAGE)</f>
        <v>15758421.788806779</v>
      </c>
      <c r="G164">
        <v>1.3353942331011786</v>
      </c>
      <c r="H164">
        <v>76499672.216622844</v>
      </c>
      <c r="I164">
        <v>93.513159498588465</v>
      </c>
      <c r="J164">
        <v>35185152.306688868</v>
      </c>
      <c r="K164">
        <v>53.564067074975704</v>
      </c>
      <c r="L164">
        <f t="shared" si="27"/>
        <v>0.87579898758871422</v>
      </c>
      <c r="M164" cm="1">
        <f t="array" ref="M164">NewI(BETA_c,F164,C164)</f>
        <v>0.6956840624141154</v>
      </c>
      <c r="N164">
        <f t="shared" si="28"/>
        <v>62.270217657073118</v>
      </c>
      <c r="O164" cm="1">
        <f t="array" ref="O164">NewI(BETA_a,H164,C164)</f>
        <v>48.697792034356901</v>
      </c>
      <c r="P164">
        <f t="shared" si="29"/>
        <v>35.129244057514931</v>
      </c>
      <c r="Q164" cm="1">
        <f t="array" ref="Q164">NewI(BETA_e,J164,C164)</f>
        <v>27.90459430047872</v>
      </c>
    </row>
    <row r="165" spans="1:17" x14ac:dyDescent="0.55000000000000004">
      <c r="A165">
        <f t="shared" si="25"/>
        <v>16.099999999999959</v>
      </c>
      <c r="B165" s="2">
        <f t="shared" si="30"/>
        <v>127443238.46026602</v>
      </c>
      <c r="C165" s="6">
        <f t="shared" si="31"/>
        <v>153.12372529375938</v>
      </c>
      <c r="D165" s="2">
        <f t="shared" si="32"/>
        <v>101.4160086767784</v>
      </c>
      <c r="E165" s="6">
        <f t="shared" si="26"/>
        <v>79.751759695629119</v>
      </c>
      <c r="F165">
        <f t="array" ref="F165:K165">rk(BETA_c,BETA_a,BETA_e,GAMMA,F164,G164,H164,I164,J164,K164,dt,STAGE)</f>
        <v>15758421.718139959</v>
      </c>
      <c r="G165">
        <v>1.3778009038115004</v>
      </c>
      <c r="H165">
        <v>76499667.269955009</v>
      </c>
      <c r="I165">
        <v>96.480883782535699</v>
      </c>
      <c r="J165">
        <v>35185149.472171061</v>
      </c>
      <c r="K165">
        <v>55.265040607412182</v>
      </c>
      <c r="L165">
        <f t="shared" si="27"/>
        <v>0.90405913668925963</v>
      </c>
      <c r="M165" cm="1">
        <f t="array" ref="M165">NewI(BETA_c,F165,C165)</f>
        <v>0.71776735837993533</v>
      </c>
      <c r="N165">
        <f t="shared" si="28"/>
        <v>64.249161208242271</v>
      </c>
      <c r="O165" cm="1">
        <f t="array" ref="O165">NewI(BETA_a,H165,C165)</f>
        <v>50.243616797388491</v>
      </c>
      <c r="P165">
        <f t="shared" si="29"/>
        <v>36.26278833184687</v>
      </c>
      <c r="Q165" cm="1">
        <f t="array" ref="Q165">NewI(BETA_e,J165,C165)</f>
        <v>28.790375539860694</v>
      </c>
    </row>
    <row r="166" spans="1:17" x14ac:dyDescent="0.55000000000000004">
      <c r="A166">
        <f t="shared" si="25"/>
        <v>16.19999999999996</v>
      </c>
      <c r="B166" s="2">
        <f t="shared" si="30"/>
        <v>127443230.35917053</v>
      </c>
      <c r="C166" s="6">
        <f t="shared" si="31"/>
        <v>157.98437514100192</v>
      </c>
      <c r="D166" s="2">
        <f t="shared" si="32"/>
        <v>104.65645433459463</v>
      </c>
      <c r="E166" s="6">
        <f t="shared" si="26"/>
        <v>82.283336495335917</v>
      </c>
      <c r="F166">
        <f t="array" ref="F166:K166">rk(BETA_c,BETA_a,BETA_e,GAMMA,F165,G165,H165,I165,J165,K165,dt,STAGE)</f>
        <v>15758421.645229941</v>
      </c>
      <c r="G166">
        <v>1.421553353423741</v>
      </c>
      <c r="H166">
        <v>76499662.166263998</v>
      </c>
      <c r="I166">
        <v>99.542827293597298</v>
      </c>
      <c r="J166">
        <v>35185146.547676586</v>
      </c>
      <c r="K166">
        <v>57.019994493980867</v>
      </c>
      <c r="L166">
        <f t="shared" si="27"/>
        <v>0.93321670534226642</v>
      </c>
      <c r="M166" cm="1">
        <f t="array" ref="M166">NewI(BETA_c,F166,C166)</f>
        <v>0.74055164781332539</v>
      </c>
      <c r="N166">
        <f t="shared" si="28"/>
        <v>66.290908708847923</v>
      </c>
      <c r="O166" cm="1">
        <f t="array" ref="O166">NewI(BETA_a,H166,C166)</f>
        <v>51.83851071912995</v>
      </c>
      <c r="P166">
        <f t="shared" si="29"/>
        <v>37.432328920404451</v>
      </c>
      <c r="Q166" cm="1">
        <f t="array" ref="Q166">NewI(BETA_e,J166,C166)</f>
        <v>29.70427412839264</v>
      </c>
    </row>
    <row r="167" spans="1:17" x14ac:dyDescent="0.55000000000000004">
      <c r="A167">
        <f t="shared" si="25"/>
        <v>16.299999999999962</v>
      </c>
      <c r="B167" s="2">
        <f t="shared" si="30"/>
        <v>127443222.00092027</v>
      </c>
      <c r="C167" s="6">
        <f t="shared" si="31"/>
        <v>162.99931735355688</v>
      </c>
      <c r="D167" s="2">
        <f t="shared" si="32"/>
        <v>107.99976237121689</v>
      </c>
      <c r="E167" s="6">
        <f t="shared" si="26"/>
        <v>84.895273149273606</v>
      </c>
      <c r="F167">
        <f t="array" ref="F167:K167">rk(BETA_c,BETA_a,BETA_e,GAMMA,F166,G166,H166,I166,J166,K166,dt,STAGE)</f>
        <v>15758421.570005523</v>
      </c>
      <c r="G167">
        <v>1.4666943082593547</v>
      </c>
      <c r="H167">
        <v>76499656.900565431</v>
      </c>
      <c r="I167">
        <v>102.70198053188933</v>
      </c>
      <c r="J167">
        <v>35185143.530349322</v>
      </c>
      <c r="K167">
        <v>58.830642513408201</v>
      </c>
      <c r="L167">
        <f t="shared" si="27"/>
        <v>0.96330016869975466</v>
      </c>
      <c r="M167" cm="1">
        <f t="array" ref="M167">NewI(BETA_c,F167,C167)</f>
        <v>0.76405918227464775</v>
      </c>
      <c r="N167">
        <f t="shared" si="28"/>
        <v>68.397454037588702</v>
      </c>
      <c r="O167" cm="1">
        <f t="array" ref="O167">NewI(BETA_a,H167,C167)</f>
        <v>53.484031384040158</v>
      </c>
      <c r="P167">
        <f t="shared" si="29"/>
        <v>38.63900816492842</v>
      </c>
      <c r="Q167" cm="1">
        <f t="array" ref="Q167">NewI(BETA_e,J167,C167)</f>
        <v>30.647182582958791</v>
      </c>
    </row>
    <row r="168" spans="1:17" x14ac:dyDescent="0.55000000000000004">
      <c r="A168">
        <f t="shared" si="25"/>
        <v>16.399999999999963</v>
      </c>
      <c r="B168" s="2">
        <f t="shared" si="30"/>
        <v>127443213.37735242</v>
      </c>
      <c r="C168" s="6">
        <f t="shared" si="31"/>
        <v>168.17344961792531</v>
      </c>
      <c r="D168" s="2">
        <f t="shared" si="32"/>
        <v>111.4491979636967</v>
      </c>
      <c r="E168" s="6">
        <f t="shared" si="26"/>
        <v>87.590120487266034</v>
      </c>
      <c r="F168">
        <f t="array" ref="F168:K168">rk(BETA_c,BETA_a,BETA_e,GAMMA,F167,G167,H167,I167,J167,K167,dt,STAGE)</f>
        <v>15758421.492393235</v>
      </c>
      <c r="G168">
        <v>1.5132678507435495</v>
      </c>
      <c r="H168">
        <v>76499651.467716724</v>
      </c>
      <c r="I168">
        <v>105.96142892932038</v>
      </c>
      <c r="J168">
        <v>35185140.41724246</v>
      </c>
      <c r="K168">
        <v>60.698752837861377</v>
      </c>
      <c r="L168">
        <f t="shared" si="27"/>
        <v>0.99433891451178247</v>
      </c>
      <c r="M168" cm="1">
        <f t="array" ref="M168">NewI(BETA_c,F168,C168)</f>
        <v>0.78831291964133299</v>
      </c>
      <c r="N168">
        <f t="shared" si="28"/>
        <v>70.570854346999127</v>
      </c>
      <c r="O168" cm="1">
        <f t="array" ref="O168">NewI(BETA_a,H168,C168)</f>
        <v>55.181785817175509</v>
      </c>
      <c r="P168">
        <f t="shared" si="29"/>
        <v>39.884004702185791</v>
      </c>
      <c r="Q168" cm="1">
        <f t="array" ref="Q168">NewI(BETA_e,J168,C168)</f>
        <v>31.620021750449194</v>
      </c>
    </row>
    <row r="169" spans="1:17" x14ac:dyDescent="0.55000000000000004">
      <c r="A169">
        <f t="shared" si="25"/>
        <v>16.499999999999964</v>
      </c>
      <c r="B169" s="2">
        <f t="shared" si="30"/>
        <v>127443204.48004499</v>
      </c>
      <c r="C169" s="6">
        <f t="shared" si="31"/>
        <v>173.51182508477581</v>
      </c>
      <c r="D169" s="2">
        <f t="shared" si="32"/>
        <v>115.0081299318968</v>
      </c>
      <c r="E169" s="6">
        <f t="shared" si="26"/>
        <v>90.370510306925183</v>
      </c>
      <c r="F169">
        <f t="array" ref="F169:K169">rk(BETA_c,BETA_a,BETA_e,GAMMA,F168,G168,H168,I168,J168,K168,dt,STAGE)</f>
        <v>15758421.412317276</v>
      </c>
      <c r="G169">
        <v>1.5613194624538784</v>
      </c>
      <c r="H169">
        <v>76499645.862412021</v>
      </c>
      <c r="I169">
        <v>109.32435586273628</v>
      </c>
      <c r="J169">
        <v>35185137.205315687</v>
      </c>
      <c r="K169">
        <v>62.626149759585644</v>
      </c>
      <c r="L169">
        <f t="shared" si="27"/>
        <v>1.026363261545145</v>
      </c>
      <c r="M169" cm="1">
        <f t="array" ref="M169">NewI(BETA_c,F169,C169)</f>
        <v>0.81333654652728737</v>
      </c>
      <c r="N169">
        <f t="shared" si="28"/>
        <v>72.813232116699638</v>
      </c>
      <c r="O169" cm="1">
        <f t="array" ref="O169">NewI(BETA_a,H169,C169)</f>
        <v>56.933432053445415</v>
      </c>
      <c r="P169">
        <f t="shared" si="29"/>
        <v>41.168534553652023</v>
      </c>
      <c r="Q169" cm="1">
        <f t="array" ref="Q169">NewI(BETA_e,J169,C169)</f>
        <v>32.62374170695248</v>
      </c>
    </row>
    <row r="170" spans="1:17" x14ac:dyDescent="0.55000000000000004">
      <c r="A170">
        <f t="shared" si="25"/>
        <v>16.599999999999966</v>
      </c>
      <c r="B170" s="2">
        <f t="shared" si="30"/>
        <v>127443195.30030864</v>
      </c>
      <c r="C170" s="6">
        <f t="shared" si="31"/>
        <v>179.01965730357884</v>
      </c>
      <c r="D170" s="2">
        <f t="shared" si="32"/>
        <v>118.68003404606165</v>
      </c>
      <c r="E170" s="6">
        <f t="shared" si="26"/>
        <v>93.239157943571087</v>
      </c>
      <c r="F170">
        <f t="array" ref="F170:K170">rk(BETA_c,BETA_a,BETA_e,GAMMA,F169,G169,H169,I169,J169,K169,dt,STAGE)</f>
        <v>15758421.329699447</v>
      </c>
      <c r="G170">
        <v>1.6108960685351579</v>
      </c>
      <c r="H170">
        <v>76499640.079177037</v>
      </c>
      <c r="I170">
        <v>112.79404576270286</v>
      </c>
      <c r="J170">
        <v>35185133.891432166</v>
      </c>
      <c r="K170">
        <v>64.614715472340819</v>
      </c>
      <c r="L170">
        <f t="shared" si="27"/>
        <v>1.0594044840863259</v>
      </c>
      <c r="M170" cm="1">
        <f t="array" ref="M170">NewI(BETA_c,F170,C170)</f>
        <v>0.83915450141387526</v>
      </c>
      <c r="N170">
        <f t="shared" si="28"/>
        <v>75.126777200415688</v>
      </c>
      <c r="O170" cm="1">
        <f t="array" ref="O170">NewI(BETA_a,H170,C170)</f>
        <v>58.740680756671395</v>
      </c>
      <c r="P170">
        <f t="shared" si="29"/>
        <v>42.493852361559632</v>
      </c>
      <c r="Q170" cm="1">
        <f t="array" ref="Q170">NewI(BETA_e,J170,C170)</f>
        <v>33.659322685485826</v>
      </c>
    </row>
    <row r="171" spans="1:17" x14ac:dyDescent="0.55000000000000004">
      <c r="A171">
        <f t="shared" si="25"/>
        <v>16.699999999999967</v>
      </c>
      <c r="B171" s="2">
        <f t="shared" si="30"/>
        <v>127443185.82917832</v>
      </c>
      <c r="C171" s="6">
        <f t="shared" si="31"/>
        <v>184.70232531386165</v>
      </c>
      <c r="D171" s="2">
        <f t="shared" si="32"/>
        <v>122.4684963696197</v>
      </c>
      <c r="E171" s="6">
        <f t="shared" si="26"/>
        <v>96.198864921712158</v>
      </c>
      <c r="F171">
        <f t="array" ref="F171:K171">rk(BETA_c,BETA_a,BETA_e,GAMMA,F170,G170,H170,I170,J170,K170,dt,STAGE)</f>
        <v>15758421.244459061</v>
      </c>
      <c r="G171">
        <v>1.662046083524086</v>
      </c>
      <c r="H171">
        <v>76499634.112363756</v>
      </c>
      <c r="I171">
        <v>116.37388732096146</v>
      </c>
      <c r="J171">
        <v>35185130.4723555</v>
      </c>
      <c r="K171">
        <v>66.666391909376088</v>
      </c>
      <c r="L171">
        <f t="shared" si="27"/>
        <v>1.0934948555238466</v>
      </c>
      <c r="M171" cm="1">
        <f t="array" ref="M171">NewI(BETA_c,F171,C171)</f>
        <v>0.86579199851505184</v>
      </c>
      <c r="N171">
        <f t="shared" si="28"/>
        <v>77.513748923335569</v>
      </c>
      <c r="O171" cm="1">
        <f t="array" ref="O171">NewI(BETA_a,H171,C171)</f>
        <v>60.605296890029692</v>
      </c>
      <c r="P171">
        <f t="shared" si="29"/>
        <v>43.861252590760287</v>
      </c>
      <c r="Q171" cm="1">
        <f t="array" ref="Q171">NewI(BETA_e,J171,C171)</f>
        <v>34.727776033167416</v>
      </c>
    </row>
    <row r="172" spans="1:17" x14ac:dyDescent="0.55000000000000004">
      <c r="A172">
        <f t="shared" si="25"/>
        <v>16.799999999999969</v>
      </c>
      <c r="B172" s="2">
        <f t="shared" si="30"/>
        <v>127443176.05740425</v>
      </c>
      <c r="C172" s="6">
        <f t="shared" si="31"/>
        <v>190.56537889805449</v>
      </c>
      <c r="D172" s="2">
        <f t="shared" si="32"/>
        <v>126.37721685762691</v>
      </c>
      <c r="E172" s="6">
        <f t="shared" si="26"/>
        <v>99.252521690673461</v>
      </c>
      <c r="F172">
        <f t="array" ref="F172:K172">rk(BETA_c,BETA_a,BETA_e,GAMMA,F171,G171,H171,I171,J171,K171,dt,STAGE)</f>
        <v>15758421.156512866</v>
      </c>
      <c r="G172">
        <v>1.7148194586282945</v>
      </c>
      <c r="H172">
        <v>76499627.956144854</v>
      </c>
      <c r="I172">
        <v>120.06737679968874</v>
      </c>
      <c r="J172">
        <v>35185126.944746524</v>
      </c>
      <c r="K172">
        <v>68.783182639737447</v>
      </c>
      <c r="L172">
        <f t="shared" si="27"/>
        <v>1.1286676755750202</v>
      </c>
      <c r="M172" cm="1">
        <f t="array" ref="M172">NewI(BETA_c,F172,C172)</f>
        <v>0.89327505239994731</v>
      </c>
      <c r="N172">
        <f t="shared" si="28"/>
        <v>79.976478345884871</v>
      </c>
      <c r="O172" cm="1">
        <f t="array" ref="O172">NewI(BETA_a,H172,C172)</f>
        <v>62.529101439507876</v>
      </c>
      <c r="P172">
        <f t="shared" si="29"/>
        <v>45.272070836167018</v>
      </c>
      <c r="Q172" cm="1">
        <f t="array" ref="Q172">NewI(BETA_e,J172,C172)</f>
        <v>35.830145198765628</v>
      </c>
    </row>
    <row r="173" spans="1:17" x14ac:dyDescent="0.55000000000000004">
      <c r="A173">
        <f t="shared" si="25"/>
        <v>16.89999999999997</v>
      </c>
      <c r="B173" s="2">
        <f t="shared" si="30"/>
        <v>127443165.97544315</v>
      </c>
      <c r="C173" s="6">
        <f t="shared" si="31"/>
        <v>196.61454400105617</v>
      </c>
      <c r="D173" s="2">
        <f t="shared" si="32"/>
        <v>130.41001284809568</v>
      </c>
      <c r="E173" s="6">
        <f t="shared" si="26"/>
        <v>102.40311044704356</v>
      </c>
      <c r="F173">
        <f t="array" ref="F173:K173">rk(BETA_c,BETA_a,BETA_e,GAMMA,F172,G172,H172,I172,J172,K172,dt,STAGE)</f>
        <v>15758421.065774973</v>
      </c>
      <c r="G173">
        <v>1.7692677305060036</v>
      </c>
      <c r="H173">
        <v>76499621.604508042</v>
      </c>
      <c r="I173">
        <v>123.87812144579138</v>
      </c>
      <c r="J173">
        <v>35185123.305160135</v>
      </c>
      <c r="K173">
        <v>70.967154824758808</v>
      </c>
      <c r="L173">
        <f t="shared" si="27"/>
        <v>1.1649572960121028</v>
      </c>
      <c r="M173" cm="1">
        <f t="array" ref="M173">NewI(BETA_c,F173,C173)</f>
        <v>0.92163050339694019</v>
      </c>
      <c r="N173">
        <f t="shared" si="28"/>
        <v>82.517370511873111</v>
      </c>
      <c r="O173" cm="1">
        <f t="array" ref="O173">NewI(BETA_a,H173,C173)</f>
        <v>64.513973192057705</v>
      </c>
      <c r="P173">
        <f t="shared" si="29"/>
        <v>46.727685040210446</v>
      </c>
      <c r="Q173" cm="1">
        <f t="array" ref="Q173">NewI(BETA_e,J173,C173)</f>
        <v>36.967506751588907</v>
      </c>
    </row>
    <row r="174" spans="1:17" x14ac:dyDescent="0.55000000000000004">
      <c r="A174">
        <f t="shared" si="25"/>
        <v>16.999999999999972</v>
      </c>
      <c r="B174" s="2">
        <f t="shared" si="30"/>
        <v>127443155.57344878</v>
      </c>
      <c r="C174" s="6">
        <f t="shared" si="31"/>
        <v>202.85572832180958</v>
      </c>
      <c r="D174" s="2">
        <f t="shared" si="32"/>
        <v>134.5708228916784</v>
      </c>
      <c r="E174" s="6">
        <f t="shared" si="26"/>
        <v>105.65370804669392</v>
      </c>
      <c r="F174">
        <f t="array" ref="F174:K174">rk(BETA_c,BETA_a,BETA_e,GAMMA,F173,G173,H173,I173,J173,K173,dt,STAGE)</f>
        <v>15758420.972156765</v>
      </c>
      <c r="G174">
        <v>1.8254440715938995</v>
      </c>
      <c r="H174">
        <v>76499615.05125019</v>
      </c>
      <c r="I174">
        <v>127.80984301356891</v>
      </c>
      <c r="J174">
        <v>35185119.550041832</v>
      </c>
      <c r="K174">
        <v>73.220441236646764</v>
      </c>
      <c r="L174">
        <f t="shared" si="27"/>
        <v>1.2023991634666731</v>
      </c>
      <c r="M174" cm="1">
        <f t="array" ref="M174">NewI(BETA_c,F174,C174)</f>
        <v>0.9508860438040172</v>
      </c>
      <c r="N174">
        <f t="shared" si="28"/>
        <v>85.138906796888321</v>
      </c>
      <c r="O174" cm="1">
        <f t="array" ref="O174">NewI(BETA_a,H174,C174)</f>
        <v>66.56185057017953</v>
      </c>
      <c r="P174">
        <f t="shared" si="29"/>
        <v>48.229516931323417</v>
      </c>
      <c r="Q174" cm="1">
        <f t="array" ref="Q174">NewI(BETA_e,J174,C174)</f>
        <v>38.140971432710373</v>
      </c>
    </row>
    <row r="175" spans="1:17" x14ac:dyDescent="0.55000000000000004">
      <c r="A175">
        <f t="shared" si="25"/>
        <v>17.099999999999973</v>
      </c>
      <c r="B175" s="2">
        <f t="shared" si="30"/>
        <v>127443144.84126237</v>
      </c>
      <c r="C175" s="6">
        <f t="shared" si="31"/>
        <v>209.29502708234531</v>
      </c>
      <c r="D175" s="2">
        <f t="shared" si="32"/>
        <v>138.86371054544406</v>
      </c>
      <c r="E175" s="6">
        <f t="shared" si="26"/>
        <v>109.00748900921307</v>
      </c>
      <c r="F175">
        <f t="array" ref="F175:K175">rk(BETA_c,BETA_a,BETA_e,GAMMA,F174,G174,H174,I174,J174,K174,dt,STAGE)</f>
        <v>15758420.875566812</v>
      </c>
      <c r="G175">
        <v>1.8834033420323766</v>
      </c>
      <c r="H175">
        <v>76499608.289971247</v>
      </c>
      <c r="I175">
        <v>131.86638139918341</v>
      </c>
      <c r="J175">
        <v>35185115.675724313</v>
      </c>
      <c r="K175">
        <v>75.545242341129537</v>
      </c>
      <c r="L175">
        <f t="shared" si="27"/>
        <v>1.2410298457354867</v>
      </c>
      <c r="M175" cm="1">
        <f t="array" ref="M175">NewI(BETA_c,F175,C175)</f>
        <v>0.98107024493100625</v>
      </c>
      <c r="N175">
        <f t="shared" si="28"/>
        <v>87.843647353501183</v>
      </c>
      <c r="O175" cm="1">
        <f t="array" ref="O175">NewI(BETA_a,H175,C175)</f>
        <v>68.674733524728723</v>
      </c>
      <c r="P175">
        <f t="shared" si="29"/>
        <v>49.779033346207385</v>
      </c>
      <c r="Q175" cm="1">
        <f t="array" ref="Q175">NewI(BETA_e,J175,C175)</f>
        <v>39.351685239553348</v>
      </c>
    </row>
    <row r="176" spans="1:17" x14ac:dyDescent="0.55000000000000004">
      <c r="A176">
        <f t="shared" si="25"/>
        <v>17.199999999999974</v>
      </c>
      <c r="B176" s="2">
        <f t="shared" si="30"/>
        <v>127443133.76840265</v>
      </c>
      <c r="C176" s="6">
        <f t="shared" si="31"/>
        <v>215.93872897992611</v>
      </c>
      <c r="D176" s="2">
        <f t="shared" si="32"/>
        <v>143.29286836912155</v>
      </c>
      <c r="E176" s="6">
        <f t="shared" si="26"/>
        <v>112.4677286176877</v>
      </c>
      <c r="F176">
        <f t="array" ref="F176:K176">rk(BETA_c,BETA_a,BETA_e,GAMMA,F175,G175,H175,I175,J175,K175,dt,STAGE)</f>
        <v>15758420.77591078</v>
      </c>
      <c r="G176">
        <v>1.9432021432388389</v>
      </c>
      <c r="H176">
        <v>76499601.314068034</v>
      </c>
      <c r="I176">
        <v>136.05169839048435</v>
      </c>
      <c r="J176">
        <v>35185111.678423837</v>
      </c>
      <c r="K176">
        <v>77.943828446202915</v>
      </c>
      <c r="L176">
        <f t="shared" si="27"/>
        <v>1.2808870769273675</v>
      </c>
      <c r="M176" cm="1">
        <f t="array" ref="M176">NewI(BETA_c,F176,C176)</f>
        <v>1.0122125850000832</v>
      </c>
      <c r="N176">
        <f t="shared" si="28"/>
        <v>90.634233575224386</v>
      </c>
      <c r="O176" cm="1">
        <f t="array" ref="O176">NewI(BETA_a,H176,C176)</f>
        <v>70.854685487791571</v>
      </c>
      <c r="P176">
        <f t="shared" si="29"/>
        <v>51.377747716969807</v>
      </c>
      <c r="Q176" cm="1">
        <f t="array" ref="Q176">NewI(BETA_e,J176,C176)</f>
        <v>40.600830544896041</v>
      </c>
    </row>
    <row r="177" spans="1:17" x14ac:dyDescent="0.55000000000000004">
      <c r="A177">
        <f t="shared" si="25"/>
        <v>17.299999999999976</v>
      </c>
      <c r="B177" s="2">
        <f t="shared" si="30"/>
        <v>127443122.34405568</v>
      </c>
      <c r="C177" s="6">
        <f t="shared" si="31"/>
        <v>222.79332232810097</v>
      </c>
      <c r="D177" s="2">
        <f t="shared" si="32"/>
        <v>147.86262199692888</v>
      </c>
      <c r="E177" s="6">
        <f t="shared" si="26"/>
        <v>116.03780611685553</v>
      </c>
      <c r="F177">
        <f t="array" ref="F177:K177">rk(BETA_c,BETA_a,BETA_e,GAMMA,F176,G176,H176,I176,J176,K176,dt,STAGE)</f>
        <v>15758420.673091345</v>
      </c>
      <c r="G177">
        <v>2.0048988731813675</v>
      </c>
      <c r="H177">
        <v>76499594.11672774</v>
      </c>
      <c r="I177">
        <v>140.36988153584878</v>
      </c>
      <c r="J177">
        <v>35185107.554236591</v>
      </c>
      <c r="K177">
        <v>80.418541919070833</v>
      </c>
      <c r="L177">
        <f t="shared" si="27"/>
        <v>1.3220097822832817</v>
      </c>
      <c r="M177" cm="1">
        <f t="array" ref="M177">NewI(BETA_c,F177,C177)</f>
        <v>1.0443434779317824</v>
      </c>
      <c r="N177">
        <f t="shared" si="28"/>
        <v>93.513390724578699</v>
      </c>
      <c r="O177" cm="1">
        <f t="array" ref="O177">NewI(BETA_a,H177,C177)</f>
        <v>73.103835387536236</v>
      </c>
      <c r="P177">
        <f t="shared" si="29"/>
        <v>53.027221490066893</v>
      </c>
      <c r="Q177" cm="1">
        <f t="array" ref="Q177">NewI(BETA_e,J177,C177)</f>
        <v>41.889627251387516</v>
      </c>
    </row>
    <row r="178" spans="1:17" x14ac:dyDescent="0.55000000000000004">
      <c r="A178">
        <f t="shared" si="25"/>
        <v>17.399999999999977</v>
      </c>
      <c r="B178" s="2">
        <f t="shared" si="30"/>
        <v>127443110.55706427</v>
      </c>
      <c r="C178" s="6">
        <f t="shared" si="31"/>
        <v>229.86550139266552</v>
      </c>
      <c r="D178" s="2">
        <f t="shared" si="32"/>
        <v>152.57743435163496</v>
      </c>
      <c r="E178" s="6">
        <f t="shared" si="26"/>
        <v>119.72120801275157</v>
      </c>
      <c r="F178">
        <f t="array" ref="F178:K178">rk(BETA_c,BETA_a,BETA_e,GAMMA,F177,G177,H177,I177,J177,K177,dt,STAGE)</f>
        <v>15758420.567008091</v>
      </c>
      <c r="G178">
        <v>2.0685537834067147</v>
      </c>
      <c r="H178">
        <v>76499586.690921336</v>
      </c>
      <c r="I178">
        <v>144.82514813581423</v>
      </c>
      <c r="J178">
        <v>35185103.299134828</v>
      </c>
      <c r="K178">
        <v>82.971799473444591</v>
      </c>
      <c r="L178">
        <f t="shared" si="27"/>
        <v>1.3644381254564721</v>
      </c>
      <c r="M178" cm="1">
        <f t="array" ref="M178">NewI(BETA_c,F178,C178)</f>
        <v>1.0774943030446189</v>
      </c>
      <c r="N178">
        <f t="shared" si="28"/>
        <v>96.483930527773339</v>
      </c>
      <c r="O178" cm="1">
        <f t="array" ref="O178">NewI(BETA_a,H178,C178)</f>
        <v>75.424379727005459</v>
      </c>
      <c r="P178">
        <f t="shared" si="29"/>
        <v>54.729065698405137</v>
      </c>
      <c r="Q178" cm="1">
        <f t="array" ref="Q178">NewI(BETA_e,J178,C178)</f>
        <v>43.2193339827015</v>
      </c>
    </row>
    <row r="179" spans="1:17" x14ac:dyDescent="0.55000000000000004">
      <c r="A179">
        <f t="shared" si="25"/>
        <v>17.499999999999979</v>
      </c>
      <c r="B179" s="2">
        <f t="shared" si="30"/>
        <v>127443098.395917</v>
      </c>
      <c r="C179" s="6">
        <f t="shared" si="31"/>
        <v>237.16217292871144</v>
      </c>
      <c r="D179" s="2">
        <f t="shared" si="32"/>
        <v>157.44191006358892</v>
      </c>
      <c r="E179" s="6">
        <f t="shared" si="26"/>
        <v>123.52153147706667</v>
      </c>
      <c r="F179">
        <f t="array" ref="F179:K179">rk(BETA_c,BETA_a,BETA_e,GAMMA,F178,G178,H178,I178,J178,K178,dt,STAGE)</f>
        <v>15758420.457557412</v>
      </c>
      <c r="G179">
        <v>2.1342290378783102</v>
      </c>
      <c r="H179">
        <v>76499579.029396638</v>
      </c>
      <c r="I179">
        <v>149.42184936139986</v>
      </c>
      <c r="J179">
        <v>35185098.908962958</v>
      </c>
      <c r="K179">
        <v>85.606094529433278</v>
      </c>
      <c r="L179">
        <f t="shared" si="27"/>
        <v>1.4082135502572899</v>
      </c>
      <c r="M179" cm="1">
        <f t="array" ref="M179">NewI(BETA_c,F179,C179)</f>
        <v>1.1116974356973019</v>
      </c>
      <c r="N179">
        <f t="shared" si="28"/>
        <v>99.548754000325943</v>
      </c>
      <c r="O179" cm="1">
        <f t="array" ref="O179">NewI(BETA_a,H179,C179)</f>
        <v>77.818584728879088</v>
      </c>
      <c r="P179">
        <f t="shared" si="29"/>
        <v>56.484942513005706</v>
      </c>
      <c r="Q179" cm="1">
        <f t="array" ref="Q179">NewI(BETA_e,J179,C179)</f>
        <v>44.591249312490284</v>
      </c>
    </row>
    <row r="180" spans="1:17" x14ac:dyDescent="0.55000000000000004">
      <c r="A180">
        <f t="shared" si="25"/>
        <v>17.59999999999998</v>
      </c>
      <c r="B180" s="2">
        <f t="shared" si="30"/>
        <v>127443085.84873717</v>
      </c>
      <c r="C180" s="6">
        <f t="shared" si="31"/>
        <v>244.69046292514747</v>
      </c>
      <c r="D180" s="2">
        <f t="shared" si="32"/>
        <v>162.46079990952069</v>
      </c>
      <c r="E180" s="6">
        <f t="shared" si="26"/>
        <v>127.44248785954146</v>
      </c>
      <c r="F180">
        <f t="array" ref="F180:K180">rk(BETA_c,BETA_a,BETA_e,GAMMA,F179,G179,H179,I179,J179,K179,dt,STAGE)</f>
        <v>15758420.344632417</v>
      </c>
      <c r="G180">
        <v>2.2019887736817143</v>
      </c>
      <c r="H180">
        <v>76499571.12467128</v>
      </c>
      <c r="I180">
        <v>154.1644745031368</v>
      </c>
      <c r="J180">
        <v>35185094.379433468</v>
      </c>
      <c r="K180">
        <v>88.32399964832895</v>
      </c>
      <c r="L180">
        <f t="shared" si="27"/>
        <v>1.4533788093547084</v>
      </c>
      <c r="M180" cm="1">
        <f t="array" ref="M180">NewI(BETA_c,F180,C180)</f>
        <v>1.1469862789034597</v>
      </c>
      <c r="N180">
        <f t="shared" si="28"/>
        <v>102.71085421647913</v>
      </c>
      <c r="O180" cm="1">
        <f t="array" ref="O180">NewI(BETA_a,H180,C180)</f>
        <v>80.288788548299962</v>
      </c>
      <c r="P180">
        <f t="shared" si="29"/>
        <v>58.29656688368685</v>
      </c>
      <c r="Q180" cm="1">
        <f t="array" ref="Q180">NewI(BETA_e,J180,C180)</f>
        <v>46.006713032338041</v>
      </c>
    </row>
    <row r="181" spans="1:17" x14ac:dyDescent="0.55000000000000004">
      <c r="A181">
        <f t="shared" si="25"/>
        <v>17.699999999999982</v>
      </c>
      <c r="B181" s="2">
        <f t="shared" si="30"/>
        <v>127443072.903271</v>
      </c>
      <c r="C181" s="6">
        <f t="shared" si="31"/>
        <v>252.45772356327484</v>
      </c>
      <c r="D181" s="2">
        <f t="shared" si="32"/>
        <v>167.63900542844226</v>
      </c>
      <c r="E181" s="6">
        <f t="shared" si="26"/>
        <v>131.48790631182268</v>
      </c>
      <c r="F181">
        <f t="array" ref="F181:K181">rk(BETA_c,BETA_a,BETA_e,GAMMA,F180,G180,H180,I180,J180,K180,dt,STAGE)</f>
        <v>15758420.228122819</v>
      </c>
      <c r="G181">
        <v>2.2718991636567885</v>
      </c>
      <c r="H181">
        <v>76499562.969025418</v>
      </c>
      <c r="I181">
        <v>159.05765535495493</v>
      </c>
      <c r="J181">
        <v>35185089.706122771</v>
      </c>
      <c r="K181">
        <v>91.12816904466311</v>
      </c>
      <c r="L181">
        <f t="shared" si="27"/>
        <v>1.4999780171281523</v>
      </c>
      <c r="M181" cm="1">
        <f t="array" ref="M181">NewI(BETA_c,F181,C181)</f>
        <v>1.1833952959497296</v>
      </c>
      <c r="N181">
        <f t="shared" si="28"/>
        <v>105.97331922688272</v>
      </c>
      <c r="O181" cm="1">
        <f t="array" ref="O181">NewI(BETA_a,H181,C181)</f>
        <v>82.837403555922194</v>
      </c>
      <c r="P181">
        <f t="shared" si="29"/>
        <v>60.165708184431395</v>
      </c>
      <c r="Q181" cm="1">
        <f t="array" ref="Q181">NewI(BETA_e,J181,C181)</f>
        <v>47.467107459950775</v>
      </c>
    </row>
    <row r="182" spans="1:17" x14ac:dyDescent="0.55000000000000004">
      <c r="A182">
        <f t="shared" si="25"/>
        <v>17.799999999999983</v>
      </c>
      <c r="B182" s="2">
        <f t="shared" si="30"/>
        <v>127443059.54687583</v>
      </c>
      <c r="C182" s="6">
        <f t="shared" si="31"/>
        <v>260.47154039620943</v>
      </c>
      <c r="D182" s="2">
        <f t="shared" si="32"/>
        <v>172.98158377677615</v>
      </c>
      <c r="E182" s="6">
        <f t="shared" si="26"/>
        <v>135.66173752631772</v>
      </c>
      <c r="F182">
        <f t="array" ref="F182:K182">rk(BETA_c,BETA_a,BETA_e,GAMMA,F181,G181,H181,I181,J181,K181,dt,STAGE)</f>
        <v>15758420.107914835</v>
      </c>
      <c r="G182">
        <v>2.3440284810177316</v>
      </c>
      <c r="H182">
        <v>76499554.554494128</v>
      </c>
      <c r="I182">
        <v>164.10617073720536</v>
      </c>
      <c r="J182">
        <v>35185084.884466864</v>
      </c>
      <c r="K182">
        <v>94.021341177986315</v>
      </c>
      <c r="L182">
        <f t="shared" si="27"/>
        <v>1.5480566837676535</v>
      </c>
      <c r="M182" cm="1">
        <f t="array" ref="M182">NewI(BETA_c,F182,C182)</f>
        <v>1.2209600440490525</v>
      </c>
      <c r="N182">
        <f t="shared" si="28"/>
        <v>109.33933513516345</v>
      </c>
      <c r="O182" cm="1">
        <f t="array" ref="O182">NewI(BETA_a,H182,C182)</f>
        <v>85.466918693409497</v>
      </c>
      <c r="P182">
        <f t="shared" si="29"/>
        <v>62.094191957845041</v>
      </c>
      <c r="Q182" cm="1">
        <f t="array" ref="Q182">NewI(BETA_e,J182,C182)</f>
        <v>48.973858788859161</v>
      </c>
    </row>
    <row r="183" spans="1:17" x14ac:dyDescent="0.55000000000000004">
      <c r="A183">
        <f t="shared" si="25"/>
        <v>17.899999999999984</v>
      </c>
      <c r="B183" s="2">
        <f t="shared" si="30"/>
        <v>127443045.76650758</v>
      </c>
      <c r="C183" s="6">
        <f t="shared" si="31"/>
        <v>268.73973975615854</v>
      </c>
      <c r="D183" s="2">
        <f t="shared" si="32"/>
        <v>178.49375266669037</v>
      </c>
      <c r="E183" s="6">
        <f t="shared" si="26"/>
        <v>139.96805759369579</v>
      </c>
      <c r="F183">
        <f t="array" ref="F183:K183">rk(BETA_c,BETA_a,BETA_e,GAMMA,F182,G182,H182,I182,J182,K182,dt,STAGE)</f>
        <v>15758419.983891066</v>
      </c>
      <c r="G183">
        <v>2.4184471660240652</v>
      </c>
      <c r="H183">
        <v>76499545.872859657</v>
      </c>
      <c r="I183">
        <v>169.31495116323373</v>
      </c>
      <c r="J183">
        <v>35185079.909756854</v>
      </c>
      <c r="K183">
        <v>97.006341426900775</v>
      </c>
      <c r="L183">
        <f t="shared" si="27"/>
        <v>1.5976617678121565</v>
      </c>
      <c r="M183" cm="1">
        <f t="array" ref="M183">NewI(BETA_c,F183,C183)</f>
        <v>1.2597172090620188</v>
      </c>
      <c r="N183">
        <f t="shared" si="28"/>
        <v>112.81218917995551</v>
      </c>
      <c r="O183" cm="1">
        <f t="array" ref="O183">NewI(BETA_a,H183,C183)</f>
        <v>88.179901903682421</v>
      </c>
      <c r="P183">
        <f t="shared" si="29"/>
        <v>64.083901718922704</v>
      </c>
      <c r="Q183" cm="1">
        <f t="array" ref="Q183">NewI(BETA_e,J183,C183)</f>
        <v>50.528438480951365</v>
      </c>
    </row>
    <row r="184" spans="1:17" x14ac:dyDescent="0.55000000000000004">
      <c r="A184">
        <f t="shared" si="25"/>
        <v>17.999999999999986</v>
      </c>
      <c r="B184" s="2">
        <f t="shared" si="30"/>
        <v>127443031.5487082</v>
      </c>
      <c r="C184" s="6">
        <f t="shared" si="31"/>
        <v>277.27039639678225</v>
      </c>
      <c r="D184" s="2">
        <f t="shared" si="32"/>
        <v>184.18089540276304</v>
      </c>
      <c r="E184" s="6">
        <f t="shared" si="26"/>
        <v>144.41107198280025</v>
      </c>
      <c r="F184">
        <f t="array" ref="F184:K184">rk(BETA_c,BETA_a,BETA_e,GAMMA,F183,G183,H183,I183,J183,K183,dt,STAGE)</f>
        <v>15758419.855930388</v>
      </c>
      <c r="G184">
        <v>2.4952278947676572</v>
      </c>
      <c r="H184">
        <v>76499536.915643409</v>
      </c>
      <c r="I184">
        <v>174.68908365405889</v>
      </c>
      <c r="J184">
        <v>35185074.777134404</v>
      </c>
      <c r="K184">
        <v>100.0860848479557</v>
      </c>
      <c r="L184">
        <f t="shared" si="27"/>
        <v>1.6488417172585574</v>
      </c>
      <c r="M184" cm="1">
        <f t="array" ref="M184">NewI(BETA_c,F184,C184)</f>
        <v>1.2997046413201587</v>
      </c>
      <c r="N184">
        <f t="shared" si="28"/>
        <v>116.39527293704657</v>
      </c>
      <c r="O184" cm="1">
        <f t="array" ref="O184">NewI(BETA_a,H184,C184)</f>
        <v>90.979002638285607</v>
      </c>
      <c r="P184">
        <f t="shared" si="29"/>
        <v>66.136780748457909</v>
      </c>
      <c r="Q184" cm="1">
        <f t="array" ref="Q184">NewI(BETA_e,J184,C184)</f>
        <v>52.132364703194483</v>
      </c>
    </row>
    <row r="185" spans="1:17" x14ac:dyDescent="0.55000000000000004">
      <c r="A185">
        <f t="shared" si="25"/>
        <v>18.099999999999987</v>
      </c>
      <c r="B185" s="2">
        <f t="shared" si="30"/>
        <v>127443016.87959245</v>
      </c>
      <c r="C185" s="6">
        <f t="shared" si="31"/>
        <v>286.07184137809782</v>
      </c>
      <c r="D185" s="2">
        <f t="shared" si="32"/>
        <v>190.04856616411598</v>
      </c>
      <c r="E185" s="6">
        <f t="shared" si="26"/>
        <v>148.99511964685328</v>
      </c>
      <c r="F185">
        <f t="array" ref="F185:K185">rk(BETA_c,BETA_a,BETA_e,GAMMA,F184,G184,H184,I184,J184,K184,dt,STAGE)</f>
        <v>15758419.72390783</v>
      </c>
      <c r="G185">
        <v>2.5744456501429389</v>
      </c>
      <c r="H185">
        <v>76499527.674097672</v>
      </c>
      <c r="I185">
        <v>180.23381670585673</v>
      </c>
      <c r="J185">
        <v>35185069.481586955</v>
      </c>
      <c r="K185">
        <v>103.26357902209814</v>
      </c>
      <c r="L185">
        <f t="shared" si="27"/>
        <v>1.7016465196634223</v>
      </c>
      <c r="M185" cm="1">
        <f t="array" ref="M185">NewI(BETA_c,F185,C185)</f>
        <v>1.3409613925861321</v>
      </c>
      <c r="N185">
        <f t="shared" si="28"/>
        <v>120.09208562203844</v>
      </c>
      <c r="O185" cm="1">
        <f t="array" ref="O185">NewI(BETA_a,H185,C185)</f>
        <v>93.866954444321067</v>
      </c>
      <c r="P185">
        <f t="shared" si="29"/>
        <v>68.25483402241413</v>
      </c>
      <c r="Q185" cm="1">
        <f t="array" ref="Q185">NewI(BETA_e,J185,C185)</f>
        <v>53.787203809946071</v>
      </c>
    </row>
    <row r="186" spans="1:17" x14ac:dyDescent="0.55000000000000004">
      <c r="A186">
        <f t="shared" si="25"/>
        <v>18.199999999999989</v>
      </c>
      <c r="B186" s="2">
        <f t="shared" si="30"/>
        <v>127443001.74483433</v>
      </c>
      <c r="C186" s="6">
        <f t="shared" si="31"/>
        <v>295.15267020162491</v>
      </c>
      <c r="D186" s="2">
        <f t="shared" si="32"/>
        <v>196.10249544981571</v>
      </c>
      <c r="E186" s="6">
        <f t="shared" si="26"/>
        <v>153.72467725996165</v>
      </c>
      <c r="F186">
        <f t="array" ref="F186:K186">rk(BETA_c,BETA_a,BETA_e,GAMMA,F185,G185,H185,I185,J185,K185,dt,STAGE)</f>
        <v>15758419.587694459</v>
      </c>
      <c r="G186">
        <v>2.6561777950695968</v>
      </c>
      <c r="H186">
        <v>76499518.139197066</v>
      </c>
      <c r="I186">
        <v>185.95456541509782</v>
      </c>
      <c r="J186">
        <v>35185064.017942823</v>
      </c>
      <c r="K186">
        <v>106.54192699145752</v>
      </c>
      <c r="L186">
        <f t="shared" si="27"/>
        <v>1.7561277462669396</v>
      </c>
      <c r="M186" cm="1">
        <f t="array" ref="M186">NewI(BETA_c,F186,C186)</f>
        <v>1.3835277541869058</v>
      </c>
      <c r="N186">
        <f t="shared" si="28"/>
        <v>123.9062375184759</v>
      </c>
      <c r="O186" cm="1">
        <f t="array" ref="O186">NewI(BETA_a,H186,C186)</f>
        <v>96.846577633472506</v>
      </c>
      <c r="P186">
        <f t="shared" si="29"/>
        <v>70.440130185072846</v>
      </c>
      <c r="Q186" cm="1">
        <f t="array" ref="Q186">NewI(BETA_e,J186,C186)</f>
        <v>55.494571872302231</v>
      </c>
    </row>
    <row r="187" spans="1:17" x14ac:dyDescent="0.55000000000000004">
      <c r="A187">
        <f t="shared" si="25"/>
        <v>18.29999999999999</v>
      </c>
      <c r="B187" s="2">
        <f t="shared" si="30"/>
        <v>127442986.12965314</v>
      </c>
      <c r="C187" s="6">
        <f t="shared" si="31"/>
        <v>304.52175120370975</v>
      </c>
      <c r="D187" s="2">
        <f t="shared" si="32"/>
        <v>202.34859566097566</v>
      </c>
      <c r="E187" s="6">
        <f t="shared" si="26"/>
        <v>158.60436358805515</v>
      </c>
      <c r="F187">
        <f t="array" ref="F187:K187">rk(BETA_c,BETA_a,BETA_e,GAMMA,F186,G186,H186,I186,J186,K186,dt,STAGE)</f>
        <v>15758419.447157243</v>
      </c>
      <c r="G187">
        <v>2.7405041480392214</v>
      </c>
      <c r="H187">
        <v>76499508.301629707</v>
      </c>
      <c r="I187">
        <v>191.85691676634067</v>
      </c>
      <c r="J187">
        <v>35185058.380866185</v>
      </c>
      <c r="K187">
        <v>109.92433028932986</v>
      </c>
      <c r="L187">
        <f t="shared" si="27"/>
        <v>1.8123386086940769</v>
      </c>
      <c r="M187" cm="1">
        <f t="array" ref="M187">NewI(BETA_c,F187,C187)</f>
        <v>1.4274452963571218</v>
      </c>
      <c r="N187">
        <f t="shared" si="28"/>
        <v>127.84145352644211</v>
      </c>
      <c r="O187" cm="1">
        <f t="array" ref="O187">NewI(BETA_a,H187,C187)</f>
        <v>99.920782035723846</v>
      </c>
      <c r="P187">
        <f t="shared" si="29"/>
        <v>72.694803525839475</v>
      </c>
      <c r="Q187" cm="1">
        <f t="array" ref="Q187">NewI(BETA_e,J187,C187)</f>
        <v>57.256136255974177</v>
      </c>
    </row>
    <row r="188" spans="1:17" x14ac:dyDescent="0.55000000000000004">
      <c r="A188">
        <f t="shared" si="25"/>
        <v>18.399999999999991</v>
      </c>
      <c r="B188" s="2">
        <f t="shared" si="30"/>
        <v>127442970.01879892</v>
      </c>
      <c r="C188" s="6">
        <f t="shared" si="31"/>
        <v>314.18823421522058</v>
      </c>
      <c r="D188" s="2">
        <f t="shared" si="32"/>
        <v>208.79296686352217</v>
      </c>
      <c r="E188" s="6">
        <f t="shared" si="26"/>
        <v>163.63894399852217</v>
      </c>
      <c r="F188">
        <f t="array" ref="F188:K188">rk(BETA_c,BETA_a,BETA_e,GAMMA,F187,G187,H187,I187,J187,K187,dt,STAGE)</f>
        <v>15758419.302158933</v>
      </c>
      <c r="G188">
        <v>2.8275070610596651</v>
      </c>
      <c r="H188">
        <v>76499498.151788145</v>
      </c>
      <c r="I188">
        <v>197.94663508784188</v>
      </c>
      <c r="J188">
        <v>35185052.564851843</v>
      </c>
      <c r="K188">
        <v>113.41409206631901</v>
      </c>
      <c r="L188">
        <f t="shared" si="27"/>
        <v>1.870334005807448</v>
      </c>
      <c r="M188" cm="1">
        <f t="array" ref="M188">NewI(BETA_c,F188,C188)</f>
        <v>1.4727569088310608</v>
      </c>
      <c r="N188">
        <f t="shared" si="28"/>
        <v>131.90157676685439</v>
      </c>
      <c r="O188" cm="1">
        <f t="array" ref="O188">NewI(BETA_a,H188,C188)</f>
        <v>103.09256984045888</v>
      </c>
      <c r="P188">
        <f t="shared" si="29"/>
        <v>75.021056090860341</v>
      </c>
      <c r="Q188" cm="1">
        <f t="array" ref="Q188">NewI(BETA_e,J188,C188)</f>
        <v>59.073617249232235</v>
      </c>
    </row>
    <row r="189" spans="1:17" x14ac:dyDescent="0.55000000000000004">
      <c r="A189">
        <f t="shared" si="25"/>
        <v>18.499999999999993</v>
      </c>
      <c r="B189" s="2">
        <f t="shared" si="30"/>
        <v>127442953.39653775</v>
      </c>
      <c r="C189" s="6">
        <f t="shared" si="31"/>
        <v>324.16155949606679</v>
      </c>
      <c r="D189" s="2">
        <f t="shared" si="32"/>
        <v>215.44190274924853</v>
      </c>
      <c r="E189" s="6">
        <f t="shared" si="26"/>
        <v>168.83333511294279</v>
      </c>
      <c r="F189">
        <f t="array" ref="F189:K189">rk(BETA_c,BETA_a,BETA_e,GAMMA,F188,G188,H188,I188,J188,K188,dt,STAGE)</f>
        <v>15758419.152557921</v>
      </c>
      <c r="G189">
        <v>2.917271500073193</v>
      </c>
      <c r="H189">
        <v>76499487.679759994</v>
      </c>
      <c r="I189">
        <v>204.22966768030795</v>
      </c>
      <c r="J189">
        <v>35185046.56421984</v>
      </c>
      <c r="K189">
        <v>117.01462031568565</v>
      </c>
      <c r="L189">
        <f t="shared" si="27"/>
        <v>1.9301705792622581</v>
      </c>
      <c r="M189" cm="1">
        <f t="array" ref="M189">NewI(BETA_c,F189,C189)</f>
        <v>1.519506842722818</v>
      </c>
      <c r="N189">
        <f t="shared" si="28"/>
        <v>136.09057232554284</v>
      </c>
      <c r="O189" cm="1">
        <f t="array" ref="O189">NewI(BETA_a,H189,C189)</f>
        <v>106.36503852771411</v>
      </c>
      <c r="P189">
        <f t="shared" si="29"/>
        <v>77.421159844443423</v>
      </c>
      <c r="Q189" cm="1">
        <f t="array" ref="Q189">NewI(BETA_e,J189,C189)</f>
        <v>60.948789742505866</v>
      </c>
    </row>
    <row r="190" spans="1:17" x14ac:dyDescent="0.55000000000000004">
      <c r="A190">
        <f t="shared" si="25"/>
        <v>18.599999999999994</v>
      </c>
      <c r="B190" s="2">
        <f t="shared" si="30"/>
        <v>127442936.24663623</v>
      </c>
      <c r="C190" s="6">
        <f t="shared" si="31"/>
        <v>334.45146695326014</v>
      </c>
      <c r="D190" s="2">
        <f t="shared" si="32"/>
        <v>222.30189682369189</v>
      </c>
      <c r="E190" s="6">
        <f t="shared" si="26"/>
        <v>174.19260960745694</v>
      </c>
      <c r="F190">
        <f t="array" ref="F190:K190">rk(BETA_c,BETA_a,BETA_e,GAMMA,F189,G189,H189,I189,J189,K189,dt,STAGE)</f>
        <v>15758418.998208102</v>
      </c>
      <c r="G190">
        <v>3.0098851279269372</v>
      </c>
      <c r="H190">
        <v>76499476.87531817</v>
      </c>
      <c r="I190">
        <v>210.71215062428158</v>
      </c>
      <c r="J190">
        <v>35185040.373109952</v>
      </c>
      <c r="K190">
        <v>120.72943120105161</v>
      </c>
      <c r="L190">
        <f t="shared" si="27"/>
        <v>1.9919067702342357</v>
      </c>
      <c r="M190" cm="1">
        <f t="array" ref="M190">NewI(BETA_c,F190,C190)</f>
        <v>1.5677407537355565</v>
      </c>
      <c r="N190">
        <f t="shared" si="28"/>
        <v>140.41253120612461</v>
      </c>
      <c r="O190" cm="1">
        <f t="array" ref="O190">NewI(BETA_a,H190,C190)</f>
        <v>109.74138389244371</v>
      </c>
      <c r="P190">
        <f t="shared" si="29"/>
        <v>79.897458847333056</v>
      </c>
      <c r="Q190" cm="1">
        <f t="array" ref="Q190">NewI(BETA_e,J190,C190)</f>
        <v>62.883484961277674</v>
      </c>
    </row>
    <row r="191" spans="1:17" x14ac:dyDescent="0.55000000000000004">
      <c r="A191">
        <f t="shared" si="25"/>
        <v>18.699999999999996</v>
      </c>
      <c r="B191" s="2">
        <f t="shared" si="30"/>
        <v>127442918.55234569</v>
      </c>
      <c r="C191" s="6">
        <f t="shared" si="31"/>
        <v>345.06800565151485</v>
      </c>
      <c r="D191" s="2">
        <f t="shared" si="32"/>
        <v>229.37964865164844</v>
      </c>
      <c r="E191" s="6">
        <f t="shared" si="26"/>
        <v>179.72200116545145</v>
      </c>
      <c r="F191">
        <f t="array" ref="F191:K191">rk(BETA_c,BETA_a,BETA_e,GAMMA,F190,G190,H190,I190,J190,K190,dt,STAGE)</f>
        <v>15758418.838958737</v>
      </c>
      <c r="G191">
        <v>3.1054383899766407</v>
      </c>
      <c r="H191">
        <v>76499465.727911025</v>
      </c>
      <c r="I191">
        <v>217.40041477183107</v>
      </c>
      <c r="J191">
        <v>35185033.985475935</v>
      </c>
      <c r="K191">
        <v>124.56215248970717</v>
      </c>
      <c r="L191">
        <f t="shared" si="27"/>
        <v>2.0556028735142746</v>
      </c>
      <c r="M191" cm="1">
        <f t="array" ref="M191">NewI(BETA_c,F191,C191)</f>
        <v>1.6175057467420135</v>
      </c>
      <c r="N191">
        <f t="shared" si="28"/>
        <v>144.87167420288321</v>
      </c>
      <c r="O191" cm="1">
        <f t="array" ref="O191">NewI(BETA_a,H191,C191)</f>
        <v>113.22490316474757</v>
      </c>
      <c r="P191">
        <f t="shared" si="29"/>
        <v>82.452371575250922</v>
      </c>
      <c r="Q191" cm="1">
        <f t="array" ref="Q191">NewI(BETA_e,J191,C191)</f>
        <v>64.87959225396186</v>
      </c>
    </row>
    <row r="192" spans="1:17" x14ac:dyDescent="0.55000000000000004">
      <c r="A192">
        <f t="shared" si="25"/>
        <v>18.799999999999997</v>
      </c>
      <c r="B192" s="2">
        <f t="shared" si="30"/>
        <v>127442900.29638591</v>
      </c>
      <c r="C192" s="6">
        <f t="shared" si="31"/>
        <v>356.02154362566824</v>
      </c>
      <c r="D192" s="2">
        <f t="shared" si="32"/>
        <v>236.68207047142033</v>
      </c>
      <c r="E192" s="6">
        <f t="shared" si="26"/>
        <v>185.42690958739666</v>
      </c>
      <c r="F192">
        <f t="array" ref="F192:K192">rk(BETA_c,BETA_a,BETA_e,GAMMA,F191,G191,H191,I191,J191,K191,dt,STAGE)</f>
        <v>15758418.674654301</v>
      </c>
      <c r="G192">
        <v>3.2040246024072578</v>
      </c>
      <c r="H192">
        <v>76499454.226651981</v>
      </c>
      <c r="I192">
        <v>224.30099192838946</v>
      </c>
      <c r="J192">
        <v>35185027.39507962</v>
      </c>
      <c r="K192">
        <v>128.51652709487152</v>
      </c>
      <c r="L192">
        <f t="shared" si="27"/>
        <v>2.1213210963368008</v>
      </c>
      <c r="M192" cm="1">
        <f t="array" ref="M192">NewI(BETA_c,F192,C192)</f>
        <v>1.6688504217797595</v>
      </c>
      <c r="N192">
        <f t="shared" si="28"/>
        <v>149.47235609013757</v>
      </c>
      <c r="O192" cm="1">
        <f t="array" ref="O192">NewI(BETA_a,H192,C192)</f>
        <v>116.81899822910583</v>
      </c>
      <c r="P192">
        <f t="shared" si="29"/>
        <v>85.088393284945965</v>
      </c>
      <c r="Q192" cm="1">
        <f t="array" ref="Q192">NewI(BETA_e,J192,C192)</f>
        <v>66.939060936511069</v>
      </c>
    </row>
    <row r="193" spans="1:17" x14ac:dyDescent="0.55000000000000004">
      <c r="A193">
        <f t="shared" si="25"/>
        <v>18.899999999999999</v>
      </c>
      <c r="B193" s="2">
        <f t="shared" si="30"/>
        <v>127442881.46092799</v>
      </c>
      <c r="C193" s="6">
        <f t="shared" si="31"/>
        <v>367.32277800449674</v>
      </c>
      <c r="D193" s="2">
        <f t="shared" si="32"/>
        <v>244.21629399499352</v>
      </c>
      <c r="E193" s="6">
        <f t="shared" si="26"/>
        <v>191.31290606281655</v>
      </c>
      <c r="F193">
        <f t="array" ref="F193:K193">rk(BETA_c,BETA_a,BETA_e,GAMMA,F192,G192,H192,I192,J192,K192,dt,STAGE)</f>
        <v>15758418.505134329</v>
      </c>
      <c r="G193">
        <v>3.3057400433566229</v>
      </c>
      <c r="H193">
        <v>76499442.360308841</v>
      </c>
      <c r="I193">
        <v>231.42062123077702</v>
      </c>
      <c r="J193">
        <v>35185020.59548483</v>
      </c>
      <c r="K193">
        <v>132.5964167303631</v>
      </c>
      <c r="L193">
        <f t="shared" si="27"/>
        <v>2.1891256274435862</v>
      </c>
      <c r="M193" cm="1">
        <f t="array" ref="M193">NewI(BETA_c,F193,C193)</f>
        <v>1.721824921506093</v>
      </c>
      <c r="N193">
        <f t="shared" si="28"/>
        <v>154.21906992835213</v>
      </c>
      <c r="O193" cm="1">
        <f t="array" ref="O193">NewI(BETA_a,H193,C193)</f>
        <v>120.52717894575976</v>
      </c>
      <c r="P193">
        <f t="shared" si="29"/>
        <v>87.808098439197806</v>
      </c>
      <c r="Q193" cm="1">
        <f t="array" ref="Q193">NewI(BETA_e,J193,C193)</f>
        <v>69.063902195550696</v>
      </c>
    </row>
    <row r="194" spans="1:17" x14ac:dyDescent="0.55000000000000004">
      <c r="A194">
        <f t="shared" si="25"/>
        <v>19</v>
      </c>
      <c r="B194" s="2">
        <f t="shared" si="30"/>
        <v>127442862.02757728</v>
      </c>
      <c r="C194" s="6">
        <f t="shared" si="31"/>
        <v>378.98274545580745</v>
      </c>
      <c r="D194" s="2">
        <f t="shared" si="32"/>
        <v>251.98967724829316</v>
      </c>
      <c r="E194" s="6">
        <f t="shared" si="26"/>
        <v>197.38573860953528</v>
      </c>
      <c r="F194">
        <f t="array" ref="F194:K194">rk(BETA_c,BETA_a,BETA_e,GAMMA,F193,G193,H193,I193,J193,K193,dt,STAGE)</f>
        <v>15758418.330233268</v>
      </c>
      <c r="G194">
        <v>3.410684046931137</v>
      </c>
      <c r="H194">
        <v>76499430.117292926</v>
      </c>
      <c r="I194">
        <v>238.76625572763021</v>
      </c>
      <c r="J194">
        <v>35185013.580051102</v>
      </c>
      <c r="K194">
        <v>136.80580568124611</v>
      </c>
      <c r="L194">
        <f t="shared" si="27"/>
        <v>2.2590826846290932</v>
      </c>
      <c r="M194" cm="1">
        <f t="array" ref="M194">NewI(BETA_c,F194,C194)</f>
        <v>1.7764809801588872</v>
      </c>
      <c r="N194">
        <f t="shared" si="28"/>
        <v>159.11645134665434</v>
      </c>
      <c r="O194" cm="1">
        <f t="array" ref="O194">NewI(BETA_a,H194,C194)</f>
        <v>124.35306657747967</v>
      </c>
      <c r="P194">
        <f t="shared" si="29"/>
        <v>90.614143217009712</v>
      </c>
      <c r="Q194" cm="1">
        <f t="array" ref="Q194">NewI(BETA_e,J194,C194)</f>
        <v>71.256191051896707</v>
      </c>
    </row>
    <row r="195" spans="1:17" x14ac:dyDescent="0.55000000000000004">
      <c r="A195">
        <f t="shared" si="25"/>
        <v>19.100000000000001</v>
      </c>
      <c r="B195" s="2">
        <f t="shared" si="30"/>
        <v>127442841.97735523</v>
      </c>
      <c r="C195" s="6">
        <f t="shared" si="31"/>
        <v>391.01283296299778</v>
      </c>
      <c r="D195" s="2">
        <f t="shared" si="32"/>
        <v>260.00981180826523</v>
      </c>
      <c r="E195" s="6">
        <f t="shared" si="26"/>
        <v>203.6513376855047</v>
      </c>
      <c r="F195">
        <f t="array" ref="F195:K195">rk(BETA_c,BETA_a,BETA_e,GAMMA,F194,G194,H194,I194,J194,K194,dt,STAGE)</f>
        <v>15758418.149780305</v>
      </c>
      <c r="G195">
        <v>3.5189591002052398</v>
      </c>
      <c r="H195">
        <v>76499417.485647738</v>
      </c>
      <c r="I195">
        <v>246.34506916866002</v>
      </c>
      <c r="J195">
        <v>35185006.341927186</v>
      </c>
      <c r="K195">
        <v>141.14880469413254</v>
      </c>
      <c r="L195">
        <f t="shared" si="27"/>
        <v>2.3312605946922926</v>
      </c>
      <c r="M195" cm="1">
        <f t="array" ref="M195">NewI(BETA_c,F195,C195)</f>
        <v>1.8328719740711534</v>
      </c>
      <c r="N195">
        <f t="shared" si="28"/>
        <v>164.16928309336009</v>
      </c>
      <c r="O195" cm="1">
        <f t="array" ref="O195">NewI(BETA_a,H195,C195)</f>
        <v>128.30039732506134</v>
      </c>
      <c r="P195">
        <f t="shared" si="29"/>
        <v>93.509268120212823</v>
      </c>
      <c r="Q195" cm="1">
        <f t="array" ref="Q195">NewI(BETA_e,J195,C195)</f>
        <v>73.518068386372207</v>
      </c>
    </row>
    <row r="196" spans="1:17" x14ac:dyDescent="0.55000000000000004">
      <c r="A196">
        <f t="shared" si="25"/>
        <v>19.200000000000003</v>
      </c>
      <c r="B196" s="2">
        <f t="shared" si="30"/>
        <v>127442821.29068077</v>
      </c>
      <c r="C196" s="6">
        <f t="shared" si="31"/>
        <v>403.4247889435984</v>
      </c>
      <c r="D196" s="2">
        <f t="shared" si="32"/>
        <v>268.28453027912008</v>
      </c>
      <c r="E196" s="6">
        <f t="shared" si="26"/>
        <v>210.11582197868609</v>
      </c>
      <c r="F196">
        <f t="array" ref="F196:K196">rk(BETA_c,BETA_a,BETA_e,GAMMA,F195,G195,H195,I195,J195,K195,dt,STAGE)</f>
        <v>15758417.963599209</v>
      </c>
      <c r="G196">
        <v>3.6306709432993491</v>
      </c>
      <c r="H196">
        <v>76499404.453037202</v>
      </c>
      <c r="I196">
        <v>254.16446300936369</v>
      </c>
      <c r="J196">
        <v>35184998.874044366</v>
      </c>
      <c r="K196">
        <v>145.62965499093536</v>
      </c>
      <c r="L196">
        <f t="shared" si="27"/>
        <v>2.4057298479582707</v>
      </c>
      <c r="M196" cm="1">
        <f t="array" ref="M196">NewI(BETA_c,F196,C196)</f>
        <v>1.8910529737886204</v>
      </c>
      <c r="N196">
        <f t="shared" si="28"/>
        <v>169.38249978827807</v>
      </c>
      <c r="O196" cm="1">
        <f t="array" ref="O196">NewI(BETA_a,H196,C196)</f>
        <v>132.37302597499951</v>
      </c>
      <c r="P196">
        <f t="shared" si="29"/>
        <v>96.496300642883739</v>
      </c>
      <c r="Q196" cm="1">
        <f t="array" ref="Q196">NewI(BETA_e,J196,C196)</f>
        <v>75.851743029897946</v>
      </c>
    </row>
    <row r="197" spans="1:17" x14ac:dyDescent="0.55000000000000004">
      <c r="A197">
        <f t="shared" ref="A197:A260" si="33">A196+dt</f>
        <v>19.300000000000004</v>
      </c>
      <c r="B197" s="2">
        <f t="shared" si="30"/>
        <v>127442799.94735144</v>
      </c>
      <c r="C197" s="6">
        <f t="shared" si="31"/>
        <v>416.23073472064937</v>
      </c>
      <c r="D197" s="2">
        <f t="shared" si="32"/>
        <v>276.82191384228861</v>
      </c>
      <c r="E197" s="6">
        <f t="shared" ref="E197:E260" si="34">M197+O197+Q197</f>
        <v>216.78550438063314</v>
      </c>
      <c r="F197">
        <f t="array" ref="F197:K197">rk(BETA_c,BETA_a,BETA_e,GAMMA,F196,G196,H196,I196,J196,K196,dt,STAGE)</f>
        <v>15758417.771508154</v>
      </c>
      <c r="G197">
        <v>3.7459286726339522</v>
      </c>
      <c r="H197">
        <v>76499391.006733716</v>
      </c>
      <c r="I197">
        <v>262.23207363802544</v>
      </c>
      <c r="J197">
        <v>35184991.169109568</v>
      </c>
      <c r="K197">
        <v>150.25273240998996</v>
      </c>
      <c r="L197">
        <f t="shared" ref="L197:L260" si="35">N_c-F197-G197</f>
        <v>2.4825631738380727</v>
      </c>
      <c r="M197" cm="1">
        <f t="array" ref="M197">NewI(BETA_c,F197,C197)</f>
        <v>1.9510807978411784</v>
      </c>
      <c r="N197">
        <f t="shared" ref="N197:N260" si="36">N_a-H197-I197</f>
        <v>174.76119264644035</v>
      </c>
      <c r="O197" cm="1">
        <f t="array" ref="O197">NewI(BETA_a,H197,C197)</f>
        <v>136.57492966289647</v>
      </c>
      <c r="P197">
        <f t="shared" ref="P197:P260" si="37">N_e-J197-K197</f>
        <v>99.5781580220102</v>
      </c>
      <c r="Q197" cm="1">
        <f t="array" ref="Q197">NewI(BETA_e,J197,C197)</f>
        <v>78.25949391989549</v>
      </c>
    </row>
    <row r="198" spans="1:17" x14ac:dyDescent="0.55000000000000004">
      <c r="A198">
        <f t="shared" si="33"/>
        <v>19.400000000000006</v>
      </c>
      <c r="B198" s="2">
        <f t="shared" si="30"/>
        <v>127442777.92652345</v>
      </c>
      <c r="C198" s="6">
        <f t="shared" si="31"/>
        <v>429.44317635810216</v>
      </c>
      <c r="D198" s="2">
        <f t="shared" si="32"/>
        <v>285.63030020231167</v>
      </c>
      <c r="E198" s="6">
        <f t="shared" si="34"/>
        <v>223.66689814960108</v>
      </c>
      <c r="F198">
        <f t="array" ref="F198:K198">rk(BETA_c,BETA_a,BETA_e,GAMMA,F197,G197,H197,I197,J197,K197,dt,STAGE)</f>
        <v>15758417.573319539</v>
      </c>
      <c r="G198">
        <v>3.8648448474606307</v>
      </c>
      <c r="H198">
        <v>76499377.133605689</v>
      </c>
      <c r="I198">
        <v>270.55577983205848</v>
      </c>
      <c r="J198">
        <v>35184983.219598211</v>
      </c>
      <c r="K198">
        <v>155.02255167858303</v>
      </c>
      <c r="L198">
        <f t="shared" si="35"/>
        <v>2.561835613111612</v>
      </c>
      <c r="M198" cm="1">
        <f t="array" ref="M198">NewI(BETA_c,F198,C198)</f>
        <v>2.0130140682206541</v>
      </c>
      <c r="N198">
        <f t="shared" si="36"/>
        <v>180.31061447913117</v>
      </c>
      <c r="O198" cm="1">
        <f t="array" ref="O198">NewI(BETA_a,H198,C198)</f>
        <v>140.91021175627512</v>
      </c>
      <c r="P198">
        <f t="shared" si="37"/>
        <v>102.75785011006892</v>
      </c>
      <c r="Q198" cm="1">
        <f t="array" ref="Q198">NewI(BETA_e,J198,C198)</f>
        <v>80.743672325105294</v>
      </c>
    </row>
    <row r="199" spans="1:17" x14ac:dyDescent="0.55000000000000004">
      <c r="A199">
        <f t="shared" si="33"/>
        <v>19.500000000000007</v>
      </c>
      <c r="B199" s="2">
        <f t="shared" si="30"/>
        <v>127442755.20669135</v>
      </c>
      <c r="C199" s="6">
        <f t="shared" si="31"/>
        <v>443.07501687179609</v>
      </c>
      <c r="D199" s="2">
        <f t="shared" si="32"/>
        <v>294.71829176624016</v>
      </c>
      <c r="E199" s="6">
        <f t="shared" si="34"/>
        <v>230.7667232691926</v>
      </c>
      <c r="F199">
        <f t="array" ref="F199:K199">rk(BETA_c,BETA_a,BETA_e,GAMMA,F198,G198,H198,I198,J198,K198,dt,STAGE)</f>
        <v>15758417.368839815</v>
      </c>
      <c r="G199">
        <v>3.987535599773993</v>
      </c>
      <c r="H199">
        <v>76499362.820104674</v>
      </c>
      <c r="I199">
        <v>279.14371045096323</v>
      </c>
      <c r="J199">
        <v>35184975.017746873</v>
      </c>
      <c r="K199">
        <v>159.94377082105888</v>
      </c>
      <c r="L199">
        <f t="shared" si="35"/>
        <v>2.6436245849670272</v>
      </c>
      <c r="M199" cm="1">
        <f t="array" ref="M199">NewI(BETA_c,F199,C199)</f>
        <v>2.076913267619048</v>
      </c>
      <c r="N199">
        <f t="shared" si="36"/>
        <v>186.03618487553194</v>
      </c>
      <c r="O199" cm="1">
        <f t="array" ref="O199">NewI(BETA_a,H199,C199)</f>
        <v>145.38310586058404</v>
      </c>
      <c r="P199">
        <f t="shared" si="37"/>
        <v>106.03848230574118</v>
      </c>
      <c r="Q199" cm="1">
        <f t="array" ref="Q199">NewI(BETA_e,J199,C199)</f>
        <v>83.306704140989481</v>
      </c>
    </row>
    <row r="200" spans="1:17" x14ac:dyDescent="0.55000000000000004">
      <c r="A200">
        <f t="shared" si="33"/>
        <v>19.600000000000009</v>
      </c>
      <c r="B200" s="2">
        <f t="shared" si="30"/>
        <v>127442731.76566723</v>
      </c>
      <c r="C200" s="6">
        <f t="shared" si="31"/>
        <v>457.13956882792291</v>
      </c>
      <c r="D200" s="2">
        <f t="shared" si="32"/>
        <v>304.09476394591155</v>
      </c>
      <c r="E200" s="6">
        <f t="shared" si="34"/>
        <v>238.09191300874085</v>
      </c>
      <c r="F200">
        <f t="array" ref="F200:K200">rk(BETA_c,BETA_a,BETA_e,GAMMA,F199,G199,H199,I199,J199,K199,dt,STAGE)</f>
        <v>15758417.157869283</v>
      </c>
      <c r="G200">
        <v>4.1141207477118007</v>
      </c>
      <c r="H200">
        <v>76499348.052252218</v>
      </c>
      <c r="I200">
        <v>288.00425237340824</v>
      </c>
      <c r="J200">
        <v>35184966.555545725</v>
      </c>
      <c r="K200">
        <v>165.02119570680287</v>
      </c>
      <c r="L200">
        <f t="shared" si="35"/>
        <v>2.728009969178296</v>
      </c>
      <c r="M200" cm="1">
        <f t="array" ref="M200">NewI(BETA_c,F200,C200)</f>
        <v>2.1428407984830762</v>
      </c>
      <c r="N200">
        <f t="shared" si="36"/>
        <v>191.94349540846451</v>
      </c>
      <c r="O200" cm="1">
        <f t="array" ref="O200">NewI(BETA_a,H200,C200)</f>
        <v>149.99797995230043</v>
      </c>
      <c r="P200">
        <f t="shared" si="37"/>
        <v>109.42325856826875</v>
      </c>
      <c r="Q200" cm="1">
        <f t="array" ref="Q200">NewI(BETA_e,J200,C200)</f>
        <v>85.951092257957342</v>
      </c>
    </row>
    <row r="201" spans="1:17" x14ac:dyDescent="0.55000000000000004">
      <c r="A201">
        <f t="shared" si="33"/>
        <v>19.70000000000001</v>
      </c>
      <c r="B201" s="2">
        <f t="shared" si="30"/>
        <v>127442707.58055878</v>
      </c>
      <c r="C201" s="6">
        <f t="shared" si="31"/>
        <v>471.65056734127143</v>
      </c>
      <c r="D201" s="2">
        <f t="shared" si="32"/>
        <v>313.76887389118639</v>
      </c>
      <c r="E201" s="6">
        <f t="shared" si="34"/>
        <v>245.64962069182602</v>
      </c>
      <c r="F201">
        <f t="array" ref="F201:K201">rk(BETA_c,BETA_a,BETA_e,GAMMA,F200,G200,H200,I200,J200,K200,dt,STAGE)</f>
        <v>15758416.940201906</v>
      </c>
      <c r="G201">
        <v>4.2447239125539591</v>
      </c>
      <c r="H201">
        <v>76499332.815626174</v>
      </c>
      <c r="I201">
        <v>297.14605868617809</v>
      </c>
      <c r="J201">
        <v>35184957.824730687</v>
      </c>
      <c r="K201">
        <v>170.25978474253932</v>
      </c>
      <c r="L201">
        <f t="shared" si="35"/>
        <v>2.8150741809586952</v>
      </c>
      <c r="M201" cm="1">
        <f t="array" ref="M201">NewI(BETA_c,F201,C201)</f>
        <v>2.2108610439426313</v>
      </c>
      <c r="N201">
        <f t="shared" si="36"/>
        <v>198.0383151396104</v>
      </c>
      <c r="O201" cm="1">
        <f t="array" ref="O201">NewI(BETA_a,H201,C201)</f>
        <v>154.75934064316121</v>
      </c>
      <c r="P201">
        <f t="shared" si="37"/>
        <v>112.91548457061728</v>
      </c>
      <c r="Q201" cm="1">
        <f t="array" ref="Q201">NewI(BETA_e,J201,C201)</f>
        <v>88.679419004722178</v>
      </c>
    </row>
    <row r="202" spans="1:17" x14ac:dyDescent="0.55000000000000004">
      <c r="A202">
        <f t="shared" si="33"/>
        <v>19.800000000000011</v>
      </c>
      <c r="B202" s="2">
        <f t="shared" si="30"/>
        <v>127442682.62774712</v>
      </c>
      <c r="C202" s="6">
        <f t="shared" si="31"/>
        <v>486.62218348593359</v>
      </c>
      <c r="D202" s="2">
        <f t="shared" si="32"/>
        <v>323.75006940304388</v>
      </c>
      <c r="E202" s="6">
        <f t="shared" si="34"/>
        <v>253.44722667952544</v>
      </c>
      <c r="F202">
        <f t="array" ref="F202:K202">rk(BETA_c,BETA_a,BETA_e,GAMMA,F201,G201,H201,I201,J201,K201,dt,STAGE)</f>
        <v>15758416.715625107</v>
      </c>
      <c r="G202">
        <v>4.3794726394345593</v>
      </c>
      <c r="H202">
        <v>76499317.095346615</v>
      </c>
      <c r="I202">
        <v>306.57805713297728</v>
      </c>
      <c r="J202">
        <v>35184948.816775389</v>
      </c>
      <c r="K202">
        <v>175.66465371352177</v>
      </c>
      <c r="L202">
        <f t="shared" si="35"/>
        <v>2.9049022532770801</v>
      </c>
      <c r="M202" cm="1">
        <f t="array" ref="M202">NewI(BETA_c,F202,C202)</f>
        <v>2.2810404306726051</v>
      </c>
      <c r="N202">
        <f t="shared" si="36"/>
        <v>204.32659625230428</v>
      </c>
      <c r="O202" cm="1">
        <f t="array" ref="O202">NewI(BETA_a,H202,C202)</f>
        <v>159.67183757968058</v>
      </c>
      <c r="P202">
        <f t="shared" si="37"/>
        <v>116.51857089746255</v>
      </c>
      <c r="Q202" cm="1">
        <f t="array" ref="Q202">NewI(BETA_e,J202,C202)</f>
        <v>91.494348669172226</v>
      </c>
    </row>
    <row r="203" spans="1:17" x14ac:dyDescent="0.55000000000000004">
      <c r="A203">
        <f t="shared" si="33"/>
        <v>19.900000000000013</v>
      </c>
      <c r="B203" s="2">
        <f t="shared" si="30"/>
        <v>127442656.88286367</v>
      </c>
      <c r="C203" s="6">
        <f t="shared" si="31"/>
        <v>502.06903813155645</v>
      </c>
      <c r="D203" s="2">
        <f t="shared" si="32"/>
        <v>334.04809819785601</v>
      </c>
      <c r="E203" s="6">
        <f t="shared" si="34"/>
        <v>261.49234557520526</v>
      </c>
      <c r="F203">
        <f t="array" ref="F203:K203">rk(BETA_c,BETA_a,BETA_e,GAMMA,F202,G202,H202,I202,J202,K202,dt,STAGE)</f>
        <v>15758416.483919568</v>
      </c>
      <c r="G203">
        <v>4.5184985218847951</v>
      </c>
      <c r="H203">
        <v>76499300.876061291</v>
      </c>
      <c r="I203">
        <v>316.30945883133398</v>
      </c>
      <c r="J203">
        <v>35184939.522882812</v>
      </c>
      <c r="K203">
        <v>181.2410807783377</v>
      </c>
      <c r="L203">
        <f t="shared" si="35"/>
        <v>2.9975819097553531</v>
      </c>
      <c r="M203" cm="1">
        <f t="array" ref="M203">NewI(BETA_c,F203,C203)</f>
        <v>2.3534474937494028</v>
      </c>
      <c r="N203">
        <f t="shared" si="36"/>
        <v>210.81447987816347</v>
      </c>
      <c r="O203" cm="1">
        <f t="array" ref="O203">NewI(BETA_a,H203,C203)</f>
        <v>164.7402679822433</v>
      </c>
      <c r="P203">
        <f t="shared" si="37"/>
        <v>120.23603640993716</v>
      </c>
      <c r="Q203" cm="1">
        <f t="array" ref="Q203">NewI(BETA_e,J203,C203)</f>
        <v>94.398630099212554</v>
      </c>
    </row>
    <row r="204" spans="1:17" x14ac:dyDescent="0.55000000000000004">
      <c r="A204">
        <f t="shared" si="33"/>
        <v>20.000000000000014</v>
      </c>
      <c r="B204" s="2">
        <f t="shared" si="30"/>
        <v>127442630.32076637</v>
      </c>
      <c r="C204" s="6">
        <f t="shared" si="31"/>
        <v>518.00621621863593</v>
      </c>
      <c r="D204" s="2">
        <f t="shared" si="32"/>
        <v>344.67301740130722</v>
      </c>
      <c r="E204" s="6">
        <f t="shared" si="34"/>
        <v>269.79283365787825</v>
      </c>
      <c r="F204">
        <f t="array" ref="F204:K204">rk(BETA_c,BETA_a,BETA_e,GAMMA,F203,G203,H203,I203,J203,K203,dt,STAGE)</f>
        <v>15758416.244859001</v>
      </c>
      <c r="G204">
        <v>4.6619373303282865</v>
      </c>
      <c r="H204">
        <v>76499284.141930684</v>
      </c>
      <c r="I204">
        <v>326.34976726610671</v>
      </c>
      <c r="J204">
        <v>35184929.933976695</v>
      </c>
      <c r="K204">
        <v>186.994511622201</v>
      </c>
      <c r="L204">
        <f t="shared" si="35"/>
        <v>3.0932036690037839</v>
      </c>
      <c r="M204" cm="1">
        <f t="array" ref="M204">NewI(BETA_c,F204,C204)</f>
        <v>2.4281529435654035</v>
      </c>
      <c r="N204">
        <f t="shared" si="36"/>
        <v>217.508302049446</v>
      </c>
      <c r="O204" cm="1">
        <f t="array" ref="O204">NewI(BETA_a,H204,C204)</f>
        <v>169.96958132819924</v>
      </c>
      <c r="P204">
        <f t="shared" si="37"/>
        <v>124.07151168285748</v>
      </c>
      <c r="Q204" cm="1">
        <f t="array" ref="Q204">NewI(BETA_e,J204,C204)</f>
        <v>97.395099386113586</v>
      </c>
    </row>
    <row r="205" spans="1:17" x14ac:dyDescent="0.55000000000000004">
      <c r="A205">
        <f t="shared" si="33"/>
        <v>20.100000000000016</v>
      </c>
      <c r="B205" s="2">
        <f t="shared" si="30"/>
        <v>127442602.91551512</v>
      </c>
      <c r="C205" s="6">
        <f t="shared" si="31"/>
        <v>534.44928148678139</v>
      </c>
      <c r="D205" s="2">
        <f t="shared" si="32"/>
        <v>355.63520338097021</v>
      </c>
      <c r="E205" s="6">
        <f t="shared" si="34"/>
        <v>278.35679655137369</v>
      </c>
      <c r="F205">
        <f t="array" ref="F205:K205">rk(BETA_c,BETA_a,BETA_e,GAMMA,F204,G204,H204,I204,J204,K204,dt,STAGE)</f>
        <v>15758415.998209938</v>
      </c>
      <c r="G205">
        <v>4.8099291446542196</v>
      </c>
      <c r="H205">
        <v>76499266.87661247</v>
      </c>
      <c r="I205">
        <v>336.70878756836879</v>
      </c>
      <c r="J205">
        <v>35184920.040692724</v>
      </c>
      <c r="K205">
        <v>192.93056477375836</v>
      </c>
      <c r="L205">
        <f t="shared" si="35"/>
        <v>3.1918609169388361</v>
      </c>
      <c r="M205" cm="1">
        <f t="array" ref="M205">NewI(BETA_c,F205,C205)</f>
        <v>2.5052297348666599</v>
      </c>
      <c r="N205">
        <f t="shared" si="36"/>
        <v>224.41459996207726</v>
      </c>
      <c r="O205" cm="1">
        <f t="array" ref="O205">NewI(BETA_a,H205,C205)</f>
        <v>175.36488418352485</v>
      </c>
      <c r="P205">
        <f t="shared" si="37"/>
        <v>128.02874250195413</v>
      </c>
      <c r="Q205" cm="1">
        <f t="array" ref="Q205">NewI(BETA_e,J205,C205)</f>
        <v>100.48668263298221</v>
      </c>
    </row>
    <row r="206" spans="1:17" x14ac:dyDescent="0.55000000000000004">
      <c r="A206">
        <f t="shared" si="33"/>
        <v>20.200000000000017</v>
      </c>
      <c r="B206" s="2">
        <f t="shared" si="30"/>
        <v>127442574.6403465</v>
      </c>
      <c r="C206" s="6">
        <f t="shared" si="31"/>
        <v>551.41429167031527</v>
      </c>
      <c r="D206" s="2">
        <f t="shared" si="32"/>
        <v>366.94536181934893</v>
      </c>
      <c r="E206" s="6">
        <f t="shared" si="34"/>
        <v>287.19259713679605</v>
      </c>
      <c r="F206">
        <f t="array" ref="F206:K206">rk(BETA_c,BETA_a,BETA_e,GAMMA,F205,G205,H205,I205,J205,K205,dt,STAGE)</f>
        <v>15758415.743731504</v>
      </c>
      <c r="G206">
        <v>4.9626184909976736</v>
      </c>
      <c r="H206">
        <v>76499249.063245669</v>
      </c>
      <c r="I206">
        <v>347.39663608872144</v>
      </c>
      <c r="J206">
        <v>35184909.833369337</v>
      </c>
      <c r="K206">
        <v>199.05503709059613</v>
      </c>
      <c r="L206">
        <f t="shared" si="35"/>
        <v>3.2936500046961292</v>
      </c>
      <c r="M206" cm="1">
        <f t="array" ref="M206">NewI(BETA_c,F206,C206)</f>
        <v>2.5847531379811675</v>
      </c>
      <c r="N206">
        <f t="shared" si="36"/>
        <v>231.54011824227126</v>
      </c>
      <c r="O206" cm="1">
        <f t="array" ref="O206">NewI(BETA_a,H206,C206)</f>
        <v>180.93144518776188</v>
      </c>
      <c r="P206">
        <f t="shared" si="37"/>
        <v>132.11159357238157</v>
      </c>
      <c r="Q206" cm="1">
        <f t="array" ref="Q206">NewI(BETA_e,J206,C206)</f>
        <v>103.67639881105301</v>
      </c>
    </row>
    <row r="207" spans="1:17" x14ac:dyDescent="0.55000000000000004">
      <c r="A207">
        <f t="shared" si="33"/>
        <v>20.300000000000018</v>
      </c>
      <c r="B207" s="2">
        <f t="shared" si="30"/>
        <v>127442545.46764758</v>
      </c>
      <c r="C207" s="6">
        <f t="shared" si="31"/>
        <v>568.91781417603306</v>
      </c>
      <c r="D207" s="2">
        <f t="shared" si="32"/>
        <v>378.61453823794909</v>
      </c>
      <c r="E207" s="6">
        <f t="shared" si="34"/>
        <v>296.30886371598388</v>
      </c>
      <c r="F207">
        <f t="array" ref="F207:K207">rk(BETA_c,BETA_a,BETA_e,GAMMA,F206,G206,H206,I206,J206,K206,dt,STAGE)</f>
        <v>15758415.481175173</v>
      </c>
      <c r="G207">
        <v>5.1201544828606238</v>
      </c>
      <c r="H207">
        <v>76499230.684434101</v>
      </c>
      <c r="I207">
        <v>358.42375027437458</v>
      </c>
      <c r="J207">
        <v>35184899.302038312</v>
      </c>
      <c r="K207">
        <v>205.37390941879784</v>
      </c>
      <c r="L207">
        <f t="shared" si="35"/>
        <v>3.3986703440653692</v>
      </c>
      <c r="M207" cm="1">
        <f t="array" ref="M207">NewI(BETA_c,F207,C207)</f>
        <v>2.66680081230718</v>
      </c>
      <c r="N207">
        <f t="shared" si="36"/>
        <v>238.89181562463989</v>
      </c>
      <c r="O207" cm="1">
        <f t="array" ref="O207">NewI(BETA_a,H207,C207)</f>
        <v>186.67470019709222</v>
      </c>
      <c r="P207">
        <f t="shared" si="37"/>
        <v>136.32405226924385</v>
      </c>
      <c r="Q207" cm="1">
        <f t="array" ref="Q207">NewI(BETA_e,J207,C207)</f>
        <v>106.96736270658448</v>
      </c>
    </row>
    <row r="208" spans="1:17" x14ac:dyDescent="0.55000000000000004">
      <c r="A208">
        <f t="shared" si="33"/>
        <v>20.40000000000002</v>
      </c>
      <c r="B208" s="2">
        <f t="shared" si="30"/>
        <v>127442515.36892894</v>
      </c>
      <c r="C208" s="6">
        <f t="shared" si="31"/>
        <v>586.9769422584144</v>
      </c>
      <c r="D208" s="2">
        <f t="shared" si="32"/>
        <v>390.65412879875623</v>
      </c>
      <c r="E208" s="6">
        <f t="shared" si="34"/>
        <v>305.71449843392725</v>
      </c>
      <c r="F208">
        <f t="array" ref="F208:K208">rk(BETA_c,BETA_a,BETA_e,GAMMA,F207,G207,H207,I207,J207,K207,dt,STAGE)</f>
        <v>15758415.210284535</v>
      </c>
      <c r="G208">
        <v>5.2826909667113249</v>
      </c>
      <c r="H208">
        <v>76499211.722229376</v>
      </c>
      <c r="I208">
        <v>369.80089885963037</v>
      </c>
      <c r="J208">
        <v>35184888.436415032</v>
      </c>
      <c r="K208">
        <v>211.8933524320727</v>
      </c>
      <c r="L208">
        <f t="shared" si="35"/>
        <v>3.5070244984468992</v>
      </c>
      <c r="M208" cm="1">
        <f t="array" ref="M208">NewI(BETA_c,F208,C208)</f>
        <v>2.7514528821332633</v>
      </c>
      <c r="N208">
        <f t="shared" si="36"/>
        <v>246.47687176393435</v>
      </c>
      <c r="O208" cm="1">
        <f t="array" ref="O208">NewI(BETA_a,H208,C208)</f>
        <v>192.60025759056248</v>
      </c>
      <c r="P208">
        <f t="shared" si="37"/>
        <v>140.67023253637498</v>
      </c>
      <c r="Q208" cm="1">
        <f t="array" ref="Q208">NewI(BETA_e,J208,C208)</f>
        <v>110.3627879612315</v>
      </c>
    </row>
    <row r="209" spans="1:17" x14ac:dyDescent="0.55000000000000004">
      <c r="A209">
        <f t="shared" si="33"/>
        <v>20.500000000000021</v>
      </c>
      <c r="B209" s="2">
        <f t="shared" si="30"/>
        <v>127442484.31479692</v>
      </c>
      <c r="C209" s="6">
        <f t="shared" si="31"/>
        <v>605.60931170806316</v>
      </c>
      <c r="D209" s="2">
        <f t="shared" si="32"/>
        <v>403.07589135430726</v>
      </c>
      <c r="E209" s="6">
        <f t="shared" si="34"/>
        <v>315.41868596835155</v>
      </c>
      <c r="F209">
        <f t="array" ref="F209:K209">rk(BETA_c,BETA_a,BETA_e,GAMMA,F208,G208,H208,I208,J208,K208,dt,STAGE)</f>
        <v>15758414.930795034</v>
      </c>
      <c r="G209">
        <v>5.4503866722041581</v>
      </c>
      <c r="H209">
        <v>76499192.158113465</v>
      </c>
      <c r="I209">
        <v>381.53919237970899</v>
      </c>
      <c r="J209">
        <v>35184877.225888439</v>
      </c>
      <c r="K209">
        <v>218.61973265615003</v>
      </c>
      <c r="L209">
        <f t="shared" si="35"/>
        <v>3.6188182934021738</v>
      </c>
      <c r="M209" cm="1">
        <f t="array" ref="M209">NewI(BETA_c,F209,C209)</f>
        <v>2.8387920148640156</v>
      </c>
      <c r="N209">
        <f t="shared" si="36"/>
        <v>254.30269415557791</v>
      </c>
      <c r="O209" cm="1">
        <f t="array" ref="O209">NewI(BETA_a,H209,C209)</f>
        <v>198.71390374463024</v>
      </c>
      <c r="P209">
        <f t="shared" si="37"/>
        <v>145.15437890532715</v>
      </c>
      <c r="Q209" cm="1">
        <f t="array" ref="Q209">NewI(BETA_e,J209,C209)</f>
        <v>113.86599020885728</v>
      </c>
    </row>
    <row r="210" spans="1:17" x14ac:dyDescent="0.55000000000000004">
      <c r="A210">
        <f t="shared" si="33"/>
        <v>20.600000000000023</v>
      </c>
      <c r="B210" s="2">
        <f t="shared" si="30"/>
        <v>127442452.27492495</v>
      </c>
      <c r="C210" s="6">
        <f t="shared" si="31"/>
        <v>624.83311806965276</v>
      </c>
      <c r="D210" s="2">
        <f t="shared" si="32"/>
        <v>415.89195698712359</v>
      </c>
      <c r="E210" s="6">
        <f t="shared" si="34"/>
        <v>325.43090249493599</v>
      </c>
      <c r="F210">
        <f t="array" ref="F210:K210">rk(BETA_c,BETA_a,BETA_e,GAMMA,F209,G209,H209,I209,J209,K209,dt,STAGE)</f>
        <v>15758414.642433727</v>
      </c>
      <c r="G210">
        <v>5.6234053671665301</v>
      </c>
      <c r="H210">
        <v>76499171.972980529</v>
      </c>
      <c r="I210">
        <v>393.65009401817167</v>
      </c>
      <c r="J210">
        <v>35184865.659510687</v>
      </c>
      <c r="K210">
        <v>225.55961868431461</v>
      </c>
      <c r="L210">
        <f t="shared" si="35"/>
        <v>3.7341609056733738</v>
      </c>
      <c r="M210" cm="1">
        <f t="array" ref="M210">NewI(BETA_c,F210,C210)</f>
        <v>2.9289035017277714</v>
      </c>
      <c r="N210">
        <f t="shared" si="36"/>
        <v>262.37692545275843</v>
      </c>
      <c r="O210" cm="1">
        <f t="array" ref="O210">NewI(BETA_a,H210,C210)</f>
        <v>205.02160868136698</v>
      </c>
      <c r="P210">
        <f t="shared" si="37"/>
        <v>149.78087062869179</v>
      </c>
      <c r="Q210" cm="1">
        <f t="array" ref="Q210">NewI(BETA_e,J210,C210)</f>
        <v>117.48039031184123</v>
      </c>
    </row>
    <row r="211" spans="1:17" x14ac:dyDescent="0.55000000000000004">
      <c r="A211">
        <f t="shared" si="33"/>
        <v>20.700000000000024</v>
      </c>
      <c r="B211" s="2">
        <f t="shared" si="30"/>
        <v>127442419.21802375</v>
      </c>
      <c r="C211" s="6">
        <f t="shared" si="31"/>
        <v>644.66713440617036</v>
      </c>
      <c r="D211" s="2">
        <f t="shared" si="32"/>
        <v>429.11484184289861</v>
      </c>
      <c r="E211" s="6">
        <f t="shared" si="34"/>
        <v>335.76092493690453</v>
      </c>
      <c r="F211">
        <f t="array" ref="F211:K211">rk(BETA_c,BETA_a,BETA_e,GAMMA,F210,G210,H210,I210,J210,K210,dt,STAGE)</f>
        <v>15758414.344919</v>
      </c>
      <c r="G211">
        <v>5.8019160175040412</v>
      </c>
      <c r="H211">
        <v>76499151.147118315</v>
      </c>
      <c r="I211">
        <v>406.1454307985212</v>
      </c>
      <c r="J211">
        <v>35184853.725986436</v>
      </c>
      <c r="K211">
        <v>232.7197875901451</v>
      </c>
      <c r="L211">
        <f t="shared" si="35"/>
        <v>3.8531649826750112</v>
      </c>
      <c r="M211" cm="1">
        <f t="array" ref="M211">NewI(BETA_c,F211,C211)</f>
        <v>3.0218753410449763</v>
      </c>
      <c r="N211">
        <f t="shared" si="36"/>
        <v>270.70745088637813</v>
      </c>
      <c r="O211" cm="1">
        <f t="array" ref="O211">NewI(BETA_a,H211,C211)</f>
        <v>211.52953189582308</v>
      </c>
      <c r="P211">
        <f t="shared" si="37"/>
        <v>154.55422597384549</v>
      </c>
      <c r="Q211" cm="1">
        <f t="array" ref="Q211">NewI(BETA_e,J211,C211)</f>
        <v>121.20951770003643</v>
      </c>
    </row>
    <row r="212" spans="1:17" x14ac:dyDescent="0.55000000000000004">
      <c r="A212">
        <f t="shared" si="33"/>
        <v>20.800000000000026</v>
      </c>
      <c r="B212" s="2">
        <f t="shared" si="30"/>
        <v>127442385.11181104</v>
      </c>
      <c r="C212" s="6">
        <f t="shared" si="31"/>
        <v>665.13072962678325</v>
      </c>
      <c r="D212" s="2">
        <f t="shared" si="32"/>
        <v>442.75745931648356</v>
      </c>
      <c r="E212" s="6">
        <f t="shared" si="34"/>
        <v>346.41884050800036</v>
      </c>
      <c r="F212">
        <f t="array" ref="F212:K212">rk(BETA_c,BETA_a,BETA_e,GAMMA,F211,G211,H211,I211,J211,K211,dt,STAGE)</f>
        <v>15758414.037960298</v>
      </c>
      <c r="G212">
        <v>5.9860929521799662</v>
      </c>
      <c r="H212">
        <v>76499129.660188913</v>
      </c>
      <c r="I212">
        <v>419.03740513089491</v>
      </c>
      <c r="J212">
        <v>35184841.413661845</v>
      </c>
      <c r="K212">
        <v>240.10723154370845</v>
      </c>
      <c r="L212">
        <f t="shared" si="35"/>
        <v>3.9759467494606398</v>
      </c>
      <c r="M212" cm="1">
        <f t="array" ref="M212">NewI(BETA_c,F212,C212)</f>
        <v>3.1177983241384521</v>
      </c>
      <c r="N212">
        <f t="shared" si="36"/>
        <v>279.30240595575975</v>
      </c>
      <c r="O212" cm="1">
        <f t="array" ref="O212">NewI(BETA_a,H212,C212)</f>
        <v>218.24402836823259</v>
      </c>
      <c r="P212">
        <f t="shared" si="37"/>
        <v>159.47910661126315</v>
      </c>
      <c r="Q212" cm="1">
        <f t="array" ref="Q212">NewI(BETA_e,J212,C212)</f>
        <v>125.05701381562932</v>
      </c>
    </row>
    <row r="213" spans="1:17" x14ac:dyDescent="0.55000000000000004">
      <c r="A213">
        <f t="shared" si="33"/>
        <v>20.900000000000027</v>
      </c>
      <c r="B213" s="2">
        <f t="shared" si="30"/>
        <v>127442349.92297988</v>
      </c>
      <c r="C213" s="6">
        <f t="shared" si="31"/>
        <v>686.24388739620315</v>
      </c>
      <c r="D213" s="2">
        <f t="shared" si="32"/>
        <v>456.83313272739781</v>
      </c>
      <c r="E213" s="6">
        <f t="shared" si="34"/>
        <v>357.41505655814478</v>
      </c>
      <c r="F213">
        <f t="array" ref="F213:K213">rk(BETA_c,BETA_a,BETA_e,GAMMA,F212,G212,H212,I212,J212,K212,dt,STAGE)</f>
        <v>15758413.721257851</v>
      </c>
      <c r="G213">
        <v>6.1761160334300103</v>
      </c>
      <c r="H213">
        <v>76499107.491208866</v>
      </c>
      <c r="I213">
        <v>432.33860672511059</v>
      </c>
      <c r="J213">
        <v>35184828.71051316</v>
      </c>
      <c r="K213">
        <v>247.72916463766254</v>
      </c>
      <c r="L213">
        <f t="shared" si="35"/>
        <v>4.1026261160422264</v>
      </c>
      <c r="M213" cm="1">
        <f t="array" ref="M213">NewI(BETA_c,F213,C213)</f>
        <v>3.2167661239693293</v>
      </c>
      <c r="N213">
        <f t="shared" si="36"/>
        <v>288.17018440865081</v>
      </c>
      <c r="O213" cm="1">
        <f t="array" ref="O213">NewI(BETA_a,H213,C213)</f>
        <v>225.17165476691719</v>
      </c>
      <c r="P213">
        <f t="shared" si="37"/>
        <v>164.56032220270478</v>
      </c>
      <c r="Q213" cm="1">
        <f t="array" ref="Q213">NewI(BETA_e,J213,C213)</f>
        <v>129.02663566725829</v>
      </c>
    </row>
    <row r="214" spans="1:17" x14ac:dyDescent="0.55000000000000004">
      <c r="A214">
        <f t="shared" si="33"/>
        <v>21.000000000000028</v>
      </c>
      <c r="B214" s="2">
        <f t="shared" si="30"/>
        <v>127442313.61716607</v>
      </c>
      <c r="C214" s="6">
        <f t="shared" si="31"/>
        <v>708.0272256439855</v>
      </c>
      <c r="D214" s="2">
        <f t="shared" si="32"/>
        <v>471.35560828760953</v>
      </c>
      <c r="E214" s="6">
        <f t="shared" si="34"/>
        <v>368.7603107313704</v>
      </c>
      <c r="F214">
        <f t="array" ref="F214:K214">rk(BETA_c,BETA_a,BETA_e,GAMMA,F213,G213,H213,I213,J213,K213,dt,STAGE)</f>
        <v>15758413.394502368</v>
      </c>
      <c r="G214">
        <v>6.3721708323784156</v>
      </c>
      <c r="H214">
        <v>76499084.618528709</v>
      </c>
      <c r="I214">
        <v>446.06202488168447</v>
      </c>
      <c r="J214">
        <v>35184815.604134992</v>
      </c>
      <c r="K214">
        <v>255.59302992992269</v>
      </c>
      <c r="L214">
        <f t="shared" si="35"/>
        <v>4.2333267997972683</v>
      </c>
      <c r="M214" cm="1">
        <f t="array" ref="M214">NewI(BETA_c,F214,C214)</f>
        <v>3.3188753865850567</v>
      </c>
      <c r="N214">
        <f t="shared" si="36"/>
        <v>297.31944640949996</v>
      </c>
      <c r="O214" cm="1">
        <f t="array" ref="O214">NewI(BETA_a,H214,C214)</f>
        <v>232.31917584793231</v>
      </c>
      <c r="P214">
        <f t="shared" si="37"/>
        <v>169.80283507831228</v>
      </c>
      <c r="Q214" cm="1">
        <f t="array" ref="Q214">NewI(BETA_e,J214,C214)</f>
        <v>133.12225949685299</v>
      </c>
    </row>
    <row r="215" spans="1:17" x14ac:dyDescent="0.55000000000000004">
      <c r="A215">
        <f t="shared" si="33"/>
        <v>21.10000000000003</v>
      </c>
      <c r="B215" s="2">
        <f t="shared" si="30"/>
        <v>127442276.1589148</v>
      </c>
      <c r="C215" s="6">
        <f t="shared" si="31"/>
        <v>730.50201669279102</v>
      </c>
      <c r="D215" s="2">
        <f t="shared" si="32"/>
        <v>486.33906850275037</v>
      </c>
      <c r="E215" s="6">
        <f t="shared" si="34"/>
        <v>380.46568144592635</v>
      </c>
      <c r="F215">
        <f t="array" ref="F215:K215">rk(BETA_c,BETA_a,BETA_e,GAMMA,F214,G214,H214,I214,J214,K214,dt,STAGE)</f>
        <v>15758413.057374746</v>
      </c>
      <c r="G215">
        <v>6.5744488102267713</v>
      </c>
      <c r="H215">
        <v>76499061.019811824</v>
      </c>
      <c r="I215">
        <v>460.22106117280526</v>
      </c>
      <c r="J215">
        <v>35184802.081728235</v>
      </c>
      <c r="K215">
        <v>263.70650670975897</v>
      </c>
      <c r="L215">
        <f t="shared" si="35"/>
        <v>4.3681764441658526</v>
      </c>
      <c r="M215" cm="1">
        <f t="array" ref="M215">NewI(BETA_c,F215,C215)</f>
        <v>3.4242258254686888</v>
      </c>
      <c r="N215">
        <f t="shared" si="36"/>
        <v>306.75912700323062</v>
      </c>
      <c r="O215" cm="1">
        <f t="array" ref="O215">NewI(BETA_a,H215,C215)</f>
        <v>239.6935710576912</v>
      </c>
      <c r="P215">
        <f t="shared" si="37"/>
        <v>175.21176505535391</v>
      </c>
      <c r="Q215" cm="1">
        <f t="array" ref="Q215">NewI(BETA_e,J215,C215)</f>
        <v>137.34788456276647</v>
      </c>
    </row>
    <row r="216" spans="1:17" x14ac:dyDescent="0.55000000000000004">
      <c r="A216">
        <f t="shared" si="33"/>
        <v>21.200000000000031</v>
      </c>
      <c r="B216" s="2">
        <f t="shared" si="30"/>
        <v>127442237.5116459</v>
      </c>
      <c r="C216" s="6">
        <f t="shared" si="31"/>
        <v>753.6902080252321</v>
      </c>
      <c r="D216" s="2">
        <f t="shared" si="32"/>
        <v>501.79814607840757</v>
      </c>
      <c r="E216" s="6">
        <f t="shared" si="34"/>
        <v>392.5425987067639</v>
      </c>
      <c r="F216">
        <f t="array" ref="F216:K216">rk(BETA_c,BETA_a,BETA_e,GAMMA,F215,G215,H215,I215,J215,K215,dt,STAGE)</f>
        <v>15758412.709545745</v>
      </c>
      <c r="G216">
        <v>6.7831475051922769</v>
      </c>
      <c r="H216">
        <v>76499036.672012627</v>
      </c>
      <c r="I216">
        <v>474.82954252563127</v>
      </c>
      <c r="J216">
        <v>35184788.130087525</v>
      </c>
      <c r="K216">
        <v>272.07751799440859</v>
      </c>
      <c r="L216">
        <f t="shared" si="35"/>
        <v>4.5073067502247124</v>
      </c>
      <c r="M216" cm="1">
        <f t="array" ref="M216">NewI(BETA_c,F216,C216)</f>
        <v>3.532920318881406</v>
      </c>
      <c r="N216">
        <f t="shared" si="36"/>
        <v>316.49844484724395</v>
      </c>
      <c r="O216" cm="1">
        <f t="array" ref="O216">NewI(BETA_a,H216,C216)</f>
        <v>247.30204134499826</v>
      </c>
      <c r="P216">
        <f t="shared" si="37"/>
        <v>180.79239448093892</v>
      </c>
      <c r="Q216" cm="1">
        <f t="array" ref="Q216">NewI(BETA_e,J216,C216)</f>
        <v>141.70763704288427</v>
      </c>
    </row>
    <row r="217" spans="1:17" x14ac:dyDescent="0.55000000000000004">
      <c r="A217">
        <f t="shared" si="33"/>
        <v>21.300000000000033</v>
      </c>
      <c r="B217" s="2">
        <f t="shared" si="30"/>
        <v>127442197.63761811</v>
      </c>
      <c r="C217" s="6">
        <f t="shared" si="31"/>
        <v>777.61444370955655</v>
      </c>
      <c r="D217" s="2">
        <f t="shared" si="32"/>
        <v>517.74793818458488</v>
      </c>
      <c r="E217" s="6">
        <f t="shared" si="34"/>
        <v>405.00285526093444</v>
      </c>
      <c r="F217">
        <f t="array" ref="F217:K217">rk(BETA_c,BETA_a,BETA_e,GAMMA,F216,G216,H216,I216,J216,K216,dt,STAGE)</f>
        <v>15758412.350675683</v>
      </c>
      <c r="G217">
        <v>6.9984707253778602</v>
      </c>
      <c r="H217">
        <v>76499011.551354051</v>
      </c>
      <c r="I217">
        <v>489.90173472066652</v>
      </c>
      <c r="J217">
        <v>35184773.735588372</v>
      </c>
      <c r="K217">
        <v>280.71423826351219</v>
      </c>
      <c r="L217">
        <f t="shared" si="35"/>
        <v>4.6508535911535596</v>
      </c>
      <c r="M217" cm="1">
        <f t="array" ref="M217">NewI(BETA_c,F217,C217)</f>
        <v>3.6450650102932074</v>
      </c>
      <c r="N217">
        <f t="shared" si="36"/>
        <v>326.54691122869718</v>
      </c>
      <c r="O217" cm="1">
        <f t="array" ref="O217">NewI(BETA_a,H217,C217)</f>
        <v>255.15201618912866</v>
      </c>
      <c r="P217">
        <f t="shared" si="37"/>
        <v>186.55017336473412</v>
      </c>
      <c r="Q217" cm="1">
        <f t="array" ref="Q217">NewI(BETA_e,J217,C217)</f>
        <v>146.20577406151256</v>
      </c>
    </row>
    <row r="218" spans="1:17" x14ac:dyDescent="0.55000000000000004">
      <c r="A218">
        <f t="shared" si="33"/>
        <v>21.400000000000034</v>
      </c>
      <c r="B218" s="2">
        <f t="shared" si="30"/>
        <v>127442156.49789235</v>
      </c>
      <c r="C218" s="6">
        <f t="shared" si="31"/>
        <v>802.2980865050547</v>
      </c>
      <c r="D218" s="2">
        <f t="shared" si="32"/>
        <v>534.20402115243746</v>
      </c>
      <c r="E218" s="6">
        <f t="shared" si="34"/>
        <v>417.85861810676488</v>
      </c>
      <c r="F218">
        <f t="array" ref="F218:K218">rk(BETA_c,BETA_a,BETA_e,GAMMA,F217,G217,H217,I217,J217,K217,dt,STAGE)</f>
        <v>15758411.980414093</v>
      </c>
      <c r="G218">
        <v>7.2206287477622846</v>
      </c>
      <c r="H218">
        <v>76498985.633304387</v>
      </c>
      <c r="I218">
        <v>505.45235631837812</v>
      </c>
      <c r="J218">
        <v>35184758.884173863</v>
      </c>
      <c r="K218">
        <v>289.62510143891433</v>
      </c>
      <c r="L218">
        <f t="shared" si="35"/>
        <v>4.7989571596969745</v>
      </c>
      <c r="M218" cm="1">
        <f t="array" ref="M218">NewI(BETA_c,F218,C218)</f>
        <v>3.7607694119996613</v>
      </c>
      <c r="N218">
        <f t="shared" si="36"/>
        <v>336.91433929429087</v>
      </c>
      <c r="O218" cm="1">
        <f t="array" ref="O218">NewI(BETA_a,H218,C218)</f>
        <v>263.25116085079907</v>
      </c>
      <c r="P218">
        <f t="shared" si="37"/>
        <v>192.49072469844958</v>
      </c>
      <c r="Q218" cm="1">
        <f t="array" ref="Q218">NewI(BETA_e,J218,C218)</f>
        <v>150.84668784396618</v>
      </c>
    </row>
    <row r="219" spans="1:17" x14ac:dyDescent="0.55000000000000004">
      <c r="A219">
        <f t="shared" si="33"/>
        <v>21.500000000000036</v>
      </c>
      <c r="B219" s="2">
        <f t="shared" si="30"/>
        <v>127442114.0522936</v>
      </c>
      <c r="C219" s="6">
        <f t="shared" si="31"/>
        <v>827.76524066874254</v>
      </c>
      <c r="D219" s="2">
        <f t="shared" si="32"/>
        <v>551.18246573446822</v>
      </c>
      <c r="E219" s="6">
        <f t="shared" si="34"/>
        <v>431.12244036801951</v>
      </c>
      <c r="F219">
        <f t="array" ref="F219:K219">rk(BETA_c,BETA_a,BETA_e,GAMMA,F218,G218,H218,I218,J218,K218,dt,STAGE)</f>
        <v>15758411.598399384</v>
      </c>
      <c r="G219">
        <v>7.449838523504372</v>
      </c>
      <c r="H219">
        <v>76498958.8925533</v>
      </c>
      <c r="I219">
        <v>521.496593027632</v>
      </c>
      <c r="J219">
        <v>35184743.561340913</v>
      </c>
      <c r="K219">
        <v>298.81880911760612</v>
      </c>
      <c r="L219">
        <f t="shared" si="35"/>
        <v>4.9517620925483747</v>
      </c>
      <c r="M219" cm="1">
        <f t="array" ref="M219">NewI(BETA_c,F219,C219)</f>
        <v>3.8801465120257372</v>
      </c>
      <c r="N219">
        <f t="shared" si="36"/>
        <v>347.61085367270255</v>
      </c>
      <c r="O219" cm="1">
        <f t="array" ref="O219">NewI(BETA_a,H219,C219)</f>
        <v>271.60738385309168</v>
      </c>
      <c r="P219">
        <f t="shared" si="37"/>
        <v>198.61984996921734</v>
      </c>
      <c r="Q219" cm="1">
        <f t="array" ref="Q219">NewI(BETA_e,J219,C219)</f>
        <v>155.63491000290207</v>
      </c>
    </row>
    <row r="220" spans="1:17" x14ac:dyDescent="0.55000000000000004">
      <c r="A220">
        <f t="shared" si="33"/>
        <v>21.600000000000037</v>
      </c>
      <c r="B220" s="2">
        <f t="shared" si="30"/>
        <v>127442070.25937171</v>
      </c>
      <c r="C220" s="6">
        <f t="shared" si="31"/>
        <v>854.04077548555392</v>
      </c>
      <c r="D220" s="2">
        <f t="shared" si="32"/>
        <v>568.69985279791695</v>
      </c>
      <c r="E220" s="6">
        <f t="shared" si="34"/>
        <v>444.80727354460998</v>
      </c>
      <c r="F220">
        <f t="array" ref="F220:K220">rk(BETA_c,BETA_a,BETA_e,GAMMA,F219,G219,H219,I219,J219,K219,dt,STAGE)</f>
        <v>15758411.20425849</v>
      </c>
      <c r="G220">
        <v>7.6863238897616295</v>
      </c>
      <c r="H220">
        <v>76498931.302987084</v>
      </c>
      <c r="I220">
        <v>538.05011252995575</v>
      </c>
      <c r="J220">
        <v>35184727.752126142</v>
      </c>
      <c r="K220">
        <v>308.30433906583659</v>
      </c>
      <c r="L220">
        <f t="shared" si="35"/>
        <v>5.1094176198845478</v>
      </c>
      <c r="M220" cm="1">
        <f t="array" ref="M220">NewI(BETA_c,F220,C220)</f>
        <v>4.003312884420926</v>
      </c>
      <c r="N220">
        <f t="shared" si="36"/>
        <v>358.64690038625156</v>
      </c>
      <c r="O220" cm="1">
        <f t="array" ref="O220">NewI(BETA_a,H220,C220)</f>
        <v>280.22884469961724</v>
      </c>
      <c r="P220">
        <f t="shared" si="37"/>
        <v>204.94353479178079</v>
      </c>
      <c r="Q220" cm="1">
        <f t="array" ref="Q220">NewI(BETA_e,J220,C220)</f>
        <v>160.57511596057182</v>
      </c>
    </row>
    <row r="221" spans="1:17" x14ac:dyDescent="0.55000000000000004">
      <c r="A221">
        <f t="shared" si="33"/>
        <v>21.700000000000038</v>
      </c>
      <c r="B221" s="2">
        <f t="shared" si="30"/>
        <v>127442025.07636094</v>
      </c>
      <c r="C221" s="6">
        <f t="shared" si="31"/>
        <v>881.15034954498037</v>
      </c>
      <c r="D221" s="2">
        <f t="shared" si="32"/>
        <v>586.77328951222387</v>
      </c>
      <c r="E221" s="6">
        <f t="shared" si="34"/>
        <v>458.92648015178486</v>
      </c>
      <c r="F221">
        <f t="array" ref="F221:K221">rk(BETA_c,BETA_a,BETA_e,GAMMA,F220,G220,H220,I220,J220,K220,dt,STAGE)</f>
        <v>15758410.7976065</v>
      </c>
      <c r="G221">
        <v>7.9303157882298612</v>
      </c>
      <c r="H221">
        <v>76498902.837663218</v>
      </c>
      <c r="I221">
        <v>555.12907977407963</v>
      </c>
      <c r="J221">
        <v>35184711.441091225</v>
      </c>
      <c r="K221">
        <v>318.09095398267078</v>
      </c>
      <c r="L221">
        <f t="shared" si="35"/>
        <v>5.2720777119044877</v>
      </c>
      <c r="M221" cm="1">
        <f t="array" ref="M221">NewI(BETA_c,F221,C221)</f>
        <v>4.130388803053159</v>
      </c>
      <c r="N221">
        <f t="shared" si="36"/>
        <v>370.03325700754135</v>
      </c>
      <c r="O221" cm="1">
        <f t="array" ref="O221">NewI(BETA_a,H221,C221)</f>
        <v>289.12396183743368</v>
      </c>
      <c r="P221">
        <f t="shared" si="37"/>
        <v>211.46795479277802</v>
      </c>
      <c r="Q221" cm="1">
        <f t="array" ref="Q221">NewI(BETA_e,J221,C221)</f>
        <v>165.67212951129801</v>
      </c>
    </row>
    <row r="222" spans="1:17" x14ac:dyDescent="0.55000000000000004">
      <c r="A222">
        <f t="shared" si="33"/>
        <v>21.80000000000004</v>
      </c>
      <c r="B222" s="2">
        <f t="shared" si="30"/>
        <v>127441978.45913823</v>
      </c>
      <c r="C222" s="6">
        <f t="shared" si="31"/>
        <v>909.12043578781891</v>
      </c>
      <c r="D222" s="2">
        <f t="shared" si="32"/>
        <v>605.42042598455441</v>
      </c>
      <c r="E222" s="6">
        <f t="shared" si="34"/>
        <v>473.49384676010061</v>
      </c>
      <c r="F222">
        <f t="array" ref="F222:K222">rk(BETA_c,BETA_a,BETA_e,GAMMA,F221,G221,H221,I221,J221,K221,dt,STAGE)</f>
        <v>15758410.378046287</v>
      </c>
      <c r="G222">
        <v>8.1820524906169734</v>
      </c>
      <c r="H222">
        <v>76498873.468784079</v>
      </c>
      <c r="I222">
        <v>572.7501727556654</v>
      </c>
      <c r="J222">
        <v>35184694.612307861</v>
      </c>
      <c r="K222">
        <v>328.18821054153653</v>
      </c>
      <c r="L222">
        <f t="shared" si="35"/>
        <v>5.4399012221593299</v>
      </c>
      <c r="M222" cm="1">
        <f t="array" ref="M222">NewI(BETA_c,F222,C222)</f>
        <v>4.2614983590124345</v>
      </c>
      <c r="N222">
        <f t="shared" si="36"/>
        <v>381.78104316537895</v>
      </c>
      <c r="O222" cm="1">
        <f t="array" ref="O222">NewI(BETA_a,H222,C222)</f>
        <v>298.30142087247208</v>
      </c>
      <c r="P222">
        <f t="shared" si="37"/>
        <v>218.19948159701613</v>
      </c>
      <c r="Q222" cm="1">
        <f t="array" ref="Q222">NewI(BETA_e,J222,C222)</f>
        <v>170.93092752861614</v>
      </c>
    </row>
    <row r="223" spans="1:17" x14ac:dyDescent="0.55000000000000004">
      <c r="A223">
        <f t="shared" si="33"/>
        <v>21.900000000000041</v>
      </c>
      <c r="B223" s="2">
        <f t="shared" si="30"/>
        <v>127441930.36218005</v>
      </c>
      <c r="C223" s="6">
        <f t="shared" si="31"/>
        <v>937.97834734744583</v>
      </c>
      <c r="D223" s="2">
        <f t="shared" si="32"/>
        <v>624.65947261140491</v>
      </c>
      <c r="E223" s="6">
        <f t="shared" si="34"/>
        <v>488.52359744887281</v>
      </c>
      <c r="F223">
        <f t="array" ref="F223:K223">rk(BETA_c,BETA_a,BETA_e,GAMMA,F222,G222,H222,I222,J222,K222,dt,STAGE)</f>
        <v>15758409.945168117</v>
      </c>
      <c r="G223">
        <v>8.4417798312708694</v>
      </c>
      <c r="H223">
        <v>76498843.167669728</v>
      </c>
      <c r="I223">
        <v>590.93059879760358</v>
      </c>
      <c r="J223">
        <v>35184677.249342196</v>
      </c>
      <c r="K223">
        <v>338.60596871857143</v>
      </c>
      <c r="L223">
        <f t="shared" si="35"/>
        <v>5.6130520516678732</v>
      </c>
      <c r="M223" cm="1">
        <f t="array" ref="M223">NewI(BETA_c,F223,C223)</f>
        <v>4.3967695817385746</v>
      </c>
      <c r="N223">
        <f t="shared" si="36"/>
        <v>393.9017314739981</v>
      </c>
      <c r="O223" cm="1">
        <f t="array" ref="O223">NewI(BETA_a,H223,C223)</f>
        <v>307.7701830454705</v>
      </c>
      <c r="P223">
        <f t="shared" si="37"/>
        <v>225.14468908573889</v>
      </c>
      <c r="Q223" cm="1">
        <f t="array" ref="Q223">NewI(BETA_e,J223,C223)</f>
        <v>176.35664482166371</v>
      </c>
    </row>
    <row r="224" spans="1:17" x14ac:dyDescent="0.55000000000000004">
      <c r="A224">
        <f t="shared" si="33"/>
        <v>22.000000000000043</v>
      </c>
      <c r="B224" s="2">
        <f t="shared" ref="B224:B287" si="38">F224+H224+J224</f>
        <v>127441880.73851803</v>
      </c>
      <c r="C224" s="6">
        <f t="shared" ref="C224:C287" si="39">G224+I224+K224</f>
        <v>967.75226421079719</v>
      </c>
      <c r="D224" s="2">
        <f t="shared" ref="D224:D287" si="40">L224+N224+P224</f>
        <v>644.50921775602615</v>
      </c>
      <c r="E224" s="6">
        <f t="shared" si="34"/>
        <v>504.03040768619917</v>
      </c>
      <c r="F224">
        <f t="array" ref="F224:K224">rk(BETA_c,BETA_a,BETA_e,GAMMA,F223,G223,H223,I223,J223,K223,dt,STAGE)</f>
        <v>15758409.498549256</v>
      </c>
      <c r="G224">
        <v>8.7097514471883279</v>
      </c>
      <c r="H224">
        <v>76498811.904729977</v>
      </c>
      <c r="I224">
        <v>609.68811134674797</v>
      </c>
      <c r="J224">
        <v>35184659.335238799</v>
      </c>
      <c r="K224">
        <v>349.35440141686087</v>
      </c>
      <c r="L224">
        <f t="shared" si="35"/>
        <v>5.7916992963378924</v>
      </c>
      <c r="M224" cm="1">
        <f t="array" ref="M224">NewI(BETA_c,F224,C224)</f>
        <v>4.5363345639911712</v>
      </c>
      <c r="N224">
        <f t="shared" si="36"/>
        <v>406.40715867600193</v>
      </c>
      <c r="O224" cm="1">
        <f t="array" ref="O224">NewI(BETA_a,H224,C224)</f>
        <v>317.5394939766656</v>
      </c>
      <c r="P224">
        <f t="shared" si="37"/>
        <v>232.31035978368635</v>
      </c>
      <c r="Q224" cm="1">
        <f t="array" ref="Q224">NewI(BETA_e,J224,C224)</f>
        <v>181.95457914554245</v>
      </c>
    </row>
    <row r="225" spans="1:17" x14ac:dyDescent="0.55000000000000004">
      <c r="A225">
        <f t="shared" si="33"/>
        <v>22.100000000000044</v>
      </c>
      <c r="B225" s="2">
        <f t="shared" si="38"/>
        <v>127441829.53969312</v>
      </c>
      <c r="C225" s="6">
        <f t="shared" si="39"/>
        <v>998.47126072504159</v>
      </c>
      <c r="D225" s="2">
        <f t="shared" si="40"/>
        <v>664.98904616340462</v>
      </c>
      <c r="E225" s="6">
        <f t="shared" si="34"/>
        <v>520.02941864906848</v>
      </c>
      <c r="F225">
        <f t="array" ref="F225:K225">rk(BETA_c,BETA_a,BETA_e,GAMMA,F224,G224,H224,I224,J224,K224,dt,STAGE)</f>
        <v>15758409.037753547</v>
      </c>
      <c r="G225">
        <v>8.9862290256389521</v>
      </c>
      <c r="H225">
        <v>76498779.649435475</v>
      </c>
      <c r="I225">
        <v>629.04102730345789</v>
      </c>
      <c r="J225">
        <v>35184640.852504089</v>
      </c>
      <c r="K225">
        <v>360.44400439594472</v>
      </c>
      <c r="L225">
        <f t="shared" si="35"/>
        <v>5.9760174277505733</v>
      </c>
      <c r="M225" cm="1">
        <f t="array" ref="M225">NewI(BETA_c,F225,C225)</f>
        <v>4.6803295907834768</v>
      </c>
      <c r="N225">
        <f t="shared" si="36"/>
        <v>419.30953722107347</v>
      </c>
      <c r="O225" cm="1">
        <f t="array" ref="O225">NewI(BETA_a,H225,C225)</f>
        <v>327.61889268775525</v>
      </c>
      <c r="P225">
        <f t="shared" si="37"/>
        <v>239.70349151458061</v>
      </c>
      <c r="Q225" cm="1">
        <f t="array" ref="Q225">NewI(BETA_e,J225,C225)</f>
        <v>187.7301963705298</v>
      </c>
    </row>
    <row r="226" spans="1:17" x14ac:dyDescent="0.55000000000000004">
      <c r="A226">
        <f t="shared" si="33"/>
        <v>22.200000000000045</v>
      </c>
      <c r="B226" s="2">
        <f t="shared" si="38"/>
        <v>127441776.7157082</v>
      </c>
      <c r="C226" s="6">
        <f t="shared" si="39"/>
        <v>1030.1653339767504</v>
      </c>
      <c r="D226" s="2">
        <f t="shared" si="40"/>
        <v>686.11895781591033</v>
      </c>
      <c r="E226" s="6">
        <f t="shared" si="34"/>
        <v>536.53625199748865</v>
      </c>
      <c r="F226">
        <f t="array" ref="F226:K226">rk(BETA_c,BETA_a,BETA_e,GAMMA,F225,G225,H225,I225,J225,K225,dt,STAGE)</f>
        <v>15758408.562330995</v>
      </c>
      <c r="G226">
        <v>9.2714825596456745</v>
      </c>
      <c r="H226">
        <v>76498746.37028794</v>
      </c>
      <c r="I226">
        <v>649.00824490083608</v>
      </c>
      <c r="J226">
        <v>35184621.783089273</v>
      </c>
      <c r="K226">
        <v>371.88560651626881</v>
      </c>
      <c r="L226">
        <f t="shared" si="35"/>
        <v>6.1661864455992959</v>
      </c>
      <c r="M226" cm="1">
        <f t="array" ref="M226">NewI(BETA_c,F226,C226)</f>
        <v>4.828895272405906</v>
      </c>
      <c r="N226">
        <f t="shared" si="36"/>
        <v>432.6214671592578</v>
      </c>
      <c r="O226" cm="1">
        <f t="array" ref="O226">NewI(BETA_a,H226,C226)</f>
        <v>338.01822090991305</v>
      </c>
      <c r="P226">
        <f t="shared" si="37"/>
        <v>247.33130421105329</v>
      </c>
      <c r="Q226" cm="1">
        <f t="array" ref="Q226">NewI(BETA_e,J226,C226)</f>
        <v>193.68913581516964</v>
      </c>
    </row>
    <row r="227" spans="1:17" x14ac:dyDescent="0.55000000000000004">
      <c r="A227">
        <f t="shared" si="33"/>
        <v>22.300000000000047</v>
      </c>
      <c r="B227" s="2">
        <f t="shared" si="38"/>
        <v>127441722.21497944</v>
      </c>
      <c r="C227" s="6">
        <f t="shared" si="39"/>
        <v>1062.8654330712186</v>
      </c>
      <c r="D227" s="2">
        <f t="shared" si="40"/>
        <v>707.9195874943955</v>
      </c>
      <c r="E227" s="6">
        <f t="shared" si="34"/>
        <v>553.56702511701178</v>
      </c>
      <c r="F227">
        <f t="array" ref="F227:K227">rk(BETA_c,BETA_a,BETA_e,GAMMA,F226,G226,H226,I226,J226,K226,dt,STAGE)</f>
        <v>15758408.071817318</v>
      </c>
      <c r="G227">
        <v>9.5657906115709626</v>
      </c>
      <c r="H227">
        <v>76498712.034789369</v>
      </c>
      <c r="I227">
        <v>669.60926215108623</v>
      </c>
      <c r="J227">
        <v>35184602.108372748</v>
      </c>
      <c r="K227">
        <v>383.69038030856137</v>
      </c>
      <c r="L227">
        <f t="shared" si="35"/>
        <v>6.3623920704514898</v>
      </c>
      <c r="M227" cm="1">
        <f t="array" ref="M227">NewI(BETA_c,F227,C227)</f>
        <v>4.9821766816687312</v>
      </c>
      <c r="N227">
        <f t="shared" si="36"/>
        <v>446.35594848040353</v>
      </c>
      <c r="O227" cm="1">
        <f t="array" ref="O227">NewI(BETA_a,H227,C227)</f>
        <v>348.74763268691271</v>
      </c>
      <c r="P227">
        <f t="shared" si="37"/>
        <v>255.20124694354053</v>
      </c>
      <c r="Q227" cm="1">
        <f t="array" ref="Q227">NewI(BETA_e,J227,C227)</f>
        <v>199.83721574843037</v>
      </c>
    </row>
    <row r="228" spans="1:17" x14ac:dyDescent="0.55000000000000004">
      <c r="A228">
        <f t="shared" si="33"/>
        <v>22.400000000000048</v>
      </c>
      <c r="B228" s="2">
        <f t="shared" si="38"/>
        <v>127441665.98428568</v>
      </c>
      <c r="C228" s="6">
        <f t="shared" si="39"/>
        <v>1096.6034893404626</v>
      </c>
      <c r="D228" s="2">
        <f t="shared" si="40"/>
        <v>730.41222497523518</v>
      </c>
      <c r="E228" s="6">
        <f t="shared" si="34"/>
        <v>571.13836684448711</v>
      </c>
      <c r="F228">
        <f t="array" ref="F228:K228">rk(BETA_c,BETA_a,BETA_e,GAMMA,F227,G227,H227,I227,J227,K227,dt,STAGE)</f>
        <v>15758407.565733494</v>
      </c>
      <c r="G228">
        <v>9.8694405850657922</v>
      </c>
      <c r="H228">
        <v>76498676.609410316</v>
      </c>
      <c r="I228">
        <v>690.86419587696469</v>
      </c>
      <c r="J228">
        <v>35184581.809141874</v>
      </c>
      <c r="K228">
        <v>395.86985287843197</v>
      </c>
      <c r="L228">
        <f t="shared" si="35"/>
        <v>6.5648259206971424</v>
      </c>
      <c r="M228" cm="1">
        <f t="array" ref="M228">NewI(BETA_c,F228,C228)</f>
        <v>5.1403234954976975</v>
      </c>
      <c r="N228">
        <f t="shared" si="36"/>
        <v>460.52639380728328</v>
      </c>
      <c r="O228" cm="1">
        <f t="array" ref="O228">NewI(BETA_a,H228,C228)</f>
        <v>359.81760428270724</v>
      </c>
      <c r="P228">
        <f t="shared" si="37"/>
        <v>263.32100524725467</v>
      </c>
      <c r="Q228" cm="1">
        <f t="array" ref="Q228">NewI(BETA_e,J228,C228)</f>
        <v>206.18043906628219</v>
      </c>
    </row>
    <row r="229" spans="1:17" x14ac:dyDescent="0.55000000000000004">
      <c r="A229">
        <f t="shared" si="33"/>
        <v>22.50000000000005</v>
      </c>
      <c r="B229" s="2">
        <f t="shared" si="38"/>
        <v>127441607.96871671</v>
      </c>
      <c r="C229" s="6">
        <f t="shared" si="39"/>
        <v>1131.4124475093311</v>
      </c>
      <c r="D229" s="2">
        <f t="shared" si="40"/>
        <v>753.61883577613776</v>
      </c>
      <c r="E229" s="6">
        <f t="shared" si="34"/>
        <v>589.26743369234111</v>
      </c>
      <c r="F229">
        <f t="array" ref="F229:K229">rk(BETA_c,BETA_a,BETA_e,GAMMA,F228,G228,H228,I228,J228,K228,dt,STAGE)</f>
        <v>15758407.043585304</v>
      </c>
      <c r="G229">
        <v>10.182729005646527</v>
      </c>
      <c r="H229">
        <v>76498640.059557155</v>
      </c>
      <c r="I229">
        <v>712.79380134686892</v>
      </c>
      <c r="J229">
        <v>35184560.865574256</v>
      </c>
      <c r="K229">
        <v>408.43591715681561</v>
      </c>
      <c r="L229">
        <f t="shared" si="35"/>
        <v>6.7736856901826261</v>
      </c>
      <c r="M229" cm="1">
        <f t="array" ref="M229">NewI(BETA_c,F229,C229)</f>
        <v>5.3034901410205055</v>
      </c>
      <c r="N229">
        <f t="shared" si="36"/>
        <v>475.14664149835642</v>
      </c>
      <c r="O229" cm="1">
        <f t="array" ref="O229">NewI(BETA_a,H229,C229)</f>
        <v>371.23894440310409</v>
      </c>
      <c r="P229">
        <f t="shared" si="37"/>
        <v>271.69850858759872</v>
      </c>
      <c r="Q229" cm="1">
        <f t="array" ref="Q229">NewI(BETA_e,J229,C229)</f>
        <v>212.72499914821654</v>
      </c>
    </row>
    <row r="230" spans="1:17" x14ac:dyDescent="0.55000000000000004">
      <c r="A230">
        <f t="shared" si="33"/>
        <v>22.600000000000051</v>
      </c>
      <c r="B230" s="2">
        <f t="shared" si="38"/>
        <v>127441548.11161959</v>
      </c>
      <c r="C230" s="6">
        <f t="shared" si="39"/>
        <v>1167.3262978500884</v>
      </c>
      <c r="D230" s="2">
        <f t="shared" si="40"/>
        <v>777.56208255447336</v>
      </c>
      <c r="E230" s="6">
        <f t="shared" si="34"/>
        <v>607.97192658716779</v>
      </c>
      <c r="F230">
        <f t="array" ref="F230:K230">rk(BETA_c,BETA_a,BETA_e,GAMMA,F229,G229,H229,I229,J229,K229,dt,STAGE)</f>
        <v>15758406.504862841</v>
      </c>
      <c r="G230">
        <v>10.505961810173313</v>
      </c>
      <c r="H230">
        <v>76498602.349538371</v>
      </c>
      <c r="I230">
        <v>735.41949253269422</v>
      </c>
      <c r="J230">
        <v>35184539.257218383</v>
      </c>
      <c r="K230">
        <v>421.40084350722088</v>
      </c>
      <c r="L230">
        <f t="shared" si="35"/>
        <v>6.9891753486079775</v>
      </c>
      <c r="M230" cm="1">
        <f t="array" ref="M230">NewI(BETA_c,F230,C230)</f>
        <v>5.4718359462864576</v>
      </c>
      <c r="N230">
        <f t="shared" si="36"/>
        <v>490.23096909633887</v>
      </c>
      <c r="O230" cm="1">
        <f t="array" ref="O230">NewI(BETA_a,H230,C230)</f>
        <v>383.02280474147909</v>
      </c>
      <c r="P230">
        <f t="shared" si="37"/>
        <v>280.3419381095265</v>
      </c>
      <c r="Q230" cm="1">
        <f t="array" ref="Q230">NewI(BETA_e,J230,C230)</f>
        <v>219.47728589940226</v>
      </c>
    </row>
    <row r="231" spans="1:17" x14ac:dyDescent="0.55000000000000004">
      <c r="A231">
        <f t="shared" si="33"/>
        <v>22.700000000000053</v>
      </c>
      <c r="B231" s="2">
        <f t="shared" si="38"/>
        <v>127441486.35454334</v>
      </c>
      <c r="C231" s="6">
        <f t="shared" si="39"/>
        <v>1204.380109356792</v>
      </c>
      <c r="D231" s="2">
        <f t="shared" si="40"/>
        <v>802.26534730002163</v>
      </c>
      <c r="E231" s="6">
        <f t="shared" si="34"/>
        <v>627.27010813890718</v>
      </c>
      <c r="F231">
        <f t="array" ref="F231:K231">rk(BETA_c,BETA_a,BETA_e,GAMMA,F230,G230,H230,I230,J230,K230,dt,STAGE)</f>
        <v>15758405.949040011</v>
      </c>
      <c r="G231">
        <v>10.839454645512228</v>
      </c>
      <c r="H231">
        <v>76498563.442529663</v>
      </c>
      <c r="I231">
        <v>758.76336301019262</v>
      </c>
      <c r="J231">
        <v>35184516.962973669</v>
      </c>
      <c r="K231">
        <v>434.77729170108722</v>
      </c>
      <c r="L231">
        <f t="shared" si="35"/>
        <v>7.2115053439162917</v>
      </c>
      <c r="M231" cm="1">
        <f t="array" ref="M231">NewI(BETA_c,F231,C231)</f>
        <v>5.6455252957660713</v>
      </c>
      <c r="N231">
        <f t="shared" si="36"/>
        <v>505.79410732636381</v>
      </c>
      <c r="O231" cm="1">
        <f t="array" ref="O231">NewI(BETA_a,H231,C231)</f>
        <v>395.18069085878756</v>
      </c>
      <c r="P231">
        <f t="shared" si="37"/>
        <v>289.25973462974144</v>
      </c>
      <c r="Q231" cm="1">
        <f t="array" ref="Q231">NewI(BETA_e,J231,C231)</f>
        <v>226.44389198435354</v>
      </c>
    </row>
    <row r="232" spans="1:17" x14ac:dyDescent="0.55000000000000004">
      <c r="A232">
        <f t="shared" si="33"/>
        <v>22.800000000000054</v>
      </c>
      <c r="B232" s="2">
        <f t="shared" si="38"/>
        <v>127441422.63718189</v>
      </c>
      <c r="C232" s="6">
        <f t="shared" si="39"/>
        <v>1242.6100639717813</v>
      </c>
      <c r="D232" s="2">
        <f t="shared" si="40"/>
        <v>827.75275413150234</v>
      </c>
      <c r="E232" s="6">
        <f t="shared" si="34"/>
        <v>647.18082045740937</v>
      </c>
      <c r="F232">
        <f t="array" ref="F232:K232">rk(BETA_c,BETA_a,BETA_e,GAMMA,F231,G231,H231,I231,J231,K231,dt,STAGE)</f>
        <v>15758405.375574026</v>
      </c>
      <c r="G232">
        <v>11.183533176672377</v>
      </c>
      <c r="H232">
        <v>76498523.300538003</v>
      </c>
      <c r="I232">
        <v>782.84820752219468</v>
      </c>
      <c r="J232">
        <v>35184493.961069867</v>
      </c>
      <c r="K232">
        <v>448.57832327291419</v>
      </c>
      <c r="L232">
        <f t="shared" si="35"/>
        <v>7.4408927970708234</v>
      </c>
      <c r="M232" cm="1">
        <f t="array" ref="M232">NewI(BETA_c,F232,C232)</f>
        <v>5.8247277907821218</v>
      </c>
      <c r="N232">
        <f t="shared" si="36"/>
        <v>521.85125447436064</v>
      </c>
      <c r="O232" cm="1">
        <f t="array" ref="O232">NewI(BETA_a,H232,C232)</f>
        <v>407.72447340845559</v>
      </c>
      <c r="P232">
        <f t="shared" si="37"/>
        <v>298.46060686007092</v>
      </c>
      <c r="Q232" cm="1">
        <f t="array" ref="Q232">NewI(BETA_e,J232,C232)</f>
        <v>233.63161925817167</v>
      </c>
    </row>
    <row r="233" spans="1:17" x14ac:dyDescent="0.55000000000000004">
      <c r="A233">
        <f t="shared" si="33"/>
        <v>22.900000000000055</v>
      </c>
      <c r="B233" s="2">
        <f t="shared" si="38"/>
        <v>127441356.89731523</v>
      </c>
      <c r="C233" s="6">
        <f t="shared" si="39"/>
        <v>1282.0534918976105</v>
      </c>
      <c r="D233" s="2">
        <f t="shared" si="40"/>
        <v>854.04919286099312</v>
      </c>
      <c r="E233" s="6">
        <f t="shared" si="34"/>
        <v>667.72350353370609</v>
      </c>
      <c r="F233">
        <f t="array" ref="F233:K233">rk(BETA_c,BETA_a,BETA_e,GAMMA,F232,G232,H232,I232,J232,K232,dt,STAGE)</f>
        <v>15758404.783904865</v>
      </c>
      <c r="G233">
        <v>11.538533404718315</v>
      </c>
      <c r="H233">
        <v>76498481.884364575</v>
      </c>
      <c r="I233">
        <v>807.6975442256969</v>
      </c>
      <c r="J233">
        <v>35184470.229045801</v>
      </c>
      <c r="K233">
        <v>462.81741426719526</v>
      </c>
      <c r="L233">
        <f t="shared" si="35"/>
        <v>7.6775617298975831</v>
      </c>
      <c r="M233" cm="1">
        <f t="array" ref="M233">NewI(BETA_c,F233,C233)</f>
        <v>6.0096184150283403</v>
      </c>
      <c r="N233">
        <f t="shared" si="36"/>
        <v>538.41809119915547</v>
      </c>
      <c r="O233" cm="1">
        <f t="array" ref="O233">NewI(BETA_a,H233,C233)</f>
        <v>420.66639971706661</v>
      </c>
      <c r="P233">
        <f t="shared" si="37"/>
        <v>307.95353993194004</v>
      </c>
      <c r="Q233" cm="1">
        <f t="array" ref="Q233">NewI(BETA_e,J233,C233)</f>
        <v>241.04748540161111</v>
      </c>
    </row>
    <row r="234" spans="1:17" x14ac:dyDescent="0.55000000000000004">
      <c r="A234">
        <f t="shared" si="33"/>
        <v>23.000000000000057</v>
      </c>
      <c r="B234" s="2">
        <f t="shared" si="38"/>
        <v>127441289.07074869</v>
      </c>
      <c r="C234" s="6">
        <f t="shared" si="39"/>
        <v>1322.7489080288187</v>
      </c>
      <c r="D234" s="2">
        <f t="shared" si="40"/>
        <v>881.18034329184138</v>
      </c>
      <c r="E234" s="6">
        <f t="shared" si="34"/>
        <v>688.91821420386304</v>
      </c>
      <c r="F234">
        <f t="array" ref="F234:K234">rk(BETA_c,BETA_a,BETA_e,GAMMA,F233,G233,H233,I233,J233,K233,dt,STAGE)</f>
        <v>15758404.173454739</v>
      </c>
      <c r="G234">
        <v>11.904801994767748</v>
      </c>
      <c r="H234">
        <v>76498439.153566495</v>
      </c>
      <c r="I234">
        <v>833.33563764448434</v>
      </c>
      <c r="J234">
        <v>35184445.743727446</v>
      </c>
      <c r="K234">
        <v>477.5084683895667</v>
      </c>
      <c r="L234">
        <f t="shared" si="35"/>
        <v>7.9217432660788667</v>
      </c>
      <c r="M234" cm="1">
        <f t="array" ref="M234">NewI(BETA_c,F234,C234)</f>
        <v>6.2003777053369697</v>
      </c>
      <c r="N234">
        <f t="shared" si="36"/>
        <v>555.51079586093158</v>
      </c>
      <c r="O234" cm="1">
        <f t="array" ref="O234">NewI(BETA_a,H234,C234)</f>
        <v>434.01910573210529</v>
      </c>
      <c r="P234">
        <f t="shared" si="37"/>
        <v>317.74780416483088</v>
      </c>
      <c r="Q234" cm="1">
        <f t="array" ref="Q234">NewI(BETA_e,J234,C234)</f>
        <v>248.69873076642074</v>
      </c>
    </row>
    <row r="235" spans="1:17" x14ac:dyDescent="0.55000000000000004">
      <c r="A235">
        <f t="shared" si="33"/>
        <v>23.100000000000058</v>
      </c>
      <c r="B235" s="2">
        <f t="shared" si="38"/>
        <v>127441219.09125018</v>
      </c>
      <c r="C235" s="6">
        <f t="shared" si="39"/>
        <v>1364.7360495390108</v>
      </c>
      <c r="D235" s="2">
        <f t="shared" si="40"/>
        <v>909.17270027792847</v>
      </c>
      <c r="E235" s="6">
        <f t="shared" si="34"/>
        <v>710.7856457138455</v>
      </c>
      <c r="F235">
        <f t="array" ref="F235:K235">rk(BETA_c,BETA_a,BETA_e,GAMMA,F234,G234,H234,I234,J234,K234,dt,STAGE)</f>
        <v>15758403.54362751</v>
      </c>
      <c r="G235">
        <v>12.282696614394231</v>
      </c>
      <c r="H235">
        <v>76498395.066417351</v>
      </c>
      <c r="I235">
        <v>859.78752234963883</v>
      </c>
      <c r="J235">
        <v>35184420.481205322</v>
      </c>
      <c r="K235">
        <v>492.66583057497775</v>
      </c>
      <c r="L235">
        <f t="shared" si="35"/>
        <v>8.1736758757584855</v>
      </c>
      <c r="M235" cm="1">
        <f t="array" ref="M235">NewI(BETA_c,F235,C235)</f>
        <v>6.3971919278614156</v>
      </c>
      <c r="N235">
        <f t="shared" si="36"/>
        <v>573.14606029899608</v>
      </c>
      <c r="O235" cm="1">
        <f t="array" ref="O235">NewI(BETA_a,H235,C235)</f>
        <v>447.79562834837282</v>
      </c>
      <c r="P235">
        <f t="shared" si="37"/>
        <v>327.85296410317386</v>
      </c>
      <c r="Q235" cm="1">
        <f t="array" ref="Q235">NewI(BETA_e,J235,C235)</f>
        <v>256.59282543761122</v>
      </c>
    </row>
    <row r="236" spans="1:17" x14ac:dyDescent="0.55000000000000004">
      <c r="A236">
        <f t="shared" si="33"/>
        <v>23.20000000000006</v>
      </c>
      <c r="B236" s="2">
        <f t="shared" si="38"/>
        <v>127441146.8904857</v>
      </c>
      <c r="C236" s="6">
        <f t="shared" si="39"/>
        <v>1408.0559146598507</v>
      </c>
      <c r="D236" s="2">
        <f t="shared" si="40"/>
        <v>938.05359962502826</v>
      </c>
      <c r="E236" s="6">
        <f t="shared" si="34"/>
        <v>733.34714790441456</v>
      </c>
      <c r="F236">
        <f t="array" ref="F236:K236">rk(BETA_c,BETA_a,BETA_e,GAMMA,F235,G235,H235,I235,J235,K235,dt,STAGE)</f>
        <v>15758402.89380813</v>
      </c>
      <c r="G236">
        <v>12.672586282764708</v>
      </c>
      <c r="H236">
        <v>76498349.579866439</v>
      </c>
      <c r="I236">
        <v>887.0790273909962</v>
      </c>
      <c r="J236">
        <v>35184394.416811146</v>
      </c>
      <c r="K236">
        <v>508.30430098608986</v>
      </c>
      <c r="L236">
        <f t="shared" si="35"/>
        <v>8.4336055870604163</v>
      </c>
      <c r="M236" cm="1">
        <f t="array" ref="M236">NewI(BETA_c,F236,C236)</f>
        <v>6.6002532598455677</v>
      </c>
      <c r="N236">
        <f t="shared" si="36"/>
        <v>591.34110616989972</v>
      </c>
      <c r="O236" cm="1">
        <f t="array" ref="O236">NewI(BETA_a,H236,C236)</f>
        <v>462.00941812505715</v>
      </c>
      <c r="P236">
        <f t="shared" si="37"/>
        <v>338.27888786806807</v>
      </c>
      <c r="Q236" cm="1">
        <f t="array" ref="Q236">NewI(BETA_e,J236,C236)</f>
        <v>264.73747651951186</v>
      </c>
    </row>
    <row r="237" spans="1:17" x14ac:dyDescent="0.55000000000000004">
      <c r="A237">
        <f t="shared" si="33"/>
        <v>23.300000000000061</v>
      </c>
      <c r="B237" s="2">
        <f t="shared" si="38"/>
        <v>127441072.39795259</v>
      </c>
      <c r="C237" s="6">
        <f t="shared" si="39"/>
        <v>1452.7508026897231</v>
      </c>
      <c r="D237" s="2">
        <f t="shared" si="40"/>
        <v>967.85124472572716</v>
      </c>
      <c r="E237" s="6">
        <f t="shared" si="34"/>
        <v>756.62474803567011</v>
      </c>
      <c r="F237">
        <f t="array" ref="F237:K237">rk(BETA_c,BETA_a,BETA_e,GAMMA,F236,G236,H236,I236,J236,K236,dt,STAGE)</f>
        <v>15758402.223362027</v>
      </c>
      <c r="G237">
        <v>13.074851730852213</v>
      </c>
      <c r="H237">
        <v>76498302.649496779</v>
      </c>
      <c r="I237">
        <v>915.23680150333837</v>
      </c>
      <c r="J237">
        <v>35184367.525093779</v>
      </c>
      <c r="K237">
        <v>524.43914945553252</v>
      </c>
      <c r="L237">
        <f t="shared" si="35"/>
        <v>8.7017862424116466</v>
      </c>
      <c r="M237" cm="1">
        <f t="array" ref="M237">NewI(BETA_c,F237,C237)</f>
        <v>6.8097599771567117</v>
      </c>
      <c r="N237">
        <f t="shared" si="36"/>
        <v>610.11370171781584</v>
      </c>
      <c r="O237" cm="1">
        <f t="array" ref="O237">NewI(BETA_a,H237,C237)</f>
        <v>476.67435240581813</v>
      </c>
      <c r="P237">
        <f t="shared" si="37"/>
        <v>349.03575676549963</v>
      </c>
      <c r="Q237" cm="1">
        <f t="array" ref="Q237">NewI(BETA_e,J237,C237)</f>
        <v>273.14063565269527</v>
      </c>
    </row>
    <row r="238" spans="1:17" x14ac:dyDescent="0.55000000000000004">
      <c r="A238">
        <f t="shared" si="33"/>
        <v>23.400000000000063</v>
      </c>
      <c r="B238" s="2">
        <f t="shared" si="38"/>
        <v>127440995.5409106</v>
      </c>
      <c r="C238" s="6">
        <f t="shared" si="39"/>
        <v>1498.8643552710114</v>
      </c>
      <c r="D238" s="2">
        <f t="shared" si="40"/>
        <v>998.59473412178477</v>
      </c>
      <c r="E238" s="6">
        <f t="shared" si="34"/>
        <v>780.64117227147358</v>
      </c>
      <c r="F238">
        <f t="array" ref="F238:K238">rk(BETA_c,BETA_a,BETA_e,GAMMA,F237,G237,H237,I237,J237,K237,dt,STAGE)</f>
        <v>15758401.531634485</v>
      </c>
      <c r="G238">
        <v>13.489885773074766</v>
      </c>
      <c r="H238">
        <v>76498254.229481786</v>
      </c>
      <c r="I238">
        <v>944.28833911186371</v>
      </c>
      <c r="J238">
        <v>35184339.779794335</v>
      </c>
      <c r="K238">
        <v>541.08613038607291</v>
      </c>
      <c r="L238">
        <f t="shared" si="35"/>
        <v>8.9784797415761748</v>
      </c>
      <c r="M238" cm="1">
        <f t="array" ref="M238">NewI(BETA_c,F238,C238)</f>
        <v>7.0259166477645856</v>
      </c>
      <c r="N238">
        <f t="shared" si="36"/>
        <v>629.48217910164681</v>
      </c>
      <c r="O238" cm="1">
        <f t="array" ref="O238">NewI(BETA_a,H238,C238)</f>
        <v>491.80474885463821</v>
      </c>
      <c r="P238">
        <f t="shared" si="37"/>
        <v>360.1340752785618</v>
      </c>
      <c r="Q238" cm="1">
        <f t="array" ref="Q238">NewI(BETA_e,J238,C238)</f>
        <v>281.81050676907086</v>
      </c>
    </row>
    <row r="239" spans="1:17" x14ac:dyDescent="0.55000000000000004">
      <c r="A239">
        <f t="shared" si="33"/>
        <v>23.500000000000064</v>
      </c>
      <c r="B239" s="2">
        <f t="shared" si="38"/>
        <v>127440916.24431112</v>
      </c>
      <c r="C239" s="6">
        <f t="shared" si="39"/>
        <v>1546.4415989761733</v>
      </c>
      <c r="D239" s="2">
        <f t="shared" si="40"/>
        <v>1030.3140899034656</v>
      </c>
      <c r="E239" s="6">
        <f t="shared" si="34"/>
        <v>805.41986784462347</v>
      </c>
      <c r="F239">
        <f t="array" ref="F239:K239">rk(BETA_c,BETA_a,BETA_e,GAMMA,F238,G238,H238,I238,J238,K238,dt,STAGE)</f>
        <v>15758400.817950014</v>
      </c>
      <c r="G239">
        <v>13.918093690722706</v>
      </c>
      <c r="H239">
        <v>76498204.27254048</v>
      </c>
      <c r="I239">
        <v>974.26200716225082</v>
      </c>
      <c r="J239">
        <v>35184311.153820626</v>
      </c>
      <c r="K239">
        <v>558.26149812319977</v>
      </c>
      <c r="L239">
        <f t="shared" si="35"/>
        <v>9.2639562952523207</v>
      </c>
      <c r="M239" cm="1">
        <f t="array" ref="M239">NewI(BETA_c,F239,C239)</f>
        <v>7.2489343313549073</v>
      </c>
      <c r="N239">
        <f t="shared" si="36"/>
        <v>649.46545235785072</v>
      </c>
      <c r="O239" cm="1">
        <f t="array" ref="O239">NewI(BETA_a,H239,C239)</f>
        <v>507.41537942058801</v>
      </c>
      <c r="P239">
        <f t="shared" si="37"/>
        <v>371.58468125036256</v>
      </c>
      <c r="Q239" cm="1">
        <f t="array" ref="Q239">NewI(BETA_e,J239,C239)</f>
        <v>290.75555409268048</v>
      </c>
    </row>
    <row r="240" spans="1:17" x14ac:dyDescent="0.55000000000000004">
      <c r="A240">
        <f t="shared" si="33"/>
        <v>23.600000000000065</v>
      </c>
      <c r="B240" s="2">
        <f t="shared" si="38"/>
        <v>127440834.43072373</v>
      </c>
      <c r="C240" s="6">
        <f t="shared" si="39"/>
        <v>1595.5289892440651</v>
      </c>
      <c r="D240" s="2">
        <f t="shared" si="40"/>
        <v>1063.0402870347734</v>
      </c>
      <c r="E240" s="6">
        <f t="shared" si="34"/>
        <v>830.98502592431259</v>
      </c>
      <c r="F240">
        <f t="array" ref="F240:K240">rk(BETA_c,BETA_a,BETA_e,GAMMA,F239,G239,H239,I239,J239,K239,dt,STAGE)</f>
        <v>15758400.08161168</v>
      </c>
      <c r="G240">
        <v>14.359893627548036</v>
      </c>
      <c r="H240">
        <v>76498152.72989139</v>
      </c>
      <c r="I240">
        <v>1005.1870728014333</v>
      </c>
      <c r="J240">
        <v>35184281.619220652</v>
      </c>
      <c r="K240">
        <v>575.98202281508384</v>
      </c>
      <c r="L240">
        <f t="shared" si="35"/>
        <v>9.5584946925850538</v>
      </c>
      <c r="M240" cm="1">
        <f t="array" ref="M240">NewI(BETA_c,F240,C240)</f>
        <v>7.4790307852716209</v>
      </c>
      <c r="N240">
        <f t="shared" si="36"/>
        <v>670.08303580895836</v>
      </c>
      <c r="O240" cm="1">
        <f t="array" ref="O240">NewI(BETA_a,H240,C240)</f>
        <v>523.52148474507771</v>
      </c>
      <c r="P240">
        <f t="shared" si="37"/>
        <v>383.39875653322997</v>
      </c>
      <c r="Q240" cm="1">
        <f t="array" ref="Q240">NewI(BETA_e,J240,C240)</f>
        <v>299.98451039396321</v>
      </c>
    </row>
    <row r="241" spans="1:17" x14ac:dyDescent="0.55000000000000004">
      <c r="A241">
        <f t="shared" si="33"/>
        <v>23.700000000000067</v>
      </c>
      <c r="B241" s="2">
        <f t="shared" si="38"/>
        <v>127440750.02026074</v>
      </c>
      <c r="C241" s="6">
        <f t="shared" si="39"/>
        <v>1646.1744557092716</v>
      </c>
      <c r="D241" s="2">
        <f t="shared" si="40"/>
        <v>1096.8052835525195</v>
      </c>
      <c r="E241" s="6">
        <f t="shared" si="34"/>
        <v>857.3616052080763</v>
      </c>
      <c r="F241">
        <f t="array" ref="F241:K241">rk(BETA_c,BETA_a,BETA_e,GAMMA,F240,G240,H240,I240,J240,K240,dt,STAGE)</f>
        <v>15758399.321900429</v>
      </c>
      <c r="G241">
        <v>14.815716997901301</v>
      </c>
      <c r="H241">
        <v>76498099.551204935</v>
      </c>
      <c r="I241">
        <v>1037.0937319360276</v>
      </c>
      <c r="J241">
        <v>35184251.147155374</v>
      </c>
      <c r="K241">
        <v>594.26500677534261</v>
      </c>
      <c r="L241">
        <f t="shared" si="35"/>
        <v>9.8623825728945924</v>
      </c>
      <c r="M241" cm="1">
        <f t="array" ref="M241">NewI(BETA_c,F241,C241)</f>
        <v>7.7164306769882618</v>
      </c>
      <c r="N241">
        <f t="shared" si="36"/>
        <v>691.35506312925622</v>
      </c>
      <c r="O241" cm="1">
        <f t="array" ref="O241">NewI(BETA_a,H241,C241)</f>
        <v>540.13878902558361</v>
      </c>
      <c r="P241">
        <f t="shared" si="37"/>
        <v>395.58783785036883</v>
      </c>
      <c r="Q241" cm="1">
        <f t="array" ref="Q241">NewI(BETA_e,J241,C241)</f>
        <v>309.50638550550451</v>
      </c>
    </row>
    <row r="242" spans="1:17" x14ac:dyDescent="0.55000000000000004">
      <c r="A242">
        <f t="shared" si="33"/>
        <v>23.800000000000068</v>
      </c>
      <c r="B242" s="2">
        <f t="shared" si="38"/>
        <v>127440662.9304992</v>
      </c>
      <c r="C242" s="6">
        <f t="shared" si="39"/>
        <v>1698.4274489685533</v>
      </c>
      <c r="D242" s="2">
        <f t="shared" si="40"/>
        <v>1131.6420518335312</v>
      </c>
      <c r="E242" s="6">
        <f t="shared" si="34"/>
        <v>884.57535626113645</v>
      </c>
      <c r="F242">
        <f t="array" ref="F242:K242">rk(BETA_c,BETA_a,BETA_e,GAMMA,F241,G241,H241,I241,J241,K241,dt,STAGE)</f>
        <v>15758398.538074391</v>
      </c>
      <c r="G242">
        <v>15.286008907813649</v>
      </c>
      <c r="H242">
        <v>76498044.684554264</v>
      </c>
      <c r="I242">
        <v>1070.0131386962069</v>
      </c>
      <c r="J242">
        <v>35184219.707870543</v>
      </c>
      <c r="K242">
        <v>613.12830136453294</v>
      </c>
      <c r="L242">
        <f t="shared" si="35"/>
        <v>10.175916701223631</v>
      </c>
      <c r="M242" cm="1">
        <f t="array" ref="M242">NewI(BETA_c,F242,C242)</f>
        <v>7.9613658033151822</v>
      </c>
      <c r="N242">
        <f t="shared" si="36"/>
        <v>713.30230703984375</v>
      </c>
      <c r="O242" cm="1">
        <f t="array" ref="O242">NewI(BETA_a,H242,C242)</f>
        <v>557.28351535028696</v>
      </c>
      <c r="P242">
        <f t="shared" si="37"/>
        <v>408.16382809246397</v>
      </c>
      <c r="Q242" cm="1">
        <f t="array" ref="Q242">NewI(BETA_e,J242,C242)</f>
        <v>319.33047510753437</v>
      </c>
    </row>
    <row r="243" spans="1:17" x14ac:dyDescent="0.55000000000000004">
      <c r="A243">
        <f t="shared" si="33"/>
        <v>23.90000000000007</v>
      </c>
      <c r="B243" s="2">
        <f t="shared" si="38"/>
        <v>127440573.07640049</v>
      </c>
      <c r="C243" s="6">
        <f t="shared" si="39"/>
        <v>1752.3389888299166</v>
      </c>
      <c r="D243" s="2">
        <f t="shared" si="40"/>
        <v>1167.5846106945066</v>
      </c>
      <c r="E243" s="6">
        <f t="shared" si="34"/>
        <v>912.65284662677345</v>
      </c>
      <c r="F243">
        <f t="array" ref="F243:K243">rk(BETA_c,BETA_a,BETA_e,GAMMA,F242,G242,H242,I242,J242,K242,dt,STAGE)</f>
        <v>15758397.729368145</v>
      </c>
      <c r="G243">
        <v>15.771228589434322</v>
      </c>
      <c r="H243">
        <v>76497988.076364651</v>
      </c>
      <c r="I243">
        <v>1103.9774358336917</v>
      </c>
      <c r="J243">
        <v>35184187.27066768</v>
      </c>
      <c r="K243">
        <v>632.59032440679073</v>
      </c>
      <c r="L243">
        <f t="shared" si="35"/>
        <v>10.499403265919391</v>
      </c>
      <c r="M243" cm="1">
        <f t="array" ref="M243">NewI(BETA_c,F243,C243)</f>
        <v>8.2140753165558742</v>
      </c>
      <c r="N243">
        <f t="shared" si="36"/>
        <v>735.94619951498589</v>
      </c>
      <c r="O243" cm="1">
        <f t="array" ref="O243">NewI(BETA_a,H243,C243)</f>
        <v>574.97240151851577</v>
      </c>
      <c r="P243">
        <f t="shared" si="37"/>
        <v>421.1390079136014</v>
      </c>
      <c r="Q243" cm="1">
        <f t="array" ref="Q243">NewI(BETA_e,J243,C243)</f>
        <v>329.46636979170182</v>
      </c>
    </row>
    <row r="244" spans="1:17" x14ac:dyDescent="0.55000000000000004">
      <c r="A244">
        <f t="shared" si="33"/>
        <v>24.000000000000071</v>
      </c>
      <c r="B244" s="2">
        <f t="shared" si="38"/>
        <v>127440480.37022726</v>
      </c>
      <c r="C244" s="6">
        <f t="shared" si="39"/>
        <v>1807.9617140912451</v>
      </c>
      <c r="D244" s="2">
        <f t="shared" si="40"/>
        <v>1204.6680586463772</v>
      </c>
      <c r="E244" s="6">
        <f t="shared" si="34"/>
        <v>941.62148673209686</v>
      </c>
      <c r="F244">
        <f t="array" ref="F244:K244">rk(BETA_c,BETA_a,BETA_e,GAMMA,F243,G243,H243,I243,J243,K243,dt,STAGE)</f>
        <v>15758396.894991979</v>
      </c>
      <c r="G244">
        <v>16.271849849246809</v>
      </c>
      <c r="H244">
        <v>76497929.671361163</v>
      </c>
      <c r="I244">
        <v>1139.0197860834376</v>
      </c>
      <c r="J244">
        <v>35184153.80387412</v>
      </c>
      <c r="K244">
        <v>652.67007815856084</v>
      </c>
      <c r="L244">
        <f t="shared" si="35"/>
        <v>10.833158171750238</v>
      </c>
      <c r="M244" cm="1">
        <f t="array" ref="M244">NewI(BETA_c,F244,C244)</f>
        <v>8.4748059578324142</v>
      </c>
      <c r="N244">
        <f t="shared" si="36"/>
        <v>759.30885275330388</v>
      </c>
      <c r="O244" cm="1">
        <f t="array" ref="O244">NewI(BETA_a,H244,C244)</f>
        <v>593.22271636234495</v>
      </c>
      <c r="P244">
        <f t="shared" si="37"/>
        <v>434.52604772132293</v>
      </c>
      <c r="Q244" cm="1">
        <f t="array" ref="Q244">NewI(BETA_e,J244,C244)</f>
        <v>339.92396441191948</v>
      </c>
    </row>
    <row r="245" spans="1:17" x14ac:dyDescent="0.55000000000000004">
      <c r="A245">
        <f t="shared" si="33"/>
        <v>24.100000000000072</v>
      </c>
      <c r="B245" s="2">
        <f t="shared" si="38"/>
        <v>127440384.72145793</v>
      </c>
      <c r="C245" s="6">
        <f t="shared" si="39"/>
        <v>1865.3499338969127</v>
      </c>
      <c r="D245" s="2">
        <f t="shared" si="40"/>
        <v>1242.9286081895691</v>
      </c>
      <c r="E245" s="6">
        <f t="shared" si="34"/>
        <v>971.50955661435296</v>
      </c>
      <c r="F245">
        <f t="array" ref="F245:K245">rk(BETA_c,BETA_a,BETA_e,GAMMA,F244,G244,H244,I244,J244,K244,dt,STAGE)</f>
        <v>15758396.034131117</v>
      </c>
      <c r="G245">
        <v>16.788361530500289</v>
      </c>
      <c r="H245">
        <v>76497869.412514731</v>
      </c>
      <c r="I245">
        <v>1175.1744045195235</v>
      </c>
      <c r="J245">
        <v>35184119.274812065</v>
      </c>
      <c r="K245">
        <v>673.38716784688916</v>
      </c>
      <c r="L245">
        <f t="shared" si="35"/>
        <v>11.177507352334622</v>
      </c>
      <c r="M245" cm="1">
        <f t="array" ref="M245">NewI(BETA_c,F245,C245)</f>
        <v>8.7438122978069082</v>
      </c>
      <c r="N245">
        <f t="shared" si="36"/>
        <v>783.41308074918857</v>
      </c>
      <c r="O245" cm="1">
        <f t="array" ref="O245">NewI(BETA_a,H245,C245)</f>
        <v>612.05227658519823</v>
      </c>
      <c r="P245">
        <f t="shared" si="37"/>
        <v>448.33802008804594</v>
      </c>
      <c r="Q245" cm="1">
        <f t="array" ref="Q245">NewI(BETA_e,J245,C245)</f>
        <v>350.71346773134775</v>
      </c>
    </row>
    <row r="246" spans="1:17" x14ac:dyDescent="0.55000000000000004">
      <c r="A246">
        <f t="shared" si="33"/>
        <v>24.200000000000074</v>
      </c>
      <c r="B246" s="2">
        <f t="shared" si="38"/>
        <v>127440286.03669821</v>
      </c>
      <c r="C246" s="6">
        <f t="shared" si="39"/>
        <v>1924.5596807223365</v>
      </c>
      <c r="D246" s="2">
        <f t="shared" si="40"/>
        <v>1282.4036210648164</v>
      </c>
      <c r="E246" s="6">
        <f t="shared" si="34"/>
        <v>1002.3462334937049</v>
      </c>
      <c r="F246">
        <f t="array" ref="F246:K246">rk(BETA_c,BETA_a,BETA_e,GAMMA,F245,G245,H245,I245,J245,K245,dt,STAGE)</f>
        <v>15758395.145944929</v>
      </c>
      <c r="G246">
        <v>17.321267990306776</v>
      </c>
      <c r="H246">
        <v>76497807.240986511</v>
      </c>
      <c r="I246">
        <v>1212.4765919367223</v>
      </c>
      <c r="J246">
        <v>35184083.649766773</v>
      </c>
      <c r="K246">
        <v>694.76182079530724</v>
      </c>
      <c r="L246">
        <f t="shared" si="35"/>
        <v>11.532787080942828</v>
      </c>
      <c r="M246" cm="1">
        <f t="array" ref="M246">NewI(BETA_c,F246,C246)</f>
        <v>9.0213569850331083</v>
      </c>
      <c r="N246">
        <f t="shared" si="36"/>
        <v>808.2824215521664</v>
      </c>
      <c r="O246" cm="1">
        <f t="array" ref="O246">NewI(BETA_a,H246,C246)</f>
        <v>631.47946413379293</v>
      </c>
      <c r="P246">
        <f t="shared" si="37"/>
        <v>462.5884124317073</v>
      </c>
      <c r="Q246" cm="1">
        <f t="array" ref="Q246">NewI(BETA_e,J246,C246)</f>
        <v>361.84541237487878</v>
      </c>
    </row>
    <row r="247" spans="1:17" x14ac:dyDescent="0.55000000000000004">
      <c r="A247">
        <f t="shared" si="33"/>
        <v>24.300000000000075</v>
      </c>
      <c r="B247" s="2">
        <f t="shared" si="38"/>
        <v>127440184.21959013</v>
      </c>
      <c r="C247" s="6">
        <f t="shared" si="39"/>
        <v>1985.64876503799</v>
      </c>
      <c r="D247" s="2">
        <f t="shared" si="40"/>
        <v>1323.1316448326793</v>
      </c>
      <c r="E247" s="6">
        <f t="shared" si="34"/>
        <v>1034.1616202192254</v>
      </c>
      <c r="F247">
        <f t="array" ref="F247:K247">rk(BETA_c,BETA_a,BETA_e,GAMMA,F246,G246,H246,I246,J246,K246,dt,STAGE)</f>
        <v>15758394.229566099</v>
      </c>
      <c r="G247">
        <v>17.87108959186865</v>
      </c>
      <c r="H247">
        <v>76497743.096070439</v>
      </c>
      <c r="I247">
        <v>1250.9627692902195</v>
      </c>
      <c r="J247">
        <v>35184046.893953592</v>
      </c>
      <c r="K247">
        <v>716.81490615590178</v>
      </c>
      <c r="L247">
        <f t="shared" si="35"/>
        <v>11.899344309009184</v>
      </c>
      <c r="M247" cm="1">
        <f t="array" ref="M247">NewI(BETA_c,F247,C247)</f>
        <v>9.3077110021796052</v>
      </c>
      <c r="N247">
        <f t="shared" si="36"/>
        <v>833.94116027115706</v>
      </c>
      <c r="O247" cm="1">
        <f t="array" ref="O247">NewI(BETA_a,H247,C247)</f>
        <v>651.52324412028008</v>
      </c>
      <c r="P247">
        <f t="shared" si="37"/>
        <v>477.29114025251306</v>
      </c>
      <c r="Q247" cm="1">
        <f t="array" ref="Q247">NewI(BETA_e,J247,C247)</f>
        <v>373.3306650967657</v>
      </c>
    </row>
    <row r="248" spans="1:17" x14ac:dyDescent="0.55000000000000004">
      <c r="A248">
        <f t="shared" si="33"/>
        <v>24.400000000000077</v>
      </c>
      <c r="B248" s="2">
        <f t="shared" si="38"/>
        <v>127440079.17071792</v>
      </c>
      <c r="C248" s="6">
        <f t="shared" si="39"/>
        <v>2048.6768317060391</v>
      </c>
      <c r="D248" s="2">
        <f t="shared" si="40"/>
        <v>1365.152450365402</v>
      </c>
      <c r="E248" s="6">
        <f t="shared" si="34"/>
        <v>1066.9867746156967</v>
      </c>
      <c r="F248">
        <f t="array" ref="F248:K248">rk(BETA_c,BETA_a,BETA_e,GAMMA,F247,G247,H247,I247,J247,K247,dt,STAGE)</f>
        <v>15758393.284099791</v>
      </c>
      <c r="G248">
        <v>18.438363212315934</v>
      </c>
      <c r="H248">
        <v>76497676.915134072</v>
      </c>
      <c r="I248">
        <v>1290.670513226969</v>
      </c>
      <c r="J248">
        <v>35184008.971484065</v>
      </c>
      <c r="K248">
        <v>739.56795526675444</v>
      </c>
      <c r="L248">
        <f t="shared" si="35"/>
        <v>12.277536996485097</v>
      </c>
      <c r="M248" cm="1">
        <f t="array" ref="M248">NewI(BETA_c,F248,C248)</f>
        <v>9.6031539303737876</v>
      </c>
      <c r="N248">
        <f t="shared" si="36"/>
        <v>860.41435270072725</v>
      </c>
      <c r="O248" cm="1">
        <f t="array" ref="O248">NewI(BETA_a,H248,C248)</f>
        <v>672.20318331196756</v>
      </c>
      <c r="P248">
        <f t="shared" si="37"/>
        <v>492.46056066818971</v>
      </c>
      <c r="Q248" cm="1">
        <f t="array" ref="Q248">NewI(BETA_e,J248,C248)</f>
        <v>385.18043737335535</v>
      </c>
    </row>
    <row r="249" spans="1:17" x14ac:dyDescent="0.55000000000000004">
      <c r="A249">
        <f t="shared" si="33"/>
        <v>24.500000000000078</v>
      </c>
      <c r="B249" s="2">
        <f t="shared" si="38"/>
        <v>127439970.78751098</v>
      </c>
      <c r="C249" s="6">
        <f t="shared" si="39"/>
        <v>2113.7054181644212</v>
      </c>
      <c r="D249" s="2">
        <f t="shared" si="40"/>
        <v>1408.5070708612459</v>
      </c>
      <c r="E249" s="6">
        <f t="shared" si="34"/>
        <v>1100.8537397596624</v>
      </c>
      <c r="F249">
        <f t="array" ref="F249:K249">rk(BETA_c,BETA_a,BETA_e,GAMMA,F248,G248,H248,I248,J248,K248,dt,STAGE)</f>
        <v>15758392.308622761</v>
      </c>
      <c r="G249">
        <v>19.023642766647868</v>
      </c>
      <c r="H249">
        <v>76497608.63355732</v>
      </c>
      <c r="I249">
        <v>1331.6385927432375</v>
      </c>
      <c r="J249">
        <v>35183969.845330894</v>
      </c>
      <c r="K249">
        <v>763.04318265453605</v>
      </c>
      <c r="L249">
        <f t="shared" si="35"/>
        <v>12.667734472653933</v>
      </c>
      <c r="M249" cm="1">
        <f t="array" ref="M249">NewI(BETA_c,F249,C249)</f>
        <v>9.9079742219234408</v>
      </c>
      <c r="N249">
        <f t="shared" si="36"/>
        <v>887.72784993712139</v>
      </c>
      <c r="O249" cm="1">
        <f t="array" ref="O249">NewI(BETA_a,H249,C249)</f>
        <v>693.5394692065521</v>
      </c>
      <c r="P249">
        <f t="shared" si="37"/>
        <v>508.11148645147057</v>
      </c>
      <c r="Q249" cm="1">
        <f t="array" ref="Q249">NewI(BETA_e,J249,C249)</f>
        <v>397.40629633118692</v>
      </c>
    </row>
    <row r="250" spans="1:17" x14ac:dyDescent="0.55000000000000004">
      <c r="A250">
        <f t="shared" si="33"/>
        <v>24.60000000000008</v>
      </c>
      <c r="B250" s="2">
        <f t="shared" si="38"/>
        <v>127439858.96414383</v>
      </c>
      <c r="C250" s="6">
        <f t="shared" si="39"/>
        <v>2180.7980144549406</v>
      </c>
      <c r="D250" s="2">
        <f t="shared" si="40"/>
        <v>1453.2378417249524</v>
      </c>
      <c r="E250" s="6">
        <f t="shared" si="34"/>
        <v>1135.7955752140938</v>
      </c>
      <c r="F250">
        <f t="array" ref="F250:K250">rk(BETA_c,BETA_a,BETA_e,GAMMA,F249,G249,H249,I249,J249,K249,dt,STAGE)</f>
        <v>15758391.302182473</v>
      </c>
      <c r="G250">
        <v>19.627499748288908</v>
      </c>
      <c r="H250">
        <v>76497538.184669539</v>
      </c>
      <c r="I250">
        <v>1373.9070070039834</v>
      </c>
      <c r="J250">
        <v>35183929.477291808</v>
      </c>
      <c r="K250">
        <v>787.26350770266833</v>
      </c>
      <c r="L250">
        <f t="shared" si="35"/>
        <v>13.070317778468809</v>
      </c>
      <c r="M250" cm="1">
        <f t="array" ref="M250">NewI(BETA_c,F250,C250)</f>
        <v>10.222469481681138</v>
      </c>
      <c r="N250">
        <f t="shared" si="36"/>
        <v>915.90832345668423</v>
      </c>
      <c r="O250" cm="1">
        <f t="array" ref="O250">NewI(BETA_a,H250,C250)</f>
        <v>715.5529297113635</v>
      </c>
      <c r="P250">
        <f t="shared" si="37"/>
        <v>524.25920048979935</v>
      </c>
      <c r="Q250" cm="1">
        <f t="array" ref="Q250">NewI(BETA_e,J250,C250)</f>
        <v>410.02017602104917</v>
      </c>
    </row>
    <row r="251" spans="1:17" x14ac:dyDescent="0.55000000000000004">
      <c r="A251">
        <f t="shared" si="33"/>
        <v>24.700000000000081</v>
      </c>
      <c r="B251" s="2">
        <f t="shared" si="38"/>
        <v>127439743.59143291</v>
      </c>
      <c r="C251" s="6">
        <f t="shared" si="39"/>
        <v>2250.0201251537142</v>
      </c>
      <c r="D251" s="2">
        <f t="shared" si="40"/>
        <v>1499.3884419265601</v>
      </c>
      <c r="E251" s="6">
        <f t="shared" si="34"/>
        <v>1171.8463892519271</v>
      </c>
      <c r="F251">
        <f t="array" ref="F251:K251">rk(BETA_c,BETA_a,BETA_e,GAMMA,F250,G250,H250,I250,J250,K250,dt,STAGE)</f>
        <v>15758390.263796156</v>
      </c>
      <c r="G251">
        <v>20.250523786785447</v>
      </c>
      <c r="H251">
        <v>76497465.499684453</v>
      </c>
      <c r="I251">
        <v>1417.5170243608202</v>
      </c>
      <c r="J251">
        <v>35183887.82795231</v>
      </c>
      <c r="K251">
        <v>812.25257700610848</v>
      </c>
      <c r="L251">
        <f t="shared" si="35"/>
        <v>13.485680056942261</v>
      </c>
      <c r="M251" cm="1">
        <f t="array" ref="M251">NewI(BETA_c,F251,C251)</f>
        <v>10.546946757324752</v>
      </c>
      <c r="N251">
        <f t="shared" si="36"/>
        <v>944.98329118616925</v>
      </c>
      <c r="O251" cm="1">
        <f t="array" ref="O251">NewI(BETA_a,H251,C251)</f>
        <v>738.26505344568818</v>
      </c>
      <c r="P251">
        <f t="shared" si="37"/>
        <v>540.91947068344859</v>
      </c>
      <c r="Q251" cm="1">
        <f t="array" ref="Q251">NewI(BETA_e,J251,C251)</f>
        <v>423.03438904891414</v>
      </c>
    </row>
    <row r="252" spans="1:17" x14ac:dyDescent="0.55000000000000004">
      <c r="A252">
        <f t="shared" si="33"/>
        <v>24.800000000000082</v>
      </c>
      <c r="B252" s="2">
        <f t="shared" si="38"/>
        <v>127439624.55673006</v>
      </c>
      <c r="C252" s="6">
        <f t="shared" si="39"/>
        <v>2321.4393332641612</v>
      </c>
      <c r="D252" s="2">
        <f t="shared" si="40"/>
        <v>1547.0039366796573</v>
      </c>
      <c r="E252" s="6">
        <f t="shared" si="34"/>
        <v>1209.0413720997051</v>
      </c>
      <c r="F252">
        <f t="array" ref="F252:K252">rk(BETA_c,BETA_a,BETA_e,GAMMA,F251,G251,H251,I251,J251,K251,dt,STAGE)</f>
        <v>15758389.192449855</v>
      </c>
      <c r="G252">
        <v>20.893323223186197</v>
      </c>
      <c r="H252">
        <v>76497390.507632986</v>
      </c>
      <c r="I252">
        <v>1462.5112226065028</v>
      </c>
      <c r="J252">
        <v>35183844.856647216</v>
      </c>
      <c r="K252">
        <v>838.03478743447226</v>
      </c>
      <c r="L252">
        <f t="shared" si="35"/>
        <v>13.914226922126947</v>
      </c>
      <c r="M252" cm="1">
        <f t="array" ref="M252">NewI(BETA_c,F252,C252)</f>
        <v>10.881722838836255</v>
      </c>
      <c r="N252">
        <f t="shared" si="36"/>
        <v>974.98114440778613</v>
      </c>
      <c r="O252" cm="1">
        <f t="array" ref="O252">NewI(BETA_a,H252,C252)</f>
        <v>761.69801068585446</v>
      </c>
      <c r="P252">
        <f t="shared" si="37"/>
        <v>558.10856534974414</v>
      </c>
      <c r="Q252" cm="1">
        <f t="array" ref="Q252">NewI(BETA_e,J252,C252)</f>
        <v>436.46163857501438</v>
      </c>
    </row>
    <row r="253" spans="1:17" x14ac:dyDescent="0.55000000000000004">
      <c r="A253">
        <f t="shared" si="33"/>
        <v>24.900000000000084</v>
      </c>
      <c r="B253" s="2">
        <f t="shared" si="38"/>
        <v>127439501.7438125</v>
      </c>
      <c r="C253" s="6">
        <f t="shared" si="39"/>
        <v>2395.125366134615</v>
      </c>
      <c r="D253" s="2">
        <f t="shared" si="40"/>
        <v>1596.1308213714051</v>
      </c>
      <c r="E253" s="6">
        <f t="shared" si="34"/>
        <v>1247.4168302335192</v>
      </c>
      <c r="F253">
        <f t="array" ref="F253:K253">rk(BETA_c,BETA_a,BETA_e,GAMMA,F252,G252,H252,I252,J252,K252,dt,STAGE)</f>
        <v>15758388.087097429</v>
      </c>
      <c r="G253">
        <v>21.556525703666296</v>
      </c>
      <c r="H253">
        <v>76497313.13529408</v>
      </c>
      <c r="I253">
        <v>1508.9335305050463</v>
      </c>
      <c r="J253">
        <v>35183800.521420985</v>
      </c>
      <c r="K253">
        <v>864.63530992590233</v>
      </c>
      <c r="L253">
        <f t="shared" si="35"/>
        <v>14.356376867594633</v>
      </c>
      <c r="M253" cm="1">
        <f t="array" ref="M253">NewI(BETA_c,F253,C253)</f>
        <v>11.227124567469609</v>
      </c>
      <c r="N253">
        <f t="shared" si="36"/>
        <v>1005.9311754151731</v>
      </c>
      <c r="O253" cm="1">
        <f t="array" ref="O253">NewI(BETA_a,H253,C253)</f>
        <v>785.87467497336979</v>
      </c>
      <c r="P253">
        <f t="shared" si="37"/>
        <v>575.84326908863738</v>
      </c>
      <c r="Q253" cm="1">
        <f t="array" ref="Q253">NewI(BETA_e,J253,C253)</f>
        <v>450.31503069267984</v>
      </c>
    </row>
    <row r="254" spans="1:17" x14ac:dyDescent="0.55000000000000004">
      <c r="A254">
        <f t="shared" si="33"/>
        <v>25.000000000000085</v>
      </c>
      <c r="B254" s="2">
        <f t="shared" si="38"/>
        <v>127439375.0327695</v>
      </c>
      <c r="C254" s="6">
        <f t="shared" si="39"/>
        <v>2471.150163464592</v>
      </c>
      <c r="D254" s="2">
        <f t="shared" si="40"/>
        <v>1646.8170670360614</v>
      </c>
      <c r="E254" s="6">
        <f t="shared" si="34"/>
        <v>1287.0102217604624</v>
      </c>
      <c r="F254">
        <f t="array" ref="F254:K254">rk(BETA_c,BETA_a,BETA_e,GAMMA,F253,G253,H253,I253,J253,K253,dt,STAGE)</f>
        <v>15758386.946659541</v>
      </c>
      <c r="G254">
        <v>22.240778791972925</v>
      </c>
      <c r="H254">
        <v>76497233.307123184</v>
      </c>
      <c r="I254">
        <v>1556.8292706378325</v>
      </c>
      <c r="J254">
        <v>35183754.778986774</v>
      </c>
      <c r="K254">
        <v>892.08011403478656</v>
      </c>
      <c r="L254">
        <f t="shared" si="35"/>
        <v>14.812561667269538</v>
      </c>
      <c r="M254" cm="1">
        <f t="array" ref="M254">NewI(BETA_c,F254,C254)</f>
        <v>11.583489154507935</v>
      </c>
      <c r="N254">
        <f t="shared" si="36"/>
        <v>1037.8636061779634</v>
      </c>
      <c r="O254" cm="1">
        <f t="array" ref="O254">NewI(BETA_a,H254,C254)</f>
        <v>810.81864540703953</v>
      </c>
      <c r="P254">
        <f t="shared" si="37"/>
        <v>594.14089919082846</v>
      </c>
      <c r="Q254" cm="1">
        <f t="array" ref="Q254">NewI(BETA_e,J254,C254)</f>
        <v>464.60808719891503</v>
      </c>
    </row>
    <row r="255" spans="1:17" x14ac:dyDescent="0.55000000000000004">
      <c r="A255">
        <f t="shared" si="33"/>
        <v>25.100000000000087</v>
      </c>
      <c r="B255" s="2">
        <f t="shared" si="38"/>
        <v>127439244.29988551</v>
      </c>
      <c r="C255" s="6">
        <f t="shared" si="39"/>
        <v>2549.5879474657836</v>
      </c>
      <c r="D255" s="2">
        <f t="shared" si="40"/>
        <v>1699.1121670209554</v>
      </c>
      <c r="E255" s="6">
        <f t="shared" si="34"/>
        <v>1327.860192919856</v>
      </c>
      <c r="F255">
        <f t="array" ref="F255:K255">rk(BETA_c,BETA_a,BETA_e,GAMMA,F254,G254,H254,I254,J254,K254,dt,STAGE)</f>
        <v>15758385.770022603</v>
      </c>
      <c r="G255">
        <v>22.946750601288453</v>
      </c>
      <c r="H255">
        <v>76497150.945178658</v>
      </c>
      <c r="I255">
        <v>1606.2452036073291</v>
      </c>
      <c r="J255">
        <v>35183707.584684253</v>
      </c>
      <c r="K255">
        <v>920.3959932571662</v>
      </c>
      <c r="L255">
        <f t="shared" si="35"/>
        <v>15.283226795959695</v>
      </c>
      <c r="M255" cm="1">
        <f t="array" ref="M255">NewI(BETA_c,F255,C255)</f>
        <v>11.951164510119497</v>
      </c>
      <c r="N255">
        <f t="shared" si="36"/>
        <v>1070.8096177349007</v>
      </c>
      <c r="O255" cm="1">
        <f t="array" ref="O255">NewI(BETA_a,H255,C255)</f>
        <v>836.55426964065862</v>
      </c>
      <c r="P255">
        <f t="shared" si="37"/>
        <v>613.01932249009485</v>
      </c>
      <c r="Q255" cm="1">
        <f t="array" ref="Q255">NewI(BETA_e,J255,C255)</f>
        <v>479.35475876907793</v>
      </c>
    </row>
    <row r="256" spans="1:17" x14ac:dyDescent="0.55000000000000004">
      <c r="A256">
        <f t="shared" si="33"/>
        <v>25.200000000000088</v>
      </c>
      <c r="B256" s="2">
        <f t="shared" si="38"/>
        <v>127439109.41751933</v>
      </c>
      <c r="C256" s="6">
        <f t="shared" si="39"/>
        <v>2630.515295245903</v>
      </c>
      <c r="D256" s="2">
        <f t="shared" si="40"/>
        <v>1753.0671854231186</v>
      </c>
      <c r="E256" s="6">
        <f t="shared" si="34"/>
        <v>1370.0066157395695</v>
      </c>
      <c r="F256">
        <f t="array" ref="F256:K256">rk(BETA_c,BETA_a,BETA_e,GAMMA,F255,G255,H255,I255,J255,K255,dt,STAGE)</f>
        <v>15758384.556037679</v>
      </c>
      <c r="G256">
        <v>23.675130446125987</v>
      </c>
      <c r="H256">
        <v>76497065.969045654</v>
      </c>
      <c r="I256">
        <v>1657.2295736413578</v>
      </c>
      <c r="J256">
        <v>35183658.892435998</v>
      </c>
      <c r="K256">
        <v>949.6105911584192</v>
      </c>
      <c r="L256">
        <f t="shared" si="35"/>
        <v>15.7688318745594</v>
      </c>
      <c r="M256" cm="1">
        <f t="array" ref="M256">NewI(BETA_c,F256,C256)</f>
        <v>12.330509582631782</v>
      </c>
      <c r="N256">
        <f t="shared" si="36"/>
        <v>1104.801380704703</v>
      </c>
      <c r="O256" cm="1">
        <f t="array" ref="O256">NewI(BETA_a,H256,C256)</f>
        <v>863.10666760853678</v>
      </c>
      <c r="P256">
        <f t="shared" si="37"/>
        <v>632.49697284385627</v>
      </c>
      <c r="Q256" cm="1">
        <f t="array" ref="Q256">NewI(BETA_e,J256,C256)</f>
        <v>494.56943854840091</v>
      </c>
    </row>
    <row r="257" spans="1:17" x14ac:dyDescent="0.55000000000000004">
      <c r="A257">
        <f t="shared" si="33"/>
        <v>25.30000000000009</v>
      </c>
      <c r="B257" s="2">
        <f t="shared" si="38"/>
        <v>127438970.25397968</v>
      </c>
      <c r="C257" s="6">
        <f t="shared" si="39"/>
        <v>2714.0112134856695</v>
      </c>
      <c r="D257" s="2">
        <f t="shared" si="40"/>
        <v>1808.7348068407214</v>
      </c>
      <c r="E257" s="6">
        <f t="shared" si="34"/>
        <v>1413.4906268838743</v>
      </c>
      <c r="F257">
        <f t="array" ref="F257:K257">rk(BETA_c,BETA_a,BETA_e,GAMMA,F256,G256,H256,I256,J256,K256,dt,STAGE)</f>
        <v>15758383.303519381</v>
      </c>
      <c r="G257">
        <v>24.426629514891598</v>
      </c>
      <c r="H257">
        <v>76496978.295757711</v>
      </c>
      <c r="I257">
        <v>1709.8321556421972</v>
      </c>
      <c r="J257">
        <v>35183608.654702581</v>
      </c>
      <c r="K257">
        <v>979.75242832858078</v>
      </c>
      <c r="L257">
        <f t="shared" si="35"/>
        <v>16.269851103898194</v>
      </c>
      <c r="M257" cm="1">
        <f t="array" ref="M257">NewI(BETA_c,F257,C257)</f>
        <v>12.721894708553068</v>
      </c>
      <c r="N257">
        <f t="shared" si="36"/>
        <v>1139.8720866468691</v>
      </c>
      <c r="O257" cm="1">
        <f t="array" ref="O257">NewI(BETA_a,H257,C257)</f>
        <v>890.50175600182047</v>
      </c>
      <c r="P257">
        <f t="shared" si="37"/>
        <v>652.59286908995398</v>
      </c>
      <c r="Q257" cm="1">
        <f t="array" ref="Q257">NewI(BETA_e,J257,C257)</f>
        <v>510.26697617350067</v>
      </c>
    </row>
    <row r="258" spans="1:17" x14ac:dyDescent="0.55000000000000004">
      <c r="A258">
        <f t="shared" si="33"/>
        <v>25.400000000000091</v>
      </c>
      <c r="B258" s="2">
        <f t="shared" si="38"/>
        <v>127438826.67339665</v>
      </c>
      <c r="C258" s="6">
        <f t="shared" si="39"/>
        <v>2800.1572154814376</v>
      </c>
      <c r="D258" s="2">
        <f t="shared" si="40"/>
        <v>1866.169387865998</v>
      </c>
      <c r="E258" s="6">
        <f t="shared" si="34"/>
        <v>1458.3546677304112</v>
      </c>
      <c r="F258">
        <f t="array" ref="F258:K258">rk(BETA_c,BETA_a,BETA_e,GAMMA,F257,G257,H257,I257,J257,K257,dt,STAGE)</f>
        <v>15758382.011244697</v>
      </c>
      <c r="G258">
        <v>25.201981563767553</v>
      </c>
      <c r="H258">
        <v>76496887.839715809</v>
      </c>
      <c r="I258">
        <v>1764.1043037262093</v>
      </c>
      <c r="J258">
        <v>35183556.822436146</v>
      </c>
      <c r="K258">
        <v>1010.8509301914607</v>
      </c>
      <c r="L258">
        <f t="shared" si="35"/>
        <v>16.786773738736152</v>
      </c>
      <c r="M258" cm="1">
        <f t="array" ref="M258">NewI(BETA_c,F258,C258)</f>
        <v>13.125701973681185</v>
      </c>
      <c r="N258">
        <f t="shared" si="36"/>
        <v>1176.0559804651607</v>
      </c>
      <c r="O258" cm="1">
        <f t="array" ref="O258">NewI(BETA_a,H258,C258)</f>
        <v>918.76627351929801</v>
      </c>
      <c r="P258">
        <f t="shared" si="37"/>
        <v>673.32663366210113</v>
      </c>
      <c r="Q258" cm="1">
        <f t="array" ref="Q258">NewI(BETA_e,J258,C258)</f>
        <v>526.46269223743184</v>
      </c>
    </row>
    <row r="259" spans="1:17" x14ac:dyDescent="0.55000000000000004">
      <c r="A259">
        <f t="shared" si="33"/>
        <v>25.500000000000092</v>
      </c>
      <c r="B259" s="2">
        <f t="shared" si="38"/>
        <v>127438678.53558935</v>
      </c>
      <c r="C259" s="6">
        <f t="shared" si="39"/>
        <v>2889.0374006282368</v>
      </c>
      <c r="D259" s="2">
        <f t="shared" si="40"/>
        <v>1925.427010025101</v>
      </c>
      <c r="E259" s="6">
        <f t="shared" si="34"/>
        <v>1504.6425257150222</v>
      </c>
      <c r="F259">
        <f t="array" ref="F259:K259">rk(BETA_c,BETA_a,BETA_e,GAMMA,F258,G258,H258,I258,J258,K258,dt,STAGE)</f>
        <v>15758380.677951807</v>
      </c>
      <c r="G259">
        <v>26.001943632591466</v>
      </c>
      <c r="H259">
        <v>76496794.512604877</v>
      </c>
      <c r="I259">
        <v>1820.0990013011053</v>
      </c>
      <c r="J259">
        <v>35183503.345032662</v>
      </c>
      <c r="K259">
        <v>1042.93645569454</v>
      </c>
      <c r="L259">
        <f t="shared" si="35"/>
        <v>17.320104560252329</v>
      </c>
      <c r="M259" cm="1">
        <f t="array" ref="M259">NewI(BETA_c,F259,C259)</f>
        <v>13.542325585649891</v>
      </c>
      <c r="N259">
        <f t="shared" si="36"/>
        <v>1213.388393821542</v>
      </c>
      <c r="O259" cm="1">
        <f t="array" ref="O259">NewI(BETA_a,H259,C259)</f>
        <v>947.92780691710675</v>
      </c>
      <c r="P259">
        <f t="shared" si="37"/>
        <v>694.71851164330678</v>
      </c>
      <c r="Q259" cm="1">
        <f t="array" ref="Q259">NewI(BETA_e,J259,C259)</f>
        <v>543.17239321226543</v>
      </c>
    </row>
    <row r="260" spans="1:17" x14ac:dyDescent="0.55000000000000004">
      <c r="A260">
        <f t="shared" si="33"/>
        <v>25.600000000000094</v>
      </c>
      <c r="B260" s="2">
        <f t="shared" si="38"/>
        <v>127438525.69592899</v>
      </c>
      <c r="C260" s="6">
        <f t="shared" si="39"/>
        <v>2980.7385364203683</v>
      </c>
      <c r="D260" s="2">
        <f t="shared" si="40"/>
        <v>1986.565534594379</v>
      </c>
      <c r="E260" s="6">
        <f t="shared" si="34"/>
        <v>1552.3993769844174</v>
      </c>
      <c r="F260">
        <f t="array" ref="F260:K260">rk(BETA_c,BETA_a,BETA_e,GAMMA,F259,G259,H259,I259,J259,K259,dt,STAGE)</f>
        <v>15758379.302338848</v>
      </c>
      <c r="G260">
        <v>26.827296783427713</v>
      </c>
      <c r="H260">
        <v>76496698.223307639</v>
      </c>
      <c r="I260">
        <v>1877.8709127294624</v>
      </c>
      <c r="J260">
        <v>35183448.170282498</v>
      </c>
      <c r="K260">
        <v>1076.0403269074779</v>
      </c>
      <c r="L260">
        <f t="shared" si="35"/>
        <v>17.870364368681791</v>
      </c>
      <c r="M260" cm="1">
        <f t="array" ref="M260">NewI(BETA_c,F260,C260)</f>
        <v>13.972172258274323</v>
      </c>
      <c r="N260">
        <f t="shared" si="36"/>
        <v>1251.9057796311772</v>
      </c>
      <c r="O260" cm="1">
        <f t="array" ref="O260">NewI(BETA_a,H260,C260)</f>
        <v>978.01481788253682</v>
      </c>
      <c r="P260">
        <f t="shared" si="37"/>
        <v>716.78939059452</v>
      </c>
      <c r="Q260" cm="1">
        <f t="array" ref="Q260">NewI(BETA_e,J260,C260)</f>
        <v>560.4123868436061</v>
      </c>
    </row>
    <row r="261" spans="1:17" x14ac:dyDescent="0.55000000000000004">
      <c r="A261">
        <f t="shared" ref="A261:A324" si="41">A260+dt</f>
        <v>25.700000000000095</v>
      </c>
      <c r="B261" s="2">
        <f t="shared" si="38"/>
        <v>127438368.00519791</v>
      </c>
      <c r="C261" s="6">
        <f t="shared" si="39"/>
        <v>3075.3501430491115</v>
      </c>
      <c r="D261" s="2">
        <f t="shared" si="40"/>
        <v>2049.6446590384339</v>
      </c>
      <c r="E261" s="6">
        <f t="shared" ref="E261:E324" si="42">M261+O261+Q261</f>
        <v>1601.6718303978962</v>
      </c>
      <c r="F261">
        <f t="array" ref="F261:K261">rk(BETA_c,BETA_a,BETA_e,GAMMA,F260,G260,H260,I260,J260,K260,dt,STAGE)</f>
        <v>15758377.883062638</v>
      </c>
      <c r="G261">
        <v>27.678846862549328</v>
      </c>
      <c r="H261">
        <v>76496598.877815768</v>
      </c>
      <c r="I261">
        <v>1937.4764366286231</v>
      </c>
      <c r="J261">
        <v>35183391.244319506</v>
      </c>
      <c r="K261">
        <v>1110.194859557939</v>
      </c>
      <c r="L261">
        <f t="shared" ref="L261:L324" si="43">N_c-F261-G261</f>
        <v>18.438090499108291</v>
      </c>
      <c r="M261" cm="1">
        <f t="array" ref="M261">NewI(BETA_c,F261,C261)</f>
        <v>14.415661608068316</v>
      </c>
      <c r="N261">
        <f t="shared" ref="N261:N324" si="44">N_a-H261-I261</f>
        <v>1291.6457476032542</v>
      </c>
      <c r="O261" cm="1">
        <f t="array" ref="O261">NewI(BETA_a,H261,C261)</f>
        <v>1009.0566707579081</v>
      </c>
      <c r="P261">
        <f t="shared" ref="P261:P324" si="45">N_e-J261-K261</f>
        <v>739.56082093607142</v>
      </c>
      <c r="Q261" cm="1">
        <f t="array" ref="Q261">NewI(BETA_e,J261,C261)</f>
        <v>578.1994980319198</v>
      </c>
    </row>
    <row r="262" spans="1:17" x14ac:dyDescent="0.55000000000000004">
      <c r="A262">
        <f t="shared" si="41"/>
        <v>25.800000000000097</v>
      </c>
      <c r="B262" s="2">
        <f t="shared" si="38"/>
        <v>127438205.30944411</v>
      </c>
      <c r="C262" s="6">
        <f t="shared" si="39"/>
        <v>3172.9645806796061</v>
      </c>
      <c r="D262" s="2">
        <f t="shared" si="40"/>
        <v>2114.7259752095533</v>
      </c>
      <c r="E262" s="6">
        <f t="shared" si="42"/>
        <v>1652.5079729206334</v>
      </c>
      <c r="F262">
        <f t="array" ref="F262:K262">rk(BETA_c,BETA_a,BETA_e,GAMMA,F261,G261,H261,I261,J261,K261,dt,STAGE)</f>
        <v>15758376.418737378</v>
      </c>
      <c r="G262">
        <v>28.557425286571295</v>
      </c>
      <c r="H262">
        <v>76496496.379138201</v>
      </c>
      <c r="I262">
        <v>1998.9737608586911</v>
      </c>
      <c r="J262">
        <v>35183332.511568531</v>
      </c>
      <c r="K262">
        <v>1145.4333945343437</v>
      </c>
      <c r="L262">
        <f t="shared" si="43"/>
        <v>19.023837335457294</v>
      </c>
      <c r="M262" cm="1">
        <f t="array" ref="M262">NewI(BETA_c,F262,C262)</f>
        <v>14.873226563318143</v>
      </c>
      <c r="N262">
        <f t="shared" si="44"/>
        <v>1332.6471009398338</v>
      </c>
      <c r="O262" cm="1">
        <f t="array" ref="O262">NewI(BETA_a,H262,C262)</f>
        <v>1041.083661141311</v>
      </c>
      <c r="P262">
        <f t="shared" si="45"/>
        <v>763.05503693426226</v>
      </c>
      <c r="Q262" cm="1">
        <f t="array" ref="Q262">NewI(BETA_e,J262,C262)</f>
        <v>596.55108521600414</v>
      </c>
    </row>
    <row r="263" spans="1:17" x14ac:dyDescent="0.55000000000000004">
      <c r="A263">
        <f t="shared" si="41"/>
        <v>25.900000000000098</v>
      </c>
      <c r="B263" s="2">
        <f t="shared" si="38"/>
        <v>127438037.44983096</v>
      </c>
      <c r="C263" s="6">
        <f t="shared" si="39"/>
        <v>3273.6771394915504</v>
      </c>
      <c r="D263" s="2">
        <f t="shared" si="40"/>
        <v>2181.8730295498299</v>
      </c>
      <c r="E263" s="6">
        <f t="shared" si="42"/>
        <v>1704.9574164523592</v>
      </c>
      <c r="F263">
        <f t="array" ref="F263:K263">rk(BETA_c,BETA_a,BETA_e,GAMMA,F262,G262,H262,I262,J262,K262,dt,STAGE)</f>
        <v>15758374.907933289</v>
      </c>
      <c r="G263">
        <v>29.463889853499541</v>
      </c>
      <c r="H263">
        <v>76496390.627206475</v>
      </c>
      <c r="I263">
        <v>2062.422919251962</v>
      </c>
      <c r="J263">
        <v>35183271.914691195</v>
      </c>
      <c r="K263">
        <v>1181.7903303860887</v>
      </c>
      <c r="L263">
        <f t="shared" si="43"/>
        <v>19.628176857315292</v>
      </c>
      <c r="M263" cm="1">
        <f t="array" ref="M263">NewI(BETA_c,F263,C263)</f>
        <v>15.345313786109278</v>
      </c>
      <c r="N263">
        <f t="shared" si="44"/>
        <v>1374.9498742734954</v>
      </c>
      <c r="O263" cm="1">
        <f t="array" ref="O263">NewI(BETA_a,H263,C263)</f>
        <v>1074.1270453918401</v>
      </c>
      <c r="P263">
        <f t="shared" si="45"/>
        <v>787.29497841901934</v>
      </c>
      <c r="Q263" cm="1">
        <f t="array" ref="Q263">NewI(BETA_e,J263,C263)</f>
        <v>615.48505727441</v>
      </c>
    </row>
    <row r="264" spans="1:17" x14ac:dyDescent="0.55000000000000004">
      <c r="A264">
        <f t="shared" si="41"/>
        <v>26.000000000000099</v>
      </c>
      <c r="B264" s="2">
        <f t="shared" si="38"/>
        <v>127437864.2624824</v>
      </c>
      <c r="C264" s="6">
        <f t="shared" si="39"/>
        <v>3377.5861325710257</v>
      </c>
      <c r="D264" s="2">
        <f t="shared" si="40"/>
        <v>2251.1513850224028</v>
      </c>
      <c r="E264" s="6">
        <f t="shared" si="42"/>
        <v>1759.0713461366554</v>
      </c>
      <c r="F264">
        <f t="array" ref="F264:K264">rk(BETA_c,BETA_a,BETA_e,GAMMA,F263,G263,H263,I263,J263,K263,dt,STAGE)</f>
        <v>15758373.349175224</v>
      </c>
      <c r="G264">
        <v>30.399125579484053</v>
      </c>
      <c r="H264">
        <v>76496281.518777221</v>
      </c>
      <c r="I264">
        <v>2127.8858501388081</v>
      </c>
      <c r="J264">
        <v>35183209.394529961</v>
      </c>
      <c r="K264">
        <v>1219.3011568527338</v>
      </c>
      <c r="L264">
        <f t="shared" si="43"/>
        <v>20.251699196435265</v>
      </c>
      <c r="M264" cm="1">
        <f t="array" ref="M264">NewI(BETA_c,F264,C264)</f>
        <v>15.832384107715299</v>
      </c>
      <c r="N264">
        <f t="shared" si="44"/>
        <v>1418.5953726397506</v>
      </c>
      <c r="O264" cm="1">
        <f t="array" ref="O264">NewI(BETA_a,H264,C264)</f>
        <v>1108.2190710678165</v>
      </c>
      <c r="P264">
        <f t="shared" si="45"/>
        <v>812.30431318621663</v>
      </c>
      <c r="Q264" cm="1">
        <f t="array" ref="Q264">NewI(BETA_e,J264,C264)</f>
        <v>635.01989096112356</v>
      </c>
    </row>
    <row r="265" spans="1:17" x14ac:dyDescent="0.55000000000000004">
      <c r="A265">
        <f t="shared" si="41"/>
        <v>26.100000000000101</v>
      </c>
      <c r="B265" s="2">
        <f t="shared" si="38"/>
        <v>127437685.57832316</v>
      </c>
      <c r="C265" s="6">
        <f t="shared" si="39"/>
        <v>3484.792991743494</v>
      </c>
      <c r="D265" s="2">
        <f t="shared" si="40"/>
        <v>2322.6286850952765</v>
      </c>
      <c r="E265" s="6">
        <f t="shared" si="42"/>
        <v>1814.9025701974749</v>
      </c>
      <c r="F265">
        <f t="array" ref="F265:K265">rk(BETA_c,BETA_a,BETA_e,GAMMA,F264,G264,H264,I264,J264,K264,dt,STAGE)</f>
        <v>15758371.740941225</v>
      </c>
      <c r="G265">
        <v>31.364045562089345</v>
      </c>
      <c r="H265">
        <v>76496168.947331429</v>
      </c>
      <c r="I265">
        <v>2195.4264567267624</v>
      </c>
      <c r="J265">
        <v>35183144.890050508</v>
      </c>
      <c r="K265">
        <v>1258.0024894546423</v>
      </c>
      <c r="L265">
        <f t="shared" si="43"/>
        <v>20.895013213290909</v>
      </c>
      <c r="M265" cm="1">
        <f t="array" ref="M265">NewI(BETA_c,F265,C265)</f>
        <v>16.334912977770859</v>
      </c>
      <c r="N265">
        <f t="shared" si="44"/>
        <v>1463.6262118447098</v>
      </c>
      <c r="O265" cm="1">
        <f t="array" ref="O265">NewI(BETA_a,H265,C265)</f>
        <v>1143.3930083273815</v>
      </c>
      <c r="P265">
        <f t="shared" si="45"/>
        <v>838.10746003727581</v>
      </c>
      <c r="Q265" cm="1">
        <f t="array" ref="Q265">NewI(BETA_e,J265,C265)</f>
        <v>655.17464889232247</v>
      </c>
    </row>
    <row r="266" spans="1:17" x14ac:dyDescent="0.55000000000000004">
      <c r="A266">
        <f t="shared" si="41"/>
        <v>26.200000000000102</v>
      </c>
      <c r="B266" s="2">
        <f t="shared" si="38"/>
        <v>127437501.22291386</v>
      </c>
      <c r="C266" s="6">
        <f t="shared" si="39"/>
        <v>3595.4023664408337</v>
      </c>
      <c r="D266" s="2">
        <f t="shared" si="40"/>
        <v>2396.3747196997542</v>
      </c>
      <c r="E266" s="6">
        <f t="shared" si="42"/>
        <v>1872.5055713509628</v>
      </c>
      <c r="F266">
        <f t="array" ref="F266:K266">rk(BETA_c,BETA_a,BETA_e,GAMMA,F265,G265,H265,I265,J265,K265,dt,STAGE)</f>
        <v>15758370.081661036</v>
      </c>
      <c r="G266">
        <v>32.359591870921228</v>
      </c>
      <c r="H266">
        <v>76496052.802970648</v>
      </c>
      <c r="I266">
        <v>2265.1106693913262</v>
      </c>
      <c r="J266">
        <v>35183078.338282175</v>
      </c>
      <c r="K266">
        <v>1297.9321051785864</v>
      </c>
      <c r="L266">
        <f t="shared" si="43"/>
        <v>21.558747092840697</v>
      </c>
      <c r="M266" cm="1">
        <f t="array" ref="M266">NewI(BETA_c,F266,C266)</f>
        <v>16.853390927663867</v>
      </c>
      <c r="N266">
        <f t="shared" si="44"/>
        <v>1510.086359960862</v>
      </c>
      <c r="O266" cm="1">
        <f t="array" ref="O266">NewI(BETA_a,H266,C266)</f>
        <v>1179.6831823217583</v>
      </c>
      <c r="P266">
        <f t="shared" si="45"/>
        <v>864.72961264605146</v>
      </c>
      <c r="Q266" cm="1">
        <f t="array" ref="Q266">NewI(BETA_e,J266,C266)</f>
        <v>675.96899810154071</v>
      </c>
    </row>
    <row r="267" spans="1:17" x14ac:dyDescent="0.55000000000000004">
      <c r="A267">
        <f t="shared" si="41"/>
        <v>26.300000000000104</v>
      </c>
      <c r="B267" s="2">
        <f t="shared" si="38"/>
        <v>127437311.01628086</v>
      </c>
      <c r="C267" s="6">
        <f t="shared" si="39"/>
        <v>3709.5222256982338</v>
      </c>
      <c r="D267" s="2">
        <f t="shared" si="40"/>
        <v>2472.4614934290189</v>
      </c>
      <c r="E267" s="6">
        <f t="shared" si="42"/>
        <v>1931.9365598421584</v>
      </c>
      <c r="F267">
        <f t="array" ref="F267:K267">rk(BETA_c,BETA_a,BETA_e,GAMMA,F266,G266,H266,I266,J266,K266,dt,STAGE)</f>
        <v>15758368.369714579</v>
      </c>
      <c r="G267">
        <v>33.386736466475249</v>
      </c>
      <c r="H267">
        <v>76495932.972309709</v>
      </c>
      <c r="I267">
        <v>2337.0065099388803</v>
      </c>
      <c r="J267">
        <v>35183009.674256586</v>
      </c>
      <c r="K267">
        <v>1339.1289792928783</v>
      </c>
      <c r="L267">
        <f t="shared" si="43"/>
        <v>22.243548954911113</v>
      </c>
      <c r="M267" cm="1">
        <f t="array" ref="M267">NewI(BETA_c,F267,C267)</f>
        <v>17.388324048595848</v>
      </c>
      <c r="N267">
        <f t="shared" si="44"/>
        <v>1558.0211803525244</v>
      </c>
      <c r="O267" cm="1">
        <f t="array" ref="O267">NewI(BETA_a,H267,C267)</f>
        <v>1217.1250066124353</v>
      </c>
      <c r="P267">
        <f t="shared" si="45"/>
        <v>892.19676412158333</v>
      </c>
      <c r="Q267" cm="1">
        <f t="array" ref="Q267">NewI(BETA_e,J267,C267)</f>
        <v>697.42322918112723</v>
      </c>
    </row>
    <row r="268" spans="1:17" x14ac:dyDescent="0.55000000000000004">
      <c r="A268">
        <f t="shared" si="41"/>
        <v>26.400000000000105</v>
      </c>
      <c r="B268" s="2">
        <f t="shared" si="38"/>
        <v>127437114.77274093</v>
      </c>
      <c r="C268" s="6">
        <f t="shared" si="39"/>
        <v>3827.2639633797185</v>
      </c>
      <c r="D268" s="2">
        <f t="shared" si="40"/>
        <v>2550.9632956880996</v>
      </c>
      <c r="E268" s="6">
        <f t="shared" si="42"/>
        <v>1993.2535281576943</v>
      </c>
      <c r="F268">
        <f t="array" ref="F268:K268">rk(BETA_c,BETA_a,BETA_e,GAMMA,F267,G267,H267,I267,J267,K267,dt,STAGE)</f>
        <v>15758366.603430362</v>
      </c>
      <c r="G268">
        <v>34.44648214809942</v>
      </c>
      <c r="H268">
        <v>76495809.33836627</v>
      </c>
      <c r="I268">
        <v>2411.1841579039497</v>
      </c>
      <c r="J268">
        <v>35182938.8309443</v>
      </c>
      <c r="K268">
        <v>1381.6333233276696</v>
      </c>
      <c r="L268">
        <f t="shared" si="43"/>
        <v>22.950087489482286</v>
      </c>
      <c r="M268" cm="1">
        <f t="array" ref="M268">NewI(BETA_c,F268,C268)</f>
        <v>17.940234484773274</v>
      </c>
      <c r="N268">
        <f t="shared" si="44"/>
        <v>1607.477475825985</v>
      </c>
      <c r="O268" cm="1">
        <f t="array" ref="O268">NewI(BETA_a,H268,C268)</f>
        <v>1255.7550176444913</v>
      </c>
      <c r="P268">
        <f t="shared" si="45"/>
        <v>920.53573237263254</v>
      </c>
      <c r="Q268" cm="1">
        <f t="array" ref="Q268">NewI(BETA_e,J268,C268)</f>
        <v>719.55827602842965</v>
      </c>
    </row>
    <row r="269" spans="1:17" x14ac:dyDescent="0.55000000000000004">
      <c r="A269">
        <f t="shared" si="41"/>
        <v>26.500000000000107</v>
      </c>
      <c r="B269" s="2">
        <f t="shared" si="38"/>
        <v>127436912.30072007</v>
      </c>
      <c r="C269" s="6">
        <f t="shared" si="39"/>
        <v>3948.7425067342319</v>
      </c>
      <c r="D269" s="2">
        <f t="shared" si="40"/>
        <v>2631.9567732055239</v>
      </c>
      <c r="E269" s="6">
        <f t="shared" si="42"/>
        <v>2056.5163074672114</v>
      </c>
      <c r="F269">
        <f t="array" ref="F269:K269">rk(BETA_c,BETA_a,BETA_e,GAMMA,F268,G268,H268,I268,J268,K268,dt,STAGE)</f>
        <v>15758364.781083861</v>
      </c>
      <c r="G269">
        <v>35.539863531991941</v>
      </c>
      <c r="H269">
        <v>76495681.780446723</v>
      </c>
      <c r="I269">
        <v>2487.7160189450547</v>
      </c>
      <c r="J269">
        <v>35182865.739189476</v>
      </c>
      <c r="K269">
        <v>1425.4866242571852</v>
      </c>
      <c r="L269">
        <f t="shared" si="43"/>
        <v>23.679052606642145</v>
      </c>
      <c r="M269" cm="1">
        <f t="array" ref="M269">NewI(BETA_c,F269,C269)</f>
        <v>18.509660942207457</v>
      </c>
      <c r="N269">
        <f t="shared" si="44"/>
        <v>1658.5035343318418</v>
      </c>
      <c r="O269" cm="1">
        <f t="array" ref="O269">NewI(BETA_a,H269,C269)</f>
        <v>1295.6109103092879</v>
      </c>
      <c r="P269">
        <f t="shared" si="45"/>
        <v>949.77418626704002</v>
      </c>
      <c r="Q269" cm="1">
        <f t="array" ref="Q269">NewI(BETA_e,J269,C269)</f>
        <v>742.39573621571617</v>
      </c>
    </row>
    <row r="270" spans="1:17" x14ac:dyDescent="0.55000000000000004">
      <c r="A270">
        <f t="shared" si="41"/>
        <v>26.600000000000108</v>
      </c>
      <c r="B270" s="2">
        <f t="shared" si="38"/>
        <v>127436703.40256682</v>
      </c>
      <c r="C270" s="6">
        <f t="shared" si="39"/>
        <v>4074.0764283873568</v>
      </c>
      <c r="D270" s="2">
        <f t="shared" si="40"/>
        <v>2715.5210048071613</v>
      </c>
      <c r="E270" s="6">
        <f t="shared" si="42"/>
        <v>2121.7866258478389</v>
      </c>
      <c r="F270">
        <f t="array" ref="F270:K270">rk(BETA_c,BETA_a,BETA_e,GAMMA,F269,G269,H269,I269,J269,K269,dt,STAGE)</f>
        <v>15758362.900895827</v>
      </c>
      <c r="G270">
        <v>36.667948060183839</v>
      </c>
      <c r="H270">
        <v>76495550.174028516</v>
      </c>
      <c r="I270">
        <v>2566.6767954053689</v>
      </c>
      <c r="J270">
        <v>35182790.327642463</v>
      </c>
      <c r="K270">
        <v>1470.7316849218041</v>
      </c>
      <c r="L270">
        <f t="shared" si="43"/>
        <v>24.431156113297625</v>
      </c>
      <c r="M270" cm="1">
        <f t="array" ref="M270">NewI(BETA_c,F270,C270)</f>
        <v>19.097159213615331</v>
      </c>
      <c r="N270">
        <f t="shared" si="44"/>
        <v>1711.1491760788153</v>
      </c>
      <c r="O270" cm="1">
        <f t="array" ref="O270">NewI(BETA_a,H270,C270)</f>
        <v>1336.7315746307895</v>
      </c>
      <c r="P270">
        <f t="shared" si="45"/>
        <v>979.94067261504824</v>
      </c>
      <c r="Q270" cm="1">
        <f t="array" ref="Q270">NewI(BETA_e,J270,C270)</f>
        <v>765.95789200343393</v>
      </c>
    </row>
    <row r="271" spans="1:17" x14ac:dyDescent="0.55000000000000004">
      <c r="A271">
        <f t="shared" si="41"/>
        <v>26.700000000000109</v>
      </c>
      <c r="B271" s="2">
        <f t="shared" si="38"/>
        <v>127436487.87435961</v>
      </c>
      <c r="C271" s="6">
        <f t="shared" si="39"/>
        <v>4203.3880618770872</v>
      </c>
      <c r="D271" s="2">
        <f t="shared" si="40"/>
        <v>2801.7375785059021</v>
      </c>
      <c r="E271" s="6">
        <f t="shared" si="42"/>
        <v>2189.1281683477964</v>
      </c>
      <c r="F271">
        <f t="array" ref="F271:K271">rk(BETA_c,BETA_a,BETA_e,GAMMA,F270,G270,H270,I270,J270,K270,dt,STAGE)</f>
        <v>15758360.96103056</v>
      </c>
      <c r="G271">
        <v>37.831837041486075</v>
      </c>
      <c r="H271">
        <v>76495414.390638798</v>
      </c>
      <c r="I271">
        <v>2648.1435591065087</v>
      </c>
      <c r="J271">
        <v>35182712.522690259</v>
      </c>
      <c r="K271">
        <v>1517.4126657290931</v>
      </c>
      <c r="L271">
        <f t="shared" si="43"/>
        <v>25.207132398899624</v>
      </c>
      <c r="M271" cm="1">
        <f t="array" ref="M271">NewI(BETA_c,F271,C271)</f>
        <v>19.703302719929091</v>
      </c>
      <c r="N271">
        <f t="shared" si="44"/>
        <v>1765.465802095016</v>
      </c>
      <c r="O271" cm="1">
        <f t="array" ref="O271">NewI(BETA_a,H271,C271)</f>
        <v>1379.1571336108491</v>
      </c>
      <c r="P271">
        <f t="shared" si="45"/>
        <v>1011.0646440119867</v>
      </c>
      <c r="Q271" cm="1">
        <f t="array" ref="Q271">NewI(BETA_e,J271,C271)</f>
        <v>790.26773201701837</v>
      </c>
    </row>
    <row r="272" spans="1:17" x14ac:dyDescent="0.55000000000000004">
      <c r="A272">
        <f t="shared" si="41"/>
        <v>26.800000000000111</v>
      </c>
      <c r="B272" s="2">
        <f t="shared" si="38"/>
        <v>127436265.5057079</v>
      </c>
      <c r="C272" s="6">
        <f t="shared" si="39"/>
        <v>4336.8036208454369</v>
      </c>
      <c r="D272" s="2">
        <f t="shared" si="40"/>
        <v>2890.6906712424161</v>
      </c>
      <c r="E272" s="6">
        <f t="shared" si="42"/>
        <v>2258.6066389469052</v>
      </c>
      <c r="F272">
        <f t="array" ref="F272:K272">rk(BETA_c,BETA_a,BETA_e,GAMMA,F271,G271,H271,I271,J271,K271,dt,STAGE)</f>
        <v>15758358.959594108</v>
      </c>
      <c r="G272">
        <v>39.032666725411737</v>
      </c>
      <c r="H272">
        <v>76495274.297729075</v>
      </c>
      <c r="I272">
        <v>2732.1958264459031</v>
      </c>
      <c r="J272">
        <v>35182632.248384729</v>
      </c>
      <c r="K272">
        <v>1565.5751276741221</v>
      </c>
      <c r="L272">
        <f t="shared" si="43"/>
        <v>26.007739166423953</v>
      </c>
      <c r="M272" cm="1">
        <f t="array" ref="M272">NewI(BETA_c,F272,C272)</f>
        <v>20.328683068938393</v>
      </c>
      <c r="N272">
        <f t="shared" si="44"/>
        <v>1821.5064444791419</v>
      </c>
      <c r="O272" cm="1">
        <f t="array" ref="O272">NewI(BETA_a,H272,C272)</f>
        <v>1422.9289822698777</v>
      </c>
      <c r="P272">
        <f t="shared" si="45"/>
        <v>1043.1764875968502</v>
      </c>
      <c r="Q272" cm="1">
        <f t="array" ref="Q272">NewI(BETA_e,J272,C272)</f>
        <v>815.34897360808941</v>
      </c>
    </row>
    <row r="273" spans="1:17" x14ac:dyDescent="0.55000000000000004">
      <c r="A273">
        <f t="shared" si="41"/>
        <v>26.900000000000112</v>
      </c>
      <c r="B273" s="2">
        <f t="shared" si="38"/>
        <v>127436036.07954721</v>
      </c>
      <c r="C273" s="6">
        <f t="shared" si="39"/>
        <v>4474.4533220011708</v>
      </c>
      <c r="D273" s="2">
        <f t="shared" si="40"/>
        <v>2982.4671307910271</v>
      </c>
      <c r="E273" s="6">
        <f t="shared" si="42"/>
        <v>2330.2898244735957</v>
      </c>
      <c r="F273">
        <f t="array" ref="F273:K273">rk(BETA_c,BETA_a,BETA_e,GAMMA,F272,G272,H272,I272,J272,K272,dt,STAGE)</f>
        <v>15758356.894632425</v>
      </c>
      <c r="G273">
        <v>40.271609410115566</v>
      </c>
      <c r="H273">
        <v>76495129.758546144</v>
      </c>
      <c r="I273">
        <v>2818.9156358704045</v>
      </c>
      <c r="J273">
        <v>35182549.426368639</v>
      </c>
      <c r="K273">
        <v>1615.2660767206503</v>
      </c>
      <c r="L273">
        <f t="shared" si="43"/>
        <v>26.833758164725218</v>
      </c>
      <c r="M273" cm="1">
        <f t="array" ref="M273">NewI(BETA_c,F273,C273)</f>
        <v>20.973910631605307</v>
      </c>
      <c r="N273">
        <f t="shared" si="44"/>
        <v>1879.3258179858253</v>
      </c>
      <c r="O273" cm="1">
        <f t="array" ref="O273">NewI(BETA_a,H273,C273)</f>
        <v>1468.0898279204682</v>
      </c>
      <c r="P273">
        <f t="shared" si="45"/>
        <v>1076.3075546404766</v>
      </c>
      <c r="Q273" cm="1">
        <f t="array" ref="Q273">NewI(BETA_e,J273,C273)</f>
        <v>841.22608592152199</v>
      </c>
    </row>
    <row r="274" spans="1:17" x14ac:dyDescent="0.55000000000000004">
      <c r="A274">
        <f t="shared" si="41"/>
        <v>27.000000000000114</v>
      </c>
      <c r="B274" s="2">
        <f t="shared" si="38"/>
        <v>127435799.37192741</v>
      </c>
      <c r="C274" s="6">
        <f t="shared" si="39"/>
        <v>4616.4715119725915</v>
      </c>
      <c r="D274" s="2">
        <f t="shared" si="40"/>
        <v>3077.1565606133195</v>
      </c>
      <c r="E274" s="6">
        <f t="shared" si="42"/>
        <v>2404.2476605398515</v>
      </c>
      <c r="F274">
        <f t="array" ref="F274:K274">rk(BETA_c,BETA_a,BETA_e,GAMMA,F273,G273,H273,I273,J273,K273,dt,STAGE)</f>
        <v>15758354.764129471</v>
      </c>
      <c r="G274">
        <v>41.549874585426089</v>
      </c>
      <c r="H274">
        <v>76494980.631998718</v>
      </c>
      <c r="I274">
        <v>2908.3876278010844</v>
      </c>
      <c r="J274">
        <v>35182463.975799225</v>
      </c>
      <c r="K274">
        <v>1666.5340095860806</v>
      </c>
      <c r="L274">
        <f t="shared" si="43"/>
        <v>27.6859959435401</v>
      </c>
      <c r="M274" cm="1">
        <f t="array" ref="M274">NewI(BETA_c,F274,C274)</f>
        <v>21.639615136609216</v>
      </c>
      <c r="N274">
        <f t="shared" si="44"/>
        <v>1938.9803734811308</v>
      </c>
      <c r="O274" cm="1">
        <f t="array" ref="O274">NewI(BETA_a,H274,C274)</f>
        <v>1514.6837317127004</v>
      </c>
      <c r="P274">
        <f t="shared" si="45"/>
        <v>1110.4901911886486</v>
      </c>
      <c r="Q274" cm="1">
        <f t="array" ref="Q274">NewI(BETA_e,J274,C274)</f>
        <v>867.92431369054225</v>
      </c>
    </row>
    <row r="275" spans="1:17" x14ac:dyDescent="0.55000000000000004">
      <c r="A275">
        <f t="shared" si="41"/>
        <v>27.100000000000115</v>
      </c>
      <c r="B275" s="2">
        <f t="shared" si="38"/>
        <v>127435555.15179461</v>
      </c>
      <c r="C275" s="6">
        <f t="shared" si="39"/>
        <v>4762.9967981729951</v>
      </c>
      <c r="D275" s="2">
        <f t="shared" si="40"/>
        <v>3174.8514072201856</v>
      </c>
      <c r="E275" s="6">
        <f t="shared" si="42"/>
        <v>2480.5522995574474</v>
      </c>
      <c r="F275">
        <f t="array" ref="F275:K275">rk(BETA_c,BETA_a,BETA_e,GAMMA,F274,G274,H274,I274,J274,K274,dt,STAGE)</f>
        <v>15758352.566005232</v>
      </c>
      <c r="G275">
        <v>42.868710112079285</v>
      </c>
      <c r="H275">
        <v>76494826.772519886</v>
      </c>
      <c r="I275">
        <v>3000.6991270865033</v>
      </c>
      <c r="J275">
        <v>35182375.813269489</v>
      </c>
      <c r="K275">
        <v>1719.4289609744121</v>
      </c>
      <c r="L275">
        <f t="shared" si="43"/>
        <v>28.565284656108119</v>
      </c>
      <c r="M275" cm="1">
        <f t="array" ref="M275">NewI(BETA_c,F275,C275)</f>
        <v>22.326446283696058</v>
      </c>
      <c r="N275">
        <f t="shared" si="44"/>
        <v>2000.528353027003</v>
      </c>
      <c r="O275" cm="1">
        <f t="array" ref="O275">NewI(BETA_a,H275,C275)</f>
        <v>1562.7561514910599</v>
      </c>
      <c r="P275">
        <f t="shared" si="45"/>
        <v>1145.7577695370744</v>
      </c>
      <c r="Q275" cm="1">
        <f t="array" ref="Q275">NewI(BETA_e,J275,C275)</f>
        <v>895.46970178269157</v>
      </c>
    </row>
    <row r="276" spans="1:17" x14ac:dyDescent="0.55000000000000004">
      <c r="A276">
        <f t="shared" si="41"/>
        <v>27.200000000000117</v>
      </c>
      <c r="B276" s="2">
        <f t="shared" si="38"/>
        <v>127435303.1807659</v>
      </c>
      <c r="C276" s="6">
        <f t="shared" si="39"/>
        <v>4914.172183805269</v>
      </c>
      <c r="D276" s="2">
        <f t="shared" si="40"/>
        <v>3275.6470503032833</v>
      </c>
      <c r="E276" s="6">
        <f t="shared" si="42"/>
        <v>2559.278180900772</v>
      </c>
      <c r="F276">
        <f t="array" ref="F276:K276">rk(BETA_c,BETA_a,BETA_e,GAMMA,F275,G275,H275,I275,J275,K275,dt,STAGE)</f>
        <v>15758350.298113706</v>
      </c>
      <c r="G276">
        <v>44.229403438297602</v>
      </c>
      <c r="H276">
        <v>76494668.029925331</v>
      </c>
      <c r="I276">
        <v>3095.9402280641557</v>
      </c>
      <c r="J276">
        <v>35182284.852726854</v>
      </c>
      <c r="K276">
        <v>1774.0025523028155</v>
      </c>
      <c r="L276">
        <f t="shared" si="43"/>
        <v>29.47248285611203</v>
      </c>
      <c r="M276" cm="1">
        <f t="array" ref="M276">NewI(BETA_c,F276,C276)</f>
        <v>23.035074376424546</v>
      </c>
      <c r="N276">
        <f t="shared" si="44"/>
        <v>2064.029846604371</v>
      </c>
      <c r="O276" cm="1">
        <f t="array" ref="O276">NewI(BETA_a,H276,C276)</f>
        <v>1612.3539860041465</v>
      </c>
      <c r="P276">
        <f t="shared" si="45"/>
        <v>1182.1447208428006</v>
      </c>
      <c r="Q276" cm="1">
        <f t="array" ref="Q276">NewI(BETA_e,J276,C276)</f>
        <v>923.88912052020112</v>
      </c>
    </row>
    <row r="277" spans="1:17" x14ac:dyDescent="0.55000000000000004">
      <c r="A277">
        <f t="shared" si="41"/>
        <v>27.300000000000118</v>
      </c>
      <c r="B277" s="2">
        <f t="shared" si="38"/>
        <v>127435043.21289703</v>
      </c>
      <c r="C277" s="6">
        <f t="shared" si="39"/>
        <v>5070.1452071360636</v>
      </c>
      <c r="D277" s="2">
        <f t="shared" si="40"/>
        <v>3379.6418958165364</v>
      </c>
      <c r="E277" s="6">
        <f t="shared" si="42"/>
        <v>2640.5021032835962</v>
      </c>
      <c r="F277">
        <f t="array" ref="F277:K277">rk(BETA_c,BETA_a,BETA_e,GAMMA,F276,G276,H276,I276,J276,K276,dt,STAGE)</f>
        <v>15758347.9582408</v>
      </c>
      <c r="G277">
        <v>45.633282854894276</v>
      </c>
      <c r="H277">
        <v>76494504.249266878</v>
      </c>
      <c r="I277">
        <v>3194.203882312298</v>
      </c>
      <c r="J277">
        <v>35182191.00538937</v>
      </c>
      <c r="K277">
        <v>1830.3080419688708</v>
      </c>
      <c r="L277">
        <f t="shared" si="43"/>
        <v>30.408476345499878</v>
      </c>
      <c r="M277" cm="1">
        <f t="array" ref="M277">NewI(BETA_c,F277,C277)</f>
        <v>23.766190974920271</v>
      </c>
      <c r="N277">
        <f t="shared" si="44"/>
        <v>2129.5468508099316</v>
      </c>
      <c r="O277" cm="1">
        <f t="array" ref="O277">NewI(BETA_a,H277,C277)</f>
        <v>1663.5256205096191</v>
      </c>
      <c r="P277">
        <f t="shared" si="45"/>
        <v>1219.686568661105</v>
      </c>
      <c r="Q277" cm="1">
        <f t="array" ref="Q277">NewI(BETA_e,J277,C277)</f>
        <v>953.21029179905702</v>
      </c>
    </row>
    <row r="278" spans="1:17" x14ac:dyDescent="0.55000000000000004">
      <c r="A278">
        <f t="shared" si="41"/>
        <v>27.400000000000119</v>
      </c>
      <c r="B278" s="2">
        <f t="shared" si="38"/>
        <v>127434774.99444297</v>
      </c>
      <c r="C278" s="6">
        <f t="shared" si="39"/>
        <v>5231.068085174029</v>
      </c>
      <c r="D278" s="2">
        <f t="shared" si="40"/>
        <v>3486.9374718545473</v>
      </c>
      <c r="E278" s="6">
        <f t="shared" si="42"/>
        <v>2724.3032994191926</v>
      </c>
      <c r="F278">
        <f t="array" ref="F278:K278">rk(BETA_c,BETA_a,BETA_e,GAMMA,F277,G277,H277,I277,J277,K277,dt,STAGE)</f>
        <v>15758345.544102171</v>
      </c>
      <c r="G278">
        <v>47.08171879011968</v>
      </c>
      <c r="H278">
        <v>76494335.27068159</v>
      </c>
      <c r="I278">
        <v>3295.5859891769273</v>
      </c>
      <c r="J278">
        <v>35182094.17965921</v>
      </c>
      <c r="K278">
        <v>1888.4003772069823</v>
      </c>
      <c r="L278">
        <f t="shared" si="43"/>
        <v>31.374179038444368</v>
      </c>
      <c r="M278" cm="1">
        <f t="array" ref="M278">NewI(BETA_c,F278,C278)</f>
        <v>24.520509569267887</v>
      </c>
      <c r="N278">
        <f t="shared" si="44"/>
        <v>2197.1433292332308</v>
      </c>
      <c r="O278" cm="1">
        <f t="array" ref="O278">NewI(BETA_a,H278,C278)</f>
        <v>1716.3209738181447</v>
      </c>
      <c r="P278">
        <f t="shared" si="45"/>
        <v>1258.4199635828722</v>
      </c>
      <c r="Q278" cm="1">
        <f t="array" ref="Q278">NewI(BETA_e,J278,C278)</f>
        <v>983.4618160317799</v>
      </c>
    </row>
    <row r="279" spans="1:17" x14ac:dyDescent="0.55000000000000004">
      <c r="A279">
        <f t="shared" si="41"/>
        <v>27.500000000000121</v>
      </c>
      <c r="B279" s="2">
        <f t="shared" si="38"/>
        <v>127434498.26361033</v>
      </c>
      <c r="C279" s="6">
        <f t="shared" si="39"/>
        <v>5397.097861890843</v>
      </c>
      <c r="D279" s="2">
        <f t="shared" si="40"/>
        <v>3597.6385277759528</v>
      </c>
      <c r="E279" s="6">
        <f t="shared" si="42"/>
        <v>2810.7635130353833</v>
      </c>
      <c r="F279">
        <f t="array" ref="F279:K279">rk(BETA_c,BETA_a,BETA_e,GAMMA,F278,G278,H278,I278,J278,K278,dt,STAGE)</f>
        <v>15758343.053341009</v>
      </c>
      <c r="G279">
        <v>48.57612514550506</v>
      </c>
      <c r="H279">
        <v>76494160.92923592</v>
      </c>
      <c r="I279">
        <v>3400.1854891613361</v>
      </c>
      <c r="J279">
        <v>35181994.281033404</v>
      </c>
      <c r="K279">
        <v>1948.3362475840015</v>
      </c>
      <c r="L279">
        <f t="shared" si="43"/>
        <v>32.370533845772158</v>
      </c>
      <c r="M279" cm="1">
        <f t="array" ref="M279">NewI(BETA_c,F279,C279)</f>
        <v>25.298766274191216</v>
      </c>
      <c r="N279">
        <f t="shared" si="44"/>
        <v>2266.8852749183538</v>
      </c>
      <c r="O279" cm="1">
        <f t="array" ref="O279">NewI(BETA_a,H279,C279)</f>
        <v>1770.7915468214719</v>
      </c>
      <c r="P279">
        <f t="shared" si="45"/>
        <v>1298.382719011827</v>
      </c>
      <c r="Q279" cm="1">
        <f t="array" ref="Q279">NewI(BETA_e,J279,C279)</f>
        <v>1014.6731999397203</v>
      </c>
    </row>
    <row r="280" spans="1:17" x14ac:dyDescent="0.55000000000000004">
      <c r="A280">
        <f t="shared" si="41"/>
        <v>27.600000000000122</v>
      </c>
      <c r="B280" s="2">
        <f t="shared" si="38"/>
        <v>127434212.75030261</v>
      </c>
      <c r="C280" s="6">
        <f t="shared" si="39"/>
        <v>5568.3965611280482</v>
      </c>
      <c r="D280" s="2">
        <f t="shared" si="40"/>
        <v>3711.8531362479944</v>
      </c>
      <c r="E280" s="6">
        <f t="shared" si="42"/>
        <v>2899.9670783183078</v>
      </c>
      <c r="F280">
        <f t="array" ref="F280:K280">rk(BETA_c,BETA_a,BETA_e,GAMMA,F279,G279,H279,I279,J279,K279,dt,STAGE)</f>
        <v>15758340.483525727</v>
      </c>
      <c r="G280">
        <v>50.117960673998169</v>
      </c>
      <c r="H280">
        <v>76493981.054765075</v>
      </c>
      <c r="I280">
        <v>3508.1044602684024</v>
      </c>
      <c r="J280">
        <v>35181891.212011822</v>
      </c>
      <c r="K280">
        <v>2010.1741401856477</v>
      </c>
      <c r="L280">
        <f t="shared" si="43"/>
        <v>33.398513599057623</v>
      </c>
      <c r="M280" cm="1">
        <f t="array" ref="M280">NewI(BETA_c,F280,C280)</f>
        <v>26.101720545691215</v>
      </c>
      <c r="N280">
        <f t="shared" si="44"/>
        <v>2338.8407746561525</v>
      </c>
      <c r="O280" cm="1">
        <f t="array" ref="O280">NewI(BETA_a,H280,C280)</f>
        <v>1826.9904725511497</v>
      </c>
      <c r="P280">
        <f t="shared" si="45"/>
        <v>1339.6138479927843</v>
      </c>
      <c r="Q280" cm="1">
        <f t="array" ref="Q280">NewI(BETA_e,J280,C280)</f>
        <v>1046.8748852214669</v>
      </c>
    </row>
    <row r="281" spans="1:17" x14ac:dyDescent="0.55000000000000004">
      <c r="A281">
        <f t="shared" si="41"/>
        <v>27.700000000000124</v>
      </c>
      <c r="B281" s="2">
        <f t="shared" si="38"/>
        <v>127433918.17585692</v>
      </c>
      <c r="C281" s="6">
        <f t="shared" si="39"/>
        <v>5745.1313443372219</v>
      </c>
      <c r="D281" s="2">
        <f t="shared" si="40"/>
        <v>3829.6927987390936</v>
      </c>
      <c r="E281" s="6">
        <f t="shared" si="42"/>
        <v>2992.0010018609582</v>
      </c>
      <c r="F281">
        <f t="array" ref="F281:K281">rk(BETA_c,BETA_a,BETA_e,GAMMA,F280,G280,H280,I280,J280,K280,dt,STAGE)</f>
        <v>15758337.832147596</v>
      </c>
      <c r="G281">
        <v>51.708730401726001</v>
      </c>
      <c r="H281">
        <v>76493795.471707165</v>
      </c>
      <c r="I281">
        <v>3619.4482173885763</v>
      </c>
      <c r="J281">
        <v>35181784.872002162</v>
      </c>
      <c r="K281">
        <v>2073.9743965469197</v>
      </c>
      <c r="L281">
        <f t="shared" si="43"/>
        <v>34.459122001870043</v>
      </c>
      <c r="M281" cm="1">
        <f t="array" ref="M281">NewI(BETA_c,F281,C281)</f>
        <v>26.930155920332936</v>
      </c>
      <c r="N281">
        <f t="shared" si="44"/>
        <v>2413.0800754461825</v>
      </c>
      <c r="O281" cm="1">
        <f t="array" ref="O281">NewI(BETA_a,H281,C281)</f>
        <v>1884.972567815842</v>
      </c>
      <c r="P281">
        <f t="shared" si="45"/>
        <v>1382.153601291041</v>
      </c>
      <c r="Q281" cm="1">
        <f t="array" ref="Q281">NewI(BETA_e,J281,C281)</f>
        <v>1080.0982781247833</v>
      </c>
    </row>
    <row r="282" spans="1:17" x14ac:dyDescent="0.55000000000000004">
      <c r="A282">
        <f t="shared" si="41"/>
        <v>27.800000000000125</v>
      </c>
      <c r="B282" s="2">
        <f t="shared" si="38"/>
        <v>127433614.25277263</v>
      </c>
      <c r="C282" s="6">
        <f t="shared" si="39"/>
        <v>5927.4746733055745</v>
      </c>
      <c r="D282" s="2">
        <f t="shared" si="40"/>
        <v>3951.2725540558517</v>
      </c>
      <c r="E282" s="6">
        <f t="shared" si="42"/>
        <v>3086.9550471949178</v>
      </c>
      <c r="F282">
        <f t="array" ref="F282:K282">rk(BETA_c,BETA_a,BETA_e,GAMMA,F281,G281,H281,I281,J281,K281,dt,STAGE)</f>
        <v>15758335.096618297</v>
      </c>
      <c r="G282">
        <v>53.349987094761893</v>
      </c>
      <c r="H282">
        <v>76493603.998932302</v>
      </c>
      <c r="I282">
        <v>3734.3254148294486</v>
      </c>
      <c r="J282">
        <v>35181675.15722204</v>
      </c>
      <c r="K282">
        <v>2139.7992713813637</v>
      </c>
      <c r="L282">
        <f t="shared" si="43"/>
        <v>35.55339460865958</v>
      </c>
      <c r="M282" cm="1">
        <f t="array" ref="M282">NewI(BETA_c,F282,C282)</f>
        <v>27.784880777893967</v>
      </c>
      <c r="N282">
        <f t="shared" si="44"/>
        <v>2489.6756528685532</v>
      </c>
      <c r="O282" cm="1">
        <f t="array" ref="O282">NewI(BETA_a,H282,C282)</f>
        <v>1944.794386466685</v>
      </c>
      <c r="P282">
        <f t="shared" si="45"/>
        <v>1426.0435065786387</v>
      </c>
      <c r="Q282" cm="1">
        <f t="array" ref="Q282">NewI(BETA_e,J282,C282)</f>
        <v>1114.3757799503387</v>
      </c>
    </row>
    <row r="283" spans="1:17" x14ac:dyDescent="0.55000000000000004">
      <c r="A283">
        <f t="shared" si="41"/>
        <v>27.900000000000126</v>
      </c>
      <c r="B283" s="2">
        <f t="shared" si="38"/>
        <v>127433300.68443121</v>
      </c>
      <c r="C283" s="6">
        <f t="shared" si="39"/>
        <v>6115.6044780238362</v>
      </c>
      <c r="D283" s="2">
        <f t="shared" si="40"/>
        <v>4076.7110907604156</v>
      </c>
      <c r="E283" s="6">
        <f t="shared" si="42"/>
        <v>3184.9218219861077</v>
      </c>
      <c r="F283">
        <f t="array" ref="F283:K283">rk(BETA_c,BETA_a,BETA_e,GAMMA,F282,G282,H282,I282,J282,K282,dt,STAGE)</f>
        <v>15758332.274267396</v>
      </c>
      <c r="G283">
        <v>55.043332772317257</v>
      </c>
      <c r="H283">
        <v>76493406.449565962</v>
      </c>
      <c r="I283">
        <v>3852.8481520857586</v>
      </c>
      <c r="J283">
        <v>35181561.960597858</v>
      </c>
      <c r="K283">
        <v>2207.7129931657605</v>
      </c>
      <c r="L283">
        <f t="shared" si="43"/>
        <v>36.682399831724439</v>
      </c>
      <c r="M283" cm="1">
        <f t="array" ref="M283">NewI(BETA_c,F283,C283)</f>
        <v>28.666729128109079</v>
      </c>
      <c r="N283">
        <f t="shared" si="44"/>
        <v>2568.7022819522845</v>
      </c>
      <c r="O283" cm="1">
        <f t="array" ref="O283">NewI(BETA_a,H283,C283)</f>
        <v>2006.5142743416372</v>
      </c>
      <c r="P283">
        <f t="shared" si="45"/>
        <v>1471.3264089764066</v>
      </c>
      <c r="Q283" cm="1">
        <f t="array" ref="Q283">NewI(BETA_e,J283,C283)</f>
        <v>1149.7408185163611</v>
      </c>
    </row>
    <row r="284" spans="1:17" x14ac:dyDescent="0.55000000000000004">
      <c r="A284">
        <f t="shared" si="41"/>
        <v>28.000000000000128</v>
      </c>
      <c r="B284" s="2">
        <f t="shared" si="38"/>
        <v>127432977.1648075</v>
      </c>
      <c r="C284" s="6">
        <f t="shared" si="39"/>
        <v>6309.7043298581684</v>
      </c>
      <c r="D284" s="2">
        <f t="shared" si="40"/>
        <v>4206.1308626452392</v>
      </c>
      <c r="E284" s="6">
        <f t="shared" si="42"/>
        <v>3285.9968679778922</v>
      </c>
      <c r="F284">
        <f t="array" ref="F284:K284">rk(BETA_c,BETA_a,BETA_e,GAMMA,F283,G283,H283,I283,J283,K283,dt,STAGE)</f>
        <v>15758329.362339748</v>
      </c>
      <c r="G284">
        <v>56.790420267823059</v>
      </c>
      <c r="H284">
        <v>76493202.630807191</v>
      </c>
      <c r="I284">
        <v>3975.1320829517899</v>
      </c>
      <c r="J284">
        <v>35181445.171660557</v>
      </c>
      <c r="K284">
        <v>2277.7818266385548</v>
      </c>
      <c r="L284">
        <f t="shared" si="43"/>
        <v>37.847239984107297</v>
      </c>
      <c r="M284" cm="1">
        <f t="array" ref="M284">NewI(BETA_c,F284,C284)</f>
        <v>29.576561422268757</v>
      </c>
      <c r="N284">
        <f t="shared" si="44"/>
        <v>2650.2371098570766</v>
      </c>
      <c r="O284" cm="1">
        <f t="array" ref="O284">NewI(BETA_a,H284,C284)</f>
        <v>2070.19242594138</v>
      </c>
      <c r="P284">
        <f t="shared" si="45"/>
        <v>1518.046512804056</v>
      </c>
      <c r="Q284" cm="1">
        <f t="array" ref="Q284">NewI(BETA_e,J284,C284)</f>
        <v>1186.2278806142435</v>
      </c>
    </row>
    <row r="285" spans="1:17" x14ac:dyDescent="0.55000000000000004">
      <c r="A285">
        <f t="shared" si="41"/>
        <v>28.100000000000129</v>
      </c>
      <c r="B285" s="2">
        <f t="shared" si="38"/>
        <v>127432643.37817152</v>
      </c>
      <c r="C285" s="6">
        <f t="shared" si="39"/>
        <v>6509.9636201928724</v>
      </c>
      <c r="D285" s="2">
        <f t="shared" si="40"/>
        <v>4339.658208286819</v>
      </c>
      <c r="E285" s="6">
        <f t="shared" si="42"/>
        <v>3390.2787537674021</v>
      </c>
      <c r="F285">
        <f t="array" ref="F285:K285">rk(BETA_c,BETA_a,BETA_e,GAMMA,F284,G284,H284,I284,J284,K284,dt,STAGE)</f>
        <v>15758326.3579928</v>
      </c>
      <c r="G285">
        <v>58.592954839411753</v>
      </c>
      <c r="H285">
        <v>76492992.343740642</v>
      </c>
      <c r="I285">
        <v>4101.2965280812841</v>
      </c>
      <c r="J285">
        <v>35181324.676438078</v>
      </c>
      <c r="K285">
        <v>2350.0741372721768</v>
      </c>
      <c r="L285">
        <f t="shared" si="43"/>
        <v>39.049052360635621</v>
      </c>
      <c r="M285" cm="1">
        <f t="array" ref="M285">NewI(BETA_c,F285,C285)</f>
        <v>30.515265390452697</v>
      </c>
      <c r="N285">
        <f t="shared" si="44"/>
        <v>2734.3597312766451</v>
      </c>
      <c r="O285" cm="1">
        <f t="array" ref="O285">NewI(BETA_a,H285,C285)</f>
        <v>2135.8909428908933</v>
      </c>
      <c r="P285">
        <f t="shared" si="45"/>
        <v>1566.2494246495389</v>
      </c>
      <c r="Q285" cm="1">
        <f t="array" ref="Q285">NewI(BETA_e,J285,C285)</f>
        <v>1223.8725454860557</v>
      </c>
    </row>
    <row r="286" spans="1:17" x14ac:dyDescent="0.55000000000000004">
      <c r="A286">
        <f t="shared" si="41"/>
        <v>28.200000000000131</v>
      </c>
      <c r="B286" s="2">
        <f t="shared" si="38"/>
        <v>127432298.9987812</v>
      </c>
      <c r="C286" s="6">
        <f t="shared" si="39"/>
        <v>6716.5777447158825</v>
      </c>
      <c r="D286" s="2">
        <f t="shared" si="40"/>
        <v>4477.4234740873444</v>
      </c>
      <c r="E286" s="6">
        <f t="shared" si="42"/>
        <v>3497.8691705036254</v>
      </c>
      <c r="F286">
        <f t="array" ref="F286:K286">rk(BETA_c,BETA_a,BETA_e,GAMMA,F285,G285,H285,I285,J285,K285,dt,STAGE)</f>
        <v>15758323.25829383</v>
      </c>
      <c r="G286">
        <v>60.452695831358042</v>
      </c>
      <c r="H286">
        <v>76492775.383143008</v>
      </c>
      <c r="I286">
        <v>4231.464591103264</v>
      </c>
      <c r="J286">
        <v>35181200.357344359</v>
      </c>
      <c r="K286">
        <v>2424.6604577812604</v>
      </c>
      <c r="L286">
        <f t="shared" si="43"/>
        <v>40.289010338783655</v>
      </c>
      <c r="M286" cm="1">
        <f t="array" ref="M286">NewI(BETA_c,F286,C286)</f>
        <v>31.483756905204022</v>
      </c>
      <c r="N286">
        <f t="shared" si="44"/>
        <v>2821.1522658889808</v>
      </c>
      <c r="O286" cm="1">
        <f t="array" ref="O286">NewI(BETA_a,H286,C286)</f>
        <v>2203.6738942425618</v>
      </c>
      <c r="P286">
        <f t="shared" si="45"/>
        <v>1615.9821978595801</v>
      </c>
      <c r="Q286" cm="1">
        <f t="array" ref="Q286">NewI(BETA_e,J286,C286)</f>
        <v>1262.7115193558593</v>
      </c>
    </row>
    <row r="287" spans="1:17" x14ac:dyDescent="0.55000000000000004">
      <c r="A287">
        <f t="shared" si="41"/>
        <v>28.300000000000132</v>
      </c>
      <c r="B287" s="2">
        <f t="shared" si="38"/>
        <v>127431943.69056505</v>
      </c>
      <c r="C287" s="6">
        <f t="shared" si="39"/>
        <v>6929.7482935243352</v>
      </c>
      <c r="D287" s="2">
        <f t="shared" si="40"/>
        <v>4619.5611414167033</v>
      </c>
      <c r="E287" s="6">
        <f t="shared" si="42"/>
        <v>3608.8730305984964</v>
      </c>
      <c r="F287">
        <f t="array" ref="F287:K287">rk(BETA_c,BETA_a,BETA_e,GAMMA,F286,G286,H286,I286,J286,K286,dt,STAGE)</f>
        <v>15758320.060217084</v>
      </c>
      <c r="G287">
        <v>62.3714583880855</v>
      </c>
      <c r="H287">
        <v>76492551.537283078</v>
      </c>
      <c r="I287">
        <v>4365.763278405545</v>
      </c>
      <c r="J287">
        <v>35181072.093064897</v>
      </c>
      <c r="K287">
        <v>2501.6135567307042</v>
      </c>
      <c r="L287">
        <f t="shared" si="43"/>
        <v>41.568324527551397</v>
      </c>
      <c r="M287" cm="1">
        <f t="array" ref="M287">NewI(BETA_c,F287,C287)</f>
        <v>32.482980872474428</v>
      </c>
      <c r="N287">
        <f t="shared" si="44"/>
        <v>2910.699438516619</v>
      </c>
      <c r="O287" cm="1">
        <f t="array" ref="O287">NewI(BETA_a,H287,C287)</f>
        <v>2273.6073786783149</v>
      </c>
      <c r="P287">
        <f t="shared" si="45"/>
        <v>1667.2933783725334</v>
      </c>
      <c r="Q287" cm="1">
        <f t="array" ref="Q287">NewI(BETA_e,J287,C287)</f>
        <v>1302.7826710477068</v>
      </c>
    </row>
    <row r="288" spans="1:17" x14ac:dyDescent="0.55000000000000004">
      <c r="A288">
        <f t="shared" si="41"/>
        <v>28.400000000000134</v>
      </c>
      <c r="B288" s="2">
        <f t="shared" ref="B288:B351" si="46">F288+H288+J288</f>
        <v>127431577.10679516</v>
      </c>
      <c r="C288" s="6">
        <f t="shared" ref="C288:C351" si="47">G288+I288+K288</f>
        <v>7149.6832472330825</v>
      </c>
      <c r="D288" s="2">
        <f t="shared" ref="D288:D351" si="48">L288+N288+P288</f>
        <v>4766.209957599367</v>
      </c>
      <c r="E288" s="6">
        <f t="shared" si="42"/>
        <v>3723.3985695450483</v>
      </c>
      <c r="F288">
        <f t="array" ref="F288:K288">rk(BETA_c,BETA_a,BETA_e,GAMMA,F287,G287,H287,I287,J287,K287,dt,STAGE)</f>
        <v>15758316.760640828</v>
      </c>
      <c r="G288">
        <v>64.351115222396444</v>
      </c>
      <c r="H288">
        <v>76492320.58771567</v>
      </c>
      <c r="I288">
        <v>4504.3236227011939</v>
      </c>
      <c r="J288">
        <v>35180939.758438669</v>
      </c>
      <c r="K288">
        <v>2581.0085093094917</v>
      </c>
      <c r="L288">
        <f t="shared" si="43"/>
        <v>42.888243949664641</v>
      </c>
      <c r="M288" cm="1">
        <f t="array" ref="M288">NewI(BETA_c,F288,C288)</f>
        <v>33.513912150696953</v>
      </c>
      <c r="N288">
        <f t="shared" si="44"/>
        <v>3003.0886616283397</v>
      </c>
      <c r="O288" cm="1">
        <f t="array" ref="O288">NewI(BETA_a,H288,C288)</f>
        <v>2345.7595886701361</v>
      </c>
      <c r="P288">
        <f t="shared" si="45"/>
        <v>1720.2330520213632</v>
      </c>
      <c r="Q288" cm="1">
        <f t="array" ref="Q288">NewI(BETA_e,J288,C288)</f>
        <v>1344.1250687242155</v>
      </c>
    </row>
    <row r="289" spans="1:17" x14ac:dyDescent="0.55000000000000004">
      <c r="A289">
        <f t="shared" si="41"/>
        <v>28.500000000000135</v>
      </c>
      <c r="B289" s="2">
        <f t="shared" si="46"/>
        <v>127431198.88974944</v>
      </c>
      <c r="C289" s="6">
        <f t="shared" si="47"/>
        <v>7376.5971792746295</v>
      </c>
      <c r="D289" s="2">
        <f t="shared" si="48"/>
        <v>4917.5130712877999</v>
      </c>
      <c r="E289" s="6">
        <f t="shared" si="42"/>
        <v>3841.5574509395406</v>
      </c>
      <c r="F289">
        <f t="array" ref="F289:K289">rk(BETA_c,BETA_a,BETA_e,GAMMA,F288,G288,H288,I288,J288,K288,dt,STAGE)</f>
        <v>15758313.356344305</v>
      </c>
      <c r="G289">
        <v>66.393598439634431</v>
      </c>
      <c r="H289">
        <v>76492082.309068859</v>
      </c>
      <c r="I289">
        <v>4647.2808104967471</v>
      </c>
      <c r="J289">
        <v>35180803.224336274</v>
      </c>
      <c r="K289">
        <v>2662.922770338248</v>
      </c>
      <c r="L289">
        <f t="shared" si="43"/>
        <v>44.250057255386722</v>
      </c>
      <c r="M289" cm="1">
        <f t="array" ref="M289">NewI(BETA_c,F289,C289)</f>
        <v>34.577556498869008</v>
      </c>
      <c r="N289">
        <f t="shared" si="44"/>
        <v>3098.4101206446294</v>
      </c>
      <c r="O289" cm="1">
        <f t="array" ref="O289">NewI(BETA_a,H289,C289)</f>
        <v>2420.2008766600438</v>
      </c>
      <c r="P289">
        <f t="shared" si="45"/>
        <v>1774.8528933877838</v>
      </c>
      <c r="Q289" cm="1">
        <f t="array" ref="Q289">NewI(BETA_e,J289,C289)</f>
        <v>1386.7790177806278</v>
      </c>
    </row>
    <row r="290" spans="1:17" x14ac:dyDescent="0.55000000000000004">
      <c r="A290">
        <f t="shared" si="41"/>
        <v>28.600000000000136</v>
      </c>
      <c r="B290" s="2">
        <f t="shared" si="46"/>
        <v>127430808.67036356</v>
      </c>
      <c r="C290" s="6">
        <f t="shared" si="47"/>
        <v>7610.7114645848796</v>
      </c>
      <c r="D290" s="2">
        <f t="shared" si="48"/>
        <v>5073.6181718603893</v>
      </c>
      <c r="E290" s="6">
        <f t="shared" si="42"/>
        <v>3963.4648748074715</v>
      </c>
      <c r="F290">
        <f t="array" ref="F290:K290">rk(BETA_c,BETA_a,BETA_e,GAMMA,F289,G289,H289,I289,J289,K289,dt,STAGE)</f>
        <v>15758309.844004596</v>
      </c>
      <c r="G290">
        <v>68.500901419542089</v>
      </c>
      <c r="H290">
        <v>76491836.46882467</v>
      </c>
      <c r="I290">
        <v>4794.7743135847304</v>
      </c>
      <c r="J290">
        <v>35180662.357534289</v>
      </c>
      <c r="K290">
        <v>2747.4362495806067</v>
      </c>
      <c r="L290">
        <f t="shared" si="43"/>
        <v>45.655093984805688</v>
      </c>
      <c r="M290" cm="1">
        <f t="array" ref="M290">NewI(BETA_c,F290,C290)</f>
        <v>35.674951554556195</v>
      </c>
      <c r="N290">
        <f t="shared" si="44"/>
        <v>3196.7568617455509</v>
      </c>
      <c r="O290" cm="1">
        <f t="array" ref="O290">NewI(BETA_a,H290,C290)</f>
        <v>2497.0038233225569</v>
      </c>
      <c r="P290">
        <f t="shared" si="45"/>
        <v>1831.2062161300332</v>
      </c>
      <c r="Q290" cm="1">
        <f t="array" ref="Q290">NewI(BETA_e,J290,C290)</f>
        <v>1430.7860999303584</v>
      </c>
    </row>
    <row r="291" spans="1:17" x14ac:dyDescent="0.55000000000000004">
      <c r="A291">
        <f t="shared" si="41"/>
        <v>28.700000000000138</v>
      </c>
      <c r="B291" s="2">
        <f t="shared" si="46"/>
        <v>127430406.06787175</v>
      </c>
      <c r="C291" s="6">
        <f t="shared" si="47"/>
        <v>7852.2544948750819</v>
      </c>
      <c r="D291" s="2">
        <f t="shared" si="48"/>
        <v>5234.6776333811049</v>
      </c>
      <c r="E291" s="6">
        <f t="shared" si="42"/>
        <v>4089.2396893364285</v>
      </c>
      <c r="F291">
        <f t="array" ref="F291:K291">rk(BETA_c,BETA_a,BETA_e,GAMMA,F290,G290,H290,I290,J290,K290,dt,STAGE)</f>
        <v>15758306.22019338</v>
      </c>
      <c r="G291">
        <v>70.675080757632244</v>
      </c>
      <c r="H291">
        <v>76491582.827092737</v>
      </c>
      <c r="I291">
        <v>4946.9480246868134</v>
      </c>
      <c r="J291">
        <v>35180517.020585626</v>
      </c>
      <c r="K291">
        <v>2834.6313894306363</v>
      </c>
      <c r="L291">
        <f t="shared" si="43"/>
        <v>47.10472586187781</v>
      </c>
      <c r="M291" cm="1">
        <f t="array" ref="M291">NewI(BETA_c,F291,C291)</f>
        <v>36.807167842755312</v>
      </c>
      <c r="N291">
        <f t="shared" si="44"/>
        <v>3298.2248825762272</v>
      </c>
      <c r="O291" cm="1">
        <f t="array" ref="O291">NewI(BETA_a,H291,C291)</f>
        <v>2576.243307974562</v>
      </c>
      <c r="P291">
        <f t="shared" si="45"/>
        <v>1889.3480249429999</v>
      </c>
      <c r="Q291" cm="1">
        <f t="array" ref="Q291">NewI(BETA_e,J291,C291)</f>
        <v>1476.189213519111</v>
      </c>
    </row>
    <row r="292" spans="1:17" x14ac:dyDescent="0.55000000000000004">
      <c r="A292">
        <f t="shared" si="41"/>
        <v>28.800000000000139</v>
      </c>
      <c r="B292" s="2">
        <f t="shared" si="46"/>
        <v>127429990.68943626</v>
      </c>
      <c r="C292" s="6">
        <f t="shared" si="47"/>
        <v>8101.4619006965868</v>
      </c>
      <c r="D292" s="2">
        <f t="shared" si="48"/>
        <v>5400.8486630539774</v>
      </c>
      <c r="E292" s="6">
        <f t="shared" si="42"/>
        <v>4219.004506121868</v>
      </c>
      <c r="F292">
        <f t="array" ref="F292:K292">rk(BETA_c,BETA_a,BETA_e,GAMMA,F291,G291,H291,I291,J291,K291,dt,STAGE)</f>
        <v>15758302.481373601</v>
      </c>
      <c r="G292">
        <v>72.918258267947166</v>
      </c>
      <c r="H292">
        <v>76491321.136376828</v>
      </c>
      <c r="I292">
        <v>5103.9503973778301</v>
      </c>
      <c r="J292">
        <v>35180367.071685821</v>
      </c>
      <c r="K292">
        <v>2924.5932450508099</v>
      </c>
      <c r="L292">
        <f t="shared" si="43"/>
        <v>48.600368131391079</v>
      </c>
      <c r="M292" cm="1">
        <f t="array" ref="M292">NewI(BETA_c,F292,C292)</f>
        <v>37.975309816584257</v>
      </c>
      <c r="N292">
        <f t="shared" si="44"/>
        <v>3402.9132257942147</v>
      </c>
      <c r="O292" cm="1">
        <f t="array" ref="O292">NewI(BETA_a,H292,C292)</f>
        <v>2657.9965811995016</v>
      </c>
      <c r="P292">
        <f t="shared" si="45"/>
        <v>1949.3350691283722</v>
      </c>
      <c r="Q292" cm="1">
        <f t="array" ref="Q292">NewI(BETA_e,J292,C292)</f>
        <v>1523.0326151057825</v>
      </c>
    </row>
    <row r="293" spans="1:17" x14ac:dyDescent="0.55000000000000004">
      <c r="A293">
        <f t="shared" si="41"/>
        <v>28.900000000000141</v>
      </c>
      <c r="B293" s="2">
        <f t="shared" si="46"/>
        <v>127429562.12976499</v>
      </c>
      <c r="C293" s="6">
        <f t="shared" si="47"/>
        <v>8358.5767805114083</v>
      </c>
      <c r="D293" s="2">
        <f t="shared" si="48"/>
        <v>5572.2934545070248</v>
      </c>
      <c r="E293" s="6">
        <f t="shared" si="42"/>
        <v>4352.8858190351566</v>
      </c>
      <c r="F293">
        <f t="array" ref="F293:K293">rk(BETA_c,BETA_a,BETA_e,GAMMA,F292,G292,H292,I292,J292,K292,dt,STAGE)</f>
        <v>15758298.62389601</v>
      </c>
      <c r="G293">
        <v>75.23262304913915</v>
      </c>
      <c r="H293">
        <v>76491051.141333923</v>
      </c>
      <c r="I293">
        <v>5265.9345904249603</v>
      </c>
      <c r="J293">
        <v>35180212.364535049</v>
      </c>
      <c r="K293">
        <v>3017.4095670373081</v>
      </c>
      <c r="L293">
        <f t="shared" si="43"/>
        <v>50.143480940640799</v>
      </c>
      <c r="M293" cm="1">
        <f t="array" ref="M293">NewI(BETA_c,F293,C293)</f>
        <v>39.180516930796244</v>
      </c>
      <c r="N293">
        <f t="shared" si="44"/>
        <v>3510.9240756522959</v>
      </c>
      <c r="O293" cm="1">
        <f t="array" ref="O293">NewI(BETA_a,H293,C293)</f>
        <v>2742.3433397548279</v>
      </c>
      <c r="P293">
        <f t="shared" si="45"/>
        <v>2011.2258979140879</v>
      </c>
      <c r="Q293" cm="1">
        <f t="array" ref="Q293">NewI(BETA_e,J293,C293)</f>
        <v>1571.3619623495324</v>
      </c>
    </row>
    <row r="294" spans="1:17" x14ac:dyDescent="0.55000000000000004">
      <c r="A294">
        <f t="shared" si="41"/>
        <v>29.000000000000142</v>
      </c>
      <c r="B294" s="2">
        <f t="shared" si="46"/>
        <v>127429119.97071727</v>
      </c>
      <c r="C294" s="6">
        <f t="shared" si="47"/>
        <v>8623.8499369882084</v>
      </c>
      <c r="D294" s="2">
        <f t="shared" si="48"/>
        <v>5749.179345749315</v>
      </c>
      <c r="E294" s="6">
        <f t="shared" si="42"/>
        <v>4491.0141268265406</v>
      </c>
      <c r="F294">
        <f t="array" ref="F294:K294">rk(BETA_c,BETA_a,BETA_e,GAMMA,F293,G293,H293,I293,J293,K293,dt,STAGE)</f>
        <v>15758294.643995624</v>
      </c>
      <c r="G294">
        <v>77.620433615866375</v>
      </c>
      <c r="H294">
        <v>76490772.578525826</v>
      </c>
      <c r="I294">
        <v>5433.0586166805224</v>
      </c>
      <c r="J294">
        <v>35180052.748195812</v>
      </c>
      <c r="K294">
        <v>3113.1708866918198</v>
      </c>
      <c r="L294">
        <f t="shared" si="43"/>
        <v>51.735570760098028</v>
      </c>
      <c r="M294" cm="1">
        <f t="array" ref="M294">NewI(BETA_c,F294,C294)</f>
        <v>40.423964749146812</v>
      </c>
      <c r="N294">
        <f t="shared" si="44"/>
        <v>3622.3628574931427</v>
      </c>
      <c r="O294" cm="1">
        <f t="array" ref="O294">NewI(BETA_a,H294,C294)</f>
        <v>2829.365803833794</v>
      </c>
      <c r="P294">
        <f t="shared" si="45"/>
        <v>2075.0809174960741</v>
      </c>
      <c r="Q294" cm="1">
        <f t="array" ref="Q294">NewI(BETA_e,J294,C294)</f>
        <v>1621.2243582435999</v>
      </c>
    </row>
    <row r="295" spans="1:17" x14ac:dyDescent="0.55000000000000004">
      <c r="A295">
        <f t="shared" si="41"/>
        <v>29.100000000000144</v>
      </c>
      <c r="B295" s="2">
        <f t="shared" si="46"/>
        <v>127428663.78089714</v>
      </c>
      <c r="C295" s="6">
        <f t="shared" si="47"/>
        <v>8897.5401207501018</v>
      </c>
      <c r="D295" s="2">
        <f t="shared" si="48"/>
        <v>5931.6789821112579</v>
      </c>
      <c r="E295" s="6">
        <f t="shared" si="42"/>
        <v>4633.5240595791538</v>
      </c>
      <c r="F295">
        <f t="array" ref="F295:K295">rk(BETA_c,BETA_a,BETA_e,GAMMA,F294,G294,H294,I294,J294,K294,dt,STAGE)</f>
        <v>15758290.537788047</v>
      </c>
      <c r="G295">
        <v>80.084020097559815</v>
      </c>
      <c r="H295">
        <v>76490485.176162899</v>
      </c>
      <c r="I295">
        <v>5605.4854966710964</v>
      </c>
      <c r="J295">
        <v>35179888.066946194</v>
      </c>
      <c r="K295">
        <v>3211.9706039814455</v>
      </c>
      <c r="L295">
        <f t="shared" si="43"/>
        <v>53.378191855916256</v>
      </c>
      <c r="M295" cm="1">
        <f t="array" ref="M295">NewI(BETA_c,F295,C295)</f>
        <v>41.706866086673848</v>
      </c>
      <c r="N295">
        <f t="shared" si="44"/>
        <v>3737.3383404303631</v>
      </c>
      <c r="O295" cm="1">
        <f t="array" ref="O295">NewI(BETA_a,H295,C295)</f>
        <v>2919.1487967548023</v>
      </c>
      <c r="P295">
        <f t="shared" si="45"/>
        <v>2140.9624498249786</v>
      </c>
      <c r="Q295" cm="1">
        <f t="array" ref="Q295">NewI(BETA_e,J295,C295)</f>
        <v>1672.6683967376775</v>
      </c>
    </row>
    <row r="296" spans="1:17" x14ac:dyDescent="0.55000000000000004">
      <c r="A296">
        <f t="shared" si="41"/>
        <v>29.200000000000145</v>
      </c>
      <c r="B296" s="2">
        <f t="shared" si="46"/>
        <v>127428193.11523351</v>
      </c>
      <c r="C296" s="6">
        <f t="shared" si="47"/>
        <v>9179.9142818076361</v>
      </c>
      <c r="D296" s="2">
        <f t="shared" si="48"/>
        <v>6119.970484672318</v>
      </c>
      <c r="E296" s="6">
        <f t="shared" si="42"/>
        <v>4780.5545091336271</v>
      </c>
      <c r="F296">
        <f t="array" ref="F296:K296">rk(BETA_c,BETA_a,BETA_e,GAMMA,F295,G295,H295,I295,J295,K295,dt,STAGE)</f>
        <v>15758286.301265689</v>
      </c>
      <c r="G296">
        <v>82.625786506681465</v>
      </c>
      <c r="H296">
        <v>76490188.653839499</v>
      </c>
      <c r="I296">
        <v>5783.3834170301288</v>
      </c>
      <c r="J296">
        <v>35179718.160128333</v>
      </c>
      <c r="K296">
        <v>3313.9050782708255</v>
      </c>
      <c r="L296">
        <f t="shared" si="43"/>
        <v>55.072947804705478</v>
      </c>
      <c r="M296" cm="1">
        <f t="array" ref="M296">NewI(BETA_c,F296,C296)</f>
        <v>43.030472187983342</v>
      </c>
      <c r="N296">
        <f t="shared" si="44"/>
        <v>3855.9627434711128</v>
      </c>
      <c r="O296" cm="1">
        <f t="array" ref="O296">NewI(BETA_a,H296,C296)</f>
        <v>3011.7798271537404</v>
      </c>
      <c r="P296">
        <f t="shared" si="45"/>
        <v>2208.9347933965</v>
      </c>
      <c r="Q296" cm="1">
        <f t="array" ref="Q296">NewI(BETA_e,J296,C296)</f>
        <v>1725.7442097919036</v>
      </c>
    </row>
    <row r="297" spans="1:17" x14ac:dyDescent="0.55000000000000004">
      <c r="A297">
        <f t="shared" si="41"/>
        <v>29.300000000000146</v>
      </c>
      <c r="B297" s="2">
        <f t="shared" si="46"/>
        <v>127427707.51454759</v>
      </c>
      <c r="C297" s="6">
        <f t="shared" si="47"/>
        <v>9471.2478289175779</v>
      </c>
      <c r="D297" s="2">
        <f t="shared" si="48"/>
        <v>6314.2376235090196</v>
      </c>
      <c r="E297" s="6">
        <f t="shared" si="42"/>
        <v>4932.2487636066153</v>
      </c>
      <c r="F297">
        <f t="array" ref="F297:K297">rk(BETA_c,BETA_a,BETA_e,GAMMA,F296,G296,H296,I296,J296,K296,dt,STAGE)</f>
        <v>15758281.930293867</v>
      </c>
      <c r="G297">
        <v>85.248213078660086</v>
      </c>
      <c r="H297">
        <v>76489882.722261414</v>
      </c>
      <c r="I297">
        <v>5966.9258939257052</v>
      </c>
      <c r="J297">
        <v>35179542.861992292</v>
      </c>
      <c r="K297">
        <v>3419.0737219132125</v>
      </c>
      <c r="L297">
        <f t="shared" si="43"/>
        <v>56.821493053975388</v>
      </c>
      <c r="M297" cm="1">
        <f t="array" ref="M297">NewI(BETA_c,F297,C297)</f>
        <v>44.39607394266757</v>
      </c>
      <c r="N297">
        <f t="shared" si="44"/>
        <v>3978.351844660363</v>
      </c>
      <c r="O297" cm="1">
        <f t="array" ref="O297">NewI(BETA_a,H297,C297)</f>
        <v>3107.3491737570785</v>
      </c>
      <c r="P297">
        <f t="shared" si="45"/>
        <v>2279.0642857946814</v>
      </c>
      <c r="Q297" cm="1">
        <f t="array" ref="Q297">NewI(BETA_e,J297,C297)</f>
        <v>1780.5035159068693</v>
      </c>
    </row>
    <row r="298" spans="1:17" x14ac:dyDescent="0.55000000000000004">
      <c r="A298">
        <f t="shared" si="41"/>
        <v>29.400000000000148</v>
      </c>
      <c r="B298" s="2">
        <f t="shared" si="46"/>
        <v>127427206.50510603</v>
      </c>
      <c r="C298" s="6">
        <f t="shared" si="47"/>
        <v>9771.8248971155044</v>
      </c>
      <c r="D298" s="2">
        <f t="shared" si="48"/>
        <v>6514.6699968600515</v>
      </c>
      <c r="E298" s="6">
        <f t="shared" si="42"/>
        <v>5088.7546461301608</v>
      </c>
      <c r="F298">
        <f t="array" ref="F298:K298">rk(BETA_c,BETA_a,BETA_e,GAMMA,F297,G297,H297,I297,J297,K297,dt,STAGE)</f>
        <v>15758277.42060677</v>
      </c>
      <c r="G298">
        <v>87.953858685758718</v>
      </c>
      <c r="H298">
        <v>76489567.082964405</v>
      </c>
      <c r="I298">
        <v>6156.2919416398663</v>
      </c>
      <c r="J298">
        <v>35179362.001534849</v>
      </c>
      <c r="K298">
        <v>3527.5790967898797</v>
      </c>
      <c r="L298">
        <f t="shared" si="43"/>
        <v>58.62553454461991</v>
      </c>
      <c r="M298" cm="1">
        <f t="array" ref="M298">NewI(BETA_c,F298,C298)</f>
        <v>45.805003139016996</v>
      </c>
      <c r="N298">
        <f t="shared" si="44"/>
        <v>4104.6250939547162</v>
      </c>
      <c r="O298" cm="1">
        <f t="array" ref="O298">NewI(BETA_a,H298,C298)</f>
        <v>3205.9499728158012</v>
      </c>
      <c r="P298">
        <f t="shared" si="45"/>
        <v>2351.419368360715</v>
      </c>
      <c r="Q298" cm="1">
        <f t="array" ref="Q298">NewI(BETA_e,J298,C298)</f>
        <v>1836.9996701753425</v>
      </c>
    </row>
    <row r="299" spans="1:17" x14ac:dyDescent="0.55000000000000004">
      <c r="A299">
        <f t="shared" si="41"/>
        <v>29.500000000000149</v>
      </c>
      <c r="B299" s="2">
        <f t="shared" si="46"/>
        <v>127426689.59816062</v>
      </c>
      <c r="C299" s="6">
        <f t="shared" si="47"/>
        <v>10081.93862367785</v>
      </c>
      <c r="D299" s="2">
        <f t="shared" si="48"/>
        <v>6721.4632156976459</v>
      </c>
      <c r="E299" s="6">
        <f t="shared" si="42"/>
        <v>5250.2246579427465</v>
      </c>
      <c r="F299">
        <f t="array" ref="F299:K299">rk(BETA_c,BETA_a,BETA_e,GAMMA,F298,G298,H298,I298,J298,K298,dt,STAGE)</f>
        <v>15758272.767803311</v>
      </c>
      <c r="G299">
        <v>90.745363327198774</v>
      </c>
      <c r="H299">
        <v>76489241.428023994</v>
      </c>
      <c r="I299">
        <v>6351.6662464606597</v>
      </c>
      <c r="J299">
        <v>35179175.402333319</v>
      </c>
      <c r="K299">
        <v>3639.5270138899914</v>
      </c>
      <c r="L299">
        <f t="shared" si="43"/>
        <v>60.486833361453265</v>
      </c>
      <c r="M299" cm="1">
        <f t="array" ref="M299">NewI(BETA_c,F299,C299)</f>
        <v>47.258633757222995</v>
      </c>
      <c r="N299">
        <f t="shared" si="44"/>
        <v>4234.9057295453713</v>
      </c>
      <c r="O299" cm="1">
        <f t="array" ref="O299">NewI(BETA_a,H299,C299)</f>
        <v>3307.6783082827073</v>
      </c>
      <c r="P299">
        <f t="shared" si="45"/>
        <v>2426.0706527908214</v>
      </c>
      <c r="Q299" cm="1">
        <f t="array" ref="Q299">NewI(BETA_e,J299,C299)</f>
        <v>1895.2877159028167</v>
      </c>
    </row>
    <row r="300" spans="1:17" x14ac:dyDescent="0.55000000000000004">
      <c r="A300">
        <f t="shared" si="41"/>
        <v>29.600000000000151</v>
      </c>
      <c r="B300" s="2">
        <f t="shared" si="46"/>
        <v>127426156.28947291</v>
      </c>
      <c r="C300" s="6">
        <f t="shared" si="47"/>
        <v>10401.891432776949</v>
      </c>
      <c r="D300" s="2">
        <f t="shared" si="48"/>
        <v>6934.8190943189948</v>
      </c>
      <c r="E300" s="6">
        <f t="shared" si="42"/>
        <v>5416.816125966785</v>
      </c>
      <c r="F300">
        <f t="array" ref="F300:K300">rk(BETA_c,BETA_a,BETA_e,GAMMA,F299,G299,H299,I299,J299,K299,dt,STAGE)</f>
        <v>15758267.967342842</v>
      </c>
      <c r="G300">
        <v>93.625450697937424</v>
      </c>
      <c r="H300">
        <v>76488905.439756006</v>
      </c>
      <c r="I300">
        <v>6553.2393460530966</v>
      </c>
      <c r="J300">
        <v>35178982.882374056</v>
      </c>
      <c r="K300">
        <v>3755.0266360259143</v>
      </c>
      <c r="L300">
        <f t="shared" si="43"/>
        <v>62.407206459692304</v>
      </c>
      <c r="M300" cm="1">
        <f t="array" ref="M300">NewI(BETA_c,F300,C300)</f>
        <v>48.758383303305024</v>
      </c>
      <c r="N300">
        <f t="shared" si="44"/>
        <v>4369.320897940901</v>
      </c>
      <c r="O300" cm="1">
        <f t="array" ref="O300">NewI(BETA_a,H300,C300)</f>
        <v>3412.6333048180941</v>
      </c>
      <c r="P300">
        <f t="shared" si="45"/>
        <v>2503.0909899184021</v>
      </c>
      <c r="Q300" cm="1">
        <f t="array" ref="Q300">NewI(BETA_e,J300,C300)</f>
        <v>1955.4244378453857</v>
      </c>
    </row>
    <row r="301" spans="1:17" x14ac:dyDescent="0.55000000000000004">
      <c r="A301">
        <f t="shared" si="41"/>
        <v>29.700000000000152</v>
      </c>
      <c r="B301" s="2">
        <f t="shared" si="46"/>
        <v>127425606.05882415</v>
      </c>
      <c r="C301" s="6">
        <f t="shared" si="47"/>
        <v>10731.995329100697</v>
      </c>
      <c r="D301" s="2">
        <f t="shared" si="48"/>
        <v>7154.9458467549994</v>
      </c>
      <c r="E301" s="6">
        <f t="shared" si="42"/>
        <v>5588.6913550113823</v>
      </c>
      <c r="F301">
        <f t="array" ref="F301:K301">rk(BETA_c,BETA_a,BETA_e,GAMMA,F300,G300,H300,I300,J300,K300,dt,STAGE)</f>
        <v>15758263.014540732</v>
      </c>
      <c r="G301">
        <v>96.596930838569918</v>
      </c>
      <c r="H301">
        <v>76488558.790407822</v>
      </c>
      <c r="I301">
        <v>6761.2078144802781</v>
      </c>
      <c r="J301">
        <v>35178784.253875591</v>
      </c>
      <c r="K301">
        <v>3874.190583781849</v>
      </c>
      <c r="L301">
        <f t="shared" si="43"/>
        <v>64.388528429523191</v>
      </c>
      <c r="M301" cm="1">
        <f t="array" ref="M301">NewI(BETA_c,F301,C301)</f>
        <v>50.305714185034276</v>
      </c>
      <c r="N301">
        <f t="shared" si="44"/>
        <v>4508.0017776981858</v>
      </c>
      <c r="O301" cm="1">
        <f t="array" ref="O301">NewI(BETA_a,H301,C301)</f>
        <v>3520.9172237114212</v>
      </c>
      <c r="P301">
        <f t="shared" si="45"/>
        <v>2582.5555406272902</v>
      </c>
      <c r="Q301" cm="1">
        <f t="array" ref="Q301">NewI(BETA_e,J301,C301)</f>
        <v>2017.4684171149268</v>
      </c>
    </row>
    <row r="302" spans="1:17" x14ac:dyDescent="0.55000000000000004">
      <c r="A302">
        <f t="shared" si="41"/>
        <v>29.800000000000153</v>
      </c>
      <c r="B302" s="2">
        <f t="shared" si="46"/>
        <v>127425038.36950974</v>
      </c>
      <c r="C302" s="6">
        <f t="shared" si="47"/>
        <v>11072.572200716822</v>
      </c>
      <c r="D302" s="2">
        <f t="shared" si="48"/>
        <v>7382.0582895396519</v>
      </c>
      <c r="E302" s="6">
        <f t="shared" si="42"/>
        <v>5766.0177847433824</v>
      </c>
      <c r="F302">
        <f t="array" ref="F302:K302">rk(BETA_c,BETA_a,BETA_e,GAMMA,F301,G301,H301,I301,J301,K301,dt,STAGE)</f>
        <v>15758257.904563801</v>
      </c>
      <c r="G302">
        <v>99.662702868905214</v>
      </c>
      <c r="H302">
        <v>76488201.141839772</v>
      </c>
      <c r="I302">
        <v>6975.7744530512518</v>
      </c>
      <c r="J302">
        <v>35178579.32310617</v>
      </c>
      <c r="K302">
        <v>3997.1350447966643</v>
      </c>
      <c r="L302">
        <f t="shared" si="43"/>
        <v>66.432733329731676</v>
      </c>
      <c r="M302" cm="1">
        <f t="array" ref="M302">NewI(BETA_c,F302,C302)</f>
        <v>51.902135131164385</v>
      </c>
      <c r="N302">
        <f t="shared" si="44"/>
        <v>4651.0837071762853</v>
      </c>
      <c r="O302" cm="1">
        <f t="array" ref="O302">NewI(BETA_a,H302,C302)</f>
        <v>3632.6355618091652</v>
      </c>
      <c r="P302">
        <f t="shared" si="45"/>
        <v>2664.5418490336351</v>
      </c>
      <c r="Q302" cm="1">
        <f t="array" ref="Q302">NewI(BETA_e,J302,C302)</f>
        <v>2081.4800878030533</v>
      </c>
    </row>
    <row r="303" spans="1:17" x14ac:dyDescent="0.55000000000000004">
      <c r="A303">
        <f t="shared" si="41"/>
        <v>29.900000000000155</v>
      </c>
      <c r="B303" s="2">
        <f t="shared" si="46"/>
        <v>127424452.66781762</v>
      </c>
      <c r="C303" s="6">
        <f t="shared" si="47"/>
        <v>11423.954131470306</v>
      </c>
      <c r="D303" s="2">
        <f t="shared" si="48"/>
        <v>7616.3780509072712</v>
      </c>
      <c r="E303" s="6">
        <f t="shared" si="42"/>
        <v>5948.9681515739703</v>
      </c>
      <c r="F303">
        <f t="array" ref="F303:K303">rk(BETA_c,BETA_a,BETA_e,GAMMA,F302,G302,H302,I302,J302,K302,dt,STAGE)</f>
        <v>15758252.632425621</v>
      </c>
      <c r="G303">
        <v>102.82575780784208</v>
      </c>
      <c r="H303">
        <v>76487832.145196453</v>
      </c>
      <c r="I303">
        <v>7197.1484871775519</v>
      </c>
      <c r="J303">
        <v>35178367.890195549</v>
      </c>
      <c r="K303">
        <v>4123.9798864849117</v>
      </c>
      <c r="L303">
        <f t="shared" si="43"/>
        <v>68.541816571005995</v>
      </c>
      <c r="M303" cm="1">
        <f t="array" ref="M303">NewI(BETA_c,F303,C303)</f>
        <v>53.549202655320101</v>
      </c>
      <c r="N303">
        <f t="shared" si="44"/>
        <v>4798.7063163697112</v>
      </c>
      <c r="O303" cm="1">
        <f t="array" ref="O303">NewI(BETA_a,H303,C303)</f>
        <v>3747.897153541805</v>
      </c>
      <c r="P303">
        <f t="shared" si="45"/>
        <v>2749.1299179665539</v>
      </c>
      <c r="Q303" cm="1">
        <f t="array" ref="Q303">NewI(BETA_e,J303,C303)</f>
        <v>2147.5217953768456</v>
      </c>
    </row>
    <row r="304" spans="1:17" x14ac:dyDescent="0.55000000000000004">
      <c r="A304">
        <f t="shared" si="41"/>
        <v>30.000000000000156</v>
      </c>
      <c r="B304" s="2">
        <f t="shared" si="46"/>
        <v>127423848.38249031</v>
      </c>
      <c r="C304" s="6">
        <f t="shared" si="47"/>
        <v>11786.483723211411</v>
      </c>
      <c r="D304" s="2">
        <f t="shared" si="48"/>
        <v>7858.1337864703191</v>
      </c>
      <c r="E304" s="6">
        <f t="shared" si="42"/>
        <v>6137.7206556125739</v>
      </c>
      <c r="F304">
        <f t="array" ref="F304:K304">rk(BETA_c,BETA_a,BETA_e,GAMMA,F303,G303,H303,I303,J303,K303,dt,STAGE)</f>
        <v>15758247.192981664</v>
      </c>
      <c r="G304">
        <v>106.08918148225528</v>
      </c>
      <c r="H304">
        <v>76487451.440567777</v>
      </c>
      <c r="I304">
        <v>7425.5457694259831</v>
      </c>
      <c r="J304">
        <v>35178149.748940878</v>
      </c>
      <c r="K304">
        <v>4254.848772303174</v>
      </c>
      <c r="L304">
        <f t="shared" si="43"/>
        <v>70.717836853653367</v>
      </c>
      <c r="M304" cm="1">
        <f t="array" ref="M304">NewI(BETA_c,F304,C304)</f>
        <v>55.248522565936483</v>
      </c>
      <c r="N304">
        <f t="shared" si="44"/>
        <v>4951.0136627974562</v>
      </c>
      <c r="O304" cm="1">
        <f t="array" ref="O304">NewI(BETA_a,H304,C304)</f>
        <v>3866.8142761456775</v>
      </c>
      <c r="P304">
        <f t="shared" si="45"/>
        <v>2836.4022868192096</v>
      </c>
      <c r="Q304" cm="1">
        <f t="array" ref="Q304">NewI(BETA_e,J304,C304)</f>
        <v>2215.6578569009598</v>
      </c>
    </row>
    <row r="305" spans="1:17" x14ac:dyDescent="0.55000000000000004">
      <c r="A305">
        <f t="shared" si="41"/>
        <v>30.100000000000158</v>
      </c>
      <c r="B305" s="2">
        <f t="shared" si="46"/>
        <v>127423224.92417002</v>
      </c>
      <c r="C305" s="6">
        <f t="shared" si="47"/>
        <v>12160.514428160805</v>
      </c>
      <c r="D305" s="2">
        <f t="shared" si="48"/>
        <v>8107.5614018182278</v>
      </c>
      <c r="E305" s="6">
        <f t="shared" si="42"/>
        <v>6332.4591328442948</v>
      </c>
      <c r="F305">
        <f t="array" ref="F305:K305">rk(BETA_c,BETA_a,BETA_e,GAMMA,F304,G304,H304,I304,J304,K304,dt,STAGE)</f>
        <v>15758241.580924284</v>
      </c>
      <c r="G305">
        <v>109.45615752768447</v>
      </c>
      <c r="H305">
        <v>76487058.656639293</v>
      </c>
      <c r="I305">
        <v>7661.1889889609429</v>
      </c>
      <c r="J305">
        <v>35177924.686606444</v>
      </c>
      <c r="K305">
        <v>4389.8692816721768</v>
      </c>
      <c r="L305">
        <f t="shared" si="43"/>
        <v>72.96291818860243</v>
      </c>
      <c r="M305" cm="1">
        <f t="array" ref="M305">NewI(BETA_c,F305,C305)</f>
        <v>57.001751523683041</v>
      </c>
      <c r="N305">
        <f t="shared" si="44"/>
        <v>5108.1543717462209</v>
      </c>
      <c r="O305" cm="1">
        <f t="array" ref="O305">NewI(BETA_a,H305,C305)</f>
        <v>3989.5027581782856</v>
      </c>
      <c r="P305">
        <f t="shared" si="45"/>
        <v>2926.4441118834047</v>
      </c>
      <c r="Q305" cm="1">
        <f t="array" ref="Q305">NewI(BETA_e,J305,C305)</f>
        <v>2285.954623142326</v>
      </c>
    </row>
    <row r="306" spans="1:17" x14ac:dyDescent="0.55000000000000004">
      <c r="A306">
        <f t="shared" si="41"/>
        <v>30.200000000000159</v>
      </c>
      <c r="B306" s="2">
        <f t="shared" si="46"/>
        <v>127422581.68482614</v>
      </c>
      <c r="C306" s="6">
        <f t="shared" si="47"/>
        <v>12546.410891727674</v>
      </c>
      <c r="D306" s="2">
        <f t="shared" si="48"/>
        <v>8364.9042821348285</v>
      </c>
      <c r="E306" s="6">
        <f t="shared" si="42"/>
        <v>6533.3732326917889</v>
      </c>
      <c r="F306">
        <f t="array" ref="F306:K306">rk(BETA_c,BETA_a,BETA_e,GAMMA,F305,G305,H305,I305,J305,K305,dt,STAGE)</f>
        <v>15758235.790777566</v>
      </c>
      <c r="G306">
        <v>112.92997048370556</v>
      </c>
      <c r="H306">
        <v>76486653.410331473</v>
      </c>
      <c r="I306">
        <v>7904.3078875755064</v>
      </c>
      <c r="J306">
        <v>35177692.483717099</v>
      </c>
      <c r="K306">
        <v>4529.1730336684614</v>
      </c>
      <c r="L306">
        <f t="shared" si="43"/>
        <v>75.279251950383028</v>
      </c>
      <c r="M306" cm="1">
        <f t="array" ref="M306">NewI(BETA_c,F306,C306)</f>
        <v>58.810598647851918</v>
      </c>
      <c r="N306">
        <f t="shared" si="44"/>
        <v>5270.2817809517392</v>
      </c>
      <c r="O306" cm="1">
        <f t="array" ref="O306">NewI(BETA_a,H306,C306)</f>
        <v>4116.0820914286141</v>
      </c>
      <c r="P306">
        <f t="shared" si="45"/>
        <v>3019.3432492327065</v>
      </c>
      <c r="Q306" cm="1">
        <f t="array" ref="Q306">NewI(BETA_e,J306,C306)</f>
        <v>2358.4805426153225</v>
      </c>
    </row>
    <row r="307" spans="1:17" x14ac:dyDescent="0.55000000000000004">
      <c r="A307">
        <f t="shared" si="41"/>
        <v>30.300000000000161</v>
      </c>
      <c r="B307" s="2">
        <f t="shared" si="46"/>
        <v>127421918.03716487</v>
      </c>
      <c r="C307" s="6">
        <f t="shared" si="47"/>
        <v>12944.549306106413</v>
      </c>
      <c r="D307" s="2">
        <f t="shared" si="48"/>
        <v>8630.4135290397007</v>
      </c>
      <c r="E307" s="6">
        <f t="shared" si="42"/>
        <v>6740.6586011273121</v>
      </c>
      <c r="F307">
        <f t="array" ref="F307:K307">rk(BETA_c,BETA_a,BETA_e,GAMMA,F306,G306,H306,I306,J306,K306,dt,STAGE)</f>
        <v>15758229.816891992</v>
      </c>
      <c r="G307">
        <v>116.51400898695381</v>
      </c>
      <c r="H307">
        <v>76486235.306427658</v>
      </c>
      <c r="I307">
        <v>8155.1394825165762</v>
      </c>
      <c r="J307">
        <v>35177452.913845204</v>
      </c>
      <c r="K307">
        <v>4672.8958146028835</v>
      </c>
      <c r="L307">
        <f t="shared" si="43"/>
        <v>77.669099020581527</v>
      </c>
      <c r="M307" cm="1">
        <f t="array" ref="M307">NewI(BETA_c,F307,C307)</f>
        <v>60.676827173233647</v>
      </c>
      <c r="N307">
        <f t="shared" si="44"/>
        <v>5437.5540898258196</v>
      </c>
      <c r="O307" cm="1">
        <f t="array" ref="O307">NewI(BETA_a,H307,C307)</f>
        <v>4246.6755463270274</v>
      </c>
      <c r="P307">
        <f t="shared" si="45"/>
        <v>3115.1903401932996</v>
      </c>
      <c r="Q307" cm="1">
        <f t="array" ref="Q307">NewI(BETA_e,J307,C307)</f>
        <v>2433.3062276270516</v>
      </c>
    </row>
    <row r="308" spans="1:17" x14ac:dyDescent="0.55000000000000004">
      <c r="A308">
        <f t="shared" si="41"/>
        <v>30.400000000000162</v>
      </c>
      <c r="B308" s="2">
        <f t="shared" si="46"/>
        <v>127421233.33402009</v>
      </c>
      <c r="C308" s="6">
        <f t="shared" si="47"/>
        <v>13355.317774987321</v>
      </c>
      <c r="D308" s="2">
        <f t="shared" si="48"/>
        <v>8904.3482049177328</v>
      </c>
      <c r="E308" s="6">
        <f t="shared" si="42"/>
        <v>6954.5170695055594</v>
      </c>
      <c r="F308">
        <f t="array" ref="F308:K308">rk(BETA_c,BETA_a,BETA_e,GAMMA,F307,G307,H307,I307,J307,K307,dt,STAGE)</f>
        <v>15758223.653438943</v>
      </c>
      <c r="G308">
        <v>120.21176906485877</v>
      </c>
      <c r="H308">
        <v>76485803.93719025</v>
      </c>
      <c r="I308">
        <v>8413.9282963156857</v>
      </c>
      <c r="J308">
        <v>35177205.743390903</v>
      </c>
      <c r="K308">
        <v>4821.1777096067763</v>
      </c>
      <c r="L308">
        <f t="shared" si="43"/>
        <v>80.13479199263432</v>
      </c>
      <c r="M308" cm="1">
        <f t="array" ref="M308">NewI(BETA_c,F308,C308)</f>
        <v>62.602256159050647</v>
      </c>
      <c r="N308">
        <f t="shared" si="44"/>
        <v>5610.1345134347521</v>
      </c>
      <c r="O308" cm="1">
        <f t="array" ref="O308">NewI(BETA_a,H308,C308)</f>
        <v>4381.4102909624353</v>
      </c>
      <c r="P308">
        <f t="shared" si="45"/>
        <v>3214.0788994903469</v>
      </c>
      <c r="Q308" cm="1">
        <f t="array" ref="Q308">NewI(BETA_e,J308,C308)</f>
        <v>2510.5045223840734</v>
      </c>
    </row>
    <row r="309" spans="1:17" x14ac:dyDescent="0.55000000000000004">
      <c r="A309">
        <f t="shared" si="41"/>
        <v>30.500000000000163</v>
      </c>
      <c r="B309" s="2">
        <f t="shared" si="46"/>
        <v>127420526.9077253</v>
      </c>
      <c r="C309" s="6">
        <f t="shared" si="47"/>
        <v>13779.116689727012</v>
      </c>
      <c r="D309" s="2">
        <f t="shared" si="48"/>
        <v>9186.9755849816611</v>
      </c>
      <c r="E309" s="6">
        <f t="shared" si="42"/>
        <v>7175.1568492929755</v>
      </c>
      <c r="F309">
        <f t="array" ref="F309:K309">rk(BETA_c,BETA_a,BETA_e,GAMMA,F308,G308,H308,I308,J308,K308,dt,STAGE)</f>
        <v>15758217.294405023</v>
      </c>
      <c r="G309">
        <v>124.02685753324701</v>
      </c>
      <c r="H309">
        <v>76485358.881964892</v>
      </c>
      <c r="I309">
        <v>8680.9265938434801</v>
      </c>
      <c r="J309">
        <v>35176950.731355377</v>
      </c>
      <c r="K309">
        <v>4974.1632383502847</v>
      </c>
      <c r="L309">
        <f t="shared" si="43"/>
        <v>82.678737444116933</v>
      </c>
      <c r="M309" cm="1">
        <f t="array" ref="M309">NewI(BETA_c,F309,C309)</f>
        <v>64.588762251566521</v>
      </c>
      <c r="N309">
        <f t="shared" si="44"/>
        <v>5788.191441264371</v>
      </c>
      <c r="O309" cm="1">
        <f t="array" ref="O309">NewI(BETA_a,H309,C309)</f>
        <v>4520.4175138176242</v>
      </c>
      <c r="P309">
        <f t="shared" si="45"/>
        <v>3316.1054062731737</v>
      </c>
      <c r="Q309" cm="1">
        <f t="array" ref="Q309">NewI(BETA_e,J309,C309)</f>
        <v>2590.1505732237847</v>
      </c>
    </row>
    <row r="310" spans="1:17" x14ac:dyDescent="0.55000000000000004">
      <c r="A310">
        <f t="shared" si="41"/>
        <v>30.600000000000165</v>
      </c>
      <c r="B310" s="2">
        <f t="shared" si="46"/>
        <v>127419798.0694654</v>
      </c>
      <c r="C310" s="6">
        <f t="shared" si="47"/>
        <v>14216.359117334776</v>
      </c>
      <c r="D310" s="2">
        <f t="shared" si="48"/>
        <v>9478.5714172664375</v>
      </c>
      <c r="E310" s="6">
        <f t="shared" si="42"/>
        <v>7402.7927328744736</v>
      </c>
      <c r="F310">
        <f t="array" ref="F310:K310">rk(BETA_c,BETA_a,BETA_e,GAMMA,F309,G309,H309,I309,J309,K309,dt,STAGE)</f>
        <v>15758210.733586222</v>
      </c>
      <c r="G310">
        <v>127.96299550106525</v>
      </c>
      <c r="H310">
        <v>76484899.706772089</v>
      </c>
      <c r="I310">
        <v>8956.3946268125601</v>
      </c>
      <c r="J310">
        <v>35176687.629107088</v>
      </c>
      <c r="K310">
        <v>5132.0014950211498</v>
      </c>
      <c r="L310">
        <f t="shared" si="43"/>
        <v>85.303418277001384</v>
      </c>
      <c r="M310" cm="1">
        <f t="array" ref="M310">NewI(BETA_c,F310,C310)</f>
        <v>66.638281502038168</v>
      </c>
      <c r="N310">
        <f t="shared" si="44"/>
        <v>5971.8986010984354</v>
      </c>
      <c r="O310" cm="1">
        <f t="array" ref="O310">NewI(BETA_a,H310,C310)</f>
        <v>4663.8325503369342</v>
      </c>
      <c r="P310">
        <f t="shared" si="45"/>
        <v>3421.3693978909996</v>
      </c>
      <c r="Q310" cm="1">
        <f t="array" ref="Q310">NewI(BETA_e,J310,C310)</f>
        <v>2672.321901035501</v>
      </c>
    </row>
    <row r="311" spans="1:17" x14ac:dyDescent="0.55000000000000004">
      <c r="A311">
        <f t="shared" si="41"/>
        <v>30.700000000000166</v>
      </c>
      <c r="B311" s="2">
        <f t="shared" si="46"/>
        <v>127419046.10860845</v>
      </c>
      <c r="C311" s="6">
        <f t="shared" si="47"/>
        <v>14667.471200641889</v>
      </c>
      <c r="D311" s="2">
        <f t="shared" si="48"/>
        <v>9779.4201909017829</v>
      </c>
      <c r="E311" s="6">
        <f t="shared" si="42"/>
        <v>7637.6463006237282</v>
      </c>
      <c r="F311">
        <f t="array" ref="F311:K311">rk(BETA_c,BETA_a,BETA_e,GAMMA,F310,G310,H310,I310,J310,K310,dt,STAGE)</f>
        <v>15758203.964581879</v>
      </c>
      <c r="G311">
        <v>132.02402198557726</v>
      </c>
      <c r="H311">
        <v>76484425.963886037</v>
      </c>
      <c r="I311">
        <v>9240.6008859601952</v>
      </c>
      <c r="J311">
        <v>35176416.18014054</v>
      </c>
      <c r="K311">
        <v>5294.8462926961174</v>
      </c>
      <c r="L311">
        <f t="shared" si="43"/>
        <v>88.011396135566912</v>
      </c>
      <c r="M311" cm="1">
        <f t="array" ref="M311">NewI(BETA_c,F311,C311)</f>
        <v>68.75281124172821</v>
      </c>
      <c r="N311">
        <f t="shared" si="44"/>
        <v>6161.4352280023359</v>
      </c>
      <c r="O311" cm="1">
        <f t="array" ref="O311">NewI(BETA_a,H311,C311)</f>
        <v>4811.7950134438197</v>
      </c>
      <c r="P311">
        <f t="shared" si="45"/>
        <v>3529.9735667638788</v>
      </c>
      <c r="Q311" cm="1">
        <f t="array" ref="Q311">NewI(BETA_e,J311,C311)</f>
        <v>2757.0984759381799</v>
      </c>
    </row>
    <row r="312" spans="1:17" x14ac:dyDescent="0.55000000000000004">
      <c r="A312">
        <f t="shared" si="41"/>
        <v>30.800000000000168</v>
      </c>
      <c r="B312" s="2">
        <f t="shared" si="46"/>
        <v>127418270.29201624</v>
      </c>
      <c r="C312" s="6">
        <f t="shared" si="47"/>
        <v>15132.892571032082</v>
      </c>
      <c r="D312" s="2">
        <f t="shared" si="48"/>
        <v>10089.815412731807</v>
      </c>
      <c r="E312" s="6">
        <f t="shared" si="42"/>
        <v>7879.9461344288266</v>
      </c>
      <c r="F312">
        <f t="array" ref="F312:K312">rk(BETA_c,BETA_a,BETA_e,GAMMA,F311,G311,H311,I311,J311,K311,dt,STAGE)</f>
        <v>15758196.980788453</v>
      </c>
      <c r="G312">
        <v>136.21389764149137</v>
      </c>
      <c r="H312">
        <v>76483937.191400185</v>
      </c>
      <c r="I312">
        <v>9533.8223611494413</v>
      </c>
      <c r="J312">
        <v>35176136.119827598</v>
      </c>
      <c r="K312">
        <v>5462.8563122411488</v>
      </c>
      <c r="L312">
        <f t="shared" si="43"/>
        <v>90.80531390595786</v>
      </c>
      <c r="M312" cm="1">
        <f t="array" ref="M312">NewI(BETA_c,F312,C312)</f>
        <v>70.934412015747611</v>
      </c>
      <c r="N312">
        <f t="shared" si="44"/>
        <v>6356.9862386653313</v>
      </c>
      <c r="O312" cm="1">
        <f t="array" ref="O312">NewI(BETA_a,H312,C312)</f>
        <v>4964.4489281293527</v>
      </c>
      <c r="P312">
        <f t="shared" si="45"/>
        <v>3642.0238601605179</v>
      </c>
      <c r="Q312" cm="1">
        <f t="array" ref="Q312">NewI(BETA_e,J312,C312)</f>
        <v>2844.5627942837268</v>
      </c>
    </row>
    <row r="313" spans="1:17" x14ac:dyDescent="0.55000000000000004">
      <c r="A313">
        <f t="shared" si="41"/>
        <v>30.900000000000169</v>
      </c>
      <c r="B313" s="2">
        <f t="shared" si="46"/>
        <v>127417469.86333302</v>
      </c>
      <c r="C313" s="6">
        <f t="shared" si="47"/>
        <v>15613.076774122743</v>
      </c>
      <c r="D313" s="2">
        <f t="shared" si="48"/>
        <v>10410.059892853174</v>
      </c>
      <c r="E313" s="6">
        <f t="shared" si="42"/>
        <v>8129.9280378705625</v>
      </c>
      <c r="F313">
        <f t="array" ref="F313:K313">rk(BETA_c,BETA_a,BETA_e,GAMMA,F312,G312,H312,I312,J312,K312,dt,STAGE)</f>
        <v>15758189.775393099</v>
      </c>
      <c r="G313">
        <v>140.53670860758143</v>
      </c>
      <c r="H313">
        <v>76483432.912779048</v>
      </c>
      <c r="I313">
        <v>9836.3448096344528</v>
      </c>
      <c r="J313">
        <v>35175847.175160877</v>
      </c>
      <c r="K313">
        <v>5636.195255880707</v>
      </c>
      <c r="L313">
        <f t="shared" si="43"/>
        <v>93.68789829382581</v>
      </c>
      <c r="M313" cm="1">
        <f t="array" ref="M313">NewI(BETA_c,F313,C313)</f>
        <v>73.185209577551319</v>
      </c>
      <c r="N313">
        <f t="shared" si="44"/>
        <v>6558.742411317462</v>
      </c>
      <c r="O313" cm="1">
        <f t="array" ref="O313">NewI(BETA_a,H313,C313)</f>
        <v>5121.9428702362165</v>
      </c>
      <c r="P313">
        <f t="shared" si="45"/>
        <v>3757.6295832418864</v>
      </c>
      <c r="Q313" cm="1">
        <f t="array" ref="Q313">NewI(BETA_e,J313,C313)</f>
        <v>2934.7999580567944</v>
      </c>
    </row>
    <row r="314" spans="1:17" x14ac:dyDescent="0.55000000000000004">
      <c r="A314">
        <f t="shared" si="41"/>
        <v>31.000000000000171</v>
      </c>
      <c r="B314" s="2">
        <f t="shared" si="46"/>
        <v>127416644.04225233</v>
      </c>
      <c r="C314" s="6">
        <f t="shared" si="47"/>
        <v>16108.491708798303</v>
      </c>
      <c r="D314" s="2">
        <f t="shared" si="48"/>
        <v>10740.466038864137</v>
      </c>
      <c r="E314" s="6">
        <f t="shared" si="42"/>
        <v>8387.8352632565202</v>
      </c>
      <c r="F314">
        <f t="array" ref="F314:K314">rk(BETA_c,BETA_a,BETA_e,GAMMA,F313,G313,H313,I313,J313,K313,dt,STAGE)</f>
        <v>15758182.341367064</v>
      </c>
      <c r="G314">
        <v>144.99667047447477</v>
      </c>
      <c r="H314">
        <v>76482912.63639617</v>
      </c>
      <c r="I314">
        <v>10148.463032743195</v>
      </c>
      <c r="J314">
        <v>35175549.064489104</v>
      </c>
      <c r="K314">
        <v>5815.0320055806333</v>
      </c>
      <c r="L314">
        <f t="shared" si="43"/>
        <v>96.661962461481352</v>
      </c>
      <c r="M314" cm="1">
        <f t="array" ref="M314">NewI(BETA_c,F314,C314)</f>
        <v>75.507396945965368</v>
      </c>
      <c r="N314">
        <f t="shared" si="44"/>
        <v>6766.9005710871425</v>
      </c>
      <c r="O314" cm="1">
        <f t="array" ref="O314">NewI(BETA_a,H314,C314)</f>
        <v>5284.4301095664696</v>
      </c>
      <c r="P314">
        <f t="shared" si="45"/>
        <v>3876.903505315513</v>
      </c>
      <c r="Q314" cm="1">
        <f t="array" ref="Q314">NewI(BETA_e,J314,C314)</f>
        <v>3027.8977567440847</v>
      </c>
    </row>
    <row r="315" spans="1:17" x14ac:dyDescent="0.55000000000000004">
      <c r="A315">
        <f t="shared" si="41"/>
        <v>31.100000000000172</v>
      </c>
      <c r="B315" s="2">
        <f t="shared" si="46"/>
        <v>127415792.02376023</v>
      </c>
      <c r="C315" s="6">
        <f t="shared" si="47"/>
        <v>16619.620080009317</v>
      </c>
      <c r="D315" s="2">
        <f t="shared" si="48"/>
        <v>11081.356159753883</v>
      </c>
      <c r="E315" s="6">
        <f t="shared" si="42"/>
        <v>8653.9187457200151</v>
      </c>
      <c r="F315">
        <f t="array" ref="F315:K315">rk(BETA_c,BETA_a,BETA_e,GAMMA,F314,G314,H314,I314,J314,K314,dt,STAGE)</f>
        <v>15758174.671458833</v>
      </c>
      <c r="G315">
        <v>149.59813237739237</v>
      </c>
      <c r="H315">
        <v>76482375.855057225</v>
      </c>
      <c r="I315">
        <v>10470.481161238449</v>
      </c>
      <c r="J315">
        <v>35175241.497244179</v>
      </c>
      <c r="K315">
        <v>5999.540786393477</v>
      </c>
      <c r="L315">
        <f t="shared" si="43"/>
        <v>99.730408789688028</v>
      </c>
      <c r="M315" cm="1">
        <f t="array" ref="M315">NewI(BETA_c,F315,C315)</f>
        <v>77.903236526679933</v>
      </c>
      <c r="N315">
        <f t="shared" si="44"/>
        <v>6981.6637815369195</v>
      </c>
      <c r="O315" cm="1">
        <f t="array" ref="O315">NewI(BETA_a,H315,C315)</f>
        <v>5452.0687574450558</v>
      </c>
      <c r="P315">
        <f t="shared" si="45"/>
        <v>3999.9619694272742</v>
      </c>
      <c r="Q315" cm="1">
        <f t="array" ref="Q315">NewI(BETA_e,J315,C315)</f>
        <v>3123.9467517482785</v>
      </c>
    </row>
    <row r="316" spans="1:17" x14ac:dyDescent="0.55000000000000004">
      <c r="A316">
        <f t="shared" si="41"/>
        <v>31.200000000000173</v>
      </c>
      <c r="B316" s="2">
        <f t="shared" si="46"/>
        <v>127414912.97735511</v>
      </c>
      <c r="C316" s="6">
        <f t="shared" si="47"/>
        <v>17146.959865763209</v>
      </c>
      <c r="D316" s="2">
        <f t="shared" si="48"/>
        <v>11433.062779125401</v>
      </c>
      <c r="E316" s="6">
        <f t="shared" si="42"/>
        <v>8928.4373445989859</v>
      </c>
      <c r="F316">
        <f t="array" ref="F316:K316">rk(BETA_c,BETA_a,BETA_e,GAMMA,F315,G315,H315,I315,J315,K315,dt,STAGE)</f>
        <v>15758166.758187089</v>
      </c>
      <c r="G316">
        <v>154.34558121774376</v>
      </c>
      <c r="H316">
        <v>76481822.045508385</v>
      </c>
      <c r="I316">
        <v>10802.712949625848</v>
      </c>
      <c r="J316">
        <v>35174924.173659638</v>
      </c>
      <c r="K316">
        <v>6189.9013349196166</v>
      </c>
      <c r="L316">
        <f t="shared" si="43"/>
        <v>102.89623169314086</v>
      </c>
      <c r="M316" cm="1">
        <f t="array" ref="M316">NewI(BETA_c,F316,C316)</f>
        <v>80.375062300201478</v>
      </c>
      <c r="N316">
        <f t="shared" si="44"/>
        <v>7203.2415419894478</v>
      </c>
      <c r="O316" cm="1">
        <f t="array" ref="O316">NewI(BETA_a,H316,C316)</f>
        <v>5625.0219188749152</v>
      </c>
      <c r="P316">
        <f t="shared" si="45"/>
        <v>4126.925005442813</v>
      </c>
      <c r="Q316" cm="1">
        <f t="array" ref="Q316">NewI(BETA_e,J316,C316)</f>
        <v>3223.0403634238692</v>
      </c>
    </row>
    <row r="317" spans="1:17" x14ac:dyDescent="0.55000000000000004">
      <c r="A317">
        <f t="shared" si="41"/>
        <v>31.300000000000175</v>
      </c>
      <c r="B317" s="2">
        <f t="shared" si="46"/>
        <v>127414006.04624286</v>
      </c>
      <c r="C317" s="6">
        <f t="shared" si="47"/>
        <v>17691.0247987455</v>
      </c>
      <c r="D317" s="2">
        <f t="shared" si="48"/>
        <v>11795.928958389693</v>
      </c>
      <c r="E317" s="6">
        <f t="shared" si="42"/>
        <v>9211.6580923162674</v>
      </c>
      <c r="F317">
        <f t="array" ref="F317:K317">rk(BETA_c,BETA_a,BETA_e,GAMMA,F316,G316,H316,I316,J316,K316,dt,STAGE)</f>
        <v>15758158.593833448</v>
      </c>
      <c r="G317">
        <v>159.24364601759839</v>
      </c>
      <c r="H317">
        <v>76481250.667929083</v>
      </c>
      <c r="I317">
        <v>11145.482079685806</v>
      </c>
      <c r="J317">
        <v>35174596.784480333</v>
      </c>
      <c r="K317">
        <v>6386.2990730420988</v>
      </c>
      <c r="L317">
        <f t="shared" si="43"/>
        <v>106.16252053403628</v>
      </c>
      <c r="M317" cm="1">
        <f t="array" ref="M317">NewI(BETA_c,F317,C317)</f>
        <v>82.925282078316499</v>
      </c>
      <c r="N317">
        <f t="shared" si="44"/>
        <v>7431.8499912310854</v>
      </c>
      <c r="O317" cm="1">
        <f t="array" ref="O317">NewI(BETA_a,H317,C317)</f>
        <v>5803.4578494235093</v>
      </c>
      <c r="P317">
        <f t="shared" si="45"/>
        <v>4257.9164466245729</v>
      </c>
      <c r="Q317" cm="1">
        <f t="array" ref="Q317">NewI(BETA_e,J317,C317)</f>
        <v>3325.2749608144418</v>
      </c>
    </row>
    <row r="318" spans="1:17" x14ac:dyDescent="0.55000000000000004">
      <c r="A318">
        <f t="shared" si="41"/>
        <v>31.400000000000176</v>
      </c>
      <c r="B318" s="2">
        <f t="shared" si="46"/>
        <v>127413070.34650683</v>
      </c>
      <c r="C318" s="6">
        <f t="shared" si="47"/>
        <v>18252.344863023551</v>
      </c>
      <c r="D318" s="2">
        <f t="shared" si="48"/>
        <v>12170.308630131243</v>
      </c>
      <c r="E318" s="6">
        <f t="shared" si="42"/>
        <v>9503.8564509890039</v>
      </c>
      <c r="F318">
        <f t="array" ref="F318:K318">rk(BETA_c,BETA_a,BETA_e,GAMMA,F317,G317,H317,I317,J317,K317,dt,STAGE)</f>
        <v>15758150.170434956</v>
      </c>
      <c r="G318">
        <v>164.29710241117866</v>
      </c>
      <c r="H318">
        <v>76480661.165408984</v>
      </c>
      <c r="I318">
        <v>11499.122473514515</v>
      </c>
      <c r="J318">
        <v>35174259.010662906</v>
      </c>
      <c r="K318">
        <v>6588.9252870978562</v>
      </c>
      <c r="L318">
        <f t="shared" si="43"/>
        <v>109.53246263331383</v>
      </c>
      <c r="M318" cm="1">
        <f t="array" ref="M318">NewI(BETA_c,F318,C318)</f>
        <v>85.556379831181516</v>
      </c>
      <c r="N318">
        <f t="shared" si="44"/>
        <v>7667.7121175016582</v>
      </c>
      <c r="O318" cm="1">
        <f t="array" ref="O318">NewI(BETA_a,H318,C318)</f>
        <v>5987.5501169846275</v>
      </c>
      <c r="P318">
        <f t="shared" si="45"/>
        <v>4393.0640499962719</v>
      </c>
      <c r="Q318" cm="1">
        <f t="array" ref="Q318">NewI(BETA_e,J318,C318)</f>
        <v>3430.7499541731945</v>
      </c>
    </row>
    <row r="319" spans="1:17" x14ac:dyDescent="0.55000000000000004">
      <c r="A319">
        <f t="shared" si="41"/>
        <v>31.500000000000178</v>
      </c>
      <c r="B319" s="2">
        <f t="shared" si="46"/>
        <v>127412104.96625172</v>
      </c>
      <c r="C319" s="6">
        <f t="shared" si="47"/>
        <v>18831.46680629822</v>
      </c>
      <c r="D319" s="2">
        <f t="shared" si="48"/>
        <v>12556.566941985762</v>
      </c>
      <c r="E319" s="6">
        <f t="shared" si="42"/>
        <v>9805.3165770015476</v>
      </c>
      <c r="F319">
        <f t="array" ref="F319:K319">rk(BETA_c,BETA_a,BETA_e,GAMMA,F318,G318,H318,I318,J318,K318,dt,STAGE)</f>
        <v>15758141.479776353</v>
      </c>
      <c r="G319">
        <v>169.51087727764667</v>
      </c>
      <c r="H319">
        <v>76480052.963408396</v>
      </c>
      <c r="I319">
        <v>11863.978616367747</v>
      </c>
      <c r="J319">
        <v>35173910.523066968</v>
      </c>
      <c r="K319">
        <v>6797.9773126528262</v>
      </c>
      <c r="L319">
        <f t="shared" si="43"/>
        <v>113.00934636970936</v>
      </c>
      <c r="M319" cm="1">
        <f t="array" ref="M319">NewI(BETA_c,F319,C319)</f>
        <v>88.270918087216245</v>
      </c>
      <c r="N319">
        <f t="shared" si="44"/>
        <v>7911.0579752366048</v>
      </c>
      <c r="O319" cm="1">
        <f t="array" ref="O319">NewI(BETA_a,H319,C319)</f>
        <v>6177.4777685634672</v>
      </c>
      <c r="P319">
        <f t="shared" si="45"/>
        <v>4532.4996203794481</v>
      </c>
      <c r="Q319" cm="1">
        <f t="array" ref="Q319">NewI(BETA_e,J319,C319)</f>
        <v>3539.5678903508651</v>
      </c>
    </row>
    <row r="320" spans="1:17" x14ac:dyDescent="0.55000000000000004">
      <c r="A320">
        <f t="shared" si="41"/>
        <v>31.600000000000179</v>
      </c>
      <c r="B320" s="2">
        <f t="shared" si="46"/>
        <v>127411108.96472049</v>
      </c>
      <c r="C320" s="6">
        <f t="shared" si="47"/>
        <v>19428.954668183083</v>
      </c>
      <c r="D320" s="2">
        <f t="shared" si="48"/>
        <v>12955.080611316283</v>
      </c>
      <c r="E320" s="6">
        <f t="shared" si="42"/>
        <v>10116.331593782987</v>
      </c>
      <c r="F320">
        <f t="array" ref="F320:K320">rk(BETA_c,BETA_a,BETA_e,GAMMA,F319,G319,H319,I319,J319,K319,dt,STAGE)</f>
        <v>15758132.513382098</v>
      </c>
      <c r="G320">
        <v>174.8900535195873</v>
      </c>
      <c r="H320">
        <v>76479425.469201878</v>
      </c>
      <c r="I320">
        <v>12240.405889610021</v>
      </c>
      <c r="J320">
        <v>35173550.982136525</v>
      </c>
      <c r="K320">
        <v>7013.6587250534749</v>
      </c>
      <c r="L320">
        <f t="shared" si="43"/>
        <v>116.5965643827065</v>
      </c>
      <c r="M320" cm="1">
        <f t="array" ref="M320">NewI(BETA_c,F320,C320)</f>
        <v>91.071540408043035</v>
      </c>
      <c r="N320">
        <f t="shared" si="44"/>
        <v>8162.1249085122654</v>
      </c>
      <c r="O320" cm="1">
        <f t="array" ref="O320">NewI(BETA_a,H320,C320)</f>
        <v>6373.4255022373254</v>
      </c>
      <c r="P320">
        <f t="shared" si="45"/>
        <v>4676.3591384213114</v>
      </c>
      <c r="Q320" cm="1">
        <f t="array" ref="Q320">NewI(BETA_e,J320,C320)</f>
        <v>3651.8345511376183</v>
      </c>
    </row>
    <row r="321" spans="1:17" x14ac:dyDescent="0.55000000000000004">
      <c r="A321">
        <f t="shared" si="41"/>
        <v>31.70000000000018</v>
      </c>
      <c r="B321" s="2">
        <f t="shared" si="46"/>
        <v>127410081.37138379</v>
      </c>
      <c r="C321" s="6">
        <f t="shared" si="47"/>
        <v>20045.390325004832</v>
      </c>
      <c r="D321" s="2">
        <f t="shared" si="48"/>
        <v>13366.238291214555</v>
      </c>
      <c r="E321" s="6">
        <f t="shared" si="42"/>
        <v>10437.20387303721</v>
      </c>
      <c r="F321">
        <f t="array" ref="F321:K321">rk(BETA_c,BETA_a,BETA_e,GAMMA,F320,G320,H320,I320,J320,K320,dt,STAGE)</f>
        <v>15758123.262508133</v>
      </c>
      <c r="G321">
        <v>180.43987499172468</v>
      </c>
      <c r="H321">
        <v>76478778.071304202</v>
      </c>
      <c r="I321">
        <v>12628.770914080718</v>
      </c>
      <c r="J321">
        <v>35173180.037571445</v>
      </c>
      <c r="K321">
        <v>7236.1795359323878</v>
      </c>
      <c r="L321">
        <f t="shared" si="43"/>
        <v>120.29761687484901</v>
      </c>
      <c r="M321" cm="1">
        <f t="array" ref="M321">NewI(BETA_c,F321,C321)</f>
        <v>93.960973940781429</v>
      </c>
      <c r="N321">
        <f t="shared" si="44"/>
        <v>8421.1577817172019</v>
      </c>
      <c r="O321" cm="1">
        <f t="array" ref="O321">NewI(BETA_a,H321,C321)</f>
        <v>6575.5838444485162</v>
      </c>
      <c r="P321">
        <f t="shared" si="45"/>
        <v>4824.7828926225047</v>
      </c>
      <c r="Q321" cm="1">
        <f t="array" ref="Q321">NewI(BETA_e,J321,C321)</f>
        <v>3767.6590546479115</v>
      </c>
    </row>
    <row r="322" spans="1:17" x14ac:dyDescent="0.55000000000000004">
      <c r="A322">
        <f t="shared" si="41"/>
        <v>31.800000000000182</v>
      </c>
      <c r="B322" s="2">
        <f t="shared" si="46"/>
        <v>127409021.18500054</v>
      </c>
      <c r="C322" s="6">
        <f t="shared" si="47"/>
        <v>20681.374051633407</v>
      </c>
      <c r="D322" s="2">
        <f t="shared" si="48"/>
        <v>13790.440947825904</v>
      </c>
      <c r="E322" s="6">
        <f t="shared" si="42"/>
        <v>10768.245324680664</v>
      </c>
      <c r="F322">
        <f t="array" ref="F322:K322">rk(BETA_c,BETA_a,BETA_e,GAMMA,F321,G321,H321,I321,J321,K321,dt,STAGE)</f>
        <v>15758113.718133399</v>
      </c>
      <c r="G322">
        <v>186.16575158454802</v>
      </c>
      <c r="H322">
        <v>76478110.138878509</v>
      </c>
      <c r="I322">
        <v>13029.451904198047</v>
      </c>
      <c r="J322">
        <v>35172797.327988632</v>
      </c>
      <c r="K322">
        <v>7465.7563958508135</v>
      </c>
      <c r="L322">
        <f t="shared" si="43"/>
        <v>124.11611501618896</v>
      </c>
      <c r="M322" cm="1">
        <f t="array" ref="M322">NewI(BETA_c,F322,C322)</f>
        <v>96.942032050075781</v>
      </c>
      <c r="N322">
        <f t="shared" si="44"/>
        <v>8688.4092172925502</v>
      </c>
      <c r="O322" cm="1">
        <f t="array" ref="O322">NewI(BETA_a,H322,C322)</f>
        <v>6784.1493327907065</v>
      </c>
      <c r="P322">
        <f t="shared" si="45"/>
        <v>4977.9156155171631</v>
      </c>
      <c r="Q322" cm="1">
        <f t="array" ref="Q322">NewI(BETA_e,J322,C322)</f>
        <v>3887.1539598398808</v>
      </c>
    </row>
    <row r="323" spans="1:17" x14ac:dyDescent="0.55000000000000004">
      <c r="A323">
        <f t="shared" si="41"/>
        <v>31.900000000000183</v>
      </c>
      <c r="B323" s="2">
        <f t="shared" si="46"/>
        <v>127407927.37264945</v>
      </c>
      <c r="C323" s="6">
        <f t="shared" si="47"/>
        <v>21337.525100865525</v>
      </c>
      <c r="D323" s="2">
        <f t="shared" si="48"/>
        <v>14228.102249695796</v>
      </c>
      <c r="E323" s="6">
        <f t="shared" si="42"/>
        <v>11109.777695750074</v>
      </c>
      <c r="F323">
        <f t="array" ref="F323:K323">rk(BETA_c,BETA_a,BETA_e,GAMMA,F322,G322,H322,I322,J322,K322,dt,STAGE)</f>
        <v>15758103.870951079</v>
      </c>
      <c r="G323">
        <v>192.07326446766399</v>
      </c>
      <c r="H323">
        <v>76477421.021125793</v>
      </c>
      <c r="I323">
        <v>13442.839033131348</v>
      </c>
      <c r="J323">
        <v>35172402.480572566</v>
      </c>
      <c r="K323">
        <v>7702.6128032665138</v>
      </c>
      <c r="L323">
        <f t="shared" si="43"/>
        <v>128.05578445350386</v>
      </c>
      <c r="M323" cm="1">
        <f t="array" ref="M323">NewI(BETA_c,F323,C323)</f>
        <v>100.01761703230467</v>
      </c>
      <c r="N323">
        <f t="shared" si="44"/>
        <v>8964.1398410751954</v>
      </c>
      <c r="O323" cm="1">
        <f t="array" ref="O323">NewI(BETA_a,H323,C323)</f>
        <v>6999.3247044543978</v>
      </c>
      <c r="P323">
        <f t="shared" si="45"/>
        <v>5135.9066241670962</v>
      </c>
      <c r="Q323" cm="1">
        <f t="array" ref="Q323">NewI(BETA_e,J323,C323)</f>
        <v>4010.4353742633712</v>
      </c>
    </row>
    <row r="324" spans="1:17" x14ac:dyDescent="0.55000000000000004">
      <c r="A324">
        <f t="shared" si="41"/>
        <v>32.000000000000185</v>
      </c>
      <c r="B324" s="2">
        <f t="shared" si="46"/>
        <v>127406798.86872981</v>
      </c>
      <c r="C324" s="6">
        <f t="shared" si="47"/>
        <v>22014.482300900581</v>
      </c>
      <c r="D324" s="2">
        <f t="shared" si="48"/>
        <v>14679.648969288257</v>
      </c>
      <c r="E324" s="6">
        <f t="shared" si="42"/>
        <v>11462.132878549852</v>
      </c>
      <c r="F324">
        <f t="array" ref="F324:K324">rk(BETA_c,BETA_a,BETA_e,GAMMA,F323,G323,H323,I323,J323,K323,dt,STAGE)</f>
        <v>15758093.711359557</v>
      </c>
      <c r="G324">
        <v>198.16817149784072</v>
      </c>
      <c r="H324">
        <v>76476710.046655297</v>
      </c>
      <c r="I324">
        <v>13869.334809381933</v>
      </c>
      <c r="J324">
        <v>35171995.110714957</v>
      </c>
      <c r="K324">
        <v>7946.9793200208069</v>
      </c>
      <c r="L324">
        <f t="shared" si="43"/>
        <v>132.12046894539492</v>
      </c>
      <c r="M324" cm="1">
        <f t="array" ref="M324">NewI(BETA_c,F324,C324)</f>
        <v>103.19072291449214</v>
      </c>
      <c r="N324">
        <f t="shared" si="44"/>
        <v>9248.6185353207875</v>
      </c>
      <c r="O324" cm="1">
        <f t="array" ref="O324">NewI(BETA_a,H324,C324)</f>
        <v>7221.3190905019865</v>
      </c>
      <c r="P324">
        <f t="shared" si="45"/>
        <v>5298.9099650220751</v>
      </c>
      <c r="Q324" cm="1">
        <f t="array" ref="Q324">NewI(BETA_e,J324,C324)</f>
        <v>4137.6230651333744</v>
      </c>
    </row>
    <row r="325" spans="1:17" x14ac:dyDescent="0.55000000000000004">
      <c r="A325">
        <f t="shared" ref="A325:A388" si="49">A324+dt</f>
        <v>32.100000000000186</v>
      </c>
      <c r="B325" s="2">
        <f t="shared" si="46"/>
        <v>127405634.57393123</v>
      </c>
      <c r="C325" s="6">
        <f t="shared" si="47"/>
        <v>22712.90467146421</v>
      </c>
      <c r="D325" s="2">
        <f t="shared" si="48"/>
        <v>15145.521397307422</v>
      </c>
      <c r="E325" s="6">
        <f t="shared" ref="E325:E388" si="50">M325+O325+Q325</f>
        <v>11825.653228316576</v>
      </c>
      <c r="F325">
        <f t="array" ref="F325:K325">rk(BETA_c,BETA_a,BETA_e,GAMMA,F324,G324,H324,I324,J324,K324,dt,STAGE)</f>
        <v>15758083.229453113</v>
      </c>
      <c r="G325">
        <v>204.4564127968585</v>
      </c>
      <c r="H325">
        <v>76475976.522835106</v>
      </c>
      <c r="I325">
        <v>14309.354465122944</v>
      </c>
      <c r="J325">
        <v>35171574.82164301</v>
      </c>
      <c r="K325">
        <v>8199.0937935444053</v>
      </c>
      <c r="L325">
        <f t="shared" ref="L325:L388" si="51">N_c-F325-G325</f>
        <v>136.31413409021144</v>
      </c>
      <c r="M325" cm="1">
        <f t="array" ref="M325">NewI(BETA_c,F325,C325)</f>
        <v>106.46443834051693</v>
      </c>
      <c r="N325">
        <f t="shared" ref="N325:N388" si="52">N_a-H325-I325</f>
        <v>9542.1226997713984</v>
      </c>
      <c r="O325" cm="1">
        <f t="array" ref="O325">NewI(BETA_a,H325,C325)</f>
        <v>7450.3482161477186</v>
      </c>
      <c r="P325">
        <f t="shared" ref="P325:P388" si="53">N_e-J325-K325</f>
        <v>5467.0845634458128</v>
      </c>
      <c r="Q325" cm="1">
        <f t="array" ref="Q325">NewI(BETA_e,J325,C325)</f>
        <v>4268.8405738283418</v>
      </c>
    </row>
    <row r="326" spans="1:17" x14ac:dyDescent="0.55000000000000004">
      <c r="A326">
        <f t="shared" si="49"/>
        <v>32.200000000000188</v>
      </c>
      <c r="B326" s="2">
        <f t="shared" si="46"/>
        <v>127404433.35417104</v>
      </c>
      <c r="C326" s="6">
        <f t="shared" si="47"/>
        <v>23433.472059150845</v>
      </c>
      <c r="D326" s="2">
        <f t="shared" si="48"/>
        <v>15626.173769813342</v>
      </c>
      <c r="E326" s="6">
        <f t="shared" si="50"/>
        <v>12200.69189068565</v>
      </c>
      <c r="F326">
        <f t="array" ref="F326:K326">rk(BETA_c,BETA_a,BETA_e,GAMMA,F325,G325,H325,I325,J325,K325,dt,STAGE)</f>
        <v>15758072.415012306</v>
      </c>
      <c r="G326">
        <v>210.94411650443746</v>
      </c>
      <c r="H326">
        <v>76475219.735122532</v>
      </c>
      <c r="I326">
        <v>14763.326356658887</v>
      </c>
      <c r="J326">
        <v>35171141.204036199</v>
      </c>
      <c r="K326">
        <v>8459.2015859875228</v>
      </c>
      <c r="L326">
        <f t="shared" si="51"/>
        <v>140.64087118996011</v>
      </c>
      <c r="M326" cm="1">
        <f t="array" ref="M326">NewI(BETA_c,F326,C326)</f>
        <v>109.8419495472905</v>
      </c>
      <c r="N326">
        <f t="shared" si="52"/>
        <v>9844.9385208094609</v>
      </c>
      <c r="O326" cm="1">
        <f t="array" ref="O326">NewI(BETA_a,H326,C326)</f>
        <v>7686.6346072227288</v>
      </c>
      <c r="P326">
        <f t="shared" si="53"/>
        <v>5640.5943778139208</v>
      </c>
      <c r="Q326" cm="1">
        <f t="array" ref="Q326">NewI(BETA_e,J326,C326)</f>
        <v>4404.2153339156303</v>
      </c>
    </row>
    <row r="327" spans="1:17" x14ac:dyDescent="0.55000000000000004">
      <c r="A327">
        <f t="shared" si="49"/>
        <v>32.300000000000189</v>
      </c>
      <c r="B327" s="2">
        <f t="shared" si="46"/>
        <v>127403194.03949848</v>
      </c>
      <c r="C327" s="6">
        <f t="shared" si="47"/>
        <v>24176.885792573674</v>
      </c>
      <c r="D327" s="2">
        <f t="shared" si="48"/>
        <v>16122.074708944427</v>
      </c>
      <c r="E327" s="6">
        <f t="shared" si="50"/>
        <v>12587.613139253226</v>
      </c>
      <c r="F327">
        <f t="array" ref="F327:K327">rk(BETA_c,BETA_a,BETA_e,GAMMA,F326,G326,H326,I326,J326,K326,dt,STAGE)</f>
        <v>15758061.257494066</v>
      </c>
      <c r="G327">
        <v>217.63760471167274</v>
      </c>
      <c r="H327">
        <v>76474438.946373418</v>
      </c>
      <c r="I327">
        <v>15231.69237737625</v>
      </c>
      <c r="J327">
        <v>35170693.835630998</v>
      </c>
      <c r="K327">
        <v>8727.5558104857519</v>
      </c>
      <c r="L327">
        <f t="shared" si="51"/>
        <v>145.10490122241669</v>
      </c>
      <c r="M327" cm="1">
        <f t="array" ref="M327">NewI(BETA_c,F327,C327)</f>
        <v>113.32654343365428</v>
      </c>
      <c r="N327">
        <f t="shared" si="52"/>
        <v>10157.361249205776</v>
      </c>
      <c r="O327" cm="1">
        <f t="array" ref="O327">NewI(BETA_a,H327,C327)</f>
        <v>7930.4078030104338</v>
      </c>
      <c r="P327">
        <f t="shared" si="53"/>
        <v>5819.6085585162327</v>
      </c>
      <c r="Q327" cm="1">
        <f t="array" ref="Q327">NewI(BETA_e,J327,C327)</f>
        <v>4543.8787928091369</v>
      </c>
    </row>
    <row r="328" spans="1:17" x14ac:dyDescent="0.55000000000000004">
      <c r="A328">
        <f t="shared" si="49"/>
        <v>32.40000000000019</v>
      </c>
      <c r="B328" s="2">
        <f t="shared" si="46"/>
        <v>127401915.42296457</v>
      </c>
      <c r="C328" s="6">
        <f t="shared" si="47"/>
        <v>24943.869357927484</v>
      </c>
      <c r="D328" s="2">
        <f t="shared" si="48"/>
        <v>16633.707677495884</v>
      </c>
      <c r="E328" s="6">
        <f t="shared" si="50"/>
        <v>12986.792723534623</v>
      </c>
      <c r="F328">
        <f t="array" ref="F328:K328">rk(BETA_c,BETA_a,BETA_e,GAMMA,F327,G327,H327,I327,J327,K327,dt,STAGE)</f>
        <v>15758049.746021468</v>
      </c>
      <c r="G328">
        <v>224.54339958057039</v>
      </c>
      <c r="H328">
        <v>76473633.396129891</v>
      </c>
      <c r="I328">
        <v>15714.908383567546</v>
      </c>
      <c r="J328">
        <v>35170232.280813217</v>
      </c>
      <c r="K328">
        <v>9004.417574779367</v>
      </c>
      <c r="L328">
        <f t="shared" si="51"/>
        <v>149.71057895123727</v>
      </c>
      <c r="M328" cm="1">
        <f t="array" ref="M328">NewI(BETA_c,F328,C328)</f>
        <v>116.92161072482619</v>
      </c>
      <c r="N328">
        <f t="shared" si="52"/>
        <v>10479.695486541177</v>
      </c>
      <c r="O328" cm="1">
        <f t="array" ref="O328">NewI(BETA_a,H328,C328)</f>
        <v>8181.9045756427213</v>
      </c>
      <c r="P328">
        <f t="shared" si="53"/>
        <v>6004.3016120034699</v>
      </c>
      <c r="Q328" cm="1">
        <f t="array" ref="Q328">NewI(BETA_e,J328,C328)</f>
        <v>4687.9665371670762</v>
      </c>
    </row>
    <row r="329" spans="1:17" x14ac:dyDescent="0.55000000000000004">
      <c r="A329">
        <f t="shared" si="49"/>
        <v>32.500000000000192</v>
      </c>
      <c r="B329" s="2">
        <f t="shared" si="46"/>
        <v>127400596.25945672</v>
      </c>
      <c r="C329" s="6">
        <f t="shared" si="47"/>
        <v>25735.169095587844</v>
      </c>
      <c r="D329" s="2">
        <f t="shared" si="48"/>
        <v>17161.571447697541</v>
      </c>
      <c r="E329" s="6">
        <f t="shared" si="50"/>
        <v>13398.618227628847</v>
      </c>
      <c r="F329">
        <f t="array" ref="F329:K329">rk(BETA_c,BETA_a,BETA_e,GAMMA,F328,G328,H328,I328,J328,K328,dt,STAGE)</f>
        <v>15758037.869373186</v>
      </c>
      <c r="G329">
        <v>231.66822965544833</v>
      </c>
      <c r="H329">
        <v>76472802.299885854</v>
      </c>
      <c r="I329">
        <v>16213.444633522291</v>
      </c>
      <c r="J329">
        <v>35169756.090197675</v>
      </c>
      <c r="K329">
        <v>9290.0562324101047</v>
      </c>
      <c r="L329">
        <f t="shared" si="51"/>
        <v>154.46239715899156</v>
      </c>
      <c r="M329" cm="1">
        <f t="array" ref="M329">NewI(BETA_c,F329,C329)</f>
        <v>120.63064923531009</v>
      </c>
      <c r="N329">
        <f t="shared" si="52"/>
        <v>10812.255480623584</v>
      </c>
      <c r="O329" cm="1">
        <f t="array" ref="O329">NewI(BETA_a,H329,C329)</f>
        <v>8441.3691562526819</v>
      </c>
      <c r="P329">
        <f t="shared" si="53"/>
        <v>6194.8535699149652</v>
      </c>
      <c r="Q329" cm="1">
        <f t="array" ref="Q329">NewI(BETA_e,J329,C329)</f>
        <v>4836.6184221408548</v>
      </c>
    </row>
    <row r="330" spans="1:17" x14ac:dyDescent="0.55000000000000004">
      <c r="A330">
        <f t="shared" si="49"/>
        <v>32.600000000000193</v>
      </c>
      <c r="B330" s="2">
        <f t="shared" si="46"/>
        <v>127399235.26449677</v>
      </c>
      <c r="C330" s="6">
        <f t="shared" si="47"/>
        <v>26551.554918388065</v>
      </c>
      <c r="D330" s="2">
        <f t="shared" si="48"/>
        <v>17706.180584851492</v>
      </c>
      <c r="E330" s="6">
        <f t="shared" si="50"/>
        <v>13823.489439907233</v>
      </c>
      <c r="F330">
        <f t="array" ref="F330:K330">rk(BETA_c,BETA_a,BETA_e,GAMMA,F329,G329,H329,I329,J329,K329,dt,STAGE)</f>
        <v>15758025.615972618</v>
      </c>
      <c r="G330">
        <v>239.01903637213795</v>
      </c>
      <c r="H330">
        <v>76471944.848329425</v>
      </c>
      <c r="I330">
        <v>16727.786240290025</v>
      </c>
      <c r="J330">
        <v>35169264.800194718</v>
      </c>
      <c r="K330">
        <v>9584.7496417259026</v>
      </c>
      <c r="L330">
        <f t="shared" si="51"/>
        <v>159.36499101022096</v>
      </c>
      <c r="M330" cm="1">
        <f t="array" ref="M330">NewI(BETA_c,F330,C330)</f>
        <v>124.45726723326565</v>
      </c>
      <c r="N330">
        <f t="shared" si="52"/>
        <v>11155.365430285117</v>
      </c>
      <c r="O330" cm="1">
        <f t="array" ref="O330">NewI(BETA_a,H330,C330)</f>
        <v>8709.0534680850051</v>
      </c>
      <c r="P330">
        <f t="shared" si="53"/>
        <v>6391.4501635561537</v>
      </c>
      <c r="Q330" cm="1">
        <f t="array" ref="Q330">NewI(BETA_e,J330,C330)</f>
        <v>4989.9787045889634</v>
      </c>
    </row>
    <row r="331" spans="1:17" x14ac:dyDescent="0.55000000000000004">
      <c r="A331">
        <f t="shared" si="49"/>
        <v>32.700000000000195</v>
      </c>
      <c r="B331" s="2">
        <f t="shared" si="46"/>
        <v>127397831.11300173</v>
      </c>
      <c r="C331" s="6">
        <f t="shared" si="47"/>
        <v>27393.821052234176</v>
      </c>
      <c r="D331" s="2">
        <f t="shared" si="48"/>
        <v>18268.065946029943</v>
      </c>
      <c r="E331" s="6">
        <f t="shared" si="50"/>
        <v>14261.818734053104</v>
      </c>
      <c r="F331">
        <f t="array" ref="F331:K331">rk(BETA_c,BETA_a,BETA_e,GAMMA,F330,G330,H330,I330,J330,K330,dt,STAGE)</f>
        <v>15758012.973876672</v>
      </c>
      <c r="G331">
        <v>246.60298077110244</v>
      </c>
      <c r="H331">
        <v>76471060.206561849</v>
      </c>
      <c r="I331">
        <v>17258.433638532235</v>
      </c>
      <c r="J331">
        <v>35168757.932563215</v>
      </c>
      <c r="K331">
        <v>9888.7844329308409</v>
      </c>
      <c r="L331">
        <f t="shared" si="51"/>
        <v>164.42314255703198</v>
      </c>
      <c r="M331" cm="1">
        <f t="array" ref="M331">NewI(BETA_c,F331,C331)</f>
        <v>128.40518690942361</v>
      </c>
      <c r="N331">
        <f t="shared" si="52"/>
        <v>11509.359799619244</v>
      </c>
      <c r="O331" cm="1">
        <f t="array" ref="O331">NewI(BETA_a,H331,C331)</f>
        <v>8985.2173667707484</v>
      </c>
      <c r="P331">
        <f t="shared" si="53"/>
        <v>6594.2830038536649</v>
      </c>
      <c r="Q331" cm="1">
        <f t="array" ref="Q331">NewI(BETA_e,J331,C331)</f>
        <v>5148.1961803729309</v>
      </c>
    </row>
    <row r="332" spans="1:17" x14ac:dyDescent="0.55000000000000004">
      <c r="A332">
        <f t="shared" si="49"/>
        <v>32.800000000000196</v>
      </c>
      <c r="B332" s="2">
        <f t="shared" si="46"/>
        <v>127396382.43800569</v>
      </c>
      <c r="C332" s="6">
        <f t="shared" si="47"/>
        <v>28262.786799737354</v>
      </c>
      <c r="D332" s="2">
        <f t="shared" si="48"/>
        <v>18847.77519457684</v>
      </c>
      <c r="E332" s="6">
        <f t="shared" si="50"/>
        <v>14714.031461788023</v>
      </c>
      <c r="F332">
        <f t="array" ref="F332:K332">rk(BETA_c,BETA_a,BETA_e,GAMMA,F331,G331,H331,I331,J331,K331,dt,STAGE)</f>
        <v>15757999.930764191</v>
      </c>
      <c r="G332">
        <v>254.42745042077044</v>
      </c>
      <c r="H332">
        <v>76470147.513291866</v>
      </c>
      <c r="I332">
        <v>17805.903065892278</v>
      </c>
      <c r="J332">
        <v>35168234.993949629</v>
      </c>
      <c r="K332">
        <v>10202.456283424306</v>
      </c>
      <c r="L332">
        <f t="shared" si="51"/>
        <v>169.64178538837692</v>
      </c>
      <c r="M332" cm="1">
        <f t="array" ref="M332">NewI(BETA_c,F332,C332)</f>
        <v>132.47824795372074</v>
      </c>
      <c r="N332">
        <f t="shared" si="52"/>
        <v>11874.583642242134</v>
      </c>
      <c r="O332" cm="1">
        <f t="array" ref="O332">NewI(BETA_a,H332,C332)</f>
        <v>9270.1288879787808</v>
      </c>
      <c r="P332">
        <f t="shared" si="53"/>
        <v>6803.5497669463275</v>
      </c>
      <c r="Q332" cm="1">
        <f t="array" ref="Q332">NewI(BETA_e,J332,C332)</f>
        <v>5311.4243258555216</v>
      </c>
    </row>
    <row r="333" spans="1:17" x14ac:dyDescent="0.55000000000000004">
      <c r="A333">
        <f t="shared" si="49"/>
        <v>32.900000000000198</v>
      </c>
      <c r="B333" s="2">
        <f t="shared" si="46"/>
        <v>127394887.8293418</v>
      </c>
      <c r="C333" s="6">
        <f t="shared" si="47"/>
        <v>29159.297327562745</v>
      </c>
      <c r="D333" s="2">
        <f t="shared" si="48"/>
        <v>19445.873330645682</v>
      </c>
      <c r="E333" s="6">
        <f t="shared" si="50"/>
        <v>15180.566357629505</v>
      </c>
      <c r="F333">
        <f t="array" ref="F333:K333">rk(BETA_c,BETA_a,BETA_e,GAMMA,F332,G332,H332,I332,J332,K332,dt,STAGE)</f>
        <v>15757986.473924018</v>
      </c>
      <c r="G333">
        <v>262.50006655757278</v>
      </c>
      <c r="H333">
        <v>76469205.880005077</v>
      </c>
      <c r="I333">
        <v>18370.727059324698</v>
      </c>
      <c r="J333">
        <v>35167695.475412697</v>
      </c>
      <c r="K333">
        <v>10526.070201680477</v>
      </c>
      <c r="L333">
        <f t="shared" si="51"/>
        <v>175.02600942398459</v>
      </c>
      <c r="M333" cm="1">
        <f t="array" ref="M333">NewI(BETA_c,F333,C333)</f>
        <v>136.68041124291952</v>
      </c>
      <c r="N333">
        <f t="shared" si="52"/>
        <v>12251.392935598775</v>
      </c>
      <c r="O333" cm="1">
        <f t="array" ref="O333">NewI(BETA_a,H333,C333)</f>
        <v>9564.0645026620259</v>
      </c>
      <c r="P333">
        <f t="shared" si="53"/>
        <v>7019.4543856229229</v>
      </c>
      <c r="Q333" cm="1">
        <f t="array" ref="Q333">NewI(BETA_e,J333,C333)</f>
        <v>5479.8214437245597</v>
      </c>
    </row>
    <row r="334" spans="1:17" x14ac:dyDescent="0.55000000000000004">
      <c r="A334">
        <f t="shared" si="49"/>
        <v>33.000000000000199</v>
      </c>
      <c r="B334" s="2">
        <f t="shared" si="46"/>
        <v>127393345.83228329</v>
      </c>
      <c r="C334" s="6">
        <f t="shared" si="47"/>
        <v>30084.22447821407</v>
      </c>
      <c r="D334" s="2">
        <f t="shared" si="48"/>
        <v>20062.943238495831</v>
      </c>
      <c r="E334" s="6">
        <f t="shared" si="50"/>
        <v>15661.875956034191</v>
      </c>
      <c r="F334">
        <f t="array" ref="F334:K334">rk(BETA_c,BETA_a,BETA_e,GAMMA,F333,G333,H333,I333,J333,K333,dt,STAGE)</f>
        <v>15757972.590242693</v>
      </c>
      <c r="G334">
        <v>270.82869144936416</v>
      </c>
      <c r="H334">
        <v>76468234.390107274</v>
      </c>
      <c r="I334">
        <v>18953.454966838322</v>
      </c>
      <c r="J334">
        <v>35167138.851933323</v>
      </c>
      <c r="K334">
        <v>10859.94081992638</v>
      </c>
      <c r="L334">
        <f t="shared" si="51"/>
        <v>180.58106585743514</v>
      </c>
      <c r="M334" cm="1">
        <f t="array" ref="M334">NewI(BETA_c,F334,C334)</f>
        <v>141.01576264257301</v>
      </c>
      <c r="N334">
        <f t="shared" si="52"/>
        <v>12640.154925887622</v>
      </c>
      <c r="O334" cm="1">
        <f t="array" ref="O334">NewI(BETA_a,H334,C334)</f>
        <v>9867.3093801225205</v>
      </c>
      <c r="P334">
        <f t="shared" si="53"/>
        <v>7242.2072467507733</v>
      </c>
      <c r="Q334" cm="1">
        <f t="array" ref="Q334">NewI(BETA_e,J334,C334)</f>
        <v>5653.5508132690975</v>
      </c>
    </row>
    <row r="335" spans="1:17" x14ac:dyDescent="0.55000000000000004">
      <c r="A335">
        <f t="shared" si="49"/>
        <v>33.1000000000002</v>
      </c>
      <c r="B335" s="2">
        <f t="shared" si="46"/>
        <v>127391754.94614212</v>
      </c>
      <c r="C335" s="6">
        <f t="shared" si="47"/>
        <v>31038.467606993672</v>
      </c>
      <c r="D335" s="2">
        <f t="shared" si="48"/>
        <v>20699.586250876731</v>
      </c>
      <c r="E335" s="6">
        <f t="shared" si="50"/>
        <v>16158.427021289957</v>
      </c>
      <c r="F335">
        <f t="array" ref="F335:K335">rk(BETA_c,BETA_a,BETA_e,GAMMA,F334,G334,H334,I334,J334,K334,dt,STAGE)</f>
        <v>15757958.266191758</v>
      </c>
      <c r="G335">
        <v>279.4214359891111</v>
      </c>
      <c r="H335">
        <v>76467232.098041147</v>
      </c>
      <c r="I335">
        <v>19554.653475120402</v>
      </c>
      <c r="J335">
        <v>35166564.581909224</v>
      </c>
      <c r="K335">
        <v>11204.392695884158</v>
      </c>
      <c r="L335">
        <f t="shared" si="51"/>
        <v>186.31237225267347</v>
      </c>
      <c r="M335" cm="1">
        <f t="array" ref="M335">NewI(BETA_c,F335,C335)</f>
        <v>145.48851692678915</v>
      </c>
      <c r="N335">
        <f t="shared" si="52"/>
        <v>13041.248483732605</v>
      </c>
      <c r="O335" cm="1">
        <f t="array" ref="O335">NewI(BETA_a,H335,C335)</f>
        <v>10180.15765912528</v>
      </c>
      <c r="P335">
        <f t="shared" si="53"/>
        <v>7472.0253948914506</v>
      </c>
      <c r="Q335" cm="1">
        <f t="array" ref="Q335">NewI(BETA_e,J335,C335)</f>
        <v>5832.7808452378895</v>
      </c>
    </row>
    <row r="336" spans="1:17" x14ac:dyDescent="0.55000000000000004">
      <c r="A336">
        <f t="shared" si="49"/>
        <v>33.200000000000202</v>
      </c>
      <c r="B336" s="2">
        <f t="shared" si="46"/>
        <v>127390113.62282397</v>
      </c>
      <c r="C336" s="6">
        <f t="shared" si="47"/>
        <v>32022.954444899391</v>
      </c>
      <c r="D336" s="2">
        <f t="shared" si="48"/>
        <v>21356.422731133942</v>
      </c>
      <c r="E336" s="6">
        <f t="shared" si="50"/>
        <v>16670.700990530211</v>
      </c>
      <c r="F336">
        <f t="array" ref="F336:K336">rk(BETA_c,BETA_a,BETA_e,GAMMA,F335,G335,H335,I335,J335,K335,dt,STAGE)</f>
        <v>15757943.487814663</v>
      </c>
      <c r="G336">
        <v>288.28666752593182</v>
      </c>
      <c r="H336">
        <v>76466198.028375447</v>
      </c>
      <c r="I336">
        <v>20174.907153522669</v>
      </c>
      <c r="J336">
        <v>35165972.106633857</v>
      </c>
      <c r="K336">
        <v>11559.760623850791</v>
      </c>
      <c r="L336">
        <f t="shared" si="51"/>
        <v>192.22551781109013</v>
      </c>
      <c r="M336" cm="1">
        <f t="array" ref="M336">NewI(BETA_c,F336,C336)</f>
        <v>150.10302181934998</v>
      </c>
      <c r="N336">
        <f t="shared" si="52"/>
        <v>13455.064471030535</v>
      </c>
      <c r="O336" cm="1">
        <f t="array" ref="O336">NewI(BETA_a,H336,C336)</f>
        <v>10502.912727297198</v>
      </c>
      <c r="P336">
        <f t="shared" si="53"/>
        <v>7709.1327422923168</v>
      </c>
      <c r="Q336" cm="1">
        <f t="array" ref="Q336">NewI(BETA_e,J336,C336)</f>
        <v>6017.6852414136638</v>
      </c>
    </row>
    <row r="337" spans="1:17" x14ac:dyDescent="0.55000000000000004">
      <c r="A337">
        <f t="shared" si="49"/>
        <v>33.300000000000203</v>
      </c>
      <c r="B337" s="2">
        <f t="shared" si="46"/>
        <v>127388420.26533806</v>
      </c>
      <c r="C337" s="6">
        <f t="shared" si="47"/>
        <v>33038.641988240764</v>
      </c>
      <c r="D337" s="2">
        <f t="shared" si="48"/>
        <v>22034.092673705309</v>
      </c>
      <c r="E337" s="6">
        <f t="shared" si="50"/>
        <v>17199.194430253177</v>
      </c>
      <c r="F337">
        <f t="array" ref="F337:K337">rk(BETA_c,BETA_a,BETA_e,GAMMA,F336,G336,H336,I336,J336,K336,dt,STAGE)</f>
        <v>15757928.240713267</v>
      </c>
      <c r="G337">
        <v>297.43301794078616</v>
      </c>
      <c r="H337">
        <v>76465131.174865693</v>
      </c>
      <c r="I337">
        <v>20814.819014903802</v>
      </c>
      <c r="J337">
        <v>35165360.849759094</v>
      </c>
      <c r="K337">
        <v>11926.389955396178</v>
      </c>
      <c r="L337">
        <f t="shared" si="51"/>
        <v>198.32626879255804</v>
      </c>
      <c r="M337" cm="1">
        <f t="array" ref="M337">NewI(BETA_c,F337,C337)</f>
        <v>154.86376215983972</v>
      </c>
      <c r="N337">
        <f t="shared" si="52"/>
        <v>13882.006119403344</v>
      </c>
      <c r="O337" cm="1">
        <f t="array" ref="O337">NewI(BETA_a,H337,C337)</f>
        <v>10835.887509053324</v>
      </c>
      <c r="P337">
        <f t="shared" si="53"/>
        <v>7953.7602855094046</v>
      </c>
      <c r="Q337" cm="1">
        <f t="array" ref="Q337">NewI(BETA_e,J337,C337)</f>
        <v>6208.4431590400127</v>
      </c>
    </row>
    <row r="338" spans="1:17" x14ac:dyDescent="0.55000000000000004">
      <c r="A338">
        <f t="shared" si="49"/>
        <v>33.400000000000205</v>
      </c>
      <c r="B338" s="2">
        <f t="shared" si="46"/>
        <v>127386673.22626106</v>
      </c>
      <c r="C338" s="6">
        <f t="shared" si="47"/>
        <v>34086.517415779876</v>
      </c>
      <c r="D338" s="2">
        <f t="shared" si="48"/>
        <v>22733.256323153848</v>
      </c>
      <c r="E338" s="6">
        <f t="shared" si="50"/>
        <v>17744.41950673937</v>
      </c>
      <c r="F338">
        <f t="array" ref="F338:K338">rk(BETA_c,BETA_a,BETA_e,GAMMA,F337,G337,H337,I337,J337,K337,dt,STAGE)</f>
        <v>15757912.510033907</v>
      </c>
      <c r="G338">
        <v>306.86939197432724</v>
      </c>
      <c r="H338">
        <v>76464030.49948588</v>
      </c>
      <c r="I338">
        <v>21475.011093837074</v>
      </c>
      <c r="J338">
        <v>35164730.216741279</v>
      </c>
      <c r="K338">
        <v>12304.636929968477</v>
      </c>
      <c r="L338">
        <f t="shared" si="51"/>
        <v>204.62057411830398</v>
      </c>
      <c r="M338" cm="1">
        <f t="array" ref="M338">NewI(BETA_c,F338,C338)</f>
        <v>159.77536419854101</v>
      </c>
      <c r="N338">
        <f t="shared" si="52"/>
        <v>14322.489420282789</v>
      </c>
      <c r="O338" cm="1">
        <f t="array" ref="O338">NewI(BETA_a,H338,C338)</f>
        <v>11179.40476229944</v>
      </c>
      <c r="P338">
        <f t="shared" si="53"/>
        <v>8206.1463287527549</v>
      </c>
      <c r="Q338" cm="1">
        <f t="array" ref="Q338">NewI(BETA_e,J338,C338)</f>
        <v>6405.2393802413881</v>
      </c>
    </row>
    <row r="339" spans="1:17" x14ac:dyDescent="0.55000000000000004">
      <c r="A339">
        <f t="shared" si="49"/>
        <v>33.500000000000206</v>
      </c>
      <c r="B339" s="2">
        <f t="shared" si="46"/>
        <v>127384870.8061529</v>
      </c>
      <c r="C339" s="6">
        <f t="shared" si="47"/>
        <v>35167.599034224593</v>
      </c>
      <c r="D339" s="2">
        <f t="shared" si="48"/>
        <v>23454.594812876589</v>
      </c>
      <c r="E339" s="6">
        <f t="shared" si="50"/>
        <v>18306.9044707703</v>
      </c>
      <c r="F339">
        <f t="array" ref="F339:K339">rk(BETA_c,BETA_a,BETA_e,GAMMA,F338,G338,H338,I338,J338,K338,dt,STAGE)</f>
        <v>15757896.280453045</v>
      </c>
      <c r="G339">
        <v>316.60497581465125</v>
      </c>
      <c r="H339">
        <v>76462894.931429803</v>
      </c>
      <c r="I339">
        <v>22156.12504270623</v>
      </c>
      <c r="J339">
        <v>35164079.594270051</v>
      </c>
      <c r="K339">
        <v>12694.869015703714</v>
      </c>
      <c r="L339">
        <f t="shared" si="51"/>
        <v>211.11457114042759</v>
      </c>
      <c r="M339" cm="1">
        <f t="array" ref="M339">NewI(BETA_c,F339,C339)</f>
        <v>164.84260002396329</v>
      </c>
      <c r="N339">
        <f t="shared" si="52"/>
        <v>14776.943527490399</v>
      </c>
      <c r="O339" cm="1">
        <f t="array" ref="O339">NewI(BETA_a,H339,C339)</f>
        <v>11533.797384166161</v>
      </c>
      <c r="P339">
        <f t="shared" si="53"/>
        <v>8466.5367142457599</v>
      </c>
      <c r="Q339" cm="1">
        <f t="array" ref="Q339">NewI(BETA_e,J339,C339)</f>
        <v>6608.264486580174</v>
      </c>
    </row>
    <row r="340" spans="1:17" x14ac:dyDescent="0.55000000000000004">
      <c r="A340">
        <f t="shared" si="49"/>
        <v>33.600000000000207</v>
      </c>
      <c r="B340" s="2">
        <f t="shared" si="46"/>
        <v>127383011.25192338</v>
      </c>
      <c r="C340" s="6">
        <f t="shared" si="47"/>
        <v>36282.937252925454</v>
      </c>
      <c r="D340" s="2">
        <f t="shared" si="48"/>
        <v>24198.810823692264</v>
      </c>
      <c r="E340" s="6">
        <f t="shared" si="50"/>
        <v>18887.194157062033</v>
      </c>
      <c r="F340">
        <f t="array" ref="F340:K340">rk(BETA_c,BETA_a,BETA_e,GAMMA,F339,G339,H339,I339,J339,K339,dt,STAGE)</f>
        <v>15757879.536162451</v>
      </c>
      <c r="G340">
        <v>326.64924595290944</v>
      </c>
      <c r="H340">
        <v>76461723.366081476</v>
      </c>
      <c r="I340">
        <v>22858.822746227605</v>
      </c>
      <c r="J340">
        <v>35163408.349679455</v>
      </c>
      <c r="K340">
        <v>13097.465260744939</v>
      </c>
      <c r="L340">
        <f t="shared" si="51"/>
        <v>217.81459159618095</v>
      </c>
      <c r="M340" cm="1">
        <f t="array" ref="M340">NewI(BETA_c,F340,C340)</f>
        <v>170.07039212697649</v>
      </c>
      <c r="N340">
        <f t="shared" si="52"/>
        <v>15245.811172296184</v>
      </c>
      <c r="O340" cm="1">
        <f t="array" ref="O340">NewI(BETA_a,H340,C340)</f>
        <v>11899.408726036541</v>
      </c>
      <c r="P340">
        <f t="shared" si="53"/>
        <v>8735.1850597999</v>
      </c>
      <c r="Q340" cm="1">
        <f t="array" ref="Q340">NewI(BETA_e,J340,C340)</f>
        <v>6817.7150388985137</v>
      </c>
    </row>
    <row r="341" spans="1:17" x14ac:dyDescent="0.55000000000000004">
      <c r="A341">
        <f t="shared" si="49"/>
        <v>33.700000000000209</v>
      </c>
      <c r="B341" s="2">
        <f t="shared" si="46"/>
        <v>127381092.75514832</v>
      </c>
      <c r="C341" s="6">
        <f t="shared" si="47"/>
        <v>37433.615588651308</v>
      </c>
      <c r="D341" s="2">
        <f t="shared" si="48"/>
        <v>24966.629263027302</v>
      </c>
      <c r="E341" s="6">
        <f t="shared" si="50"/>
        <v>19485.850498837754</v>
      </c>
      <c r="F341">
        <f t="array" ref="F341:K341">rk(BETA_c,BETA_a,BETA_e,GAMMA,F340,G340,H340,I340,J340,K340,dt,STAGE)</f>
        <v>15757862.260853931</v>
      </c>
      <c r="G341">
        <v>337.01197831498007</v>
      </c>
      <c r="H341">
        <v>76460514.663953602</v>
      </c>
      <c r="I341">
        <v>23583.786954951574</v>
      </c>
      <c r="J341">
        <v>35162715.830340788</v>
      </c>
      <c r="K341">
        <v>13512.816655384753</v>
      </c>
      <c r="L341">
        <f t="shared" si="51"/>
        <v>224.72716775371214</v>
      </c>
      <c r="M341" cm="1">
        <f t="array" ref="M341">NewI(BETA_c,F341,C341)</f>
        <v>175.46381810563327</v>
      </c>
      <c r="N341">
        <f t="shared" si="52"/>
        <v>15729.549091446112</v>
      </c>
      <c r="O341" cm="1">
        <f t="array" ref="O341">NewI(BETA_a,H341,C341)</f>
        <v>12276.592918135873</v>
      </c>
      <c r="P341">
        <f t="shared" si="53"/>
        <v>9012.3530038274785</v>
      </c>
      <c r="Q341" cm="1">
        <f t="array" ref="Q341">NewI(BETA_e,J341,C341)</f>
        <v>7033.7937625962486</v>
      </c>
    </row>
    <row r="342" spans="1:17" x14ac:dyDescent="0.55000000000000004">
      <c r="A342">
        <f t="shared" si="49"/>
        <v>33.80000000000021</v>
      </c>
      <c r="B342" s="2">
        <f t="shared" si="46"/>
        <v>127379113.45033324</v>
      </c>
      <c r="C342" s="6">
        <f t="shared" si="47"/>
        <v>38620.751701343324</v>
      </c>
      <c r="D342" s="2">
        <f t="shared" si="48"/>
        <v>25758.797965404123</v>
      </c>
      <c r="E342" s="6">
        <f t="shared" si="50"/>
        <v>20103.453057974162</v>
      </c>
      <c r="F342">
        <f t="array" ref="F342:K342">rk(BETA_c,BETA_a,BETA_e,GAMMA,F341,G341,H341,I341,J341,K341,dt,STAGE)</f>
        <v>15757844.437703572</v>
      </c>
      <c r="G342">
        <v>347.70325767763973</v>
      </c>
      <c r="H342">
        <v>76459267.64959304</v>
      </c>
      <c r="I342">
        <v>24331.721938311959</v>
      </c>
      <c r="J342">
        <v>35162001.36303664</v>
      </c>
      <c r="K342">
        <v>13941.326505353729</v>
      </c>
      <c r="L342">
        <f t="shared" si="51"/>
        <v>231.85903875014662</v>
      </c>
      <c r="M342" cm="1">
        <f t="array" ref="M342">NewI(BETA_c,F342,C342)</f>
        <v>181.02811551487784</v>
      </c>
      <c r="N342">
        <f t="shared" si="52"/>
        <v>16228.628468647694</v>
      </c>
      <c r="O342" cm="1">
        <f t="array" ref="O342">NewI(BETA_a,H342,C342)</f>
        <v>12665.715203959182</v>
      </c>
      <c r="P342">
        <f t="shared" si="53"/>
        <v>9298.3104580062827</v>
      </c>
      <c r="Q342" cm="1">
        <f t="array" ref="Q342">NewI(BETA_e,J342,C342)</f>
        <v>7256.7097385001016</v>
      </c>
    </row>
    <row r="343" spans="1:17" x14ac:dyDescent="0.55000000000000004">
      <c r="A343">
        <f t="shared" si="49"/>
        <v>33.900000000000212</v>
      </c>
      <c r="B343" s="2">
        <f t="shared" si="46"/>
        <v>127377071.41312337</v>
      </c>
      <c r="C343" s="6">
        <f t="shared" si="47"/>
        <v>39845.498461771931</v>
      </c>
      <c r="D343" s="2">
        <f t="shared" si="48"/>
        <v>26576.088414851405</v>
      </c>
      <c r="E343" s="6">
        <f t="shared" si="50"/>
        <v>20740.599571167408</v>
      </c>
      <c r="F343">
        <f t="array" ref="F343:K343">rk(BETA_c,BETA_a,BETA_e,GAMMA,F342,G342,H342,I342,J342,K342,dt,STAGE)</f>
        <v>15757826.049355499</v>
      </c>
      <c r="G343">
        <v>358.73348737791991</v>
      </c>
      <c r="H343">
        <v>76457981.110452279</v>
      </c>
      <c r="I343">
        <v>25103.354157807931</v>
      </c>
      <c r="J343">
        <v>35161264.253315598</v>
      </c>
      <c r="K343">
        <v>14383.410816586078</v>
      </c>
      <c r="L343">
        <f t="shared" si="51"/>
        <v>239.21715712263369</v>
      </c>
      <c r="M343" cm="1">
        <f t="array" ref="M343">NewI(BETA_c,F343,C343)</f>
        <v>186.76868686545373</v>
      </c>
      <c r="N343">
        <f t="shared" si="52"/>
        <v>16743.53538991262</v>
      </c>
      <c r="O343" cm="1">
        <f t="array" ref="O343">NewI(BETA_a,H343,C343)</f>
        <v>13067.152284818902</v>
      </c>
      <c r="P343">
        <f t="shared" si="53"/>
        <v>9593.3358678161494</v>
      </c>
      <c r="Q343" cm="1">
        <f t="array" ref="Q343">NewI(BETA_e,J343,C343)</f>
        <v>7486.6785994830507</v>
      </c>
    </row>
    <row r="344" spans="1:17" x14ac:dyDescent="0.55000000000000004">
      <c r="A344">
        <f t="shared" si="49"/>
        <v>34.000000000000213</v>
      </c>
      <c r="B344" s="2">
        <f t="shared" si="46"/>
        <v>127374964.65845814</v>
      </c>
      <c r="C344" s="6">
        <f t="shared" si="47"/>
        <v>41109.045052046909</v>
      </c>
      <c r="D344" s="2">
        <f t="shared" si="48"/>
        <v>27419.296489805893</v>
      </c>
      <c r="E344" s="6">
        <f t="shared" si="50"/>
        <v>21397.906512575457</v>
      </c>
      <c r="F344">
        <f t="array" ref="F344:K344">rk(BETA_c,BETA_a,BETA_e,GAMMA,F343,G343,H343,I343,J343,K343,dt,STAGE)</f>
        <v>15757807.07790513</v>
      </c>
      <c r="G344">
        <v>370.11339932458907</v>
      </c>
      <c r="H344">
        <v>76456653.795726091</v>
      </c>
      <c r="I344">
        <v>25899.432960919217</v>
      </c>
      <c r="J344">
        <v>35160503.784826927</v>
      </c>
      <c r="K344">
        <v>14839.498691803101</v>
      </c>
      <c r="L344">
        <f t="shared" si="51"/>
        <v>246.80869554576964</v>
      </c>
      <c r="M344" cm="1">
        <f t="array" ref="M344">NewI(BETA_c,F344,C344)</f>
        <v>192.69110477644338</v>
      </c>
      <c r="N344">
        <f t="shared" si="52"/>
        <v>17274.771312990113</v>
      </c>
      <c r="O344" cm="1">
        <f t="array" ref="O344">NewI(BETA_a,H344,C344)</f>
        <v>13481.292674802324</v>
      </c>
      <c r="P344">
        <f t="shared" si="53"/>
        <v>9897.7164812700121</v>
      </c>
      <c r="Q344" cm="1">
        <f t="array" ref="Q344">NewI(BETA_e,J344,C344)</f>
        <v>7723.922732996688</v>
      </c>
    </row>
    <row r="345" spans="1:17" x14ac:dyDescent="0.55000000000000004">
      <c r="A345">
        <f t="shared" si="49"/>
        <v>34.100000000000215</v>
      </c>
      <c r="B345" s="2">
        <f t="shared" si="46"/>
        <v>127372791.13866861</v>
      </c>
      <c r="C345" s="6">
        <f t="shared" si="47"/>
        <v>42412.618099957042</v>
      </c>
      <c r="D345" s="2">
        <f t="shared" si="48"/>
        <v>28289.243231429449</v>
      </c>
      <c r="E345" s="6">
        <f t="shared" si="50"/>
        <v>22076.009673404798</v>
      </c>
      <c r="F345">
        <f t="array" ref="F345:K345">rk(BETA_c,BETA_a,BETA_e,GAMMA,F344,G344,H344,I344,J344,K344,dt,STAGE)</f>
        <v>15757787.50488189</v>
      </c>
      <c r="G345">
        <v>381.85406432096005</v>
      </c>
      <c r="H345">
        <v>76455284.415151969</v>
      </c>
      <c r="I345">
        <v>26720.731296371923</v>
      </c>
      <c r="J345">
        <v>35159719.218634754</v>
      </c>
      <c r="K345">
        <v>15310.032739264157</v>
      </c>
      <c r="L345">
        <f t="shared" si="51"/>
        <v>254.6410537885493</v>
      </c>
      <c r="M345" cm="1">
        <f t="array" ref="M345">NewI(BETA_c,F345,C345)</f>
        <v>198.80111728599212</v>
      </c>
      <c r="N345">
        <f t="shared" si="52"/>
        <v>17822.853551659478</v>
      </c>
      <c r="O345" cm="1">
        <f t="array" ref="O345">NewI(BETA_a,H345,C345)</f>
        <v>13908.537066435505</v>
      </c>
      <c r="P345">
        <f t="shared" si="53"/>
        <v>10211.748625981423</v>
      </c>
      <c r="Q345" cm="1">
        <f t="array" ref="Q345">NewI(BETA_e,J345,C345)</f>
        <v>7968.6714896833</v>
      </c>
    </row>
    <row r="346" spans="1:17" x14ac:dyDescent="0.55000000000000004">
      <c r="A346">
        <f t="shared" si="49"/>
        <v>34.200000000000216</v>
      </c>
      <c r="B346" s="2">
        <f t="shared" si="46"/>
        <v>127370548.7415161</v>
      </c>
      <c r="C346" s="6">
        <f t="shared" si="47"/>
        <v>43757.482848142434</v>
      </c>
      <c r="D346" s="2">
        <f t="shared" si="48"/>
        <v>29186.775635762911</v>
      </c>
      <c r="E346" s="6">
        <f t="shared" si="50"/>
        <v>22775.564758920966</v>
      </c>
      <c r="F346">
        <f t="array" ref="F346:K346">rk(BETA_c,BETA_a,BETA_e,GAMMA,F345,G345,H345,I345,J345,K345,dt,STAGE)</f>
        <v>15757767.311231401</v>
      </c>
      <c r="G346">
        <v>393.9669027084899</v>
      </c>
      <c r="H346">
        <v>76453871.637773618</v>
      </c>
      <c r="I346">
        <v>27568.046451389517</v>
      </c>
      <c r="J346">
        <v>35158909.792511076</v>
      </c>
      <c r="K346">
        <v>15795.469494044428</v>
      </c>
      <c r="L346">
        <f t="shared" si="51"/>
        <v>262.72186589069247</v>
      </c>
      <c r="M346" cm="1">
        <f t="array" ref="M346">NewI(BETA_c,F346,C346)</f>
        <v>205.10465332489412</v>
      </c>
      <c r="N346">
        <f t="shared" si="52"/>
        <v>18388.315774992381</v>
      </c>
      <c r="O346" cm="1">
        <f t="array" ref="O346">NewI(BETA_a,H346,C346)</f>
        <v>14349.298707357719</v>
      </c>
      <c r="P346">
        <f t="shared" si="53"/>
        <v>10535.737994879837</v>
      </c>
      <c r="Q346" cm="1">
        <f t="array" ref="Q346">NewI(BETA_e,J346,C346)</f>
        <v>8221.1613982383533</v>
      </c>
    </row>
    <row r="347" spans="1:17" x14ac:dyDescent="0.55000000000000004">
      <c r="A347">
        <f t="shared" si="49"/>
        <v>34.300000000000217</v>
      </c>
      <c r="B347" s="2">
        <f t="shared" si="46"/>
        <v>127368235.28817013</v>
      </c>
      <c r="C347" s="6">
        <f t="shared" si="47"/>
        <v>45144.944359129964</v>
      </c>
      <c r="D347" s="2">
        <f t="shared" si="48"/>
        <v>30112.767470755876</v>
      </c>
      <c r="E347" s="6">
        <f t="shared" si="50"/>
        <v>23497.248003373636</v>
      </c>
      <c r="F347">
        <f t="array" ref="F347:K347">rk(BETA_c,BETA_a,BETA_e,GAMMA,F346,G346,H346,I346,J346,K346,dt,STAGE)</f>
        <v>15757746.47729712</v>
      </c>
      <c r="G347">
        <v>406.46369534091377</v>
      </c>
      <c r="H347">
        <v>76452414.090666085</v>
      </c>
      <c r="I347">
        <v>28442.200811580646</v>
      </c>
      <c r="J347">
        <v>35158074.720206909</v>
      </c>
      <c r="K347">
        <v>16296.279852208407</v>
      </c>
      <c r="L347">
        <f t="shared" si="51"/>
        <v>271.05900753928995</v>
      </c>
      <c r="M347" cm="1">
        <f t="array" ref="M347">NewI(BETA_c,F347,C347)</f>
        <v>211.60782835784408</v>
      </c>
      <c r="N347">
        <f t="shared" si="52"/>
        <v>18971.708522333873</v>
      </c>
      <c r="O347" cm="1">
        <f t="array" ref="O347">NewI(BETA_a,H347,C347)</f>
        <v>14804.003788317745</v>
      </c>
      <c r="P347">
        <f t="shared" si="53"/>
        <v>10869.999940882712</v>
      </c>
      <c r="Q347" cm="1">
        <f t="array" ref="Q347">NewI(BETA_e,J347,C347)</f>
        <v>8481.6363866980464</v>
      </c>
    </row>
    <row r="348" spans="1:17" x14ac:dyDescent="0.55000000000000004">
      <c r="A348">
        <f t="shared" si="49"/>
        <v>34.400000000000219</v>
      </c>
      <c r="B348" s="2">
        <f t="shared" si="46"/>
        <v>127365848.53112398</v>
      </c>
      <c r="C348" s="6">
        <f t="shared" si="47"/>
        <v>46576.348757290165</v>
      </c>
      <c r="D348" s="2">
        <f t="shared" si="48"/>
        <v>31068.12011872523</v>
      </c>
      <c r="E348" s="6">
        <f t="shared" si="50"/>
        <v>24241.756803338849</v>
      </c>
      <c r="F348">
        <f t="array" ref="F348:K348">rk(BETA_c,BETA_a,BETA_e,GAMMA,F347,G347,H347,I347,J347,K347,dt,STAGE)</f>
        <v>15757724.982801381</v>
      </c>
      <c r="G348">
        <v>419.35659489893442</v>
      </c>
      <c r="H348">
        <v>76450910.35762158</v>
      </c>
      <c r="I348">
        <v>29344.042644133304</v>
      </c>
      <c r="J348">
        <v>35157213.190701023</v>
      </c>
      <c r="K348">
        <v>16812.949518257927</v>
      </c>
      <c r="L348">
        <f t="shared" si="51"/>
        <v>279.66060371956701</v>
      </c>
      <c r="M348" cm="1">
        <f t="array" ref="M348">NewI(BETA_c,F348,C348)</f>
        <v>218.3169501972865</v>
      </c>
      <c r="N348">
        <f t="shared" si="52"/>
        <v>19573.599734286334</v>
      </c>
      <c r="O348" cm="1">
        <f t="array" ref="O348">NewI(BETA_a,H348,C348)</f>
        <v>15273.091842810891</v>
      </c>
      <c r="P348">
        <f t="shared" si="53"/>
        <v>11214.859780719329</v>
      </c>
      <c r="Q348" cm="1">
        <f t="array" ref="Q348">NewI(BETA_e,J348,C348)</f>
        <v>8750.348010330672</v>
      </c>
    </row>
    <row r="349" spans="1:17" x14ac:dyDescent="0.55000000000000004">
      <c r="A349">
        <f t="shared" si="49"/>
        <v>34.50000000000022</v>
      </c>
      <c r="B349" s="2">
        <f t="shared" si="46"/>
        <v>127363386.15204616</v>
      </c>
      <c r="C349" s="6">
        <f t="shared" si="47"/>
        <v>48053.084508802538</v>
      </c>
      <c r="D349" s="2">
        <f t="shared" si="48"/>
        <v>32053.763445038552</v>
      </c>
      <c r="E349" s="6">
        <f t="shared" si="50"/>
        <v>25009.810369992651</v>
      </c>
      <c r="F349">
        <f t="array" ref="F349:K349">rk(BETA_c,BETA_a,BETA_e,GAMMA,F348,G348,H348,I348,J348,K348,dt,STAGE)</f>
        <v>15757702.806825876</v>
      </c>
      <c r="G349">
        <v>432.65813755577744</v>
      </c>
      <c r="H349">
        <v>76449358.977794722</v>
      </c>
      <c r="I349">
        <v>30274.4469050031</v>
      </c>
      <c r="J349">
        <v>35156324.367425561</v>
      </c>
      <c r="K349">
        <v>17345.979466243662</v>
      </c>
      <c r="L349">
        <f t="shared" si="51"/>
        <v>288.53503656798659</v>
      </c>
      <c r="M349" cm="1">
        <f t="array" ref="M349">NewI(BETA_c,F349,C349)</f>
        <v>225.23852499492853</v>
      </c>
      <c r="N349">
        <f t="shared" si="52"/>
        <v>20194.575300275177</v>
      </c>
      <c r="O349" cm="1">
        <f t="array" ref="O349">NewI(BETA_a,H349,C349)</f>
        <v>15757.016158683144</v>
      </c>
      <c r="P349">
        <f t="shared" si="53"/>
        <v>11570.653108195387</v>
      </c>
      <c r="Q349" cm="1">
        <f t="array" ref="Q349">NewI(BETA_e,J349,C349)</f>
        <v>9027.5556863145757</v>
      </c>
    </row>
    <row r="350" spans="1:17" x14ac:dyDescent="0.55000000000000004">
      <c r="A350">
        <f t="shared" si="49"/>
        <v>34.600000000000222</v>
      </c>
      <c r="B350" s="2">
        <f t="shared" si="46"/>
        <v>127360845.75956537</v>
      </c>
      <c r="C350" s="6">
        <f t="shared" si="47"/>
        <v>49576.583740745074</v>
      </c>
      <c r="D350" s="2">
        <f t="shared" si="48"/>
        <v>33070.656693886631</v>
      </c>
      <c r="E350" s="6">
        <f t="shared" si="50"/>
        <v>25802.150400842147</v>
      </c>
      <c r="F350">
        <f t="array" ref="F350:K350">rk(BETA_c,BETA_a,BETA_e,GAMMA,F349,G349,H349,I349,J349,K349,dt,STAGE)</f>
        <v>15757679.927791506</v>
      </c>
      <c r="G350">
        <v>446.38125500421836</v>
      </c>
      <c r="H350">
        <v>76447758.444306046</v>
      </c>
      <c r="I350">
        <v>31234.316070801644</v>
      </c>
      <c r="J350">
        <v>35155407.387467816</v>
      </c>
      <c r="K350">
        <v>17895.886414939214</v>
      </c>
      <c r="L350">
        <f t="shared" si="51"/>
        <v>297.69095348972962</v>
      </c>
      <c r="M350" cm="1">
        <f t="array" ref="M350">NewI(BETA_c,F350,C350)</f>
        <v>232.37926341611396</v>
      </c>
      <c r="N350">
        <f t="shared" si="52"/>
        <v>20835.239623152585</v>
      </c>
      <c r="O350" cm="1">
        <f t="array" ref="O350">NewI(BETA_a,H350,C350)</f>
        <v>16256.244202036434</v>
      </c>
      <c r="P350">
        <f t="shared" si="53"/>
        <v>11937.726117244314</v>
      </c>
      <c r="Q350" cm="1">
        <f t="array" ref="Q350">NewI(BETA_e,J350,C350)</f>
        <v>9313.5269353896001</v>
      </c>
    </row>
    <row r="351" spans="1:17" x14ac:dyDescent="0.55000000000000004">
      <c r="A351">
        <f t="shared" si="49"/>
        <v>34.700000000000223</v>
      </c>
      <c r="B351" s="2">
        <f t="shared" si="46"/>
        <v>127358224.88698754</v>
      </c>
      <c r="C351" s="6">
        <f t="shared" si="47"/>
        <v>51148.323600453674</v>
      </c>
      <c r="D351" s="2">
        <f t="shared" si="48"/>
        <v>34119.789412007318</v>
      </c>
      <c r="E351" s="6">
        <f t="shared" si="50"/>
        <v>26619.541771452154</v>
      </c>
      <c r="F351">
        <f t="array" ref="F351:K351">rk(BETA_c,BETA_a,BETA_e,GAMMA,F350,G350,H350,I350,J350,K350,dt,STAGE)</f>
        <v>15757656.323437618</v>
      </c>
      <c r="G351">
        <v>460.53928685598885</v>
      </c>
      <c r="H351">
        <v>76446107.20280242</v>
      </c>
      <c r="I351">
        <v>32224.58099611018</v>
      </c>
      <c r="J351">
        <v>35154461.360747501</v>
      </c>
      <c r="K351">
        <v>18463.203317487507</v>
      </c>
      <c r="L351">
        <f t="shared" si="51"/>
        <v>307.13727552591945</v>
      </c>
      <c r="M351" cm="1">
        <f t="array" ref="M351">NewI(BETA_c,F351,C351)</f>
        <v>239.7460870023954</v>
      </c>
      <c r="N351">
        <f t="shared" si="52"/>
        <v>21496.216201470157</v>
      </c>
      <c r="O351" cm="1">
        <f t="array" ref="O351">NewI(BETA_a,H351,C351)</f>
        <v>16771.258053776713</v>
      </c>
      <c r="P351">
        <f t="shared" si="53"/>
        <v>12316.435935011239</v>
      </c>
      <c r="Q351" cm="1">
        <f t="array" ref="Q351">NewI(BETA_e,J351,C351)</f>
        <v>9608.537630673045</v>
      </c>
    </row>
    <row r="352" spans="1:17" x14ac:dyDescent="0.55000000000000004">
      <c r="A352">
        <f t="shared" si="49"/>
        <v>34.800000000000225</v>
      </c>
      <c r="B352" s="2">
        <f t="shared" ref="B352:B415" si="54">F352+H352+J352</f>
        <v>127355520.98994249</v>
      </c>
      <c r="C352" s="6">
        <f t="shared" ref="C352:C415" si="55">G352+I352+K352</f>
        <v>52769.827656327216</v>
      </c>
      <c r="D352" s="2">
        <f t="shared" ref="D352:D415" si="56">L352+N352+P352</f>
        <v>35202.182401168699</v>
      </c>
      <c r="E352" s="6">
        <f t="shared" si="50"/>
        <v>27462.773247717385</v>
      </c>
      <c r="F352">
        <f t="array" ref="F352:K352">rk(BETA_c,BETA_a,BETA_e,GAMMA,F351,G351,H351,I351,J351,K351,dt,STAGE)</f>
        <v>15757631.970800584</v>
      </c>
      <c r="G352">
        <v>475.14599342478061</v>
      </c>
      <c r="H352">
        <v>76444403.649973199</v>
      </c>
      <c r="I352">
        <v>33246.201796962698</v>
      </c>
      <c r="J352">
        <v>35153485.369168721</v>
      </c>
      <c r="K352">
        <v>19048.479865939735</v>
      </c>
      <c r="L352">
        <f t="shared" si="51"/>
        <v>316.88320599103724</v>
      </c>
      <c r="M352" cm="1">
        <f t="array" ref="M352">NewI(BETA_c,F352,C352)</f>
        <v>247.34613472777872</v>
      </c>
      <c r="N352">
        <f t="shared" si="52"/>
        <v>22178.148229838531</v>
      </c>
      <c r="O352" cm="1">
        <f t="array" ref="O352">NewI(BETA_a,H352,C352)</f>
        <v>17302.554859154337</v>
      </c>
      <c r="P352">
        <f t="shared" si="53"/>
        <v>12707.150965339126</v>
      </c>
      <c r="Q352" cm="1">
        <f t="array" ref="Q352">NewI(BETA_e,J352,C352)</f>
        <v>9912.8722538352686</v>
      </c>
    </row>
    <row r="353" spans="1:17" x14ac:dyDescent="0.55000000000000004">
      <c r="A353">
        <f t="shared" si="49"/>
        <v>34.900000000000226</v>
      </c>
      <c r="B353" s="2">
        <f t="shared" si="54"/>
        <v>127352731.44395855</v>
      </c>
      <c r="C353" s="6">
        <f t="shared" si="55"/>
        <v>54442.667341284847</v>
      </c>
      <c r="D353" s="2">
        <f t="shared" si="56"/>
        <v>36318.888700158866</v>
      </c>
      <c r="E353" s="6">
        <f t="shared" si="50"/>
        <v>28332.658219242512</v>
      </c>
      <c r="F353">
        <f t="array" ref="F353:K353">rk(BETA_c,BETA_a,BETA_e,GAMMA,F352,G352,H352,I352,J352,K352,dt,STAGE)</f>
        <v>15757606.846191732</v>
      </c>
      <c r="G353">
        <v>490.21556890438256</v>
      </c>
      <c r="H353">
        <v>76442646.132020757</v>
      </c>
      <c r="I353">
        <v>34300.16876126243</v>
      </c>
      <c r="J353">
        <v>35152478.465746067</v>
      </c>
      <c r="K353">
        <v>19652.283011118041</v>
      </c>
      <c r="L353">
        <f t="shared" si="51"/>
        <v>326.93823936340453</v>
      </c>
      <c r="M353" cm="1">
        <f t="array" ref="M353">NewI(BETA_c,F353,C353)</f>
        <v>255.18676975425842</v>
      </c>
      <c r="N353">
        <f t="shared" si="52"/>
        <v>22881.699217980968</v>
      </c>
      <c r="O353" cm="1">
        <f t="array" ref="O353">NewI(BETA_a,H353,C353)</f>
        <v>17850.647290653957</v>
      </c>
      <c r="P353">
        <f t="shared" si="53"/>
        <v>13110.251242814495</v>
      </c>
      <c r="Q353" cm="1">
        <f t="array" ref="Q353">NewI(BETA_e,J353,C353)</f>
        <v>10226.824158834297</v>
      </c>
    </row>
    <row r="354" spans="1:17" x14ac:dyDescent="0.55000000000000004">
      <c r="A354">
        <f t="shared" si="49"/>
        <v>35.000000000000227</v>
      </c>
      <c r="B354" s="2">
        <f t="shared" si="54"/>
        <v>127349853.54196244</v>
      </c>
      <c r="C354" s="6">
        <f t="shared" si="55"/>
        <v>56168.463440113643</v>
      </c>
      <c r="D354" s="2">
        <f t="shared" si="56"/>
        <v>37470.994597434124</v>
      </c>
      <c r="E354" s="6">
        <f t="shared" si="50"/>
        <v>29230.035454404388</v>
      </c>
      <c r="F354">
        <f t="array" ref="F354:K354">rk(BETA_c,BETA_a,BETA_e,GAMMA,F353,G353,H353,I353,J353,K353,dt,STAGE)</f>
        <v>15757580.925174572</v>
      </c>
      <c r="G354">
        <v>505.76265495381267</v>
      </c>
      <c r="H354">
        <v>76440832.943084061</v>
      </c>
      <c r="I354">
        <v>35387.503286915657</v>
      </c>
      <c r="J354">
        <v>35151439.67370382</v>
      </c>
      <c r="K354">
        <v>20275.197498244175</v>
      </c>
      <c r="L354">
        <f t="shared" si="51"/>
        <v>337.31217047461359</v>
      </c>
      <c r="M354" cm="1">
        <f t="array" ref="M354">NewI(BETA_c,F354,C354)</f>
        <v>263.2755863924055</v>
      </c>
      <c r="N354">
        <f t="shared" si="52"/>
        <v>23607.553629023198</v>
      </c>
      <c r="O354" cm="1">
        <f t="array" ref="O354">NewI(BETA_a,H354,C354)</f>
        <v>18416.064024599116</v>
      </c>
      <c r="P354">
        <f t="shared" si="53"/>
        <v>13526.128797936311</v>
      </c>
      <c r="Q354" cm="1">
        <f t="array" ref="Q354">NewI(BETA_e,J354,C354)</f>
        <v>10550.695843412865</v>
      </c>
    </row>
    <row r="355" spans="1:17" x14ac:dyDescent="0.55000000000000004">
      <c r="A355">
        <f t="shared" si="49"/>
        <v>35.100000000000229</v>
      </c>
      <c r="B355" s="2">
        <f t="shared" si="54"/>
        <v>127346884.49170291</v>
      </c>
      <c r="C355" s="6">
        <f t="shared" si="55"/>
        <v>57948.887621976166</v>
      </c>
      <c r="D355" s="2">
        <f t="shared" si="56"/>
        <v>38659.620675120765</v>
      </c>
      <c r="E355" s="6">
        <f t="shared" si="50"/>
        <v>30155.769877682833</v>
      </c>
      <c r="F355">
        <f t="array" ref="F355:K355">rk(BETA_c,BETA_a,BETA_e,GAMMA,F354,G354,H354,I354,J354,K354,dt,STAGE)</f>
        <v>15757554.182541322</v>
      </c>
      <c r="G355">
        <v>521.80235470163746</v>
      </c>
      <c r="H355">
        <v>76438962.323613882</v>
      </c>
      <c r="I355">
        <v>36509.258848487043</v>
      </c>
      <c r="J355">
        <v>35150367.985547699</v>
      </c>
      <c r="K355">
        <v>20917.826418787488</v>
      </c>
      <c r="L355">
        <f t="shared" si="51"/>
        <v>348.01510397639947</v>
      </c>
      <c r="M355" cm="1">
        <f t="array" ref="M355">NewI(BETA_c,F355,C355)</f>
        <v>271.62041727291609</v>
      </c>
      <c r="N355">
        <f t="shared" si="52"/>
        <v>24356.417537630892</v>
      </c>
      <c r="O355" cm="1">
        <f t="array" ref="O355">NewI(BETA_a,H355,C355)</f>
        <v>18999.350231844433</v>
      </c>
      <c r="P355">
        <f t="shared" si="53"/>
        <v>13955.188033513477</v>
      </c>
      <c r="Q355" cm="1">
        <f t="array" ref="Q355">NewI(BETA_e,J355,C355)</f>
        <v>10884.799228565485</v>
      </c>
    </row>
    <row r="356" spans="1:17" x14ac:dyDescent="0.55000000000000004">
      <c r="A356">
        <f t="shared" si="49"/>
        <v>35.20000000000023</v>
      </c>
      <c r="B356" s="2">
        <f t="shared" si="54"/>
        <v>127343821.41309512</v>
      </c>
      <c r="C356" s="6">
        <f t="shared" si="55"/>
        <v>59785.66401938074</v>
      </c>
      <c r="D356" s="2">
        <f t="shared" si="56"/>
        <v>39885.922885515683</v>
      </c>
      <c r="E356" s="6">
        <f t="shared" si="50"/>
        <v>31110.753369858903</v>
      </c>
      <c r="F356">
        <f t="array" ref="F356:K356">rk(BETA_c,BETA_a,BETA_e,GAMMA,F355,G355,H355,I355,J355,K355,dt,STAGE)</f>
        <v>15757526.592288727</v>
      </c>
      <c r="G356">
        <v>538.35024718201544</v>
      </c>
      <c r="H356">
        <v>76437032.458698183</v>
      </c>
      <c r="I356">
        <v>37666.521993201561</v>
      </c>
      <c r="J356">
        <v>35149262.362108193</v>
      </c>
      <c r="K356">
        <v>21580.791778997162</v>
      </c>
      <c r="L356">
        <f t="shared" si="51"/>
        <v>359.05746409104381</v>
      </c>
      <c r="M356" cm="1">
        <f t="array" ref="M356">NewI(BETA_c,F356,C356)</f>
        <v>280.22934073518132</v>
      </c>
      <c r="N356">
        <f t="shared" si="52"/>
        <v>25129.019308615141</v>
      </c>
      <c r="O356" cm="1">
        <f t="array" ref="O356">NewI(BETA_a,H356,C356)</f>
        <v>19601.068082936334</v>
      </c>
      <c r="P356">
        <f t="shared" si="53"/>
        <v>14397.8461128095</v>
      </c>
      <c r="Q356" cm="1">
        <f t="array" ref="Q356">NewI(BETA_e,J356,C356)</f>
        <v>11229.455946187389</v>
      </c>
    </row>
    <row r="357" spans="1:17" x14ac:dyDescent="0.55000000000000004">
      <c r="A357">
        <f t="shared" si="49"/>
        <v>35.300000000000232</v>
      </c>
      <c r="B357" s="2">
        <f t="shared" si="54"/>
        <v>127340661.33548416</v>
      </c>
      <c r="C357" s="6">
        <f t="shared" si="55"/>
        <v>61680.570854949372</v>
      </c>
      <c r="D357" s="2">
        <f t="shared" si="56"/>
        <v>41151.093660886792</v>
      </c>
      <c r="E357" s="6">
        <f t="shared" si="50"/>
        <v>32095.905591691248</v>
      </c>
      <c r="F357">
        <f t="array" ref="F357:K357">rk(BETA_c,BETA_a,BETA_e,GAMMA,F356,G356,H356,I356,J356,K356,dt,STAGE)</f>
        <v>15757498.127593087</v>
      </c>
      <c r="G357">
        <v>555.4224022153461</v>
      </c>
      <c r="H357">
        <v>76435041.4763363</v>
      </c>
      <c r="I357">
        <v>38860.413367138986</v>
      </c>
      <c r="J357">
        <v>35148121.731554776</v>
      </c>
      <c r="K357">
        <v>22264.735085595039</v>
      </c>
      <c r="L357">
        <f t="shared" si="51"/>
        <v>370.45000469762147</v>
      </c>
      <c r="M357" cm="1">
        <f t="array" ref="M357">NewI(BETA_c,F357,C357)</f>
        <v>289.11068843908623</v>
      </c>
      <c r="N357">
        <f t="shared" si="52"/>
        <v>25926.110296560641</v>
      </c>
      <c r="O357" cm="1">
        <f t="array" ref="O357">NewI(BETA_a,H357,C357)</f>
        <v>20221.797268131046</v>
      </c>
      <c r="P357">
        <f t="shared" si="53"/>
        <v>14854.533359628531</v>
      </c>
      <c r="Q357" cm="1">
        <f t="array" ref="Q357">NewI(BETA_e,J357,C357)</f>
        <v>11584.997635121115</v>
      </c>
    </row>
    <row r="358" spans="1:17" x14ac:dyDescent="0.55000000000000004">
      <c r="A358">
        <f t="shared" si="49"/>
        <v>35.400000000000233</v>
      </c>
      <c r="B358" s="2">
        <f t="shared" si="54"/>
        <v>127337401.19482487</v>
      </c>
      <c r="C358" s="6">
        <f t="shared" si="55"/>
        <v>63635.442117352482</v>
      </c>
      <c r="D358" s="2">
        <f t="shared" si="56"/>
        <v>42456.363057778704</v>
      </c>
      <c r="E358" s="6">
        <f t="shared" si="50"/>
        <v>33112.17483169373</v>
      </c>
      <c r="F358">
        <f t="array" ref="F358:K358">rk(BETA_c,BETA_a,BETA_e,GAMMA,F357,G357,H357,I357,J357,K357,dt,STAGE)</f>
        <v>15757468.760784546</v>
      </c>
      <c r="G358">
        <v>573.03539574676631</v>
      </c>
      <c r="H358">
        <v>76432987.445660293</v>
      </c>
      <c r="I358">
        <v>40092.088772488474</v>
      </c>
      <c r="J358">
        <v>35146944.98838003</v>
      </c>
      <c r="K358">
        <v>22970.317949117241</v>
      </c>
      <c r="L358">
        <f t="shared" si="51"/>
        <v>382.20381970732035</v>
      </c>
      <c r="M358" cm="1">
        <f t="array" ref="M358">NewI(BETA_c,F358,C358)</f>
        <v>298.27305320640374</v>
      </c>
      <c r="N358">
        <f t="shared" si="52"/>
        <v>26748.465567218424</v>
      </c>
      <c r="O358" cm="1">
        <f t="array" ref="O358">NewI(BETA_a,H358,C358)</f>
        <v>20862.135532666562</v>
      </c>
      <c r="P358">
        <f t="shared" si="53"/>
        <v>15325.693670852961</v>
      </c>
      <c r="Q358" cm="1">
        <f t="array" ref="Q358">NewI(BETA_e,J358,C358)</f>
        <v>11951.766245820767</v>
      </c>
    </row>
    <row r="359" spans="1:17" x14ac:dyDescent="0.55000000000000004">
      <c r="A359">
        <f t="shared" si="49"/>
        <v>35.500000000000234</v>
      </c>
      <c r="B359" s="2">
        <f t="shared" si="54"/>
        <v>127334037.8307755</v>
      </c>
      <c r="C359" s="6">
        <f t="shared" si="55"/>
        <v>65652.169287813245</v>
      </c>
      <c r="D359" s="2">
        <f t="shared" si="56"/>
        <v>43802.999936676235</v>
      </c>
      <c r="E359" s="6">
        <f t="shared" si="50"/>
        <v>34160.538878649306</v>
      </c>
      <c r="F359">
        <f t="array" ref="F359:K359">rk(BETA_c,BETA_a,BETA_e,GAMMA,F358,G358,H358,I358,J358,K358,dt,STAGE)</f>
        <v>15757438.463320572</v>
      </c>
      <c r="G359">
        <v>591.20632565609731</v>
      </c>
      <c r="H359">
        <v>76430868.375102058</v>
      </c>
      <c r="I359">
        <v>41362.740256752528</v>
      </c>
      <c r="J359">
        <v>35145730.992352881</v>
      </c>
      <c r="K359">
        <v>23698.222705404616</v>
      </c>
      <c r="L359">
        <f t="shared" si="51"/>
        <v>394.33035377197348</v>
      </c>
      <c r="M359" cm="1">
        <f t="array" ref="M359">NewI(BETA_c,F359,C359)</f>
        <v>307.72529709830371</v>
      </c>
      <c r="N359">
        <f t="shared" si="52"/>
        <v>27596.884641189419</v>
      </c>
      <c r="O359" cm="1">
        <f t="array" ref="O359">NewI(BETA_a,H359,C359)</f>
        <v>21522.69922769308</v>
      </c>
      <c r="P359">
        <f t="shared" si="53"/>
        <v>15811.784941714846</v>
      </c>
      <c r="Q359" cm="1">
        <f t="array" ref="Q359">NewI(BETA_e,J359,C359)</f>
        <v>12330.114353857922</v>
      </c>
    </row>
    <row r="360" spans="1:17" x14ac:dyDescent="0.55000000000000004">
      <c r="A360">
        <f t="shared" si="49"/>
        <v>35.600000000000236</v>
      </c>
      <c r="B360" s="2">
        <f t="shared" si="54"/>
        <v>127330567.9837032</v>
      </c>
      <c r="C360" s="6">
        <f t="shared" si="55"/>
        <v>67732.703118618912</v>
      </c>
      <c r="D360" s="2">
        <f t="shared" si="56"/>
        <v>45192.313178186901</v>
      </c>
      <c r="E360" s="6">
        <f t="shared" si="50"/>
        <v>35242.005919507013</v>
      </c>
      <c r="F360">
        <f t="array" ref="F360:K360">rk(BETA_c,BETA_a,BETA_e,GAMMA,F359,G359,H359,I359,J359,K359,dt,STAGE)</f>
        <v>15757407.205758622</v>
      </c>
      <c r="G360">
        <v>609.95282805322017</v>
      </c>
      <c r="H360">
        <v>76428682.210504547</v>
      </c>
      <c r="I360">
        <v>42673.597234811547</v>
      </c>
      <c r="J360">
        <v>35144478.567440026</v>
      </c>
      <c r="K360">
        <v>24449.153055754148</v>
      </c>
      <c r="L360">
        <f t="shared" si="51"/>
        <v>406.84141332486365</v>
      </c>
      <c r="M360" cm="1">
        <f t="array" ref="M360">NewI(BETA_c,F360,C360)</f>
        <v>317.4765597356556</v>
      </c>
      <c r="N360">
        <f t="shared" si="52"/>
        <v>28472.192260641692</v>
      </c>
      <c r="O360" cm="1">
        <f t="array" ref="O360">NewI(BETA_a,H360,C360)</f>
        <v>22204.123877274211</v>
      </c>
      <c r="P360">
        <f t="shared" si="53"/>
        <v>16313.279504220343</v>
      </c>
      <c r="Q360" cm="1">
        <f t="array" ref="Q360">NewI(BETA_e,J360,C360)</f>
        <v>12720.405482497146</v>
      </c>
    </row>
    <row r="361" spans="1:17" x14ac:dyDescent="0.55000000000000004">
      <c r="A361">
        <f t="shared" si="49"/>
        <v>35.700000000000237</v>
      </c>
      <c r="B361" s="2">
        <f t="shared" si="54"/>
        <v>127326988.29159807</v>
      </c>
      <c r="C361" s="6">
        <f t="shared" si="55"/>
        <v>69879.055465111713</v>
      </c>
      <c r="D361" s="2">
        <f t="shared" si="56"/>
        <v>46625.6529368216</v>
      </c>
      <c r="E361" s="6">
        <f t="shared" si="50"/>
        <v>36357.615463321185</v>
      </c>
      <c r="F361">
        <f t="array" ref="F361:K361">rk(BETA_c,BETA_a,BETA_e,GAMMA,F360,G360,H360,I360,J360,K360,dt,STAGE)</f>
        <v>15757374.957727954</v>
      </c>
      <c r="G361">
        <v>629.29309407323774</v>
      </c>
      <c r="H361">
        <v>76426426.833175421</v>
      </c>
      <c r="I361">
        <v>44025.927644782867</v>
      </c>
      <c r="J361">
        <v>35143186.500694692</v>
      </c>
      <c r="K361">
        <v>25223.834726255613</v>
      </c>
      <c r="L361">
        <f t="shared" si="51"/>
        <v>419.74917797297064</v>
      </c>
      <c r="M361" cm="1">
        <f t="array" ref="M361">NewI(BETA_c,F361,C361)</f>
        <v>327.53626686896376</v>
      </c>
      <c r="N361">
        <f t="shared" si="52"/>
        <v>29375.239179796372</v>
      </c>
      <c r="O361" cm="1">
        <f t="array" ref="O361">NewI(BETA_a,H361,C361)</f>
        <v>22907.06476187909</v>
      </c>
      <c r="P361">
        <f t="shared" si="53"/>
        <v>16830.664579052253</v>
      </c>
      <c r="Q361" cm="1">
        <f t="array" ref="Q361">NewI(BETA_e,J361,C361)</f>
        <v>13123.014434573135</v>
      </c>
    </row>
    <row r="362" spans="1:17" x14ac:dyDescent="0.55000000000000004">
      <c r="A362">
        <f t="shared" si="49"/>
        <v>35.800000000000239</v>
      </c>
      <c r="B362" s="2">
        <f t="shared" si="54"/>
        <v>127323295.28689373</v>
      </c>
      <c r="C362" s="6">
        <f t="shared" si="55"/>
        <v>72093.301172666921</v>
      </c>
      <c r="D362" s="2">
        <f t="shared" si="56"/>
        <v>48104.411933607684</v>
      </c>
      <c r="E362" s="6">
        <f t="shared" si="50"/>
        <v>37508.439291903058</v>
      </c>
      <c r="F362">
        <f t="array" ref="F362:K362">rk(BETA_c,BETA_a,BETA_e,GAMMA,F361,G361,H361,I361,J361,K361,dt,STAGE)</f>
        <v>15757341.68790058</v>
      </c>
      <c r="G362">
        <v>649.24588718616997</v>
      </c>
      <c r="H362">
        <v>76424100.057881504</v>
      </c>
      <c r="I362">
        <v>45421.039138630578</v>
      </c>
      <c r="J362">
        <v>35141853.541111641</v>
      </c>
      <c r="K362">
        <v>26023.016146850176</v>
      </c>
      <c r="L362">
        <f t="shared" si="51"/>
        <v>433.06621223336424</v>
      </c>
      <c r="M362" cm="1">
        <f t="array" ref="M362">NewI(BETA_c,F362,C362)</f>
        <v>337.91413920493693</v>
      </c>
      <c r="N362">
        <f t="shared" si="52"/>
        <v>30306.902979865125</v>
      </c>
      <c r="O362" cm="1">
        <f t="array" ref="O362">NewI(BETA_a,H362,C362)</f>
        <v>23632.197518793062</v>
      </c>
      <c r="P362">
        <f t="shared" si="53"/>
        <v>17364.442741509192</v>
      </c>
      <c r="Q362" cm="1">
        <f t="array" ref="Q362">NewI(BETA_e,J362,C362)</f>
        <v>13538.327633905059</v>
      </c>
    </row>
    <row r="363" spans="1:17" x14ac:dyDescent="0.55000000000000004">
      <c r="A363">
        <f t="shared" si="49"/>
        <v>35.90000000000024</v>
      </c>
      <c r="B363" s="2">
        <f t="shared" si="54"/>
        <v>127319485.39319132</v>
      </c>
      <c r="C363" s="6">
        <f t="shared" si="55"/>
        <v>74377.580020201975</v>
      </c>
      <c r="D363" s="2">
        <f t="shared" si="56"/>
        <v>49630.026788471609</v>
      </c>
      <c r="E363" s="6">
        <f t="shared" si="50"/>
        <v>38695.582437866884</v>
      </c>
      <c r="F363">
        <f t="array" ref="F363:K363">rk(BETA_c,BETA_a,BETA_e,GAMMA,F362,G362,H362,I362,J362,K362,dt,STAGE)</f>
        <v>15757307.363961313</v>
      </c>
      <c r="G363">
        <v>669.83056103632589</v>
      </c>
      <c r="H363">
        <v>76421699.630782411</v>
      </c>
      <c r="I363">
        <v>46860.280308505644</v>
      </c>
      <c r="J363">
        <v>35140478.398447603</v>
      </c>
      <c r="K363">
        <v>26847.469150660014</v>
      </c>
      <c r="L363">
        <f t="shared" si="51"/>
        <v>446.80547765075426</v>
      </c>
      <c r="M363" cm="1">
        <f t="array" ref="M363">NewI(BETA_c,F363,C363)</f>
        <v>348.620201496856</v>
      </c>
      <c r="N363">
        <f t="shared" si="52"/>
        <v>31268.088909083854</v>
      </c>
      <c r="O363" cm="1">
        <f t="array" ref="O363">NewI(BETA_a,H363,C363)</f>
        <v>24380.218759882282</v>
      </c>
      <c r="P363">
        <f t="shared" si="53"/>
        <v>17915.132401736999</v>
      </c>
      <c r="Q363" cm="1">
        <f t="array" ref="Q363">NewI(BETA_e,J363,C363)</f>
        <v>13966.743476487745</v>
      </c>
    </row>
    <row r="364" spans="1:17" x14ac:dyDescent="0.55000000000000004">
      <c r="A364">
        <f t="shared" si="49"/>
        <v>36.000000000000242</v>
      </c>
      <c r="B364" s="2">
        <f t="shared" si="54"/>
        <v>127315554.92188442</v>
      </c>
      <c r="C364" s="6">
        <f t="shared" si="55"/>
        <v>76734.098721796428</v>
      </c>
      <c r="D364" s="2">
        <f t="shared" si="56"/>
        <v>51203.97939378977</v>
      </c>
      <c r="E364" s="6">
        <f t="shared" si="50"/>
        <v>39920.184190763684</v>
      </c>
      <c r="F364">
        <f t="array" ref="F364:K364">rk(BETA_c,BETA_a,BETA_e,GAMMA,F363,G363,H363,I363,J363,K363,dt,STAGE)</f>
        <v>15757271.952576902</v>
      </c>
      <c r="G364">
        <v>691.06707782690182</v>
      </c>
      <c r="H364">
        <v>76419223.227301404</v>
      </c>
      <c r="I364">
        <v>48345.041949818922</v>
      </c>
      <c r="J364">
        <v>35139059.742006108</v>
      </c>
      <c r="K364">
        <v>27697.989694150598</v>
      </c>
      <c r="L364">
        <f t="shared" si="51"/>
        <v>460.9803452713345</v>
      </c>
      <c r="M364" cm="1">
        <f t="array" ref="M364">NewI(BETA_c,F364,C364)</f>
        <v>359.66479190607129</v>
      </c>
      <c r="N364">
        <f t="shared" si="52"/>
        <v>32259.730748777198</v>
      </c>
      <c r="O364" cm="1">
        <f t="array" ref="O364">NewI(BETA_a,H364,C364)</f>
        <v>25151.846707154862</v>
      </c>
      <c r="P364">
        <f t="shared" si="53"/>
        <v>18483.268299741238</v>
      </c>
      <c r="Q364" cm="1">
        <f t="array" ref="Q364">NewI(BETA_e,J364,C364)</f>
        <v>14408.672691702755</v>
      </c>
    </row>
    <row r="365" spans="1:17" x14ac:dyDescent="0.55000000000000004">
      <c r="A365">
        <f t="shared" si="49"/>
        <v>36.100000000000243</v>
      </c>
      <c r="B365" s="2">
        <f t="shared" si="54"/>
        <v>127311500.06868175</v>
      </c>
      <c r="C365" s="6">
        <f t="shared" si="55"/>
        <v>79165.132988039113</v>
      </c>
      <c r="D365" s="2">
        <f t="shared" si="56"/>
        <v>52827.798330199264</v>
      </c>
      <c r="E365" s="6">
        <f t="shared" si="50"/>
        <v>41183.419132006646</v>
      </c>
      <c r="F365">
        <f t="array" ref="F365:K365">rk(BETA_c,BETA_a,BETA_e,GAMMA,F364,G364,H364,I364,J364,K364,dt,STAGE)</f>
        <v>15757235.419364206</v>
      </c>
      <c r="G365">
        <v>712.97602726576679</v>
      </c>
      <c r="H365">
        <v>76416668.449931905</v>
      </c>
      <c r="I365">
        <v>49876.758362073371</v>
      </c>
      <c r="J365">
        <v>35137596.19938565</v>
      </c>
      <c r="K365">
        <v>28575.398598699976</v>
      </c>
      <c r="L365">
        <f t="shared" si="51"/>
        <v>475.60460852774031</v>
      </c>
      <c r="M365" cm="1">
        <f t="array" ref="M365">NewI(BETA_c,F365,C365)</f>
        <v>371.05857164212443</v>
      </c>
      <c r="N365">
        <f t="shared" si="52"/>
        <v>33282.791706021955</v>
      </c>
      <c r="O365" cm="1">
        <f t="array" ref="O365">NewI(BETA_a,H365,C365)</f>
        <v>25947.821846568564</v>
      </c>
      <c r="P365">
        <f t="shared" si="53"/>
        <v>19069.402015649568</v>
      </c>
      <c r="Q365" cm="1">
        <f t="array" ref="Q365">NewI(BETA_e,J365,C365)</f>
        <v>14864.538713795955</v>
      </c>
    </row>
    <row r="366" spans="1:17" x14ac:dyDescent="0.55000000000000004">
      <c r="A366">
        <f t="shared" si="49"/>
        <v>36.200000000000244</v>
      </c>
      <c r="B366" s="2">
        <f t="shared" si="54"/>
        <v>127307316.91002513</v>
      </c>
      <c r="C366" s="6">
        <f t="shared" si="55"/>
        <v>81673.029648756186</v>
      </c>
      <c r="D366" s="2">
        <f t="shared" si="56"/>
        <v>54503.060326103543</v>
      </c>
      <c r="E366" s="6">
        <f t="shared" si="50"/>
        <v>42486.498199302776</v>
      </c>
      <c r="F366">
        <f t="array" ref="F366:K366">rk(BETA_c,BETA_a,BETA_e,GAMMA,F365,G365,H365,I365,J365,K365,dt,STAGE)</f>
        <v>15757197.728857404</v>
      </c>
      <c r="G366">
        <v>735.5786460888188</v>
      </c>
      <c r="H366">
        <v>76414032.825977579</v>
      </c>
      <c r="I366">
        <v>51456.908688505209</v>
      </c>
      <c r="J366">
        <v>35136086.355190158</v>
      </c>
      <c r="K366">
        <v>29480.542314162154</v>
      </c>
      <c r="L366">
        <f t="shared" si="51"/>
        <v>490.69249650756012</v>
      </c>
      <c r="M366" cm="1">
        <f t="array" ref="M366">NewI(BETA_c,F366,C366)</f>
        <v>382.81253488916195</v>
      </c>
      <c r="N366">
        <f t="shared" si="52"/>
        <v>34338.265333916032</v>
      </c>
      <c r="O366" cm="1">
        <f t="array" ref="O366">NewI(BETA_a,H366,C366)</f>
        <v>26768.90760054205</v>
      </c>
      <c r="P366">
        <f t="shared" si="53"/>
        <v>19674.102495679956</v>
      </c>
      <c r="Q366" cm="1">
        <f t="array" ref="Q366">NewI(BETA_e,J366,C366)</f>
        <v>15334.778063871563</v>
      </c>
    </row>
    <row r="367" spans="1:17" x14ac:dyDescent="0.55000000000000004">
      <c r="A367">
        <f t="shared" si="49"/>
        <v>36.300000000000246</v>
      </c>
      <c r="B367" s="2">
        <f t="shared" si="54"/>
        <v>127303001.39939928</v>
      </c>
      <c r="C367" s="6">
        <f t="shared" si="55"/>
        <v>84260.208838809966</v>
      </c>
      <c r="D367" s="2">
        <f t="shared" si="56"/>
        <v>56231.391761915074</v>
      </c>
      <c r="E367" s="6">
        <f t="shared" si="50"/>
        <v>43830.669781315693</v>
      </c>
      <c r="F367">
        <f t="array" ref="F367:K367">rk(BETA_c,BETA_a,BETA_e,GAMMA,F366,G366,H366,I366,J366,K366,dt,STAGE)</f>
        <v>15757158.844474176</v>
      </c>
      <c r="G367">
        <v>758.89683817772459</v>
      </c>
      <c r="H367">
        <v>76411313.805224285</v>
      </c>
      <c r="I367">
        <v>53087.018295607952</v>
      </c>
      <c r="J367">
        <v>35134528.749700814</v>
      </c>
      <c r="K367">
        <v>30414.293705024287</v>
      </c>
      <c r="L367">
        <f t="shared" si="51"/>
        <v>506.25868764633049</v>
      </c>
      <c r="M367" cm="1">
        <f t="array" ref="M367">NewI(BETA_c,F367,C367)</f>
        <v>394.93801902647101</v>
      </c>
      <c r="N367">
        <f t="shared" si="52"/>
        <v>35427.176480107519</v>
      </c>
      <c r="O367" cm="1">
        <f t="array" ref="O367">NewI(BETA_a,H367,C367)</f>
        <v>27615.891019633422</v>
      </c>
      <c r="P367">
        <f t="shared" si="53"/>
        <v>20297.956594161227</v>
      </c>
      <c r="Q367" cm="1">
        <f t="array" ref="Q367">NewI(BETA_e,J367,C367)</f>
        <v>15819.840742655804</v>
      </c>
    </row>
    <row r="368" spans="1:17" x14ac:dyDescent="0.55000000000000004">
      <c r="A368">
        <f t="shared" si="49"/>
        <v>36.400000000000247</v>
      </c>
      <c r="B368" s="2">
        <f t="shared" si="54"/>
        <v>127298549.36353073</v>
      </c>
      <c r="C368" s="6">
        <f t="shared" si="55"/>
        <v>86929.166248697002</v>
      </c>
      <c r="D368" s="2">
        <f t="shared" si="56"/>
        <v>58014.470220581483</v>
      </c>
      <c r="E368" s="6">
        <f t="shared" si="50"/>
        <v>45217.220843294053</v>
      </c>
      <c r="F368">
        <f t="array" ref="F368:K368">rk(BETA_c,BETA_a,BETA_e,GAMMA,F367,G367,H367,I367,J367,K367,dt,STAGE)</f>
        <v>15757118.728480872</v>
      </c>
      <c r="G368">
        <v>782.95319528929144</v>
      </c>
      <c r="H368">
        <v>76408508.757541895</v>
      </c>
      <c r="I368">
        <v>54768.660193637195</v>
      </c>
      <c r="J368">
        <v>35132921.877507955</v>
      </c>
      <c r="K368">
        <v>31377.552859770516</v>
      </c>
      <c r="L368">
        <f t="shared" si="51"/>
        <v>522.31832383894175</v>
      </c>
      <c r="M368" cm="1">
        <f t="array" ref="M368">NewI(BETA_c,F368,C368)</f>
        <v>407.44671515114231</v>
      </c>
      <c r="N368">
        <f t="shared" si="52"/>
        <v>36550.582264467892</v>
      </c>
      <c r="O368" cm="1">
        <f t="array" ref="O368">NewI(BETA_a,H368,C368)</f>
        <v>28489.583493856637</v>
      </c>
      <c r="P368">
        <f t="shared" si="53"/>
        <v>20941.569632274648</v>
      </c>
      <c r="Q368" cm="1">
        <f t="array" ref="Q368">NewI(BETA_e,J368,C368)</f>
        <v>16320.190634286279</v>
      </c>
    </row>
    <row r="369" spans="1:17" x14ac:dyDescent="0.55000000000000004">
      <c r="A369">
        <f t="shared" si="49"/>
        <v>36.500000000000249</v>
      </c>
      <c r="B369" s="2">
        <f t="shared" si="54"/>
        <v>127293956.49847259</v>
      </c>
      <c r="C369" s="6">
        <f t="shared" si="55"/>
        <v>89682.475441710354</v>
      </c>
      <c r="D369" s="2">
        <f t="shared" si="56"/>
        <v>59854.026085708952</v>
      </c>
      <c r="E369" s="6">
        <f t="shared" si="50"/>
        <v>46647.478084409377</v>
      </c>
      <c r="F369">
        <f t="array" ref="F369:K369">rk(BETA_c,BETA_a,BETA_e,GAMMA,F368,G368,H368,I368,J368,K368,dt,STAGE)</f>
        <v>15757077.341956595</v>
      </c>
      <c r="G369">
        <v>807.7710184141639</v>
      </c>
      <c r="H369">
        <v>76405614.970413893</v>
      </c>
      <c r="I369">
        <v>56503.456499218337</v>
      </c>
      <c r="J369">
        <v>35131264.186102092</v>
      </c>
      <c r="K369">
        <v>32371.247924077863</v>
      </c>
      <c r="L369">
        <f t="shared" si="51"/>
        <v>538.88702499087719</v>
      </c>
      <c r="M369" cm="1">
        <f t="array" ref="M369">NewI(BETA_c,F369,C369)</f>
        <v>420.35067891103222</v>
      </c>
      <c r="N369">
        <f t="shared" si="52"/>
        <v>37709.573086888202</v>
      </c>
      <c r="O369" cm="1">
        <f t="array" ref="O369">NewI(BETA_a,H369,C369)</f>
        <v>29390.821484112388</v>
      </c>
      <c r="P369">
        <f t="shared" si="53"/>
        <v>21605.565973829871</v>
      </c>
      <c r="Q369" cm="1">
        <f t="array" ref="Q369">NewI(BETA_e,J369,C369)</f>
        <v>16836.305921385956</v>
      </c>
    </row>
    <row r="370" spans="1:17" x14ac:dyDescent="0.55000000000000004">
      <c r="A370">
        <f t="shared" si="49"/>
        <v>36.60000000000025</v>
      </c>
      <c r="B370" s="2">
        <f t="shared" si="54"/>
        <v>127289218.3655719</v>
      </c>
      <c r="C370" s="6">
        <f t="shared" si="55"/>
        <v>92522.790239469294</v>
      </c>
      <c r="D370" s="2">
        <f t="shared" si="56"/>
        <v>61751.844188633222</v>
      </c>
      <c r="E370" s="6">
        <f t="shared" si="50"/>
        <v>48122.809127555687</v>
      </c>
      <c r="F370">
        <f t="array" ref="F370:K370">rk(BETA_c,BETA_a,BETA_e,GAMMA,F369,G369,H369,I369,J369,K369,dt,STAGE)</f>
        <v>15757034.644756194</v>
      </c>
      <c r="G370">
        <v>833.37433978299487</v>
      </c>
      <c r="H370">
        <v>76402629.646392867</v>
      </c>
      <c r="I370">
        <v>58293.079941203687</v>
      </c>
      <c r="J370">
        <v>35129554.074422836</v>
      </c>
      <c r="K370">
        <v>33396.335958482618</v>
      </c>
      <c r="L370">
        <f t="shared" si="51"/>
        <v>555.98090402280104</v>
      </c>
      <c r="M370" cm="1">
        <f t="array" ref="M370">NewI(BETA_c,F370,C370)</f>
        <v>433.66234165636615</v>
      </c>
      <c r="N370">
        <f t="shared" si="52"/>
        <v>38905.273665929344</v>
      </c>
      <c r="O370" cm="1">
        <f t="array" ref="O370">NewI(BETA_a,H370,C370)</f>
        <v>30320.467274216124</v>
      </c>
      <c r="P370">
        <f t="shared" si="53"/>
        <v>22290.589618681079</v>
      </c>
      <c r="Q370" cm="1">
        <f t="array" ref="Q370">NewI(BETA_e,J370,C370)</f>
        <v>17368.679511683196</v>
      </c>
    </row>
    <row r="371" spans="1:17" x14ac:dyDescent="0.55000000000000004">
      <c r="A371">
        <f t="shared" si="49"/>
        <v>36.700000000000252</v>
      </c>
      <c r="B371" s="2">
        <f t="shared" si="54"/>
        <v>127284330.38731642</v>
      </c>
      <c r="C371" s="6">
        <f t="shared" si="55"/>
        <v>95452.847177656949</v>
      </c>
      <c r="D371" s="2">
        <f t="shared" si="56"/>
        <v>63709.765505916781</v>
      </c>
      <c r="E371" s="6">
        <f t="shared" si="50"/>
        <v>49644.62374237139</v>
      </c>
      <c r="F371">
        <f t="array" ref="F371:K371">rk(BETA_c,BETA_a,BETA_e,GAMMA,F370,G370,H370,I370,J370,K370,dt,STAGE)</f>
        <v>15756990.595472118</v>
      </c>
      <c r="G371">
        <v>859.78794553869454</v>
      </c>
      <c r="H371">
        <v>76399549.900479794</v>
      </c>
      <c r="I371">
        <v>60139.255410949845</v>
      </c>
      <c r="J371">
        <v>35127789.891364515</v>
      </c>
      <c r="K371">
        <v>34453.803821168418</v>
      </c>
      <c r="L371">
        <f t="shared" si="51"/>
        <v>573.61658234341951</v>
      </c>
      <c r="M371" cm="1">
        <f t="array" ref="M371">NewI(BETA_c,F371,C371)</f>
        <v>447.39452191849625</v>
      </c>
      <c r="N371">
        <f t="shared" si="52"/>
        <v>40138.844109256606</v>
      </c>
      <c r="O371" cm="1">
        <f t="array" ref="O371">NewI(BETA_a,H371,C371)</f>
        <v>31279.409744011486</v>
      </c>
      <c r="P371">
        <f t="shared" si="53"/>
        <v>22997.304814316754</v>
      </c>
      <c r="Q371" cm="1">
        <f t="array" ref="Q371">NewI(BETA_e,J371,C371)</f>
        <v>17917.819476441407</v>
      </c>
    </row>
    <row r="372" spans="1:17" x14ac:dyDescent="0.55000000000000004">
      <c r="A372">
        <f t="shared" si="49"/>
        <v>36.800000000000253</v>
      </c>
      <c r="B372" s="2">
        <f t="shared" si="54"/>
        <v>127279287.84305741</v>
      </c>
      <c r="C372" s="6">
        <f t="shared" si="55"/>
        <v>98475.468033844605</v>
      </c>
      <c r="D372" s="2">
        <f t="shared" si="56"/>
        <v>65729.688908744603</v>
      </c>
      <c r="E372" s="6">
        <f t="shared" si="50"/>
        <v>51214.375102251142</v>
      </c>
      <c r="F372">
        <f t="array" ref="F372:K372">rk(BETA_c,BETA_a,BETA_e,GAMMA,F371,G371,H371,I371,J371,K371,dt,STAGE)</f>
        <v>15756945.151395114</v>
      </c>
      <c r="G372">
        <v>887.03739909383182</v>
      </c>
      <c r="H372">
        <v>76396372.757424831</v>
      </c>
      <c r="I372">
        <v>62043.761558210797</v>
      </c>
      <c r="J372">
        <v>35125969.934237465</v>
      </c>
      <c r="K372">
        <v>35544.669076539976</v>
      </c>
      <c r="L372">
        <f t="shared" si="51"/>
        <v>591.81120579202945</v>
      </c>
      <c r="M372" cm="1">
        <f t="array" ref="M372">NewI(BETA_c,F372,C372)</f>
        <v>461.56043722449618</v>
      </c>
      <c r="N372">
        <f t="shared" si="52"/>
        <v>41411.481016957812</v>
      </c>
      <c r="O372" cm="1">
        <f t="array" ref="O372">NewI(BETA_a,H372,C372)</f>
        <v>32268.565164062526</v>
      </c>
      <c r="P372">
        <f t="shared" si="53"/>
        <v>23726.396685994761</v>
      </c>
      <c r="Q372" cm="1">
        <f t="array" ref="Q372">NewI(BETA_e,J372,C372)</f>
        <v>18484.249500964121</v>
      </c>
    </row>
    <row r="373" spans="1:17" x14ac:dyDescent="0.55000000000000004">
      <c r="A373">
        <f t="shared" si="49"/>
        <v>36.900000000000254</v>
      </c>
      <c r="B373" s="2">
        <f t="shared" si="54"/>
        <v>127274085.86460483</v>
      </c>
      <c r="C373" s="6">
        <f t="shared" si="55"/>
        <v>101593.56242931818</v>
      </c>
      <c r="D373" s="2">
        <f t="shared" si="56"/>
        <v>67813.572965865984</v>
      </c>
      <c r="E373" s="6">
        <f t="shared" si="50"/>
        <v>52833.561076121696</v>
      </c>
      <c r="F373">
        <f t="array" ref="F373:K373">rk(BETA_c,BETA_a,BETA_e,GAMMA,F372,G372,H372,I372,J372,K372,dt,STAGE)</f>
        <v>15756898.268473722</v>
      </c>
      <c r="G373">
        <v>915.14906519273688</v>
      </c>
      <c r="H373">
        <v>76393095.148947552</v>
      </c>
      <c r="I373">
        <v>64008.432433866314</v>
      </c>
      <c r="J373">
        <v>35124092.447183542</v>
      </c>
      <c r="K373">
        <v>36669.980930259131</v>
      </c>
      <c r="L373">
        <f t="shared" si="51"/>
        <v>610.58246108522246</v>
      </c>
      <c r="M373" cm="1">
        <f t="array" ref="M373">NewI(BETA_c,F373,C373)</f>
        <v>476.17371625644097</v>
      </c>
      <c r="N373">
        <f t="shared" si="52"/>
        <v>42724.41861858184</v>
      </c>
      <c r="O373" cm="1">
        <f t="array" ref="O373">NewI(BETA_a,H373,C373)</f>
        <v>33288.878012422705</v>
      </c>
      <c r="P373">
        <f t="shared" si="53"/>
        <v>24478.571886198915</v>
      </c>
      <c r="Q373" cm="1">
        <f t="array" ref="Q373">NewI(BETA_e,J373,C373)</f>
        <v>19068.509347442552</v>
      </c>
    </row>
    <row r="374" spans="1:17" x14ac:dyDescent="0.55000000000000004">
      <c r="A374">
        <f t="shared" si="49"/>
        <v>37.000000000000256</v>
      </c>
      <c r="B374" s="2">
        <f t="shared" si="54"/>
        <v>127268719.43169191</v>
      </c>
      <c r="C374" s="6">
        <f t="shared" si="55"/>
        <v>104810.13050686066</v>
      </c>
      <c r="D374" s="2">
        <f t="shared" si="56"/>
        <v>69963.437801224529</v>
      </c>
      <c r="E374" s="6">
        <f t="shared" si="50"/>
        <v>54503.725555761834</v>
      </c>
      <c r="F374">
        <f t="array" ref="F374:K374">rk(BETA_c,BETA_a,BETA_e,GAMMA,F373,G373,H373,I373,J373,K373,dt,STAGE)</f>
        <v>15756849.901272535</v>
      </c>
      <c r="G374">
        <v>944.15013469833286</v>
      </c>
      <c r="H374">
        <v>76389713.910874575</v>
      </c>
      <c r="I374">
        <v>66035.159180729897</v>
      </c>
      <c r="J374">
        <v>35122155.619544804</v>
      </c>
      <c r="K374">
        <v>37830.821191432435</v>
      </c>
      <c r="L374">
        <f t="shared" si="51"/>
        <v>629.94859276634304</v>
      </c>
      <c r="M374" cm="1">
        <f t="array" ref="M374">NewI(BETA_c,F374,C374)</f>
        <v>491.24841136439215</v>
      </c>
      <c r="N374">
        <f t="shared" si="52"/>
        <v>44078.929944694726</v>
      </c>
      <c r="O374" cm="1">
        <f t="array" ref="O374">NewI(BETA_a,H374,C374)</f>
        <v>34341.321813983115</v>
      </c>
      <c r="P374">
        <f t="shared" si="53"/>
        <v>25254.559263763469</v>
      </c>
      <c r="Q374" cm="1">
        <f t="array" ref="Q374">NewI(BETA_e,J374,C374)</f>
        <v>19671.155330414327</v>
      </c>
    </row>
    <row r="375" spans="1:17" x14ac:dyDescent="0.55000000000000004">
      <c r="A375">
        <f t="shared" si="49"/>
        <v>37.100000000000257</v>
      </c>
      <c r="B375" s="2">
        <f t="shared" si="54"/>
        <v>127263183.36730486</v>
      </c>
      <c r="C375" s="6">
        <f t="shared" si="55"/>
        <v>108128.26568648074</v>
      </c>
      <c r="D375" s="2">
        <f t="shared" si="56"/>
        <v>72181.367008655856</v>
      </c>
      <c r="E375" s="6">
        <f t="shared" si="50"/>
        <v>56226.45981945032</v>
      </c>
      <c r="F375">
        <f t="array" ref="F375:K375">rk(BETA_c,BETA_a,BETA_e,GAMMA,F374,G374,H374,I374,J374,K374,dt,STAGE)</f>
        <v>15756800.002929198</v>
      </c>
      <c r="G375">
        <v>974.06865012421372</v>
      </c>
      <c r="H375">
        <v>76386225.780191749</v>
      </c>
      <c r="I375">
        <v>68125.891773704599</v>
      </c>
      <c r="J375">
        <v>35120157.584183916</v>
      </c>
      <c r="K375">
        <v>39028.305262651913</v>
      </c>
      <c r="L375">
        <f t="shared" si="51"/>
        <v>649.92842067816196</v>
      </c>
      <c r="M375" cm="1">
        <f t="array" ref="M375">NewI(BETA_c,F375,C375)</f>
        <v>506.79901144226943</v>
      </c>
      <c r="N375">
        <f t="shared" si="52"/>
        <v>45476.328034546066</v>
      </c>
      <c r="O375" cm="1">
        <f t="array" ref="O375">NewI(BETA_a,H375,C375)</f>
        <v>35426.900002905408</v>
      </c>
      <c r="P375">
        <f t="shared" si="53"/>
        <v>26055.110553431638</v>
      </c>
      <c r="Q375" cm="1">
        <f t="array" ref="Q375">NewI(BETA_e,J375,C375)</f>
        <v>20292.760805102636</v>
      </c>
    </row>
    <row r="376" spans="1:17" x14ac:dyDescent="0.55000000000000004">
      <c r="A376">
        <f t="shared" si="49"/>
        <v>37.200000000000259</v>
      </c>
      <c r="B376" s="2">
        <f t="shared" si="54"/>
        <v>127257472.33287454</v>
      </c>
      <c r="C376" s="6">
        <f t="shared" si="55"/>
        <v>111551.15750111475</v>
      </c>
      <c r="D376" s="2">
        <f t="shared" si="56"/>
        <v>74469.509624343162</v>
      </c>
      <c r="E376" s="6">
        <f t="shared" si="50"/>
        <v>58003.403932730114</v>
      </c>
      <c r="F376">
        <f t="array" ref="F376:K376">rk(BETA_c,BETA_a,BETA_e,GAMMA,F375,G375,H375,I375,J375,K375,dt,STAGE)</f>
        <v>15756748.525110079</v>
      </c>
      <c r="G376">
        <v>1004.9335319329796</v>
      </c>
      <c r="H376">
        <v>76382627.392009303</v>
      </c>
      <c r="I376">
        <v>70282.640810578989</v>
      </c>
      <c r="J376">
        <v>35118096.41575516</v>
      </c>
      <c r="K376">
        <v>40263.583158602778</v>
      </c>
      <c r="L376">
        <f t="shared" si="51"/>
        <v>670.54135798804487</v>
      </c>
      <c r="M376" cm="1">
        <f t="array" ref="M376">NewI(BETA_c,F376,C376)</f>
        <v>522.84045517595416</v>
      </c>
      <c r="N376">
        <f t="shared" si="52"/>
        <v>46917.967180118038</v>
      </c>
      <c r="O376" cm="1">
        <f t="array" ref="O376">NewI(BETA_a,H376,C376)</f>
        <v>36546.646808648475</v>
      </c>
      <c r="P376">
        <f t="shared" si="53"/>
        <v>26881.001086237069</v>
      </c>
      <c r="Q376" cm="1">
        <f t="array" ref="Q376">NewI(BETA_e,J376,C376)</f>
        <v>20933.916668905691</v>
      </c>
    </row>
    <row r="377" spans="1:17" x14ac:dyDescent="0.55000000000000004">
      <c r="A377">
        <f t="shared" si="49"/>
        <v>37.30000000000026</v>
      </c>
      <c r="B377" s="2">
        <f t="shared" si="54"/>
        <v>127251580.8233261</v>
      </c>
      <c r="C377" s="6">
        <f t="shared" si="55"/>
        <v>115082.0945143662</v>
      </c>
      <c r="D377" s="2">
        <f t="shared" si="56"/>
        <v>76830.082159532278</v>
      </c>
      <c r="E377" s="6">
        <f t="shared" si="50"/>
        <v>59836.248187079138</v>
      </c>
      <c r="F377">
        <f t="array" ref="F377:K377">rk(BETA_c,BETA_a,BETA_e,GAMMA,F376,G376,H376,I376,J376,K376,dt,STAGE)</f>
        <v>15756695.417964628</v>
      </c>
      <c r="G377">
        <v>1036.7746056223391</v>
      </c>
      <c r="H377">
        <v>76378915.276436895</v>
      </c>
      <c r="I377">
        <v>72507.479354779774</v>
      </c>
      <c r="J377">
        <v>35115970.128924578</v>
      </c>
      <c r="K377">
        <v>41537.840553964081</v>
      </c>
      <c r="L377">
        <f t="shared" si="51"/>
        <v>691.80742974969462</v>
      </c>
      <c r="M377" cm="1">
        <f t="array" ref="M377">NewI(BETA_c,F377,C377)</f>
        <v>539.38814467313421</v>
      </c>
      <c r="N377">
        <f t="shared" si="52"/>
        <v>48405.244208325093</v>
      </c>
      <c r="O377" cm="1">
        <f t="array" ref="O377">NewI(BETA_a,H377,C377)</f>
        <v>37701.628166099697</v>
      </c>
      <c r="P377">
        <f t="shared" si="53"/>
        <v>27733.030521457491</v>
      </c>
      <c r="Q377" cm="1">
        <f t="array" ref="Q377">NewI(BETA_e,J377,C377)</f>
        <v>21595.231876306305</v>
      </c>
    </row>
    <row r="378" spans="1:17" x14ac:dyDescent="0.55000000000000004">
      <c r="A378">
        <f t="shared" si="49"/>
        <v>37.400000000000261</v>
      </c>
      <c r="B378" s="2">
        <f t="shared" si="54"/>
        <v>127245503.16198286</v>
      </c>
      <c r="C378" s="6">
        <f t="shared" si="55"/>
        <v>118724.46732238107</v>
      </c>
      <c r="D378" s="2">
        <f t="shared" si="56"/>
        <v>79265.370694762241</v>
      </c>
      <c r="E378" s="6">
        <f t="shared" si="50"/>
        <v>61726.73457727841</v>
      </c>
      <c r="F378">
        <f t="array" ref="F378:K378">rk(BETA_c,BETA_a,BETA_e,GAMMA,F377,G377,H377,I377,J377,K377,dt,STAGE)</f>
        <v>15756640.630078331</v>
      </c>
      <c r="G378">
        <v>1069.622629620995</v>
      </c>
      <c r="H378">
        <v>76375085.855366588</v>
      </c>
      <c r="I378">
        <v>74802.544831420382</v>
      </c>
      <c r="J378">
        <v>35113776.676537938</v>
      </c>
      <c r="K378">
        <v>42852.299861339685</v>
      </c>
      <c r="L378">
        <f t="shared" si="51"/>
        <v>713.74729204836899</v>
      </c>
      <c r="M378" cm="1">
        <f t="array" ref="M378">NewI(BETA_c,F378,C378)</f>
        <v>556.45795948454986</v>
      </c>
      <c r="N378">
        <f t="shared" si="52"/>
        <v>49939.599801991979</v>
      </c>
      <c r="O378" cm="1">
        <f t="array" ref="O378">NewI(BETA_a,H378,C378)</f>
        <v>38892.942650323246</v>
      </c>
      <c r="P378">
        <f t="shared" si="53"/>
        <v>28612.023600721899</v>
      </c>
      <c r="Q378" cm="1">
        <f t="array" ref="Q378">NewI(BETA_e,J378,C378)</f>
        <v>22277.333967470615</v>
      </c>
    </row>
    <row r="379" spans="1:17" x14ac:dyDescent="0.55000000000000004">
      <c r="A379">
        <f t="shared" si="49"/>
        <v>37.500000000000263</v>
      </c>
      <c r="B379" s="2">
        <f t="shared" si="54"/>
        <v>127239233.49532044</v>
      </c>
      <c r="C379" s="6">
        <f t="shared" si="55"/>
        <v>122481.77164199419</v>
      </c>
      <c r="D379" s="2">
        <f t="shared" si="56"/>
        <v>81777.733037559025</v>
      </c>
      <c r="E379" s="6">
        <f t="shared" si="50"/>
        <v>63676.658318268965</v>
      </c>
      <c r="F379">
        <f t="array" ref="F379:K379">rk(BETA_c,BETA_a,BETA_e,GAMMA,F378,G378,H378,I378,J378,K378,dt,STAGE)</f>
        <v>15756584.108424246</v>
      </c>
      <c r="G379">
        <v>1103.509324016838</v>
      </c>
      <c r="H379">
        <v>76371135.439161047</v>
      </c>
      <c r="I379">
        <v>77170.040978008808</v>
      </c>
      <c r="J379">
        <v>35111513.947735153</v>
      </c>
      <c r="K379">
        <v>44208.22133996855</v>
      </c>
      <c r="L379">
        <f t="shared" si="51"/>
        <v>736.38225173685078</v>
      </c>
      <c r="M379" cm="1">
        <f t="array" ref="M379">NewI(BETA_c,F379,C379)</f>
        <v>574.06627102646007</v>
      </c>
      <c r="N379">
        <f t="shared" si="52"/>
        <v>51522.519860943852</v>
      </c>
      <c r="O379" cm="1">
        <f t="array" ref="O379">NewI(BETA_a,H379,C379)</f>
        <v>40121.722436438395</v>
      </c>
      <c r="P379">
        <f t="shared" si="53"/>
        <v>29518.830924878312</v>
      </c>
      <c r="Q379" cm="1">
        <f t="array" ref="Q379">NewI(BETA_e,J379,C379)</f>
        <v>22980.869610804108</v>
      </c>
    </row>
    <row r="380" spans="1:17" x14ac:dyDescent="0.55000000000000004">
      <c r="A380">
        <f t="shared" si="49"/>
        <v>37.600000000000264</v>
      </c>
      <c r="B380" s="2">
        <f t="shared" si="54"/>
        <v>127232765.78756729</v>
      </c>
      <c r="C380" s="6">
        <f t="shared" si="55"/>
        <v>126357.61148731472</v>
      </c>
      <c r="D380" s="2">
        <f t="shared" si="56"/>
        <v>84369.600945405051</v>
      </c>
      <c r="E380" s="6">
        <f t="shared" si="50"/>
        <v>65687.869402286262</v>
      </c>
      <c r="F380">
        <f t="array" ref="F380:K380">rk(BETA_c,BETA_a,BETA_e,GAMMA,F379,G379,H379,I379,J379,K379,dt,STAGE)</f>
        <v>15756525.798313081</v>
      </c>
      <c r="G380">
        <v>1138.4674001404896</v>
      </c>
      <c r="H380">
        <v>76367060.223244444</v>
      </c>
      <c r="I380">
        <v>79612.239851199949</v>
      </c>
      <c r="J380">
        <v>35109179.766009755</v>
      </c>
      <c r="K380">
        <v>45606.904235974274</v>
      </c>
      <c r="L380">
        <f t="shared" si="51"/>
        <v>759.73428677824586</v>
      </c>
      <c r="M380" cm="1">
        <f t="array" ref="M380">NewI(BETA_c,F380,C380)</f>
        <v>592.22995741429372</v>
      </c>
      <c r="N380">
        <f t="shared" si="52"/>
        <v>53155.536904356515</v>
      </c>
      <c r="O380" cm="1">
        <f t="array" ref="O380">NewI(BETA_a,H380,C380)</f>
        <v>41389.134285140739</v>
      </c>
      <c r="P380">
        <f t="shared" si="53"/>
        <v>30454.329754270293</v>
      </c>
      <c r="Q380" cm="1">
        <f t="array" ref="Q380">NewI(BETA_e,J380,C380)</f>
        <v>23706.505159731227</v>
      </c>
    </row>
    <row r="381" spans="1:17" x14ac:dyDescent="0.55000000000000004">
      <c r="A381">
        <f t="shared" si="49"/>
        <v>37.700000000000266</v>
      </c>
      <c r="B381" s="2">
        <f t="shared" si="54"/>
        <v>127226093.81514728</v>
      </c>
      <c r="C381" s="6">
        <f t="shared" si="55"/>
        <v>130355.70243695233</v>
      </c>
      <c r="D381" s="2">
        <f t="shared" si="56"/>
        <v>87043.482415778155</v>
      </c>
      <c r="E381" s="6">
        <f t="shared" si="50"/>
        <v>67762.274197057355</v>
      </c>
      <c r="F381">
        <f t="array" ref="F381:K381">rk(BETA_c,BETA_a,BETA_e,GAMMA,F380,G380,H380,I380,J380,K380,dt,STAGE)</f>
        <v>15756465.643341761</v>
      </c>
      <c r="G381">
        <v>1174.5305910277523</v>
      </c>
      <c r="H381">
        <v>76362856.284593582</v>
      </c>
      <c r="I381">
        <v>82131.483891000214</v>
      </c>
      <c r="J381">
        <v>35106771.887211926</v>
      </c>
      <c r="K381">
        <v>47049.687954924353</v>
      </c>
      <c r="L381">
        <f t="shared" si="51"/>
        <v>783.82606721116531</v>
      </c>
      <c r="M381" cm="1">
        <f t="array" ref="M381">NewI(BETA_c,F381,C381)</f>
        <v>610.9664187175938</v>
      </c>
      <c r="N381">
        <f t="shared" si="52"/>
        <v>54840.231515417632</v>
      </c>
      <c r="O381" cm="1">
        <f t="array" ref="O381">NewI(BETA_a,H381,C381)</f>
        <v>42696.38055437748</v>
      </c>
      <c r="P381">
        <f t="shared" si="53"/>
        <v>31419.424833149365</v>
      </c>
      <c r="Q381" cm="1">
        <f t="array" ref="Q381">NewI(BETA_e,J381,C381)</f>
        <v>24454.927223962277</v>
      </c>
    </row>
    <row r="382" spans="1:17" x14ac:dyDescent="0.55000000000000004">
      <c r="A382">
        <f t="shared" si="49"/>
        <v>37.800000000000267</v>
      </c>
      <c r="B382" s="2">
        <f t="shared" si="54"/>
        <v>127219211.16096067</v>
      </c>
      <c r="C382" s="6">
        <f t="shared" si="55"/>
        <v>134479.87499411826</v>
      </c>
      <c r="D382" s="2">
        <f t="shared" si="56"/>
        <v>89801.964045207453</v>
      </c>
      <c r="E382" s="6">
        <f t="shared" si="50"/>
        <v>69901.837085840845</v>
      </c>
      <c r="F382">
        <f t="array" ref="F382:K382">rk(BETA_c,BETA_a,BETA_e,GAMMA,F381,G381,H381,I381,J381,K381,dt,STAGE)</f>
        <v>15756403.585340455</v>
      </c>
      <c r="G382">
        <v>1211.7336827850465</v>
      </c>
      <c r="H382">
        <v>76358519.57812649</v>
      </c>
      <c r="I382">
        <v>84730.188043853457</v>
      </c>
      <c r="J382">
        <v>35104287.997493729</v>
      </c>
      <c r="K382">
        <v>48537.953267479752</v>
      </c>
      <c r="L382">
        <f t="shared" si="51"/>
        <v>808.68097675977901</v>
      </c>
      <c r="M382" cm="1">
        <f t="array" ref="M382">NewI(BETA_c,F382,C382)</f>
        <v>630.29359264650122</v>
      </c>
      <c r="N382">
        <f t="shared" si="52"/>
        <v>56578.233829656427</v>
      </c>
      <c r="O382" cm="1">
        <f t="array" ref="O382">NewI(BETA_a,H382,C382)</f>
        <v>44044.700237685924</v>
      </c>
      <c r="P382">
        <f t="shared" si="53"/>
        <v>32415.049238791253</v>
      </c>
      <c r="Q382" cm="1">
        <f t="array" ref="Q382">NewI(BETA_e,J382,C382)</f>
        <v>25226.843255508429</v>
      </c>
    </row>
    <row r="383" spans="1:17" x14ac:dyDescent="0.55000000000000004">
      <c r="A383">
        <f t="shared" si="49"/>
        <v>37.900000000000269</v>
      </c>
      <c r="B383" s="2">
        <f t="shared" si="54"/>
        <v>127212111.20849864</v>
      </c>
      <c r="C383" s="6">
        <f t="shared" si="55"/>
        <v>138734.07804186537</v>
      </c>
      <c r="D383" s="2">
        <f t="shared" si="56"/>
        <v>92647.713459496532</v>
      </c>
      <c r="E383" s="6">
        <f t="shared" si="50"/>
        <v>72108.582150081798</v>
      </c>
      <c r="F383">
        <f t="array" ref="F383:K383">rk(BETA_c,BETA_a,BETA_e,GAMMA,F382,G382,H382,I382,J382,K382,dt,STAGE)</f>
        <v>15756339.564318012</v>
      </c>
      <c r="G383">
        <v>1250.1125468824398</v>
      </c>
      <c r="H383">
        <v>76354045.932985708</v>
      </c>
      <c r="I383">
        <v>87410.841946058121</v>
      </c>
      <c r="J383">
        <v>35101725.711194918</v>
      </c>
      <c r="K383">
        <v>50073.123548924792</v>
      </c>
      <c r="L383">
        <f t="shared" si="51"/>
        <v>834.32313510511403</v>
      </c>
      <c r="M383" cm="1">
        <f t="array" ref="M383">NewI(BETA_c,F383,C383)</f>
        <v>650.22997068015388</v>
      </c>
      <c r="N383">
        <f t="shared" si="52"/>
        <v>58371.225068233762</v>
      </c>
      <c r="O383" cm="1">
        <f t="array" ref="O383">NewI(BETA_a,H383,C383)</f>
        <v>45435.37002970028</v>
      </c>
      <c r="P383">
        <f t="shared" si="53"/>
        <v>33442.165256157648</v>
      </c>
      <c r="Q383" cm="1">
        <f t="array" ref="Q383">NewI(BETA_e,J383,C383)</f>
        <v>26022.982149701358</v>
      </c>
    </row>
    <row r="384" spans="1:17" x14ac:dyDescent="0.55000000000000004">
      <c r="A384">
        <f t="shared" si="49"/>
        <v>38.00000000000027</v>
      </c>
      <c r="B384" s="2">
        <f t="shared" si="54"/>
        <v>127204787.13578758</v>
      </c>
      <c r="C384" s="6">
        <f t="shared" si="55"/>
        <v>143122.3823957612</v>
      </c>
      <c r="D384" s="2">
        <f t="shared" si="56"/>
        <v>95583.481816651198</v>
      </c>
      <c r="E384" s="6">
        <f t="shared" si="50"/>
        <v>74384.594895444345</v>
      </c>
      <c r="F384">
        <f t="array" ref="F384:K384">rk(BETA_c,BETA_a,BETA_e,GAMMA,F383,G383,H383,I383,J383,K383,dt,STAGE)</f>
        <v>15756273.518405754</v>
      </c>
      <c r="G384">
        <v>1289.7041733993951</v>
      </c>
      <c r="H384">
        <v>76349431.048713893</v>
      </c>
      <c r="I384">
        <v>90176.012168985355</v>
      </c>
      <c r="J384">
        <v>35099082.568667941</v>
      </c>
      <c r="K384">
        <v>51656.666053376437</v>
      </c>
      <c r="L384">
        <f t="shared" si="51"/>
        <v>860.77742084648571</v>
      </c>
      <c r="M384" cm="1">
        <f t="array" ref="M384">NewI(BETA_c,F384,C384)</f>
        <v>670.79461464749954</v>
      </c>
      <c r="N384">
        <f t="shared" si="52"/>
        <v>60220.939117121947</v>
      </c>
      <c r="O384" cm="1">
        <f t="array" ref="O384">NewI(BETA_a,H384,C384)</f>
        <v>46869.705419327365</v>
      </c>
      <c r="P384">
        <f t="shared" si="53"/>
        <v>34501.765278682768</v>
      </c>
      <c r="Q384" cm="1">
        <f t="array" ref="Q384">NewI(BETA_e,J384,C384)</f>
        <v>26844.094861469483</v>
      </c>
    </row>
    <row r="385" spans="1:17" x14ac:dyDescent="0.55000000000000004">
      <c r="A385">
        <f t="shared" si="49"/>
        <v>38.100000000000271</v>
      </c>
      <c r="B385" s="2">
        <f t="shared" si="54"/>
        <v>127197231.90915856</v>
      </c>
      <c r="C385" s="6">
        <f t="shared" si="55"/>
        <v>147648.98445631543</v>
      </c>
      <c r="D385" s="2">
        <f t="shared" si="56"/>
        <v>98612.10638513809</v>
      </c>
      <c r="E385" s="6">
        <f t="shared" si="50"/>
        <v>76732.024021972902</v>
      </c>
      <c r="F385">
        <f t="array" ref="F385:K385">rk(BETA_c,BETA_a,BETA_e,GAMMA,F384,G384,H384,I384,J384,K384,dt,STAGE)</f>
        <v>15756205.383799594</v>
      </c>
      <c r="G385">
        <v>1330.5467052488998</v>
      </c>
      <c r="H385">
        <v>76344670.491318449</v>
      </c>
      <c r="I385">
        <v>93028.344527586538</v>
      </c>
      <c r="J385">
        <v>35096356.034040503</v>
      </c>
      <c r="K385">
        <v>53290.093223479998</v>
      </c>
      <c r="L385">
        <f t="shared" si="51"/>
        <v>888.06949515720453</v>
      </c>
      <c r="M385" cm="1">
        <f t="array" ref="M385">NewI(BETA_c,F385,C385)</f>
        <v>692.00717377113449</v>
      </c>
      <c r="N385">
        <f t="shared" si="52"/>
        <v>62129.164153964084</v>
      </c>
      <c r="O385" cm="1">
        <f t="array" ref="O385">NewI(BETA_a,H385,C385)</f>
        <v>48349.061811084903</v>
      </c>
      <c r="P385">
        <f t="shared" si="53"/>
        <v>35594.872736016798</v>
      </c>
      <c r="Q385" cm="1">
        <f t="array" ref="Q385">NewI(BETA_e,J385,C385)</f>
        <v>27690.955037116873</v>
      </c>
    </row>
    <row r="386" spans="1:17" x14ac:dyDescent="0.55000000000000004">
      <c r="A386">
        <f t="shared" si="49"/>
        <v>38.200000000000273</v>
      </c>
      <c r="B386" s="2">
        <f t="shared" si="54"/>
        <v>127189438.27683741</v>
      </c>
      <c r="C386" s="6">
        <f t="shared" si="55"/>
        <v>152318.20996350909</v>
      </c>
      <c r="D386" s="2">
        <f t="shared" si="56"/>
        <v>101736.5131990768</v>
      </c>
      <c r="E386" s="6">
        <f t="shared" si="50"/>
        <v>79153.083239118059</v>
      </c>
      <c r="F386">
        <f t="array" ref="F386:K386">rk(BETA_c,BETA_a,BETA_e,GAMMA,F385,G385,H385,I385,J385,K385,dt,STAGE)</f>
        <v>15756135.094700424</v>
      </c>
      <c r="G386">
        <v>1372.6794734061511</v>
      </c>
      <c r="H386">
        <v>76339759.689222783</v>
      </c>
      <c r="I386">
        <v>95970.566453697087</v>
      </c>
      <c r="J386">
        <v>35093543.492914207</v>
      </c>
      <c r="K386">
        <v>54974.964036405836</v>
      </c>
      <c r="L386">
        <f t="shared" si="51"/>
        <v>916.22582616984823</v>
      </c>
      <c r="M386" cm="1">
        <f t="array" ref="M386">NewI(BETA_c,F386,C386)</f>
        <v>713.88790218488646</v>
      </c>
      <c r="N386">
        <f t="shared" si="52"/>
        <v>64097.744323520063</v>
      </c>
      <c r="O386" cm="1">
        <f t="array" ref="O386">NewI(BETA_a,H386,C386)</f>
        <v>49874.8356750889</v>
      </c>
      <c r="P386">
        <f t="shared" si="53"/>
        <v>36722.543049386884</v>
      </c>
      <c r="Q386" cm="1">
        <f t="array" ref="Q386">NewI(BETA_e,J386,C386)</f>
        <v>28564.359661844275</v>
      </c>
    </row>
    <row r="387" spans="1:17" x14ac:dyDescent="0.55000000000000004">
      <c r="A387">
        <f t="shared" si="49"/>
        <v>38.300000000000274</v>
      </c>
      <c r="B387" s="2">
        <f t="shared" si="54"/>
        <v>127181398.76235133</v>
      </c>
      <c r="C387" s="6">
        <f t="shared" si="55"/>
        <v>157134.5178557958</v>
      </c>
      <c r="D387" s="2">
        <f t="shared" si="56"/>
        <v>104959.71979287383</v>
      </c>
      <c r="E387" s="6">
        <f t="shared" si="50"/>
        <v>81650.053126345942</v>
      </c>
      <c r="F387">
        <f t="array" ref="F387:K387">rk(BETA_c,BETA_a,BETA_e,GAMMA,F386,G386,H386,I386,J386,K386,dt,STAGE)</f>
        <v>15756062.583252732</v>
      </c>
      <c r="G387">
        <v>1416.1430331685146</v>
      </c>
      <c r="H387">
        <v>76334693.929100975</v>
      </c>
      <c r="I387">
        <v>99005.489435659169</v>
      </c>
      <c r="J387">
        <v>35090642.249997623</v>
      </c>
      <c r="K387">
        <v>56712.885386968112</v>
      </c>
      <c r="L387">
        <f t="shared" si="51"/>
        <v>945.27371409977468</v>
      </c>
      <c r="M387" cm="1">
        <f t="array" ref="M387">NewI(BETA_c,F387,C387)</f>
        <v>736.45767693594848</v>
      </c>
      <c r="N387">
        <f t="shared" si="52"/>
        <v>66128.581463365437</v>
      </c>
      <c r="O387" cm="1">
        <f t="array" ref="O387">NewI(BETA_a,H387,C387)</f>
        <v>51448.465726166309</v>
      </c>
      <c r="P387">
        <f t="shared" si="53"/>
        <v>37885.864615408624</v>
      </c>
      <c r="Q387" cm="1">
        <f t="array" ref="Q387">NewI(BETA_e,J387,C387)</f>
        <v>29465.129723243688</v>
      </c>
    </row>
    <row r="388" spans="1:17" x14ac:dyDescent="0.55000000000000004">
      <c r="A388">
        <f t="shared" si="49"/>
        <v>38.400000000000276</v>
      </c>
      <c r="B388" s="2">
        <f t="shared" si="54"/>
        <v>127173105.65774673</v>
      </c>
      <c r="C388" s="6">
        <f t="shared" si="55"/>
        <v>162102.50423596794</v>
      </c>
      <c r="D388" s="2">
        <f t="shared" si="56"/>
        <v>108284.83801729612</v>
      </c>
      <c r="E388" s="6">
        <f t="shared" si="50"/>
        <v>84225.283040030103</v>
      </c>
      <c r="F388">
        <f t="array" ref="F388:K388">rk(BETA_c,BETA_a,BETA_e,GAMMA,F387,G387,H387,I387,J387,K387,dt,STAGE)</f>
        <v>15755987.779481385</v>
      </c>
      <c r="G388">
        <v>1460.9792014739796</v>
      </c>
      <c r="H388">
        <v>76329468.351593181</v>
      </c>
      <c r="I388">
        <v>102136.0115258018</v>
      </c>
      <c r="J388">
        <v>35087649.52667217</v>
      </c>
      <c r="K388">
        <v>58505.513508692136</v>
      </c>
      <c r="L388">
        <f t="shared" si="51"/>
        <v>975.24131714111718</v>
      </c>
      <c r="M388" cm="1">
        <f t="array" ref="M388">NewI(BETA_c,F388,C388)</f>
        <v>759.73801648245808</v>
      </c>
      <c r="N388">
        <f t="shared" si="52"/>
        <v>68223.636881016704</v>
      </c>
      <c r="O388" cm="1">
        <f t="array" ref="O388">NewI(BETA_a,H388,C388)</f>
        <v>53071.434132558526</v>
      </c>
      <c r="P388">
        <f t="shared" si="53"/>
        <v>39085.959819138297</v>
      </c>
      <c r="Q388" cm="1">
        <f t="array" ref="Q388">NewI(BETA_e,J388,C388)</f>
        <v>30394.110890989119</v>
      </c>
    </row>
    <row r="389" spans="1:17" x14ac:dyDescent="0.55000000000000004">
      <c r="A389">
        <f t="shared" ref="A389:A452" si="57">A388+dt</f>
        <v>38.500000000000277</v>
      </c>
      <c r="B389" s="2">
        <f t="shared" si="54"/>
        <v>127164551.01661438</v>
      </c>
      <c r="C389" s="6">
        <f t="shared" si="55"/>
        <v>167226.90644629757</v>
      </c>
      <c r="D389" s="2">
        <f t="shared" si="56"/>
        <v>111715.07693931749</v>
      </c>
      <c r="E389" s="6">
        <f t="shared" ref="E389:E452" si="58">M389+O389+Q389</f>
        <v>86881.193067300876</v>
      </c>
      <c r="F389">
        <f t="array" ref="F389:K389">rk(BETA_c,BETA_a,BETA_e,GAMMA,F388,G388,H388,I388,J388,K388,dt,STAGE)</f>
        <v>15755910.611226544</v>
      </c>
      <c r="G389">
        <v>1507.2310953058688</v>
      </c>
      <c r="H389">
        <v>76324077.946898565</v>
      </c>
      <c r="I389">
        <v>105365.11991733027</v>
      </c>
      <c r="J389">
        <v>35084562.458489276</v>
      </c>
      <c r="K389">
        <v>60354.55543366143</v>
      </c>
      <c r="L389">
        <f t="shared" ref="L389:L452" si="59">N_c-F389-G389</f>
        <v>1006.157678150347</v>
      </c>
      <c r="M389" cm="1">
        <f t="array" ref="M389">NewI(BETA_c,F389,C389)</f>
        <v>783.75109969747609</v>
      </c>
      <c r="N389">
        <f t="shared" ref="N389:N452" si="60">N_a-H389-I389</f>
        <v>70384.93318410503</v>
      </c>
      <c r="O389" cm="1">
        <f t="array" ref="O389">NewI(BETA_a,H389,C389)</f>
        <v>54745.267754667482</v>
      </c>
      <c r="P389">
        <f t="shared" ref="P389:P452" si="61">N_e-J389-K389</f>
        <v>40323.986077062102</v>
      </c>
      <c r="Q389" cm="1">
        <f t="array" ref="Q389">NewI(BETA_e,J389,C389)</f>
        <v>31352.174212935915</v>
      </c>
    </row>
    <row r="390" spans="1:17" x14ac:dyDescent="0.55000000000000004">
      <c r="A390">
        <f t="shared" si="57"/>
        <v>38.600000000000279</v>
      </c>
      <c r="B390" s="2">
        <f t="shared" si="54"/>
        <v>127155726.64691654</v>
      </c>
      <c r="C390" s="6">
        <f t="shared" si="55"/>
        <v>172512.60725537967</v>
      </c>
      <c r="D390" s="2">
        <f t="shared" si="56"/>
        <v>115253.74582807625</v>
      </c>
      <c r="E390" s="6">
        <f t="shared" si="58"/>
        <v>89620.27602750092</v>
      </c>
      <c r="F390">
        <f t="array" ref="F390:K390">rk(BETA_c,BETA_a,BETA_e,GAMMA,F389,G389,H389,I389,J389,K389,dt,STAGE)</f>
        <v>15755831.00407665</v>
      </c>
      <c r="G390">
        <v>1554.9431712120654</v>
      </c>
      <c r="H390">
        <v>76318517.550242856</v>
      </c>
      <c r="I390">
        <v>108695.89359218873</v>
      </c>
      <c r="J390">
        <v>35081378.092597038</v>
      </c>
      <c r="K390">
        <v>62261.770491978881</v>
      </c>
      <c r="L390">
        <f t="shared" si="59"/>
        <v>1038.0527521375684</v>
      </c>
      <c r="M390" cm="1">
        <f t="array" ref="M390">NewI(BETA_c,F390,C390)</f>
        <v>808.5197853903835</v>
      </c>
      <c r="N390">
        <f t="shared" si="60"/>
        <v>72614.556164955124</v>
      </c>
      <c r="O390" cm="1">
        <f t="array" ref="O390">NewI(BETA_a,H390,C390)</f>
        <v>56471.539414281186</v>
      </c>
      <c r="P390">
        <f t="shared" si="61"/>
        <v>41601.136910983565</v>
      </c>
      <c r="Q390" cm="1">
        <f t="array" ref="Q390">NewI(BETA_e,J390,C390)</f>
        <v>32340.21682782935</v>
      </c>
    </row>
    <row r="391" spans="1:17" x14ac:dyDescent="0.55000000000000004">
      <c r="A391">
        <f t="shared" si="57"/>
        <v>38.70000000000028</v>
      </c>
      <c r="B391" s="2">
        <f t="shared" si="54"/>
        <v>127146624.10361181</v>
      </c>
      <c r="C391" s="6">
        <f t="shared" si="55"/>
        <v>177964.63915911614</v>
      </c>
      <c r="D391" s="2">
        <f t="shared" si="56"/>
        <v>118904.25722907187</v>
      </c>
      <c r="E391" s="6">
        <f t="shared" si="58"/>
        <v>92445.099521864846</v>
      </c>
      <c r="F391">
        <f t="array" ref="F391:K391">rk(BETA_c,BETA_a,BETA_e,GAMMA,F390,G390,H390,I390,J390,K390,dt,STAGE)</f>
        <v>15755748.881299436</v>
      </c>
      <c r="G391">
        <v>1604.1612659675361</v>
      </c>
      <c r="H391">
        <v>76312781.837217569</v>
      </c>
      <c r="I391">
        <v>112131.50604147016</v>
      </c>
      <c r="J391">
        <v>35078093.385094807</v>
      </c>
      <c r="K391">
        <v>64228.971851678441</v>
      </c>
      <c r="L391">
        <f t="shared" si="59"/>
        <v>1070.9574345963715</v>
      </c>
      <c r="M391" cm="1">
        <f t="array" ref="M391">NewI(BETA_c,F391,C391)</f>
        <v>834.06763235673827</v>
      </c>
      <c r="N391">
        <f t="shared" si="60"/>
        <v>74914.65674096049</v>
      </c>
      <c r="O391" cm="1">
        <f t="array" ref="O391">NewI(BETA_a,H391,C391)</f>
        <v>58251.8691946978</v>
      </c>
      <c r="P391">
        <f t="shared" si="61"/>
        <v>42918.643053515007</v>
      </c>
      <c r="Q391" cm="1">
        <f t="array" ref="Q391">NewI(BETA_e,J391,C391)</f>
        <v>33359.162694810308</v>
      </c>
    </row>
    <row r="392" spans="1:17" x14ac:dyDescent="0.55000000000000004">
      <c r="A392">
        <f t="shared" si="57"/>
        <v>38.800000000000281</v>
      </c>
      <c r="B392" s="2">
        <f t="shared" si="54"/>
        <v>127137234.68107225</v>
      </c>
      <c r="C392" s="6">
        <f t="shared" si="55"/>
        <v>183588.18879828957</v>
      </c>
      <c r="D392" s="2">
        <f t="shared" si="56"/>
        <v>122670.1301294623</v>
      </c>
      <c r="E392" s="6">
        <f t="shared" si="58"/>
        <v>95358.308032006244</v>
      </c>
      <c r="F392">
        <f t="array" ref="F392:K392">rk(BETA_c,BETA_a,BETA_e,GAMMA,F391,G391,H391,I391,J391,K391,dt,STAGE)</f>
        <v>15755664.163770897</v>
      </c>
      <c r="G392">
        <v>1654.9326384094234</v>
      </c>
      <c r="H392">
        <v>76306865.31898737</v>
      </c>
      <c r="I392">
        <v>115675.22805995577</v>
      </c>
      <c r="J392">
        <v>35074705.198313981</v>
      </c>
      <c r="K392">
        <v>66258.02809992437</v>
      </c>
      <c r="L392">
        <f t="shared" si="59"/>
        <v>1104.9035906932627</v>
      </c>
      <c r="M392" cm="1">
        <f t="array" ref="M392">NewI(BETA_c,F392,C392)</f>
        <v>860.41891996766788</v>
      </c>
      <c r="N392">
        <f t="shared" si="60"/>
        <v>77287.452952674692</v>
      </c>
      <c r="O392" cm="1">
        <f t="array" ref="O392">NewI(BETA_a,H392,C392)</f>
        <v>60087.92577214726</v>
      </c>
      <c r="P392">
        <f t="shared" si="61"/>
        <v>44277.773586094336</v>
      </c>
      <c r="Q392" cm="1">
        <f t="array" ref="Q392">NewI(BETA_e,J392,C392)</f>
        <v>34409.963339891314</v>
      </c>
    </row>
    <row r="393" spans="1:17" x14ac:dyDescent="0.55000000000000004">
      <c r="A393">
        <f t="shared" si="57"/>
        <v>38.900000000000283</v>
      </c>
      <c r="B393" s="2">
        <f t="shared" si="54"/>
        <v>127127549.40528852</v>
      </c>
      <c r="C393" s="6">
        <f t="shared" si="55"/>
        <v>189388.60149518034</v>
      </c>
      <c r="D393" s="2">
        <f t="shared" si="56"/>
        <v>126554.99321629846</v>
      </c>
      <c r="E393" s="6">
        <f t="shared" si="58"/>
        <v>98362.625067757122</v>
      </c>
      <c r="F393">
        <f t="array" ref="F393:K393">rk(BETA_c,BETA_a,BETA_e,GAMMA,F392,G392,H392,I392,J392,K392,dt,STAGE)</f>
        <v>15755576.769902188</v>
      </c>
      <c r="G393">
        <v>1707.3060124744791</v>
      </c>
      <c r="H393">
        <v>76300762.337363064</v>
      </c>
      <c r="I393">
        <v>119330.43061637158</v>
      </c>
      <c r="J393">
        <v>35071210.298023269</v>
      </c>
      <c r="K393">
        <v>68350.864866334276</v>
      </c>
      <c r="L393">
        <f t="shared" si="59"/>
        <v>1139.92408533719</v>
      </c>
      <c r="M393" cm="1">
        <f t="array" ref="M393">NewI(BETA_c,F393,C393)</f>
        <v>887.59866930986186</v>
      </c>
      <c r="N393">
        <f t="shared" si="60"/>
        <v>79735.23202056413</v>
      </c>
      <c r="O393" cm="1">
        <f t="array" ref="O393">NewI(BETA_a,H393,C393)</f>
        <v>61981.427778887402</v>
      </c>
      <c r="P393">
        <f t="shared" si="61"/>
        <v>45679.837110397144</v>
      </c>
      <c r="Q393" cm="1">
        <f t="array" ref="Q393">NewI(BETA_e,J393,C393)</f>
        <v>35493.598619559867</v>
      </c>
    </row>
    <row r="394" spans="1:17" x14ac:dyDescent="0.55000000000000004">
      <c r="A394">
        <f t="shared" si="57"/>
        <v>39.000000000000284</v>
      </c>
      <c r="B394" s="2">
        <f t="shared" si="54"/>
        <v>127117559.02585751</v>
      </c>
      <c r="C394" s="6">
        <f t="shared" si="55"/>
        <v>195371.38591168215</v>
      </c>
      <c r="D394" s="2">
        <f t="shared" si="56"/>
        <v>130562.58823080779</v>
      </c>
      <c r="E394" s="6">
        <f t="shared" si="58"/>
        <v>101460.85536486105</v>
      </c>
      <c r="F394">
        <f t="array" ref="F394:K394">rk(BETA_c,BETA_a,BETA_e,GAMMA,F393,G393,H393,I393,J393,K393,dt,STAGE)</f>
        <v>15755486.615564363</v>
      </c>
      <c r="G394">
        <v>1761.3316214690885</v>
      </c>
      <c r="H394">
        <v>76294467.059736416</v>
      </c>
      <c r="I394">
        <v>123100.58780095365</v>
      </c>
      <c r="J394">
        <v>35067605.350556731</v>
      </c>
      <c r="K394">
        <v>70509.46648925943</v>
      </c>
      <c r="L394">
        <f t="shared" si="59"/>
        <v>1176.0528141678342</v>
      </c>
      <c r="M394" cm="1">
        <f t="array" ref="M394">NewI(BETA_c,F394,C394)</f>
        <v>915.63266488721592</v>
      </c>
      <c r="N394">
        <f t="shared" si="60"/>
        <v>82260.352462630603</v>
      </c>
      <c r="O394" cm="1">
        <f t="array" ref="O394">NewI(BETA_a,H394,C394)</f>
        <v>63934.145198325568</v>
      </c>
      <c r="P394">
        <f t="shared" si="61"/>
        <v>47126.182954009346</v>
      </c>
      <c r="Q394" cm="1">
        <f t="array" ref="Q394">NewI(BETA_e,J394,C394)</f>
        <v>36611.077501648266</v>
      </c>
    </row>
    <row r="395" spans="1:17" x14ac:dyDescent="0.55000000000000004">
      <c r="A395">
        <f t="shared" si="57"/>
        <v>39.100000000000286</v>
      </c>
      <c r="B395" s="2">
        <f t="shared" si="54"/>
        <v>127107254.00774778</v>
      </c>
      <c r="C395" s="6">
        <f t="shared" si="55"/>
        <v>201542.21883136791</v>
      </c>
      <c r="D395" s="2">
        <f t="shared" si="56"/>
        <v>134696.77342084784</v>
      </c>
      <c r="E395" s="6">
        <f t="shared" si="58"/>
        <v>104655.88713297341</v>
      </c>
      <c r="F395">
        <f t="array" ref="F395:K395">rk(BETA_c,BETA_a,BETA_e,GAMMA,F394,G394,H394,I394,J394,K394,dt,STAGE)</f>
        <v>15755393.61401093</v>
      </c>
      <c r="G395">
        <v>1817.0612536026019</v>
      </c>
      <c r="H395">
        <v>76287973.473873958</v>
      </c>
      <c r="I395">
        <v>126989.27985191363</v>
      </c>
      <c r="J395">
        <v>35063886.919862896</v>
      </c>
      <c r="K395">
        <v>72735.877725851664</v>
      </c>
      <c r="L395">
        <f t="shared" si="59"/>
        <v>1213.3247354673367</v>
      </c>
      <c r="M395" cm="1">
        <f t="array" ref="M395">NewI(BETA_c,F395,C395)</f>
        <v>944.54747689513363</v>
      </c>
      <c r="N395">
        <f t="shared" si="60"/>
        <v>84865.246274128382</v>
      </c>
      <c r="O395" cm="1">
        <f t="array" ref="O395">NewI(BETA_a,H395,C395)</f>
        <v>65947.900792489163</v>
      </c>
      <c r="P395">
        <f t="shared" si="61"/>
        <v>48618.202411252132</v>
      </c>
      <c r="Q395" cm="1">
        <f t="array" ref="Q395">NewI(BETA_e,J395,C395)</f>
        <v>37763.438863589115</v>
      </c>
    </row>
    <row r="396" spans="1:17" x14ac:dyDescent="0.55000000000000004">
      <c r="A396">
        <f t="shared" si="57"/>
        <v>39.200000000000287</v>
      </c>
      <c r="B396" s="2">
        <f t="shared" si="54"/>
        <v>127096624.5228377</v>
      </c>
      <c r="C396" s="6">
        <f t="shared" si="55"/>
        <v>207906.95006794849</v>
      </c>
      <c r="D396" s="2">
        <f t="shared" si="56"/>
        <v>138961.52709436422</v>
      </c>
      <c r="E396" s="6">
        <f t="shared" si="58"/>
        <v>107950.69435436853</v>
      </c>
      <c r="F396">
        <f t="array" ref="F396:K396">rk(BETA_c,BETA_a,BETA_e,GAMMA,F395,G395,H395,I395,J395,K395,dt,STAGE)</f>
        <v>15755297.675798144</v>
      </c>
      <c r="G396">
        <v>1874.5482988151448</v>
      </c>
      <c r="H396">
        <v>76281275.382566392</v>
      </c>
      <c r="I396">
        <v>131000.19626239395</v>
      </c>
      <c r="J396">
        <v>35060051.464473151</v>
      </c>
      <c r="K396">
        <v>75032.205506739396</v>
      </c>
      <c r="L396">
        <f t="shared" si="59"/>
        <v>1251.7759030406637</v>
      </c>
      <c r="M396" cm="1">
        <f t="array" ref="M396">NewI(BETA_c,F396,C396)</f>
        <v>974.37048407841735</v>
      </c>
      <c r="N396">
        <f t="shared" si="60"/>
        <v>87552.421171213631</v>
      </c>
      <c r="O396" cm="1">
        <f t="array" ref="O396">NewI(BETA_a,H396,C396)</f>
        <v>68024.571562136363</v>
      </c>
      <c r="P396">
        <f t="shared" si="61"/>
        <v>50157.330020109934</v>
      </c>
      <c r="Q396" cm="1">
        <f t="array" ref="Q396">NewI(BETA_e,J396,C396)</f>
        <v>38951.752308153751</v>
      </c>
    </row>
    <row r="397" spans="1:17" x14ac:dyDescent="0.55000000000000004">
      <c r="A397">
        <f t="shared" si="57"/>
        <v>39.300000000000288</v>
      </c>
      <c r="B397" s="2">
        <f t="shared" si="54"/>
        <v>127085660.44122101</v>
      </c>
      <c r="C397" s="6">
        <f t="shared" si="55"/>
        <v>214471.60750255577</v>
      </c>
      <c r="D397" s="2">
        <f t="shared" si="56"/>
        <v>143360.95127642498</v>
      </c>
      <c r="E397" s="6">
        <f t="shared" si="58"/>
        <v>111348.33913369512</v>
      </c>
      <c r="F397">
        <f t="array" ref="F397:K397">rk(BETA_c,BETA_a,BETA_e,GAMMA,F396,G396,H396,I396,J396,K396,dt,STAGE)</f>
        <v>15755198.708702987</v>
      </c>
      <c r="G397">
        <v>1933.8477969315102</v>
      </c>
      <c r="H397">
        <v>76274366.398130327</v>
      </c>
      <c r="I397">
        <v>135137.13896949659</v>
      </c>
      <c r="J397">
        <v>35056095.334387705</v>
      </c>
      <c r="K397">
        <v>77400.620736127676</v>
      </c>
      <c r="L397">
        <f t="shared" si="59"/>
        <v>1291.4435000814299</v>
      </c>
      <c r="M397" cm="1">
        <f t="array" ref="M397">NewI(BETA_c,F397,C397)</f>
        <v>1005.1298971835993</v>
      </c>
      <c r="N397">
        <f t="shared" si="60"/>
        <v>90324.462900175946</v>
      </c>
      <c r="O397" cm="1">
        <f t="array" ref="O397">NewI(BETA_a,H397,C397)</f>
        <v>70166.090239764308</v>
      </c>
      <c r="P397">
        <f t="shared" si="61"/>
        <v>51745.044876167594</v>
      </c>
      <c r="Q397" cm="1">
        <f t="array" ref="Q397">NewI(BETA_e,J397,C397)</f>
        <v>40177.118996747224</v>
      </c>
    </row>
    <row r="398" spans="1:17" x14ac:dyDescent="0.55000000000000004">
      <c r="A398">
        <f t="shared" si="57"/>
        <v>39.40000000000029</v>
      </c>
      <c r="B398" s="2">
        <f t="shared" si="54"/>
        <v>127074351.32227512</v>
      </c>
      <c r="C398" s="6">
        <f t="shared" si="55"/>
        <v>221242.40225225833</v>
      </c>
      <c r="D398" s="2">
        <f t="shared" si="56"/>
        <v>147899.27547263022</v>
      </c>
      <c r="E398" s="6">
        <f t="shared" si="58"/>
        <v>114851.97409905554</v>
      </c>
      <c r="F398">
        <f t="array" ref="F398:K398">rk(BETA_c,BETA_a,BETA_e,GAMMA,F397,G397,H397,I397,J397,K397,dt,STAGE)</f>
        <v>15755096.617638761</v>
      </c>
      <c r="G398">
        <v>1995.0164871731579</v>
      </c>
      <c r="H398">
        <v>76267239.936759055</v>
      </c>
      <c r="I398">
        <v>139404.02562696018</v>
      </c>
      <c r="J398">
        <v>35052014.767877296</v>
      </c>
      <c r="K398">
        <v>79843.360138125005</v>
      </c>
      <c r="L398">
        <f t="shared" si="59"/>
        <v>1332.3658740656645</v>
      </c>
      <c r="M398" cm="1">
        <f t="array" ref="M398">NewI(BETA_c,F398,C398)</f>
        <v>1036.8547830164209</v>
      </c>
      <c r="N398">
        <f t="shared" si="60"/>
        <v>93184.037613985158</v>
      </c>
      <c r="O398" cm="1">
        <f t="array" ref="O398">NewI(BETA_a,H398,C398)</f>
        <v>72374.446815732736</v>
      </c>
      <c r="P398">
        <f t="shared" si="61"/>
        <v>53382.871984579382</v>
      </c>
      <c r="Q398" cm="1">
        <f t="array" ref="Q398">NewI(BETA_e,J398,C398)</f>
        <v>41440.672500306391</v>
      </c>
    </row>
    <row r="399" spans="1:17" x14ac:dyDescent="0.55000000000000004">
      <c r="A399">
        <f t="shared" si="57"/>
        <v>39.500000000000291</v>
      </c>
      <c r="B399" s="2">
        <f t="shared" si="54"/>
        <v>127062686.4054864</v>
      </c>
      <c r="C399" s="6">
        <f t="shared" si="55"/>
        <v>228225.73397219527</v>
      </c>
      <c r="D399" s="2">
        <f t="shared" si="56"/>
        <v>152580.86054139983</v>
      </c>
      <c r="E399" s="6">
        <f t="shared" si="58"/>
        <v>118464.84485461409</v>
      </c>
      <c r="F399">
        <f t="array" ref="F399:K399">rk(BETA_c,BETA_a,BETA_e,GAMMA,F398,G398,H398,I398,J398,K398,dt,STAGE)</f>
        <v>15754991.304568261</v>
      </c>
      <c r="G399">
        <v>2058.1128590607318</v>
      </c>
      <c r="H399">
        <v>76259889.212719157</v>
      </c>
      <c r="I399">
        <v>143804.89296304688</v>
      </c>
      <c r="J399">
        <v>35047805.888198987</v>
      </c>
      <c r="K399">
        <v>82362.728150087671</v>
      </c>
      <c r="L399">
        <f t="shared" si="59"/>
        <v>1374.5825726783601</v>
      </c>
      <c r="M399" cm="1">
        <f t="array" ref="M399">NewI(BETA_c,F399,C399)</f>
        <v>1069.5750891150283</v>
      </c>
      <c r="N399">
        <f t="shared" si="60"/>
        <v>96133.894317795784</v>
      </c>
      <c r="O399" cm="1">
        <f t="array" ref="O399">NewI(BETA_a,H399,C399)</f>
        <v>74651.690097679384</v>
      </c>
      <c r="P399">
        <f t="shared" si="61"/>
        <v>55072.38365092568</v>
      </c>
      <c r="Q399" cm="1">
        <f t="array" ref="Q399">NewI(BETA_e,J399,C399)</f>
        <v>42743.579667819678</v>
      </c>
    </row>
    <row r="400" spans="1:17" x14ac:dyDescent="0.55000000000000004">
      <c r="A400">
        <f t="shared" si="57"/>
        <v>39.600000000000293</v>
      </c>
      <c r="B400" s="2">
        <f t="shared" si="54"/>
        <v>127050654.60102797</v>
      </c>
      <c r="C400" s="6">
        <f t="shared" si="55"/>
        <v>235428.19629367956</v>
      </c>
      <c r="D400" s="2">
        <f t="shared" si="56"/>
        <v>157410.20267833999</v>
      </c>
      <c r="E400" s="6">
        <f t="shared" si="58"/>
        <v>122190.29248486087</v>
      </c>
      <c r="F400">
        <f t="array" ref="F400:K400">rk(BETA_c,BETA_a,BETA_e,GAMMA,F399,G399,H399,I399,J399,K399,dt,STAGE)</f>
        <v>15754882.668414436</v>
      </c>
      <c r="G400">
        <v>2123.1972047398754</v>
      </c>
      <c r="H400">
        <v>76252307.232389346</v>
      </c>
      <c r="I400">
        <v>148343.90022518413</v>
      </c>
      <c r="J400">
        <v>35043464.700224198</v>
      </c>
      <c r="K400">
        <v>84961.098863755557</v>
      </c>
      <c r="L400">
        <f t="shared" si="59"/>
        <v>1418.1343808238439</v>
      </c>
      <c r="M400" cm="1">
        <f t="array" ref="M400">NewI(BETA_c,F400,C400)</f>
        <v>1103.3216690492504</v>
      </c>
      <c r="N400">
        <f t="shared" si="60"/>
        <v>99176.867385470105</v>
      </c>
      <c r="O400" cm="1">
        <f t="array" ref="O400">NewI(BETA_a,H400,C400)</f>
        <v>76999.929303356446</v>
      </c>
      <c r="P400">
        <f t="shared" si="61"/>
        <v>56815.200912046043</v>
      </c>
      <c r="Q400" cm="1">
        <f t="array" ref="Q400">NewI(BETA_e,J400,C400)</f>
        <v>44087.041512455166</v>
      </c>
    </row>
    <row r="401" spans="1:17" x14ac:dyDescent="0.55000000000000004">
      <c r="A401">
        <f t="shared" si="57"/>
        <v>39.700000000000294</v>
      </c>
      <c r="B401" s="2">
        <f t="shared" si="54"/>
        <v>127038244.48008415</v>
      </c>
      <c r="C401" s="6">
        <f t="shared" si="55"/>
        <v>242856.58240058227</v>
      </c>
      <c r="D401" s="2">
        <f t="shared" si="56"/>
        <v>162391.93751525556</v>
      </c>
      <c r="E401" s="6">
        <f t="shared" si="58"/>
        <v>126031.75611057246</v>
      </c>
      <c r="F401">
        <f t="array" ref="F401:K401">rk(BETA_c,BETA_a,BETA_e,GAMMA,F400,G400,H400,I400,J400,K400,dt,STAGE)</f>
        <v>15754770.604968507</v>
      </c>
      <c r="G401">
        <v>2190.3316727634706</v>
      </c>
      <c r="H401">
        <v>76244486.788138419</v>
      </c>
      <c r="I401">
        <v>153025.33271288424</v>
      </c>
      <c r="J401">
        <v>35038987.086977236</v>
      </c>
      <c r="K401">
        <v>87640.918014934534</v>
      </c>
      <c r="L401">
        <f t="shared" si="59"/>
        <v>1463.0633587296866</v>
      </c>
      <c r="M401" cm="1">
        <f t="array" ref="M401">NewI(BETA_c,F401,C401)</f>
        <v>1138.1263083561107</v>
      </c>
      <c r="N401">
        <f t="shared" si="60"/>
        <v>102315.87914869637</v>
      </c>
      <c r="O401" cm="1">
        <f t="array" ref="O401">NewI(BETA_a,H401,C401)</f>
        <v>79421.335686966879</v>
      </c>
      <c r="P401">
        <f t="shared" si="61"/>
        <v>58612.995007829493</v>
      </c>
      <c r="Q401" cm="1">
        <f t="array" ref="Q401">NewI(BETA_e,J401,C401)</f>
        <v>45472.294115249475</v>
      </c>
    </row>
    <row r="402" spans="1:17" x14ac:dyDescent="0.55000000000000004">
      <c r="A402">
        <f t="shared" si="57"/>
        <v>39.800000000000296</v>
      </c>
      <c r="B402" s="2">
        <f t="shared" si="54"/>
        <v>127025444.26491693</v>
      </c>
      <c r="C402" s="6">
        <f t="shared" si="55"/>
        <v>250517.89074626131</v>
      </c>
      <c r="D402" s="2">
        <f t="shared" si="56"/>
        <v>167530.84433681768</v>
      </c>
      <c r="E402" s="6">
        <f t="shared" si="58"/>
        <v>129992.77549641821</v>
      </c>
      <c r="F402">
        <f t="array" ref="F402:K402">rk(BETA_c,BETA_a,BETA_e,GAMMA,F401,G401,H401,I401,J401,K401,dt,STAGE)</f>
        <v>15754655.006795431</v>
      </c>
      <c r="G402">
        <v>2259.5803233637289</v>
      </c>
      <c r="H402">
        <v>76236420.452038899</v>
      </c>
      <c r="I402">
        <v>157853.60540043889</v>
      </c>
      <c r="J402">
        <v>35034368.806082591</v>
      </c>
      <c r="K402">
        <v>90404.705022458686</v>
      </c>
      <c r="L402">
        <f t="shared" si="59"/>
        <v>1509.4128812057152</v>
      </c>
      <c r="M402" cm="1">
        <f t="array" ref="M402">NewI(BETA_c,F402,C402)</f>
        <v>1174.0217511214407</v>
      </c>
      <c r="N402">
        <f t="shared" si="60"/>
        <v>105553.94256066205</v>
      </c>
      <c r="O402" cm="1">
        <f t="array" ref="O402">NewI(BETA_a,H402,C402)</f>
        <v>81918.144199023649</v>
      </c>
      <c r="P402">
        <f t="shared" si="61"/>
        <v>60467.4888949499</v>
      </c>
      <c r="Q402" cm="1">
        <f t="array" ref="Q402">NewI(BETA_e,J402,C402)</f>
        <v>46900.609546273117</v>
      </c>
    </row>
    <row r="403" spans="1:17" x14ac:dyDescent="0.55000000000000004">
      <c r="A403">
        <f t="shared" si="57"/>
        <v>39.900000000000297</v>
      </c>
      <c r="B403" s="2">
        <f t="shared" si="54"/>
        <v>127012241.81866905</v>
      </c>
      <c r="C403" s="6">
        <f t="shared" si="55"/>
        <v>258419.33091324114</v>
      </c>
      <c r="D403" s="2">
        <f t="shared" si="56"/>
        <v>172831.85041771535</v>
      </c>
      <c r="E403" s="6">
        <f t="shared" si="58"/>
        <v>134076.99371005857</v>
      </c>
      <c r="F403">
        <f t="array" ref="F403:K403">rk(BETA_c,BETA_a,BETA_e,GAMMA,F402,G402,H402,I402,J402,K402,dt,STAGE)</f>
        <v>15754535.7631367</v>
      </c>
      <c r="G403">
        <v>2331.0091852478322</v>
      </c>
      <c r="H403">
        <v>76228100.569413051</v>
      </c>
      <c r="I403">
        <v>162833.26665085339</v>
      </c>
      <c r="J403">
        <v>35029605.486119293</v>
      </c>
      <c r="K403">
        <v>93255.055077139943</v>
      </c>
      <c r="L403">
        <f t="shared" si="59"/>
        <v>1557.2276780523721</v>
      </c>
      <c r="M403" cm="1">
        <f t="array" ref="M403">NewI(BETA_c,F403,C403)</f>
        <v>1211.0417272171719</v>
      </c>
      <c r="N403">
        <f t="shared" si="60"/>
        <v>108894.1639360956</v>
      </c>
      <c r="O403" cm="1">
        <f t="array" ref="O403">NewI(BETA_a,H403,C403)</f>
        <v>84492.655179694193</v>
      </c>
      <c r="P403">
        <f t="shared" si="61"/>
        <v>62380.458803567381</v>
      </c>
      <c r="Q403" cm="1">
        <f t="array" ref="Q403">NewI(BETA_e,J403,C403)</f>
        <v>48373.296803147212</v>
      </c>
    </row>
    <row r="404" spans="1:17" x14ac:dyDescent="0.55000000000000004">
      <c r="A404">
        <f t="shared" si="57"/>
        <v>40.000000000000298</v>
      </c>
      <c r="B404" s="2">
        <f t="shared" si="54"/>
        <v>126998624.63489863</v>
      </c>
      <c r="C404" s="6">
        <f t="shared" si="55"/>
        <v>266568.32961778424</v>
      </c>
      <c r="D404" s="2">
        <f t="shared" si="56"/>
        <v>178300.03548358116</v>
      </c>
      <c r="E404" s="6">
        <f t="shared" si="58"/>
        <v>138288.15983247315</v>
      </c>
      <c r="F404">
        <f t="array" ref="F404:K404">rk(BETA_c,BETA_a,BETA_e,GAMMA,F403,G403,H403,I403,J403,K403,dt,STAGE)</f>
        <v>15754412.759810368</v>
      </c>
      <c r="G404">
        <v>2404.6863139510674</v>
      </c>
      <c r="H404">
        <v>76219519.252207816</v>
      </c>
      <c r="I404">
        <v>167969.00202244936</v>
      </c>
      <c r="J404">
        <v>35024692.622880451</v>
      </c>
      <c r="K404">
        <v>96194.641281383781</v>
      </c>
      <c r="L404">
        <f t="shared" si="59"/>
        <v>1606.5538756813335</v>
      </c>
      <c r="M404" cm="1">
        <f t="array" ref="M404">NewI(BETA_c,F404,C404)</f>
        <v>1249.2209802035154</v>
      </c>
      <c r="N404">
        <f t="shared" si="60"/>
        <v>112339.74576973499</v>
      </c>
      <c r="O404" cm="1">
        <f t="array" ref="O404">NewI(BETA_a,H404,C404)</f>
        <v>87147.236085526587</v>
      </c>
      <c r="P404">
        <f t="shared" si="61"/>
        <v>64353.735838164837</v>
      </c>
      <c r="Q404" cm="1">
        <f t="array" ref="Q404">NewI(BETA_e,J404,C404)</f>
        <v>49891.702766743038</v>
      </c>
    </row>
    <row r="405" spans="1:17" x14ac:dyDescent="0.55000000000000004">
      <c r="A405">
        <f t="shared" si="57"/>
        <v>40.1000000000003</v>
      </c>
      <c r="B405" s="2">
        <f t="shared" si="54"/>
        <v>126984579.82684022</v>
      </c>
      <c r="C405" s="6">
        <f t="shared" si="55"/>
        <v>274972.53686141857</v>
      </c>
      <c r="D405" s="2">
        <f t="shared" si="56"/>
        <v>183940.6362983521</v>
      </c>
      <c r="E405" s="6">
        <f t="shared" si="58"/>
        <v>142630.13171913562</v>
      </c>
      <c r="F405">
        <f t="array" ref="F405:K405">rk(BETA_c,BETA_a,BETA_e,GAMMA,F404,G404,H404,I404,J404,K404,dt,STAGE)</f>
        <v>15754285.879108265</v>
      </c>
      <c r="G405">
        <v>2480.6818517815818</v>
      </c>
      <c r="H405">
        <v>76210668.372195482</v>
      </c>
      <c r="I405">
        <v>173265.63816952056</v>
      </c>
      <c r="J405">
        <v>35019625.575536482</v>
      </c>
      <c r="K405">
        <v>99226.216840116424</v>
      </c>
      <c r="L405">
        <f t="shared" si="59"/>
        <v>1657.4390399533759</v>
      </c>
      <c r="M405" cm="1">
        <f t="array" ref="M405">NewI(BETA_c,F405,C405)</f>
        <v>1288.5952959048352</v>
      </c>
      <c r="N405">
        <f t="shared" si="60"/>
        <v>115893.98963499718</v>
      </c>
      <c r="O405" cm="1">
        <f t="array" ref="O405">NewI(BETA_a,H405,C405)</f>
        <v>89884.323249382069</v>
      </c>
      <c r="P405">
        <f t="shared" si="61"/>
        <v>66389.20762340154</v>
      </c>
      <c r="Q405" cm="1">
        <f t="array" ref="Q405">NewI(BETA_e,J405,C405)</f>
        <v>51457.213173848708</v>
      </c>
    </row>
    <row r="406" spans="1:17" x14ac:dyDescent="0.55000000000000004">
      <c r="A406">
        <f t="shared" si="57"/>
        <v>40.200000000000301</v>
      </c>
      <c r="B406" s="2">
        <f t="shared" si="54"/>
        <v>126970094.11638716</v>
      </c>
      <c r="C406" s="6">
        <f t="shared" si="55"/>
        <v>283639.83223140013</v>
      </c>
      <c r="D406" s="2">
        <f t="shared" si="56"/>
        <v>189759.05138145245</v>
      </c>
      <c r="E406" s="6">
        <f t="shared" si="58"/>
        <v>147106.8788115253</v>
      </c>
      <c r="F406">
        <f t="array" ref="F406:K406">rk(BETA_c,BETA_a,BETA_e,GAMMA,F405,G405,H405,I405,J405,K405,dt,STAGE)</f>
        <v>15754154.999690305</v>
      </c>
      <c r="G406">
        <v>2559.0680893910339</v>
      </c>
      <c r="H406">
        <v>76201539.553996667</v>
      </c>
      <c r="I406">
        <v>178728.14683837694</v>
      </c>
      <c r="J406">
        <v>35014399.562700175</v>
      </c>
      <c r="K406">
        <v>102352.61730363213</v>
      </c>
      <c r="L406">
        <f t="shared" si="59"/>
        <v>1709.9322203035244</v>
      </c>
      <c r="M406" cm="1">
        <f t="array" ref="M406">NewI(BETA_c,F406,C406)</f>
        <v>1329.2015316675718</v>
      </c>
      <c r="N406">
        <f t="shared" si="60"/>
        <v>119560.2991649558</v>
      </c>
      <c r="O406" cm="1">
        <f t="array" ref="O406">NewI(BETA_a,H406,C406)</f>
        <v>92706.423673321522</v>
      </c>
      <c r="P406">
        <f t="shared" si="61"/>
        <v>68488.819996193124</v>
      </c>
      <c r="Q406" cm="1">
        <f t="array" ref="Q406">NewI(BETA_e,J406,C406)</f>
        <v>53071.2536065362</v>
      </c>
    </row>
    <row r="407" spans="1:17" x14ac:dyDescent="0.55000000000000004">
      <c r="A407">
        <f t="shared" si="57"/>
        <v>40.300000000000303</v>
      </c>
      <c r="B407" s="2">
        <f t="shared" si="54"/>
        <v>126955153.82279027</v>
      </c>
      <c r="C407" s="6">
        <f t="shared" si="55"/>
        <v>292578.33135198848</v>
      </c>
      <c r="D407" s="2">
        <f t="shared" si="56"/>
        <v>195760.84585774457</v>
      </c>
      <c r="E407" s="6">
        <f t="shared" si="58"/>
        <v>151722.48499832302</v>
      </c>
      <c r="F407">
        <f t="array" ref="F407:K407">rk(BETA_c,BETA_a,BETA_e,GAMMA,F406,G406,H406,I406,J406,K406,dt,STAGE)</f>
        <v>15754019.996475847</v>
      </c>
      <c r="G407">
        <v>2639.9195290055113</v>
      </c>
      <c r="H407">
        <v>76192124.167922407</v>
      </c>
      <c r="I407">
        <v>184361.64896005578</v>
      </c>
      <c r="J407">
        <v>35009009.658392012</v>
      </c>
      <c r="K407">
        <v>105576.76286292719</v>
      </c>
      <c r="L407">
        <f t="shared" si="59"/>
        <v>1764.0839951470507</v>
      </c>
      <c r="M407" cm="1">
        <f t="array" ref="M407">NewI(BETA_c,F407,C407)</f>
        <v>1371.0776463080445</v>
      </c>
      <c r="N407">
        <f t="shared" si="60"/>
        <v>123342.18311753683</v>
      </c>
      <c r="O407" cm="1">
        <f t="array" ref="O407">NewI(BETA_a,H407,C407)</f>
        <v>95616.116854108186</v>
      </c>
      <c r="P407">
        <f t="shared" si="61"/>
        <v>70654.578745060688</v>
      </c>
      <c r="Q407" cm="1">
        <f t="array" ref="Q407">NewI(BETA_e,J407,C407)</f>
        <v>54735.29049790679</v>
      </c>
    </row>
    <row r="408" spans="1:17" x14ac:dyDescent="0.55000000000000004">
      <c r="A408">
        <f t="shared" si="57"/>
        <v>40.400000000000304</v>
      </c>
      <c r="B408" s="2">
        <f t="shared" si="54"/>
        <v>126939744.85106815</v>
      </c>
      <c r="C408" s="6">
        <f t="shared" si="55"/>
        <v>301796.39248830627</v>
      </c>
      <c r="D408" s="2">
        <f t="shared" si="56"/>
        <v>201951.75644354534</v>
      </c>
      <c r="E408" s="6">
        <f t="shared" si="58"/>
        <v>156481.15152549083</v>
      </c>
      <c r="F408">
        <f t="array" ref="F408:K408">rk(BETA_c,BETA_a,BETA_e,GAMMA,F407,G407,H407,I407,J407,K407,dt,STAGE)</f>
        <v>15753880.74053202</v>
      </c>
      <c r="G408">
        <v>2723.3129493511242</v>
      </c>
      <c r="H408">
        <v>76182413.32263203</v>
      </c>
      <c r="I408">
        <v>190171.41884091409</v>
      </c>
      <c r="J408">
        <v>35003450.787904099</v>
      </c>
      <c r="K408">
        <v>108901.66069804106</v>
      </c>
      <c r="L408">
        <f t="shared" si="59"/>
        <v>1819.9465186287689</v>
      </c>
      <c r="M408" cm="1">
        <f t="array" ref="M408">NewI(BETA_c,F408,C408)</f>
        <v>1414.2627307574021</v>
      </c>
      <c r="N408">
        <f t="shared" si="60"/>
        <v>127243.25852705626</v>
      </c>
      <c r="O408" cm="1">
        <f t="array" ref="O408">NewI(BETA_a,H408,C408)</f>
        <v>98616.05664089942</v>
      </c>
      <c r="P408">
        <f t="shared" si="61"/>
        <v>72888.551397860312</v>
      </c>
      <c r="Q408" cm="1">
        <f t="array" ref="Q408">NewI(BETA_e,J408,C408)</f>
        <v>56450.832153834017</v>
      </c>
    </row>
    <row r="409" spans="1:17" x14ac:dyDescent="0.55000000000000004">
      <c r="A409">
        <f t="shared" si="57"/>
        <v>40.500000000000306</v>
      </c>
      <c r="B409" s="2">
        <f t="shared" si="54"/>
        <v>126923852.68012387</v>
      </c>
      <c r="C409" s="6">
        <f t="shared" si="55"/>
        <v>311302.62330442638</v>
      </c>
      <c r="D409" s="2">
        <f t="shared" si="56"/>
        <v>208337.6965716987</v>
      </c>
      <c r="E409" s="6">
        <f t="shared" si="58"/>
        <v>161387.19995427076</v>
      </c>
      <c r="F409">
        <f t="array" ref="F409:K409">rk(BETA_c,BETA_a,BETA_e,GAMMA,F408,G408,H408,I408,J408,K408,dt,STAGE)</f>
        <v>15753737.098958956</v>
      </c>
      <c r="G409">
        <v>2809.327472308662</v>
      </c>
      <c r="H409">
        <v>76172397.857603759</v>
      </c>
      <c r="I409">
        <v>196162.88845224443</v>
      </c>
      <c r="J409">
        <v>34997717.72356116</v>
      </c>
      <c r="K409">
        <v>112330.4073798733</v>
      </c>
      <c r="L409">
        <f t="shared" si="59"/>
        <v>1877.5735687352603</v>
      </c>
      <c r="M409" cm="1">
        <f t="array" ref="M409">NewI(BETA_c,F409,C409)</f>
        <v>1458.7970394103336</v>
      </c>
      <c r="N409">
        <f t="shared" si="60"/>
        <v>131267.253943997</v>
      </c>
      <c r="O409" cm="1">
        <f t="array" ref="O409">NewI(BETA_a,H409,C409)</f>
        <v>101708.97312460112</v>
      </c>
      <c r="P409">
        <f t="shared" si="61"/>
        <v>75192.869058966433</v>
      </c>
      <c r="Q409" cm="1">
        <f t="array" ref="Q409">NewI(BETA_e,J409,C409)</f>
        <v>58219.429790259317</v>
      </c>
    </row>
    <row r="410" spans="1:17" x14ac:dyDescent="0.55000000000000004">
      <c r="A410">
        <f t="shared" si="57"/>
        <v>40.600000000000307</v>
      </c>
      <c r="B410" s="2">
        <f t="shared" si="54"/>
        <v>126907462.3505636</v>
      </c>
      <c r="C410" s="6">
        <f t="shared" si="55"/>
        <v>321105.88777719578</v>
      </c>
      <c r="D410" s="2">
        <f t="shared" si="56"/>
        <v>214924.76165920545</v>
      </c>
      <c r="E410" s="6">
        <f t="shared" si="58"/>
        <v>166445.07516596399</v>
      </c>
      <c r="F410">
        <f t="array" ref="F410:K410">rk(BETA_c,BETA_a,BETA_e,GAMMA,F409,G409,H409,I409,J409,K409,dt,STAGE)</f>
        <v>15753588.934771834</v>
      </c>
      <c r="G410">
        <v>2898.044631331612</v>
      </c>
      <c r="H410">
        <v>76162068.335414723</v>
      </c>
      <c r="I410">
        <v>202341.65181997596</v>
      </c>
      <c r="J410">
        <v>34991805.080377042</v>
      </c>
      <c r="K410">
        <v>115866.19132588818</v>
      </c>
      <c r="L410">
        <f t="shared" si="59"/>
        <v>1937.0205968344467</v>
      </c>
      <c r="M410" cm="1">
        <f t="array" ref="M410">NewI(BETA_c,F410,C410)</f>
        <v>1504.7220221834557</v>
      </c>
      <c r="N410">
        <f t="shared" si="60"/>
        <v>135418.01276530148</v>
      </c>
      <c r="O410" cm="1">
        <f t="array" ref="O410">NewI(BETA_a,H410,C410)</f>
        <v>104897.67455825333</v>
      </c>
      <c r="P410">
        <f t="shared" si="61"/>
        <v>77569.728297069523</v>
      </c>
      <c r="Q410" cm="1">
        <f t="array" ref="Q410">NewI(BETA_e,J410,C410)</f>
        <v>60042.678585527203</v>
      </c>
    </row>
    <row r="411" spans="1:17" x14ac:dyDescent="0.55000000000000004">
      <c r="A411">
        <f t="shared" si="57"/>
        <v>40.700000000000308</v>
      </c>
      <c r="B411" s="2">
        <f t="shared" si="54"/>
        <v>126890558.45221245</v>
      </c>
      <c r="C411" s="6">
        <f t="shared" si="55"/>
        <v>331215.31326714897</v>
      </c>
      <c r="D411" s="2">
        <f t="shared" si="56"/>
        <v>221719.23452039255</v>
      </c>
      <c r="E411" s="6">
        <f t="shared" si="58"/>
        <v>171659.34841216297</v>
      </c>
      <c r="F411">
        <f t="array" ref="F411:K411">rk(BETA_c,BETA_a,BETA_e,GAMMA,F410,G410,H410,I410,J410,K410,dt,STAGE)</f>
        <v>15753436.106779708</v>
      </c>
      <c r="G411">
        <v>2989.5484416616755</v>
      </c>
      <c r="H411">
        <v>76151415.033827513</v>
      </c>
      <c r="I411">
        <v>208713.46951543159</v>
      </c>
      <c r="J411">
        <v>34985707.311605237</v>
      </c>
      <c r="K411">
        <v>119512.29531005571</v>
      </c>
      <c r="L411">
        <f t="shared" si="59"/>
        <v>1998.3447786307288</v>
      </c>
      <c r="M411" cm="1">
        <f t="array" ref="M411">NewI(BETA_c,F411,C411)</f>
        <v>1552.0803572885018</v>
      </c>
      <c r="N411">
        <f t="shared" si="60"/>
        <v>139699.49665705496</v>
      </c>
      <c r="O411" cm="1">
        <f t="array" ref="O411">NewI(BETA_a,H411,C411)</f>
        <v>108185.04930770137</v>
      </c>
      <c r="P411">
        <f t="shared" si="61"/>
        <v>80021.39308470687</v>
      </c>
      <c r="Q411" cm="1">
        <f t="array" ref="Q411">NewI(BETA_e,J411,C411)</f>
        <v>61922.218747173101</v>
      </c>
    </row>
    <row r="412" spans="1:17" x14ac:dyDescent="0.55000000000000004">
      <c r="A412">
        <f t="shared" si="57"/>
        <v>40.80000000000031</v>
      </c>
      <c r="B412" s="2">
        <f t="shared" si="54"/>
        <v>126873125.11132319</v>
      </c>
      <c r="C412" s="6">
        <f t="shared" si="55"/>
        <v>341640.29774769762</v>
      </c>
      <c r="D412" s="2">
        <f t="shared" si="56"/>
        <v>228727.59092910407</v>
      </c>
      <c r="E412" s="6">
        <f t="shared" si="58"/>
        <v>177034.72040890771</v>
      </c>
      <c r="F412">
        <f t="array" ref="F412:K412">rk(BETA_c,BETA_a,BETA_e,GAMMA,F411,G411,H411,I411,J411,K411,dt,STAGE)</f>
        <v>15753278.469461</v>
      </c>
      <c r="G412">
        <v>3083.9254723756835</v>
      </c>
      <c r="H412">
        <v>76140427.937680125</v>
      </c>
      <c r="I412">
        <v>215284.27324801323</v>
      </c>
      <c r="J412">
        <v>34979418.704182073</v>
      </c>
      <c r="K412">
        <v>123272.09902730872</v>
      </c>
      <c r="L412">
        <f t="shared" si="59"/>
        <v>2061.6050666247233</v>
      </c>
      <c r="M412" cm="1">
        <f t="array" ref="M412">NewI(BETA_c,F412,C412)</f>
        <v>1600.9159847245778</v>
      </c>
      <c r="N412">
        <f t="shared" si="60"/>
        <v>144115.78907186154</v>
      </c>
      <c r="O412" cm="1">
        <f t="array" ref="O412">NewI(BETA_a,H412,C412)</f>
        <v>111574.06783168463</v>
      </c>
      <c r="P412">
        <f t="shared" si="61"/>
        <v>82550.196790617803</v>
      </c>
      <c r="Q412" cm="1">
        <f t="array" ref="Q412">NewI(BETA_e,J412,C412)</f>
        <v>63859.736592498506</v>
      </c>
    </row>
    <row r="413" spans="1:17" x14ac:dyDescent="0.55000000000000004">
      <c r="A413">
        <f t="shared" si="57"/>
        <v>40.900000000000311</v>
      </c>
      <c r="B413" s="2">
        <f t="shared" si="54"/>
        <v>126855145.9774732</v>
      </c>
      <c r="C413" s="6">
        <f t="shared" si="55"/>
        <v>352390.51719359407</v>
      </c>
      <c r="D413" s="2">
        <f t="shared" si="56"/>
        <v>235956.50533319724</v>
      </c>
      <c r="E413" s="6">
        <f t="shared" si="58"/>
        <v>182576.02447301982</v>
      </c>
      <c r="F413">
        <f t="array" ref="F413:K413">rk(BETA_c,BETA_a,BETA_e,GAMMA,F412,G412,H412,I412,J412,K412,dt,STAGE)</f>
        <v>15753115.872835623</v>
      </c>
      <c r="G413">
        <v>3181.2649202974881</v>
      </c>
      <c r="H413">
        <v>76129096.730576456</v>
      </c>
      <c r="I413">
        <v>222060.17056057637</v>
      </c>
      <c r="J413">
        <v>34972933.37406113</v>
      </c>
      <c r="K413">
        <v>127149.08171272022</v>
      </c>
      <c r="L413">
        <f t="shared" si="59"/>
        <v>2126.8622440794115</v>
      </c>
      <c r="M413" cm="1">
        <f t="array" ref="M413">NewI(BETA_c,F413,C413)</f>
        <v>1651.2741404927972</v>
      </c>
      <c r="N413">
        <f t="shared" si="60"/>
        <v>148671.09886296804</v>
      </c>
      <c r="O413" cm="1">
        <f t="array" ref="O413">NewI(BETA_a,H413,C413)</f>
        <v>115067.78469034369</v>
      </c>
      <c r="P413">
        <f t="shared" si="61"/>
        <v>85158.544226149796</v>
      </c>
      <c r="Q413" cm="1">
        <f t="array" ref="Q413">NewI(BETA_e,J413,C413)</f>
        <v>65856.965642183335</v>
      </c>
    </row>
    <row r="414" spans="1:17" x14ac:dyDescent="0.55000000000000004">
      <c r="A414">
        <f t="shared" si="57"/>
        <v>41.000000000000313</v>
      </c>
      <c r="B414" s="2">
        <f t="shared" si="54"/>
        <v>126836604.21014597</v>
      </c>
      <c r="C414" s="6">
        <f t="shared" si="55"/>
        <v>363475.93312946334</v>
      </c>
      <c r="D414" s="2">
        <f t="shared" si="56"/>
        <v>243412.85672457144</v>
      </c>
      <c r="E414" s="6">
        <f t="shared" si="58"/>
        <v>188288.2296986361</v>
      </c>
      <c r="F414">
        <f t="array" ref="F414:K414">rk(BETA_c,BETA_a,BETA_e,GAMMA,F413,G413,H413,I413,J413,K413,dt,STAGE)</f>
        <v>15752948.162333637</v>
      </c>
      <c r="G414">
        <v>3281.6586858079886</v>
      </c>
      <c r="H414">
        <v>76117410.786374599</v>
      </c>
      <c r="I414">
        <v>229047.44962813368</v>
      </c>
      <c r="J414">
        <v>34966245.261437729</v>
      </c>
      <c r="K414">
        <v>131146.82481552169</v>
      </c>
      <c r="L414">
        <f t="shared" si="59"/>
        <v>2194.1789805545354</v>
      </c>
      <c r="M414" cm="1">
        <f t="array" ref="M414">NewI(BETA_c,F414,C414)</f>
        <v>1703.2013915355733</v>
      </c>
      <c r="N414">
        <f t="shared" si="60"/>
        <v>153369.76399726758</v>
      </c>
      <c r="O414" cm="1">
        <f t="array" ref="O414">NewI(BETA_a,H414,C414)</f>
        <v>118669.34058100512</v>
      </c>
      <c r="P414">
        <f t="shared" si="61"/>
        <v>87848.913746749313</v>
      </c>
      <c r="Q414" cm="1">
        <f t="array" ref="Q414">NewI(BETA_e,J414,C414)</f>
        <v>67915.687726095421</v>
      </c>
    </row>
    <row r="415" spans="1:17" x14ac:dyDescent="0.55000000000000004">
      <c r="A415">
        <f t="shared" si="57"/>
        <v>41.100000000000314</v>
      </c>
      <c r="B415" s="2">
        <f t="shared" si="54"/>
        <v>126817482.46499285</v>
      </c>
      <c r="C415" s="6">
        <f t="shared" si="55"/>
        <v>374906.80033897341</v>
      </c>
      <c r="D415" s="2">
        <f t="shared" si="56"/>
        <v>251103.73466816626</v>
      </c>
      <c r="E415" s="6">
        <f t="shared" si="58"/>
        <v>194176.44417171518</v>
      </c>
      <c r="F415">
        <f t="array" ref="F415:K415">rk(BETA_c,BETA_a,BETA_e,GAMMA,F414,G414,H414,I414,J414,K414,dt,STAGE)</f>
        <v>15752775.17866038</v>
      </c>
      <c r="G415">
        <v>3385.2014505859424</v>
      </c>
      <c r="H415">
        <v>76105359.160470232</v>
      </c>
      <c r="I415">
        <v>236252.58416039404</v>
      </c>
      <c r="J415">
        <v>34959348.125862248</v>
      </c>
      <c r="K415">
        <v>135269.01472799343</v>
      </c>
      <c r="L415">
        <f t="shared" si="59"/>
        <v>2263.6198890343348</v>
      </c>
      <c r="M415" cm="1">
        <f t="array" ref="M415">NewI(BETA_c,F415,C415)</f>
        <v>1756.7456714017183</v>
      </c>
      <c r="N415">
        <f t="shared" si="60"/>
        <v>158216.2553693736</v>
      </c>
      <c r="O415" cm="1">
        <f t="array" ref="O415">NewI(BETA_a,H415,C415)</f>
        <v>122381.96439995301</v>
      </c>
      <c r="P415">
        <f t="shared" si="61"/>
        <v>90623.859409758326</v>
      </c>
      <c r="Q415" cm="1">
        <f t="array" ref="Q415">NewI(BETA_e,J415,C415)</f>
        <v>70037.734100360438</v>
      </c>
    </row>
    <row r="416" spans="1:17" x14ac:dyDescent="0.55000000000000004">
      <c r="A416">
        <f t="shared" si="57"/>
        <v>41.200000000000315</v>
      </c>
      <c r="B416" s="2">
        <f t="shared" ref="B416:B479" si="62">F416+H416+J416</f>
        <v>126797762.87977186</v>
      </c>
      <c r="C416" s="6">
        <f t="shared" ref="C416:C479" si="63">G416+I416+K416</f>
        <v>386693.67473496741</v>
      </c>
      <c r="D416" s="2">
        <f t="shared" ref="D416:D479" si="64">L416+N416+P416</f>
        <v>259036.44549317227</v>
      </c>
      <c r="E416" s="6">
        <f t="shared" si="58"/>
        <v>200245.91822002304</v>
      </c>
      <c r="F416">
        <f t="array" ref="F416:K416">rk(BETA_c,BETA_a,BETA_e,GAMMA,F415,G415,H415,I415,J415,K415,dt,STAGE)</f>
        <v>15752596.757657984</v>
      </c>
      <c r="G416">
        <v>3491.9907573115843</v>
      </c>
      <c r="H416">
        <v>76092930.580872655</v>
      </c>
      <c r="I416">
        <v>243682.23840849687</v>
      </c>
      <c r="J416">
        <v>34952235.541241221</v>
      </c>
      <c r="K416">
        <v>139519.44556915897</v>
      </c>
      <c r="L416">
        <f t="shared" si="59"/>
        <v>2335.2515847041441</v>
      </c>
      <c r="M416" cm="1">
        <f t="array" ref="M416">NewI(BETA_c,F416,C416)</f>
        <v>1811.956316637245</v>
      </c>
      <c r="N416">
        <f t="shared" si="60"/>
        <v>163215.18071884822</v>
      </c>
      <c r="O416" cm="1">
        <f t="array" ref="O416">NewI(BETA_a,H416,C416)</f>
        <v>126208.97532873355</v>
      </c>
      <c r="P416">
        <f t="shared" si="61"/>
        <v>93486.013189619902</v>
      </c>
      <c r="Q416" cm="1">
        <f t="array" ref="Q416">NewI(BETA_e,J416,C416)</f>
        <v>72224.98657465227</v>
      </c>
    </row>
    <row r="417" spans="1:17" x14ac:dyDescent="0.55000000000000004">
      <c r="A417">
        <f t="shared" si="57"/>
        <v>41.300000000000317</v>
      </c>
      <c r="B417" s="2">
        <f t="shared" si="62"/>
        <v>126777427.05995938</v>
      </c>
      <c r="C417" s="6">
        <f t="shared" si="63"/>
        <v>398847.4213906161</v>
      </c>
      <c r="D417" s="2">
        <f t="shared" si="64"/>
        <v>267218.51865000022</v>
      </c>
      <c r="E417" s="6">
        <f t="shared" si="58"/>
        <v>206502.04769582173</v>
      </c>
      <c r="F417">
        <f t="array" ref="F417:K417">rk(BETA_c,BETA_a,BETA_e,GAMMA,F416,G416,H416,I416,J416,K416,dt,STAGE)</f>
        <v>15752412.730163241</v>
      </c>
      <c r="G417">
        <v>3602.1270913643475</v>
      </c>
      <c r="H417">
        <v>76080113.43907094</v>
      </c>
      <c r="I417">
        <v>251343.27227614267</v>
      </c>
      <c r="J417">
        <v>34944900.890725203</v>
      </c>
      <c r="K417">
        <v>143902.02202310905</v>
      </c>
      <c r="L417">
        <f t="shared" si="59"/>
        <v>2409.1427453948472</v>
      </c>
      <c r="M417" cm="1">
        <f t="array" ref="M417">NewI(BETA_c,F417,C417)</f>
        <v>1868.8841039004528</v>
      </c>
      <c r="N417">
        <f t="shared" si="60"/>
        <v>168371.28865291731</v>
      </c>
      <c r="O417" cm="1">
        <f t="array" ref="O417">NewI(BETA_a,H417,C417)</f>
        <v>130153.78494336679</v>
      </c>
      <c r="P417">
        <f t="shared" si="61"/>
        <v>96438.087251688092</v>
      </c>
      <c r="Q417" cm="1">
        <f t="array" ref="Q417">NewI(BETA_e,J417,C417)</f>
        <v>74479.378648554499</v>
      </c>
    </row>
    <row r="418" spans="1:17" x14ac:dyDescent="0.55000000000000004">
      <c r="A418">
        <f t="shared" si="57"/>
        <v>41.400000000000318</v>
      </c>
      <c r="B418" s="2">
        <f t="shared" si="62"/>
        <v>126756456.06403257</v>
      </c>
      <c r="C418" s="6">
        <f t="shared" si="63"/>
        <v>411379.22273135552</v>
      </c>
      <c r="D418" s="2">
        <f t="shared" si="64"/>
        <v>275657.71323607687</v>
      </c>
      <c r="E418" s="6">
        <f t="shared" si="58"/>
        <v>212950.37728817892</v>
      </c>
      <c r="F418">
        <f t="array" ref="F418:K418">rk(BETA_c,BETA_a,BETA_e,GAMMA,F417,G417,H417,I417,J417,K417,dt,STAGE)</f>
        <v>15752222.921861691</v>
      </c>
      <c r="G418">
        <v>3715.7139645451221</v>
      </c>
      <c r="H418">
        <v>76066895.780688211</v>
      </c>
      <c r="I418">
        <v>259242.74653514565</v>
      </c>
      <c r="J418">
        <v>34937337.361482665</v>
      </c>
      <c r="K418">
        <v>148420.76223166473</v>
      </c>
      <c r="L418">
        <f t="shared" si="59"/>
        <v>2485.3641737634775</v>
      </c>
      <c r="M418" cm="1">
        <f t="array" ref="M418">NewI(BETA_c,F418,C418)</f>
        <v>1927.5812877983856</v>
      </c>
      <c r="N418">
        <f t="shared" si="60"/>
        <v>173689.47277664303</v>
      </c>
      <c r="O418" cm="1">
        <f t="array" ref="O418">NewI(BETA_a,H418,C418)</f>
        <v>134219.89934465472</v>
      </c>
      <c r="P418">
        <f t="shared" si="61"/>
        <v>99482.876285670325</v>
      </c>
      <c r="Q418" cm="1">
        <f t="array" ref="Q418">NewI(BETA_e,J418,C418)</f>
        <v>76802.89665572581</v>
      </c>
    </row>
    <row r="419" spans="1:17" x14ac:dyDescent="0.55000000000000004">
      <c r="A419">
        <f t="shared" si="57"/>
        <v>41.50000000000032</v>
      </c>
      <c r="B419" s="2">
        <f t="shared" si="62"/>
        <v>126734830.38841872</v>
      </c>
      <c r="C419" s="6">
        <f t="shared" si="63"/>
        <v>424300.58688706066</v>
      </c>
      <c r="D419" s="2">
        <f t="shared" si="64"/>
        <v>284362.02469422389</v>
      </c>
      <c r="E419" s="6">
        <f t="shared" si="58"/>
        <v>219596.60386149498</v>
      </c>
      <c r="F419">
        <f t="array" ref="F419:K419">rk(BETA_c,BETA_a,BETA_e,GAMMA,F418,G418,H418,I418,J418,K418,dt,STAGE)</f>
        <v>15752027.153137919</v>
      </c>
      <c r="G419">
        <v>3832.8580008524877</v>
      </c>
      <c r="H419">
        <v>76053265.295921713</v>
      </c>
      <c r="I419">
        <v>267387.92814524501</v>
      </c>
      <c r="J419">
        <v>34929537.939359084</v>
      </c>
      <c r="K419">
        <v>153079.80074096317</v>
      </c>
      <c r="L419">
        <f t="shared" si="59"/>
        <v>2563.9888612289506</v>
      </c>
      <c r="M419" cm="1">
        <f t="array" ref="M419">NewI(BETA_c,F419,C419)</f>
        <v>1988.1016394401972</v>
      </c>
      <c r="N419">
        <f t="shared" si="60"/>
        <v>179174.77593304188</v>
      </c>
      <c r="O419" cm="1">
        <f t="array" ref="O419">NewI(BETA_a,H419,C419)</f>
        <v>138410.92130757697</v>
      </c>
      <c r="P419">
        <f t="shared" si="61"/>
        <v>102623.25989995306</v>
      </c>
      <c r="Q419" cm="1">
        <f t="array" ref="Q419">NewI(BETA_e,J419,C419)</f>
        <v>79197.580914477803</v>
      </c>
    </row>
    <row r="420" spans="1:17" x14ac:dyDescent="0.55000000000000004">
      <c r="A420">
        <f t="shared" si="57"/>
        <v>41.600000000000321</v>
      </c>
      <c r="B420" s="2">
        <f t="shared" si="62"/>
        <v>126712529.95211002</v>
      </c>
      <c r="C420" s="6">
        <f t="shared" si="63"/>
        <v>437623.35620356293</v>
      </c>
      <c r="D420" s="2">
        <f t="shared" si="64"/>
        <v>293339.69168642035</v>
      </c>
      <c r="E420" s="6">
        <f t="shared" si="58"/>
        <v>226446.57981649908</v>
      </c>
      <c r="F420">
        <f t="array" ref="F420:K420">rk(BETA_c,BETA_a,BETA_e,GAMMA,F419,G419,H419,I419,J419,K419,dt,STAGE)</f>
        <v>15751825.238921935</v>
      </c>
      <c r="G420">
        <v>3953.6690243412318</v>
      </c>
      <c r="H420">
        <v>76039209.309767336</v>
      </c>
      <c r="I420">
        <v>275786.29567780672</v>
      </c>
      <c r="J420">
        <v>34921495.403420746</v>
      </c>
      <c r="K420">
        <v>157883.391501415</v>
      </c>
      <c r="L420">
        <f t="shared" si="59"/>
        <v>2645.0920537240295</v>
      </c>
      <c r="M420" cm="1">
        <f t="array" ref="M420">NewI(BETA_c,F420,C420)</f>
        <v>2050.5004857012327</v>
      </c>
      <c r="N420">
        <f t="shared" si="60"/>
        <v>184832.39455485763</v>
      </c>
      <c r="O420" cm="1">
        <f t="array" ref="O420">NewI(BETA_a,H420,C420)</f>
        <v>142730.55244755695</v>
      </c>
      <c r="P420">
        <f t="shared" si="61"/>
        <v>105862.20507783868</v>
      </c>
      <c r="Q420" cm="1">
        <f t="array" ref="Q420">NewI(BETA_e,J420,C420)</f>
        <v>81665.526883240891</v>
      </c>
    </row>
    <row r="421" spans="1:17" x14ac:dyDescent="0.55000000000000004">
      <c r="A421">
        <f t="shared" si="57"/>
        <v>41.700000000000323</v>
      </c>
      <c r="B421" s="2">
        <f t="shared" si="62"/>
        <v>126689534.08094102</v>
      </c>
      <c r="C421" s="6">
        <f t="shared" si="63"/>
        <v>451359.71591224789</v>
      </c>
      <c r="D421" s="2">
        <f t="shared" si="64"/>
        <v>302599.20314673439</v>
      </c>
      <c r="E421" s="6">
        <f t="shared" si="58"/>
        <v>233506.31646959716</v>
      </c>
      <c r="F421">
        <f t="array" ref="F421:K421">rk(BETA_c,BETA_a,BETA_e,GAMMA,F420,G420,H420,I420,J420,K420,dt,STAGE)</f>
        <v>15751616.988531616</v>
      </c>
      <c r="G421">
        <v>4078.2601490901707</v>
      </c>
      <c r="H421">
        <v>76024714.772026584</v>
      </c>
      <c r="I421">
        <v>284445.54484282323</v>
      </c>
      <c r="J421">
        <v>34913202.320382819</v>
      </c>
      <c r="K421">
        <v>162835.91092033451</v>
      </c>
      <c r="L421">
        <f t="shared" si="59"/>
        <v>2728.7513192942442</v>
      </c>
      <c r="M421" cm="1">
        <f t="array" ref="M421">NewI(BETA_c,F421,C421)</f>
        <v>2114.8347491897925</v>
      </c>
      <c r="N421">
        <f t="shared" si="60"/>
        <v>190667.68313059321</v>
      </c>
      <c r="O421" cm="1">
        <f t="array" ref="O421">NewI(BETA_a,H421,C421)</f>
        <v>147182.59540115477</v>
      </c>
      <c r="P421">
        <f t="shared" si="61"/>
        <v>109202.76869684691</v>
      </c>
      <c r="Q421" cm="1">
        <f t="array" ref="Q421">NewI(BETA_e,J421,C421)</f>
        <v>84208.886319252604</v>
      </c>
    </row>
    <row r="422" spans="1:17" x14ac:dyDescent="0.55000000000000004">
      <c r="A422">
        <f t="shared" si="57"/>
        <v>41.800000000000324</v>
      </c>
      <c r="B422" s="2">
        <f t="shared" si="62"/>
        <v>126665821.49152753</v>
      </c>
      <c r="C422" s="6">
        <f t="shared" si="63"/>
        <v>465522.20295607031</v>
      </c>
      <c r="D422" s="2">
        <f t="shared" si="64"/>
        <v>312149.30551640398</v>
      </c>
      <c r="E422" s="6">
        <f t="shared" si="58"/>
        <v>240781.98744606716</v>
      </c>
      <c r="F422">
        <f t="array" ref="F422:K422">rk(BETA_c,BETA_a,BETA_e,GAMMA,F421,G421,H421,I421,J421,K421,dt,STAGE)</f>
        <v>15751402.205511099</v>
      </c>
      <c r="G422">
        <v>4206.7478713048495</v>
      </c>
      <c r="H422">
        <v>76009768.247094944</v>
      </c>
      <c r="I422">
        <v>293373.59411837847</v>
      </c>
      <c r="J422">
        <v>34904651.038921483</v>
      </c>
      <c r="K422">
        <v>167941.860966387</v>
      </c>
      <c r="L422">
        <f t="shared" si="59"/>
        <v>2815.0466175964229</v>
      </c>
      <c r="M422" cm="1">
        <f t="array" ref="M422">NewI(BETA_c,F422,C422)</f>
        <v>2181.1629889065498</v>
      </c>
      <c r="N422">
        <f t="shared" si="60"/>
        <v>196686.15878667741</v>
      </c>
      <c r="O422" cm="1">
        <f t="array" ref="O422">NewI(BETA_a,H422,C422)</f>
        <v>151770.95601850734</v>
      </c>
      <c r="P422">
        <f t="shared" si="61"/>
        <v>112648.10011213014</v>
      </c>
      <c r="Q422" cm="1">
        <f t="array" ref="Q422">NewI(BETA_e,J422,C422)</f>
        <v>86829.868438653284</v>
      </c>
    </row>
    <row r="423" spans="1:17" x14ac:dyDescent="0.55000000000000004">
      <c r="A423">
        <f t="shared" si="57"/>
        <v>41.900000000000325</v>
      </c>
      <c r="B423" s="2">
        <f t="shared" si="62"/>
        <v>126641370.27486558</v>
      </c>
      <c r="C423" s="6">
        <f t="shared" si="63"/>
        <v>480123.71496989101</v>
      </c>
      <c r="D423" s="2">
        <f t="shared" si="64"/>
        <v>321999.01016453194</v>
      </c>
      <c r="E423" s="6">
        <f t="shared" si="58"/>
        <v>248279.93208217973</v>
      </c>
      <c r="F423">
        <f t="array" ref="F423:K423">rk(BETA_c,BETA_a,BETA_e,GAMMA,F422,G422,H422,I422,J422,K422,dt,STAGE)</f>
        <v>15751180.687465081</v>
      </c>
      <c r="G423">
        <v>4339.2521635790663</v>
      </c>
      <c r="H423">
        <v>75994355.903530478</v>
      </c>
      <c r="I423">
        <v>302578.59048148437</v>
      </c>
      <c r="J423">
        <v>34895833.683870018</v>
      </c>
      <c r="K423">
        <v>173205.87232482762</v>
      </c>
      <c r="L423">
        <f t="shared" si="59"/>
        <v>2904.0603713399423</v>
      </c>
      <c r="M423" cm="1">
        <f t="array" ref="M423">NewI(BETA_c,F423,C423)</f>
        <v>2249.5454415844511</v>
      </c>
      <c r="N423">
        <f t="shared" si="60"/>
        <v>202893.50598803716</v>
      </c>
      <c r="O423" cm="1">
        <f t="array" ref="O423">NewI(BETA_a,H423,C423)</f>
        <v>156499.64556458089</v>
      </c>
      <c r="P423">
        <f t="shared" si="61"/>
        <v>116201.44380515485</v>
      </c>
      <c r="Q423" cm="1">
        <f t="array" ref="Q423">NewI(BETA_e,J423,C423)</f>
        <v>89530.741076014383</v>
      </c>
    </row>
    <row r="424" spans="1:17" x14ac:dyDescent="0.55000000000000004">
      <c r="A424">
        <f t="shared" si="57"/>
        <v>42.000000000000327</v>
      </c>
      <c r="B424" s="2">
        <f t="shared" si="62"/>
        <v>126616157.87959026</v>
      </c>
      <c r="C424" s="6">
        <f t="shared" si="63"/>
        <v>495177.51941257482</v>
      </c>
      <c r="D424" s="2">
        <f t="shared" si="64"/>
        <v>332157.60099717276</v>
      </c>
      <c r="E424" s="6">
        <f t="shared" si="58"/>
        <v>256006.65883088516</v>
      </c>
      <c r="F424">
        <f t="array" ref="F424:K424">rk(BETA_c,BETA_a,BETA_e,GAMMA,F423,G423,H423,I423,J423,K423,dt,STAGE)</f>
        <v>15750952.225888947</v>
      </c>
      <c r="G424">
        <v>4475.8965713373473</v>
      </c>
      <c r="H424">
        <v>75978463.503402174</v>
      </c>
      <c r="I424">
        <v>312068.91523891449</v>
      </c>
      <c r="J424">
        <v>34886742.150299132</v>
      </c>
      <c r="K424">
        <v>178632.707602323</v>
      </c>
      <c r="L424">
        <f t="shared" si="59"/>
        <v>2995.8775397156278</v>
      </c>
      <c r="M424" cm="1">
        <f t="array" ref="M424">NewI(BETA_c,F424,C424)</f>
        <v>2320.0440636946173</v>
      </c>
      <c r="N424">
        <f t="shared" si="60"/>
        <v>209295.58135891199</v>
      </c>
      <c r="O424" cm="1">
        <f t="array" ref="O424">NewI(BETA_a,H424,C424)</f>
        <v>161372.78292603325</v>
      </c>
      <c r="P424">
        <f t="shared" si="61"/>
        <v>119866.14209854513</v>
      </c>
      <c r="Q424" cm="1">
        <f t="array" ref="Q424">NewI(BETA_e,J424,C424)</f>
        <v>92313.831841157284</v>
      </c>
    </row>
    <row r="425" spans="1:17" x14ac:dyDescent="0.55000000000000004">
      <c r="A425">
        <f t="shared" si="57"/>
        <v>42.100000000000328</v>
      </c>
      <c r="B425" s="2">
        <f t="shared" si="62"/>
        <v>126590161.09489354</v>
      </c>
      <c r="C425" s="6">
        <f t="shared" si="63"/>
        <v>510697.26284778706</v>
      </c>
      <c r="D425" s="2">
        <f t="shared" si="64"/>
        <v>342634.64225868107</v>
      </c>
      <c r="E425" s="6">
        <f t="shared" si="58"/>
        <v>263968.8486652369</v>
      </c>
      <c r="F425">
        <f t="array" ref="F425:K425">rk(BETA_c,BETA_a,BETA_e,GAMMA,F424,G424,H424,I424,J424,K424,dt,STAGE)</f>
        <v>15750716.605994681</v>
      </c>
      <c r="G425">
        <v>4616.8083114785131</v>
      </c>
      <c r="H425">
        <v>75962076.391417101</v>
      </c>
      <c r="I425">
        <v>321853.18995635665</v>
      </c>
      <c r="J425">
        <v>34877368.09748175</v>
      </c>
      <c r="K425">
        <v>184227.26457995188</v>
      </c>
      <c r="L425">
        <f t="shared" si="59"/>
        <v>3090.5856938405905</v>
      </c>
      <c r="M425" cm="1">
        <f t="array" ref="M425">NewI(BETA_c,F425,C425)</f>
        <v>2392.7225741012799</v>
      </c>
      <c r="N425">
        <f t="shared" si="60"/>
        <v>215898.41862654232</v>
      </c>
      <c r="O425" cm="1">
        <f t="array" ref="O425">NewI(BETA_a,H425,C425)</f>
        <v>166394.59682019555</v>
      </c>
      <c r="P425">
        <f t="shared" si="61"/>
        <v>123645.63793829817</v>
      </c>
      <c r="Q425" cm="1">
        <f t="array" ref="Q425">NewI(BETA_e,J425,C425)</f>
        <v>95181.529270940096</v>
      </c>
    </row>
    <row r="426" spans="1:17" x14ac:dyDescent="0.55000000000000004">
      <c r="A426">
        <f t="shared" si="57"/>
        <v>42.20000000000033</v>
      </c>
      <c r="B426" s="2">
        <f t="shared" si="62"/>
        <v>126563356.03310269</v>
      </c>
      <c r="C426" s="6">
        <f t="shared" si="63"/>
        <v>526696.98036989116</v>
      </c>
      <c r="D426" s="2">
        <f t="shared" si="64"/>
        <v>353439.98652740649</v>
      </c>
      <c r="E426" s="6">
        <f t="shared" si="58"/>
        <v>272173.35847323295</v>
      </c>
      <c r="F426">
        <f t="array" ref="F426:K426">rk(BETA_c,BETA_a,BETA_e,GAMMA,F425,G425,H425,I425,J425,K425,dt,STAGE)</f>
        <v>15750473.606532458</v>
      </c>
      <c r="G426">
        <v>4762.1183732382142</v>
      </c>
      <c r="H426">
        <v>75945179.483827189</v>
      </c>
      <c r="I426">
        <v>331940.28248388274</v>
      </c>
      <c r="J426">
        <v>34867702.942743056</v>
      </c>
      <c r="K426">
        <v>189994.5795127702</v>
      </c>
      <c r="L426">
        <f t="shared" si="59"/>
        <v>3188.2750943035699</v>
      </c>
      <c r="M426" cm="1">
        <f t="array" ref="M426">NewI(BETA_c,F426,C426)</f>
        <v>2467.646497346132</v>
      </c>
      <c r="N426">
        <f t="shared" si="60"/>
        <v>222708.23368892865</v>
      </c>
      <c r="O426" cm="1">
        <f t="array" ref="O426">NewI(BETA_a,H426,C426)</f>
        <v>171569.42800238327</v>
      </c>
      <c r="P426">
        <f t="shared" si="61"/>
        <v>127543.47774417428</v>
      </c>
      <c r="Q426" cm="1">
        <f t="array" ref="Q426">NewI(BETA_e,J426,C426)</f>
        <v>98136.283973503523</v>
      </c>
    </row>
    <row r="427" spans="1:17" x14ac:dyDescent="0.55000000000000004">
      <c r="A427">
        <f t="shared" si="57"/>
        <v>42.300000000000331</v>
      </c>
      <c r="B427" s="2">
        <f t="shared" si="62"/>
        <v>126535718.11191955</v>
      </c>
      <c r="C427" s="6">
        <f t="shared" si="63"/>
        <v>543191.10517076845</v>
      </c>
      <c r="D427" s="2">
        <f t="shared" si="64"/>
        <v>364583.78290967748</v>
      </c>
      <c r="E427" s="6">
        <f t="shared" si="58"/>
        <v>280627.22443722549</v>
      </c>
      <c r="F427">
        <f t="array" ref="F427:K427">rk(BETA_c,BETA_a,BETA_e,GAMMA,F426,G426,H426,I426,J426,K426,dt,STAGE)</f>
        <v>15750222.999607885</v>
      </c>
      <c r="G427">
        <v>4911.9616212859028</v>
      </c>
      <c r="H427">
        <v>75927757.257115111</v>
      </c>
      <c r="I427">
        <v>342339.31307538133</v>
      </c>
      <c r="J427">
        <v>34857737.855196558</v>
      </c>
      <c r="K427">
        <v>195939.8304741013</v>
      </c>
      <c r="L427">
        <f t="shared" si="59"/>
        <v>3289.0387708288408</v>
      </c>
      <c r="M427" cm="1">
        <f t="array" ref="M427">NewI(BETA_c,F427,C427)</f>
        <v>2544.8832075396217</v>
      </c>
      <c r="N427">
        <f t="shared" si="60"/>
        <v>229731.42980950791</v>
      </c>
      <c r="O427" cm="1">
        <f t="array" ref="O427">NewI(BETA_a,H427,C427)</f>
        <v>176901.7314674212</v>
      </c>
      <c r="P427">
        <f t="shared" si="61"/>
        <v>131563.31432934076</v>
      </c>
      <c r="Q427" cm="1">
        <f t="array" ref="Q427">NewI(BETA_e,J427,C427)</f>
        <v>101180.60976226466</v>
      </c>
    </row>
    <row r="428" spans="1:17" x14ac:dyDescent="0.55000000000000004">
      <c r="A428">
        <f t="shared" si="57"/>
        <v>42.400000000000333</v>
      </c>
      <c r="B428" s="2">
        <f t="shared" si="62"/>
        <v>126507222.03632294</v>
      </c>
      <c r="C428" s="6">
        <f t="shared" si="63"/>
        <v>560194.47824276704</v>
      </c>
      <c r="D428" s="2">
        <f t="shared" si="64"/>
        <v>376076.48543429835</v>
      </c>
      <c r="E428" s="6">
        <f t="shared" si="58"/>
        <v>289337.6653905033</v>
      </c>
      <c r="F428">
        <f t="array" ref="F428:K428">rk(BETA_c,BETA_a,BETA_e,GAMMA,F427,G427,H427,I427,J427,K427,dt,STAGE)</f>
        <v>15749964.550494833</v>
      </c>
      <c r="G428">
        <v>5066.4769010689852</v>
      </c>
      <c r="H428">
        <v>75909793.73646073</v>
      </c>
      <c r="I428">
        <v>353059.6605992266</v>
      </c>
      <c r="J428">
        <v>34847463.749367371</v>
      </c>
      <c r="K428">
        <v>202068.34074247151</v>
      </c>
      <c r="L428">
        <f t="shared" si="59"/>
        <v>3392.9726040980968</v>
      </c>
      <c r="M428" cm="1">
        <f t="array" ref="M428">NewI(BETA_c,F428,C428)</f>
        <v>2624.5019728336638</v>
      </c>
      <c r="N428">
        <f t="shared" si="60"/>
        <v>236974.60294004297</v>
      </c>
      <c r="O428" cm="1">
        <f t="array" ref="O428">NewI(BETA_a,H428,C428)</f>
        <v>182396.0786409314</v>
      </c>
      <c r="P428">
        <f t="shared" si="61"/>
        <v>135708.90989015729</v>
      </c>
      <c r="Q428" cm="1">
        <f t="array" ref="Q428">NewI(BETA_e,J428,C428)</f>
        <v>104317.08477673822</v>
      </c>
    </row>
    <row r="429" spans="1:17" x14ac:dyDescent="0.55000000000000004">
      <c r="A429">
        <f t="shared" si="57"/>
        <v>42.500000000000334</v>
      </c>
      <c r="B429" s="2">
        <f t="shared" si="62"/>
        <v>126477841.78013715</v>
      </c>
      <c r="C429" s="6">
        <f t="shared" si="63"/>
        <v>577722.3582123199</v>
      </c>
      <c r="D429" s="2">
        <f t="shared" si="64"/>
        <v>387928.86165051744</v>
      </c>
      <c r="E429" s="6">
        <f t="shared" si="58"/>
        <v>298312.08614305942</v>
      </c>
      <c r="F429">
        <f t="array" ref="F429:K429">rk(BETA_c,BETA_a,BETA_e,GAMMA,F428,G428,H428,I428,J428,K428,dt,STAGE)</f>
        <v>15749698.01744378</v>
      </c>
      <c r="G429">
        <v>5225.8071464139648</v>
      </c>
      <c r="H429">
        <v>75891272.483989075</v>
      </c>
      <c r="I429">
        <v>364110.96883705229</v>
      </c>
      <c r="J429">
        <v>34836871.278704308</v>
      </c>
      <c r="K429">
        <v>208385.58222885363</v>
      </c>
      <c r="L429">
        <f t="shared" si="59"/>
        <v>3500.1754098061792</v>
      </c>
      <c r="M429" cm="1">
        <f t="array" ref="M429">NewI(BETA_c,F429,C429)</f>
        <v>2706.5740004469749</v>
      </c>
      <c r="N429">
        <f t="shared" si="60"/>
        <v>244444.54717387288</v>
      </c>
      <c r="O429" cm="1">
        <f t="array" ref="O429">NewI(BETA_a,H429,C429)</f>
        <v>188057.1595555708</v>
      </c>
      <c r="P429">
        <f t="shared" si="61"/>
        <v>139984.1390668384</v>
      </c>
      <c r="Q429" cm="1">
        <f t="array" ref="Q429">NewI(BETA_e,J429,C429)</f>
        <v>107548.35258704163</v>
      </c>
    </row>
    <row r="430" spans="1:17" x14ac:dyDescent="0.55000000000000004">
      <c r="A430">
        <f t="shared" si="57"/>
        <v>42.600000000000335</v>
      </c>
      <c r="B430" s="2">
        <f t="shared" si="62"/>
        <v>126447550.5672695</v>
      </c>
      <c r="C430" s="6">
        <f t="shared" si="63"/>
        <v>595790.43129806931</v>
      </c>
      <c r="D430" s="2">
        <f t="shared" si="64"/>
        <v>400152.00143242849</v>
      </c>
      <c r="E430" s="6">
        <f t="shared" si="58"/>
        <v>307558.08076794265</v>
      </c>
      <c r="F430">
        <f t="array" ref="F430:K430">rk(BETA_c,BETA_a,BETA_e,GAMMA,F429,G429,H429,I429,J429,K429,dt,STAGE)</f>
        <v>15749423.151485628</v>
      </c>
      <c r="G430">
        <v>5390.099489391162</v>
      </c>
      <c r="H430">
        <v>75872176.586801589</v>
      </c>
      <c r="I430">
        <v>375503.15286707075</v>
      </c>
      <c r="J430">
        <v>34825950.828982286</v>
      </c>
      <c r="K430">
        <v>214897.17894160739</v>
      </c>
      <c r="L430">
        <f t="shared" si="59"/>
        <v>3610.7490249813209</v>
      </c>
      <c r="M430" cm="1">
        <f t="array" ref="M430">NewI(BETA_c,F430,C430)</f>
        <v>2791.1724822107703</v>
      </c>
      <c r="N430">
        <f t="shared" si="60"/>
        <v>252148.26033134072</v>
      </c>
      <c r="O430" cm="1">
        <f t="array" ref="O430">NewI(BETA_a,H430,C430)</f>
        <v>193889.7850070268</v>
      </c>
      <c r="P430">
        <f t="shared" si="61"/>
        <v>144392.99207610646</v>
      </c>
      <c r="Q430" cm="1">
        <f t="array" ref="Q430">NewI(BETA_e,J430,C430)</f>
        <v>110877.12327870507</v>
      </c>
    </row>
    <row r="431" spans="1:17" x14ac:dyDescent="0.55000000000000004">
      <c r="A431">
        <f t="shared" si="57"/>
        <v>42.700000000000337</v>
      </c>
      <c r="B431" s="2">
        <f t="shared" si="62"/>
        <v>126416320.85262176</v>
      </c>
      <c r="C431" s="6">
        <f t="shared" si="63"/>
        <v>614414.82138657372</v>
      </c>
      <c r="D431" s="2">
        <f t="shared" si="64"/>
        <v>412757.32599167351</v>
      </c>
      <c r="E431" s="6">
        <f t="shared" si="58"/>
        <v>317083.43583893916</v>
      </c>
      <c r="F431">
        <f t="array" ref="F431:K431">rk(BETA_c,BETA_a,BETA_e,GAMMA,F430,G430,H430,I430,J430,K430,dt,STAGE)</f>
        <v>15749139.696230959</v>
      </c>
      <c r="G431">
        <v>5559.5053724460795</v>
      </c>
      <c r="H431">
        <v>75852488.644793183</v>
      </c>
      <c r="I431">
        <v>387246.40552791586</v>
      </c>
      <c r="J431">
        <v>34814692.511597611</v>
      </c>
      <c r="K431">
        <v>221608.91048621174</v>
      </c>
      <c r="L431">
        <f t="shared" si="59"/>
        <v>3724.7983965947733</v>
      </c>
      <c r="M431" cm="1">
        <f t="array" ref="M431">NewI(BETA_c,F431,C431)</f>
        <v>2878.37264059883</v>
      </c>
      <c r="N431">
        <f t="shared" si="60"/>
        <v>260092.94967890152</v>
      </c>
      <c r="O431" cm="1">
        <f t="array" ref="O431">NewI(BETA_a,H431,C431)</f>
        <v>199898.88868417867</v>
      </c>
      <c r="P431">
        <f t="shared" si="61"/>
        <v>148939.57791617725</v>
      </c>
      <c r="Q431" cm="1">
        <f t="array" ref="Q431">NewI(BETA_e,J431,C431)</f>
        <v>114306.17451416167</v>
      </c>
    </row>
    <row r="432" spans="1:17" x14ac:dyDescent="0.55000000000000004">
      <c r="A432">
        <f t="shared" si="57"/>
        <v>42.800000000000338</v>
      </c>
      <c r="B432" s="2">
        <f t="shared" si="62"/>
        <v>126384124.30268046</v>
      </c>
      <c r="C432" s="6">
        <f t="shared" si="63"/>
        <v>633612.10021786881</v>
      </c>
      <c r="D432" s="2">
        <f t="shared" si="64"/>
        <v>425756.59710166481</v>
      </c>
      <c r="E432" s="6">
        <f t="shared" si="58"/>
        <v>326896.13360964146</v>
      </c>
      <c r="F432">
        <f t="array" ref="F432:K432">rk(BETA_c,BETA_a,BETA_e,GAMMA,F431,G431,H431,I431,J431,K431,dt,STAGE)</f>
        <v>15748847.387664635</v>
      </c>
      <c r="G432">
        <v>5734.1806627966653</v>
      </c>
      <c r="H432">
        <v>75832190.758257568</v>
      </c>
      <c r="I432">
        <v>399351.20395849843</v>
      </c>
      <c r="J432">
        <v>34803086.156758264</v>
      </c>
      <c r="K432">
        <v>228526.71559657378</v>
      </c>
      <c r="L432">
        <f t="shared" si="59"/>
        <v>3842.4316725686003</v>
      </c>
      <c r="M432" cm="1">
        <f t="array" ref="M432">NewI(BETA_c,F432,C432)</f>
        <v>2968.2517752019744</v>
      </c>
      <c r="N432">
        <f t="shared" si="60"/>
        <v>268286.03778393369</v>
      </c>
      <c r="O432" cm="1">
        <f t="array" ref="O432">NewI(BETA_a,H432,C432)</f>
        <v>206089.52926740865</v>
      </c>
      <c r="P432">
        <f t="shared" si="61"/>
        <v>153628.12764516252</v>
      </c>
      <c r="Q432" cm="1">
        <f t="array" ref="Q432">NewI(BETA_e,J432,C432)</f>
        <v>117838.35256703083</v>
      </c>
    </row>
    <row r="433" spans="1:17" x14ac:dyDescent="0.55000000000000004">
      <c r="A433">
        <f t="shared" si="57"/>
        <v>42.90000000000034</v>
      </c>
      <c r="B433" s="2">
        <f t="shared" si="62"/>
        <v>126350931.77579299</v>
      </c>
      <c r="C433" s="6">
        <f t="shared" si="63"/>
        <v>653399.29767229501</v>
      </c>
      <c r="D433" s="2">
        <f t="shared" si="64"/>
        <v>439161.92653471889</v>
      </c>
      <c r="E433" s="6">
        <f t="shared" si="58"/>
        <v>337004.35512324265</v>
      </c>
      <c r="F433">
        <f t="array" ref="F433:K433">rk(BETA_c,BETA_a,BETA_e,GAMMA,F432,G432,H432,I432,J432,K432,dt,STAGE)</f>
        <v>15748545.953935757</v>
      </c>
      <c r="G433">
        <v>5914.285769091588</v>
      </c>
      <c r="H433">
        <v>75811264.515284866</v>
      </c>
      <c r="I433">
        <v>411828.31620883726</v>
      </c>
      <c r="J433">
        <v>34791121.306572363</v>
      </c>
      <c r="K433">
        <v>235656.69569436612</v>
      </c>
      <c r="L433">
        <f t="shared" si="59"/>
        <v>3963.7602951511326</v>
      </c>
      <c r="M433" cm="1">
        <f t="array" ref="M433">NewI(BETA_c,F433,C433)</f>
        <v>3060.8893096028014</v>
      </c>
      <c r="N433">
        <f t="shared" si="60"/>
        <v>276735.16850629664</v>
      </c>
      <c r="O433" cm="1">
        <f t="array" ref="O433">NewI(BETA_a,H433,C433)</f>
        <v>212466.89248860348</v>
      </c>
      <c r="P433">
        <f t="shared" si="61"/>
        <v>158462.9977332711</v>
      </c>
      <c r="Q433" cm="1">
        <f t="array" ref="Q433">NewI(BETA_e,J433,C433)</f>
        <v>121476.57332503637</v>
      </c>
    </row>
    <row r="434" spans="1:17" x14ac:dyDescent="0.55000000000000004">
      <c r="A434">
        <f t="shared" si="57"/>
        <v>43.000000000000341</v>
      </c>
      <c r="B434" s="2">
        <f t="shared" si="62"/>
        <v>126316713.30213632</v>
      </c>
      <c r="C434" s="6">
        <f t="shared" si="63"/>
        <v>673793.91214908368</v>
      </c>
      <c r="D434" s="2">
        <f t="shared" si="64"/>
        <v>452985.78571460501</v>
      </c>
      <c r="E434" s="6">
        <f t="shared" si="58"/>
        <v>347416.4832416295</v>
      </c>
      <c r="F434">
        <f t="array" ref="F434:K434">rk(BETA_c,BETA_a,BETA_e,GAMMA,F433,G433,H433,I433,J433,K433,dt,STAGE)</f>
        <v>15748235.115142891</v>
      </c>
      <c r="G434">
        <v>6099.9857603201253</v>
      </c>
      <c r="H434">
        <v>75789690.978955299</v>
      </c>
      <c r="I434">
        <v>424688.80791627109</v>
      </c>
      <c r="J434">
        <v>34778787.208038121</v>
      </c>
      <c r="K434">
        <v>243005.11847249247</v>
      </c>
      <c r="L434">
        <f t="shared" si="59"/>
        <v>4088.8990967886912</v>
      </c>
      <c r="M434" cm="1">
        <f t="array" ref="M434">NewI(BETA_c,F434,C434)</f>
        <v>3156.3668386019981</v>
      </c>
      <c r="N434">
        <f t="shared" si="60"/>
        <v>285448.21312843024</v>
      </c>
      <c r="O434" cm="1">
        <f t="array" ref="O434">NewI(BETA_a,H434,C434)</f>
        <v>219036.29314591578</v>
      </c>
      <c r="P434">
        <f t="shared" si="61"/>
        <v>163448.67348938607</v>
      </c>
      <c r="Q434" cm="1">
        <f t="array" ref="Q434">NewI(BETA_e,J434,C434)</f>
        <v>125223.8232571117</v>
      </c>
    </row>
    <row r="435" spans="1:17" x14ac:dyDescent="0.55000000000000004">
      <c r="A435">
        <f t="shared" si="57"/>
        <v>43.100000000000342</v>
      </c>
      <c r="B435" s="2">
        <f t="shared" si="62"/>
        <v>126281438.06338748</v>
      </c>
      <c r="C435" s="6">
        <f t="shared" si="63"/>
        <v>694813.92102622811</v>
      </c>
      <c r="D435" s="2">
        <f t="shared" si="64"/>
        <v>467241.01558628294</v>
      </c>
      <c r="E435" s="6">
        <f t="shared" si="58"/>
        <v>358141.10558155231</v>
      </c>
      <c r="F435">
        <f t="array" ref="F435:K435">rk(BETA_c,BETA_a,BETA_e,GAMMA,F434,G434,H434,I434,J434,K434,dt,STAGE)</f>
        <v>15747914.583114592</v>
      </c>
      <c r="G435">
        <v>6291.4504869594421</v>
      </c>
      <c r="H435">
        <v>75767450.674333915</v>
      </c>
      <c r="I435">
        <v>437944.04904086224</v>
      </c>
      <c r="J435">
        <v>34766072.805938981</v>
      </c>
      <c r="K435">
        <v>250578.42149840645</v>
      </c>
      <c r="L435">
        <f t="shared" si="59"/>
        <v>4217.9663984481995</v>
      </c>
      <c r="M435" cm="1">
        <f t="array" ref="M435">NewI(BETA_c,F435,C435)</f>
        <v>3254.76817574285</v>
      </c>
      <c r="N435">
        <f t="shared" si="60"/>
        <v>294433.27662522264</v>
      </c>
      <c r="O435" cm="1">
        <f t="array" ref="O435">NewI(BETA_a,H435,C435)</f>
        <v>225803.17706586482</v>
      </c>
      <c r="P435">
        <f t="shared" si="61"/>
        <v>168589.77256261208</v>
      </c>
      <c r="Q435" cm="1">
        <f t="array" ref="Q435">NewI(BETA_e,J435,C435)</f>
        <v>129083.16033994463</v>
      </c>
    </row>
    <row r="436" spans="1:17" x14ac:dyDescent="0.55000000000000004">
      <c r="A436">
        <f t="shared" si="57"/>
        <v>43.200000000000344</v>
      </c>
      <c r="B436" s="2">
        <f t="shared" si="62"/>
        <v>126245074.37210587</v>
      </c>
      <c r="C436" s="6">
        <f t="shared" si="63"/>
        <v>716477.79119012086</v>
      </c>
      <c r="D436" s="2">
        <f t="shared" si="64"/>
        <v>481940.83670402371</v>
      </c>
      <c r="E436" s="6">
        <f t="shared" si="58"/>
        <v>369187.01734480954</v>
      </c>
      <c r="F436">
        <f t="array" ref="F436:K436">rk(BETA_c,BETA_a,BETA_e,GAMMA,F435,G435,H435,I435,J435,K435,dt,STAGE)</f>
        <v>15747584.061185133</v>
      </c>
      <c r="G436">
        <v>6488.8547043397648</v>
      </c>
      <c r="H436">
        <v>75744523.575272277</v>
      </c>
      <c r="I436">
        <v>451605.72065316973</v>
      </c>
      <c r="J436">
        <v>34752966.735648446</v>
      </c>
      <c r="K436">
        <v>258383.21583261131</v>
      </c>
      <c r="L436">
        <f t="shared" si="59"/>
        <v>4351.0841105275231</v>
      </c>
      <c r="M436" cm="1">
        <f t="array" ref="M436">NewI(BETA_c,F436,C436)</f>
        <v>3356.1794010754211</v>
      </c>
      <c r="N436">
        <f t="shared" si="60"/>
        <v>303698.70407455327</v>
      </c>
      <c r="O436" cm="1">
        <f t="array" ref="O436">NewI(BETA_a,H436,C436)</f>
        <v>232773.12300483653</v>
      </c>
      <c r="P436">
        <f t="shared" si="61"/>
        <v>173891.0485189429</v>
      </c>
      <c r="Q436" cm="1">
        <f t="array" ref="Q436">NewI(BETA_e,J436,C436)</f>
        <v>133057.71493889761</v>
      </c>
    </row>
    <row r="437" spans="1:17" x14ac:dyDescent="0.55000000000000004">
      <c r="A437">
        <f t="shared" si="57"/>
        <v>43.300000000000345</v>
      </c>
      <c r="B437" s="2">
        <f t="shared" si="62"/>
        <v>126207589.65083773</v>
      </c>
      <c r="C437" s="6">
        <f t="shared" si="63"/>
        <v>738804.48962234834</v>
      </c>
      <c r="D437" s="2">
        <f t="shared" si="64"/>
        <v>497098.85953992291</v>
      </c>
      <c r="E437" s="6">
        <f t="shared" si="58"/>
        <v>380563.22402850457</v>
      </c>
      <c r="F437">
        <f t="array" ref="F437:K437">rk(BETA_c,BETA_a,BETA_e,GAMMA,F436,G436,H436,I436,J436,K436,dt,STAGE)</f>
        <v>15747243.243965456</v>
      </c>
      <c r="G437">
        <v>6692.3781982023283</v>
      </c>
      <c r="H437">
        <v>75720889.091023058</v>
      </c>
      <c r="I437">
        <v>465685.82176689827</v>
      </c>
      <c r="J437">
        <v>34739457.315849215</v>
      </c>
      <c r="K437">
        <v>266426.28965724772</v>
      </c>
      <c r="L437">
        <f t="shared" si="59"/>
        <v>4488.3778363414094</v>
      </c>
      <c r="M437" cm="1">
        <f t="array" ref="M437">NewI(BETA_c,F437,C437)</f>
        <v>3460.6889090965938</v>
      </c>
      <c r="N437">
        <f t="shared" si="60"/>
        <v>313253.08721004403</v>
      </c>
      <c r="O437" cm="1">
        <f t="array" ref="O437">NewI(BETA_a,H437,C437)</f>
        <v>239951.84448149972</v>
      </c>
      <c r="P437">
        <f t="shared" si="61"/>
        <v>179357.39449353749</v>
      </c>
      <c r="Q437" cm="1">
        <f t="array" ref="Q437">NewI(BETA_e,J437,C437)</f>
        <v>137150.69063790829</v>
      </c>
    </row>
    <row r="438" spans="1:17" x14ac:dyDescent="0.55000000000000004">
      <c r="A438">
        <f t="shared" si="57"/>
        <v>43.400000000000347</v>
      </c>
      <c r="B438" s="2">
        <f t="shared" si="62"/>
        <v>126168950.4109571</v>
      </c>
      <c r="C438" s="6">
        <f t="shared" si="63"/>
        <v>761813.49402986479</v>
      </c>
      <c r="D438" s="2">
        <f t="shared" si="64"/>
        <v>512729.09501302603</v>
      </c>
      <c r="E438" s="6">
        <f t="shared" si="58"/>
        <v>392278.94400051574</v>
      </c>
      <c r="F438">
        <f t="array" ref="F438:K438">rk(BETA_c,BETA_a,BETA_e,GAMMA,F437,G437,H437,I437,J437,K437,dt,STAGE)</f>
        <v>15746891.817109335</v>
      </c>
      <c r="G438">
        <v>6902.2059124188772</v>
      </c>
      <c r="H438">
        <v>75696526.052675545</v>
      </c>
      <c r="I438">
        <v>480196.67620821623</v>
      </c>
      <c r="J438">
        <v>34725532.541172229</v>
      </c>
      <c r="K438">
        <v>274714.61190922966</v>
      </c>
      <c r="L438">
        <f t="shared" si="59"/>
        <v>4629.9769782459089</v>
      </c>
      <c r="M438" cm="1">
        <f t="array" ref="M438">NewI(BETA_c,F438,C438)</f>
        <v>3568.3874567964253</v>
      </c>
      <c r="N438">
        <f t="shared" si="60"/>
        <v>323105.27111623855</v>
      </c>
      <c r="O438" cm="1">
        <f t="array" ref="O438">NewI(BETA_a,H438,C438)</f>
        <v>247345.19153108841</v>
      </c>
      <c r="P438">
        <f t="shared" si="61"/>
        <v>184993.84691854159</v>
      </c>
      <c r="Q438" cm="1">
        <f t="array" ref="Q438">NewI(BETA_e,J438,C438)</f>
        <v>141365.36501263094</v>
      </c>
    </row>
    <row r="439" spans="1:17" x14ac:dyDescent="0.55000000000000004">
      <c r="A439">
        <f t="shared" si="57"/>
        <v>43.500000000000348</v>
      </c>
      <c r="B439" s="2">
        <f t="shared" si="62"/>
        <v>126129122.23125593</v>
      </c>
      <c r="C439" s="6">
        <f t="shared" si="63"/>
        <v>785524.80350353301</v>
      </c>
      <c r="D439" s="2">
        <f t="shared" si="64"/>
        <v>528845.9652405259</v>
      </c>
      <c r="E439" s="6">
        <f t="shared" si="58"/>
        <v>404343.61092435254</v>
      </c>
      <c r="F439">
        <f t="array" ref="F439:K439">rk(BETA_c,BETA_a,BETA_e,GAMMA,F438,G438,H438,I438,J438,K438,dt,STAGE)</f>
        <v>15746529.457074709</v>
      </c>
      <c r="G439">
        <v>7118.5280788349746</v>
      </c>
      <c r="H439">
        <v>75671412.699419856</v>
      </c>
      <c r="I439">
        <v>495150.93951277999</v>
      </c>
      <c r="J439">
        <v>34711180.074761376</v>
      </c>
      <c r="K439">
        <v>283255.33591191802</v>
      </c>
      <c r="L439">
        <f t="shared" si="59"/>
        <v>4776.0148464557888</v>
      </c>
      <c r="M439" cm="1">
        <f t="array" ref="M439">NewI(BETA_c,F439,C439)</f>
        <v>3679.3682117352769</v>
      </c>
      <c r="N439">
        <f t="shared" si="60"/>
        <v>333264.36106736393</v>
      </c>
      <c r="O439" cm="1">
        <f t="array" ref="O439">NewI(BETA_a,H439,C439)</f>
        <v>254959.15237190088</v>
      </c>
      <c r="P439">
        <f t="shared" si="61"/>
        <v>190805.58932670619</v>
      </c>
      <c r="Q439" cm="1">
        <f t="array" ref="Q439">NewI(BETA_e,J439,C439)</f>
        <v>145705.09034071642</v>
      </c>
    </row>
    <row r="440" spans="1:17" x14ac:dyDescent="0.55000000000000004">
      <c r="A440">
        <f t="shared" si="57"/>
        <v>43.60000000000035</v>
      </c>
      <c r="B440" s="2">
        <f t="shared" si="62"/>
        <v>126088069.73630026</v>
      </c>
      <c r="C440" s="6">
        <f t="shared" si="63"/>
        <v>809958.94918871601</v>
      </c>
      <c r="D440" s="2">
        <f t="shared" si="64"/>
        <v>545464.31451102975</v>
      </c>
      <c r="E440" s="6">
        <f t="shared" si="58"/>
        <v>416766.87601656851</v>
      </c>
      <c r="F440">
        <f t="array" ref="F440:K440">rk(BETA_c,BETA_a,BETA_e,GAMMA,F439,G439,H439,I439,J439,K439,dt,STAGE)</f>
        <v>15746155.830880241</v>
      </c>
      <c r="G440">
        <v>7341.5403491923807</v>
      </c>
      <c r="H440">
        <v>75645526.664649323</v>
      </c>
      <c r="I440">
        <v>510561.60584070149</v>
      </c>
      <c r="J440">
        <v>34696387.24077069</v>
      </c>
      <c r="K440">
        <v>292055.80299882212</v>
      </c>
      <c r="L440">
        <f t="shared" si="59"/>
        <v>4926.6287705661507</v>
      </c>
      <c r="M440" cm="1">
        <f t="array" ref="M440">NewI(BETA_c,F440,C440)</f>
        <v>3793.7268000698186</v>
      </c>
      <c r="N440">
        <f t="shared" si="60"/>
        <v>343739.72950997588</v>
      </c>
      <c r="O440" cm="1">
        <f t="array" ref="O440">NewI(BETA_a,H440,C440)</f>
        <v>262799.85497374536</v>
      </c>
      <c r="P440">
        <f t="shared" si="61"/>
        <v>196797.95623048773</v>
      </c>
      <c r="Q440" cm="1">
        <f t="array" ref="Q440">NewI(BETA_e,J440,C440)</f>
        <v>150173.29424275336</v>
      </c>
    </row>
    <row r="441" spans="1:17" x14ac:dyDescent="0.55000000000000004">
      <c r="A441">
        <f t="shared" si="57"/>
        <v>43.700000000000351</v>
      </c>
      <c r="B441" s="2">
        <f t="shared" si="62"/>
        <v>126045756.5745696</v>
      </c>
      <c r="C441" s="6">
        <f t="shared" si="63"/>
        <v>835137.00495021977</v>
      </c>
      <c r="D441" s="2">
        <f t="shared" si="64"/>
        <v>562599.42048017669</v>
      </c>
      <c r="E441" s="6">
        <f t="shared" si="58"/>
        <v>429558.61011885025</v>
      </c>
      <c r="F441">
        <f t="array" ref="F441:K441">rk(BETA_c,BETA_a,BETA_e,GAMMA,F440,G440,H440,I440,J440,K440,dt,STAGE)</f>
        <v>15745770.595857045</v>
      </c>
      <c r="G441">
        <v>7571.4439290782066</v>
      </c>
      <c r="H441">
        <v>75618844.96191144</v>
      </c>
      <c r="I441">
        <v>526442.01489884767</v>
      </c>
      <c r="J441">
        <v>34681141.016801119</v>
      </c>
      <c r="K441">
        <v>301123.54612229398</v>
      </c>
      <c r="L441">
        <f t="shared" si="59"/>
        <v>5081.9602138771115</v>
      </c>
      <c r="M441" cm="1">
        <f t="array" ref="M441">NewI(BETA_c,F441,C441)</f>
        <v>3911.561354439285</v>
      </c>
      <c r="N441">
        <f t="shared" si="60"/>
        <v>354541.02318971243</v>
      </c>
      <c r="O441" cm="1">
        <f t="array" ref="O441">NewI(BETA_a,H441,C441)</f>
        <v>270873.56851741072</v>
      </c>
      <c r="P441">
        <f t="shared" si="61"/>
        <v>202976.43707658717</v>
      </c>
      <c r="Q441" cm="1">
        <f t="array" ref="Q441">NewI(BETA_e,J441,C441)</f>
        <v>154773.48024700023</v>
      </c>
    </row>
    <row r="442" spans="1:17" x14ac:dyDescent="0.55000000000000004">
      <c r="A442">
        <f t="shared" si="57"/>
        <v>43.800000000000352</v>
      </c>
      <c r="B442" s="2">
        <f t="shared" si="62"/>
        <v>126002145.39639938</v>
      </c>
      <c r="C442" s="6">
        <f t="shared" si="63"/>
        <v>861080.59801243036</v>
      </c>
      <c r="D442" s="2">
        <f t="shared" si="64"/>
        <v>580267.00558819645</v>
      </c>
      <c r="E442" s="6">
        <f t="shared" si="58"/>
        <v>442728.90556580643</v>
      </c>
      <c r="F442">
        <f t="array" ref="F442:K442">rk(BETA_c,BETA_a,BETA_e,GAMMA,F441,G441,H441,I441,J441,K441,dt,STAGE)</f>
        <v>15745373.399395661</v>
      </c>
      <c r="G442">
        <v>7808.4457138405533</v>
      </c>
      <c r="H442">
        <v>75591343.970718727</v>
      </c>
      <c r="I442">
        <v>542805.85885896604</v>
      </c>
      <c r="J442">
        <v>34665428.026284985</v>
      </c>
      <c r="K442">
        <v>310466.29343962378</v>
      </c>
      <c r="L442">
        <f t="shared" si="59"/>
        <v>5242.1548904980182</v>
      </c>
      <c r="M442" cm="1">
        <f t="array" ref="M442">NewI(BETA_c,F442,C442)</f>
        <v>4032.9725616162787</v>
      </c>
      <c r="N442">
        <f t="shared" si="60"/>
        <v>365678.17042230745</v>
      </c>
      <c r="O442" cm="1">
        <f t="array" ref="O442">NewI(BETA_a,H442,C442)</f>
        <v>279186.70473356039</v>
      </c>
      <c r="P442">
        <f t="shared" si="61"/>
        <v>209346.68027539097</v>
      </c>
      <c r="Q442" cm="1">
        <f t="array" ref="Q442">NewI(BETA_e,J442,C442)</f>
        <v>159509.22827062974</v>
      </c>
    </row>
    <row r="443" spans="1:17" x14ac:dyDescent="0.55000000000000004">
      <c r="A443">
        <f t="shared" si="57"/>
        <v>43.900000000000354</v>
      </c>
      <c r="B443" s="2">
        <f t="shared" si="62"/>
        <v>125957197.8317474</v>
      </c>
      <c r="C443" s="6">
        <f t="shared" si="63"/>
        <v>887811.91955394857</v>
      </c>
      <c r="D443" s="2">
        <f t="shared" si="64"/>
        <v>598483.24869865365</v>
      </c>
      <c r="E443" s="6">
        <f t="shared" si="58"/>
        <v>456288.07782834535</v>
      </c>
      <c r="F443">
        <f t="array" ref="F443:K443">rk(BETA_c,BETA_a,BETA_e,GAMMA,F442,G442,H442,I442,J442,K442,dt,STAGE)</f>
        <v>15744963.878688276</v>
      </c>
      <c r="G443">
        <v>8052.7584264017169</v>
      </c>
      <c r="H443">
        <v>75562999.42223233</v>
      </c>
      <c r="I443">
        <v>559667.18925918418</v>
      </c>
      <c r="J443">
        <v>34649234.530826792</v>
      </c>
      <c r="K443">
        <v>320091.97186836263</v>
      </c>
      <c r="L443">
        <f t="shared" si="59"/>
        <v>5407.3628853224691</v>
      </c>
      <c r="M443" cm="1">
        <f t="array" ref="M443">NewI(BETA_c,F443,C443)</f>
        <v>4158.0637098189372</v>
      </c>
      <c r="N443">
        <f t="shared" si="60"/>
        <v>377161.38850848598</v>
      </c>
      <c r="O443" cm="1">
        <f t="array" ref="O443">NewI(BETA_a,H443,C443)</f>
        <v>287745.81910874241</v>
      </c>
      <c r="P443">
        <f t="shared" si="61"/>
        <v>215914.49730484525</v>
      </c>
      <c r="Q443" cm="1">
        <f t="array" ref="Q443">NewI(BETA_e,J443,C443)</f>
        <v>164384.19500978399</v>
      </c>
    </row>
    <row r="444" spans="1:17" x14ac:dyDescent="0.55000000000000004">
      <c r="A444">
        <f t="shared" si="57"/>
        <v>44.000000000000355</v>
      </c>
      <c r="B444" s="2">
        <f t="shared" si="62"/>
        <v>125910874.46780828</v>
      </c>
      <c r="C444" s="6">
        <f t="shared" si="63"/>
        <v>915353.73523440445</v>
      </c>
      <c r="D444" s="2">
        <f t="shared" si="64"/>
        <v>617264.79695731169</v>
      </c>
      <c r="E444" s="6">
        <f t="shared" si="58"/>
        <v>470246.66691134137</v>
      </c>
      <c r="F444">
        <f t="array" ref="F444:K444">rk(BETA_c,BETA_a,BETA_e,GAMMA,F443,G443,H443,I443,J443,K443,dt,STAGE)</f>
        <v>15744541.660466224</v>
      </c>
      <c r="G444">
        <v>8304.6007568908863</v>
      </c>
      <c r="H444">
        <v>75533786.384832129</v>
      </c>
      <c r="I444">
        <v>577040.42387543304</v>
      </c>
      <c r="J444">
        <v>34632546.422509931</v>
      </c>
      <c r="K444">
        <v>330008.71060208057</v>
      </c>
      <c r="L444">
        <f t="shared" si="59"/>
        <v>5577.7387768851586</v>
      </c>
      <c r="M444" cm="1">
        <f t="array" ref="M444">NewI(BETA_c,F444,C444)</f>
        <v>4286.9407355734329</v>
      </c>
      <c r="N444">
        <f t="shared" si="60"/>
        <v>389001.19129243807</v>
      </c>
      <c r="O444" cm="1">
        <f t="array" ref="O444">NewI(BETA_a,H444,C444)</f>
        <v>296557.61194546975</v>
      </c>
      <c r="P444">
        <f t="shared" si="61"/>
        <v>222685.86688798841</v>
      </c>
      <c r="Q444" cm="1">
        <f t="array" ref="Q444">NewI(BETA_e,J444,C444)</f>
        <v>169402.11423029823</v>
      </c>
    </row>
    <row r="445" spans="1:17" x14ac:dyDescent="0.55000000000000004">
      <c r="A445">
        <f t="shared" si="57"/>
        <v>44.100000000000357</v>
      </c>
      <c r="B445" s="2">
        <f t="shared" si="62"/>
        <v>125863134.82650121</v>
      </c>
      <c r="C445" s="6">
        <f t="shared" si="63"/>
        <v>943729.39562942483</v>
      </c>
      <c r="D445" s="2">
        <f t="shared" si="64"/>
        <v>636628.7778693696</v>
      </c>
      <c r="E445" s="6">
        <f t="shared" si="58"/>
        <v>484615.4384830682</v>
      </c>
      <c r="F445">
        <f t="array" ref="F445:K445">rk(BETA_c,BETA_a,BETA_e,GAMMA,F444,G444,H444,I444,J444,K444,dt,STAGE)</f>
        <v>15744106.360732839</v>
      </c>
      <c r="G445">
        <v>8564.1975040084508</v>
      </c>
      <c r="H445">
        <v>75503679.249588728</v>
      </c>
      <c r="I445">
        <v>594940.35354829405</v>
      </c>
      <c r="J445">
        <v>34615349.216179639</v>
      </c>
      <c r="K445">
        <v>340224.84457712242</v>
      </c>
      <c r="L445">
        <f t="shared" si="59"/>
        <v>5753.4417631530378</v>
      </c>
      <c r="M445" cm="1">
        <f t="array" ref="M445">NewI(BETA_c,F445,C445)</f>
        <v>4419.7122700074724</v>
      </c>
      <c r="N445">
        <f t="shared" si="60"/>
        <v>401208.396862978</v>
      </c>
      <c r="O445" cm="1">
        <f t="array" ref="O445">NewI(BETA_a,H445,C445)</f>
        <v>305628.92926256376</v>
      </c>
      <c r="P445">
        <f t="shared" si="61"/>
        <v>229666.93924323848</v>
      </c>
      <c r="Q445" cm="1">
        <f t="array" ref="Q445">NewI(BETA_e,J445,C445)</f>
        <v>174566.79695049697</v>
      </c>
    </row>
    <row r="446" spans="1:17" x14ac:dyDescent="0.55000000000000004">
      <c r="A446">
        <f t="shared" si="57"/>
        <v>44.200000000000358</v>
      </c>
      <c r="B446" s="2">
        <f t="shared" si="62"/>
        <v>125813937.34185918</v>
      </c>
      <c r="C446" s="6">
        <f t="shared" si="63"/>
        <v>972962.84654793027</v>
      </c>
      <c r="D446" s="2">
        <f t="shared" si="64"/>
        <v>656592.8115928967</v>
      </c>
      <c r="E446" s="6">
        <f t="shared" si="58"/>
        <v>499405.38471259747</v>
      </c>
      <c r="F446">
        <f t="array" ref="F446:K446">rk(BETA_c,BETA_a,BETA_e,GAMMA,F445,G445,H445,I445,J445,K445,dt,STAGE)</f>
        <v>15743657.584491711</v>
      </c>
      <c r="G446">
        <v>8831.7797180236357</v>
      </c>
      <c r="H446">
        <v>75472651.715654016</v>
      </c>
      <c r="I446">
        <v>613382.14894966094</v>
      </c>
      <c r="J446">
        <v>34597628.041713446</v>
      </c>
      <c r="K446">
        <v>350748.91788024572</v>
      </c>
      <c r="L446">
        <f t="shared" si="59"/>
        <v>5934.6357902652544</v>
      </c>
      <c r="M446" cm="1">
        <f t="array" ref="M446">NewI(BETA_c,F446,C446)</f>
        <v>4556.4896844468012</v>
      </c>
      <c r="N446">
        <f t="shared" si="60"/>
        <v>413794.13539632352</v>
      </c>
      <c r="O446" cm="1">
        <f t="array" ref="O446">NewI(BETA_a,H446,C446)</f>
        <v>314966.76352115639</v>
      </c>
      <c r="P446">
        <f t="shared" si="61"/>
        <v>236864.0404063079</v>
      </c>
      <c r="Q446" cm="1">
        <f t="array" ref="Q446">NewI(BETA_e,J446,C446)</f>
        <v>179882.13150699434</v>
      </c>
    </row>
    <row r="447" spans="1:17" x14ac:dyDescent="0.55000000000000004">
      <c r="A447">
        <f t="shared" si="57"/>
        <v>44.30000000000036</v>
      </c>
      <c r="B447" s="2">
        <f t="shared" si="62"/>
        <v>125763239.33735019</v>
      </c>
      <c r="C447" s="6">
        <f t="shared" si="63"/>
        <v>1003078.6392040489</v>
      </c>
      <c r="D447" s="2">
        <f t="shared" si="64"/>
        <v>677175.02344575967</v>
      </c>
      <c r="E447" s="6">
        <f t="shared" si="58"/>
        <v>514627.72479005216</v>
      </c>
      <c r="F447">
        <f t="array" ref="F447:K447">rk(BETA_c,BETA_a,BETA_e,GAMMA,F446,G446,H446,I446,J446,K446,dt,STAGE)</f>
        <v>15743194.925470421</v>
      </c>
      <c r="G447">
        <v>9107.5848452960654</v>
      </c>
      <c r="H447">
        <v>75440676.775588483</v>
      </c>
      <c r="I447">
        <v>632381.36727244477</v>
      </c>
      <c r="J447">
        <v>34579367.636291288</v>
      </c>
      <c r="K447">
        <v>361589.68708630803</v>
      </c>
      <c r="L447">
        <f t="shared" si="59"/>
        <v>6121.4896842828439</v>
      </c>
      <c r="M447" cm="1">
        <f t="array" ref="M447">NewI(BETA_c,F447,C447)</f>
        <v>4697.3871351775551</v>
      </c>
      <c r="N447">
        <f t="shared" si="60"/>
        <v>426769.85713907261</v>
      </c>
      <c r="O447" cm="1">
        <f t="array" ref="O447">NewI(BETA_a,H447,C447)</f>
        <v>324578.25416092883</v>
      </c>
      <c r="P447">
        <f t="shared" si="61"/>
        <v>244283.67662240413</v>
      </c>
      <c r="Q447" cm="1">
        <f t="array" ref="Q447">NewI(BETA_e,J447,C447)</f>
        <v>185352.0834939458</v>
      </c>
    </row>
    <row r="448" spans="1:17" x14ac:dyDescent="0.55000000000000004">
      <c r="A448">
        <f t="shared" si="57"/>
        <v>44.400000000000361</v>
      </c>
      <c r="B448" s="2">
        <f t="shared" si="62"/>
        <v>125710997.00316331</v>
      </c>
      <c r="C448" s="6">
        <f t="shared" si="63"/>
        <v>1034101.9402139592</v>
      </c>
      <c r="D448" s="2">
        <f t="shared" si="64"/>
        <v>698394.05662272545</v>
      </c>
      <c r="E448" s="6">
        <f t="shared" si="58"/>
        <v>530293.90510323946</v>
      </c>
      <c r="F448">
        <f t="array" ref="F448:K448">rk(BETA_c,BETA_a,BETA_e,GAMMA,F447,G447,H447,I447,J447,K447,dt,STAGE)</f>
        <v>15742717.96583984</v>
      </c>
      <c r="G448">
        <v>9391.856874200088</v>
      </c>
      <c r="H448">
        <v>75407726.700645059</v>
      </c>
      <c r="I448">
        <v>651953.95882532897</v>
      </c>
      <c r="J448">
        <v>34560552.336678416</v>
      </c>
      <c r="K448">
        <v>372756.12451443012</v>
      </c>
      <c r="L448">
        <f t="shared" si="59"/>
        <v>6314.1772859594403</v>
      </c>
      <c r="M448" cm="1">
        <f t="array" ref="M448">NewI(BETA_c,F448,C448)</f>
        <v>4842.5216072277826</v>
      </c>
      <c r="N448">
        <f t="shared" si="60"/>
        <v>440147.34052961168</v>
      </c>
      <c r="O448" cm="1">
        <f t="array" ref="O448">NewI(BETA_a,H448,C448)</f>
        <v>334470.68793031346</v>
      </c>
      <c r="P448">
        <f t="shared" si="61"/>
        <v>251932.53880715434</v>
      </c>
      <c r="Q448" cm="1">
        <f t="array" ref="Q448">NewI(BETA_e,J448,C448)</f>
        <v>190980.69556569823</v>
      </c>
    </row>
    <row r="449" spans="1:17" x14ac:dyDescent="0.55000000000000004">
      <c r="A449">
        <f t="shared" si="57"/>
        <v>44.500000000000362</v>
      </c>
      <c r="B449" s="2">
        <f t="shared" si="62"/>
        <v>125657165.37349543</v>
      </c>
      <c r="C449" s="6">
        <f t="shared" si="63"/>
        <v>1066058.5413858872</v>
      </c>
      <c r="D449" s="2">
        <f t="shared" si="64"/>
        <v>720269.08511867933</v>
      </c>
      <c r="E449" s="6">
        <f t="shared" si="58"/>
        <v>546415.59904278966</v>
      </c>
      <c r="F449">
        <f t="array" ref="F449:K449">rk(BETA_c,BETA_a,BETA_e,GAMMA,F448,G448,H448,I448,J448,K448,dt,STAGE)</f>
        <v>15742226.275929119</v>
      </c>
      <c r="G449">
        <v>9684.8464823181748</v>
      </c>
      <c r="H449">
        <v>75373773.026030958</v>
      </c>
      <c r="I449">
        <v>672116.27351329522</v>
      </c>
      <c r="J449">
        <v>34541166.071535356</v>
      </c>
      <c r="K449">
        <v>384257.42139027384</v>
      </c>
      <c r="L449">
        <f t="shared" si="59"/>
        <v>6512.8775885623872</v>
      </c>
      <c r="M449" cm="1">
        <f t="array" ref="M449">NewI(BETA_c,F449,C449)</f>
        <v>4992.0129570113922</v>
      </c>
      <c r="N449">
        <f t="shared" si="60"/>
        <v>453938.70045574708</v>
      </c>
      <c r="O449" cm="1">
        <f t="array" ref="O449">NewI(BETA_a,H449,C449)</f>
        <v>344651.49899350747</v>
      </c>
      <c r="P449">
        <f t="shared" si="61"/>
        <v>259817.50707436982</v>
      </c>
      <c r="Q449" cm="1">
        <f t="array" ref="Q449">NewI(BETA_e,J449,C449)</f>
        <v>196772.08709227081</v>
      </c>
    </row>
    <row r="450" spans="1:17" x14ac:dyDescent="0.55000000000000004">
      <c r="A450">
        <f t="shared" si="57"/>
        <v>44.600000000000364</v>
      </c>
      <c r="B450" s="2">
        <f t="shared" si="62"/>
        <v>125601698.30387729</v>
      </c>
      <c r="C450" s="6">
        <f t="shared" si="63"/>
        <v>1098974.8692693184</v>
      </c>
      <c r="D450" s="2">
        <f t="shared" si="64"/>
        <v>742819.82685337448</v>
      </c>
      <c r="E450" s="6">
        <f t="shared" si="58"/>
        <v>563004.70640648692</v>
      </c>
      <c r="F450">
        <f t="array" ref="F450:K450">rk(BETA_c,BETA_a,BETA_e,GAMMA,F449,G449,H449,I449,J449,K449,dt,STAGE)</f>
        <v>15741719.413936472</v>
      </c>
      <c r="G450">
        <v>9986.8111847564105</v>
      </c>
      <c r="H450">
        <v>75338786.536170721</v>
      </c>
      <c r="I450">
        <v>692885.06718330085</v>
      </c>
      <c r="J450">
        <v>34521192.353770114</v>
      </c>
      <c r="K450">
        <v>396102.9909012611</v>
      </c>
      <c r="L450">
        <f t="shared" si="59"/>
        <v>6717.7748787720229</v>
      </c>
      <c r="M450" cm="1">
        <f t="array" ref="M450">NewI(BETA_c,F450,C450)</f>
        <v>5145.9839536673535</v>
      </c>
      <c r="N450">
        <f t="shared" si="60"/>
        <v>468156.39664597809</v>
      </c>
      <c r="O450" cm="1">
        <f t="array" ref="O450">NewI(BETA_a,H450,C450)</f>
        <v>355128.26879624726</v>
      </c>
      <c r="P450">
        <f t="shared" si="61"/>
        <v>267945.65532862442</v>
      </c>
      <c r="Q450" cm="1">
        <f t="array" ref="Q450">NewI(BETA_e,J450,C450)</f>
        <v>202730.4536565723</v>
      </c>
    </row>
    <row r="451" spans="1:17" x14ac:dyDescent="0.55000000000000004">
      <c r="A451">
        <f t="shared" si="57"/>
        <v>44.700000000000365</v>
      </c>
      <c r="B451" s="2">
        <f t="shared" si="62"/>
        <v>125544548.44858044</v>
      </c>
      <c r="C451" s="6">
        <f t="shared" si="63"/>
        <v>1132877.9944272023</v>
      </c>
      <c r="D451" s="2">
        <f t="shared" si="64"/>
        <v>766066.55699235038</v>
      </c>
      <c r="E451" s="6">
        <f t="shared" si="58"/>
        <v>580073.35237199487</v>
      </c>
      <c r="F451">
        <f t="array" ref="F451:K451">rk(BETA_c,BETA_a,BETA_e,GAMMA,F450,G450,H450,I450,J450,K450,dt,STAGE)</f>
        <v>15741196.925635893</v>
      </c>
      <c r="G451">
        <v>10298.015483421104</v>
      </c>
      <c r="H451">
        <v>75302737.249995515</v>
      </c>
      <c r="I451">
        <v>714277.50781307637</v>
      </c>
      <c r="J451">
        <v>34500614.27294904</v>
      </c>
      <c r="K451">
        <v>408302.47113070462</v>
      </c>
      <c r="L451">
        <f t="shared" si="59"/>
        <v>6929.0588806859978</v>
      </c>
      <c r="M451" cm="1">
        <f t="array" ref="M451">NewI(BETA_c,F451,C451)</f>
        <v>5304.560318915982</v>
      </c>
      <c r="N451">
        <f t="shared" si="60"/>
        <v>482813.24219140888</v>
      </c>
      <c r="O451" cm="1">
        <f t="array" ref="O451">NewI(BETA_a,H451,C451)</f>
        <v>365908.72567135945</v>
      </c>
      <c r="P451">
        <f t="shared" si="61"/>
        <v>276324.25592025544</v>
      </c>
      <c r="Q451" cm="1">
        <f t="array" ref="Q451">NewI(BETA_e,J451,C451)</f>
        <v>208860.06638171949</v>
      </c>
    </row>
    <row r="452" spans="1:17" x14ac:dyDescent="0.55000000000000004">
      <c r="A452">
        <f t="shared" si="57"/>
        <v>44.800000000000367</v>
      </c>
      <c r="B452" s="2">
        <f t="shared" si="62"/>
        <v>125485667.23814976</v>
      </c>
      <c r="C452" s="6">
        <f t="shared" si="63"/>
        <v>1167795.6403925584</v>
      </c>
      <c r="D452" s="2">
        <f t="shared" si="64"/>
        <v>790030.12145767012</v>
      </c>
      <c r="E452" s="6">
        <f t="shared" si="58"/>
        <v>597633.88600567251</v>
      </c>
      <c r="F452">
        <f t="array" ref="F452:K452">rk(BETA_c,BETA_a,BETA_e,GAMMA,F451,G451,H451,I451,J451,K451,dt,STAGE)</f>
        <v>15740658.344079973</v>
      </c>
      <c r="G452">
        <v>10618.731017080599</v>
      </c>
      <c r="H452">
        <v>75265594.406285793</v>
      </c>
      <c r="I452">
        <v>736311.18151954573</v>
      </c>
      <c r="J452">
        <v>34479414.487784006</v>
      </c>
      <c r="K452">
        <v>420865.72785593208</v>
      </c>
      <c r="L452">
        <f t="shared" si="59"/>
        <v>7146.9249029462244</v>
      </c>
      <c r="M452" cm="1">
        <f t="array" ref="M452">NewI(BETA_c,F452,C452)</f>
        <v>5467.8707652427693</v>
      </c>
      <c r="N452">
        <f t="shared" si="60"/>
        <v>497922.41219466168</v>
      </c>
      <c r="O452" cm="1">
        <f t="array" ref="O452">NewI(BETA_a,H452,C452)</f>
        <v>377000.7441641562</v>
      </c>
      <c r="P452">
        <f t="shared" si="61"/>
        <v>284960.78436006221</v>
      </c>
      <c r="Q452" cm="1">
        <f t="array" ref="Q452">NewI(BETA_e,J452,C452)</f>
        <v>215165.27107627355</v>
      </c>
    </row>
    <row r="453" spans="1:17" x14ac:dyDescent="0.55000000000000004">
      <c r="A453">
        <f t="shared" ref="A453:A516" si="65">A452+dt</f>
        <v>44.900000000000368</v>
      </c>
      <c r="B453" s="2">
        <f t="shared" si="62"/>
        <v>125425004.8571098</v>
      </c>
      <c r="C453" s="6">
        <f t="shared" si="63"/>
        <v>1203756.1922684107</v>
      </c>
      <c r="D453" s="2">
        <f t="shared" si="64"/>
        <v>814731.95062178769</v>
      </c>
      <c r="E453" s="6">
        <f t="shared" ref="E453:E516" si="66">M453+O453+Q453</f>
        <v>615698.87827361887</v>
      </c>
      <c r="F453">
        <f t="array" ref="F453:K453">rk(BETA_c,BETA_a,BETA_e,GAMMA,F452,G452,H452,I452,J452,K452,dt,STAGE)</f>
        <v>15740103.189299004</v>
      </c>
      <c r="G453">
        <v>10949.236712020671</v>
      </c>
      <c r="H453">
        <v>75227326.449096203</v>
      </c>
      <c r="I453">
        <v>759004.09836182906</v>
      </c>
      <c r="J453">
        <v>34457575.218714595</v>
      </c>
      <c r="K453">
        <v>433802.85719456081</v>
      </c>
      <c r="L453">
        <f t="shared" ref="L453:L516" si="67">N_c-F453-G453</f>
        <v>7371.5739889751767</v>
      </c>
      <c r="M453" cm="1">
        <f t="array" ref="M453">NewI(BETA_c,F453,C453)</f>
        <v>5636.0470322083074</v>
      </c>
      <c r="N453">
        <f t="shared" ref="N453:N516" si="68">N_a-H453-I453</f>
        <v>513497.45254196809</v>
      </c>
      <c r="O453" cm="1">
        <f t="array" ref="O453">NewI(BETA_a,H453,C453)</f>
        <v>388412.34405676374</v>
      </c>
      <c r="P453">
        <f t="shared" ref="P453:P516" si="69">N_e-J453-K453</f>
        <v>293862.92409084435</v>
      </c>
      <c r="Q453" cm="1">
        <f t="array" ref="Q453">NewI(BETA_e,J453,C453)</f>
        <v>221650.48718464686</v>
      </c>
    </row>
    <row r="454" spans="1:17" x14ac:dyDescent="0.55000000000000004">
      <c r="A454">
        <f t="shared" si="65"/>
        <v>45.000000000000369</v>
      </c>
      <c r="B454" s="2">
        <f t="shared" si="62"/>
        <v>125362510.22189619</v>
      </c>
      <c r="C454" s="6">
        <f t="shared" si="63"/>
        <v>1240788.7049273914</v>
      </c>
      <c r="D454" s="2">
        <f t="shared" si="64"/>
        <v>840194.07317642227</v>
      </c>
      <c r="E454" s="6">
        <f t="shared" si="66"/>
        <v>634281.11951951589</v>
      </c>
      <c r="F454">
        <f t="array" ref="F454:K454">rk(BETA_c,BETA_a,BETA_e,GAMMA,F453,G453,H453,I453,J453,K453,dt,STAGE)</f>
        <v>15739530.967996523</v>
      </c>
      <c r="G454">
        <v>11289.818933085333</v>
      </c>
      <c r="H454">
        <v>75187901.013293967</v>
      </c>
      <c r="I454">
        <v>782374.69791219081</v>
      </c>
      <c r="J454">
        <v>34435078.240605697</v>
      </c>
      <c r="K454">
        <v>447124.18808211514</v>
      </c>
      <c r="L454">
        <f t="shared" si="67"/>
        <v>7603.2130703918829</v>
      </c>
      <c r="M454" cm="1">
        <f t="array" ref="M454">NewI(BETA_c,F454,C454)</f>
        <v>5809.2239206704344</v>
      </c>
      <c r="N454">
        <f t="shared" si="68"/>
        <v>529552.28879384254</v>
      </c>
      <c r="O454" cm="1">
        <f t="array" ref="O454">NewI(BETA_a,H454,C454)</f>
        <v>400151.68906947831</v>
      </c>
      <c r="P454">
        <f t="shared" si="69"/>
        <v>303038.57131218782</v>
      </c>
      <c r="Q454" cm="1">
        <f t="array" ref="Q454">NewI(BETA_e,J454,C454)</f>
        <v>228320.20652936713</v>
      </c>
    </row>
    <row r="455" spans="1:17" x14ac:dyDescent="0.55000000000000004">
      <c r="A455">
        <f t="shared" si="65"/>
        <v>45.100000000000371</v>
      </c>
      <c r="B455" s="2">
        <f t="shared" si="62"/>
        <v>125298130.95906779</v>
      </c>
      <c r="C455" s="6">
        <f t="shared" si="63"/>
        <v>1278922.9107646821</v>
      </c>
      <c r="D455" s="2">
        <f t="shared" si="64"/>
        <v>866439.13016752619</v>
      </c>
      <c r="E455" s="6">
        <f t="shared" si="66"/>
        <v>653393.61637223465</v>
      </c>
      <c r="F455">
        <f t="array" ref="F455:K455">rk(BETA_c,BETA_a,BETA_e,GAMMA,F454,G454,H454,I454,J454,K454,dt,STAGE)</f>
        <v>15738941.173241585</v>
      </c>
      <c r="G455">
        <v>11640.771634877321</v>
      </c>
      <c r="H455">
        <v>75147284.910244465</v>
      </c>
      <c r="I455">
        <v>806441.85456662427</v>
      </c>
      <c r="J455">
        <v>34411904.875581741</v>
      </c>
      <c r="K455">
        <v>460840.28456318047</v>
      </c>
      <c r="L455">
        <f t="shared" si="67"/>
        <v>7842.0551235371859</v>
      </c>
      <c r="M455" cm="1">
        <f t="array" ref="M455">NewI(BETA_c,F455,C455)</f>
        <v>5987.5393246919748</v>
      </c>
      <c r="N455">
        <f t="shared" si="68"/>
        <v>546101.23518891085</v>
      </c>
      <c r="O455" cm="1">
        <f t="array" ref="O455">NewI(BETA_a,H455,C455)</f>
        <v>412227.08521623397</v>
      </c>
      <c r="P455">
        <f t="shared" si="69"/>
        <v>312495.8398550782</v>
      </c>
      <c r="Q455" cm="1">
        <f t="array" ref="Q455">NewI(BETA_e,J455,C455)</f>
        <v>235178.9918313087</v>
      </c>
    </row>
    <row r="456" spans="1:17" x14ac:dyDescent="0.55000000000000004">
      <c r="A456">
        <f t="shared" si="65"/>
        <v>45.200000000000372</v>
      </c>
      <c r="B456" s="2">
        <f t="shared" si="62"/>
        <v>125231813.38385779</v>
      </c>
      <c r="C456" s="6">
        <f t="shared" si="63"/>
        <v>1318189.2269551535</v>
      </c>
      <c r="D456" s="2">
        <f t="shared" si="64"/>
        <v>893490.38918704493</v>
      </c>
      <c r="E456" s="6">
        <f t="shared" si="66"/>
        <v>673049.58804454328</v>
      </c>
      <c r="F456">
        <f t="array" ref="F456:K456">rk(BETA_c,BETA_a,BETA_e,GAMMA,F455,G455,H455,I455,J455,K455,dt,STAGE)</f>
        <v>15738333.284157939</v>
      </c>
      <c r="G456">
        <v>12002.39651287412</v>
      </c>
      <c r="H456">
        <v>75105444.11367926</v>
      </c>
      <c r="I456">
        <v>831224.88256502897</v>
      </c>
      <c r="J456">
        <v>34388035.986020602</v>
      </c>
      <c r="K456">
        <v>474961.94787725044</v>
      </c>
      <c r="L456">
        <f t="shared" si="67"/>
        <v>8088.3193291866246</v>
      </c>
      <c r="M456" cm="1">
        <f t="array" ref="M456">NewI(BETA_c,F456,C456)</f>
        <v>6171.1342608939813</v>
      </c>
      <c r="N456">
        <f t="shared" si="68"/>
        <v>563159.00375571102</v>
      </c>
      <c r="O456" cm="1">
        <f t="array" ref="O456">NewI(BETA_a,H456,C456)</f>
        <v>424646.97879022959</v>
      </c>
      <c r="P456">
        <f t="shared" si="69"/>
        <v>322243.06610214728</v>
      </c>
      <c r="Q456" cm="1">
        <f t="array" ref="Q456">NewI(BETA_e,J456,C456)</f>
        <v>242231.47499341975</v>
      </c>
    </row>
    <row r="457" spans="1:17" x14ac:dyDescent="0.55000000000000004">
      <c r="A457">
        <f t="shared" si="65"/>
        <v>45.300000000000374</v>
      </c>
      <c r="B457" s="2">
        <f t="shared" si="62"/>
        <v>125163502.4791275</v>
      </c>
      <c r="C457" s="6">
        <f t="shared" si="63"/>
        <v>1358618.762162684</v>
      </c>
      <c r="D457" s="2">
        <f t="shared" si="64"/>
        <v>921371.75870982709</v>
      </c>
      <c r="E457" s="6">
        <f t="shared" si="66"/>
        <v>693262.46198262647</v>
      </c>
      <c r="F457">
        <f t="array" ref="F457:K457">rk(BETA_c,BETA_a,BETA_e,GAMMA,F456,G456,H456,I456,J456,K456,dt,STAGE)</f>
        <v>15737706.765610427</v>
      </c>
      <c r="G457">
        <v>12375.003154195954</v>
      </c>
      <c r="H457">
        <v>75062343.74578537</v>
      </c>
      <c r="I457">
        <v>856743.54068913532</v>
      </c>
      <c r="J457">
        <v>34363451.967731692</v>
      </c>
      <c r="K457">
        <v>489500.2183193526</v>
      </c>
      <c r="L457">
        <f t="shared" si="67"/>
        <v>8342.2312353773814</v>
      </c>
      <c r="M457" cm="1">
        <f t="array" ref="M457">NewI(BETA_c,F457,C457)</f>
        <v>6360.152895000675</v>
      </c>
      <c r="N457">
        <f t="shared" si="68"/>
        <v>580740.71352549421</v>
      </c>
      <c r="O457" cm="1">
        <f t="array" ref="O457">NewI(BETA_a,H457,C457)</f>
        <v>437419.95395473007</v>
      </c>
      <c r="P457">
        <f t="shared" si="69"/>
        <v>332288.8139489555</v>
      </c>
      <c r="Q457" cm="1">
        <f t="array" ref="Q457">NewI(BETA_e,J457,C457)</f>
        <v>249482.35513289578</v>
      </c>
    </row>
    <row r="458" spans="1:17" x14ac:dyDescent="0.55000000000000004">
      <c r="A458">
        <f t="shared" si="65"/>
        <v>45.400000000000375</v>
      </c>
      <c r="B458" s="2">
        <f t="shared" si="62"/>
        <v>125093141.87478879</v>
      </c>
      <c r="C458" s="6">
        <f t="shared" si="63"/>
        <v>1400243.3226466319</v>
      </c>
      <c r="D458" s="2">
        <f t="shared" si="64"/>
        <v>950107.80256457161</v>
      </c>
      <c r="E458" s="6">
        <f t="shared" si="66"/>
        <v>714045.86882446776</v>
      </c>
      <c r="F458">
        <f t="array" ref="F458:K458">rk(BETA_c,BETA_a,BETA_e,GAMMA,F457,G457,H457,I457,J457,K457,dt,STAGE)</f>
        <v>15737061.067888869</v>
      </c>
      <c r="G458">
        <v>12758.90918774184</v>
      </c>
      <c r="H458">
        <v>75017948.063556001</v>
      </c>
      <c r="I458">
        <v>883018.03660446079</v>
      </c>
      <c r="J458">
        <v>34338132.743343927</v>
      </c>
      <c r="K458">
        <v>504466.37685442925</v>
      </c>
      <c r="L458">
        <f t="shared" si="67"/>
        <v>8604.0229233891878</v>
      </c>
      <c r="M458" cm="1">
        <f t="array" ref="M458">NewI(BETA_c,F458,C458)</f>
        <v>6554.7425653079445</v>
      </c>
      <c r="N458">
        <f t="shared" si="68"/>
        <v>598861.89983953862</v>
      </c>
      <c r="O458" cm="1">
        <f t="array" ref="O458">NewI(BETA_a,H458,C458)</f>
        <v>450554.72991299746</v>
      </c>
      <c r="P458">
        <f t="shared" si="69"/>
        <v>342641.87980164378</v>
      </c>
      <c r="Q458" cm="1">
        <f t="array" ref="Q458">NewI(BETA_e,J458,C458)</f>
        <v>256936.39634616234</v>
      </c>
    </row>
    <row r="459" spans="1:17" x14ac:dyDescent="0.55000000000000004">
      <c r="A459">
        <f t="shared" si="65"/>
        <v>45.500000000000377</v>
      </c>
      <c r="B459" s="2">
        <f t="shared" si="62"/>
        <v>125020673.82776788</v>
      </c>
      <c r="C459" s="6">
        <f t="shared" si="63"/>
        <v>1443095.4177073464</v>
      </c>
      <c r="D459" s="2">
        <f t="shared" si="64"/>
        <v>979723.75452477485</v>
      </c>
      <c r="E459" s="6">
        <f t="shared" si="66"/>
        <v>735413.63662351295</v>
      </c>
      <c r="F459">
        <f t="array" ref="F459:K459">rk(BETA_c,BETA_a,BETA_e,GAMMA,F458,G458,H458,I458,J458,K458,dt,STAGE)</f>
        <v>15736395.626389779</v>
      </c>
      <c r="G459">
        <v>13154.440433388309</v>
      </c>
      <c r="H459">
        <v>74972220.44544673</v>
      </c>
      <c r="I459">
        <v>910069.03081065032</v>
      </c>
      <c r="J459">
        <v>34312057.75593137</v>
      </c>
      <c r="K459">
        <v>519871.94646330766</v>
      </c>
      <c r="L459">
        <f t="shared" si="67"/>
        <v>8873.933176832541</v>
      </c>
      <c r="M459" cm="1">
        <f t="array" ref="M459">NewI(BETA_c,F459,C459)</f>
        <v>6755.0538027925413</v>
      </c>
      <c r="N459">
        <f t="shared" si="68"/>
        <v>617538.52374262002</v>
      </c>
      <c r="O459" cm="1">
        <f t="array" ref="O459">NewI(BETA_a,H459,C459)</f>
        <v>464060.15763026325</v>
      </c>
      <c r="P459">
        <f t="shared" si="69"/>
        <v>353311.29760532238</v>
      </c>
      <c r="Q459" cm="1">
        <f t="array" ref="Q459">NewI(BETA_e,J459,C459)</f>
        <v>264598.42519045708</v>
      </c>
    </row>
    <row r="460" spans="1:17" x14ac:dyDescent="0.55000000000000004">
      <c r="A460">
        <f t="shared" si="65"/>
        <v>45.600000000000378</v>
      </c>
      <c r="B460" s="2">
        <f t="shared" si="62"/>
        <v>124946039.20258448</v>
      </c>
      <c r="C460" s="6">
        <f t="shared" si="63"/>
        <v>1487208.2644093935</v>
      </c>
      <c r="D460" s="2">
        <f t="shared" si="64"/>
        <v>1010245.5330061313</v>
      </c>
      <c r="E460" s="6">
        <f t="shared" si="66"/>
        <v>757379.78429237311</v>
      </c>
      <c r="F460">
        <f t="array" ref="F460:K460">rk(BETA_c,BETA_a,BETA_e,GAMMA,F459,G459,H459,I459,J459,K459,dt,STAGE)</f>
        <v>15735709.861296237</v>
      </c>
      <c r="G460">
        <v>13561.93104992302</v>
      </c>
      <c r="H460">
        <v>74925123.378382832</v>
      </c>
      <c r="I460">
        <v>937917.64016255329</v>
      </c>
      <c r="J460">
        <v>34285205.962905407</v>
      </c>
      <c r="K460">
        <v>535728.69319691707</v>
      </c>
      <c r="L460">
        <f t="shared" si="67"/>
        <v>9152.2076538404654</v>
      </c>
      <c r="M460" cm="1">
        <f t="array" ref="M460">NewI(BETA_c,F460,C460)</f>
        <v>6961.2403475639103</v>
      </c>
      <c r="N460">
        <f t="shared" si="68"/>
        <v>636786.9814546149</v>
      </c>
      <c r="O460" cm="1">
        <f t="array" ref="O460">NewI(BETA_a,H460,C460)</f>
        <v>477945.21607958566</v>
      </c>
      <c r="P460">
        <f t="shared" si="69"/>
        <v>364306.34389767598</v>
      </c>
      <c r="Q460" cm="1">
        <f t="array" ref="Q460">NewI(BETA_e,J460,C460)</f>
        <v>272473.32786522357</v>
      </c>
    </row>
    <row r="461" spans="1:17" x14ac:dyDescent="0.55000000000000004">
      <c r="A461">
        <f t="shared" si="65"/>
        <v>45.700000000000379</v>
      </c>
      <c r="B461" s="2">
        <f t="shared" si="62"/>
        <v>124869177.45262823</v>
      </c>
      <c r="C461" s="6">
        <f t="shared" si="63"/>
        <v>1532615.7915178926</v>
      </c>
      <c r="D461" s="2">
        <f t="shared" si="64"/>
        <v>1041699.7558538767</v>
      </c>
      <c r="E461" s="6">
        <f t="shared" si="66"/>
        <v>779958.51421971782</v>
      </c>
      <c r="F461">
        <f t="array" ref="F461:K461">rk(BETA_c,BETA_a,BETA_e,GAMMA,F460,G460,H460,I460,J460,K460,dt,STAGE)</f>
        <v>15735003.177256314</v>
      </c>
      <c r="G461">
        <v>13981.723681361937</v>
      </c>
      <c r="H461">
        <v>74876618.445167199</v>
      </c>
      <c r="I461">
        <v>966585.44092232594</v>
      </c>
      <c r="J461">
        <v>34257555.830204718</v>
      </c>
      <c r="K461">
        <v>552048.6269142048</v>
      </c>
      <c r="L461">
        <f t="shared" si="67"/>
        <v>9439.0990623239795</v>
      </c>
      <c r="M461" cm="1">
        <f t="array" ref="M461">NewI(BETA_c,F461,C461)</f>
        <v>7173.4591613450002</v>
      </c>
      <c r="N461">
        <f t="shared" si="68"/>
        <v>656624.11391047528</v>
      </c>
      <c r="O461" cm="1">
        <f t="array" ref="O461">NewI(BETA_a,H461,C461)</f>
        <v>492219.00798239926</v>
      </c>
      <c r="P461">
        <f t="shared" si="69"/>
        <v>375636.54288107739</v>
      </c>
      <c r="Q461" cm="1">
        <f t="array" ref="Q461">NewI(BETA_e,J461,C461)</f>
        <v>280566.04707597359</v>
      </c>
    </row>
    <row r="462" spans="1:17" x14ac:dyDescent="0.55000000000000004">
      <c r="A462">
        <f t="shared" si="65"/>
        <v>45.800000000000381</v>
      </c>
      <c r="B462" s="2">
        <f t="shared" si="62"/>
        <v>124790026.60221642</v>
      </c>
      <c r="C462" s="6">
        <f t="shared" si="63"/>
        <v>1579352.6425799648</v>
      </c>
      <c r="D462" s="2">
        <f t="shared" si="64"/>
        <v>1074113.7552036182</v>
      </c>
      <c r="E462" s="6">
        <f t="shared" si="66"/>
        <v>803164.20401188661</v>
      </c>
      <c r="F462">
        <f t="array" ref="F462:K462">rk(BETA_c,BETA_a,BETA_e,GAMMA,F461,G461,H461,I461,J461,K461,dt,STAGE)</f>
        <v>15734274.96306047</v>
      </c>
      <c r="G462">
        <v>14414.16960127417</v>
      </c>
      <c r="H462">
        <v>74826666.312340632</v>
      </c>
      <c r="I462">
        <v>996094.47130072908</v>
      </c>
      <c r="J462">
        <v>34229085.326815315</v>
      </c>
      <c r="K462">
        <v>568844.00167796167</v>
      </c>
      <c r="L462">
        <f t="shared" si="67"/>
        <v>9734.8673382555316</v>
      </c>
      <c r="M462" cm="1">
        <f t="array" ref="M462">NewI(BETA_c,F462,C462)</f>
        <v>7391.870435652384</v>
      </c>
      <c r="N462">
        <f t="shared" si="68"/>
        <v>677067.21635863883</v>
      </c>
      <c r="O462" cm="1">
        <f t="array" ref="O462">NewI(BETA_a,H462,C462)</f>
        <v>506890.7550135139</v>
      </c>
      <c r="P462">
        <f t="shared" si="69"/>
        <v>387311.67150672374</v>
      </c>
      <c r="Q462" cm="1">
        <f t="array" ref="Q462">NewI(BETA_e,J462,C462)</f>
        <v>288881.57856272027</v>
      </c>
    </row>
    <row r="463" spans="1:17" x14ac:dyDescent="0.55000000000000004">
      <c r="A463">
        <f t="shared" si="65"/>
        <v>45.900000000000382</v>
      </c>
      <c r="B463" s="2">
        <f t="shared" si="62"/>
        <v>124708523.22952342</v>
      </c>
      <c r="C463" s="6">
        <f t="shared" si="63"/>
        <v>1627454.1780798263</v>
      </c>
      <c r="D463" s="2">
        <f t="shared" si="64"/>
        <v>1107515.5923967534</v>
      </c>
      <c r="E463" s="6">
        <f t="shared" si="66"/>
        <v>827011.39730919735</v>
      </c>
      <c r="F463">
        <f t="array" ref="F463:K463">rk(BETA_c,BETA_a,BETA_e,GAMMA,F462,G462,H462,I462,J462,K462,dt,STAGE)</f>
        <v>15733524.591318361</v>
      </c>
      <c r="G463">
        <v>14859.628854712901</v>
      </c>
      <c r="H463">
        <v>74775226.718549728</v>
      </c>
      <c r="I463">
        <v>1026467.2334436082</v>
      </c>
      <c r="J463">
        <v>34199771.91965533</v>
      </c>
      <c r="K463">
        <v>586127.31578150531</v>
      </c>
      <c r="L463">
        <f t="shared" si="67"/>
        <v>10039.779826925638</v>
      </c>
      <c r="M463" cm="1">
        <f t="array" ref="M463">NewI(BETA_c,F463,C463)</f>
        <v>7616.6375953295947</v>
      </c>
      <c r="N463">
        <f t="shared" si="68"/>
        <v>698134.04800666345</v>
      </c>
      <c r="O463" cm="1">
        <f t="array" ref="O463">NewI(BETA_a,H463,C463)</f>
        <v>521969.79243930674</v>
      </c>
      <c r="P463">
        <f t="shared" si="69"/>
        <v>399341.76456316421</v>
      </c>
      <c r="Q463" cm="1">
        <f t="array" ref="Q463">NewI(BETA_e,J463,C463)</f>
        <v>297424.96727456112</v>
      </c>
    </row>
    <row r="464" spans="1:17" x14ac:dyDescent="0.55000000000000004">
      <c r="A464">
        <f t="shared" si="65"/>
        <v>46.000000000000384</v>
      </c>
      <c r="B464" s="2">
        <f t="shared" si="62"/>
        <v>124624602.45047706</v>
      </c>
      <c r="C464" s="6">
        <f t="shared" si="63"/>
        <v>1676956.4765925054</v>
      </c>
      <c r="D464" s="2">
        <f t="shared" si="64"/>
        <v>1141934.072930431</v>
      </c>
      <c r="E464" s="6">
        <f t="shared" si="66"/>
        <v>851514.79362540203</v>
      </c>
      <c r="F464">
        <f t="array" ref="F464:K464">rk(BETA_c,BETA_a,BETA_e,GAMMA,F463,G463,H463,I463,J463,K463,dt,STAGE)</f>
        <v>15732751.418135524</v>
      </c>
      <c r="G464">
        <v>15318.470397323983</v>
      </c>
      <c r="H464">
        <v>74722258.463480666</v>
      </c>
      <c r="I464">
        <v>1057726.6948173044</v>
      </c>
      <c r="J464">
        <v>34169592.568860874</v>
      </c>
      <c r="K464">
        <v>603911.31137787702</v>
      </c>
      <c r="L464">
        <f t="shared" si="67"/>
        <v>10354.111467152221</v>
      </c>
      <c r="M464" cm="1">
        <f t="array" ref="M464">NewI(BETA_c,F464,C464)</f>
        <v>7847.9272970708853</v>
      </c>
      <c r="N464">
        <f t="shared" si="68"/>
        <v>719842.84170202934</v>
      </c>
      <c r="O464" cm="1">
        <f t="array" ref="O464">NewI(BETA_a,H464,C464)</f>
        <v>537465.56315684924</v>
      </c>
      <c r="P464">
        <f t="shared" si="69"/>
        <v>411737.1197612494</v>
      </c>
      <c r="Q464" cm="1">
        <f t="array" ref="Q464">NewI(BETA_e,J464,C464)</f>
        <v>306201.30317148188</v>
      </c>
    </row>
    <row r="465" spans="1:17" x14ac:dyDescent="0.55000000000000004">
      <c r="A465">
        <f t="shared" si="65"/>
        <v>46.100000000000385</v>
      </c>
      <c r="B465" s="2">
        <f t="shared" si="62"/>
        <v>124538197.9037219</v>
      </c>
      <c r="C465" s="6">
        <f t="shared" si="63"/>
        <v>1727896.3348575342</v>
      </c>
      <c r="D465" s="2">
        <f t="shared" si="64"/>
        <v>1177398.7614205652</v>
      </c>
      <c r="E465" s="6">
        <f t="shared" si="66"/>
        <v>876689.23715727951</v>
      </c>
      <c r="F465">
        <f t="array" ref="F465:K465">rk(BETA_c,BETA_a,BETA_e,GAMMA,F464,G464,H464,I464,J464,K464,dt,STAGE)</f>
        <v>15731954.782790499</v>
      </c>
      <c r="G465">
        <v>15791.072231175933</v>
      </c>
      <c r="H465">
        <v>74667719.397420332</v>
      </c>
      <c r="I465">
        <v>1089896.2889444637</v>
      </c>
      <c r="J465">
        <v>34138523.72351107</v>
      </c>
      <c r="K465">
        <v>622208.97368189448</v>
      </c>
      <c r="L465">
        <f t="shared" si="67"/>
        <v>10678.144978325259</v>
      </c>
      <c r="M465" cm="1">
        <f t="array" ref="M465">NewI(BETA_c,F465,C465)</f>
        <v>8085.9094225555627</v>
      </c>
      <c r="N465">
        <f t="shared" si="68"/>
        <v>742212.31363520445</v>
      </c>
      <c r="O465" cm="1">
        <f t="array" ref="O465">NewI(BETA_a,H465,C465)</f>
        <v>553387.61110074853</v>
      </c>
      <c r="P465">
        <f t="shared" si="69"/>
        <v>424508.30280703551</v>
      </c>
      <c r="Q465" cm="1">
        <f t="array" ref="Q465">NewI(BETA_e,J465,C465)</f>
        <v>315215.71663397539</v>
      </c>
    </row>
    <row r="466" spans="1:17" x14ac:dyDescent="0.55000000000000004">
      <c r="A466">
        <f t="shared" si="65"/>
        <v>46.200000000000387</v>
      </c>
      <c r="B466" s="2">
        <f t="shared" si="62"/>
        <v>124449241.73675545</v>
      </c>
      <c r="C466" s="6">
        <f t="shared" si="63"/>
        <v>1780311.2666902738</v>
      </c>
      <c r="D466" s="2">
        <f t="shared" si="64"/>
        <v>1213939.9965542788</v>
      </c>
      <c r="E466" s="6">
        <f t="shared" si="66"/>
        <v>902549.70450998598</v>
      </c>
      <c r="F466">
        <f t="array" ref="F466:K466">rk(BETA_c,BETA_a,BETA_e,GAMMA,F465,G465,H465,I465,J465,K465,dt,STAGE)</f>
        <v>15731134.007412912</v>
      </c>
      <c r="G466">
        <v>16277.821536825948</v>
      </c>
      <c r="H466">
        <v>74611566.411509901</v>
      </c>
      <c r="I466">
        <v>1122999.9154393738</v>
      </c>
      <c r="J466">
        <v>34106541.317832634</v>
      </c>
      <c r="K466">
        <v>641033.52971407387</v>
      </c>
      <c r="L466">
        <f t="shared" si="67"/>
        <v>11012.171050261728</v>
      </c>
      <c r="M466" cm="1">
        <f t="array" ref="M466">NewI(BETA_c,F466,C466)</f>
        <v>8330.7570657957258</v>
      </c>
      <c r="N466">
        <f t="shared" si="68"/>
        <v>765261.6730507249</v>
      </c>
      <c r="O466" cm="1">
        <f t="array" ref="O466">NewI(BETA_a,H466,C466)</f>
        <v>569745.57398356067</v>
      </c>
      <c r="P466">
        <f t="shared" si="69"/>
        <v>437666.15245329228</v>
      </c>
      <c r="Q466" cm="1">
        <f t="array" ref="Q466">NewI(BETA_e,J466,C466)</f>
        <v>324473.37346062961</v>
      </c>
    </row>
    <row r="467" spans="1:17" x14ac:dyDescent="0.55000000000000004">
      <c r="A467">
        <f t="shared" si="65"/>
        <v>46.300000000000388</v>
      </c>
      <c r="B467" s="2">
        <f t="shared" si="62"/>
        <v>124357664.59334832</v>
      </c>
      <c r="C467" s="6">
        <f t="shared" si="63"/>
        <v>1834239.5006447784</v>
      </c>
      <c r="D467" s="2">
        <f t="shared" si="64"/>
        <v>1251588.9060069029</v>
      </c>
      <c r="E467" s="6">
        <f t="shared" si="66"/>
        <v>929111.29128247534</v>
      </c>
      <c r="F467">
        <f t="array" ref="F467:K467">rk(BETA_c,BETA_a,BETA_e,GAMMA,F466,G466,H466,I466,J466,K466,dt,STAGE)</f>
        <v>15730288.396663131</v>
      </c>
      <c r="G467">
        <v>16779.114801106454</v>
      </c>
      <c r="H467">
        <v>74553755.428759068</v>
      </c>
      <c r="I467">
        <v>1157061.9392895852</v>
      </c>
      <c r="J467">
        <v>34073620.767926119</v>
      </c>
      <c r="K467">
        <v>660398.44655408652</v>
      </c>
      <c r="L467">
        <f t="shared" si="67"/>
        <v>11356.488535762353</v>
      </c>
      <c r="M467" cm="1">
        <f t="array" ref="M467">NewI(BETA_c,F467,C467)</f>
        <v>8582.6465142827328</v>
      </c>
      <c r="N467">
        <f t="shared" si="68"/>
        <v>789010.63195134653</v>
      </c>
      <c r="O467" cm="1">
        <f t="array" ref="O467">NewI(BETA_a,H467,C467)</f>
        <v>586549.17533475521</v>
      </c>
      <c r="P467">
        <f t="shared" si="69"/>
        <v>451221.78551979421</v>
      </c>
      <c r="Q467" cm="1">
        <f t="array" ref="Q467">NewI(BETA_e,J467,C467)</f>
        <v>333979.46943343745</v>
      </c>
    </row>
    <row r="468" spans="1:17" x14ac:dyDescent="0.55000000000000004">
      <c r="A468">
        <f t="shared" si="65"/>
        <v>46.400000000000389</v>
      </c>
      <c r="B468" s="2">
        <f t="shared" si="62"/>
        <v>124263395.60236524</v>
      </c>
      <c r="C468" s="6">
        <f t="shared" si="63"/>
        <v>1889719.9763383144</v>
      </c>
      <c r="D468" s="2">
        <f t="shared" si="64"/>
        <v>1290377.4212964489</v>
      </c>
      <c r="E468" s="6">
        <f t="shared" si="66"/>
        <v>956389.19745613378</v>
      </c>
      <c r="F468">
        <f t="array" ref="F468:K468">rk(BETA_c,BETA_a,BETA_e,GAMMA,F467,G467,H467,I467,J467,K467,dt,STAGE)</f>
        <v>15729417.237414133</v>
      </c>
      <c r="G468">
        <v>17295.35794008536</v>
      </c>
      <c r="H468">
        <v>74494241.395893037</v>
      </c>
      <c r="I468">
        <v>1192107.1893281662</v>
      </c>
      <c r="J468">
        <v>34039736.969058067</v>
      </c>
      <c r="K468">
        <v>680317.42907006282</v>
      </c>
      <c r="L468">
        <f t="shared" si="67"/>
        <v>11711.404645781837</v>
      </c>
      <c r="M468" cm="1">
        <f t="array" ref="M468">NewI(BETA_c,F468,C468)</f>
        <v>8841.7572235000625</v>
      </c>
      <c r="N468">
        <f t="shared" si="68"/>
        <v>813479.41477879649</v>
      </c>
      <c r="O468" cm="1">
        <f t="array" ref="O468">NewI(BETA_a,H468,C468)</f>
        <v>603808.21580240619</v>
      </c>
      <c r="P468">
        <f t="shared" si="69"/>
        <v>465186.60187187057</v>
      </c>
      <c r="Q468" cm="1">
        <f t="array" ref="Q468">NewI(BETA_e,J468,C468)</f>
        <v>343739.22443022759</v>
      </c>
    </row>
    <row r="469" spans="1:17" x14ac:dyDescent="0.55000000000000004">
      <c r="A469">
        <f t="shared" si="65"/>
        <v>46.500000000000391</v>
      </c>
      <c r="B469" s="2">
        <f t="shared" si="62"/>
        <v>124166362.3681093</v>
      </c>
      <c r="C469" s="6">
        <f t="shared" si="63"/>
        <v>1946792.339343817</v>
      </c>
      <c r="D469" s="2">
        <f t="shared" si="64"/>
        <v>1330338.2925468804</v>
      </c>
      <c r="E469" s="6">
        <f t="shared" si="66"/>
        <v>984398.71152870986</v>
      </c>
      <c r="F469">
        <f t="array" ref="F469:K469">rk(BETA_c,BETA_a,BETA_e,GAMMA,F468,G468,H468,I468,J468,K468,dt,STAGE)</f>
        <v>15728519.798436271</v>
      </c>
      <c r="G469">
        <v>17826.966416620853</v>
      </c>
      <c r="H469">
        <v>74432978.276107579</v>
      </c>
      <c r="I469">
        <v>1228160.9558385019</v>
      </c>
      <c r="J469">
        <v>34004864.293565452</v>
      </c>
      <c r="K469">
        <v>700804.41708869406</v>
      </c>
      <c r="L469">
        <f t="shared" si="67"/>
        <v>12077.23514710812</v>
      </c>
      <c r="M469" cm="1">
        <f t="array" ref="M469">NewI(BETA_c,F469,C469)</f>
        <v>9108.271784352437</v>
      </c>
      <c r="N469">
        <f t="shared" si="68"/>
        <v>838688.76805391861</v>
      </c>
      <c r="O469" cm="1">
        <f t="array" ref="O469">NewI(BETA_a,H469,C469)</f>
        <v>621532.563681036</v>
      </c>
      <c r="P469">
        <f t="shared" si="69"/>
        <v>479572.28934585385</v>
      </c>
      <c r="Q469" cm="1">
        <f t="array" ref="Q469">NewI(BETA_e,J469,C469)</f>
        <v>353757.87606332131</v>
      </c>
    </row>
    <row r="470" spans="1:17" x14ac:dyDescent="0.55000000000000004">
      <c r="A470">
        <f t="shared" si="65"/>
        <v>46.600000000000392</v>
      </c>
      <c r="B470" s="2">
        <f t="shared" si="62"/>
        <v>124066490.96231821</v>
      </c>
      <c r="C470" s="6">
        <f t="shared" si="63"/>
        <v>2005496.934552724</v>
      </c>
      <c r="D470" s="2">
        <f t="shared" si="64"/>
        <v>1371505.1031290772</v>
      </c>
      <c r="E470" s="6">
        <f t="shared" si="66"/>
        <v>1013155.193334718</v>
      </c>
      <c r="F470">
        <f t="array" ref="F470:K470">rk(BETA_c,BETA_a,BETA_e,GAMMA,F469,G469,H469,I469,J469,K469,dt,STAGE)</f>
        <v>15727595.330085674</v>
      </c>
      <c r="G470">
        <v>18374.365351898025</v>
      </c>
      <c r="H470">
        <v>74369919.042811662</v>
      </c>
      <c r="I470">
        <v>1265248.9872310972</v>
      </c>
      <c r="J470">
        <v>33968976.589420862</v>
      </c>
      <c r="K470">
        <v>721873.58196972869</v>
      </c>
      <c r="L470">
        <f t="shared" si="67"/>
        <v>12454.304562427675</v>
      </c>
      <c r="M470" cm="1">
        <f t="array" ref="M470">NewI(BETA_c,F470,C470)</f>
        <v>9382.375883043338</v>
      </c>
      <c r="N470">
        <f t="shared" si="68"/>
        <v>864659.96995724086</v>
      </c>
      <c r="O470" cm="1">
        <f t="array" ref="O470">NewI(BETA_a,H470,C470)</f>
        <v>639732.14462839102</v>
      </c>
      <c r="P470">
        <f t="shared" si="69"/>
        <v>494390.82860940881</v>
      </c>
      <c r="Q470" cm="1">
        <f t="array" ref="Q470">NewI(BETA_e,J470,C470)</f>
        <v>364040.67282328365</v>
      </c>
    </row>
    <row r="471" spans="1:17" x14ac:dyDescent="0.55000000000000004">
      <c r="A471">
        <f t="shared" si="65"/>
        <v>46.700000000000394</v>
      </c>
      <c r="B471" s="2">
        <f t="shared" si="62"/>
        <v>123963705.91794649</v>
      </c>
      <c r="C471" s="6">
        <f t="shared" si="63"/>
        <v>2065874.7979067839</v>
      </c>
      <c r="D471" s="2">
        <f t="shared" si="64"/>
        <v>1413912.2841467322</v>
      </c>
      <c r="E471" s="6">
        <f t="shared" si="66"/>
        <v>1042674.0554927629</v>
      </c>
      <c r="F471">
        <f t="array" ref="F471:K471">rk(BETA_c,BETA_a,BETA_e,GAMMA,F470,G470,H470,I470,J470,K470,dt,STAGE)</f>
        <v>15726643.063997064</v>
      </c>
      <c r="G471">
        <v>18937.989630300097</v>
      </c>
      <c r="H471">
        <v>74305015.674440533</v>
      </c>
      <c r="I471">
        <v>1303397.4857293775</v>
      </c>
      <c r="J471">
        <v>33932047.179508887</v>
      </c>
      <c r="K471">
        <v>743539.32254710619</v>
      </c>
      <c r="L471">
        <f t="shared" si="67"/>
        <v>12842.946372636117</v>
      </c>
      <c r="M471" cm="1">
        <f t="array" ref="M471">NewI(BETA_c,F471,C471)</f>
        <v>9664.2582529153497</v>
      </c>
      <c r="N471">
        <f t="shared" si="68"/>
        <v>891414.83983008959</v>
      </c>
      <c r="O471" cm="1">
        <f t="array" ref="O471">NewI(BETA_a,H471,C471)</f>
        <v>658416.93053336837</v>
      </c>
      <c r="P471">
        <f t="shared" si="69"/>
        <v>509654.49794400658</v>
      </c>
      <c r="Q471" cm="1">
        <f t="array" ref="Q471">NewI(BETA_e,J471,C471)</f>
        <v>374592.86670647922</v>
      </c>
    </row>
    <row r="472" spans="1:17" x14ac:dyDescent="0.55000000000000004">
      <c r="A472">
        <f t="shared" si="65"/>
        <v>46.800000000000395</v>
      </c>
      <c r="B472" s="2">
        <f t="shared" si="62"/>
        <v>123857930.22487423</v>
      </c>
      <c r="C472" s="6">
        <f t="shared" si="63"/>
        <v>2127967.6463935864</v>
      </c>
      <c r="D472" s="2">
        <f t="shared" si="64"/>
        <v>1457595.1287321723</v>
      </c>
      <c r="E472" s="6">
        <f t="shared" si="66"/>
        <v>1072970.7434196693</v>
      </c>
      <c r="F472">
        <f t="array" ref="F472:K472">rk(BETA_c,BETA_a,BETA_e,GAMMA,F471,G471,H471,I471,J471,K471,dt,STAGE)</f>
        <v>15725662.212781793</v>
      </c>
      <c r="G472">
        <v>19518.283996931477</v>
      </c>
      <c r="H472">
        <v>74238219.150425971</v>
      </c>
      <c r="I472">
        <v>1342633.1019990128</v>
      </c>
      <c r="J472">
        <v>33894048.861666478</v>
      </c>
      <c r="K472">
        <v>765816.26039764215</v>
      </c>
      <c r="L472">
        <f t="shared" si="67"/>
        <v>13243.503221276016</v>
      </c>
      <c r="M472" cm="1">
        <f t="array" ref="M472">NewI(BETA_c,F472,C472)</f>
        <v>9954.1106177501351</v>
      </c>
      <c r="N472">
        <f t="shared" si="68"/>
        <v>918975.74757501669</v>
      </c>
      <c r="O472" cm="1">
        <f t="array" ref="O472">NewI(BETA_a,H472,C472)</f>
        <v>677596.92749685992</v>
      </c>
      <c r="P472">
        <f t="shared" si="69"/>
        <v>525375.87793587963</v>
      </c>
      <c r="Q472" cm="1">
        <f t="array" ref="Q472">NewI(BETA_e,J472,C472)</f>
        <v>385419.70530505927</v>
      </c>
    </row>
    <row r="473" spans="1:17" x14ac:dyDescent="0.55000000000000004">
      <c r="A473">
        <f t="shared" si="65"/>
        <v>46.900000000000396</v>
      </c>
      <c r="B473" s="2">
        <f t="shared" si="62"/>
        <v>123749085.32768852</v>
      </c>
      <c r="C473" s="6">
        <f t="shared" si="63"/>
        <v>2191817.8661967944</v>
      </c>
      <c r="D473" s="2">
        <f t="shared" si="64"/>
        <v>1502589.806114689</v>
      </c>
      <c r="E473" s="6">
        <f t="shared" si="66"/>
        <v>1104060.7138510025</v>
      </c>
      <c r="F473">
        <f t="array" ref="F473:K473">rk(BETA_c,BETA_a,BETA_e,GAMMA,F472,G472,H472,I472,J472,K472,dt,STAGE)</f>
        <v>15724651.969732011</v>
      </c>
      <c r="G473">
        <v>20115.703147073178</v>
      </c>
      <c r="H473">
        <v>74169479.44841446</v>
      </c>
      <c r="I473">
        <v>1382982.9286528537</v>
      </c>
      <c r="J473">
        <v>33854953.909542046</v>
      </c>
      <c r="K473">
        <v>788719.23439686722</v>
      </c>
      <c r="L473">
        <f t="shared" si="67"/>
        <v>13656.327120916085</v>
      </c>
      <c r="M473" cm="1">
        <f t="array" ref="M473">NewI(BETA_c,F473,C473)</f>
        <v>10252.127626007732</v>
      </c>
      <c r="N473">
        <f t="shared" si="68"/>
        <v>947365.62293268647</v>
      </c>
      <c r="O473" cm="1">
        <f t="array" ref="O473">NewI(BETA_a,H473,C473)</f>
        <v>697282.16288697219</v>
      </c>
      <c r="P473">
        <f t="shared" si="69"/>
        <v>541567.85606108629</v>
      </c>
      <c r="Q473" cm="1">
        <f t="array" ref="Q473">NewI(BETA_e,J473,C473)</f>
        <v>396526.42333802243</v>
      </c>
    </row>
    <row r="474" spans="1:17" x14ac:dyDescent="0.55000000000000004">
      <c r="A474">
        <f t="shared" si="65"/>
        <v>47.000000000000398</v>
      </c>
      <c r="B474" s="2">
        <f t="shared" si="62"/>
        <v>123637091.12568998</v>
      </c>
      <c r="C474" s="6">
        <f t="shared" si="63"/>
        <v>2257468.498888284</v>
      </c>
      <c r="D474" s="2">
        <f t="shared" si="64"/>
        <v>1548933.3754217457</v>
      </c>
      <c r="E474" s="6">
        <f t="shared" si="66"/>
        <v>1135959.4118074635</v>
      </c>
      <c r="F474">
        <f t="array" ref="F474:K474">rk(BETA_c,BETA_a,BETA_e,GAMMA,F473,G473,H473,I473,J473,K473,dt,STAGE)</f>
        <v>15723611.508531893</v>
      </c>
      <c r="G474">
        <v>20730.711806813724</v>
      </c>
      <c r="H474">
        <v>74098745.54282774</v>
      </c>
      <c r="I474">
        <v>1424474.4925611252</v>
      </c>
      <c r="J474">
        <v>33814734.074330337</v>
      </c>
      <c r="K474">
        <v>812263.29452034505</v>
      </c>
      <c r="L474">
        <f t="shared" si="67"/>
        <v>14081.779661293604</v>
      </c>
      <c r="M474" cm="1">
        <f t="array" ref="M474">NewI(BETA_c,F474,C474)</f>
        <v>10558.506775467769</v>
      </c>
      <c r="N474">
        <f t="shared" si="68"/>
        <v>976607.96461113449</v>
      </c>
      <c r="O474" cm="1">
        <f t="array" ref="O474">NewI(BETA_a,H474,C474)</f>
        <v>717482.67142989486</v>
      </c>
      <c r="P474">
        <f t="shared" si="69"/>
        <v>558243.6311493176</v>
      </c>
      <c r="Q474" cm="1">
        <f t="array" ref="Q474">NewI(BETA_e,J474,C474)</f>
        <v>407918.23360210075</v>
      </c>
    </row>
    <row r="475" spans="1:17" x14ac:dyDescent="0.55000000000000004">
      <c r="A475">
        <f t="shared" si="65"/>
        <v>47.100000000000399</v>
      </c>
      <c r="B475" s="2">
        <f t="shared" si="62"/>
        <v>123521865.97528297</v>
      </c>
      <c r="C475" s="6">
        <f t="shared" si="63"/>
        <v>2324963.2255457807</v>
      </c>
      <c r="D475" s="2">
        <f t="shared" si="64"/>
        <v>1596663.7991712522</v>
      </c>
      <c r="E475" s="6">
        <f t="shared" si="66"/>
        <v>1168682.2459468509</v>
      </c>
      <c r="F475">
        <f t="array" ref="F475:K475">rk(BETA_c,BETA_a,BETA_e,GAMMA,F474,G474,H474,I474,J474,K474,dt,STAGE)</f>
        <v>15722539.982976884</v>
      </c>
      <c r="G475">
        <v>21363.784804060298</v>
      </c>
      <c r="H475">
        <v>74025965.404864013</v>
      </c>
      <c r="I475">
        <v>1467135.7458941571</v>
      </c>
      <c r="J475">
        <v>33773360.58744207</v>
      </c>
      <c r="K475">
        <v>836463.69484756328</v>
      </c>
      <c r="L475">
        <f t="shared" si="67"/>
        <v>14520.232219056052</v>
      </c>
      <c r="M475" cm="1">
        <f t="array" ref="M475">NewI(BETA_c,F475,C475)</f>
        <v>10873.448327718967</v>
      </c>
      <c r="N475">
        <f t="shared" si="68"/>
        <v>1006726.8492418297</v>
      </c>
      <c r="O475" cm="1">
        <f t="array" ref="O475">NewI(BETA_a,H475,C475)</f>
        <v>738208.48029768071</v>
      </c>
      <c r="P475">
        <f t="shared" si="69"/>
        <v>575416.71771036647</v>
      </c>
      <c r="Q475" cm="1">
        <f t="array" ref="Q475">NewI(BETA_e,J475,C475)</f>
        <v>419600.31732145109</v>
      </c>
    </row>
    <row r="476" spans="1:17" x14ac:dyDescent="0.55000000000000004">
      <c r="A476">
        <f t="shared" si="65"/>
        <v>47.200000000000401</v>
      </c>
      <c r="B476" s="2">
        <f t="shared" si="62"/>
        <v>123403326.69491395</v>
      </c>
      <c r="C476" s="6">
        <f t="shared" si="63"/>
        <v>2394346.348675997</v>
      </c>
      <c r="D476" s="2">
        <f t="shared" si="64"/>
        <v>1645819.9564100436</v>
      </c>
      <c r="E476" s="6">
        <f t="shared" si="66"/>
        <v>1202244.562241768</v>
      </c>
      <c r="F476">
        <f t="array" ref="F476:K476">rk(BETA_c,BETA_a,BETA_e,GAMMA,F475,G475,H475,I475,J475,K475,dt,STAGE)</f>
        <v>15721436.526702045</v>
      </c>
      <c r="G476">
        <v>22015.40712909554</v>
      </c>
      <c r="H476">
        <v>73951086.004042387</v>
      </c>
      <c r="I476">
        <v>1510995.0558225894</v>
      </c>
      <c r="J476">
        <v>33730804.164169528</v>
      </c>
      <c r="K476">
        <v>861335.88572431216</v>
      </c>
      <c r="L476">
        <f t="shared" si="67"/>
        <v>14972.066168859928</v>
      </c>
      <c r="M476" cm="1">
        <f t="array" ref="M476">NewI(BETA_c,F476,C476)</f>
        <v>11197.155211927389</v>
      </c>
      <c r="N476">
        <f t="shared" si="68"/>
        <v>1037746.9401350236</v>
      </c>
      <c r="O476" cm="1">
        <f t="array" ref="O476">NewI(BETA_a,H476,C476)</f>
        <v>759469.59315436182</v>
      </c>
      <c r="P476">
        <f t="shared" si="69"/>
        <v>593100.95010616025</v>
      </c>
      <c r="Q476" cm="1">
        <f t="array" ref="Q476">NewI(BETA_e,J476,C476)</f>
        <v>431577.81387547875</v>
      </c>
    </row>
    <row r="477" spans="1:17" x14ac:dyDescent="0.55000000000000004">
      <c r="A477">
        <f t="shared" si="65"/>
        <v>47.300000000000402</v>
      </c>
      <c r="B477" s="2">
        <f t="shared" si="62"/>
        <v>123281388.57272789</v>
      </c>
      <c r="C477" s="6">
        <f t="shared" si="63"/>
        <v>2465662.7718199017</v>
      </c>
      <c r="D477" s="2">
        <f t="shared" si="64"/>
        <v>1696441.6554522098</v>
      </c>
      <c r="E477" s="6">
        <f t="shared" si="66"/>
        <v>1236661.6159240962</v>
      </c>
      <c r="F477">
        <f t="array" ref="F477:K477">rk(BETA_c,BETA_a,BETA_e,GAMMA,F476,G476,H476,I476,J476,K476,dt,STAGE)</f>
        <v>15720300.252920568</v>
      </c>
      <c r="G477">
        <v>22686.073983805734</v>
      </c>
      <c r="H477">
        <v>73874053.311396003</v>
      </c>
      <c r="I477">
        <v>1556081.1927977465</v>
      </c>
      <c r="J477">
        <v>33687035.008411318</v>
      </c>
      <c r="K477">
        <v>886895.50503834919</v>
      </c>
      <c r="L477">
        <f t="shared" si="67"/>
        <v>15437.673095626276</v>
      </c>
      <c r="M477" cm="1">
        <f t="array" ref="M477">NewI(BETA_c,F477,C477)</f>
        <v>11529.832917299074</v>
      </c>
      <c r="N477">
        <f t="shared" si="68"/>
        <v>1069693.4958062507</v>
      </c>
      <c r="O477" cm="1">
        <f t="array" ref="O477">NewI(BETA_a,H477,C477)</f>
        <v>781275.97312218498</v>
      </c>
      <c r="P477">
        <f t="shared" si="69"/>
        <v>611310.48655033275</v>
      </c>
      <c r="Q477" cm="1">
        <f t="array" ref="Q477">NewI(BETA_e,J477,C477)</f>
        <v>443855.80988461216</v>
      </c>
    </row>
    <row r="478" spans="1:17" x14ac:dyDescent="0.55000000000000004">
      <c r="A478">
        <f t="shared" si="65"/>
        <v>47.400000000000404</v>
      </c>
      <c r="B478" s="2">
        <f t="shared" si="62"/>
        <v>123155965.37711954</v>
      </c>
      <c r="C478" s="6">
        <f t="shared" si="63"/>
        <v>2538957.9767134851</v>
      </c>
      <c r="D478" s="2">
        <f t="shared" si="64"/>
        <v>1748569.6461669756</v>
      </c>
      <c r="E478" s="6">
        <f t="shared" si="66"/>
        <v>1271948.5416384498</v>
      </c>
      <c r="F478">
        <f t="array" ref="F478:K478">rk(BETA_c,BETA_a,BETA_e,GAMMA,F477,G477,H477,I477,J477,K477,dt,STAGE)</f>
        <v>15719130.254173657</v>
      </c>
      <c r="G478">
        <v>23376.290818665384</v>
      </c>
      <c r="H478">
        <v>73794812.30442442</v>
      </c>
      <c r="I478">
        <v>1602423.3173327053</v>
      </c>
      <c r="J478">
        <v>33642022.818521462</v>
      </c>
      <c r="K478">
        <v>913158.36856211431</v>
      </c>
      <c r="L478">
        <f t="shared" si="67"/>
        <v>15917.45500767769</v>
      </c>
      <c r="M478" cm="1">
        <f t="array" ref="M478">NewI(BETA_c,F478,C478)</f>
        <v>11871.689373638488</v>
      </c>
      <c r="N478">
        <f t="shared" si="68"/>
        <v>1102592.3782428748</v>
      </c>
      <c r="O478" cm="1">
        <f t="array" ref="O478">NewI(BETA_a,H478,C478)</f>
        <v>803637.52463033516</v>
      </c>
      <c r="P478">
        <f t="shared" si="69"/>
        <v>630059.81291642331</v>
      </c>
      <c r="Q478" cm="1">
        <f t="array" ref="Q478">NewI(BETA_e,J478,C478)</f>
        <v>456439.32763447601</v>
      </c>
    </row>
    <row r="479" spans="1:17" x14ac:dyDescent="0.55000000000000004">
      <c r="A479">
        <f t="shared" si="65"/>
        <v>47.500000000000405</v>
      </c>
      <c r="B479" s="2">
        <f t="shared" si="62"/>
        <v>123026969.37036134</v>
      </c>
      <c r="C479" s="6">
        <f t="shared" si="63"/>
        <v>2614277.9978743829</v>
      </c>
      <c r="D479" s="2">
        <f t="shared" si="64"/>
        <v>1802245.6317642794</v>
      </c>
      <c r="E479" s="6">
        <f t="shared" si="66"/>
        <v>1308120.3217484453</v>
      </c>
      <c r="F479">
        <f t="array" ref="F479:K479">rk(BETA_c,BETA_a,BETA_e,GAMMA,F478,G478,H478,I478,J478,K478,dt,STAGE)</f>
        <v>15717925.602092946</v>
      </c>
      <c r="G479">
        <v>24086.573356522302</v>
      </c>
      <c r="H479">
        <v>73713306.973918453</v>
      </c>
      <c r="I479">
        <v>1650050.9652025409</v>
      </c>
      <c r="J479">
        <v>33595736.794349939</v>
      </c>
      <c r="K479">
        <v>940140.45931532001</v>
      </c>
      <c r="L479">
        <f t="shared" si="67"/>
        <v>16411.82455053175</v>
      </c>
      <c r="M479" cm="1">
        <f t="array" ref="M479">NewI(BETA_c,F479,C479)</f>
        <v>12222.934819391494</v>
      </c>
      <c r="N479">
        <f t="shared" si="68"/>
        <v>1136470.0608790063</v>
      </c>
      <c r="O479" cm="1">
        <f t="array" ref="O479">NewI(BETA_a,H479,C479)</f>
        <v>826564.07410933624</v>
      </c>
      <c r="P479">
        <f t="shared" si="69"/>
        <v>649363.74633474136</v>
      </c>
      <c r="Q479" cm="1">
        <f t="array" ref="Q479">NewI(BETA_e,J479,C479)</f>
        <v>469333.31281971757</v>
      </c>
    </row>
    <row r="480" spans="1:17" x14ac:dyDescent="0.55000000000000004">
      <c r="A480">
        <f t="shared" si="65"/>
        <v>47.600000000000406</v>
      </c>
      <c r="B480" s="2">
        <f t="shared" ref="B480:B543" si="70">F480+H480+J480</f>
        <v>122894311.32549506</v>
      </c>
      <c r="C480" s="6">
        <f t="shared" ref="C480:C543" si="71">G480+I480+K480</f>
        <v>2691669.3944819029</v>
      </c>
      <c r="D480" s="2">
        <f t="shared" ref="D480:D543" si="72">L480+N480+P480</f>
        <v>1857512.2800230309</v>
      </c>
      <c r="E480" s="6">
        <f t="shared" si="66"/>
        <v>1345191.7527416502</v>
      </c>
      <c r="F480">
        <f t="array" ref="F480:K480">rk(BETA_c,BETA_a,BETA_e,GAMMA,F479,G479,H479,I479,J479,K479,dt,STAGE)</f>
        <v>15716685.347176777</v>
      </c>
      <c r="G480">
        <v>24817.44760218589</v>
      </c>
      <c r="H480">
        <v>73629480.332774669</v>
      </c>
      <c r="I480">
        <v>1698994.0309803197</v>
      </c>
      <c r="J480">
        <v>33548145.64554362</v>
      </c>
      <c r="K480">
        <v>967857.91589939734</v>
      </c>
      <c r="L480">
        <f t="shared" si="67"/>
        <v>16921.205221036911</v>
      </c>
      <c r="M480" cm="1">
        <f t="array" ref="M480">NewI(BETA_c,F480,C480)</f>
        <v>12583.781656549789</v>
      </c>
      <c r="N480">
        <f t="shared" si="68"/>
        <v>1171353.6362450114</v>
      </c>
      <c r="O480" cm="1">
        <f t="array" ref="O480">NewI(BETA_a,H480,C480)</f>
        <v>850065.34949539218</v>
      </c>
      <c r="P480">
        <f t="shared" si="69"/>
        <v>669237.43855698267</v>
      </c>
      <c r="Q480" cm="1">
        <f t="array" ref="Q480">NewI(BETA_e,J480,C480)</f>
        <v>482542.62158970826</v>
      </c>
    </row>
    <row r="481" spans="1:17" x14ac:dyDescent="0.55000000000000004">
      <c r="A481">
        <f t="shared" si="65"/>
        <v>47.700000000000408</v>
      </c>
      <c r="B481" s="2">
        <f t="shared" si="70"/>
        <v>122757900.54668048</v>
      </c>
      <c r="C481" s="6">
        <f t="shared" si="71"/>
        <v>2771179.2194155157</v>
      </c>
      <c r="D481" s="2">
        <f t="shared" si="72"/>
        <v>1914413.2339040192</v>
      </c>
      <c r="E481" s="6">
        <f t="shared" si="66"/>
        <v>1383177.4096816126</v>
      </c>
      <c r="F481">
        <f t="array" ref="F481:K481">rk(BETA_c,BETA_a,BETA_e,GAMMA,F480,G480,H480,I480,J480,K480,dt,STAGE)</f>
        <v>15715408.518581681</v>
      </c>
      <c r="G481">
        <v>25569.449836779728</v>
      </c>
      <c r="H481">
        <v>73543274.426920563</v>
      </c>
      <c r="I481">
        <v>1749282.7498236601</v>
      </c>
      <c r="J481">
        <v>33499217.601178221</v>
      </c>
      <c r="K481">
        <v>996327.01975507569</v>
      </c>
      <c r="L481">
        <f t="shared" si="67"/>
        <v>17446.031581539319</v>
      </c>
      <c r="M481" cm="1">
        <f t="array" ref="M481">NewI(BETA_c,F481,C481)</f>
        <v>12954.444291783771</v>
      </c>
      <c r="N481">
        <f t="shared" si="68"/>
        <v>1207270.8232557769</v>
      </c>
      <c r="O481" cm="1">
        <f t="array" ref="O481">NewI(BETA_a,H481,C481)</f>
        <v>874150.95851031505</v>
      </c>
      <c r="P481">
        <f t="shared" si="69"/>
        <v>689696.37906670291</v>
      </c>
      <c r="Q481" cm="1">
        <f t="array" ref="Q481">NewI(BETA_e,J481,C481)</f>
        <v>496072.00687951373</v>
      </c>
    </row>
    <row r="482" spans="1:17" x14ac:dyDescent="0.55000000000000004">
      <c r="A482">
        <f t="shared" si="65"/>
        <v>47.800000000000409</v>
      </c>
      <c r="B482" s="2">
        <f t="shared" si="70"/>
        <v>122617644.89319815</v>
      </c>
      <c r="C482" s="6">
        <f t="shared" si="71"/>
        <v>2852854.9853146854</v>
      </c>
      <c r="D482" s="2">
        <f t="shared" si="72"/>
        <v>1972993.1214871597</v>
      </c>
      <c r="E482" s="6">
        <f t="shared" si="66"/>
        <v>1422091.6086584113</v>
      </c>
      <c r="F482">
        <f t="array" ref="F482:K482">rk(BETA_c,BETA_a,BETA_e,GAMMA,F481,G481,H481,I481,J481,K481,dt,STAGE)</f>
        <v>15714094.123930443</v>
      </c>
      <c r="G482">
        <v>26343.126595777845</v>
      </c>
      <c r="H482">
        <v>73454630.34847419</v>
      </c>
      <c r="I482">
        <v>1800947.6774251158</v>
      </c>
      <c r="J482">
        <v>33448920.420793522</v>
      </c>
      <c r="K482">
        <v>1025564.1812937916</v>
      </c>
      <c r="L482">
        <f t="shared" si="67"/>
        <v>17986.749473779077</v>
      </c>
      <c r="M482" cm="1">
        <f t="array" ref="M482">NewI(BETA_c,F482,C482)</f>
        <v>13335.138963162406</v>
      </c>
      <c r="N482">
        <f t="shared" si="68"/>
        <v>1244249.9741006945</v>
      </c>
      <c r="O482" cm="1">
        <f t="array" ref="O482">NewI(BETA_a,H482,C482)</f>
        <v>898830.3656843541</v>
      </c>
      <c r="P482">
        <f t="shared" si="69"/>
        <v>710756.39791268623</v>
      </c>
      <c r="Q482" cm="1">
        <f t="array" ref="Q482">NewI(BETA_e,J482,C482)</f>
        <v>509926.10401089484</v>
      </c>
    </row>
    <row r="483" spans="1:17" x14ac:dyDescent="0.55000000000000004">
      <c r="A483">
        <f t="shared" si="65"/>
        <v>47.900000000000411</v>
      </c>
      <c r="B483" s="2">
        <f t="shared" si="70"/>
        <v>122473450.8073096</v>
      </c>
      <c r="C483" s="6">
        <f t="shared" si="71"/>
        <v>2936744.6275211126</v>
      </c>
      <c r="D483" s="2">
        <f t="shared" si="72"/>
        <v>2033297.5651692937</v>
      </c>
      <c r="E483" s="6">
        <f t="shared" si="66"/>
        <v>1461948.3671927713</v>
      </c>
      <c r="F483">
        <f t="array" ref="F483:K483">rk(BETA_c,BETA_a,BETA_e,GAMMA,F482,G482,H482,I482,J482,K482,dt,STAGE)</f>
        <v>15712741.149138257</v>
      </c>
      <c r="G483">
        <v>27139.034629602636</v>
      </c>
      <c r="H483">
        <v>73363488.251265734</v>
      </c>
      <c r="I483">
        <v>1854019.6680382935</v>
      </c>
      <c r="J483">
        <v>33397221.406905603</v>
      </c>
      <c r="K483">
        <v>1055585.9248532162</v>
      </c>
      <c r="L483">
        <f t="shared" si="67"/>
        <v>18543.816232140456</v>
      </c>
      <c r="M483" cm="1">
        <f t="array" ref="M483">NewI(BETA_c,F483,C483)</f>
        <v>13726.083551812217</v>
      </c>
      <c r="N483">
        <f t="shared" si="68"/>
        <v>1282320.0806959721</v>
      </c>
      <c r="O483" cm="1">
        <f t="array" ref="O483">NewI(BETA_a,H483,C483)</f>
        <v>924112.86809126299</v>
      </c>
      <c r="P483">
        <f t="shared" si="69"/>
        <v>732433.66824118118</v>
      </c>
      <c r="Q483" cm="1">
        <f t="array" ref="Q483">NewI(BETA_e,J483,C483)</f>
        <v>524109.41554969602</v>
      </c>
    </row>
    <row r="484" spans="1:17" x14ac:dyDescent="0.55000000000000004">
      <c r="A484">
        <f t="shared" si="65"/>
        <v>48.000000000000412</v>
      </c>
      <c r="B484" s="2">
        <f t="shared" si="70"/>
        <v>122325223.34618065</v>
      </c>
      <c r="C484" s="6">
        <f t="shared" si="71"/>
        <v>3022896.4637630722</v>
      </c>
      <c r="D484" s="2">
        <f t="shared" si="72"/>
        <v>2095373.1900562805</v>
      </c>
      <c r="E484" s="6">
        <f t="shared" si="66"/>
        <v>1502761.3625529737</v>
      </c>
      <c r="F484">
        <f t="array" ref="F484:K484">rk(BETA_c,BETA_a,BETA_e,GAMMA,F483,G483,H483,I483,J483,K483,dt,STAGE)</f>
        <v>15711348.558258481</v>
      </c>
      <c r="G484">
        <v>27957.740845621032</v>
      </c>
      <c r="H484">
        <v>73269787.36885117</v>
      </c>
      <c r="I484">
        <v>1908529.8504905028</v>
      </c>
      <c r="J484">
        <v>33344087.419070996</v>
      </c>
      <c r="K484">
        <v>1086408.872426948</v>
      </c>
      <c r="L484">
        <f t="shared" si="67"/>
        <v>19117.700895897644</v>
      </c>
      <c r="M484" cm="1">
        <f t="array" ref="M484">NewI(BETA_c,F484,C484)</f>
        <v>14127.497377863361</v>
      </c>
      <c r="N484">
        <f t="shared" si="68"/>
        <v>1321510.7806583273</v>
      </c>
      <c r="O484" cm="1">
        <f t="array" ref="O484">NewI(BETA_a,H484,C484)</f>
        <v>950007.56976730993</v>
      </c>
      <c r="P484">
        <f t="shared" si="69"/>
        <v>754744.70850205561</v>
      </c>
      <c r="Q484" cm="1">
        <f t="array" ref="Q484">NewI(BETA_e,J484,C484)</f>
        <v>538626.29540780035</v>
      </c>
    </row>
    <row r="485" spans="1:17" x14ac:dyDescent="0.55000000000000004">
      <c r="A485">
        <f t="shared" si="65"/>
        <v>48.100000000000414</v>
      </c>
      <c r="B485" s="2">
        <f t="shared" si="70"/>
        <v>122172866.21807922</v>
      </c>
      <c r="C485" s="6">
        <f t="shared" si="71"/>
        <v>3111359.1504406421</v>
      </c>
      <c r="D485" s="2">
        <f t="shared" si="72"/>
        <v>2159267.6314801374</v>
      </c>
      <c r="E485" s="6">
        <f t="shared" si="66"/>
        <v>1544543.8879486453</v>
      </c>
      <c r="F485">
        <f t="array" ref="F485:K485">rk(BETA_c,BETA_a,BETA_e,GAMMA,F484,G484,H484,I484,J484,K484,dt,STAGE)</f>
        <v>15709915.293349631</v>
      </c>
      <c r="G485">
        <v>28799.822230335005</v>
      </c>
      <c r="H485">
        <v>73173466.035150781</v>
      </c>
      <c r="I485">
        <v>1964509.6020919241</v>
      </c>
      <c r="J485">
        <v>33289484.889578808</v>
      </c>
      <c r="K485">
        <v>1118049.726118383</v>
      </c>
      <c r="L485">
        <f t="shared" si="67"/>
        <v>19708.884420033864</v>
      </c>
      <c r="M485" cm="1">
        <f t="array" ref="M485">NewI(BETA_c,F485,C485)</f>
        <v>14539.600980029025</v>
      </c>
      <c r="N485">
        <f t="shared" si="68"/>
        <v>1361852.3627572947</v>
      </c>
      <c r="O485" cm="1">
        <f t="array" ref="O485">NewI(BETA_a,H485,C485)</f>
        <v>976523.35478870349</v>
      </c>
      <c r="P485">
        <f t="shared" si="69"/>
        <v>777706.3843028089</v>
      </c>
      <c r="Q485" cm="1">
        <f t="array" ref="Q485">NewI(BETA_e,J485,C485)</f>
        <v>553480.93217991292</v>
      </c>
    </row>
    <row r="486" spans="1:17" x14ac:dyDescent="0.55000000000000004">
      <c r="A486">
        <f t="shared" si="65"/>
        <v>48.200000000000415</v>
      </c>
      <c r="B486" s="2">
        <f t="shared" si="70"/>
        <v>122016281.82306112</v>
      </c>
      <c r="C486" s="6">
        <f t="shared" si="71"/>
        <v>3202181.6353702182</v>
      </c>
      <c r="D486" s="2">
        <f t="shared" si="72"/>
        <v>2225029.5415686546</v>
      </c>
      <c r="E486" s="6">
        <f t="shared" si="66"/>
        <v>1587308.8065710196</v>
      </c>
      <c r="F486">
        <f t="array" ref="F486:K486">rk(BETA_c,BETA_a,BETA_e,GAMMA,F485,G485,H485,I485,J485,K485,dt,STAGE)</f>
        <v>15708440.274365235</v>
      </c>
      <c r="G486">
        <v>29665.86575052256</v>
      </c>
      <c r="H486">
        <v>73074461.707848102</v>
      </c>
      <c r="I486">
        <v>2021990.5203507442</v>
      </c>
      <c r="J486">
        <v>33233379.84084779</v>
      </c>
      <c r="K486">
        <v>1150525.2492689516</v>
      </c>
      <c r="L486">
        <f t="shared" si="67"/>
        <v>20317.85988424232</v>
      </c>
      <c r="M486" cm="1">
        <f t="array" ref="M486">NewI(BETA_c,F486,C486)</f>
        <v>14962.615878165267</v>
      </c>
      <c r="N486">
        <f t="shared" si="68"/>
        <v>1403375.7718011539</v>
      </c>
      <c r="O486" cm="1">
        <f t="array" ref="O486">NewI(BETA_a,H486,C486)</f>
        <v>1003668.8589850785</v>
      </c>
      <c r="P486">
        <f t="shared" si="69"/>
        <v>801335.90988325817</v>
      </c>
      <c r="Q486" cm="1">
        <f t="array" ref="Q486">NewI(BETA_e,J486,C486)</f>
        <v>568677.33170777583</v>
      </c>
    </row>
    <row r="487" spans="1:17" x14ac:dyDescent="0.55000000000000004">
      <c r="A487">
        <f t="shared" si="65"/>
        <v>48.300000000000416</v>
      </c>
      <c r="B487" s="2">
        <f t="shared" si="70"/>
        <v>121855371.29836057</v>
      </c>
      <c r="C487" s="6">
        <f t="shared" si="71"/>
        <v>3295413.1068469472</v>
      </c>
      <c r="D487" s="2">
        <f t="shared" si="72"/>
        <v>2292708.5947924871</v>
      </c>
      <c r="E487" s="6">
        <f t="shared" si="66"/>
        <v>1631068.5034555029</v>
      </c>
      <c r="F487">
        <f t="array" ref="F487:K487">rk(BETA_c,BETA_a,BETA_e,GAMMA,F486,G486,H486,I486,J486,K486,dt,STAGE)</f>
        <v>15706922.399068339</v>
      </c>
      <c r="G487">
        <v>30556.468232046616</v>
      </c>
      <c r="H487">
        <v>72972710.99468644</v>
      </c>
      <c r="I487">
        <v>2081004.3924035612</v>
      </c>
      <c r="J487">
        <v>33175737.904605787</v>
      </c>
      <c r="K487">
        <v>1183852.2462113395</v>
      </c>
      <c r="L487">
        <f t="shared" si="67"/>
        <v>20945.132699614587</v>
      </c>
      <c r="M487" cm="1">
        <f t="array" ref="M487">NewI(BETA_c,F487,C487)</f>
        <v>15396.76431816257</v>
      </c>
      <c r="N487">
        <f t="shared" si="68"/>
        <v>1446112.6129099992</v>
      </c>
      <c r="O487" cm="1">
        <f t="array" ref="O487">NewI(BETA_a,H487,C487)</f>
        <v>1031452.4402702998</v>
      </c>
      <c r="P487">
        <f t="shared" si="69"/>
        <v>825650.84918287327</v>
      </c>
      <c r="Q487" cm="1">
        <f t="array" ref="Q487">NewI(BETA_e,J487,C487)</f>
        <v>584219.29886704066</v>
      </c>
    </row>
    <row r="488" spans="1:17" x14ac:dyDescent="0.55000000000000004">
      <c r="A488">
        <f t="shared" si="65"/>
        <v>48.400000000000418</v>
      </c>
      <c r="B488" s="2">
        <f t="shared" si="70"/>
        <v>121690034.56870396</v>
      </c>
      <c r="C488" s="6">
        <f t="shared" si="71"/>
        <v>3391102.9388845563</v>
      </c>
      <c r="D488" s="2">
        <f t="shared" si="72"/>
        <v>2362355.4924114812</v>
      </c>
      <c r="E488" s="6">
        <f t="shared" si="66"/>
        <v>1675834.8351493932</v>
      </c>
      <c r="F488">
        <f t="array" ref="F488:K488">rk(BETA_c,BETA_a,BETA_e,GAMMA,F487,G487,H487,I487,J487,K487,dt,STAGE)</f>
        <v>15705360.54297241</v>
      </c>
      <c r="G488">
        <v>31472.236215011715</v>
      </c>
      <c r="H488">
        <v>72868149.682802066</v>
      </c>
      <c r="I488">
        <v>2141583.1620705547</v>
      </c>
      <c r="J488">
        <v>33116524.342929486</v>
      </c>
      <c r="K488">
        <v>1218047.5405989902</v>
      </c>
      <c r="L488">
        <f t="shared" si="67"/>
        <v>21591.220812578187</v>
      </c>
      <c r="M488" cm="1">
        <f t="array" ref="M488">NewI(BETA_c,F488,C488)</f>
        <v>15842.268998527574</v>
      </c>
      <c r="N488">
        <f t="shared" si="68"/>
        <v>1490095.1551273791</v>
      </c>
      <c r="O488" cm="1">
        <f t="array" ref="O488">NewI(BETA_a,H488,C488)</f>
        <v>1059882.1475759207</v>
      </c>
      <c r="P488">
        <f t="shared" si="69"/>
        <v>850669.11647152365</v>
      </c>
      <c r="Q488" cm="1">
        <f t="array" ref="Q488">NewI(BETA_e,J488,C488)</f>
        <v>600110.41857494484</v>
      </c>
    </row>
    <row r="489" spans="1:17" x14ac:dyDescent="0.55000000000000004">
      <c r="A489">
        <f t="shared" si="65"/>
        <v>48.500000000000419</v>
      </c>
      <c r="B489" s="2">
        <f t="shared" si="70"/>
        <v>121520170.40176715</v>
      </c>
      <c r="C489" s="6">
        <f t="shared" si="71"/>
        <v>3489300.6324936571</v>
      </c>
      <c r="D489" s="2">
        <f t="shared" si="72"/>
        <v>2434021.9657391971</v>
      </c>
      <c r="E489" s="6">
        <f t="shared" si="66"/>
        <v>1721619.0771753998</v>
      </c>
      <c r="F489">
        <f t="array" ref="F489:K489">rk(BETA_c,BETA_a,BETA_e,GAMMA,F488,G488,H488,I488,J488,K488,dt,STAGE)</f>
        <v>15703753.559310533</v>
      </c>
      <c r="G489">
        <v>32413.785783912772</v>
      </c>
      <c r="H489">
        <v>72760712.771234348</v>
      </c>
      <c r="I489">
        <v>2203758.8944455688</v>
      </c>
      <c r="J489">
        <v>33055704.071222264</v>
      </c>
      <c r="K489">
        <v>1253127.9522641753</v>
      </c>
      <c r="L489">
        <f t="shared" si="67"/>
        <v>22256.654905554122</v>
      </c>
      <c r="M489" cm="1">
        <f t="array" ref="M489">NewI(BETA_c,F489,C489)</f>
        <v>16299.352778024497</v>
      </c>
      <c r="N489">
        <f t="shared" si="68"/>
        <v>1535356.3343200828</v>
      </c>
      <c r="O489" cm="1">
        <f t="array" ref="O489">NewI(BETA_a,H489,C489)</f>
        <v>1088965.6883772062</v>
      </c>
      <c r="P489">
        <f t="shared" si="69"/>
        <v>876408.9765135604</v>
      </c>
      <c r="Q489" cm="1">
        <f t="array" ref="Q489">NewI(BETA_e,J489,C489)</f>
        <v>616354.03602016915</v>
      </c>
    </row>
    <row r="490" spans="1:17" x14ac:dyDescent="0.55000000000000004">
      <c r="A490">
        <f t="shared" si="65"/>
        <v>48.600000000000421</v>
      </c>
      <c r="B490" s="2">
        <f t="shared" si="70"/>
        <v>121345676.46899667</v>
      </c>
      <c r="C490" s="6">
        <f t="shared" si="71"/>
        <v>3590055.7528619426</v>
      </c>
      <c r="D490" s="2">
        <f t="shared" si="72"/>
        <v>2507760.7781413966</v>
      </c>
      <c r="E490" s="6">
        <f t="shared" si="66"/>
        <v>1768431.869290275</v>
      </c>
      <c r="F490">
        <f t="array" ref="F490:K490">rk(BETA_c,BETA_a,BETA_e,GAMMA,F489,G489,H489,I489,J489,K489,dt,STAGE)</f>
        <v>15702100.279034818</v>
      </c>
      <c r="G490">
        <v>33381.742371386339</v>
      </c>
      <c r="H490">
        <v>72650334.506754026</v>
      </c>
      <c r="I490">
        <v>2267563.7379323528</v>
      </c>
      <c r="J490">
        <v>32993241.683207817</v>
      </c>
      <c r="K490">
        <v>1289110.2725582034</v>
      </c>
      <c r="L490">
        <f t="shared" si="67"/>
        <v>22941.97859379607</v>
      </c>
      <c r="M490" cm="1">
        <f t="array" ref="M490">NewI(BETA_c,F490,C490)</f>
        <v>16768.238363760647</v>
      </c>
      <c r="N490">
        <f t="shared" si="68"/>
        <v>1581929.7553136214</v>
      </c>
      <c r="O490" cm="1">
        <f t="array" ref="O490">NewI(BETA_a,H490,C490)</f>
        <v>1118710.3948067157</v>
      </c>
      <c r="P490">
        <f t="shared" si="69"/>
        <v>902889.04423397919</v>
      </c>
      <c r="Q490" cm="1">
        <f t="array" ref="Q490">NewI(BETA_e,J490,C490)</f>
        <v>632953.23611979873</v>
      </c>
    </row>
    <row r="491" spans="1:17" x14ac:dyDescent="0.55000000000000004">
      <c r="A491">
        <f t="shared" si="65"/>
        <v>48.700000000000422</v>
      </c>
      <c r="B491" s="2">
        <f t="shared" si="70"/>
        <v>121166449.41201487</v>
      </c>
      <c r="C491" s="6">
        <f t="shared" si="71"/>
        <v>3693417.8623029254</v>
      </c>
      <c r="D491" s="2">
        <f t="shared" si="72"/>
        <v>2583625.7256821953</v>
      </c>
      <c r="E491" s="6">
        <f t="shared" si="66"/>
        <v>1816283.1585473812</v>
      </c>
      <c r="F491">
        <f t="array" ref="F491:K491">rk(BETA_c,BETA_a,BETA_e,GAMMA,F490,G490,H490,I490,J490,K490,dt,STAGE)</f>
        <v>15700399.510847993</v>
      </c>
      <c r="G491">
        <v>34376.740534143457</v>
      </c>
      <c r="H491">
        <v>72536948.423150539</v>
      </c>
      <c r="I491">
        <v>2333029.883639805</v>
      </c>
      <c r="J491">
        <v>32929101.478016347</v>
      </c>
      <c r="K491">
        <v>1326011.2381289767</v>
      </c>
      <c r="L491">
        <f t="shared" si="67"/>
        <v>23647.748617863348</v>
      </c>
      <c r="M491" cm="1">
        <f t="array" ref="M491">NewI(BETA_c,F491,C491)</f>
        <v>17249.147979119596</v>
      </c>
      <c r="N491">
        <f t="shared" si="68"/>
        <v>1629849.6932096556</v>
      </c>
      <c r="O491" cm="1">
        <f t="array" ref="O491">NewI(BETA_a,H491,C491)</f>
        <v>1149123.1883560605</v>
      </c>
      <c r="P491">
        <f t="shared" si="69"/>
        <v>930128.28385467664</v>
      </c>
      <c r="Q491" cm="1">
        <f t="array" ref="Q491">NewI(BETA_e,J491,C491)</f>
        <v>649910.82221220108</v>
      </c>
    </row>
    <row r="492" spans="1:17" x14ac:dyDescent="0.55000000000000004">
      <c r="A492">
        <f t="shared" si="65"/>
        <v>48.800000000000423</v>
      </c>
      <c r="B492" s="2">
        <f t="shared" si="70"/>
        <v>120982384.91482814</v>
      </c>
      <c r="C492" s="6">
        <f t="shared" si="71"/>
        <v>3799436.4488439923</v>
      </c>
      <c r="D492" s="2">
        <f t="shared" si="72"/>
        <v>2661671.636327873</v>
      </c>
      <c r="E492" s="6">
        <f t="shared" si="66"/>
        <v>1865182.1401824937</v>
      </c>
      <c r="F492">
        <f t="array" ref="F492:K492">rk(BETA_c,BETA_a,BETA_e,GAMMA,F491,G491,H491,I491,J491,K491,dt,STAGE)</f>
        <v>15698650.041269256</v>
      </c>
      <c r="G492">
        <v>35399.423699634666</v>
      </c>
      <c r="H492">
        <v>72420487.384119734</v>
      </c>
      <c r="I492">
        <v>2400189.5220512487</v>
      </c>
      <c r="J492">
        <v>32863247.489439145</v>
      </c>
      <c r="K492">
        <v>1363847.503093109</v>
      </c>
      <c r="L492">
        <f t="shared" si="67"/>
        <v>24374.535031109532</v>
      </c>
      <c r="M492" cm="1">
        <f t="array" ref="M492">NewI(BETA_c,F492,C492)</f>
        <v>17742.303010969517</v>
      </c>
      <c r="N492">
        <f t="shared" si="68"/>
        <v>1679151.0938290171</v>
      </c>
      <c r="O492" cm="1">
        <f t="array" ref="O492">NewI(BETA_a,H492,C492)</f>
        <v>1180210.5431726617</v>
      </c>
      <c r="P492">
        <f t="shared" si="69"/>
        <v>958146.00746774627</v>
      </c>
      <c r="Q492" cm="1">
        <f t="array" ref="Q492">NewI(BETA_e,J492,C492)</f>
        <v>667229.29399886262</v>
      </c>
    </row>
    <row r="493" spans="1:17" x14ac:dyDescent="0.55000000000000004">
      <c r="A493">
        <f t="shared" si="65"/>
        <v>48.900000000000425</v>
      </c>
      <c r="B493" s="2">
        <f t="shared" si="70"/>
        <v>120793377.78205366</v>
      </c>
      <c r="C493" s="6">
        <f t="shared" si="71"/>
        <v>3908160.8503296836</v>
      </c>
      <c r="D493" s="2">
        <f t="shared" si="72"/>
        <v>2741954.3676166614</v>
      </c>
      <c r="E493" s="6">
        <f t="shared" si="66"/>
        <v>1915137.1963534937</v>
      </c>
      <c r="F493">
        <f t="array" ref="F493:K493">rk(BETA_c,BETA_a,BETA_e,GAMMA,F492,G492,H492,I492,J492,K492,dt,STAGE)</f>
        <v>15696850.634736428</v>
      </c>
      <c r="G493">
        <v>36450.443881972271</v>
      </c>
      <c r="H493">
        <v>72300883.629891396</v>
      </c>
      <c r="I493">
        <v>2469074.7968854974</v>
      </c>
      <c r="J493">
        <v>32795643.517425831</v>
      </c>
      <c r="K493">
        <v>1402635.609562214</v>
      </c>
      <c r="L493">
        <f t="shared" si="67"/>
        <v>25122.921381599692</v>
      </c>
      <c r="M493" cm="1">
        <f t="array" ref="M493">NewI(BETA_c,F493,C493)</f>
        <v>18247.923635602838</v>
      </c>
      <c r="N493">
        <f t="shared" si="68"/>
        <v>1729869.573223107</v>
      </c>
      <c r="O493" cm="1">
        <f t="array" ref="O493">NewI(BETA_a,H493,C493)</f>
        <v>1211978.4479650769</v>
      </c>
      <c r="P493">
        <f t="shared" si="69"/>
        <v>986961.87301195459</v>
      </c>
      <c r="Q493" cm="1">
        <f t="array" ref="Q493">NewI(BETA_e,J493,C493)</f>
        <v>684910.82475281402</v>
      </c>
    </row>
    <row r="494" spans="1:17" x14ac:dyDescent="0.55000000000000004">
      <c r="A494">
        <f t="shared" si="65"/>
        <v>49.000000000000426</v>
      </c>
      <c r="B494" s="2">
        <f t="shared" si="70"/>
        <v>120599322.02337821</v>
      </c>
      <c r="C494" s="6">
        <f t="shared" si="71"/>
        <v>4019640.1739223013</v>
      </c>
      <c r="D494" s="2">
        <f t="shared" si="72"/>
        <v>2824530.802699483</v>
      </c>
      <c r="E494" s="6">
        <f t="shared" si="66"/>
        <v>1966155.8327769949</v>
      </c>
      <c r="F494">
        <f t="array" ref="F494:K494">rk(BETA_c,BETA_a,BETA_e,GAMMA,F493,G493,H493,I493,J493,K493,dt,STAGE)</f>
        <v>15695000.033746637</v>
      </c>
      <c r="G494">
        <v>37530.461365613235</v>
      </c>
      <c r="H494">
        <v>72178068.827735066</v>
      </c>
      <c r="I494">
        <v>2539717.7560708974</v>
      </c>
      <c r="J494">
        <v>32726253.161896512</v>
      </c>
      <c r="K494">
        <v>1442391.9564857909</v>
      </c>
      <c r="L494">
        <f t="shared" si="67"/>
        <v>25893.504887749361</v>
      </c>
      <c r="M494" cm="1">
        <f t="array" ref="M494">NewI(BETA_c,F494,C494)</f>
        <v>18766.228422897766</v>
      </c>
      <c r="N494">
        <f t="shared" si="68"/>
        <v>1782041.4161940361</v>
      </c>
      <c r="O494" cm="1">
        <f t="array" ref="O494">NewI(BETA_a,H494,C494)</f>
        <v>1244432.366537876</v>
      </c>
      <c r="P494">
        <f t="shared" si="69"/>
        <v>1016595.8816176972</v>
      </c>
      <c r="Q494" cm="1">
        <f t="array" ref="Q494">NewI(BETA_e,J494,C494)</f>
        <v>702957.23781622096</v>
      </c>
    </row>
    <row r="495" spans="1:17" x14ac:dyDescent="0.55000000000000004">
      <c r="A495">
        <f t="shared" si="65"/>
        <v>49.100000000000428</v>
      </c>
      <c r="B495" s="2">
        <f t="shared" si="70"/>
        <v>120400110.9444561</v>
      </c>
      <c r="C495" s="6">
        <f t="shared" si="71"/>
        <v>4133923.2108893031</v>
      </c>
      <c r="D495" s="2">
        <f t="shared" si="72"/>
        <v>2909458.8446545908</v>
      </c>
      <c r="E495" s="6">
        <f t="shared" si="66"/>
        <v>2018244.6133182894</v>
      </c>
      <c r="F495">
        <f t="array" ref="F495:K495">rk(BETA_c,BETA_a,BETA_e,GAMMA,F494,G494,H494,I494,J494,K494,dt,STAGE)</f>
        <v>15693096.959037667</v>
      </c>
      <c r="G495">
        <v>38640.144355288452</v>
      </c>
      <c r="H495">
        <v>72051974.126479879</v>
      </c>
      <c r="I495">
        <v>2612150.2997576017</v>
      </c>
      <c r="J495">
        <v>32655039.85893856</v>
      </c>
      <c r="K495">
        <v>1483132.7667764132</v>
      </c>
      <c r="L495">
        <f t="shared" si="67"/>
        <v>26686.896607044408</v>
      </c>
      <c r="M495" cm="1">
        <f t="array" ref="M495">NewI(BETA_c,F495,C495)</f>
        <v>19297.433918231847</v>
      </c>
      <c r="N495">
        <f t="shared" si="68"/>
        <v>1835703.5737625193</v>
      </c>
      <c r="O495" cm="1">
        <f t="array" ref="O495">NewI(BETA_a,H495,C495)</f>
        <v>1277577.1969850184</v>
      </c>
      <c r="P495">
        <f t="shared" si="69"/>
        <v>1047068.3742850269</v>
      </c>
      <c r="Q495" cm="1">
        <f t="array" ref="Q495">NewI(BETA_e,J495,C495)</f>
        <v>721369.98241503909</v>
      </c>
    </row>
    <row r="496" spans="1:17" x14ac:dyDescent="0.55000000000000004">
      <c r="A496">
        <f t="shared" si="65"/>
        <v>49.200000000000429</v>
      </c>
      <c r="B496" s="2">
        <f t="shared" si="70"/>
        <v>120195637.24444732</v>
      </c>
      <c r="C496" s="6">
        <f t="shared" si="71"/>
        <v>4251058.3465754883</v>
      </c>
      <c r="D496" s="2">
        <f t="shared" si="72"/>
        <v>2996797.4089771872</v>
      </c>
      <c r="E496" s="6">
        <f t="shared" si="66"/>
        <v>2071409.0926053571</v>
      </c>
      <c r="F496">
        <f t="array" ref="F496:K496">rk(BETA_c,BETA_a,BETA_e,GAMMA,F495,G495,H495,I495,J495,K495,dt,STAGE)</f>
        <v>15691140.109812263</v>
      </c>
      <c r="G496">
        <v>39780.168590651192</v>
      </c>
      <c r="H496">
        <v>71922530.215180323</v>
      </c>
      <c r="I496">
        <v>2686404.1252981769</v>
      </c>
      <c r="J496">
        <v>32581966.919454738</v>
      </c>
      <c r="K496">
        <v>1524874.0526866601</v>
      </c>
      <c r="L496">
        <f t="shared" si="67"/>
        <v>27503.721597085409</v>
      </c>
      <c r="M496" cm="1">
        <f t="array" ref="M496">NewI(BETA_c,F496,C496)</f>
        <v>19841.754201723761</v>
      </c>
      <c r="N496">
        <f t="shared" si="68"/>
        <v>1890893.6595215006</v>
      </c>
      <c r="O496" cm="1">
        <f t="array" ref="O496">NewI(BETA_a,H496,C496)</f>
        <v>1311417.2295793169</v>
      </c>
      <c r="P496">
        <f t="shared" si="69"/>
        <v>1078400.0278586014</v>
      </c>
      <c r="Q496" cm="1">
        <f t="array" ref="Q496">NewI(BETA_e,J496,C496)</f>
        <v>740150.10882431653</v>
      </c>
    </row>
    <row r="497" spans="1:17" x14ac:dyDescent="0.55000000000000004">
      <c r="A497">
        <f t="shared" si="65"/>
        <v>49.300000000000431</v>
      </c>
      <c r="B497" s="2">
        <f t="shared" si="70"/>
        <v>119985793.12038974</v>
      </c>
      <c r="C497" s="6">
        <f t="shared" si="71"/>
        <v>4371093.4654678609</v>
      </c>
      <c r="D497" s="2">
        <f t="shared" si="72"/>
        <v>3086606.4141423958</v>
      </c>
      <c r="E497" s="6">
        <f t="shared" si="66"/>
        <v>2125653.7467530747</v>
      </c>
      <c r="F497">
        <f t="array" ref="F497:K497">rk(BETA_c,BETA_a,BETA_e,GAMMA,F496,G496,H496,I496,J496,K496,dt,STAGE)</f>
        <v>15689128.164007643</v>
      </c>
      <c r="G497">
        <v>40951.216924109234</v>
      </c>
      <c r="H497">
        <v>71789667.386056513</v>
      </c>
      <c r="I497">
        <v>2762510.6691322559</v>
      </c>
      <c r="J497">
        <v>32506997.570325587</v>
      </c>
      <c r="K497">
        <v>1567631.5794114962</v>
      </c>
      <c r="L497">
        <f t="shared" si="67"/>
        <v>28344.619068247528</v>
      </c>
      <c r="M497" cm="1">
        <f t="array" ref="M497">NewI(BETA_c,F497,C497)</f>
        <v>20399.400424431795</v>
      </c>
      <c r="N497">
        <f t="shared" si="68"/>
        <v>1947649.9448112315</v>
      </c>
      <c r="O497" cm="1">
        <f t="array" ref="O497">NewI(BETA_a,H497,C497)</f>
        <v>1345956.1034048502</v>
      </c>
      <c r="P497">
        <f t="shared" si="69"/>
        <v>1110611.8502629169</v>
      </c>
      <c r="Q497" cm="1">
        <f t="array" ref="Q497">NewI(BETA_e,J497,C497)</f>
        <v>759298.24292379257</v>
      </c>
    </row>
    <row r="498" spans="1:17" x14ac:dyDescent="0.55000000000000004">
      <c r="A498">
        <f t="shared" si="65"/>
        <v>49.400000000000432</v>
      </c>
      <c r="B498" s="2">
        <f t="shared" si="70"/>
        <v>119770470.37858921</v>
      </c>
      <c r="C498" s="6">
        <f t="shared" si="71"/>
        <v>4494075.8512722738</v>
      </c>
      <c r="D498" s="2">
        <f t="shared" si="72"/>
        <v>3178946.7701385096</v>
      </c>
      <c r="E498" s="6">
        <f t="shared" si="66"/>
        <v>2180981.9023001585</v>
      </c>
      <c r="F498">
        <f t="array" ref="F498:K498">rk(BETA_c,BETA_a,BETA_e,GAMMA,F497,G497,H497,I497,J497,K497,dt,STAGE)</f>
        <v>15687059.778612573</v>
      </c>
      <c r="G498">
        <v>42153.9788603036</v>
      </c>
      <c r="H498">
        <v>71653315.601831764</v>
      </c>
      <c r="I498">
        <v>2840501.0455173929</v>
      </c>
      <c r="J498">
        <v>32430094.99814488</v>
      </c>
      <c r="K498">
        <v>1611420.8268945776</v>
      </c>
      <c r="L498">
        <f t="shared" si="67"/>
        <v>29210.242527123701</v>
      </c>
      <c r="M498" cm="1">
        <f t="array" ref="M498">NewI(BETA_c,F498,C498)</f>
        <v>20970.580321196579</v>
      </c>
      <c r="N498">
        <f t="shared" si="68"/>
        <v>2006011.3526508431</v>
      </c>
      <c r="O498" cm="1">
        <f t="array" ref="O498">NewI(BETA_a,H498,C498)</f>
        <v>1381196.7617890926</v>
      </c>
      <c r="P498">
        <f t="shared" si="69"/>
        <v>1143725.1749605425</v>
      </c>
      <c r="Q498" cm="1">
        <f t="array" ref="Q498">NewI(BETA_e,J498,C498)</f>
        <v>778814.56018986925</v>
      </c>
    </row>
    <row r="499" spans="1:17" x14ac:dyDescent="0.55000000000000004">
      <c r="A499">
        <f t="shared" si="65"/>
        <v>49.500000000000433</v>
      </c>
      <c r="B499" s="2">
        <f t="shared" si="70"/>
        <v>119549560.55320036</v>
      </c>
      <c r="C499" s="6">
        <f t="shared" si="71"/>
        <v>4620052.0819336185</v>
      </c>
      <c r="D499" s="2">
        <f t="shared" si="72"/>
        <v>3273880.3648660174</v>
      </c>
      <c r="E499" s="6">
        <f t="shared" si="66"/>
        <v>2237395.6634787857</v>
      </c>
      <c r="F499">
        <f t="array" ref="F499:K499">rk(BETA_c,BETA_a,BETA_e,GAMMA,F498,G498,H498,I498,J498,K498,dt,STAGE)</f>
        <v>15684933.590034336</v>
      </c>
      <c r="G499">
        <v>43389.150055700084</v>
      </c>
      <c r="H499">
        <v>71513404.567584142</v>
      </c>
      <c r="I499">
        <v>2920405.9820556166</v>
      </c>
      <c r="J499">
        <v>32351222.395581886</v>
      </c>
      <c r="K499">
        <v>1656256.949822302</v>
      </c>
      <c r="L499">
        <f t="shared" si="67"/>
        <v>30101.259909964065</v>
      </c>
      <c r="M499" cm="1">
        <f t="array" ref="M499">NewI(BETA_c,F499,C499)</f>
        <v>21555.497699881624</v>
      </c>
      <c r="N499">
        <f t="shared" si="68"/>
        <v>2066017.4503602413</v>
      </c>
      <c r="O499" cm="1">
        <f t="array" ref="O499">NewI(BETA_a,H499,C499)</f>
        <v>1417141.406602083</v>
      </c>
      <c r="P499">
        <f t="shared" si="69"/>
        <v>1177761.6545958119</v>
      </c>
      <c r="Q499" cm="1">
        <f t="array" ref="Q499">NewI(BETA_e,J499,C499)</f>
        <v>798698.75917682098</v>
      </c>
    </row>
    <row r="500" spans="1:17" x14ac:dyDescent="0.55000000000000004">
      <c r="A500">
        <f t="shared" si="65"/>
        <v>49.600000000000435</v>
      </c>
      <c r="B500" s="2">
        <f t="shared" si="70"/>
        <v>119322955.03215799</v>
      </c>
      <c r="C500" s="6">
        <f t="shared" si="71"/>
        <v>4749067.9195455387</v>
      </c>
      <c r="D500" s="2">
        <f t="shared" si="72"/>
        <v>3371470.0482964739</v>
      </c>
      <c r="E500" s="6">
        <f t="shared" si="66"/>
        <v>2294895.8379552616</v>
      </c>
      <c r="F500">
        <f t="array" ref="F500:K500">rk(BETA_c,BETA_a,BETA_e,GAMMA,F499,G499,H499,I499,J499,K499,dt,STAGE)</f>
        <v>15682748.21451794</v>
      </c>
      <c r="G500">
        <v>44657.431776771184</v>
      </c>
      <c r="H500">
        <v>71369863.807221487</v>
      </c>
      <c r="I500">
        <v>3002255.7519734236</v>
      </c>
      <c r="J500">
        <v>32270343.01041856</v>
      </c>
      <c r="K500">
        <v>1702154.7357953435</v>
      </c>
      <c r="L500">
        <f t="shared" si="67"/>
        <v>31018.353705288981</v>
      </c>
      <c r="M500" cm="1">
        <f t="array" ref="M500">NewI(BETA_c,F500,C500)</f>
        <v>22154.351906838809</v>
      </c>
      <c r="N500">
        <f t="shared" si="68"/>
        <v>2127708.4408050892</v>
      </c>
      <c r="O500" cm="1">
        <f t="array" ref="O500">NewI(BETA_a,H500,C500)</f>
        <v>1453791.4515011651</v>
      </c>
      <c r="P500">
        <f t="shared" si="69"/>
        <v>1212743.2537860961</v>
      </c>
      <c r="Q500" cm="1">
        <f t="array" ref="Q500">NewI(BETA_e,J500,C500)</f>
        <v>818950.0345472577</v>
      </c>
    </row>
    <row r="501" spans="1:17" x14ac:dyDescent="0.55000000000000004">
      <c r="A501">
        <f t="shared" si="65"/>
        <v>49.700000000000436</v>
      </c>
      <c r="B501" s="2">
        <f t="shared" si="70"/>
        <v>119090545.19060458</v>
      </c>
      <c r="C501" s="6">
        <f t="shared" si="71"/>
        <v>4881168.1951113753</v>
      </c>
      <c r="D501" s="2">
        <f t="shared" si="72"/>
        <v>3471779.6142840427</v>
      </c>
      <c r="E501" s="6">
        <f t="shared" si="66"/>
        <v>2353481.8611994833</v>
      </c>
      <c r="F501">
        <f t="array" ref="F501:K501">rk(BETA_c,BETA_a,BETA_e,GAMMA,F500,G500,H500,I500,J500,K500,dt,STAGE)</f>
        <v>15680502.248620003</v>
      </c>
      <c r="G501">
        <v>45959.530315263939</v>
      </c>
      <c r="H501">
        <v>71222622.744681105</v>
      </c>
      <c r="I501">
        <v>3086080.1031221864</v>
      </c>
      <c r="J501">
        <v>32187420.197303474</v>
      </c>
      <c r="K501">
        <v>1749128.5616739243</v>
      </c>
      <c r="L501">
        <f t="shared" si="67"/>
        <v>31962.221064732599</v>
      </c>
      <c r="M501" cm="1">
        <f t="array" ref="M501">NewI(BETA_c,F501,C501)</f>
        <v>22767.337268507254</v>
      </c>
      <c r="N501">
        <f t="shared" si="68"/>
        <v>2191125.1521967086</v>
      </c>
      <c r="O501" cm="1">
        <f t="array" ref="O501">NewI(BETA_a,H501,C501)</f>
        <v>1491147.4742116462</v>
      </c>
      <c r="P501">
        <f t="shared" si="69"/>
        <v>1248692.2410226017</v>
      </c>
      <c r="Q501" cm="1">
        <f t="array" ref="Q501">NewI(BETA_e,J501,C501)</f>
        <v>839567.04971932992</v>
      </c>
    </row>
    <row r="502" spans="1:17" x14ac:dyDescent="0.55000000000000004">
      <c r="A502">
        <f t="shared" si="65"/>
        <v>49.800000000000438</v>
      </c>
      <c r="B502" s="2">
        <f t="shared" si="70"/>
        <v>118852222.53194195</v>
      </c>
      <c r="C502" s="6">
        <f t="shared" si="71"/>
        <v>5016396.6881354768</v>
      </c>
      <c r="D502" s="2">
        <f t="shared" si="72"/>
        <v>3574873.7799225603</v>
      </c>
      <c r="E502" s="6">
        <f t="shared" si="66"/>
        <v>2413151.7196612563</v>
      </c>
      <c r="F502">
        <f t="array" ref="F502:K502">rk(BETA_c,BETA_a,BETA_e,GAMMA,F501,G501,H501,I501,J501,K501,dt,STAGE)</f>
        <v>15678194.269739663</v>
      </c>
      <c r="G502">
        <v>47296.156359075598</v>
      </c>
      <c r="H502">
        <v>71071610.78994526</v>
      </c>
      <c r="I502">
        <v>3171908.1836761786</v>
      </c>
      <c r="J502">
        <v>32102417.47225704</v>
      </c>
      <c r="K502">
        <v>1797192.3481002222</v>
      </c>
      <c r="L502">
        <f t="shared" si="67"/>
        <v>32933.573901261174</v>
      </c>
      <c r="M502" cm="1">
        <f t="array" ref="M502">NewI(BETA_c,F502,C502)</f>
        <v>23394.642509143039</v>
      </c>
      <c r="N502">
        <f t="shared" si="68"/>
        <v>2256309.0263785617</v>
      </c>
      <c r="O502" cm="1">
        <f t="array" ref="O502">NewI(BETA_a,H502,C502)</f>
        <v>1529209.1679461515</v>
      </c>
      <c r="P502">
        <f t="shared" si="69"/>
        <v>1285631.1796427374</v>
      </c>
      <c r="Q502" cm="1">
        <f t="array" ref="Q502">NewI(BETA_e,J502,C502)</f>
        <v>860547.90920596186</v>
      </c>
    </row>
    <row r="503" spans="1:17" x14ac:dyDescent="0.55000000000000004">
      <c r="A503">
        <f t="shared" si="65"/>
        <v>49.900000000000439</v>
      </c>
      <c r="B503" s="2">
        <f t="shared" si="70"/>
        <v>118607878.83661678</v>
      </c>
      <c r="C503" s="6">
        <f t="shared" si="71"/>
        <v>5154796.0010430934</v>
      </c>
      <c r="D503" s="2">
        <f t="shared" si="72"/>
        <v>3680818.1623401241</v>
      </c>
      <c r="E503" s="6">
        <f t="shared" si="66"/>
        <v>2473901.8729527313</v>
      </c>
      <c r="F503">
        <f t="array" ref="F503:K503">rk(BETA_c,BETA_a,BETA_e,GAMMA,F502,G502,H502,I502,J502,K502,dt,STAGE)</f>
        <v>15675822.836708887</v>
      </c>
      <c r="G503">
        <v>48668.02431729409</v>
      </c>
      <c r="H503">
        <v>70916757.429953054</v>
      </c>
      <c r="I503">
        <v>3259768.46451671</v>
      </c>
      <c r="J503">
        <v>32015298.569954842</v>
      </c>
      <c r="K503">
        <v>1846359.5122090895</v>
      </c>
      <c r="L503">
        <f t="shared" si="67"/>
        <v>33933.138973819361</v>
      </c>
      <c r="M503" cm="1">
        <f t="array" ref="M503">NewI(BETA_c,F503,C503)</f>
        <v>24036.450144774637</v>
      </c>
      <c r="N503">
        <f t="shared" si="68"/>
        <v>2323302.1055302364</v>
      </c>
      <c r="O503" cm="1">
        <f t="array" ref="O503">NewI(BETA_a,H503,C503)</f>
        <v>1567975.2920784687</v>
      </c>
      <c r="P503">
        <f t="shared" si="69"/>
        <v>1323582.9178360682</v>
      </c>
      <c r="Q503" cm="1">
        <f t="array" ref="Q503">NewI(BETA_e,J503,C503)</f>
        <v>881890.1307294881</v>
      </c>
    </row>
    <row r="504" spans="1:17" x14ac:dyDescent="0.55000000000000004">
      <c r="A504">
        <f t="shared" si="65"/>
        <v>50.000000000000441</v>
      </c>
      <c r="B504" s="2">
        <f t="shared" si="70"/>
        <v>118357406.31872827</v>
      </c>
      <c r="C504" s="6">
        <f t="shared" si="71"/>
        <v>5296407.4284479199</v>
      </c>
      <c r="D504" s="2">
        <f t="shared" si="72"/>
        <v>3789679.2528238045</v>
      </c>
      <c r="E504" s="6">
        <f t="shared" si="66"/>
        <v>2535727.1752582239</v>
      </c>
      <c r="F504">
        <f t="array" ref="F504:K504">rk(BETA_c,BETA_a,BETA_e,GAMMA,F503,G503,H503,I503,J503,K503,dt,STAGE)</f>
        <v>15673386.490444589</v>
      </c>
      <c r="G504">
        <v>50075.85159800449</v>
      </c>
      <c r="H504">
        <v>70757992.324476823</v>
      </c>
      <c r="I504">
        <v>3349688.6583032194</v>
      </c>
      <c r="J504">
        <v>31926027.503806863</v>
      </c>
      <c r="K504">
        <v>1896642.9185466964</v>
      </c>
      <c r="L504">
        <f t="shared" si="67"/>
        <v>34961.657957406103</v>
      </c>
      <c r="M504" cm="1">
        <f t="array" ref="M504">NewI(BETA_c,F504,C504)</f>
        <v>24692.93585358476</v>
      </c>
      <c r="N504">
        <f t="shared" si="68"/>
        <v>2392147.0172199574</v>
      </c>
      <c r="O504" cm="1">
        <f t="array" ref="O504">NewI(BETA_a,H504,C504)</f>
        <v>1607443.622201228</v>
      </c>
      <c r="P504">
        <f t="shared" si="69"/>
        <v>1362570.5776464406</v>
      </c>
      <c r="Q504" cm="1">
        <f t="array" ref="Q504">NewI(BETA_e,J504,C504)</f>
        <v>903590.61720341141</v>
      </c>
    </row>
    <row r="505" spans="1:17" x14ac:dyDescent="0.55000000000000004">
      <c r="A505">
        <f t="shared" si="65"/>
        <v>50.100000000000442</v>
      </c>
      <c r="B505" s="2">
        <f t="shared" si="70"/>
        <v>118100697.79052377</v>
      </c>
      <c r="C505" s="6">
        <f t="shared" si="71"/>
        <v>5441270.8213089816</v>
      </c>
      <c r="D505" s="2">
        <f t="shared" si="72"/>
        <v>3901524.388167249</v>
      </c>
      <c r="E505" s="6">
        <f t="shared" si="66"/>
        <v>2598620.7962154318</v>
      </c>
      <c r="F505">
        <f t="array" ref="F505:K505">rk(BETA_c,BETA_a,BETA_e,GAMMA,F504,G504,H504,I504,J504,K504,dt,STAGE)</f>
        <v>15670883.754664866</v>
      </c>
      <c r="G505">
        <v>51520.357837517098</v>
      </c>
      <c r="H505">
        <v>70595245.407017797</v>
      </c>
      <c r="I505">
        <v>3441695.6352456622</v>
      </c>
      <c r="J505">
        <v>31834568.628841106</v>
      </c>
      <c r="K505">
        <v>1948054.8282258019</v>
      </c>
      <c r="L505">
        <f t="shared" si="67"/>
        <v>36019.887497616648</v>
      </c>
      <c r="M505" cm="1">
        <f t="array" ref="M505">NewI(BETA_c,F505,C505)</f>
        <v>25364.267823033551</v>
      </c>
      <c r="N505">
        <f t="shared" si="68"/>
        <v>2462886.9577365406</v>
      </c>
      <c r="O505" cm="1">
        <f t="array" ref="O505">NewI(BETA_a,H505,C505)</f>
        <v>1647610.899710824</v>
      </c>
      <c r="P505">
        <f t="shared" si="69"/>
        <v>1402617.5429330922</v>
      </c>
      <c r="Q505" cm="1">
        <f t="array" ref="Q505">NewI(BETA_e,J505,C505)</f>
        <v>925645.62868157402</v>
      </c>
    </row>
    <row r="506" spans="1:17" x14ac:dyDescent="0.55000000000000004">
      <c r="A506">
        <f t="shared" si="65"/>
        <v>50.200000000000443</v>
      </c>
      <c r="B506" s="2">
        <f t="shared" si="70"/>
        <v>117837646.83482127</v>
      </c>
      <c r="C506" s="6">
        <f t="shared" si="71"/>
        <v>5589424.4460430024</v>
      </c>
      <c r="D506" s="2">
        <f t="shared" si="72"/>
        <v>4016421.7191357287</v>
      </c>
      <c r="E506" s="6">
        <f t="shared" si="66"/>
        <v>2662574.1415354242</v>
      </c>
      <c r="F506">
        <f t="array" ref="F506:K506">rk(BETA_c,BETA_a,BETA_e,GAMMA,F505,G505,H505,I505,J505,K505,dt,STAGE)</f>
        <v>15668313.136671662</v>
      </c>
      <c r="G506">
        <v>53002.264079737499</v>
      </c>
      <c r="H506">
        <v>70428446.990760222</v>
      </c>
      <c r="I506">
        <v>3535815.3356071366</v>
      </c>
      <c r="J506">
        <v>31740886.707389385</v>
      </c>
      <c r="K506">
        <v>2000606.8463561281</v>
      </c>
      <c r="L506">
        <f t="shared" si="67"/>
        <v>37108.599248600171</v>
      </c>
      <c r="M506" cm="1">
        <f t="array" ref="M506">NewI(BETA_c,F506,C506)</f>
        <v>26050.6060741611</v>
      </c>
      <c r="N506">
        <f t="shared" si="68"/>
        <v>2535565.6736326413</v>
      </c>
      <c r="O506" cm="1">
        <f t="array" ref="O506">NewI(BETA_a,H506,C506)</f>
        <v>1688472.781077482</v>
      </c>
      <c r="P506">
        <f t="shared" si="69"/>
        <v>1443747.4462544874</v>
      </c>
      <c r="Q506" cm="1">
        <f t="array" ref="Q506">NewI(BETA_e,J506,C506)</f>
        <v>948050.75438378088</v>
      </c>
    </row>
    <row r="507" spans="1:17" x14ac:dyDescent="0.55000000000000004">
      <c r="A507">
        <f t="shared" si="65"/>
        <v>50.300000000000445</v>
      </c>
      <c r="B507" s="2">
        <f t="shared" si="70"/>
        <v>117568147.98537114</v>
      </c>
      <c r="C507" s="6">
        <f t="shared" si="71"/>
        <v>5740904.838684679</v>
      </c>
      <c r="D507" s="2">
        <f t="shared" si="72"/>
        <v>4134440.1759441672</v>
      </c>
      <c r="E507" s="6">
        <f t="shared" si="66"/>
        <v>2727576.7736527049</v>
      </c>
      <c r="F507">
        <f t="array" ref="F507:K507">rk(BETA_c,BETA_a,BETA_e,GAMMA,F506,G506,H506,I506,J506,K506,dt,STAGE)</f>
        <v>15665673.128202133</v>
      </c>
      <c r="G507">
        <v>54522.291904475351</v>
      </c>
      <c r="H507">
        <v>70257527.879607156</v>
      </c>
      <c r="I507">
        <v>3632072.678981455</v>
      </c>
      <c r="J507">
        <v>31644946.977561865</v>
      </c>
      <c r="K507">
        <v>2054309.8677987484</v>
      </c>
      <c r="L507">
        <f t="shared" si="67"/>
        <v>38228.579893391769</v>
      </c>
      <c r="M507" cm="1">
        <f t="array" ref="M507">NewI(BETA_c,F507,C507)</f>
        <v>26752.101763638897</v>
      </c>
      <c r="N507">
        <f t="shared" si="68"/>
        <v>2610227.441411389</v>
      </c>
      <c r="O507" cm="1">
        <f t="array" ref="O507">NewI(BETA_a,H507,C507)</f>
        <v>1730023.7869732676</v>
      </c>
      <c r="P507">
        <f t="shared" si="69"/>
        <v>1485984.1546393866</v>
      </c>
      <c r="Q507" cm="1">
        <f t="array" ref="Q507">NewI(BETA_e,J507,C507)</f>
        <v>970800.88491579844</v>
      </c>
    </row>
    <row r="508" spans="1:17" x14ac:dyDescent="0.55000000000000004">
      <c r="A508">
        <f t="shared" si="65"/>
        <v>50.400000000000446</v>
      </c>
      <c r="B508" s="2">
        <f t="shared" si="70"/>
        <v>117292096.91513835</v>
      </c>
      <c r="C508" s="6">
        <f t="shared" si="71"/>
        <v>5895746.6542153973</v>
      </c>
      <c r="D508" s="2">
        <f t="shared" si="72"/>
        <v>4255649.4306462631</v>
      </c>
      <c r="E508" s="6">
        <f t="shared" si="66"/>
        <v>2793616.3327208916</v>
      </c>
      <c r="F508">
        <f t="array" ref="F508:K508">rk(BETA_c,BETA_a,BETA_e,GAMMA,F507,G507,H507,I507,J507,K507,dt,STAGE)</f>
        <v>15662962.206350872</v>
      </c>
      <c r="G508">
        <v>56081.162503576707</v>
      </c>
      <c r="H508">
        <v>70082419.484302834</v>
      </c>
      <c r="I508">
        <v>3730491.4704073123</v>
      </c>
      <c r="J508">
        <v>31546715.224484634</v>
      </c>
      <c r="K508">
        <v>2109174.0213045077</v>
      </c>
      <c r="L508">
        <f t="shared" si="67"/>
        <v>39380.631145551</v>
      </c>
      <c r="M508" cm="1">
        <f t="array" ref="M508">NewI(BETA_c,F508,C508)</f>
        <v>27468.896464280202</v>
      </c>
      <c r="N508">
        <f t="shared" si="68"/>
        <v>2686917.0452898541</v>
      </c>
      <c r="O508" cm="1">
        <f t="array" ref="O508">NewI(BETA_a,H508,C508)</f>
        <v>1772257.2514460154</v>
      </c>
      <c r="P508">
        <f t="shared" si="69"/>
        <v>1529351.7542108586</v>
      </c>
      <c r="Q508" cm="1">
        <f t="array" ref="Q508">NewI(BETA_e,J508,C508)</f>
        <v>993890.18481059582</v>
      </c>
    </row>
    <row r="509" spans="1:17" x14ac:dyDescent="0.55000000000000004">
      <c r="A509">
        <f t="shared" si="65"/>
        <v>50.500000000000448</v>
      </c>
      <c r="B509" s="2">
        <f t="shared" si="70"/>
        <v>117009390.63245353</v>
      </c>
      <c r="C509" s="6">
        <f t="shared" si="71"/>
        <v>6053982.5112108998</v>
      </c>
      <c r="D509" s="2">
        <f t="shared" si="72"/>
        <v>4380119.8563355654</v>
      </c>
      <c r="E509" s="6">
        <f t="shared" si="66"/>
        <v>2860678.458294108</v>
      </c>
      <c r="F509">
        <f t="array" ref="F509:K509">rk(BETA_c,BETA_a,BETA_e,GAMMA,F508,G508,H508,I508,J508,K508,dt,STAGE)</f>
        <v>15660178.834565144</v>
      </c>
      <c r="G509">
        <v>57679.595703864921</v>
      </c>
      <c r="H509">
        <v>69903053.943626925</v>
      </c>
      <c r="I509">
        <v>3831094.3033987791</v>
      </c>
      <c r="J509">
        <v>31446157.854261465</v>
      </c>
      <c r="K509">
        <v>2165208.6121082553</v>
      </c>
      <c r="L509">
        <f t="shared" si="67"/>
        <v>40565.569730991047</v>
      </c>
      <c r="M509" cm="1">
        <f t="array" ref="M509">NewI(BETA_c,F509,C509)</f>
        <v>28201.121424868274</v>
      </c>
      <c r="N509">
        <f t="shared" si="68"/>
        <v>2765679.7529742955</v>
      </c>
      <c r="O509" cm="1">
        <f t="array" ref="O509">NewI(BETA_a,H509,C509)</f>
        <v>1815165.2713425751</v>
      </c>
      <c r="P509">
        <f t="shared" si="69"/>
        <v>1573874.5336302794</v>
      </c>
      <c r="Q509" cm="1">
        <f t="array" ref="Q509">NewI(BETA_e,J509,C509)</f>
        <v>1017312.0655266647</v>
      </c>
    </row>
    <row r="510" spans="1:17" x14ac:dyDescent="0.55000000000000004">
      <c r="A510">
        <f t="shared" si="65"/>
        <v>50.600000000000449</v>
      </c>
      <c r="B510" s="2">
        <f t="shared" si="70"/>
        <v>116719927.68494684</v>
      </c>
      <c r="C510" s="6">
        <f t="shared" si="71"/>
        <v>6215642.8319901861</v>
      </c>
      <c r="D510" s="2">
        <f t="shared" si="72"/>
        <v>4507922.4830629788</v>
      </c>
      <c r="E510" s="6">
        <f t="shared" si="66"/>
        <v>2928746.7120587509</v>
      </c>
      <c r="F510">
        <f t="array" ref="F510:K510">rk(BETA_c,BETA_a,BETA_e,GAMMA,F509,G509,H509,I509,J509,K509,dt,STAGE)</f>
        <v>15657321.463715117</v>
      </c>
      <c r="G510">
        <v>59318.308935989575</v>
      </c>
      <c r="H510">
        <v>69719364.250624806</v>
      </c>
      <c r="I510">
        <v>3933902.4599911235</v>
      </c>
      <c r="J510">
        <v>31343241.970606912</v>
      </c>
      <c r="K510">
        <v>2222422.0630630734</v>
      </c>
      <c r="L510">
        <f t="shared" si="67"/>
        <v>41784.227348893</v>
      </c>
      <c r="M510" cm="1">
        <f t="array" ref="M510">NewI(BETA_c,F510,C510)</f>
        <v>28948.896810318805</v>
      </c>
      <c r="N510">
        <f t="shared" si="68"/>
        <v>2846561.2893840708</v>
      </c>
      <c r="O510" cm="1">
        <f t="array" ref="O510">NewI(BETA_a,H510,C510)</f>
        <v>1858738.6562002893</v>
      </c>
      <c r="P510">
        <f t="shared" si="69"/>
        <v>1619576.9663300146</v>
      </c>
      <c r="Q510" cm="1">
        <f t="array" ref="Q510">NewI(BETA_e,J510,C510)</f>
        <v>1041059.1590481431</v>
      </c>
    </row>
    <row r="511" spans="1:17" x14ac:dyDescent="0.55000000000000004">
      <c r="A511">
        <f t="shared" si="65"/>
        <v>50.70000000000045</v>
      </c>
      <c r="B511" s="2">
        <f t="shared" si="70"/>
        <v>116423608.37113971</v>
      </c>
      <c r="C511" s="6">
        <f t="shared" si="71"/>
        <v>6380755.6784814727</v>
      </c>
      <c r="D511" s="2">
        <f t="shared" si="72"/>
        <v>4639128.9503788203</v>
      </c>
      <c r="E511" s="6">
        <f t="shared" si="66"/>
        <v>2997802.5020047575</v>
      </c>
      <c r="F511">
        <f t="array" ref="F511:K511">rk(BETA_c,BETA_a,BETA_e,GAMMA,F510,G510,H510,I510,J510,K510,dt,STAGE)</f>
        <v>15654388.533241021</v>
      </c>
      <c r="G511">
        <v>60998.016148409319</v>
      </c>
      <c r="H511">
        <v>69531284.38381578</v>
      </c>
      <c r="I511">
        <v>4038935.8079213463</v>
      </c>
      <c r="J511">
        <v>31237935.454082906</v>
      </c>
      <c r="K511">
        <v>2280821.8544117166</v>
      </c>
      <c r="L511">
        <f t="shared" si="67"/>
        <v>43037.450610570166</v>
      </c>
      <c r="M511" cm="1">
        <f t="array" ref="M511">NewI(BETA_c,F511,C511)</f>
        <v>29712.330923358302</v>
      </c>
      <c r="N511">
        <f t="shared" si="68"/>
        <v>2929607.8082628734</v>
      </c>
      <c r="O511" cm="1">
        <f t="array" ref="O511">NewI(BETA_a,H511,C511)</f>
        <v>1902966.8788411764</v>
      </c>
      <c r="P511">
        <f t="shared" si="69"/>
        <v>1666483.6915053772</v>
      </c>
      <c r="Q511" cm="1">
        <f t="array" ref="Q511">NewI(BETA_e,J511,C511)</f>
        <v>1065123.2922402227</v>
      </c>
    </row>
    <row r="512" spans="1:17" x14ac:dyDescent="0.55000000000000004">
      <c r="A512">
        <f t="shared" si="65"/>
        <v>50.800000000000452</v>
      </c>
      <c r="B512" s="2">
        <f t="shared" si="70"/>
        <v>116120334.95953059</v>
      </c>
      <c r="C512" s="6">
        <f t="shared" si="71"/>
        <v>6549346.5840562899</v>
      </c>
      <c r="D512" s="2">
        <f t="shared" si="72"/>
        <v>4773811.4564131163</v>
      </c>
      <c r="E512" s="6">
        <f t="shared" si="66"/>
        <v>3067825.0084496122</v>
      </c>
      <c r="F512">
        <f t="array" ref="F512:K512">rk(BETA_c,BETA_a,BETA_e,GAMMA,F511,G511,H511,I511,J511,K511,dt,STAGE)</f>
        <v>15651378.472378993</v>
      </c>
      <c r="G512">
        <v>62719.426665876614</v>
      </c>
      <c r="H512">
        <v>69338749.443296209</v>
      </c>
      <c r="I512">
        <v>4146212.695084333</v>
      </c>
      <c r="J512">
        <v>31130207.043855391</v>
      </c>
      <c r="K512">
        <v>2340414.4623060799</v>
      </c>
      <c r="L512">
        <f t="shared" si="67"/>
        <v>44326.100955129979</v>
      </c>
      <c r="M512" cm="1">
        <f t="array" ref="M512">NewI(BETA_c,F512,C512)</f>
        <v>30491.519409073531</v>
      </c>
      <c r="N512">
        <f t="shared" si="68"/>
        <v>3014865.8616194581</v>
      </c>
      <c r="O512" cm="1">
        <f t="array" ref="O512">NewI(BETA_a,H512,C512)</f>
        <v>1947838.0269186946</v>
      </c>
      <c r="P512">
        <f t="shared" si="69"/>
        <v>1714619.4938385286</v>
      </c>
      <c r="Q512" cm="1">
        <f t="array" ref="Q512">NewI(BETA_e,J512,C512)</f>
        <v>1089495.4621218438</v>
      </c>
    </row>
    <row r="513" spans="1:17" x14ac:dyDescent="0.55000000000000004">
      <c r="A513">
        <f t="shared" si="65"/>
        <v>50.900000000000453</v>
      </c>
      <c r="B513" s="2">
        <f t="shared" si="70"/>
        <v>115810011.91496754</v>
      </c>
      <c r="C513" s="6">
        <f t="shared" si="71"/>
        <v>6721438.3816197198</v>
      </c>
      <c r="D513" s="2">
        <f t="shared" si="72"/>
        <v>4912042.7034127321</v>
      </c>
      <c r="E513" s="6">
        <f t="shared" si="66"/>
        <v>3138791.1123518944</v>
      </c>
      <c r="F513">
        <f t="array" ref="F513:K513">rk(BETA_c,BETA_a,BETA_e,GAMMA,F512,G512,H512,I512,J512,K512,dt,STAGE)</f>
        <v>15648289.701467279</v>
      </c>
      <c r="G513">
        <v>64483.243991948206</v>
      </c>
      <c r="H513">
        <v>69141695.791629568</v>
      </c>
      <c r="I513">
        <v>4255749.8414281029</v>
      </c>
      <c r="J513">
        <v>31020026.421870701</v>
      </c>
      <c r="K513">
        <v>2401205.2961996682</v>
      </c>
      <c r="L513">
        <f t="shared" si="67"/>
        <v>45651.054540772449</v>
      </c>
      <c r="M513" cm="1">
        <f t="array" ref="M513">NewI(BETA_c,F513,C513)</f>
        <v>31286.544443867791</v>
      </c>
      <c r="N513">
        <f t="shared" si="68"/>
        <v>3102382.3669423293</v>
      </c>
      <c r="O513" cm="1">
        <f t="array" ref="O513">NewI(BETA_a,H513,C513)</f>
        <v>1993338.7556821548</v>
      </c>
      <c r="P513">
        <f t="shared" si="69"/>
        <v>1764009.2819296308</v>
      </c>
      <c r="Q513" cm="1">
        <f t="array" ref="Q513">NewI(BETA_e,J513,C513)</f>
        <v>1114165.812225872</v>
      </c>
    </row>
    <row r="514" spans="1:17" x14ac:dyDescent="0.55000000000000004">
      <c r="A514">
        <f t="shared" si="65"/>
        <v>51.000000000000455</v>
      </c>
      <c r="B514" s="2">
        <f t="shared" si="70"/>
        <v>115492546.13205573</v>
      </c>
      <c r="C514" s="6">
        <f t="shared" si="71"/>
        <v>6897051.0282831658</v>
      </c>
      <c r="D514" s="2">
        <f t="shared" si="72"/>
        <v>5053895.8396610972</v>
      </c>
      <c r="E514" s="6">
        <f t="shared" si="66"/>
        <v>3210675.3263738817</v>
      </c>
      <c r="F514">
        <f t="array" ref="F514:K514">rk(BETA_c,BETA_a,BETA_e,GAMMA,F513,G513,H513,I513,J513,K513,dt,STAGE)</f>
        <v>15645120.633334238</v>
      </c>
      <c r="G514">
        <v>66290.164555216004</v>
      </c>
      <c r="H514">
        <v>68940061.199387282</v>
      </c>
      <c r="I514">
        <v>4367562.2284752401</v>
      </c>
      <c r="J514">
        <v>30907364.299334217</v>
      </c>
      <c r="K514">
        <v>2463198.63525271</v>
      </c>
      <c r="L514">
        <f t="shared" si="67"/>
        <v>47013.202110545913</v>
      </c>
      <c r="M514" cm="1">
        <f t="array" ref="M514">NewI(BETA_c,F514,C514)</f>
        <v>32097.473910547007</v>
      </c>
      <c r="N514">
        <f t="shared" si="68"/>
        <v>3192204.5721374778</v>
      </c>
      <c r="O514" cm="1">
        <f t="array" ref="O514">NewI(BETA_a,H514,C514)</f>
        <v>2039454.2422386045</v>
      </c>
      <c r="P514">
        <f t="shared" si="69"/>
        <v>1814678.0654130732</v>
      </c>
      <c r="Q514" cm="1">
        <f t="array" ref="Q514">NewI(BETA_e,J514,C514)</f>
        <v>1139123.6102247301</v>
      </c>
    </row>
    <row r="515" spans="1:17" x14ac:dyDescent="0.55000000000000004">
      <c r="A515">
        <f t="shared" si="65"/>
        <v>51.100000000000456</v>
      </c>
      <c r="B515" s="2">
        <f t="shared" si="70"/>
        <v>115167847.17530158</v>
      </c>
      <c r="C515" s="6">
        <f t="shared" si="71"/>
        <v>7076201.4269859064</v>
      </c>
      <c r="D515" s="2">
        <f t="shared" si="72"/>
        <v>5199444.3977125268</v>
      </c>
      <c r="E515" s="6">
        <f t="shared" si="66"/>
        <v>3283449.7291743746</v>
      </c>
      <c r="F515">
        <f t="array" ref="F515:K515">rk(BETA_c,BETA_a,BETA_e,GAMMA,F514,G514,H514,I514,J514,K514,dt,STAGE)</f>
        <v>15641869.674769454</v>
      </c>
      <c r="G515">
        <v>68140.876399139874</v>
      </c>
      <c r="H515">
        <v>68733784.995176643</v>
      </c>
      <c r="I515">
        <v>4481662.9866821254</v>
      </c>
      <c r="J515">
        <v>30792192.50535547</v>
      </c>
      <c r="K515">
        <v>2526397.5639046417</v>
      </c>
      <c r="L515">
        <f t="shared" si="67"/>
        <v>48413.448831406422</v>
      </c>
      <c r="M515" cm="1">
        <f t="array" ref="M515">NewI(BETA_c,F515,C515)</f>
        <v>32924.360561452078</v>
      </c>
      <c r="N515">
        <f t="shared" si="68"/>
        <v>3284380.0181412315</v>
      </c>
      <c r="O515" cm="1">
        <f t="array" ref="O515">NewI(BETA_a,H515,C515)</f>
        <v>2086168.1416062387</v>
      </c>
      <c r="P515">
        <f t="shared" si="69"/>
        <v>1866650.9307398885</v>
      </c>
      <c r="Q515" cm="1">
        <f t="array" ref="Q515">NewI(BETA_e,J515,C515)</f>
        <v>1164357.2270066841</v>
      </c>
    </row>
    <row r="516" spans="1:17" x14ac:dyDescent="0.55000000000000004">
      <c r="A516">
        <f t="shared" si="65"/>
        <v>51.200000000000458</v>
      </c>
      <c r="B516" s="2">
        <f t="shared" si="70"/>
        <v>114835827.5256449</v>
      </c>
      <c r="C516" s="6">
        <f t="shared" si="71"/>
        <v>7258903.245472746</v>
      </c>
      <c r="D516" s="2">
        <f t="shared" si="72"/>
        <v>5348762.2288823547</v>
      </c>
      <c r="E516" s="6">
        <f t="shared" si="66"/>
        <v>3357083.9034331664</v>
      </c>
      <c r="F516">
        <f t="array" ref="F516:K516">rk(BETA_c,BETA_a,BETA_e,GAMMA,F515,G515,H515,I515,J515,K515,dt,STAGE)</f>
        <v>15638535.228079043</v>
      </c>
      <c r="G516">
        <v>70036.057815565204</v>
      </c>
      <c r="H516">
        <v>68522808.219960734</v>
      </c>
      <c r="I516">
        <v>4598063.2808730137</v>
      </c>
      <c r="J516">
        <v>30674484.077605121</v>
      </c>
      <c r="K516">
        <v>2590803.906784168</v>
      </c>
      <c r="L516">
        <f t="shared" si="67"/>
        <v>49852.714105391467</v>
      </c>
      <c r="M516" cm="1">
        <f t="array" ref="M516">NewI(BETA_c,F516,C516)</f>
        <v>33767.241171752452</v>
      </c>
      <c r="N516">
        <f t="shared" si="68"/>
        <v>3378956.4991662521</v>
      </c>
      <c r="O516" cm="1">
        <f t="array" ref="O516">NewI(BETA_a,H516,C516)</f>
        <v>2133462.5448668436</v>
      </c>
      <c r="P516">
        <f t="shared" si="69"/>
        <v>1919953.0156107112</v>
      </c>
      <c r="Q516" cm="1">
        <f t="array" ref="Q516">NewI(BETA_e,J516,C516)</f>
        <v>1189854.1173945705</v>
      </c>
    </row>
    <row r="517" spans="1:17" x14ac:dyDescent="0.55000000000000004">
      <c r="A517">
        <f t="shared" ref="A517:A580" si="73">A516+dt</f>
        <v>51.300000000000459</v>
      </c>
      <c r="B517" s="2">
        <f t="shared" si="70"/>
        <v>114496402.83298092</v>
      </c>
      <c r="C517" s="6">
        <f t="shared" si="71"/>
        <v>7445166.7330772821</v>
      </c>
      <c r="D517" s="2">
        <f t="shared" si="72"/>
        <v>5501923.4339417946</v>
      </c>
      <c r="E517" s="6">
        <f t="shared" ref="E517:E580" si="74">M517+O517+Q517</f>
        <v>3431544.8781271651</v>
      </c>
      <c r="F517">
        <f t="array" ref="F517:K517">rk(BETA_c,BETA_a,BETA_e,GAMMA,F516,G516,H516,I516,J516,K516,dt,STAGE)</f>
        <v>15635115.692726035</v>
      </c>
      <c r="G517">
        <v>71976.375922226318</v>
      </c>
      <c r="H517">
        <v>68307073.785445154</v>
      </c>
      <c r="I517">
        <v>4716772.1940121837</v>
      </c>
      <c r="J517">
        <v>30554213.354809735</v>
      </c>
      <c r="K517">
        <v>2656418.1631428716</v>
      </c>
      <c r="L517">
        <f t="shared" ref="L517:L580" si="75">N_c-F517-G517</f>
        <v>51331.931351739011</v>
      </c>
      <c r="M517" cm="1">
        <f t="array" ref="M517">NewI(BETA_c,F517,C517)</f>
        <v>34626.135685218986</v>
      </c>
      <c r="N517">
        <f t="shared" ref="N517:N580" si="76">N_a-H517-I517</f>
        <v>3475982.0205426626</v>
      </c>
      <c r="O517" cm="1">
        <f t="array" ref="O517">NewI(BETA_a,H517,C517)</f>
        <v>2181317.9397373702</v>
      </c>
      <c r="P517">
        <f t="shared" ref="P517:P580" si="77">N_e-J517-K517</f>
        <v>1974609.4820473935</v>
      </c>
      <c r="Q517" cm="1">
        <f t="array" ref="Q517">NewI(BETA_e,J517,C517)</f>
        <v>1215600.8027045759</v>
      </c>
    </row>
    <row r="518" spans="1:17" x14ac:dyDescent="0.55000000000000004">
      <c r="A518">
        <f t="shared" si="73"/>
        <v>51.40000000000046</v>
      </c>
      <c r="B518" s="2">
        <f t="shared" si="70"/>
        <v>114149492.17421933</v>
      </c>
      <c r="C518" s="6">
        <f t="shared" si="71"/>
        <v>7634998.5358032789</v>
      </c>
      <c r="D518" s="2">
        <f t="shared" si="72"/>
        <v>5659002.2899773996</v>
      </c>
      <c r="E518" s="6">
        <f t="shared" si="74"/>
        <v>3506797.0755947251</v>
      </c>
      <c r="F518">
        <f t="array" ref="F518:K518">rk(BETA_c,BETA_a,BETA_e,GAMMA,F517,G517,H517,I517,J517,K517,dt,STAGE)</f>
        <v>15631609.467056435</v>
      </c>
      <c r="G518">
        <v>73962.485184769757</v>
      </c>
      <c r="H518">
        <v>68086526.636272609</v>
      </c>
      <c r="I518">
        <v>4837796.6096041994</v>
      </c>
      <c r="J518">
        <v>30431356.070890278</v>
      </c>
      <c r="K518">
        <v>2723239.4410143099</v>
      </c>
      <c r="L518">
        <f t="shared" si="75"/>
        <v>52852.047758795641</v>
      </c>
      <c r="M518" cm="1">
        <f t="array" ref="M518">NewI(BETA_c,F518,C518)</f>
        <v>35501.046354999715</v>
      </c>
      <c r="N518">
        <f t="shared" si="76"/>
        <v>3575504.7541231913</v>
      </c>
      <c r="O518" cm="1">
        <f t="array" ref="O518">NewI(BETA_a,H518,C518)</f>
        <v>2229713.1738921441</v>
      </c>
      <c r="P518">
        <f t="shared" si="77"/>
        <v>2030645.4880954125</v>
      </c>
      <c r="Q518" cm="1">
        <f t="array" ref="Q518">NewI(BETA_e,J518,C518)</f>
        <v>1241582.855347581</v>
      </c>
    </row>
    <row r="519" spans="1:17" x14ac:dyDescent="0.55000000000000004">
      <c r="A519">
        <f t="shared" si="73"/>
        <v>51.500000000000462</v>
      </c>
      <c r="B519" s="2">
        <f t="shared" si="70"/>
        <v>113795018.31637484</v>
      </c>
      <c r="C519" s="6">
        <f t="shared" si="71"/>
        <v>7828401.5102403816</v>
      </c>
      <c r="D519" s="2">
        <f t="shared" si="72"/>
        <v>5820073.1733847763</v>
      </c>
      <c r="E519" s="6">
        <f t="shared" si="74"/>
        <v>3582802.2639390035</v>
      </c>
      <c r="F519">
        <f t="array" ref="F519:K519">rk(BETA_c,BETA_a,BETA_e,GAMMA,F518,G518,H518,I518,J518,K518,dt,STAGE)</f>
        <v>15628014.950111363</v>
      </c>
      <c r="G519">
        <v>75995.025884080867</v>
      </c>
      <c r="H519">
        <v>67861113.91573377</v>
      </c>
      <c r="I519">
        <v>4961141.0930396691</v>
      </c>
      <c r="J519">
        <v>30305889.450529709</v>
      </c>
      <c r="K519">
        <v>2791265.3913166313</v>
      </c>
      <c r="L519">
        <f t="shared" si="75"/>
        <v>54414.024004556049</v>
      </c>
      <c r="M519" cm="1">
        <f t="array" ref="M519">NewI(BETA_c,F519,C519)</f>
        <v>36391.95688213066</v>
      </c>
      <c r="N519">
        <f t="shared" si="76"/>
        <v>3677572.9912265614</v>
      </c>
      <c r="O519" cm="1">
        <f t="array" ref="O519">NewI(BETA_a,H519,C519)</f>
        <v>2278625.4213773818</v>
      </c>
      <c r="P519">
        <f t="shared" si="77"/>
        <v>2088086.1581536592</v>
      </c>
      <c r="Q519" cm="1">
        <f t="array" ref="Q519">NewI(BETA_e,J519,C519)</f>
        <v>1267784.8856794909</v>
      </c>
    </row>
    <row r="520" spans="1:17" x14ac:dyDescent="0.55000000000000004">
      <c r="A520">
        <f t="shared" si="73"/>
        <v>51.600000000000463</v>
      </c>
      <c r="B520" s="2">
        <f t="shared" si="70"/>
        <v>113432907.98412707</v>
      </c>
      <c r="C520" s="6">
        <f t="shared" si="71"/>
        <v>8025374.5368943885</v>
      </c>
      <c r="D520" s="2">
        <f t="shared" si="72"/>
        <v>5985210.4789785482</v>
      </c>
      <c r="E520" s="6">
        <f t="shared" si="74"/>
        <v>3659519.5153326727</v>
      </c>
      <c r="F520">
        <f t="array" ref="F520:K520">rk(BETA_c,BETA_a,BETA_e,GAMMA,F519,G519,H519,I519,J519,K519,dt,STAGE)</f>
        <v>15624330.54352532</v>
      </c>
      <c r="G520">
        <v>78074.622529961372</v>
      </c>
      <c r="H520">
        <v>67630785.134667307</v>
      </c>
      <c r="I520">
        <v>5086807.7722316161</v>
      </c>
      <c r="J520">
        <v>30177792.305934437</v>
      </c>
      <c r="K520">
        <v>2860492.1421328117</v>
      </c>
      <c r="L520">
        <f t="shared" si="75"/>
        <v>56018.833944719081</v>
      </c>
      <c r="M520" cm="1">
        <f t="array" ref="M520">NewI(BETA_c,F520,C520)</f>
        <v>37298.831554721939</v>
      </c>
      <c r="N520">
        <f t="shared" si="76"/>
        <v>3782235.0931010768</v>
      </c>
      <c r="O520" cm="1">
        <f t="array" ref="O520">NewI(BETA_a,H520,C520)</f>
        <v>2328030.1524682487</v>
      </c>
      <c r="P520">
        <f t="shared" si="77"/>
        <v>2146956.5519327517</v>
      </c>
      <c r="Q520" cm="1">
        <f t="array" ref="Q520">NewI(BETA_e,J520,C520)</f>
        <v>1294190.5313097022</v>
      </c>
    </row>
    <row r="521" spans="1:17" x14ac:dyDescent="0.55000000000000004">
      <c r="A521">
        <f t="shared" si="73"/>
        <v>51.700000000000465</v>
      </c>
      <c r="B521" s="2">
        <f t="shared" si="70"/>
        <v>113063092.13123102</v>
      </c>
      <c r="C521" s="6">
        <f t="shared" si="71"/>
        <v>8225912.3335565152</v>
      </c>
      <c r="D521" s="2">
        <f t="shared" si="72"/>
        <v>6154488.5352124562</v>
      </c>
      <c r="E521" s="6">
        <f t="shared" si="74"/>
        <v>3736905.1707948763</v>
      </c>
      <c r="F521">
        <f t="array" ref="F521:K521">rk(BETA_c,BETA_a,BETA_e,GAMMA,F520,G520,H520,I520,J520,K520,dt,STAGE)</f>
        <v>15620554.653510369</v>
      </c>
      <c r="G521">
        <v>80201.882222485539</v>
      </c>
      <c r="H521">
        <v>67395492.343187422</v>
      </c>
      <c r="I521">
        <v>5214796.2179154577</v>
      </c>
      <c r="J521">
        <v>30047045.134533238</v>
      </c>
      <c r="K521">
        <v>2930914.2334185718</v>
      </c>
      <c r="L521">
        <f t="shared" si="75"/>
        <v>57667.4642671451</v>
      </c>
      <c r="M521" cm="1">
        <f t="array" ref="M521">NewI(BETA_c,F521,C521)</f>
        <v>38221.614390967341</v>
      </c>
      <c r="N521">
        <f t="shared" si="76"/>
        <v>3889539.4388971208</v>
      </c>
      <c r="O521" cm="1">
        <f t="array" ref="O521">NewI(BETA_a,H521,C521)</f>
        <v>2377901.1073255949</v>
      </c>
      <c r="P521">
        <f t="shared" si="77"/>
        <v>2207281.6320481906</v>
      </c>
      <c r="Q521" cm="1">
        <f t="array" ref="Q521">NewI(BETA_e,J521,C521)</f>
        <v>1320782.4490783138</v>
      </c>
    </row>
    <row r="522" spans="1:17" x14ac:dyDescent="0.55000000000000004">
      <c r="A522">
        <f t="shared" si="73"/>
        <v>51.800000000000466</v>
      </c>
      <c r="B522" s="2">
        <f t="shared" si="70"/>
        <v>112685506.21510239</v>
      </c>
      <c r="C522" s="6">
        <f t="shared" si="71"/>
        <v>8430005.2693798952</v>
      </c>
      <c r="D522" s="2">
        <f t="shared" si="72"/>
        <v>6327981.5155177098</v>
      </c>
      <c r="E522" s="6">
        <f t="shared" si="74"/>
        <v>3814912.8120163651</v>
      </c>
      <c r="F522">
        <f t="array" ref="F522:K522">rk(BETA_c,BETA_a,BETA_e,GAMMA,F521,G521,H521,I521,J521,K521,dt,STAGE)</f>
        <v>15616685.692925708</v>
      </c>
      <c r="G522">
        <v>82377.392962657206</v>
      </c>
      <c r="H522">
        <v>67155190.304840475</v>
      </c>
      <c r="I522">
        <v>5345103.3240135033</v>
      </c>
      <c r="J522">
        <v>29913630.217336211</v>
      </c>
      <c r="K522">
        <v>3002524.552403735</v>
      </c>
      <c r="L522">
        <f t="shared" si="75"/>
        <v>59360.914111634425</v>
      </c>
      <c r="M522" cm="1">
        <f t="array" ref="M522">NewI(BETA_c,F522,C522)</f>
        <v>39160.228289330356</v>
      </c>
      <c r="N522">
        <f t="shared" si="76"/>
        <v>3999534.3711460214</v>
      </c>
      <c r="O522" cm="1">
        <f t="array" ref="O522">NewI(BETA_a,H522,C522)</f>
        <v>2428210.2738143397</v>
      </c>
      <c r="P522">
        <f t="shared" si="77"/>
        <v>2269086.2302600536</v>
      </c>
      <c r="Q522" cm="1">
        <f t="array" ref="Q522">NewI(BETA_e,J522,C522)</f>
        <v>1347542.3099126953</v>
      </c>
    </row>
    <row r="523" spans="1:17" x14ac:dyDescent="0.55000000000000004">
      <c r="A523">
        <f t="shared" si="73"/>
        <v>51.900000000000468</v>
      </c>
      <c r="B523" s="2">
        <f t="shared" si="70"/>
        <v>112300090.47384372</v>
      </c>
      <c r="C523" s="6">
        <f t="shared" si="71"/>
        <v>8637639.180374993</v>
      </c>
      <c r="D523" s="2">
        <f t="shared" si="72"/>
        <v>6505763.3457812835</v>
      </c>
      <c r="E523" s="6">
        <f t="shared" si="74"/>
        <v>3893493.240810222</v>
      </c>
      <c r="F523">
        <f t="array" ref="F523:K523">rk(BETA_c,BETA_a,BETA_e,GAMMA,F522,G522,H522,I522,J522,K522,dt,STAGE)</f>
        <v>15612722.083431683</v>
      </c>
      <c r="G523">
        <v>84601.721914297406</v>
      </c>
      <c r="H523">
        <v>66909836.672756627</v>
      </c>
      <c r="I523">
        <v>5477723.1884926064</v>
      </c>
      <c r="J523">
        <v>29777531.717655413</v>
      </c>
      <c r="K523">
        <v>3075314.2699680896</v>
      </c>
      <c r="L523">
        <f t="shared" si="75"/>
        <v>61100.194654019113</v>
      </c>
      <c r="M523" cm="1">
        <f t="array" ref="M523">NewI(BETA_c,F523,C523)</f>
        <v>40114.57418946072</v>
      </c>
      <c r="N523">
        <f t="shared" si="76"/>
        <v>4112268.1387507664</v>
      </c>
      <c r="O523" cm="1">
        <f t="array" ref="O523">NewI(BETA_a,H523,C523)</f>
        <v>2478927.8698482374</v>
      </c>
      <c r="P523">
        <f t="shared" si="77"/>
        <v>2332395.0123764975</v>
      </c>
      <c r="Q523" cm="1">
        <f t="array" ref="Q523">NewI(BETA_e,J523,C523)</f>
        <v>1374450.7967725238</v>
      </c>
    </row>
    <row r="524" spans="1:17" x14ac:dyDescent="0.55000000000000004">
      <c r="A524">
        <f t="shared" si="73"/>
        <v>52.000000000000469</v>
      </c>
      <c r="B524" s="2">
        <f t="shared" si="70"/>
        <v>111906790.20492044</v>
      </c>
      <c r="C524" s="6">
        <f t="shared" si="71"/>
        <v>8848795.1870778669</v>
      </c>
      <c r="D524" s="2">
        <f t="shared" si="72"/>
        <v>6687907.6080016866</v>
      </c>
      <c r="E524" s="6">
        <f t="shared" si="74"/>
        <v>3972594.4667627504</v>
      </c>
      <c r="F524">
        <f t="array" ref="F524:K524">rk(BETA_c,BETA_a,BETA_e,GAMMA,F523,G523,H523,I523,J523,K523,dt,STAGE)</f>
        <v>15608662.257727055</v>
      </c>
      <c r="G524">
        <v>86875.413619415296</v>
      </c>
      <c r="H524">
        <v>66659392.167325437</v>
      </c>
      <c r="I524">
        <v>5612646.995170882</v>
      </c>
      <c r="J524">
        <v>29638735.779867955</v>
      </c>
      <c r="K524">
        <v>3149272.7782875705</v>
      </c>
      <c r="L524">
        <f t="shared" si="75"/>
        <v>62886.328653529825</v>
      </c>
      <c r="M524" cm="1">
        <f t="array" ref="M524">NewI(BETA_c,F524,C524)</f>
        <v>41084.53024758945</v>
      </c>
      <c r="N524">
        <f t="shared" si="76"/>
        <v>4227788.837503681</v>
      </c>
      <c r="O524" cm="1">
        <f t="array" ref="O524">NewI(BETA_a,H524,C524)</f>
        <v>2530022.3306259988</v>
      </c>
      <c r="P524">
        <f t="shared" si="77"/>
        <v>2397232.441844475</v>
      </c>
      <c r="Q524" cm="1">
        <f t="array" ref="Q524">NewI(BETA_e,J524,C524)</f>
        <v>1401487.6058891618</v>
      </c>
    </row>
    <row r="525" spans="1:17" x14ac:dyDescent="0.55000000000000004">
      <c r="A525">
        <f t="shared" si="73"/>
        <v>52.10000000000047</v>
      </c>
      <c r="B525" s="2">
        <f t="shared" si="70"/>
        <v>111505556.04463799</v>
      </c>
      <c r="C525" s="6">
        <f t="shared" si="71"/>
        <v>9063449.5151863117</v>
      </c>
      <c r="D525" s="2">
        <f t="shared" si="72"/>
        <v>6874487.4401756972</v>
      </c>
      <c r="E525" s="6">
        <f t="shared" si="74"/>
        <v>4052161.703652042</v>
      </c>
      <c r="F525">
        <f t="array" ref="F525:K525">rk(BETA_c,BETA_a,BETA_e,GAMMA,F524,G524,H524,I524,J524,K524,dt,STAGE)</f>
        <v>15604504.661867799</v>
      </c>
      <c r="G525">
        <v>89198.988169647739</v>
      </c>
      <c r="H525">
        <v>66403820.754888132</v>
      </c>
      <c r="I525">
        <v>5749862.8969560452</v>
      </c>
      <c r="J525">
        <v>29497230.62788206</v>
      </c>
      <c r="K525">
        <v>3224387.6300606187</v>
      </c>
      <c r="L525">
        <f t="shared" si="75"/>
        <v>64720.349962553024</v>
      </c>
      <c r="M525" cm="1">
        <f t="array" ref="M525">NewI(BETA_c,F525,C525)</f>
        <v>42069.951030337077</v>
      </c>
      <c r="N525">
        <f t="shared" si="76"/>
        <v>4346144.3481558226</v>
      </c>
      <c r="O525" cm="1">
        <f t="array" ref="O525">NewI(BETA_a,H525,C525)</f>
        <v>2581460.3011214454</v>
      </c>
      <c r="P525">
        <f t="shared" si="77"/>
        <v>2463622.7420573216</v>
      </c>
      <c r="Q525" cm="1">
        <f t="array" ref="Q525">NewI(BETA_e,J525,C525)</f>
        <v>1428631.4515002591</v>
      </c>
    </row>
    <row r="526" spans="1:17" x14ac:dyDescent="0.55000000000000004">
      <c r="A526">
        <f t="shared" si="73"/>
        <v>52.200000000000472</v>
      </c>
      <c r="B526" s="2">
        <f t="shared" si="70"/>
        <v>111096344.24751551</v>
      </c>
      <c r="C526" s="6">
        <f t="shared" si="71"/>
        <v>9281573.3199980613</v>
      </c>
      <c r="D526" s="2">
        <f t="shared" si="72"/>
        <v>7065575.4324864279</v>
      </c>
      <c r="E526" s="6">
        <f t="shared" si="74"/>
        <v>4132137.3751897491</v>
      </c>
      <c r="F526">
        <f t="array" ref="F526:K526">rk(BETA_c,BETA_a,BETA_e,GAMMA,F525,G525,H525,I525,J525,K525,dt,STAGE)</f>
        <v>15600247.757665481</v>
      </c>
      <c r="G526">
        <v>91572.939336698415</v>
      </c>
      <c r="H526">
        <v>66143089.826903269</v>
      </c>
      <c r="I526">
        <v>5889355.9010236235</v>
      </c>
      <c r="J526">
        <v>29353006.662946761</v>
      </c>
      <c r="K526">
        <v>3300644.4796377388</v>
      </c>
      <c r="L526">
        <f t="shared" si="75"/>
        <v>66603.302997820167</v>
      </c>
      <c r="M526" cm="1">
        <f t="array" ref="M526">NewI(BETA_c,F526,C526)</f>
        <v>43070.666731045181</v>
      </c>
      <c r="N526">
        <f t="shared" si="76"/>
        <v>4467382.2720731078</v>
      </c>
      <c r="O526" cm="1">
        <f t="array" ref="O526">NewI(BETA_a,H526,C526)</f>
        <v>2633206.6341851843</v>
      </c>
      <c r="P526">
        <f t="shared" si="77"/>
        <v>2531589.8574155006</v>
      </c>
      <c r="Q526" cm="1">
        <f t="array" ref="Q526">NewI(BETA_e,J526,C526)</f>
        <v>1455860.0742735197</v>
      </c>
    </row>
    <row r="527" spans="1:17" x14ac:dyDescent="0.55000000000000004">
      <c r="A527">
        <f t="shared" si="73"/>
        <v>52.300000000000473</v>
      </c>
      <c r="B527" s="2">
        <f t="shared" si="70"/>
        <v>110679116.9645967</v>
      </c>
      <c r="C527" s="6">
        <f t="shared" si="71"/>
        <v>9503132.5155222639</v>
      </c>
      <c r="D527" s="2">
        <f t="shared" si="72"/>
        <v>7261243.519881025</v>
      </c>
      <c r="E527" s="6">
        <f t="shared" si="74"/>
        <v>4212461.1306246296</v>
      </c>
      <c r="F527">
        <f t="array" ref="F527:K527">rk(BETA_c,BETA_a,BETA_e,GAMMA,F526,G526,H526,I526,J526,K526,dt,STAGE)</f>
        <v>15595890.025162652</v>
      </c>
      <c r="G527">
        <v>93997.732665061762</v>
      </c>
      <c r="H527">
        <v>65877170.379007004</v>
      </c>
      <c r="I527">
        <v>6031107.7564678099</v>
      </c>
      <c r="J527">
        <v>29206056.560427055</v>
      </c>
      <c r="K527">
        <v>3378027.0263893916</v>
      </c>
      <c r="L527">
        <f t="shared" si="75"/>
        <v>68536.242172286104</v>
      </c>
      <c r="M527" cm="1">
        <f t="array" ref="M527">NewI(BETA_c,F527,C527)</f>
        <v>44086.482412904355</v>
      </c>
      <c r="N527">
        <f t="shared" si="76"/>
        <v>4591549.8645251859</v>
      </c>
      <c r="O527" cm="1">
        <f t="array" ref="O527">NewI(BETA_a,H527,C527)</f>
        <v>2685224.3946070899</v>
      </c>
      <c r="P527">
        <f t="shared" si="77"/>
        <v>2601157.4131835536</v>
      </c>
      <c r="Q527" cm="1">
        <f t="array" ref="Q527">NewI(BETA_e,J527,C527)</f>
        <v>1483150.2536046349</v>
      </c>
    </row>
    <row r="528" spans="1:17" x14ac:dyDescent="0.55000000000000004">
      <c r="A528">
        <f t="shared" si="73"/>
        <v>52.400000000000475</v>
      </c>
      <c r="B528" s="2">
        <f t="shared" si="70"/>
        <v>110253842.51968561</v>
      </c>
      <c r="C528" s="6">
        <f t="shared" si="71"/>
        <v>9728087.6091696825</v>
      </c>
      <c r="D528" s="2">
        <f t="shared" si="72"/>
        <v>7461562.8711447027</v>
      </c>
      <c r="E528" s="6">
        <f t="shared" si="74"/>
        <v>4293069.8707240932</v>
      </c>
      <c r="F528">
        <f t="array" ref="F528:K528">rk(BETA_c,BETA_a,BETA_e,GAMMA,F527,G527,H527,I527,J527,K527,dt,STAGE)</f>
        <v>15591429.965182431</v>
      </c>
      <c r="G528">
        <v>96473.803530679623</v>
      </c>
      <c r="H528">
        <v>65606037.189354986</v>
      </c>
      <c r="I528">
        <v>6175096.8449807949</v>
      </c>
      <c r="J528">
        <v>29056375.365148198</v>
      </c>
      <c r="K528">
        <v>3456516.9606582075</v>
      </c>
      <c r="L528">
        <f t="shared" si="75"/>
        <v>70520.231286889335</v>
      </c>
      <c r="M528" cm="1">
        <f t="array" ref="M528">NewI(BETA_c,F528,C528)</f>
        <v>45117.177283300211</v>
      </c>
      <c r="N528">
        <f t="shared" si="76"/>
        <v>4718693.9656642191</v>
      </c>
      <c r="O528" cm="1">
        <f t="array" ref="O528">NewI(BETA_a,H528,C528)</f>
        <v>2737474.8694774606</v>
      </c>
      <c r="P528">
        <f t="shared" si="77"/>
        <v>2672348.6741935946</v>
      </c>
      <c r="Q528" cm="1">
        <f t="array" ref="Q528">NewI(BETA_e,J528,C528)</f>
        <v>1510477.823963332</v>
      </c>
    </row>
    <row r="529" spans="1:17" x14ac:dyDescent="0.55000000000000004">
      <c r="A529">
        <f t="shared" si="73"/>
        <v>52.500000000000476</v>
      </c>
      <c r="B529" s="2">
        <f t="shared" si="70"/>
        <v>109820495.68244486</v>
      </c>
      <c r="C529" s="6">
        <f t="shared" si="71"/>
        <v>9956393.542958159</v>
      </c>
      <c r="D529" s="2">
        <f t="shared" si="72"/>
        <v>7666603.7745969826</v>
      </c>
      <c r="E529" s="6">
        <f t="shared" si="74"/>
        <v>4373897.784622075</v>
      </c>
      <c r="F529">
        <f t="array" ref="F529:K529">rk(BETA_c,BETA_a,BETA_e,GAMMA,F528,G528,H528,I528,J528,K528,dt,STAGE)</f>
        <v>15586866.101948893</v>
      </c>
      <c r="G529">
        <v>99001.555169547544</v>
      </c>
      <c r="H529">
        <v>65329668.995599672</v>
      </c>
      <c r="I529">
        <v>6321298.0751376441</v>
      </c>
      <c r="J529">
        <v>28903960.584896293</v>
      </c>
      <c r="K529">
        <v>3536093.9126509679</v>
      </c>
      <c r="L529">
        <f t="shared" si="75"/>
        <v>72556.342881559758</v>
      </c>
      <c r="M529" cm="1">
        <f t="array" ref="M529">NewI(BETA_c,F529,C529)</f>
        <v>46162.504003929105</v>
      </c>
      <c r="N529">
        <f t="shared" si="76"/>
        <v>4848860.9292626837</v>
      </c>
      <c r="O529" cm="1">
        <f t="array" ref="O529">NewI(BETA_a,H529,C529)</f>
        <v>2789917.585169896</v>
      </c>
      <c r="P529">
        <f t="shared" si="77"/>
        <v>2745186.5024527395</v>
      </c>
      <c r="Q529" cm="1">
        <f t="array" ref="Q529">NewI(BETA_e,J529,C529)</f>
        <v>1537817.6954482503</v>
      </c>
    </row>
    <row r="530" spans="1:17" x14ac:dyDescent="0.55000000000000004">
      <c r="A530">
        <f t="shared" si="73"/>
        <v>52.600000000000477</v>
      </c>
      <c r="B530" s="2">
        <f t="shared" si="70"/>
        <v>109379057.9372467</v>
      </c>
      <c r="C530" s="6">
        <f t="shared" si="71"/>
        <v>10187999.5421973</v>
      </c>
      <c r="D530" s="2">
        <f t="shared" si="72"/>
        <v>7876435.520556001</v>
      </c>
      <c r="E530" s="6">
        <f t="shared" si="74"/>
        <v>4454876.3979878351</v>
      </c>
      <c r="F530">
        <f t="array" ref="F530:K530">rk(BETA_c,BETA_a,BETA_e,GAMMA,F529,G529,H529,I529,J529,K529,dt,STAGE)</f>
        <v>15582196.985774472</v>
      </c>
      <c r="G530">
        <v>101581.35668066095</v>
      </c>
      <c r="H530">
        <v>65048048.66982545</v>
      </c>
      <c r="I530">
        <v>6469682.7808830217</v>
      </c>
      <c r="J530">
        <v>28748812.281646777</v>
      </c>
      <c r="K530">
        <v>3616735.4046336184</v>
      </c>
      <c r="L530">
        <f t="shared" si="75"/>
        <v>74645.657544866699</v>
      </c>
      <c r="M530" cm="1">
        <f t="array" ref="M530">NewI(BETA_c,F530,C530)</f>
        <v>47222.188041346904</v>
      </c>
      <c r="N530">
        <f t="shared" si="76"/>
        <v>4982096.5492915288</v>
      </c>
      <c r="O530" cm="1">
        <f t="array" ref="O530">NewI(BETA_a,H530,C530)</f>
        <v>2842510.3312505973</v>
      </c>
      <c r="P530">
        <f t="shared" si="77"/>
        <v>2819693.3137196046</v>
      </c>
      <c r="Q530" cm="1">
        <f t="array" ref="Q530">NewI(BETA_e,J530,C530)</f>
        <v>1565143.8786958908</v>
      </c>
    </row>
    <row r="531" spans="1:17" x14ac:dyDescent="0.55000000000000004">
      <c r="A531">
        <f t="shared" si="73"/>
        <v>52.700000000000479</v>
      </c>
      <c r="B531" s="2">
        <f t="shared" si="70"/>
        <v>108929517.74662368</v>
      </c>
      <c r="C531" s="6">
        <f t="shared" si="71"/>
        <v>10422848.972639484</v>
      </c>
      <c r="D531" s="2">
        <f t="shared" si="72"/>
        <v>8091126.2807368413</v>
      </c>
      <c r="E531" s="6">
        <f t="shared" si="74"/>
        <v>4535934.6329306439</v>
      </c>
      <c r="F531">
        <f t="array" ref="F531:K531">rk(BETA_c,BETA_a,BETA_e,GAMMA,F530,G530,H530,I530,J530,K530,dt,STAGE)</f>
        <v>15577421.195810089</v>
      </c>
      <c r="G531">
        <v>104213.54100806704</v>
      </c>
      <c r="H531">
        <v>64761163.390734643</v>
      </c>
      <c r="I531">
        <v>6620218.6248328174</v>
      </c>
      <c r="J531">
        <v>28590933.160078943</v>
      </c>
      <c r="K531">
        <v>3698416.8067986001</v>
      </c>
      <c r="L531">
        <f t="shared" si="75"/>
        <v>76789.263181844071</v>
      </c>
      <c r="M531" cm="1">
        <f t="array" ref="M531">NewI(BETA_c,F531,C531)</f>
        <v>48295.927062702016</v>
      </c>
      <c r="N531">
        <f t="shared" si="76"/>
        <v>5118445.9844325399</v>
      </c>
      <c r="O531" cm="1">
        <f t="array" ref="O531">NewI(BETA_a,H531,C531)</f>
        <v>2895209.191596807</v>
      </c>
      <c r="P531">
        <f t="shared" si="77"/>
        <v>2895891.0331224571</v>
      </c>
      <c r="Q531" cm="1">
        <f t="array" ref="Q531">NewI(BETA_e,J531,C531)</f>
        <v>1592429.5142711347</v>
      </c>
    </row>
    <row r="532" spans="1:17" x14ac:dyDescent="0.55000000000000004">
      <c r="A532">
        <f t="shared" si="73"/>
        <v>52.80000000000048</v>
      </c>
      <c r="B532" s="2">
        <f t="shared" si="70"/>
        <v>108471870.8081264</v>
      </c>
      <c r="C532" s="6">
        <f t="shared" si="71"/>
        <v>10660879.207102854</v>
      </c>
      <c r="D532" s="2">
        <f t="shared" si="72"/>
        <v>8310742.9847707376</v>
      </c>
      <c r="E532" s="6">
        <f t="shared" si="74"/>
        <v>4616998.8800096447</v>
      </c>
      <c r="F532">
        <f t="array" ref="F532:K532">rk(BETA_c,BETA_a,BETA_e,GAMMA,F531,G531,H531,I531,J531,K531,dt,STAGE)</f>
        <v>15572537.342853229</v>
      </c>
      <c r="G532">
        <v>106898.40290716372</v>
      </c>
      <c r="H532">
        <v>64469004.812350415</v>
      </c>
      <c r="I532">
        <v>6772869.5070178704</v>
      </c>
      <c r="J532">
        <v>28430328.652922764</v>
      </c>
      <c r="K532">
        <v>3781111.2971778191</v>
      </c>
      <c r="L532">
        <f t="shared" si="75"/>
        <v>78988.254239606787</v>
      </c>
      <c r="M532" cm="1">
        <f t="array" ref="M532">NewI(BETA_c,F532,C532)</f>
        <v>49383.390381468555</v>
      </c>
      <c r="N532">
        <f t="shared" si="76"/>
        <v>5257953.6806317149</v>
      </c>
      <c r="O532" cm="1">
        <f t="array" ref="O532">NewI(BETA_a,H532,C532)</f>
        <v>2947968.5829813667</v>
      </c>
      <c r="P532">
        <f t="shared" si="77"/>
        <v>2973801.0498994165</v>
      </c>
      <c r="Q532" cm="1">
        <f t="array" ref="Q532">NewI(BETA_e,J532,C532)</f>
        <v>1619646.9066468093</v>
      </c>
    </row>
    <row r="533" spans="1:17" x14ac:dyDescent="0.55000000000000004">
      <c r="A533">
        <f t="shared" si="73"/>
        <v>52.900000000000482</v>
      </c>
      <c r="B533" s="2">
        <f t="shared" si="70"/>
        <v>108006120.30336168</v>
      </c>
      <c r="C533" s="6">
        <f t="shared" si="71"/>
        <v>10902021.502585191</v>
      </c>
      <c r="D533" s="2">
        <f t="shared" si="72"/>
        <v>8535351.1940531246</v>
      </c>
      <c r="E533" s="6">
        <f t="shared" si="74"/>
        <v>4697993.0826663654</v>
      </c>
      <c r="F533">
        <f t="array" ref="F533:K533">rk(BETA_c,BETA_a,BETA_e,GAMMA,F532,G532,H532,I532,J532,K532,dt,STAGE)</f>
        <v>15567544.07220877</v>
      </c>
      <c r="G533">
        <v>109636.19690075911</v>
      </c>
      <c r="H533">
        <v>64171569.228478268</v>
      </c>
      <c r="I533">
        <v>6927595.4797080085</v>
      </c>
      <c r="J533">
        <v>28267007.002674647</v>
      </c>
      <c r="K533">
        <v>3864789.825976423</v>
      </c>
      <c r="L533">
        <f t="shared" si="75"/>
        <v>81243.73089047127</v>
      </c>
      <c r="M533" cm="1">
        <f t="array" ref="M533">NewI(BETA_c,F533,C533)</f>
        <v>50484.218458031937</v>
      </c>
      <c r="N533">
        <f t="shared" si="76"/>
        <v>5400663.2918137237</v>
      </c>
      <c r="O533" cm="1">
        <f t="array" ref="O533">NewI(BETA_a,H533,C533)</f>
        <v>3000741.3013508655</v>
      </c>
      <c r="P533">
        <f t="shared" si="77"/>
        <v>3053444.1713489303</v>
      </c>
      <c r="Q533" cm="1">
        <f t="array" ref="Q533">NewI(BETA_e,J533,C533)</f>
        <v>1646767.5628574686</v>
      </c>
    </row>
    <row r="534" spans="1:17" x14ac:dyDescent="0.55000000000000004">
      <c r="A534">
        <f t="shared" si="73"/>
        <v>53.000000000000483</v>
      </c>
      <c r="B534" s="2">
        <f t="shared" si="70"/>
        <v>107532277.13795507</v>
      </c>
      <c r="C534" s="6">
        <f t="shared" si="71"/>
        <v>11146200.888895197</v>
      </c>
      <c r="D534" s="2">
        <f t="shared" si="72"/>
        <v>8765014.9731497224</v>
      </c>
      <c r="E534" s="6">
        <f t="shared" si="74"/>
        <v>4778838.8343395423</v>
      </c>
      <c r="F534">
        <f t="array" ref="F534:K534">rk(BETA_c,BETA_a,BETA_e,GAMMA,F533,G533,H533,I533,J533,K533,dt,STAGE)</f>
        <v>15562440.066596787</v>
      </c>
      <c r="G534">
        <v>112427.13523077294</v>
      </c>
      <c r="H534">
        <v>63868857.732146822</v>
      </c>
      <c r="I534">
        <v>7084352.6689623855</v>
      </c>
      <c r="J534">
        <v>28100979.339211471</v>
      </c>
      <c r="K534">
        <v>3949421.0847020387</v>
      </c>
      <c r="L534">
        <f t="shared" si="75"/>
        <v>83556.798172439638</v>
      </c>
      <c r="M534" cm="1">
        <f t="array" ref="M534">NewI(BETA_c,F534,C534)</f>
        <v>51598.022459986911</v>
      </c>
      <c r="N534">
        <f t="shared" si="76"/>
        <v>5546617.5988907926</v>
      </c>
      <c r="O534" cm="1">
        <f t="array" ref="O534">NewI(BETA_a,H534,C534)</f>
        <v>3053478.5759915151</v>
      </c>
      <c r="P534">
        <f t="shared" si="77"/>
        <v>3134840.5760864899</v>
      </c>
      <c r="Q534" cm="1">
        <f t="array" ref="Q534">NewI(BETA_e,J534,C534)</f>
        <v>1673762.2358880406</v>
      </c>
    </row>
    <row r="535" spans="1:17" x14ac:dyDescent="0.55000000000000004">
      <c r="A535">
        <f t="shared" si="73"/>
        <v>53.100000000000485</v>
      </c>
      <c r="B535" s="2">
        <f t="shared" si="70"/>
        <v>107050360.17115957</v>
      </c>
      <c r="C535" s="6">
        <f t="shared" si="71"/>
        <v>11393336.069829093</v>
      </c>
      <c r="D535" s="2">
        <f t="shared" si="72"/>
        <v>8999796.7590113468</v>
      </c>
      <c r="E535" s="6">
        <f t="shared" si="74"/>
        <v>4859455.4884580895</v>
      </c>
      <c r="F535">
        <f t="array" ref="F535:K535">rk(BETA_c,BETA_a,BETA_e,GAMMA,F534,G534,H534,I534,J534,K534,dt,STAGE)</f>
        <v>15557224.049101157</v>
      </c>
      <c r="G535">
        <v>115271.38581181945</v>
      </c>
      <c r="H535">
        <v>63560876.369230911</v>
      </c>
      <c r="I535">
        <v>7243093.2035561604</v>
      </c>
      <c r="J535">
        <v>27932259.752827492</v>
      </c>
      <c r="K535">
        <v>4034971.4804611127</v>
      </c>
      <c r="L535">
        <f t="shared" si="75"/>
        <v>85928.565087023439</v>
      </c>
      <c r="M535" cm="1">
        <f t="array" ref="M535">NewI(BETA_c,F535,C535)</f>
        <v>52724.38388698388</v>
      </c>
      <c r="N535">
        <f t="shared" si="76"/>
        <v>5695858.4272129284</v>
      </c>
      <c r="O535" cm="1">
        <f t="array" ref="O535">NewI(BETA_a,H535,C535)</f>
        <v>3106130.1317398124</v>
      </c>
      <c r="P535">
        <f t="shared" si="77"/>
        <v>3218009.7667113957</v>
      </c>
      <c r="Q535" cm="1">
        <f t="array" ref="Q535">NewI(BETA_e,J535,C535)</f>
        <v>1700600.9728312928</v>
      </c>
    </row>
    <row r="536" spans="1:17" x14ac:dyDescent="0.55000000000000004">
      <c r="A536">
        <f t="shared" si="73"/>
        <v>53.200000000000486</v>
      </c>
      <c r="B536" s="2">
        <f t="shared" si="70"/>
        <v>106560396.43381527</v>
      </c>
      <c r="C536" s="6">
        <f t="shared" si="71"/>
        <v>11643339.337915238</v>
      </c>
      <c r="D536" s="2">
        <f t="shared" si="72"/>
        <v>9239757.2282694951</v>
      </c>
      <c r="E536" s="6">
        <f t="shared" si="74"/>
        <v>4939760.2814384717</v>
      </c>
      <c r="F536">
        <f t="array" ref="F536:K536">rk(BETA_c,BETA_a,BETA_e,GAMMA,F535,G535,H535,I535,J535,K535,dt,STAGE)</f>
        <v>15551894.786152221</v>
      </c>
      <c r="G536">
        <v>118169.0701932589</v>
      </c>
      <c r="H536">
        <v>63247636.285446353</v>
      </c>
      <c r="I536">
        <v>7403765.1519337166</v>
      </c>
      <c r="J536">
        <v>27760865.362216692</v>
      </c>
      <c r="K536">
        <v>4121405.1157882614</v>
      </c>
      <c r="L536">
        <f t="shared" si="75"/>
        <v>88360.143654519838</v>
      </c>
      <c r="M536" cm="1">
        <f t="array" ref="M536">NewI(BETA_c,F536,C536)</f>
        <v>53862.854264901332</v>
      </c>
      <c r="N536">
        <f t="shared" si="76"/>
        <v>5848426.5626199301</v>
      </c>
      <c r="O536" cm="1">
        <f t="array" ref="O536">NewI(BETA_a,H536,C536)</f>
        <v>3158644.2593542393</v>
      </c>
      <c r="P536">
        <f t="shared" si="77"/>
        <v>3302970.5219950462</v>
      </c>
      <c r="Q536" cm="1">
        <f t="array" ref="Q536">NewI(BETA_e,J536,C536)</f>
        <v>1727253.1678193312</v>
      </c>
    </row>
    <row r="537" spans="1:17" x14ac:dyDescent="0.55000000000000004">
      <c r="A537">
        <f t="shared" si="73"/>
        <v>53.300000000000487</v>
      </c>
      <c r="B537" s="2">
        <f t="shared" si="70"/>
        <v>106062421.33335696</v>
      </c>
      <c r="C537" s="6">
        <f t="shared" si="71"/>
        <v>11896116.503737208</v>
      </c>
      <c r="D537" s="2">
        <f t="shared" si="72"/>
        <v>9484955.1629058309</v>
      </c>
      <c r="E537" s="6">
        <f t="shared" si="74"/>
        <v>5019668.4687376143</v>
      </c>
      <c r="F537">
        <f t="array" ref="F537:K537">rk(BETA_c,BETA_a,BETA_e,GAMMA,F536,G536,H536,I536,J536,K536,dt,STAGE)</f>
        <v>15546451.090536414</v>
      </c>
      <c r="G537">
        <v>121120.26153663768</v>
      </c>
      <c r="H537">
        <v>62929153.865896299</v>
      </c>
      <c r="I537">
        <v>7566312.4678345416</v>
      </c>
      <c r="J537">
        <v>27586816.37692425</v>
      </c>
      <c r="K537">
        <v>4208683.7743660277</v>
      </c>
      <c r="L537">
        <f t="shared" si="75"/>
        <v>90852.647926948601</v>
      </c>
      <c r="M537" cm="1">
        <f t="array" ref="M537">NewI(BETA_c,F537,C537)</f>
        <v>55012.954914029287</v>
      </c>
      <c r="N537">
        <f t="shared" si="76"/>
        <v>6004361.6662691589</v>
      </c>
      <c r="O537" cm="1">
        <f t="array" ref="O537">NewI(BETA_a,H537,C537)</f>
        <v>3210967.8941198997</v>
      </c>
      <c r="P537">
        <f t="shared" si="77"/>
        <v>3389740.848709722</v>
      </c>
      <c r="Q537" cm="1">
        <f t="array" ref="Q537">NewI(BETA_e,J537,C537)</f>
        <v>1753687.6197036856</v>
      </c>
    </row>
    <row r="538" spans="1:17" x14ac:dyDescent="0.55000000000000004">
      <c r="A538">
        <f t="shared" si="73"/>
        <v>53.400000000000489</v>
      </c>
      <c r="B538" s="2">
        <f t="shared" si="70"/>
        <v>105556478.8445642</v>
      </c>
      <c r="C538" s="6">
        <f t="shared" si="71"/>
        <v>12151566.840826023</v>
      </c>
      <c r="D538" s="2">
        <f t="shared" si="72"/>
        <v>9735447.3146097735</v>
      </c>
      <c r="E538" s="6">
        <f t="shared" si="74"/>
        <v>5099093.4739321331</v>
      </c>
      <c r="F538">
        <f t="array" ref="F538:K538">rk(BETA_c,BETA_a,BETA_e,GAMMA,F537,G537,H537,I537,J537,K537,dt,STAGE)</f>
        <v>15540891.824425139</v>
      </c>
      <c r="G538">
        <v>124124.98261575149</v>
      </c>
      <c r="H538">
        <v>62605450.866344266</v>
      </c>
      <c r="I538">
        <v>7730674.9452293441</v>
      </c>
      <c r="J538">
        <v>27410136.153794799</v>
      </c>
      <c r="K538">
        <v>4296766.912980929</v>
      </c>
      <c r="L538">
        <f t="shared" si="75"/>
        <v>93407.192959109976</v>
      </c>
      <c r="M538" cm="1">
        <f t="array" ref="M538">NewI(BETA_c,F538,C538)</f>
        <v>56174.176795817097</v>
      </c>
      <c r="N538">
        <f t="shared" si="76"/>
        <v>6163702.1884263903</v>
      </c>
      <c r="O538" cm="1">
        <f t="array" ref="O538">NewI(BETA_a,H538,C538)</f>
        <v>3263046.7027102071</v>
      </c>
      <c r="P538">
        <f t="shared" si="77"/>
        <v>3478337.933224272</v>
      </c>
      <c r="Q538" cm="1">
        <f t="array" ref="Q538">NewI(BETA_e,J538,C538)</f>
        <v>1779872.594426109</v>
      </c>
    </row>
    <row r="539" spans="1:17" x14ac:dyDescent="0.55000000000000004">
      <c r="A539">
        <f t="shared" si="73"/>
        <v>53.50000000000049</v>
      </c>
      <c r="B539" s="2">
        <f t="shared" si="70"/>
        <v>105042621.6847567</v>
      </c>
      <c r="C539" s="6">
        <f t="shared" si="71"/>
        <v>12409583.047084738</v>
      </c>
      <c r="D539" s="2">
        <f t="shared" si="72"/>
        <v>9991288.2681585755</v>
      </c>
      <c r="E539" s="6">
        <f t="shared" si="74"/>
        <v>5177947.0507096248</v>
      </c>
      <c r="F539">
        <f t="array" ref="F539:K539">rk(BETA_c,BETA_a,BETA_e,GAMMA,F538,G538,H538,I538,J538,K538,dt,STAGE)</f>
        <v>15535215.90241489</v>
      </c>
      <c r="G539">
        <v>127183.20384685954</v>
      </c>
      <c r="H539">
        <v>62276554.535389028</v>
      </c>
      <c r="I539">
        <v>7896788.1831907034</v>
      </c>
      <c r="J539">
        <v>27230851.246952768</v>
      </c>
      <c r="K539">
        <v>4385611.6600471744</v>
      </c>
      <c r="L539">
        <f t="shared" si="75"/>
        <v>96024.893738250452</v>
      </c>
      <c r="M539" cm="1">
        <f t="array" ref="M539">NewI(BETA_c,F539,C539)</f>
        <v>57345.98044257026</v>
      </c>
      <c r="N539">
        <f t="shared" si="76"/>
        <v>6326485.2814202681</v>
      </c>
      <c r="O539" cm="1">
        <f t="array" ref="O539">NewI(BETA_a,H539,C539)</f>
        <v>3314825.1782788015</v>
      </c>
      <c r="P539">
        <f t="shared" si="77"/>
        <v>3568778.0930000572</v>
      </c>
      <c r="Q539" cm="1">
        <f t="array" ref="Q539">NewI(BETA_e,J539,C539)</f>
        <v>1805775.891988253</v>
      </c>
    </row>
    <row r="540" spans="1:17" x14ac:dyDescent="0.55000000000000004">
      <c r="A540">
        <f t="shared" si="73"/>
        <v>53.600000000000492</v>
      </c>
      <c r="B540" s="2">
        <f t="shared" si="70"/>
        <v>104520911.47215301</v>
      </c>
      <c r="C540" s="6">
        <f t="shared" si="71"/>
        <v>12670051.223672992</v>
      </c>
      <c r="D540" s="2">
        <f t="shared" si="72"/>
        <v>10252530.304173997</v>
      </c>
      <c r="E540" s="6">
        <f t="shared" si="74"/>
        <v>5256139.457568421</v>
      </c>
      <c r="F540">
        <f t="array" ref="F540:K540">rk(BETA_c,BETA_a,BETA_e,GAMMA,F539,G539,H539,I539,J539,K539,dt,STAGE)</f>
        <v>15529422.294570059</v>
      </c>
      <c r="G540">
        <v>130294.84135684658</v>
      </c>
      <c r="H540">
        <v>61942497.72672198</v>
      </c>
      <c r="I540">
        <v>8064583.5613043969</v>
      </c>
      <c r="J540">
        <v>27048991.450860973</v>
      </c>
      <c r="K540">
        <v>4475172.8210117482</v>
      </c>
      <c r="L540">
        <f t="shared" si="75"/>
        <v>98706.864073094839</v>
      </c>
      <c r="M540" cm="1">
        <f t="array" ref="M540">NewI(BETA_c,F540,C540)</f>
        <v>58527.795974271045</v>
      </c>
      <c r="N540">
        <f t="shared" si="76"/>
        <v>6492746.7119736234</v>
      </c>
      <c r="O540" cm="1">
        <f t="array" ref="O540">NewI(BETA_a,H540,C540)</f>
        <v>3366246.7437010375</v>
      </c>
      <c r="P540">
        <f t="shared" si="77"/>
        <v>3661076.7281272784</v>
      </c>
      <c r="Q540" cm="1">
        <f t="array" ref="Q540">NewI(BETA_e,J540,C540)</f>
        <v>1831364.9178931124</v>
      </c>
    </row>
    <row r="541" spans="1:17" x14ac:dyDescent="0.55000000000000004">
      <c r="A541">
        <f t="shared" si="73"/>
        <v>53.700000000000493</v>
      </c>
      <c r="B541" s="2">
        <f t="shared" si="70"/>
        <v>103991418.86613595</v>
      </c>
      <c r="C541" s="6">
        <f t="shared" si="71"/>
        <v>12932850.872235352</v>
      </c>
      <c r="D541" s="2">
        <f t="shared" si="72"/>
        <v>10519223.261628684</v>
      </c>
      <c r="E541" s="6">
        <f t="shared" si="74"/>
        <v>5333579.6449292609</v>
      </c>
      <c r="F541">
        <f t="array" ref="F541:K541">rk(BETA_c,BETA_a,BETA_e,GAMMA,F540,G540,H540,I540,J540,K540,dt,STAGE)</f>
        <v>15523510.029459549</v>
      </c>
      <c r="G541">
        <v>133459.75509736963</v>
      </c>
      <c r="H541">
        <v>61603319.000658296</v>
      </c>
      <c r="I541">
        <v>8233988.226204263</v>
      </c>
      <c r="J541">
        <v>26864589.836018119</v>
      </c>
      <c r="K541">
        <v>4565402.8909337195</v>
      </c>
      <c r="L541">
        <f t="shared" si="75"/>
        <v>101454.21544308125</v>
      </c>
      <c r="M541" cm="1">
        <f t="array" ref="M541">NewI(BETA_c,F541,C541)</f>
        <v>59719.02320644803</v>
      </c>
      <c r="N541">
        <f t="shared" si="76"/>
        <v>6662520.7731374409</v>
      </c>
      <c r="O541" cm="1">
        <f t="array" ref="O541">NewI(BETA_a,H541,C541)</f>
        <v>3417253.8628280037</v>
      </c>
      <c r="P541">
        <f t="shared" si="77"/>
        <v>3755248.2730481615</v>
      </c>
      <c r="Q541" cm="1">
        <f t="array" ref="Q541">NewI(BETA_e,J541,C541)</f>
        <v>1856606.7588948091</v>
      </c>
    </row>
    <row r="542" spans="1:17" x14ac:dyDescent="0.55000000000000004">
      <c r="A542">
        <f t="shared" si="73"/>
        <v>53.800000000000495</v>
      </c>
      <c r="B542" s="2">
        <f t="shared" si="70"/>
        <v>103454223.68820195</v>
      </c>
      <c r="C542" s="6">
        <f t="shared" si="71"/>
        <v>13197854.911304839</v>
      </c>
      <c r="D542" s="2">
        <f t="shared" si="72"/>
        <v>10791414.400493205</v>
      </c>
      <c r="E542" s="6">
        <f t="shared" si="74"/>
        <v>5410175.4542664317</v>
      </c>
      <c r="F542">
        <f t="array" ref="F542:K542">rk(BETA_c,BETA_a,BETA_e,GAMMA,F541,G541,H541,I541,J541,K541,dt,STAGE)</f>
        <v>15517478.197177904</v>
      </c>
      <c r="G542">
        <v>136677.74701323503</v>
      </c>
      <c r="H542">
        <v>61259062.714149967</v>
      </c>
      <c r="I542">
        <v>8404925.0897850096</v>
      </c>
      <c r="J542">
        <v>26677682.776874084</v>
      </c>
      <c r="K542">
        <v>4656252.0745065948</v>
      </c>
      <c r="L542">
        <f t="shared" si="75"/>
        <v>104268.05580886125</v>
      </c>
      <c r="M542" cm="1">
        <f t="array" ref="M542">NewI(BETA_c,F542,C542)</f>
        <v>60919.031852728258</v>
      </c>
      <c r="N542">
        <f t="shared" si="76"/>
        <v>6835840.1960650235</v>
      </c>
      <c r="O542" cm="1">
        <f t="array" ref="O542">NewI(BETA_a,H542,C542)</f>
        <v>3467788.1595574846</v>
      </c>
      <c r="P542">
        <f t="shared" si="77"/>
        <v>3851306.1486193212</v>
      </c>
      <c r="Q542" cm="1">
        <f t="array" ref="Q542">NewI(BETA_e,J542,C542)</f>
        <v>1881468.2628562192</v>
      </c>
    </row>
    <row r="543" spans="1:17" x14ac:dyDescent="0.55000000000000004">
      <c r="A543">
        <f t="shared" si="73"/>
        <v>53.900000000000496</v>
      </c>
      <c r="B543" s="2">
        <f t="shared" si="70"/>
        <v>102909415.02241644</v>
      </c>
      <c r="C543" s="6">
        <f t="shared" si="71"/>
        <v>13464929.712652301</v>
      </c>
      <c r="D543" s="2">
        <f t="shared" si="72"/>
        <v>11069148.264931269</v>
      </c>
      <c r="E543" s="6">
        <f t="shared" si="74"/>
        <v>5485833.8287679013</v>
      </c>
      <c r="F543">
        <f t="array" ref="F543:K543">rk(BETA_c,BETA_a,BETA_e,GAMMA,F542,G542,H542,I542,J542,K542,dt,STAGE)</f>
        <v>15511325.95234129</v>
      </c>
      <c r="G543">
        <v>139948.55927342485</v>
      </c>
      <c r="H543">
        <v>60909779.098511301</v>
      </c>
      <c r="I543">
        <v>8577312.8396135941</v>
      </c>
      <c r="J543">
        <v>26488309.971563838</v>
      </c>
      <c r="K543">
        <v>4747668.3137652818</v>
      </c>
      <c r="L543">
        <f t="shared" si="75"/>
        <v>107149.48838528496</v>
      </c>
      <c r="M543" cm="1">
        <f t="array" ref="M543">NewI(BETA_c,F543,C543)</f>
        <v>62127.161825373616</v>
      </c>
      <c r="N543">
        <f t="shared" si="76"/>
        <v>7012736.0618751049</v>
      </c>
      <c r="O543" cm="1">
        <f t="array" ref="O543">NewI(BETA_a,H543,C543)</f>
        <v>3517790.5444660145</v>
      </c>
      <c r="P543">
        <f t="shared" si="77"/>
        <v>3949262.7146708798</v>
      </c>
      <c r="Q543" cm="1">
        <f t="array" ref="Q543">NewI(BETA_e,J543,C543)</f>
        <v>1905916.1224765135</v>
      </c>
    </row>
    <row r="544" spans="1:17" x14ac:dyDescent="0.55000000000000004">
      <c r="A544">
        <f t="shared" si="73"/>
        <v>54.000000000000497</v>
      </c>
      <c r="B544" s="2">
        <f t="shared" ref="B544:B607" si="78">F544+H544+J544</f>
        <v>102357091.29425102</v>
      </c>
      <c r="C544" s="6">
        <f t="shared" ref="C544:C607" si="79">G544+I544+K544</f>
        <v>13733935.158282882</v>
      </c>
      <c r="D544" s="2">
        <f t="shared" ref="D544:D607" si="80">L544+N544+P544</f>
        <v>11352466.547466103</v>
      </c>
      <c r="E544" s="6">
        <f t="shared" si="74"/>
        <v>5560461.0349345952</v>
      </c>
      <c r="F544">
        <f t="array" ref="F544:K544">rk(BETA_c,BETA_a,BETA_e,GAMMA,F543,G543,H543,I543,J543,K543,dt,STAGE)</f>
        <v>15505052.517048424</v>
      </c>
      <c r="G544">
        <v>143271.87257332663</v>
      </c>
      <c r="H544">
        <v>60555524.324116163</v>
      </c>
      <c r="I544">
        <v>8751065.9620207101</v>
      </c>
      <c r="J544">
        <v>26296514.453086428</v>
      </c>
      <c r="K544">
        <v>4839597.3236888442</v>
      </c>
      <c r="L544">
        <f t="shared" si="75"/>
        <v>110099.61037824926</v>
      </c>
      <c r="M544" cm="1">
        <f t="array" ref="M544">NewI(BETA_c,F544,C544)</f>
        <v>63342.723636729694</v>
      </c>
      <c r="N544">
        <f t="shared" si="76"/>
        <v>7193237.7138631269</v>
      </c>
      <c r="O544" cm="1">
        <f t="array" ref="O544">NewI(BETA_a,H544,C544)</f>
        <v>3567201.3486847109</v>
      </c>
      <c r="P544">
        <f t="shared" si="77"/>
        <v>4049129.2232247274</v>
      </c>
      <c r="Q544" cm="1">
        <f t="array" ref="Q544">NewI(BETA_e,J544,C544)</f>
        <v>1929916.9626131542</v>
      </c>
    </row>
    <row r="545" spans="1:17" x14ac:dyDescent="0.55000000000000004">
      <c r="A545">
        <f t="shared" si="73"/>
        <v>54.100000000000499</v>
      </c>
      <c r="B545" s="2">
        <f t="shared" si="78"/>
        <v>101797360.32674199</v>
      </c>
      <c r="C545" s="6">
        <f t="shared" si="79"/>
        <v>14004724.718703078</v>
      </c>
      <c r="D545" s="2">
        <f t="shared" si="80"/>
        <v>11641407.954554923</v>
      </c>
      <c r="E545" s="6">
        <f t="shared" si="74"/>
        <v>5633962.8944292683</v>
      </c>
      <c r="F545">
        <f t="array" ref="F545:K545">rk(BETA_c,BETA_a,BETA_e,GAMMA,F544,G544,H544,I544,J544,K544,dt,STAGE)</f>
        <v>15498657.183796177</v>
      </c>
      <c r="G545">
        <v>146647.30451681398</v>
      </c>
      <c r="H545">
        <v>60196360.551360942</v>
      </c>
      <c r="I545">
        <v>8926094.7783095073</v>
      </c>
      <c r="J545">
        <v>26102342.59158488</v>
      </c>
      <c r="K545">
        <v>4931982.6358767562</v>
      </c>
      <c r="L545">
        <f t="shared" si="75"/>
        <v>113119.51168700933</v>
      </c>
      <c r="M545" cm="1">
        <f t="array" ref="M545">NewI(BETA_c,F545,C545)</f>
        <v>64564.998904102613</v>
      </c>
      <c r="N545">
        <f t="shared" si="76"/>
        <v>7377372.6703295503</v>
      </c>
      <c r="O545" cm="1">
        <f t="array" ref="O545">NewI(BETA_a,H545,C545)</f>
        <v>3615960.4646394104</v>
      </c>
      <c r="P545">
        <f t="shared" si="77"/>
        <v>4150915.7725383639</v>
      </c>
      <c r="Q545" cm="1">
        <f t="array" ref="Q545">NewI(BETA_e,J545,C545)</f>
        <v>1953437.4308857555</v>
      </c>
    </row>
    <row r="546" spans="1:17" x14ac:dyDescent="0.55000000000000004">
      <c r="A546">
        <f t="shared" si="73"/>
        <v>54.2000000000005</v>
      </c>
      <c r="B546" s="2">
        <f t="shared" si="78"/>
        <v>101230339.37298398</v>
      </c>
      <c r="C546" s="6">
        <f t="shared" si="79"/>
        <v>14277145.55299584</v>
      </c>
      <c r="D546" s="2">
        <f t="shared" si="80"/>
        <v>11936008.074020188</v>
      </c>
      <c r="E546" s="6">
        <f t="shared" si="74"/>
        <v>5706245.0253863391</v>
      </c>
      <c r="F546">
        <f t="array" ref="F546:K546">rk(BETA_c,BETA_a,BETA_e,GAMMA,F545,G545,H545,I545,J545,K545,dt,STAGE)</f>
        <v>15492139.318339454</v>
      </c>
      <c r="G546">
        <v>150074.40808687336</v>
      </c>
      <c r="H546">
        <v>59832355.96722845</v>
      </c>
      <c r="I546">
        <v>9102305.4944689907</v>
      </c>
      <c r="J546">
        <v>25905844.087416068</v>
      </c>
      <c r="K546">
        <v>5024765.6504399758</v>
      </c>
      <c r="L546">
        <f t="shared" si="75"/>
        <v>116210.27357367263</v>
      </c>
      <c r="M546" cm="1">
        <f t="array" ref="M546">NewI(BETA_c,F546,C546)</f>
        <v>65793.240960127339</v>
      </c>
      <c r="N546">
        <f t="shared" si="76"/>
        <v>7565166.5383025594</v>
      </c>
      <c r="O546" cm="1">
        <f t="array" ref="O546">NewI(BETA_a,H546,C546)</f>
        <v>3664007.4932134114</v>
      </c>
      <c r="P546">
        <f t="shared" si="77"/>
        <v>4254631.2621439565</v>
      </c>
      <c r="Q546" cm="1">
        <f t="array" ref="Q546">NewI(BETA_e,J546,C546)</f>
        <v>1976444.2912128</v>
      </c>
    </row>
    <row r="547" spans="1:17" x14ac:dyDescent="0.55000000000000004">
      <c r="A547">
        <f t="shared" si="73"/>
        <v>54.300000000000502</v>
      </c>
      <c r="B547" s="2">
        <f t="shared" si="78"/>
        <v>100656155.12405594</v>
      </c>
      <c r="C547" s="6">
        <f t="shared" si="79"/>
        <v>14551038.631147176</v>
      </c>
      <c r="D547" s="2">
        <f t="shared" si="80"/>
        <v>12236299.244796881</v>
      </c>
      <c r="E547" s="6">
        <f t="shared" si="74"/>
        <v>5777213.092296619</v>
      </c>
      <c r="F547">
        <f t="array" ref="F547:K547">rk(BETA_c,BETA_a,BETA_e,GAMMA,F546,G546,H546,I546,J546,K546,dt,STAGE)</f>
        <v>15485498.362484695</v>
      </c>
      <c r="G547">
        <v>153552.67021347437</v>
      </c>
      <c r="H547">
        <v>59463584.806835175</v>
      </c>
      <c r="I547">
        <v>9279600.2647248097</v>
      </c>
      <c r="J547">
        <v>25707071.954736073</v>
      </c>
      <c r="K547">
        <v>5117885.6962088924</v>
      </c>
      <c r="L547">
        <f t="shared" si="75"/>
        <v>119372.96730183024</v>
      </c>
      <c r="M547" cm="1">
        <f t="array" ref="M547">NewI(BETA_c,F547,C547)</f>
        <v>67026.675570202497</v>
      </c>
      <c r="N547">
        <f t="shared" si="76"/>
        <v>7756642.9284400158</v>
      </c>
      <c r="O547" cm="1">
        <f t="array" ref="O547">NewI(BETA_a,H547,C547)</f>
        <v>3711281.8968294477</v>
      </c>
      <c r="P547">
        <f t="shared" si="77"/>
        <v>4360283.349055035</v>
      </c>
      <c r="Q547" cm="1">
        <f t="array" ref="Q547">NewI(BETA_e,J547,C547)</f>
        <v>1998904.5198969687</v>
      </c>
    </row>
    <row r="548" spans="1:17" x14ac:dyDescent="0.55000000000000004">
      <c r="A548">
        <f t="shared" si="73"/>
        <v>54.400000000000503</v>
      </c>
      <c r="B548" s="2">
        <f t="shared" si="78"/>
        <v>100074943.69157065</v>
      </c>
      <c r="C548" s="6">
        <f t="shared" si="79"/>
        <v>14826238.878966179</v>
      </c>
      <c r="D548" s="2">
        <f t="shared" si="80"/>
        <v>12542310.429463161</v>
      </c>
      <c r="E548" s="6">
        <f t="shared" si="74"/>
        <v>5846773.0634862687</v>
      </c>
      <c r="F548">
        <f t="array" ref="F548:K548">rk(BETA_c,BETA_a,BETA_e,GAMMA,F547,G547,H547,I547,J547,K547,dt,STAGE)</f>
        <v>15478733.836806213</v>
      </c>
      <c r="G548">
        <v>157081.51044733066</v>
      </c>
      <c r="H548">
        <v>59090127.359397531</v>
      </c>
      <c r="I548">
        <v>9457877.2692004014</v>
      </c>
      <c r="J548">
        <v>25506082.495366916</v>
      </c>
      <c r="K548">
        <v>5211280.0993184466</v>
      </c>
      <c r="L548">
        <f t="shared" si="75"/>
        <v>122608.65274645586</v>
      </c>
      <c r="M548" cm="1">
        <f t="array" ref="M548">NewI(BETA_c,F548,C548)</f>
        <v>68264.501758043509</v>
      </c>
      <c r="N548">
        <f t="shared" si="76"/>
        <v>7951823.3714020681</v>
      </c>
      <c r="O548" cm="1">
        <f t="array" ref="O548">NewI(BETA_a,H548,C548)</f>
        <v>3757723.1578869983</v>
      </c>
      <c r="P548">
        <f t="shared" si="77"/>
        <v>4467878.4053146373</v>
      </c>
      <c r="Q548" cm="1">
        <f t="array" ref="Q548">NewI(BETA_e,J548,C548)</f>
        <v>2020785.4038412264</v>
      </c>
    </row>
    <row r="549" spans="1:17" x14ac:dyDescent="0.55000000000000004">
      <c r="A549">
        <f t="shared" si="73"/>
        <v>54.500000000000504</v>
      </c>
      <c r="B549" s="2">
        <f t="shared" si="78"/>
        <v>99486850.564140677</v>
      </c>
      <c r="C549" s="6">
        <f t="shared" si="79"/>
        <v>15102575.345831759</v>
      </c>
      <c r="D549" s="2">
        <f t="shared" si="80"/>
        <v>12854067.09002756</v>
      </c>
      <c r="E549" s="6">
        <f t="shared" si="74"/>
        <v>5914831.4751185458</v>
      </c>
      <c r="F549">
        <f t="array" ref="F549:K549">rk(BETA_c,BETA_a,BETA_e,GAMMA,F548,G548,H548,I548,J548,K548,dt,STAGE)</f>
        <v>15471845.34327456</v>
      </c>
      <c r="G549">
        <v>160660.27974809791</v>
      </c>
      <c r="H549">
        <v>58712069.958112419</v>
      </c>
      <c r="I549">
        <v>9637030.805897167</v>
      </c>
      <c r="J549">
        <v>25302935.262753703</v>
      </c>
      <c r="K549">
        <v>5304884.2601864943</v>
      </c>
      <c r="L549">
        <f t="shared" si="75"/>
        <v>125918.37697734227</v>
      </c>
      <c r="M549" cm="1">
        <f t="array" ref="M549">NewI(BETA_c,F549,C549)</f>
        <v>69505.892739851071</v>
      </c>
      <c r="N549">
        <f t="shared" si="76"/>
        <v>8150727.2359904144</v>
      </c>
      <c r="O549" cm="1">
        <f t="array" ref="O549">NewI(BETA_a,H549,C549)</f>
        <v>3803270.9419324817</v>
      </c>
      <c r="P549">
        <f t="shared" si="77"/>
        <v>4577421.477059803</v>
      </c>
      <c r="Q549" cm="1">
        <f t="array" ref="Q549">NewI(BETA_e,J549,C549)</f>
        <v>2042054.6404462131</v>
      </c>
    </row>
    <row r="550" spans="1:17" x14ac:dyDescent="0.55000000000000004">
      <c r="A550">
        <f t="shared" si="73"/>
        <v>54.600000000000506</v>
      </c>
      <c r="B550" s="2">
        <f t="shared" si="78"/>
        <v>98892030.537165955</v>
      </c>
      <c r="C550" s="6">
        <f t="shared" si="79"/>
        <v>15379871.395384178</v>
      </c>
      <c r="D550" s="2">
        <f t="shared" si="80"/>
        <v>13171591.06744987</v>
      </c>
      <c r="E550" s="6">
        <f t="shared" si="74"/>
        <v>5981295.7005612049</v>
      </c>
      <c r="F550">
        <f t="array" ref="F550:K550">rk(BETA_c,BETA_a,BETA_e,GAMMA,F549,G549,H549,I549,J549,K549,dt,STAGE)</f>
        <v>15464832.567786051</v>
      </c>
      <c r="G550">
        <v>164288.25939539925</v>
      </c>
      <c r="H550">
        <v>58329504.953512102</v>
      </c>
      <c r="I550">
        <v>9816951.3971335534</v>
      </c>
      <c r="J550">
        <v>25097693.0158678</v>
      </c>
      <c r="K550">
        <v>5398631.7388552241</v>
      </c>
      <c r="L550">
        <f t="shared" si="75"/>
        <v>129303.17281854979</v>
      </c>
      <c r="M550" cm="1">
        <f t="array" ref="M550">NewI(BETA_c,F550,C550)</f>
        <v>70749.996967008614</v>
      </c>
      <c r="N550">
        <f t="shared" si="76"/>
        <v>8353371.6493543442</v>
      </c>
      <c r="O550" cm="1">
        <f t="array" ref="O550">NewI(BETA_a,H550,C550)</f>
        <v>3847865.2648838009</v>
      </c>
      <c r="P550">
        <f t="shared" si="77"/>
        <v>4688916.2452769764</v>
      </c>
      <c r="Q550" cm="1">
        <f t="array" ref="Q550">NewI(BETA_e,J550,C550)</f>
        <v>2062680.4387103955</v>
      </c>
    </row>
    <row r="551" spans="1:17" x14ac:dyDescent="0.55000000000000004">
      <c r="A551">
        <f t="shared" si="73"/>
        <v>54.700000000000507</v>
      </c>
      <c r="B551" s="2">
        <f t="shared" si="78"/>
        <v>98290647.615467578</v>
      </c>
      <c r="C551" s="6">
        <f t="shared" si="79"/>
        <v>15657944.919158535</v>
      </c>
      <c r="D551" s="2">
        <f t="shared" si="80"/>
        <v>13494900.465373889</v>
      </c>
      <c r="E551" s="6">
        <f t="shared" si="74"/>
        <v>6046074.2238828233</v>
      </c>
      <c r="F551">
        <f t="array" ref="F551:K551">rk(BETA_c,BETA_a,BETA_e,GAMMA,F550,G550,H550,I550,J550,K550,dt,STAGE)</f>
        <v>15457695.282582613</v>
      </c>
      <c r="G551">
        <v>167964.66003085661</v>
      </c>
      <c r="H551">
        <v>57942530.669924162</v>
      </c>
      <c r="I551">
        <v>9997525.9105103072</v>
      </c>
      <c r="J551">
        <v>24890421.662960801</v>
      </c>
      <c r="K551">
        <v>5492454.3486173712</v>
      </c>
      <c r="L551">
        <f t="shared" si="75"/>
        <v>132764.05738653068</v>
      </c>
      <c r="M551" cm="1">
        <f t="array" ref="M551">NewI(BETA_c,F551,C551)</f>
        <v>71995.939276613833</v>
      </c>
      <c r="N551">
        <f t="shared" si="76"/>
        <v>8559771.4195655305</v>
      </c>
      <c r="O551" cm="1">
        <f t="array" ref="O551">NewI(BETA_a,H551,C551)</f>
        <v>3891446.6635779687</v>
      </c>
      <c r="P551">
        <f t="shared" si="77"/>
        <v>4802364.9884218276</v>
      </c>
      <c r="Q551" cm="1">
        <f t="array" ref="Q551">NewI(BETA_e,J551,C551)</f>
        <v>2082631.6210282408</v>
      </c>
    </row>
    <row r="552" spans="1:17" x14ac:dyDescent="0.55000000000000004">
      <c r="A552">
        <f t="shared" si="73"/>
        <v>54.800000000000509</v>
      </c>
      <c r="B552" s="2">
        <f t="shared" si="78"/>
        <v>97682874.888419807</v>
      </c>
      <c r="C552" s="6">
        <f t="shared" si="79"/>
        <v>15936608.573031466</v>
      </c>
      <c r="D552" s="2">
        <f t="shared" si="80"/>
        <v>13824009.538548725</v>
      </c>
      <c r="E552" s="6">
        <f t="shared" si="74"/>
        <v>6109076.9161691424</v>
      </c>
      <c r="F552">
        <f t="array" ref="F552:K552">rk(BETA_c,BETA_a,BETA_e,GAMMA,F551,G551,H551,I551,J551,K551,dt,STAGE)</f>
        <v>15450433.348551242</v>
      </c>
      <c r="G552">
        <v>171688.62083903886</v>
      </c>
      <c r="H552">
        <v>57551251.344742909</v>
      </c>
      <c r="I552">
        <v>10178637.694392951</v>
      </c>
      <c r="J552">
        <v>24681190.195125658</v>
      </c>
      <c r="K552">
        <v>5586282.2577994764</v>
      </c>
      <c r="L552">
        <f t="shared" si="75"/>
        <v>136302.03060971946</v>
      </c>
      <c r="M552" cm="1">
        <f t="array" ref="M552">NewI(BETA_c,F552,C552)</f>
        <v>73242.822148521853</v>
      </c>
      <c r="N552">
        <f t="shared" si="76"/>
        <v>8769938.9608641397</v>
      </c>
      <c r="O552" cm="1">
        <f t="array" ref="O552">NewI(BETA_a,H552,C552)</f>
        <v>3933956.3688618056</v>
      </c>
      <c r="P552">
        <f t="shared" si="77"/>
        <v>4917768.5470748655</v>
      </c>
      <c r="Q552" cm="1">
        <f t="array" ref="Q552">NewI(BETA_e,J552,C552)</f>
        <v>2101877.7251588148</v>
      </c>
    </row>
    <row r="553" spans="1:17" x14ac:dyDescent="0.55000000000000004">
      <c r="A553">
        <f t="shared" si="73"/>
        <v>54.90000000000051</v>
      </c>
      <c r="B553" s="2">
        <f t="shared" si="78"/>
        <v>97068894.377366304</v>
      </c>
      <c r="C553" s="6">
        <f t="shared" si="79"/>
        <v>16215670.036221966</v>
      </c>
      <c r="D553" s="2">
        <f t="shared" si="80"/>
        <v>14158928.586411729</v>
      </c>
      <c r="E553" s="6">
        <f t="shared" si="74"/>
        <v>6170215.3132864628</v>
      </c>
      <c r="F553">
        <f t="array" ref="F553:K553">rk(BETA_c,BETA_a,BETA_e,GAMMA,F552,G552,H552,I552,J552,K552,dt,STAGE)</f>
        <v>15443046.7173925</v>
      </c>
      <c r="G553">
        <v>175459.20887491075</v>
      </c>
      <c r="H553">
        <v>57155777.050298661</v>
      </c>
      <c r="I553">
        <v>10360166.727823194</v>
      </c>
      <c r="J553">
        <v>24470070.609675143</v>
      </c>
      <c r="K553">
        <v>5680044.099523861</v>
      </c>
      <c r="L553">
        <f t="shared" si="75"/>
        <v>139918.07373258876</v>
      </c>
      <c r="M553" cm="1">
        <f t="array" ref="M553">NewI(BETA_c,F553,C553)</f>
        <v>74489.727066931853</v>
      </c>
      <c r="N553">
        <f t="shared" si="76"/>
        <v>8983884.2218781449</v>
      </c>
      <c r="O553" cm="1">
        <f t="array" ref="O553">NewI(BETA_a,H553,C553)</f>
        <v>3975336.4804014936</v>
      </c>
      <c r="P553">
        <f t="shared" si="77"/>
        <v>5035126.2908009961</v>
      </c>
      <c r="Q553" cm="1">
        <f t="array" ref="Q553">NewI(BETA_e,J553,C553)</f>
        <v>2120389.1058180379</v>
      </c>
    </row>
    <row r="554" spans="1:17" x14ac:dyDescent="0.55000000000000004">
      <c r="A554">
        <f t="shared" si="73"/>
        <v>55.000000000000512</v>
      </c>
      <c r="B554" s="2">
        <f t="shared" si="78"/>
        <v>96448896.855246991</v>
      </c>
      <c r="C554" s="6">
        <f t="shared" si="79"/>
        <v>16494932.292454168</v>
      </c>
      <c r="D554" s="2">
        <f t="shared" si="80"/>
        <v>14499663.852298837</v>
      </c>
      <c r="E554" s="6">
        <f t="shared" si="74"/>
        <v>6229402.8936647233</v>
      </c>
      <c r="F554">
        <f t="array" ref="F554:K554">rk(BETA_c,BETA_a,BETA_e,GAMMA,F553,G553,H553,I553,J553,K553,dt,STAGE)</f>
        <v>15435535.433647757</v>
      </c>
      <c r="G554">
        <v>179275.41854498372</v>
      </c>
      <c r="H554">
        <v>56756223.598195963</v>
      </c>
      <c r="I554">
        <v>10541989.784689406</v>
      </c>
      <c r="J554">
        <v>24257137.823403273</v>
      </c>
      <c r="K554">
        <v>5773667.0892197797</v>
      </c>
      <c r="L554">
        <f t="shared" si="75"/>
        <v>143613.14780725888</v>
      </c>
      <c r="M554" cm="1">
        <f t="array" ref="M554">NewI(BETA_c,F554,C554)</f>
        <v>75735.715983895221</v>
      </c>
      <c r="N554">
        <f t="shared" si="76"/>
        <v>9201614.6171146315</v>
      </c>
      <c r="O554" cm="1">
        <f t="array" ref="O554">NewI(BETA_a,H554,C554)</f>
        <v>4015530.1423480553</v>
      </c>
      <c r="P554">
        <f t="shared" si="77"/>
        <v>5154436.0873769475</v>
      </c>
      <c r="Q554" cm="1">
        <f t="array" ref="Q554">NewI(BETA_e,J554,C554)</f>
        <v>2138137.0353327733</v>
      </c>
    </row>
    <row r="555" spans="1:17" x14ac:dyDescent="0.55000000000000004">
      <c r="A555">
        <f t="shared" si="73"/>
        <v>55.100000000000513</v>
      </c>
      <c r="B555" s="2">
        <f t="shared" si="78"/>
        <v>95823081.638506889</v>
      </c>
      <c r="C555" s="6">
        <f t="shared" si="79"/>
        <v>16774193.932754306</v>
      </c>
      <c r="D555" s="2">
        <f t="shared" si="80"/>
        <v>14846217.428738806</v>
      </c>
      <c r="E555" s="6">
        <f t="shared" si="74"/>
        <v>6286555.3546286356</v>
      </c>
      <c r="F555">
        <f t="array" ref="F555:K555">rk(BETA_c,BETA_a,BETA_e,GAMMA,F554,G554,H554,I554,J554,K554,dt,STAGE)</f>
        <v>15427899.63657509</v>
      </c>
      <c r="G555">
        <v>183136.17124892893</v>
      </c>
      <c r="H555">
        <v>56352712.426079758</v>
      </c>
      <c r="I555">
        <v>10723980.611902598</v>
      </c>
      <c r="J555">
        <v>24042469.57585204</v>
      </c>
      <c r="K555">
        <v>5867077.1496027783</v>
      </c>
      <c r="L555">
        <f t="shared" si="75"/>
        <v>147388.1921759813</v>
      </c>
      <c r="M555" cm="1">
        <f t="array" ref="M555">NewI(BETA_c,F555,C555)</f>
        <v>76979.832881461989</v>
      </c>
      <c r="N555">
        <f t="shared" si="76"/>
        <v>9423134.9620176442</v>
      </c>
      <c r="O555" cm="1">
        <f t="array" ref="O555">NewI(BETA_a,H555,C555)</f>
        <v>4054481.7189629218</v>
      </c>
      <c r="P555">
        <f t="shared" si="77"/>
        <v>5275694.2745451815</v>
      </c>
      <c r="Q555" cm="1">
        <f t="array" ref="Q555">NewI(BETA_e,J555,C555)</f>
        <v>2155093.802784252</v>
      </c>
    </row>
    <row r="556" spans="1:17" x14ac:dyDescent="0.55000000000000004">
      <c r="A556">
        <f t="shared" si="73"/>
        <v>55.200000000000514</v>
      </c>
      <c r="B556" s="2">
        <f t="shared" si="78"/>
        <v>95191656.351506814</v>
      </c>
      <c r="C556" s="6">
        <f t="shared" si="79"/>
        <v>17053249.479217589</v>
      </c>
      <c r="D556" s="2">
        <f t="shared" si="80"/>
        <v>15198587.1692756</v>
      </c>
      <c r="E556" s="6">
        <f t="shared" si="74"/>
        <v>6341590.8857722152</v>
      </c>
      <c r="F556">
        <f t="array" ref="F556:K556">rk(BETA_c,BETA_a,BETA_e,GAMMA,F555,G555,H555,I555,J555,K555,dt,STAGE)</f>
        <v>15420139.56186422</v>
      </c>
      <c r="G556">
        <v>187040.31518791514</v>
      </c>
      <c r="H556">
        <v>55945370.466879159</v>
      </c>
      <c r="I556">
        <v>10906010.121239599</v>
      </c>
      <c r="J556">
        <v>23826146.322763432</v>
      </c>
      <c r="K556">
        <v>5960199.0427900758</v>
      </c>
      <c r="L556">
        <f t="shared" si="75"/>
        <v>151244.12294786525</v>
      </c>
      <c r="M556" cm="1">
        <f t="array" ref="M556">NewI(BETA_c,F556,C556)</f>
        <v>78221.105428522555</v>
      </c>
      <c r="N556">
        <f t="shared" si="76"/>
        <v>9648447.4118812419</v>
      </c>
      <c r="O556" cm="1">
        <f t="array" ref="O556">NewI(BETA_a,H556,C556)</f>
        <v>4092136.9692813614</v>
      </c>
      <c r="P556">
        <f t="shared" si="77"/>
        <v>5398895.6344464924</v>
      </c>
      <c r="Q556" cm="1">
        <f t="array" ref="Q556">NewI(BETA_e,J556,C556)</f>
        <v>2171232.8110623313</v>
      </c>
    </row>
    <row r="557" spans="1:17" x14ac:dyDescent="0.55000000000000004">
      <c r="A557">
        <f t="shared" si="73"/>
        <v>55.300000000000516</v>
      </c>
      <c r="B557" s="2">
        <f t="shared" si="78"/>
        <v>94554836.663808137</v>
      </c>
      <c r="C557" s="6">
        <f t="shared" si="79"/>
        <v>17331889.728944503</v>
      </c>
      <c r="D557" s="2">
        <f t="shared" si="80"/>
        <v>15556766.607247368</v>
      </c>
      <c r="E557" s="6">
        <f t="shared" si="74"/>
        <v>6394430.4378511086</v>
      </c>
      <c r="F557">
        <f t="array" ref="F557:K557">rk(BETA_c,BETA_a,BETA_e,GAMMA,F556,G556,H556,I556,J556,K556,dt,STAGE)</f>
        <v>15412255.543181211</v>
      </c>
      <c r="G557">
        <v>190986.62534538322</v>
      </c>
      <c r="H557">
        <v>55534330.000672281</v>
      </c>
      <c r="I557">
        <v>11087946.594429813</v>
      </c>
      <c r="J557">
        <v>23608251.119954638</v>
      </c>
      <c r="K557">
        <v>6052956.5091693066</v>
      </c>
      <c r="L557">
        <f t="shared" si="75"/>
        <v>155181.83147340603</v>
      </c>
      <c r="M557" cm="1">
        <f t="array" ref="M557">NewI(BETA_c,F557,C557)</f>
        <v>79458.546727748515</v>
      </c>
      <c r="N557">
        <f t="shared" si="76"/>
        <v>9877551.4048979059</v>
      </c>
      <c r="O557" cm="1">
        <f t="array" ref="O557">NewI(BETA_a,H557,C557)</f>
        <v>4128443.2198722963</v>
      </c>
      <c r="P557">
        <f t="shared" si="77"/>
        <v>5524033.3708760552</v>
      </c>
      <c r="Q557" cm="1">
        <f t="array" ref="Q557">NewI(BETA_e,J557,C557)</f>
        <v>2186528.6712510642</v>
      </c>
    </row>
    <row r="558" spans="1:17" x14ac:dyDescent="0.55000000000000004">
      <c r="A558">
        <f t="shared" si="73"/>
        <v>55.400000000000517</v>
      </c>
      <c r="B558" s="2">
        <f t="shared" si="78"/>
        <v>93912846.00085628</v>
      </c>
      <c r="C558" s="6">
        <f t="shared" si="79"/>
        <v>17609902.117210813</v>
      </c>
      <c r="D558" s="2">
        <f t="shared" si="80"/>
        <v>15920744.881932918</v>
      </c>
      <c r="E558" s="6">
        <f t="shared" si="74"/>
        <v>6444997.9856585134</v>
      </c>
      <c r="F558">
        <f t="array" ref="F558:K558">rk(BETA_c,BETA_a,BETA_e,GAMMA,F557,G557,H557,I557,J557,K557,dt,STAGE)</f>
        <v>15404248.013534179</v>
      </c>
      <c r="G558">
        <v>194973.80364536308</v>
      </c>
      <c r="H558">
        <v>55119728.489409931</v>
      </c>
      <c r="I558">
        <v>11269655.900976824</v>
      </c>
      <c r="J558">
        <v>23388869.497912161</v>
      </c>
      <c r="K558">
        <v>6145272.4125886243</v>
      </c>
      <c r="L558">
        <f t="shared" si="75"/>
        <v>159202.18282045797</v>
      </c>
      <c r="M558" cm="1">
        <f t="array" ref="M558">NewI(BETA_c,F558,C558)</f>
        <v>80691.157147393824</v>
      </c>
      <c r="N558">
        <f t="shared" si="76"/>
        <v>10110443.609613245</v>
      </c>
      <c r="O558" cm="1">
        <f t="array" ref="O558">NewI(BETA_a,H558,C558)</f>
        <v>4163349.5347410799</v>
      </c>
      <c r="P558">
        <f t="shared" si="77"/>
        <v>5651099.0894992147</v>
      </c>
      <c r="Q558" cm="1">
        <f t="array" ref="Q558">NewI(BETA_e,J558,C558)</f>
        <v>2200957.2937700395</v>
      </c>
    </row>
    <row r="559" spans="1:17" x14ac:dyDescent="0.55000000000000004">
      <c r="A559">
        <f t="shared" si="73"/>
        <v>55.500000000000519</v>
      </c>
      <c r="B559" s="2">
        <f t="shared" si="78"/>
        <v>93265915.228741243</v>
      </c>
      <c r="C559" s="6">
        <f t="shared" si="79"/>
        <v>17887071.098803353</v>
      </c>
      <c r="D559" s="2">
        <f t="shared" si="80"/>
        <v>16290506.672455404</v>
      </c>
      <c r="E559" s="6">
        <f t="shared" si="74"/>
        <v>6493220.7833552081</v>
      </c>
      <c r="F559">
        <f t="array" ref="F559:K559">rk(BETA_c,BETA_a,BETA_e,GAMMA,F558,G558,H558,I558,J558,K558,dt,STAGE)</f>
        <v>15396117.506451838</v>
      </c>
      <c r="G559">
        <v>199000.4792927854</v>
      </c>
      <c r="H559">
        <v>54701708.394831784</v>
      </c>
      <c r="I559">
        <v>11451001.728121996</v>
      </c>
      <c r="J559">
        <v>23168089.327457622</v>
      </c>
      <c r="K559">
        <v>6237068.8913885718</v>
      </c>
      <c r="L559">
        <f t="shared" si="75"/>
        <v>163306.01425537688</v>
      </c>
      <c r="M559" cm="1">
        <f t="array" ref="M559">NewI(BETA_c,F559,C559)</f>
        <v>81917.926232096652</v>
      </c>
      <c r="N559">
        <f t="shared" si="76"/>
        <v>10347117.87704622</v>
      </c>
      <c r="O559" cm="1">
        <f t="array" ref="O559">NewI(BETA_a,H559,C559)</f>
        <v>4196806.8814178519</v>
      </c>
      <c r="P559">
        <f t="shared" si="77"/>
        <v>5780082.7811538065</v>
      </c>
      <c r="Q559" cm="1">
        <f t="array" ref="Q559">NewI(BETA_e,J559,C559)</f>
        <v>2214495.9757052599</v>
      </c>
    </row>
    <row r="560" spans="1:17" x14ac:dyDescent="0.55000000000000004">
      <c r="A560">
        <f t="shared" si="73"/>
        <v>55.60000000000052</v>
      </c>
      <c r="B560" s="2">
        <f t="shared" si="78"/>
        <v>92614282.313865483</v>
      </c>
      <c r="C560" s="6">
        <f t="shared" si="79"/>
        <v>18163178.546324998</v>
      </c>
      <c r="D560" s="2">
        <f t="shared" si="80"/>
        <v>16666032.139809515</v>
      </c>
      <c r="E560" s="6">
        <f t="shared" si="74"/>
        <v>6539029.6107422113</v>
      </c>
      <c r="F560">
        <f t="array" ref="F560:K560">rk(BETA_c,BETA_a,BETA_e,GAMMA,F559,G559,H559,I559,J559,K559,dt,STAGE)</f>
        <v>15387864.656967254</v>
      </c>
      <c r="G560">
        <v>203065.20929953814</v>
      </c>
      <c r="H560">
        <v>54280416.980004154</v>
      </c>
      <c r="I560">
        <v>11631845.822274838</v>
      </c>
      <c r="J560">
        <v>22946000.676894076</v>
      </c>
      <c r="K560">
        <v>6328267.5147506231</v>
      </c>
      <c r="L560">
        <f t="shared" si="75"/>
        <v>167494.13373320751</v>
      </c>
      <c r="M560" cm="1">
        <f t="array" ref="M560">NewI(BETA_c,F560,C560)</f>
        <v>83137.834686222908</v>
      </c>
      <c r="N560">
        <f t="shared" si="76"/>
        <v>10587565.197721008</v>
      </c>
      <c r="O560" cm="1">
        <f t="array" ref="O560">NewI(BETA_a,H560,C560)</f>
        <v>4228768.2922781622</v>
      </c>
      <c r="P560">
        <f t="shared" si="77"/>
        <v>5910972.8083553007</v>
      </c>
      <c r="Q560" cm="1">
        <f t="array" ref="Q560">NewI(BETA_e,J560,C560)</f>
        <v>2227123.4837778262</v>
      </c>
    </row>
    <row r="561" spans="1:17" x14ac:dyDescent="0.55000000000000004">
      <c r="A561">
        <f t="shared" si="73"/>
        <v>55.700000000000522</v>
      </c>
      <c r="B561" s="2">
        <f t="shared" si="78"/>
        <v>91958191.958499223</v>
      </c>
      <c r="C561" s="6">
        <f t="shared" si="79"/>
        <v>18438004.164148759</v>
      </c>
      <c r="D561" s="2">
        <f t="shared" si="80"/>
        <v>17047296.877352014</v>
      </c>
      <c r="E561" s="6">
        <f t="shared" si="74"/>
        <v>6582359.0089961812</v>
      </c>
      <c r="F561">
        <f t="array" ref="F561:K561">rk(BETA_c,BETA_a,BETA_e,GAMMA,F560,G560,H560,I560,J560,K560,dt,STAGE)</f>
        <v>15379490.20239996</v>
      </c>
      <c r="G561">
        <v>207166.47919927273</v>
      </c>
      <c r="H561">
        <v>53856006.095003434</v>
      </c>
      <c r="I561">
        <v>11812048.24115501</v>
      </c>
      <c r="J561">
        <v>22722695.661095835</v>
      </c>
      <c r="K561">
        <v>6418789.4437944749</v>
      </c>
      <c r="L561">
        <f t="shared" si="75"/>
        <v>171767.31840076749</v>
      </c>
      <c r="M561" cm="1">
        <f t="array" ref="M561">NewI(BETA_c,F561,C561)</f>
        <v>84349.856422726501</v>
      </c>
      <c r="N561">
        <f t="shared" si="76"/>
        <v>10831773.663841557</v>
      </c>
      <c r="O561" cm="1">
        <f t="array" ref="O561">NewI(BETA_a,H561,C561)</f>
        <v>4259189.020154966</v>
      </c>
      <c r="P561">
        <f t="shared" si="77"/>
        <v>6043755.8951096898</v>
      </c>
      <c r="Q561" cm="1">
        <f t="array" ref="Q561">NewI(BETA_e,J561,C561)</f>
        <v>2238820.1324184886</v>
      </c>
    </row>
    <row r="562" spans="1:17" x14ac:dyDescent="0.55000000000000004">
      <c r="A562">
        <f t="shared" si="73"/>
        <v>55.800000000000523</v>
      </c>
      <c r="B562" s="2">
        <f t="shared" si="78"/>
        <v>91297895.213349149</v>
      </c>
      <c r="C562" s="6">
        <f t="shared" si="79"/>
        <v>18711325.916583866</v>
      </c>
      <c r="D562" s="2">
        <f t="shared" si="80"/>
        <v>17434271.870066982</v>
      </c>
      <c r="E562" s="6">
        <f t="shared" si="74"/>
        <v>6623147.5044329893</v>
      </c>
      <c r="F562">
        <f t="array" ref="F562:K562">rk(BETA_c,BETA_a,BETA_e,GAMMA,F561,G561,H561,I561,J561,K561,dt,STAGE)</f>
        <v>15370994.982930195</v>
      </c>
      <c r="G562">
        <v>211302.70395318168</v>
      </c>
      <c r="H562">
        <v>53428631.947362162</v>
      </c>
      <c r="I562">
        <v>11991467.615814257</v>
      </c>
      <c r="J562">
        <v>22498268.283056796</v>
      </c>
      <c r="K562">
        <v>6508555.5968164252</v>
      </c>
      <c r="L562">
        <f t="shared" si="75"/>
        <v>176126.31311662373</v>
      </c>
      <c r="M562" cm="1">
        <f t="array" ref="M562">NewI(BETA_c,F562,C562)</f>
        <v>85552.960669971158</v>
      </c>
      <c r="N562">
        <f t="shared" si="76"/>
        <v>11079728.43682358</v>
      </c>
      <c r="O562" cm="1">
        <f t="array" ref="O562">NewI(BETA_a,H562,C562)</f>
        <v>4288026.6873219041</v>
      </c>
      <c r="P562">
        <f t="shared" si="77"/>
        <v>6178417.1201267792</v>
      </c>
      <c r="Q562" cm="1">
        <f t="array" ref="Q562">NewI(BETA_e,J562,C562)</f>
        <v>2249567.8564411141</v>
      </c>
    </row>
    <row r="563" spans="1:17" x14ac:dyDescent="0.55000000000000004">
      <c r="A563">
        <f t="shared" si="73"/>
        <v>55.900000000000524</v>
      </c>
      <c r="B563" s="2">
        <f t="shared" si="78"/>
        <v>90633649.068406865</v>
      </c>
      <c r="C563" s="6">
        <f t="shared" si="79"/>
        <v>18982920.468707211</v>
      </c>
      <c r="D563" s="2">
        <f t="shared" si="80"/>
        <v>17826923.46288592</v>
      </c>
      <c r="E563" s="6">
        <f t="shared" si="74"/>
        <v>6661337.8189235404</v>
      </c>
      <c r="F563">
        <f t="array" ref="F563:K563">rk(BETA_c,BETA_a,BETA_e,GAMMA,F562,G562,H562,I562,J562,K562,dt,STAGE)</f>
        <v>15362379.941959912</v>
      </c>
      <c r="G563">
        <v>215472.22904815056</v>
      </c>
      <c r="H563">
        <v>52998454.857985504</v>
      </c>
      <c r="I563">
        <v>12169961.421634072</v>
      </c>
      <c r="J563">
        <v>22272814.268461451</v>
      </c>
      <c r="K563">
        <v>6597486.8180249911</v>
      </c>
      <c r="L563">
        <f t="shared" si="75"/>
        <v>180571.82899193748</v>
      </c>
      <c r="M563" cm="1">
        <f t="array" ref="M563">NewI(BETA_c,F563,C563)</f>
        <v>86746.114128471818</v>
      </c>
      <c r="N563">
        <f t="shared" si="76"/>
        <v>11331411.720380424</v>
      </c>
      <c r="O563" cm="1">
        <f t="array" ref="O563">NewI(BETA_a,H563,C563)</f>
        <v>4315241.4269569656</v>
      </c>
      <c r="P563">
        <f t="shared" si="77"/>
        <v>6314939.913513558</v>
      </c>
      <c r="Q563" cm="1">
        <f t="array" ref="Q563">NewI(BETA_e,J563,C563)</f>
        <v>2259350.2778381035</v>
      </c>
    </row>
    <row r="564" spans="1:17" x14ac:dyDescent="0.55000000000000004">
      <c r="A564">
        <f t="shared" si="73"/>
        <v>56.000000000000526</v>
      </c>
      <c r="B564" s="2">
        <f t="shared" si="78"/>
        <v>89965716.023477852</v>
      </c>
      <c r="C564" s="6">
        <f t="shared" si="79"/>
        <v>19252563.638212603</v>
      </c>
      <c r="D564" s="2">
        <f t="shared" si="80"/>
        <v>18225213.338309534</v>
      </c>
      <c r="E564" s="6">
        <f t="shared" si="74"/>
        <v>6696877.0656577535</v>
      </c>
      <c r="F564">
        <f t="array" ref="F564:K564">rk(BETA_c,BETA_a,BETA_e,GAMMA,F563,G563,H563,I563,J563,K563,dt,STAGE)</f>
        <v>15353646.126255961</v>
      </c>
      <c r="G564">
        <v>219673.3317878409</v>
      </c>
      <c r="H564">
        <v>52565639.003333032</v>
      </c>
      <c r="I564">
        <v>12347386.257327083</v>
      </c>
      <c r="J564">
        <v>22046430.893888868</v>
      </c>
      <c r="K564">
        <v>6685504.0490976786</v>
      </c>
      <c r="L564">
        <f t="shared" si="75"/>
        <v>185104.54195619797</v>
      </c>
      <c r="M564" cm="1">
        <f t="array" ref="M564">NewI(BETA_c,F564,C564)</f>
        <v>87928.283169074537</v>
      </c>
      <c r="N564">
        <f t="shared" si="76"/>
        <v>11586802.739339884</v>
      </c>
      <c r="O564" cm="1">
        <f t="array" ref="O564">NewI(BETA_a,H564,C564)</f>
        <v>4340796.0162330726</v>
      </c>
      <c r="P564">
        <f t="shared" si="77"/>
        <v>6453306.057013453</v>
      </c>
      <c r="Q564" cm="1">
        <f t="array" ref="Q564">NewI(BETA_e,J564,C564)</f>
        <v>2268152.766255606</v>
      </c>
    </row>
    <row r="565" spans="1:17" x14ac:dyDescent="0.55000000000000004">
      <c r="A565">
        <f t="shared" si="73"/>
        <v>56.100000000000527</v>
      </c>
      <c r="B565" s="2">
        <f t="shared" si="78"/>
        <v>89294363.63991794</v>
      </c>
      <c r="C565" s="6">
        <f t="shared" si="79"/>
        <v>19520030.856539302</v>
      </c>
      <c r="D565" s="2">
        <f t="shared" si="80"/>
        <v>18629098.503542755</v>
      </c>
      <c r="E565" s="6">
        <f t="shared" si="74"/>
        <v>6729716.9290369749</v>
      </c>
      <c r="F565">
        <f t="array" ref="F565:K565">rk(BETA_c,BETA_a,BETA_e,GAMMA,F564,G564,H564,I564,J564,K564,dt,STAGE)</f>
        <v>15344794.685871756</v>
      </c>
      <c r="G565">
        <v>223904.22277638954</v>
      </c>
      <c r="H565">
        <v>52130352.144744061</v>
      </c>
      <c r="I565">
        <v>12523598.130908012</v>
      </c>
      <c r="J565">
        <v>21819216.809302125</v>
      </c>
      <c r="K565">
        <v>6772528.5028549023</v>
      </c>
      <c r="L565">
        <f t="shared" si="75"/>
        <v>189725.09135185476</v>
      </c>
      <c r="M565" cm="1">
        <f t="array" ref="M565">NewI(BETA_c,F565,C565)</f>
        <v>89098.436063707777</v>
      </c>
      <c r="N565">
        <f t="shared" si="76"/>
        <v>11845877.724347927</v>
      </c>
      <c r="O565" cm="1">
        <f t="array" ref="O565">NewI(BETA_a,H565,C565)</f>
        <v>4364656.0002275724</v>
      </c>
      <c r="P565">
        <f t="shared" si="77"/>
        <v>6593495.6878429726</v>
      </c>
      <c r="Q565" cm="1">
        <f t="array" ref="Q565">NewI(BETA_e,J565,C565)</f>
        <v>2275962.4927456942</v>
      </c>
    </row>
    <row r="566" spans="1:17" x14ac:dyDescent="0.55000000000000004">
      <c r="A566">
        <f t="shared" si="73"/>
        <v>56.200000000000529</v>
      </c>
      <c r="B566" s="2">
        <f t="shared" si="78"/>
        <v>88619864.075221077</v>
      </c>
      <c r="C566" s="6">
        <f t="shared" si="79"/>
        <v>19785097.637461286</v>
      </c>
      <c r="D566" s="2">
        <f t="shared" si="80"/>
        <v>19038531.287317637</v>
      </c>
      <c r="E566" s="6">
        <f t="shared" si="74"/>
        <v>6759813.8275714759</v>
      </c>
      <c r="F566">
        <f t="array" ref="F566:K566">rk(BETA_c,BETA_a,BETA_e,GAMMA,F565,G565,H565,I565,J565,K565,dt,STAGE)</f>
        <v>15335826.873844607</v>
      </c>
      <c r="G566">
        <v>228163.04759352267</v>
      </c>
      <c r="H566">
        <v>51692765.345862672</v>
      </c>
      <c r="I566">
        <v>12698452.75154392</v>
      </c>
      <c r="J566">
        <v>21591271.8555138</v>
      </c>
      <c r="K566">
        <v>6858481.8383238418</v>
      </c>
      <c r="L566">
        <f t="shared" si="75"/>
        <v>194434.07856187053</v>
      </c>
      <c r="M566" cm="1">
        <f t="array" ref="M566">NewI(BETA_c,F566,C566)</f>
        <v>90255.545239511121</v>
      </c>
      <c r="N566">
        <f t="shared" si="76"/>
        <v>12108609.902593408</v>
      </c>
      <c r="O566" cm="1">
        <f t="array" ref="O566">NewI(BETA_a,H566,C566)</f>
        <v>4386789.805895796</v>
      </c>
      <c r="P566">
        <f t="shared" si="77"/>
        <v>6735487.3061623583</v>
      </c>
      <c r="Q566" cm="1">
        <f t="array" ref="Q566">NewI(BETA_e,J566,C566)</f>
        <v>2282768.4764361684</v>
      </c>
    </row>
    <row r="567" spans="1:17" x14ac:dyDescent="0.55000000000000004">
      <c r="A567">
        <f t="shared" si="73"/>
        <v>56.30000000000053</v>
      </c>
      <c r="B567" s="2">
        <f t="shared" si="78"/>
        <v>87942493.602210224</v>
      </c>
      <c r="C567" s="6">
        <f t="shared" si="79"/>
        <v>20047540.051249944</v>
      </c>
      <c r="D567" s="2">
        <f t="shared" si="80"/>
        <v>19453459.346539825</v>
      </c>
      <c r="E567" s="6">
        <f t="shared" si="74"/>
        <v>6787129.058766922</v>
      </c>
      <c r="F567">
        <f t="array" ref="F567:K567">rk(BETA_c,BETA_a,BETA_e,GAMMA,F566,G566,H566,I566,J566,K566,dt,STAGE)</f>
        <v>15326744.045666883</v>
      </c>
      <c r="G567">
        <v>232447.88865898387</v>
      </c>
      <c r="H567">
        <v>51253052.679191485</v>
      </c>
      <c r="I567">
        <v>12871805.826144192</v>
      </c>
      <c r="J567">
        <v>21362696.877351865</v>
      </c>
      <c r="K567">
        <v>6943286.3364467667</v>
      </c>
      <c r="L567">
        <f t="shared" si="75"/>
        <v>199232.06567413337</v>
      </c>
      <c r="M567" cm="1">
        <f t="array" ref="M567">NewI(BETA_c,F567,C567)</f>
        <v>91398.58954688003</v>
      </c>
      <c r="N567">
        <f t="shared" si="76"/>
        <v>12374969.494664323</v>
      </c>
      <c r="O567" cm="1">
        <f t="array" ref="O567">NewI(BETA_a,H567,C567)</f>
        <v>4407168.8454141868</v>
      </c>
      <c r="P567">
        <f t="shared" si="77"/>
        <v>6879257.7862013681</v>
      </c>
      <c r="Q567" cm="1">
        <f t="array" ref="Q567">NewI(BETA_e,J567,C567)</f>
        <v>2288561.6238058559</v>
      </c>
    </row>
    <row r="568" spans="1:17" x14ac:dyDescent="0.55000000000000004">
      <c r="A568">
        <f t="shared" si="73"/>
        <v>56.400000000000531</v>
      </c>
      <c r="B568" s="2">
        <f t="shared" si="78"/>
        <v>87262532.114677966</v>
      </c>
      <c r="C568" s="6">
        <f t="shared" si="79"/>
        <v>20307135.202467375</v>
      </c>
      <c r="D568" s="2">
        <f t="shared" si="80"/>
        <v>19873825.682854667</v>
      </c>
      <c r="E568" s="6">
        <f t="shared" si="74"/>
        <v>6811628.9251011973</v>
      </c>
      <c r="F568">
        <f t="array" ref="F568:K568">rk(BETA_c,BETA_a,BETA_e,GAMMA,F567,G567,H567,I567,J567,K567,dt,STAGE)</f>
        <v>15317547.65853006</v>
      </c>
      <c r="G568">
        <v>236756.76728327104</v>
      </c>
      <c r="H568">
        <v>50811390.922869034</v>
      </c>
      <c r="I568">
        <v>13043513.359508788</v>
      </c>
      <c r="J568">
        <v>21133593.533278864</v>
      </c>
      <c r="K568">
        <v>7026865.075675318</v>
      </c>
      <c r="L568">
        <f t="shared" si="75"/>
        <v>204119.57418666876</v>
      </c>
      <c r="M568" cm="1">
        <f t="array" ref="M568">NewI(BETA_c,F568,C568)</f>
        <v>92526.556531765804</v>
      </c>
      <c r="N568">
        <f t="shared" si="76"/>
        <v>12644923.717622178</v>
      </c>
      <c r="O568" cm="1">
        <f t="array" ref="O568">NewI(BETA_a,H568,C568)</f>
        <v>4425767.6082656169</v>
      </c>
      <c r="P568">
        <f t="shared" si="77"/>
        <v>7024782.3910458181</v>
      </c>
      <c r="Q568" cm="1">
        <f t="array" ref="Q568">NewI(BETA_e,J568,C568)</f>
        <v>2293334.7603038149</v>
      </c>
    </row>
    <row r="569" spans="1:17" x14ac:dyDescent="0.55000000000000004">
      <c r="A569">
        <f t="shared" si="73"/>
        <v>56.500000000000533</v>
      </c>
      <c r="B569" s="2">
        <f t="shared" si="78"/>
        <v>86580262.621407539</v>
      </c>
      <c r="C569" s="6">
        <f t="shared" si="79"/>
        <v>20563661.709404483</v>
      </c>
      <c r="D569" s="2">
        <f t="shared" si="80"/>
        <v>20299568.669187982</v>
      </c>
      <c r="E569" s="6">
        <f t="shared" si="74"/>
        <v>6833284.8403191194</v>
      </c>
      <c r="F569">
        <f t="array" ref="F569:K569">rk(BETA_c,BETA_a,BETA_e,GAMMA,F568,G568,H568,I568,J568,K568,dt,STAGE)</f>
        <v>15308239.270341743</v>
      </c>
      <c r="G569">
        <v>241087.64590077766</v>
      </c>
      <c r="H569">
        <v>50367959.248824909</v>
      </c>
      <c r="I569">
        <v>13213431.956819084</v>
      </c>
      <c r="J569">
        <v>20904064.102240883</v>
      </c>
      <c r="K569">
        <v>7109142.1066846224</v>
      </c>
      <c r="L569">
        <f t="shared" si="75"/>
        <v>209097.08375747956</v>
      </c>
      <c r="M569" cm="1">
        <f t="array" ref="M569">NewI(BETA_c,F569,C569)</f>
        <v>93638.444702435969</v>
      </c>
      <c r="N569">
        <f t="shared" si="76"/>
        <v>12918436.794356007</v>
      </c>
      <c r="O569" cm="1">
        <f t="array" ref="O569">NewI(BETA_a,H569,C569)</f>
        <v>4442563.7415126022</v>
      </c>
      <c r="P569">
        <f t="shared" si="77"/>
        <v>7172034.7910744948</v>
      </c>
      <c r="Q569" cm="1">
        <f t="array" ref="Q569">NewI(BETA_e,J569,C569)</f>
        <v>2297082.6541040814</v>
      </c>
    </row>
    <row r="570" spans="1:17" x14ac:dyDescent="0.55000000000000004">
      <c r="A570">
        <f t="shared" si="73"/>
        <v>56.600000000000534</v>
      </c>
      <c r="B570" s="2">
        <f t="shared" si="78"/>
        <v>85895970.730575949</v>
      </c>
      <c r="C570" s="6">
        <f t="shared" si="79"/>
        <v>20816900.18314926</v>
      </c>
      <c r="D570" s="2">
        <f t="shared" si="80"/>
        <v>20730622.086274788</v>
      </c>
      <c r="E570" s="6">
        <f t="shared" si="74"/>
        <v>6852073.4154065009</v>
      </c>
      <c r="F570">
        <f t="array" ref="F570:K570">rk(BETA_c,BETA_a,BETA_e,GAMMA,F569,G569,H569,I569,J569,K569,dt,STAGE)</f>
        <v>15298820.538516691</v>
      </c>
      <c r="G570">
        <v>245438.43048053907</v>
      </c>
      <c r="H570">
        <v>49922938.903518371</v>
      </c>
      <c r="I570">
        <v>13381419.127229717</v>
      </c>
      <c r="J570">
        <v>20674211.288540889</v>
      </c>
      <c r="K570">
        <v>7190042.625439004</v>
      </c>
      <c r="L570">
        <f t="shared" si="75"/>
        <v>214165.03100276997</v>
      </c>
      <c r="M570" cm="1">
        <f t="array" ref="M570">NewI(BETA_c,F570,C570)</f>
        <v>94733.265780837988</v>
      </c>
      <c r="N570">
        <f t="shared" si="76"/>
        <v>13195469.969251912</v>
      </c>
      <c r="O570" cm="1">
        <f t="array" ref="O570">NewI(BETA_a,H570,C570)</f>
        <v>4457538.1177826021</v>
      </c>
      <c r="P570">
        <f t="shared" si="77"/>
        <v>7320987.0860201074</v>
      </c>
      <c r="Q570" cm="1">
        <f t="array" ref="Q570">NewI(BETA_e,J570,C570)</f>
        <v>2299802.0318430606</v>
      </c>
    </row>
    <row r="571" spans="1:17" x14ac:dyDescent="0.55000000000000004">
      <c r="A571">
        <f t="shared" si="73"/>
        <v>56.700000000000536</v>
      </c>
      <c r="B571" s="2">
        <f t="shared" si="78"/>
        <v>85209944.126596838</v>
      </c>
      <c r="C571" s="6">
        <f t="shared" si="79"/>
        <v>21066633.70425602</v>
      </c>
      <c r="D571" s="2">
        <f t="shared" si="80"/>
        <v>21166915.169147134</v>
      </c>
      <c r="E571" s="6">
        <f t="shared" si="74"/>
        <v>6867976.5237450637</v>
      </c>
      <c r="F571">
        <f t="array" ref="F571:K571">rk(BETA_c,BETA_a,BETA_e,GAMMA,F570,G570,H570,I570,J570,K570,dt,STAGE)</f>
        <v>15289293.2185439</v>
      </c>
      <c r="G571">
        <v>249806.97310890956</v>
      </c>
      <c r="H571">
        <v>49476512.882509515</v>
      </c>
      <c r="I571">
        <v>13547333.587302493</v>
      </c>
      <c r="J571">
        <v>20444138.025543429</v>
      </c>
      <c r="K571">
        <v>7269493.1438446185</v>
      </c>
      <c r="L571">
        <f t="shared" si="75"/>
        <v>219323.80834719026</v>
      </c>
      <c r="M571" cm="1">
        <f t="array" ref="M571">NewI(BETA_c,F571,C571)</f>
        <v>95810.046928718264</v>
      </c>
      <c r="N571">
        <f t="shared" si="76"/>
        <v>13475981.530187992</v>
      </c>
      <c r="O571" cm="1">
        <f t="array" ref="O571">NewI(BETA_a,H571,C571)</f>
        <v>4470674.8905726252</v>
      </c>
      <c r="P571">
        <f t="shared" si="77"/>
        <v>7471609.8306119526</v>
      </c>
      <c r="Q571" cm="1">
        <f t="array" ref="Q571">NewI(BETA_e,J571,C571)</f>
        <v>2301491.5862437193</v>
      </c>
    </row>
    <row r="572" spans="1:17" x14ac:dyDescent="0.55000000000000004">
      <c r="A572">
        <f t="shared" si="73"/>
        <v>56.800000000000537</v>
      </c>
      <c r="B572" s="2">
        <f t="shared" si="78"/>
        <v>84522472.041504294</v>
      </c>
      <c r="C572" s="6">
        <f t="shared" si="79"/>
        <v>21312648.294985771</v>
      </c>
      <c r="D572" s="2">
        <f t="shared" si="80"/>
        <v>21608372.663509928</v>
      </c>
      <c r="E572" s="6">
        <f t="shared" si="74"/>
        <v>6880981.3450944442</v>
      </c>
      <c r="F572">
        <f t="array" ref="F572:K572">rk(BETA_c,BETA_a,BETA_e,GAMMA,F571,G571,H571,I571,J571,K571,dt,STAGE)</f>
        <v>15279659.162332729</v>
      </c>
      <c r="G572">
        <v>254191.07473764056</v>
      </c>
      <c r="H572">
        <v>49028865.600147203</v>
      </c>
      <c r="I572">
        <v>13711035.563014664</v>
      </c>
      <c r="J572">
        <v>20213947.27902437</v>
      </c>
      <c r="K572">
        <v>7347421.6572334683</v>
      </c>
      <c r="L572">
        <f t="shared" si="75"/>
        <v>224573.76292963093</v>
      </c>
      <c r="M572" cm="1">
        <f t="array" ref="M572">NewI(BETA_c,F572,C572)</f>
        <v>96867.832938727224</v>
      </c>
      <c r="N572">
        <f t="shared" si="76"/>
        <v>13759926.836838134</v>
      </c>
      <c r="O572" cm="1">
        <f t="array" ref="O572">NewI(BETA_a,H572,C572)</f>
        <v>4481961.5365669802</v>
      </c>
      <c r="P572">
        <f t="shared" si="77"/>
        <v>7623872.0637421617</v>
      </c>
      <c r="Q572" cm="1">
        <f t="array" ref="Q572">NewI(BETA_e,J572,C572)</f>
        <v>2302151.9755887371</v>
      </c>
    </row>
    <row r="573" spans="1:17" x14ac:dyDescent="0.55000000000000004">
      <c r="A573">
        <f t="shared" si="73"/>
        <v>56.900000000000539</v>
      </c>
      <c r="B573" s="2">
        <f t="shared" si="78"/>
        <v>83833844.723006293</v>
      </c>
      <c r="C573" s="6">
        <f t="shared" si="79"/>
        <v>21554733.385102279</v>
      </c>
      <c r="D573" s="2">
        <f t="shared" si="80"/>
        <v>22054914.891891427</v>
      </c>
      <c r="E573" s="6">
        <f t="shared" si="74"/>
        <v>6891080.3881955855</v>
      </c>
      <c r="F573">
        <f t="array" ref="F573:K573">rk(BETA_c,BETA_a,BETA_e,GAMMA,F572,G572,H572,I572,J572,K572,dt,STAGE)</f>
        <v>15269920.316342078</v>
      </c>
      <c r="G573">
        <v>258588.48809000602</v>
      </c>
      <c r="H573">
        <v>48580182.555683911</v>
      </c>
      <c r="I573">
        <v>13872387.089074278</v>
      </c>
      <c r="J573">
        <v>19983741.850980304</v>
      </c>
      <c r="K573">
        <v>7423757.8079379927</v>
      </c>
      <c r="L573">
        <f t="shared" si="75"/>
        <v>229915.19556791583</v>
      </c>
      <c r="M573" cm="1">
        <f t="array" ref="M573">NewI(BETA_c,F573,C573)</f>
        <v>97905.68838089495</v>
      </c>
      <c r="N573">
        <f t="shared" si="76"/>
        <v>14047258.355241811</v>
      </c>
      <c r="O573" cm="1">
        <f t="array" ref="O573">NewI(BETA_a,H573,C573)</f>
        <v>4491388.8847515276</v>
      </c>
      <c r="P573">
        <f t="shared" si="77"/>
        <v>7777741.3410817031</v>
      </c>
      <c r="Q573" cm="1">
        <f t="array" ref="Q573">NewI(BETA_e,J573,C573)</f>
        <v>2301785.8150631622</v>
      </c>
    </row>
    <row r="574" spans="1:17" x14ac:dyDescent="0.55000000000000004">
      <c r="A574">
        <f t="shared" si="73"/>
        <v>57.00000000000054</v>
      </c>
      <c r="B574" s="2">
        <f t="shared" si="78"/>
        <v>83144352.901349634</v>
      </c>
      <c r="C574" s="6">
        <f t="shared" si="79"/>
        <v>21792682.26923687</v>
      </c>
      <c r="D574" s="2">
        <f t="shared" si="80"/>
        <v>22506457.829413507</v>
      </c>
      <c r="E574" s="6">
        <f t="shared" si="74"/>
        <v>6898271.4919392262</v>
      </c>
      <c r="F574">
        <f t="array" ref="F574:K574">rk(BETA_c,BETA_a,BETA_e,GAMMA,F573,G573,H573,I573,J573,K573,dt,STAGE)</f>
        <v>15260078.719497537</v>
      </c>
      <c r="G574">
        <v>262996.9207168303</v>
      </c>
      <c r="H574">
        <v>48130649.997144952</v>
      </c>
      <c r="I574">
        <v>14031252.304284405</v>
      </c>
      <c r="J574">
        <v>19753624.184707135</v>
      </c>
      <c r="K574">
        <v>7498433.0442356346</v>
      </c>
      <c r="L574">
        <f t="shared" si="75"/>
        <v>235348.35978563246</v>
      </c>
      <c r="M574" cm="1">
        <f t="array" ref="M574">NewI(BETA_c,F574,C574)</f>
        <v>98922.699695082381</v>
      </c>
      <c r="N574">
        <f t="shared" si="76"/>
        <v>14337925.698570643</v>
      </c>
      <c r="O574" cm="1">
        <f t="array" ref="O574">NewI(BETA_a,H574,C574)</f>
        <v>4498951.1321989829</v>
      </c>
      <c r="P574">
        <f t="shared" si="77"/>
        <v>7933183.7710572304</v>
      </c>
      <c r="Q574" cm="1">
        <f t="array" ref="Q574">NewI(BETA_e,J574,C574)</f>
        <v>2300397.6600451614</v>
      </c>
    </row>
    <row r="575" spans="1:17" x14ac:dyDescent="0.55000000000000004">
      <c r="A575">
        <f t="shared" si="73"/>
        <v>57.100000000000541</v>
      </c>
      <c r="B575" s="2">
        <f t="shared" si="78"/>
        <v>82454287.257136524</v>
      </c>
      <c r="C575" s="6">
        <f t="shared" si="79"/>
        <v>22026292.553877976</v>
      </c>
      <c r="D575" s="2">
        <f t="shared" si="80"/>
        <v>22962913.1889855</v>
      </c>
      <c r="E575" s="6">
        <f t="shared" si="74"/>
        <v>6902557.805192953</v>
      </c>
      <c r="F575">
        <f t="array" ref="F575:K575">rk(BETA_c,BETA_a,BETA_e,GAMMA,F574,G574,H574,I574,J574,K574,dt,STAGE)</f>
        <v>15250136.500902377</v>
      </c>
      <c r="G575">
        <v>267414.03819352755</v>
      </c>
      <c r="H575">
        <v>47680454.584287368</v>
      </c>
      <c r="I575">
        <v>14187497.741716202</v>
      </c>
      <c r="J575">
        <v>19523696.171946779</v>
      </c>
      <c r="K575">
        <v>7571380.7739682449</v>
      </c>
      <c r="L575">
        <f t="shared" si="75"/>
        <v>240873.46090409538</v>
      </c>
      <c r="M575" cm="1">
        <f t="array" ref="M575">NewI(BETA_c,F575,C575)</f>
        <v>99917.977220305518</v>
      </c>
      <c r="N575">
        <f t="shared" si="76"/>
        <v>14631875.67399643</v>
      </c>
      <c r="O575" cm="1">
        <f t="array" ref="O575">NewI(BETA_a,H575,C575)</f>
        <v>4504645.8464920353</v>
      </c>
      <c r="P575">
        <f t="shared" si="77"/>
        <v>8090164.0540849762</v>
      </c>
      <c r="Q575" cm="1">
        <f t="array" ref="Q575">NewI(BETA_e,J575,C575)</f>
        <v>2297993.981480612</v>
      </c>
    </row>
    <row r="576" spans="1:17" x14ac:dyDescent="0.55000000000000004">
      <c r="A576">
        <f t="shared" si="73"/>
        <v>57.200000000000543</v>
      </c>
      <c r="B576" s="2">
        <f t="shared" si="78"/>
        <v>81763937.892216235</v>
      </c>
      <c r="C576" s="6">
        <f t="shared" si="79"/>
        <v>22255366.592097919</v>
      </c>
      <c r="D576" s="2">
        <f t="shared" si="80"/>
        <v>23424188.515685838</v>
      </c>
      <c r="E576" s="6">
        <f t="shared" si="74"/>
        <v>6903947.745527952</v>
      </c>
      <c r="F576">
        <f t="array" ref="F576:K576">rk(BETA_c,BETA_a,BETA_e,GAMMA,F575,G575,H575,I575,J575,K575,dt,STAGE)</f>
        <v>15240095.877349125</v>
      </c>
      <c r="G576">
        <v>271837.46744855982</v>
      </c>
      <c r="H576">
        <v>47229783.051982626</v>
      </c>
      <c r="I576">
        <v>14340992.612477604</v>
      </c>
      <c r="J576">
        <v>19294058.962884489</v>
      </c>
      <c r="K576">
        <v>7642536.5121717555</v>
      </c>
      <c r="L576">
        <f t="shared" si="75"/>
        <v>246490.65520231496</v>
      </c>
      <c r="M576" cm="1">
        <f t="array" ref="M576">NewI(BETA_c,F576,C576)</f>
        <v>100890.65715218559</v>
      </c>
      <c r="N576">
        <f t="shared" si="76"/>
        <v>14929052.335539769</v>
      </c>
      <c r="O576" cm="1">
        <f t="array" ref="O576">NewI(BETA_a,H576,C576)</f>
        <v>4508473.9548429241</v>
      </c>
      <c r="P576">
        <f t="shared" si="77"/>
        <v>8248645.524943755</v>
      </c>
      <c r="Q576" cm="1">
        <f t="array" ref="Q576">NewI(BETA_e,J576,C576)</f>
        <v>2294583.1335328426</v>
      </c>
    </row>
    <row r="577" spans="1:17" x14ac:dyDescent="0.55000000000000004">
      <c r="A577">
        <f t="shared" si="73"/>
        <v>57.300000000000544</v>
      </c>
      <c r="B577" s="2">
        <f t="shared" si="78"/>
        <v>81073593.805743366</v>
      </c>
      <c r="C577" s="6">
        <f t="shared" si="79"/>
        <v>22479711.904199682</v>
      </c>
      <c r="D577" s="2">
        <f t="shared" si="80"/>
        <v>23890187.290056944</v>
      </c>
      <c r="E577" s="6">
        <f t="shared" si="74"/>
        <v>6902454.9372315891</v>
      </c>
      <c r="F577">
        <f t="array" ref="F577:K577">rk(BETA_c,BETA_a,BETA_e,GAMMA,F576,G576,H576,I576,J576,K576,dt,STAGE)</f>
        <v>15229959.15063934</v>
      </c>
      <c r="G577">
        <v>276264.80021307373</v>
      </c>
      <c r="H577">
        <v>46778821.875346586</v>
      </c>
      <c r="I577">
        <v>14491609.081899781</v>
      </c>
      <c r="J577">
        <v>19064812.779757448</v>
      </c>
      <c r="K577">
        <v>7711838.0220868271</v>
      </c>
      <c r="L577">
        <f t="shared" si="75"/>
        <v>252200.04914758599</v>
      </c>
      <c r="M577" cm="1">
        <f t="array" ref="M577">NewI(BETA_c,F577,C577)</f>
        <v>101839.90342019867</v>
      </c>
      <c r="N577">
        <f t="shared" si="76"/>
        <v>15229397.042753633</v>
      </c>
      <c r="O577" cm="1">
        <f t="array" ref="O577">NewI(BETA_a,H577,C577)</f>
        <v>4510439.7200591117</v>
      </c>
      <c r="P577">
        <f t="shared" si="77"/>
        <v>8408590.1981557254</v>
      </c>
      <c r="Q577" cm="1">
        <f t="array" ref="Q577">NewI(BETA_e,J577,C577)</f>
        <v>2290175.3137522782</v>
      </c>
    </row>
    <row r="578" spans="1:17" x14ac:dyDescent="0.55000000000000004">
      <c r="A578">
        <f t="shared" si="73"/>
        <v>57.400000000000546</v>
      </c>
      <c r="B578" s="2">
        <f t="shared" si="78"/>
        <v>80383542.377449349</v>
      </c>
      <c r="C578" s="6">
        <f t="shared" si="79"/>
        <v>22699141.582548857</v>
      </c>
      <c r="D578" s="2">
        <f t="shared" si="80"/>
        <v>24360809.040001795</v>
      </c>
      <c r="E578" s="6">
        <f t="shared" si="74"/>
        <v>6898098.1291317921</v>
      </c>
      <c r="F578">
        <f t="array" ref="F578:K578">rk(BETA_c,BETA_a,BETA_e,GAMMA,F577,G577,H577,I577,J577,K577,dt,STAGE)</f>
        <v>15219728.704719998</v>
      </c>
      <c r="G578">
        <v>280693.59658088716</v>
      </c>
      <c r="H578">
        <v>46327756.937921062</v>
      </c>
      <c r="I578">
        <v>14639222.537007017</v>
      </c>
      <c r="J578">
        <v>18836056.734808285</v>
      </c>
      <c r="K578">
        <v>7779225.4489609543</v>
      </c>
      <c r="L578">
        <f t="shared" si="75"/>
        <v>258001.6986991149</v>
      </c>
      <c r="M578" cm="1">
        <f t="array" ref="M578">NewI(BETA_c,F578,C578)</f>
        <v>102764.9094768759</v>
      </c>
      <c r="N578">
        <f t="shared" si="76"/>
        <v>15532848.525071921</v>
      </c>
      <c r="O578" cm="1">
        <f t="array" ref="O578">NewI(BETA_a,H578,C578)</f>
        <v>4510550.7035934506</v>
      </c>
      <c r="P578">
        <f t="shared" si="77"/>
        <v>8569958.8162307609</v>
      </c>
      <c r="Q578" cm="1">
        <f t="array" ref="Q578">NewI(BETA_e,J578,C578)</f>
        <v>2284782.5160614657</v>
      </c>
    </row>
    <row r="579" spans="1:17" x14ac:dyDescent="0.55000000000000004">
      <c r="A579">
        <f t="shared" si="73"/>
        <v>57.500000000000547</v>
      </c>
      <c r="B579" s="2">
        <f t="shared" si="78"/>
        <v>79694068.860113949</v>
      </c>
      <c r="C579" s="6">
        <f t="shared" si="79"/>
        <v>22913474.67895069</v>
      </c>
      <c r="D579" s="2">
        <f t="shared" si="80"/>
        <v>24835949.460935354</v>
      </c>
      <c r="E579" s="6">
        <f t="shared" si="74"/>
        <v>6890901.0928932969</v>
      </c>
      <c r="F579">
        <f t="array" ref="F579:K579">rk(BETA_c,BETA_a,BETA_e,GAMMA,F578,G578,H578,I578,J578,K578,dt,STAGE)</f>
        <v>15209407.002645679</v>
      </c>
      <c r="G579">
        <v>285121.38866746851</v>
      </c>
      <c r="H579">
        <v>45876773.204183035</v>
      </c>
      <c r="I579">
        <v>14783711.844186965</v>
      </c>
      <c r="J579">
        <v>18607888.653285243</v>
      </c>
      <c r="K579">
        <v>7844641.4460962582</v>
      </c>
      <c r="L579">
        <f t="shared" si="75"/>
        <v>263895.60868685268</v>
      </c>
      <c r="M579" cm="1">
        <f t="array" ref="M579">NewI(BETA_c,F579,C579)</f>
        <v>103664.89999163811</v>
      </c>
      <c r="N579">
        <f t="shared" si="76"/>
        <v>15839342.95163</v>
      </c>
      <c r="O579" cm="1">
        <f t="array" ref="O579">NewI(BETA_a,H579,C579)</f>
        <v>4508817.7160031991</v>
      </c>
      <c r="P579">
        <f t="shared" si="77"/>
        <v>8732710.9006184991</v>
      </c>
      <c r="Q579" cm="1">
        <f t="array" ref="Q579">NewI(BETA_e,J579,C579)</f>
        <v>2278418.4768984602</v>
      </c>
    </row>
    <row r="580" spans="1:17" x14ac:dyDescent="0.55000000000000004">
      <c r="A580">
        <f t="shared" si="73"/>
        <v>57.600000000000549</v>
      </c>
      <c r="B580" s="2">
        <f t="shared" si="78"/>
        <v>79005455.883151323</v>
      </c>
      <c r="C580" s="6">
        <f t="shared" si="79"/>
        <v>23122536.573037468</v>
      </c>
      <c r="D580" s="2">
        <f t="shared" si="80"/>
        <v>25315500.543811202</v>
      </c>
      <c r="E580" s="6">
        <f t="shared" si="74"/>
        <v>6880892.5025720559</v>
      </c>
      <c r="F580">
        <f t="array" ref="F580:K580">rk(BETA_c,BETA_a,BETA_e,GAMMA,F579,G579,H579,I579,J579,K579,dt,STAGE)</f>
        <v>15198996.583376409</v>
      </c>
      <c r="G580">
        <v>289545.68435609003</v>
      </c>
      <c r="H580">
        <v>45426054.397620805</v>
      </c>
      <c r="I580">
        <v>14924959.596036743</v>
      </c>
      <c r="J580">
        <v>18380404.902154118</v>
      </c>
      <c r="K580">
        <v>7908031.2926446348</v>
      </c>
      <c r="L580">
        <f t="shared" si="75"/>
        <v>269881.73226750048</v>
      </c>
      <c r="M580" cm="1">
        <f t="array" ref="M580">NewI(BETA_c,F580,C580)</f>
        <v>104539.13244252898</v>
      </c>
      <c r="N580">
        <f t="shared" si="76"/>
        <v>16148814.006342452</v>
      </c>
      <c r="O580" cm="1">
        <f t="array" ref="O580">NewI(BETA_a,H580,C580)</f>
        <v>4505254.7552241944</v>
      </c>
      <c r="P580">
        <f t="shared" si="77"/>
        <v>8896804.8052012473</v>
      </c>
      <c r="Q580" cm="1">
        <f t="array" ref="Q580">NewI(BETA_e,J580,C580)</f>
        <v>2271098.6149053317</v>
      </c>
    </row>
    <row r="581" spans="1:17" x14ac:dyDescent="0.55000000000000004">
      <c r="A581">
        <f t="shared" ref="A581:A644" si="81">A580+dt</f>
        <v>57.70000000000055</v>
      </c>
      <c r="B581" s="2">
        <f t="shared" si="78"/>
        <v>78317982.96914044</v>
      </c>
      <c r="C581" s="6">
        <f t="shared" si="79"/>
        <v>23326159.32024695</v>
      </c>
      <c r="D581" s="2">
        <f t="shared" si="80"/>
        <v>25799350.710612617</v>
      </c>
      <c r="E581" s="6">
        <f t="shared" ref="E581:E644" si="82">M581+O581+Q581</f>
        <v>6868105.7963319896</v>
      </c>
      <c r="F581">
        <f t="array" ref="F581:K581">rk(BETA_c,BETA_a,BETA_e,GAMMA,F580,G580,H580,I580,J580,K580,dt,STAGE)</f>
        <v>15188500.058421699</v>
      </c>
      <c r="G581">
        <v>293963.97111894522</v>
      </c>
      <c r="H581">
        <v>44975782.685572229</v>
      </c>
      <c r="I581">
        <v>15062852.346425552</v>
      </c>
      <c r="J581">
        <v>18153700.225146502</v>
      </c>
      <c r="K581">
        <v>7969343.0027024532</v>
      </c>
      <c r="L581">
        <f t="shared" ref="L581:L644" si="83">N_c-F581-G581</f>
        <v>275959.97045935545</v>
      </c>
      <c r="M581" cm="1">
        <f t="array" ref="M581">NewI(BETA_c,F581,C581)</f>
        <v>105386.89859973603</v>
      </c>
      <c r="N581">
        <f t="shared" ref="N581:N644" si="84">N_a-H581-I581</f>
        <v>16461192.968002219</v>
      </c>
      <c r="O581" cm="1">
        <f t="array" ref="O581">NewI(BETA_a,H581,C581)</f>
        <v>4499878.9331439957</v>
      </c>
      <c r="P581">
        <f t="shared" ref="P581:P644" si="85">N_e-J581-K581</f>
        <v>9062197.7721510455</v>
      </c>
      <c r="Q581" cm="1">
        <f t="array" ref="Q581">NewI(BETA_e,J581,C581)</f>
        <v>2262839.9645882575</v>
      </c>
    </row>
    <row r="582" spans="1:17" x14ac:dyDescent="0.55000000000000004">
      <c r="A582">
        <f t="shared" si="81"/>
        <v>57.800000000000551</v>
      </c>
      <c r="B582" s="2">
        <f t="shared" si="78"/>
        <v>77631926.065033928</v>
      </c>
      <c r="C582" s="6">
        <f t="shared" si="79"/>
        <v>23524181.978096757</v>
      </c>
      <c r="D582" s="2">
        <f t="shared" si="80"/>
        <v>26287384.956869315</v>
      </c>
      <c r="E582" s="6">
        <f t="shared" si="82"/>
        <v>6852579.0213360749</v>
      </c>
      <c r="F582">
        <f t="array" ref="F582:K582">rk(BETA_c,BETA_a,BETA_e,GAMMA,F581,G581,H581,I581,J581,K581,dt,STAGE)</f>
        <v>15177920.108341869</v>
      </c>
      <c r="G582">
        <v>298373.7199006984</v>
      </c>
      <c r="H582">
        <v>44526138.371967733</v>
      </c>
      <c r="I582">
        <v>15197280.832885824</v>
      </c>
      <c r="J582">
        <v>17927867.584724326</v>
      </c>
      <c r="K582">
        <v>8028527.4253102364</v>
      </c>
      <c r="L582">
        <f t="shared" si="83"/>
        <v>282130.17175743263</v>
      </c>
      <c r="M582" cm="1">
        <f t="array" ref="M582">NewI(BETA_c,F582,C582)</f>
        <v>106207.52589544967</v>
      </c>
      <c r="N582">
        <f t="shared" si="84"/>
        <v>16776408.795146443</v>
      </c>
      <c r="O582" cm="1">
        <f t="array" ref="O582">NewI(BETA_a,H582,C582)</f>
        <v>4492710.391029777</v>
      </c>
      <c r="P582">
        <f t="shared" si="85"/>
        <v>9228845.9899654388</v>
      </c>
      <c r="Q582" cm="1">
        <f t="array" ref="Q582">NewI(BETA_e,J582,C582)</f>
        <v>2253661.1044108486</v>
      </c>
    </row>
    <row r="583" spans="1:17" x14ac:dyDescent="0.55000000000000004">
      <c r="A583">
        <f t="shared" si="81"/>
        <v>57.900000000000553</v>
      </c>
      <c r="B583" s="2">
        <f t="shared" si="78"/>
        <v>76947557.089673519</v>
      </c>
      <c r="C583" s="6">
        <f t="shared" si="79"/>
        <v>23716450.909591336</v>
      </c>
      <c r="D583" s="2">
        <f t="shared" si="80"/>
        <v>26779485.000735149</v>
      </c>
      <c r="E583" s="6">
        <f t="shared" si="82"/>
        <v>6834354.6629209705</v>
      </c>
      <c r="F583">
        <f t="array" ref="F583:K583">rk(BETA_c,BETA_a,BETA_e,GAMMA,F582,G582,H582,I582,J582,K582,dt,STAGE)</f>
        <v>15167259.479118267</v>
      </c>
      <c r="G583">
        <v>302772.38905168924</v>
      </c>
      <c r="H583">
        <v>44077299.599062234</v>
      </c>
      <c r="I583">
        <v>15328140.185521504</v>
      </c>
      <c r="J583">
        <v>17702998.011493012</v>
      </c>
      <c r="K583">
        <v>8085538.3350181431</v>
      </c>
      <c r="L583">
        <f t="shared" si="83"/>
        <v>288392.13183004368</v>
      </c>
      <c r="M583" cm="1">
        <f t="array" ref="M583">NewI(BETA_c,F583,C583)</f>
        <v>107000.37867530275</v>
      </c>
      <c r="N583">
        <f t="shared" si="84"/>
        <v>17094388.21541626</v>
      </c>
      <c r="O583" cm="1">
        <f t="array" ref="O583">NewI(BETA_a,H583,C583)</f>
        <v>4483772.2044328284</v>
      </c>
      <c r="P583">
        <f t="shared" si="85"/>
        <v>9396704.6534888446</v>
      </c>
      <c r="Q583" cm="1">
        <f t="array" ref="Q583">NewI(BETA_e,J583,C583)</f>
        <v>2243582.0798128396</v>
      </c>
    </row>
    <row r="584" spans="1:17" x14ac:dyDescent="0.55000000000000004">
      <c r="A584">
        <f t="shared" si="81"/>
        <v>58.000000000000554</v>
      </c>
      <c r="B584" s="2">
        <f t="shared" si="78"/>
        <v>76265143.499124005</v>
      </c>
      <c r="C584" s="6">
        <f t="shared" si="79"/>
        <v>23902820.06273625</v>
      </c>
      <c r="D584" s="2">
        <f t="shared" si="80"/>
        <v>27275529.438139744</v>
      </c>
      <c r="E584" s="6">
        <f t="shared" si="82"/>
        <v>6813479.4592499388</v>
      </c>
      <c r="F584">
        <f t="array" ref="F584:K584">rk(BETA_c,BETA_a,BETA_e,GAMMA,F583,G583,H583,I583,J583,K583,dt,STAGE)</f>
        <v>15156520.978404449</v>
      </c>
      <c r="G584">
        <v>307157.42829784256</v>
      </c>
      <c r="H584">
        <v>43629442.05917453</v>
      </c>
      <c r="I584">
        <v>15455330.121703368</v>
      </c>
      <c r="J584">
        <v>17479180.461545024</v>
      </c>
      <c r="K584">
        <v>8140332.5127350418</v>
      </c>
      <c r="L584">
        <f t="shared" si="83"/>
        <v>294745.59329770814</v>
      </c>
      <c r="M584" cm="1">
        <f t="array" ref="M584">NewI(BETA_c,F584,C584)</f>
        <v>107764.85932734951</v>
      </c>
      <c r="N584">
        <f t="shared" si="84"/>
        <v>17415055.819122102</v>
      </c>
      <c r="O584" cm="1">
        <f t="array" ref="O584">NewI(BETA_a,H584,C584)</f>
        <v>4473090.2782508833</v>
      </c>
      <c r="P584">
        <f t="shared" si="85"/>
        <v>9565728.0257199332</v>
      </c>
      <c r="Q584" cm="1">
        <f t="array" ref="Q584">NewI(BETA_e,J584,C584)</f>
        <v>2232624.3216717057</v>
      </c>
    </row>
    <row r="585" spans="1:17" x14ac:dyDescent="0.55000000000000004">
      <c r="A585">
        <f t="shared" si="81"/>
        <v>58.100000000000556</v>
      </c>
      <c r="B585" s="2">
        <f t="shared" si="78"/>
        <v>75584947.871215776</v>
      </c>
      <c r="C585" s="6">
        <f t="shared" si="79"/>
        <v>24083151.225277744</v>
      </c>
      <c r="D585" s="2">
        <f t="shared" si="80"/>
        <v>27775393.903506488</v>
      </c>
      <c r="E585" s="6">
        <f t="shared" si="82"/>
        <v>6790004.2027124092</v>
      </c>
      <c r="F585">
        <f t="array" ref="F585:K585">rk(BETA_c,BETA_a,BETA_e,GAMMA,F584,G584,H584,I584,J584,K584,dt,STAGE)</f>
        <v>15145707.471670708</v>
      </c>
      <c r="G585">
        <v>311526.28273423575</v>
      </c>
      <c r="H585">
        <v>43182738.717382304</v>
      </c>
      <c r="I585">
        <v>15578755.125906412</v>
      </c>
      <c r="J585">
        <v>17256501.682162758</v>
      </c>
      <c r="K585">
        <v>8192869.8166370951</v>
      </c>
      <c r="L585">
        <f t="shared" si="83"/>
        <v>301190.24559505656</v>
      </c>
      <c r="M585" cm="1">
        <f t="array" ref="M585">NewI(BETA_c,F585,C585)</f>
        <v>108500.40928527675</v>
      </c>
      <c r="N585">
        <f t="shared" si="84"/>
        <v>17738334.156711284</v>
      </c>
      <c r="O585" cm="1">
        <f t="array" ref="O585">NewI(BETA_a,H585,C585)</f>
        <v>4460693.2326819794</v>
      </c>
      <c r="P585">
        <f t="shared" si="85"/>
        <v>9735869.501200147</v>
      </c>
      <c r="Q585" cm="1">
        <f t="array" ref="Q585">NewI(BETA_e,J585,C585)</f>
        <v>2220810.5607451522</v>
      </c>
    </row>
    <row r="586" spans="1:17" x14ac:dyDescent="0.55000000000000004">
      <c r="A586">
        <f t="shared" si="81"/>
        <v>58.200000000000557</v>
      </c>
      <c r="B586" s="2">
        <f t="shared" si="78"/>
        <v>74907227.510554656</v>
      </c>
      <c r="C586" s="6">
        <f t="shared" si="79"/>
        <v>24257314.253932185</v>
      </c>
      <c r="D586" s="2">
        <f t="shared" si="80"/>
        <v>28278951.235513158</v>
      </c>
      <c r="E586" s="6">
        <f t="shared" si="82"/>
        <v>6763983.5293991612</v>
      </c>
      <c r="F586">
        <f t="array" ref="F586:K586">rk(BETA_c,BETA_a,BETA_e,GAMMA,F585,G585,H585,I585,J585,K585,dt,STAGE)</f>
        <v>15134821.878254695</v>
      </c>
      <c r="G586">
        <v>315876.39682925708</v>
      </c>
      <c r="H586">
        <v>42737359.546044789</v>
      </c>
      <c r="I586">
        <v>15698324.614132538</v>
      </c>
      <c r="J586">
        <v>17035046.08625517</v>
      </c>
      <c r="K586">
        <v>8243113.2429703921</v>
      </c>
      <c r="L586">
        <f t="shared" si="83"/>
        <v>307725.72491604806</v>
      </c>
      <c r="M586" cm="1">
        <f t="array" ref="M586">NewI(BETA_c,F586,C586)</f>
        <v>109206.50990328418</v>
      </c>
      <c r="N586">
        <f t="shared" si="84"/>
        <v>18064143.839822672</v>
      </c>
      <c r="O586" cm="1">
        <f t="array" ref="O586">NewI(BETA_a,H586,C586)</f>
        <v>4446612.2808483718</v>
      </c>
      <c r="P586">
        <f t="shared" si="85"/>
        <v>9907081.6707744375</v>
      </c>
      <c r="Q586" cm="1">
        <f t="array" ref="Q586">NewI(BETA_e,J586,C586)</f>
        <v>2208164.7386475056</v>
      </c>
    </row>
    <row r="587" spans="1:17" x14ac:dyDescent="0.55000000000000004">
      <c r="A587">
        <f t="shared" si="81"/>
        <v>58.300000000000558</v>
      </c>
      <c r="B587" s="2">
        <f t="shared" si="78"/>
        <v>74232234.075123385</v>
      </c>
      <c r="C587" s="6">
        <f t="shared" si="79"/>
        <v>24425187.277519464</v>
      </c>
      <c r="D587" s="2">
        <f t="shared" si="80"/>
        <v>28786071.647357147</v>
      </c>
      <c r="E587" s="6">
        <f t="shared" si="82"/>
        <v>6735475.6980302567</v>
      </c>
      <c r="F587">
        <f t="array" ref="F587:K587">rk(BETA_c,BETA_a,BETA_e,GAMMA,F586,G586,H586,I586,J586,K586,dt,STAGE)</f>
        <v>15123867.167331034</v>
      </c>
      <c r="G587">
        <v>320205.21842633991</v>
      </c>
      <c r="H587">
        <v>42293471.271945745</v>
      </c>
      <c r="I587">
        <v>15813953.082452234</v>
      </c>
      <c r="J587">
        <v>16814895.635846607</v>
      </c>
      <c r="K587">
        <v>8291028.9766408904</v>
      </c>
      <c r="L587">
        <f t="shared" si="83"/>
        <v>314351.61424262577</v>
      </c>
      <c r="M587" cm="1">
        <f t="array" ref="M587">NewI(BETA_c,F587,C587)</f>
        <v>109882.68320081977</v>
      </c>
      <c r="N587">
        <f t="shared" si="84"/>
        <v>18392403.645602021</v>
      </c>
      <c r="O587" cm="1">
        <f t="array" ref="O587">NewI(BETA_a,H587,C587)</f>
        <v>4430881.0989064723</v>
      </c>
      <c r="P587">
        <f t="shared" si="85"/>
        <v>10079316.387512501</v>
      </c>
      <c r="Q587" cm="1">
        <f t="array" ref="Q587">NewI(BETA_e,J587,C587)</f>
        <v>2194711.9159229649</v>
      </c>
    </row>
    <row r="588" spans="1:17" x14ac:dyDescent="0.55000000000000004">
      <c r="A588">
        <f t="shared" si="81"/>
        <v>58.40000000000056</v>
      </c>
      <c r="B588" s="2">
        <f t="shared" si="78"/>
        <v>73560213.225458875</v>
      </c>
      <c r="C588" s="6">
        <f t="shared" si="79"/>
        <v>24586656.873564214</v>
      </c>
      <c r="D588" s="2">
        <f t="shared" si="80"/>
        <v>29296622.900976904</v>
      </c>
      <c r="E588" s="6">
        <f t="shared" si="82"/>
        <v>6704542.3597474974</v>
      </c>
      <c r="F588">
        <f t="array" ref="F588:K588">rk(BETA_c,BETA_a,BETA_e,GAMMA,F587,G587,H587,I587,J587,K587,dt,STAGE)</f>
        <v>15112846.353813039</v>
      </c>
      <c r="G588">
        <v>324510.20273038279</v>
      </c>
      <c r="H588">
        <v>41851237.136765994</v>
      </c>
      <c r="I588">
        <v>15925560.239290787</v>
      </c>
      <c r="J588">
        <v>16596129.734879842</v>
      </c>
      <c r="K588">
        <v>8336586.4315430466</v>
      </c>
      <c r="L588">
        <f t="shared" si="83"/>
        <v>321067.44345657807</v>
      </c>
      <c r="M588" cm="1">
        <f t="array" ref="M588">NewI(BETA_c,F588,C588)</f>
        <v>110528.49247610076</v>
      </c>
      <c r="N588">
        <f t="shared" si="84"/>
        <v>18723030.623943217</v>
      </c>
      <c r="O588" cm="1">
        <f t="array" ref="O588">NewI(BETA_a,H588,C588)</f>
        <v>4413535.6894880263</v>
      </c>
      <c r="P588">
        <f t="shared" si="85"/>
        <v>10252524.83357711</v>
      </c>
      <c r="Q588" cm="1">
        <f t="array" ref="Q588">NewI(BETA_e,J588,C588)</f>
        <v>2180478.17778337</v>
      </c>
    </row>
    <row r="589" spans="1:17" x14ac:dyDescent="0.55000000000000004">
      <c r="A589">
        <f t="shared" si="81"/>
        <v>58.500000000000561</v>
      </c>
      <c r="B589" s="2">
        <f t="shared" si="78"/>
        <v>72891404.297247306</v>
      </c>
      <c r="C589" s="6">
        <f t="shared" si="79"/>
        <v>24741618.218079105</v>
      </c>
      <c r="D589" s="2">
        <f t="shared" si="80"/>
        <v>29810470.484673604</v>
      </c>
      <c r="E589" s="6">
        <f t="shared" si="82"/>
        <v>6671248.3202053625</v>
      </c>
      <c r="F589">
        <f t="array" ref="F589:K589">rk(BETA_c,BETA_a,BETA_e,GAMMA,F588,G588,H588,I588,J588,K588,dt,STAGE)</f>
        <v>15101762.494199624</v>
      </c>
      <c r="G589">
        <v>328788.81626616395</v>
      </c>
      <c r="H589">
        <v>41410816.671509221</v>
      </c>
      <c r="I589">
        <v>16033071.121177137</v>
      </c>
      <c r="J589">
        <v>16378825.131538453</v>
      </c>
      <c r="K589">
        <v>8379758.2806358021</v>
      </c>
      <c r="L589">
        <f t="shared" si="83"/>
        <v>327872.68953421176</v>
      </c>
      <c r="M589" cm="1">
        <f t="array" ref="M589">NewI(BETA_c,F589,C589)</f>
        <v>111143.54278808863</v>
      </c>
      <c r="N589">
        <f t="shared" si="84"/>
        <v>19055940.207313642</v>
      </c>
      <c r="O589" cm="1">
        <f t="array" ref="O589">NewI(BETA_a,H589,C589)</f>
        <v>4394614.2393394252</v>
      </c>
      <c r="P589">
        <f t="shared" si="85"/>
        <v>10426657.587825747</v>
      </c>
      <c r="Q589" cm="1">
        <f t="array" ref="Q589">NewI(BETA_e,J589,C589)</f>
        <v>2165490.5380778494</v>
      </c>
    </row>
    <row r="590" spans="1:17" x14ac:dyDescent="0.55000000000000004">
      <c r="A590">
        <f t="shared" si="81"/>
        <v>58.600000000000563</v>
      </c>
      <c r="B590" s="2">
        <f t="shared" si="78"/>
        <v>72226039.998035133</v>
      </c>
      <c r="C590" s="6">
        <f t="shared" si="79"/>
        <v>24889975.208392367</v>
      </c>
      <c r="D590" s="2">
        <f t="shared" si="80"/>
        <v>30327477.793572508</v>
      </c>
      <c r="E590" s="6">
        <f t="shared" si="82"/>
        <v>6635661.2954033539</v>
      </c>
      <c r="F590">
        <f t="array" ref="F590:K590">rk(BETA_c,BETA_a,BETA_e,GAMMA,F589,G589,H589,I589,J589,K589,dt,STAGE)</f>
        <v>15090618.682380615</v>
      </c>
      <c r="G590">
        <v>333038.54079632182</v>
      </c>
      <c r="H590">
        <v>40972365.485417329</v>
      </c>
      <c r="I590">
        <v>16136416.191765765</v>
      </c>
      <c r="J590">
        <v>16163055.830237184</v>
      </c>
      <c r="K590">
        <v>8420520.4758302774</v>
      </c>
      <c r="L590">
        <f t="shared" si="83"/>
        <v>334766.77682306338</v>
      </c>
      <c r="M590" cm="1">
        <f t="array" ref="M590">NewI(BETA_c,F590,C590)</f>
        <v>111727.4813073063</v>
      </c>
      <c r="N590">
        <f t="shared" si="84"/>
        <v>19391046.322816908</v>
      </c>
      <c r="O590" cm="1">
        <f t="array" ref="O590">NewI(BETA_a,H590,C590)</f>
        <v>4374156.9720395729</v>
      </c>
      <c r="P590">
        <f t="shared" si="85"/>
        <v>10601664.693932539</v>
      </c>
      <c r="Q590" cm="1">
        <f t="array" ref="Q590">NewI(BETA_e,J590,C590)</f>
        <v>2149776.8420564751</v>
      </c>
    </row>
    <row r="591" spans="1:17" x14ac:dyDescent="0.55000000000000004">
      <c r="A591">
        <f t="shared" si="81"/>
        <v>58.700000000000564</v>
      </c>
      <c r="B591" s="2">
        <f t="shared" si="78"/>
        <v>71564346.128609732</v>
      </c>
      <c r="C591" s="6">
        <f t="shared" si="79"/>
        <v>25031640.559027672</v>
      </c>
      <c r="D591" s="2">
        <f t="shared" si="80"/>
        <v>30847506.312362589</v>
      </c>
      <c r="E591" s="6">
        <f t="shared" si="82"/>
        <v>6597851.6626995327</v>
      </c>
      <c r="F591">
        <f t="array" ref="F591:K591">rk(BETA_c,BETA_a,BETA_e,GAMMA,F590,G590,H590,I590,J590,K590,dt,STAGE)</f>
        <v>15079418.045413464</v>
      </c>
      <c r="G591">
        <v>337256.87718680454</v>
      </c>
      <c r="H591">
        <v>40536035.069823094</v>
      </c>
      <c r="I591">
        <v>16235531.424033439</v>
      </c>
      <c r="J591">
        <v>15948893.013373179</v>
      </c>
      <c r="K591">
        <v>8458852.257807428</v>
      </c>
      <c r="L591">
        <f t="shared" si="83"/>
        <v>341749.07739973115</v>
      </c>
      <c r="M591" cm="1">
        <f t="array" ref="M591">NewI(BETA_c,F591,C591)</f>
        <v>112279.99753658703</v>
      </c>
      <c r="N591">
        <f t="shared" si="84"/>
        <v>19728261.506143466</v>
      </c>
      <c r="O591" cm="1">
        <f t="array" ref="O591">NewI(BETA_a,H591,C591)</f>
        <v>4352205.9966827212</v>
      </c>
      <c r="P591">
        <f t="shared" si="85"/>
        <v>10777495.728819391</v>
      </c>
      <c r="Q591" cm="1">
        <f t="array" ref="Q591">NewI(BETA_e,J591,C591)</f>
        <v>2133365.6684802249</v>
      </c>
    </row>
    <row r="592" spans="1:17" x14ac:dyDescent="0.55000000000000004">
      <c r="A592">
        <f t="shared" si="81"/>
        <v>58.800000000000566</v>
      </c>
      <c r="B592" s="2">
        <f t="shared" si="78"/>
        <v>70906541.329460174</v>
      </c>
      <c r="C592" s="6">
        <f t="shared" si="79"/>
        <v>25166535.870785862</v>
      </c>
      <c r="D592" s="2">
        <f t="shared" si="80"/>
        <v>31370415.79975396</v>
      </c>
      <c r="E592" s="6">
        <f t="shared" si="82"/>
        <v>6557892.2084298916</v>
      </c>
      <c r="F592">
        <f t="array" ref="F592:K592">rk(BETA_c,BETA_a,BETA_e,GAMMA,F591,G591,H591,I591,J591,K591,dt,STAGE)</f>
        <v>15068163.739284355</v>
      </c>
      <c r="G592">
        <v>341441.34920807974</v>
      </c>
      <c r="H592">
        <v>40101972.617299423</v>
      </c>
      <c r="I592">
        <v>16330358.365642359</v>
      </c>
      <c r="J592">
        <v>15736404.972876398</v>
      </c>
      <c r="K592">
        <v>8494736.1559354216</v>
      </c>
      <c r="L592">
        <f t="shared" si="83"/>
        <v>348818.91150756506</v>
      </c>
      <c r="M592" cm="1">
        <f t="array" ref="M592">NewI(BETA_c,F592,C592)</f>
        <v>112800.82340351773</v>
      </c>
      <c r="N592">
        <f t="shared" si="84"/>
        <v>20067497.017058216</v>
      </c>
      <c r="O592" cm="1">
        <f t="array" ref="O592">NewI(BETA_a,H592,C592)</f>
        <v>4328805.1534110364</v>
      </c>
      <c r="P592">
        <f t="shared" si="85"/>
        <v>10954099.871188179</v>
      </c>
      <c r="Q592" cm="1">
        <f t="array" ref="Q592">NewI(BETA_e,J592,C592)</f>
        <v>2116286.231615338</v>
      </c>
    </row>
    <row r="593" spans="1:17" x14ac:dyDescent="0.55000000000000004">
      <c r="A593">
        <f t="shared" si="81"/>
        <v>58.900000000000567</v>
      </c>
      <c r="B593" s="2">
        <f t="shared" si="78"/>
        <v>70252836.852587342</v>
      </c>
      <c r="C593" s="6">
        <f t="shared" si="79"/>
        <v>25294591.673314892</v>
      </c>
      <c r="D593" s="2">
        <f t="shared" si="80"/>
        <v>31896064.474097773</v>
      </c>
      <c r="E593" s="6">
        <f t="shared" si="82"/>
        <v>6515857.8735317662</v>
      </c>
      <c r="F593">
        <f t="array" ref="F593:K593">rk(BETA_c,BETA_a,BETA_e,GAMMA,F592,G592,H592,I592,J592,K592,dt,STAGE)</f>
        <v>15056858.944666343</v>
      </c>
      <c r="G593">
        <v>345589.50726084702</v>
      </c>
      <c r="H593">
        <v>39670320.856376342</v>
      </c>
      <c r="I593">
        <v>16420844.187548617</v>
      </c>
      <c r="J593">
        <v>15525657.051544655</v>
      </c>
      <c r="K593">
        <v>8528157.9785054252</v>
      </c>
      <c r="L593">
        <f t="shared" si="83"/>
        <v>355975.54807281017</v>
      </c>
      <c r="M593" cm="1">
        <f t="array" ref="M593">NewI(BETA_c,F593,C593)</f>
        <v>113289.73322698131</v>
      </c>
      <c r="N593">
        <f t="shared" si="84"/>
        <v>20408662.956075042</v>
      </c>
      <c r="O593" cm="1">
        <f t="array" ref="O593">NewI(BETA_a,H593,C593)</f>
        <v>4303999.8566728747</v>
      </c>
      <c r="P593">
        <f t="shared" si="85"/>
        <v>11131425.96994992</v>
      </c>
      <c r="Q593" cm="1">
        <f t="array" ref="Q593">NewI(BETA_e,J593,C593)</f>
        <v>2098568.2836319101</v>
      </c>
    </row>
    <row r="594" spans="1:17" x14ac:dyDescent="0.55000000000000004">
      <c r="A594">
        <f t="shared" si="81"/>
        <v>59.000000000000568</v>
      </c>
      <c r="B594" s="2">
        <f t="shared" si="78"/>
        <v>69603436.358794674</v>
      </c>
      <c r="C594" s="6">
        <f t="shared" si="79"/>
        <v>25415747.441584982</v>
      </c>
      <c r="D594" s="2">
        <f t="shared" si="80"/>
        <v>32424309.199620344</v>
      </c>
      <c r="E594" s="6">
        <f t="shared" si="82"/>
        <v>6471825.4985325243</v>
      </c>
      <c r="F594">
        <f t="array" ref="F594:K594">rk(BETA_c,BETA_a,BETA_e,GAMMA,F593,G593,H593,I593,J593,K593,dt,STAGE)</f>
        <v>15045506.862687046</v>
      </c>
      <c r="G594">
        <v>349698.93201549398</v>
      </c>
      <c r="H594">
        <v>39241217.902009904</v>
      </c>
      <c r="I594">
        <v>16506941.716019185</v>
      </c>
      <c r="J594">
        <v>15316711.594097724</v>
      </c>
      <c r="K594">
        <v>8559106.7935503013</v>
      </c>
      <c r="L594">
        <f t="shared" si="83"/>
        <v>363218.20529746031</v>
      </c>
      <c r="M594" cm="1">
        <f t="array" ref="M594">NewI(BETA_c,F594,C594)</f>
        <v>113746.54356081058</v>
      </c>
      <c r="N594">
        <f t="shared" si="84"/>
        <v>20751668.381970912</v>
      </c>
      <c r="O594" cm="1">
        <f t="array" ref="O594">NewI(BETA_a,H594,C594)</f>
        <v>4277836.9370670822</v>
      </c>
      <c r="P594">
        <f t="shared" si="85"/>
        <v>11309422.612351973</v>
      </c>
      <c r="Q594" cm="1">
        <f t="array" ref="Q594">NewI(BETA_e,J594,C594)</f>
        <v>2080242.017904632</v>
      </c>
    </row>
    <row r="595" spans="1:17" x14ac:dyDescent="0.55000000000000004">
      <c r="A595">
        <f t="shared" si="81"/>
        <v>59.10000000000057</v>
      </c>
      <c r="B595" s="2">
        <f t="shared" si="78"/>
        <v>68958535.740456715</v>
      </c>
      <c r="C595" s="6">
        <f t="shared" si="79"/>
        <v>25529951.586809933</v>
      </c>
      <c r="D595" s="2">
        <f t="shared" si="80"/>
        <v>32955005.672733363</v>
      </c>
      <c r="E595" s="6">
        <f t="shared" si="82"/>
        <v>6425873.5692181597</v>
      </c>
      <c r="F595">
        <f t="array" ref="F595:K595">rk(BETA_c,BETA_a,BETA_e,GAMMA,F594,G594,H594,I594,J594,K594,dt,STAGE)</f>
        <v>15034110.710717952</v>
      </c>
      <c r="G595">
        <v>353767.23795508535</v>
      </c>
      <c r="H595">
        <v>38814797.121902302</v>
      </c>
      <c r="I595">
        <v>16588609.448301461</v>
      </c>
      <c r="J595">
        <v>15109627.907836454</v>
      </c>
      <c r="K595">
        <v>8587574.9005533867</v>
      </c>
      <c r="L595">
        <f t="shared" si="83"/>
        <v>370546.05132696277</v>
      </c>
      <c r="M595" cm="1">
        <f t="array" ref="M595">NewI(BETA_c,F595,C595)</f>
        <v>114171.11291813169</v>
      </c>
      <c r="N595">
        <f t="shared" si="84"/>
        <v>21096421.429796237</v>
      </c>
      <c r="O595" cm="1">
        <f t="array" ref="O595">NewI(BETA_a,H595,C595)</f>
        <v>4250364.482611632</v>
      </c>
      <c r="P595">
        <f t="shared" si="85"/>
        <v>11488038.191610161</v>
      </c>
      <c r="Q595" cm="1">
        <f t="array" ref="Q595">NewI(BETA_e,J595,C595)</f>
        <v>2061337.9736883955</v>
      </c>
    </row>
    <row r="596" spans="1:17" x14ac:dyDescent="0.55000000000000004">
      <c r="A596">
        <f t="shared" si="81"/>
        <v>59.200000000000571</v>
      </c>
      <c r="B596" s="2">
        <f t="shared" si="78"/>
        <v>68318322.969634101</v>
      </c>
      <c r="C596" s="6">
        <f t="shared" si="79"/>
        <v>25637161.422471672</v>
      </c>
      <c r="D596" s="2">
        <f t="shared" si="80"/>
        <v>33488008.607894219</v>
      </c>
      <c r="E596" s="6">
        <f t="shared" si="82"/>
        <v>6378081.9642408164</v>
      </c>
      <c r="F596">
        <f t="array" ref="F596:K596">rk(BETA_c,BETA_a,BETA_e,GAMMA,F595,G595,H595,I595,J595,K595,dt,STAGE)</f>
        <v>15022673.718197087</v>
      </c>
      <c r="G596">
        <v>357792.07681226684</v>
      </c>
      <c r="H596">
        <v>38391187.018690087</v>
      </c>
      <c r="I596">
        <v>16665811.552265873</v>
      </c>
      <c r="J596">
        <v>14904462.232746931</v>
      </c>
      <c r="K596">
        <v>8613557.7933935355</v>
      </c>
      <c r="L596">
        <f t="shared" si="83"/>
        <v>377958.20499064634</v>
      </c>
      <c r="M596" cm="1">
        <f t="array" ref="M596">NewI(BETA_c,F596,C596)</f>
        <v>114563.3413804999</v>
      </c>
      <c r="N596">
        <f t="shared" si="84"/>
        <v>21442829.429044038</v>
      </c>
      <c r="O596" cm="1">
        <f t="array" ref="O596">NewI(BETA_a,H596,C596)</f>
        <v>4221631.6802469632</v>
      </c>
      <c r="P596">
        <f t="shared" si="85"/>
        <v>11667220.973859536</v>
      </c>
      <c r="Q596" cm="1">
        <f t="array" ref="Q596">NewI(BETA_e,J596,C596)</f>
        <v>2041886.9426133533</v>
      </c>
    </row>
    <row r="597" spans="1:17" x14ac:dyDescent="0.55000000000000004">
      <c r="A597">
        <f t="shared" si="81"/>
        <v>59.300000000000573</v>
      </c>
      <c r="B597" s="2">
        <f t="shared" si="78"/>
        <v>67682977.971280873</v>
      </c>
      <c r="C597" s="6">
        <f t="shared" si="79"/>
        <v>25737343.106213279</v>
      </c>
      <c r="D597" s="2">
        <f t="shared" si="80"/>
        <v>34023171.922505848</v>
      </c>
      <c r="E597" s="6">
        <f t="shared" si="82"/>
        <v>6328531.7058610739</v>
      </c>
      <c r="F597">
        <f t="array" ref="F597:K597">rk(BETA_c,BETA_a,BETA_e,GAMMA,F596,G596,H596,I596,J596,K596,dt,STAGE)</f>
        <v>15011199.122496355</v>
      </c>
      <c r="G597">
        <v>361771.14089109265</v>
      </c>
      <c r="H597">
        <v>37970511.127937734</v>
      </c>
      <c r="I597">
        <v>16738517.850414164</v>
      </c>
      <c r="J597">
        <v>14701267.720846785</v>
      </c>
      <c r="K597">
        <v>8637054.1149080191</v>
      </c>
      <c r="L597">
        <f t="shared" si="83"/>
        <v>385453.73661255202</v>
      </c>
      <c r="M597" cm="1">
        <f t="array" ref="M597">NewI(BETA_c,F597,C597)</f>
        <v>114923.17009640853</v>
      </c>
      <c r="N597">
        <f t="shared" si="84"/>
        <v>21790799.021648102</v>
      </c>
      <c r="O597" cm="1">
        <f t="array" ref="O597">NewI(BETA_a,H597,C597)</f>
        <v>4191688.6583511508</v>
      </c>
      <c r="P597">
        <f t="shared" si="85"/>
        <v>11846919.164245194</v>
      </c>
      <c r="Q597" cm="1">
        <f t="array" ref="Q597">NewI(BETA_e,J597,C597)</f>
        <v>2021919.8774135152</v>
      </c>
    </row>
    <row r="598" spans="1:17" x14ac:dyDescent="0.55000000000000004">
      <c r="A598">
        <f t="shared" si="81"/>
        <v>59.400000000000574</v>
      </c>
      <c r="B598" s="2">
        <f t="shared" si="78"/>
        <v>67052672.521173358</v>
      </c>
      <c r="C598" s="6">
        <f t="shared" si="79"/>
        <v>25830471.558464602</v>
      </c>
      <c r="D598" s="2">
        <f t="shared" si="80"/>
        <v>34560348.920362048</v>
      </c>
      <c r="E598" s="6">
        <f t="shared" si="82"/>
        <v>6277304.7149505029</v>
      </c>
      <c r="F598">
        <f t="array" ref="F598:K598">rk(BETA_c,BETA_a,BETA_e,GAMMA,F597,G597,H597,I597,J597,K597,dt,STAGE)</f>
        <v>14999690.164844325</v>
      </c>
      <c r="G598">
        <v>365702.16626544629</v>
      </c>
      <c r="H598">
        <v>37552887.931798123</v>
      </c>
      <c r="I598">
        <v>16806703.788712807</v>
      </c>
      <c r="J598">
        <v>14500094.42453091</v>
      </c>
      <c r="K598">
        <v>8658065.6034863461</v>
      </c>
      <c r="L598">
        <f t="shared" si="83"/>
        <v>393031.6688902289</v>
      </c>
      <c r="M598" cm="1">
        <f t="array" ref="M598">NewI(BETA_c,F598,C598)</f>
        <v>115250.58067418194</v>
      </c>
      <c r="N598">
        <f t="shared" si="84"/>
        <v>22140236.27948907</v>
      </c>
      <c r="O598" cm="1">
        <f t="array" ref="O598">NewI(BETA_a,H598,C598)</f>
        <v>4160586.3310059751</v>
      </c>
      <c r="P598">
        <f t="shared" si="85"/>
        <v>12027080.971982745</v>
      </c>
      <c r="Q598" cm="1">
        <f t="array" ref="Q598">NewI(BETA_e,J598,C598)</f>
        <v>2001467.8032703453</v>
      </c>
    </row>
    <row r="599" spans="1:17" x14ac:dyDescent="0.55000000000000004">
      <c r="A599">
        <f t="shared" si="81"/>
        <v>59.500000000000576</v>
      </c>
      <c r="B599" s="2">
        <f t="shared" si="78"/>
        <v>66427570.168081954</v>
      </c>
      <c r="C599" s="6">
        <f t="shared" si="79"/>
        <v>25916530.35875478</v>
      </c>
      <c r="D599" s="2">
        <f t="shared" si="80"/>
        <v>35099392.473163262</v>
      </c>
      <c r="E599" s="6">
        <f t="shared" si="82"/>
        <v>6224483.5713041993</v>
      </c>
      <c r="F599">
        <f t="array" ref="F599:K599">rk(BETA_c,BETA_a,BETA_e,GAMMA,F598,G598,H598,I598,J598,K598,dt,STAGE)</f>
        <v>14988150.08631482</v>
      </c>
      <c r="G599">
        <v>369582.93584641197</v>
      </c>
      <c r="H599">
        <v>37138430.788129658</v>
      </c>
      <c r="I599">
        <v>16870350.390772708</v>
      </c>
      <c r="J599">
        <v>14300989.293637477</v>
      </c>
      <c r="K599">
        <v>8676597.0321356617</v>
      </c>
      <c r="L599">
        <f t="shared" si="83"/>
        <v>400690.97783876827</v>
      </c>
      <c r="M599" cm="1">
        <f t="array" ref="M599">NewI(BETA_c,F599,C599)</f>
        <v>115545.59447464548</v>
      </c>
      <c r="N599">
        <f t="shared" si="84"/>
        <v>22491046.821097635</v>
      </c>
      <c r="O599" cm="1">
        <f t="array" ref="O599">NewI(BETA_a,H599,C599)</f>
        <v>4128376.2447108435</v>
      </c>
      <c r="P599">
        <f t="shared" si="85"/>
        <v>12207654.674226861</v>
      </c>
      <c r="Q599" cm="1">
        <f t="array" ref="Q599">NewI(BETA_e,J599,C599)</f>
        <v>1980561.7321187102</v>
      </c>
    </row>
    <row r="600" spans="1:17" x14ac:dyDescent="0.55000000000000004">
      <c r="A600">
        <f t="shared" si="81"/>
        <v>59.600000000000577</v>
      </c>
      <c r="B600" s="2">
        <f t="shared" si="78"/>
        <v>65807826.179605342</v>
      </c>
      <c r="C600" s="6">
        <f t="shared" si="79"/>
        <v>25995511.620745838</v>
      </c>
      <c r="D600" s="2">
        <f t="shared" si="80"/>
        <v>35640155.19964882</v>
      </c>
      <c r="E600" s="6">
        <f t="shared" si="82"/>
        <v>6170151.2802321827</v>
      </c>
      <c r="F600">
        <f t="array" ref="F600:K600">rk(BETA_c,BETA_a,BETA_e,GAMMA,F599,G599,H599,I599,J599,K599,dt,STAGE)</f>
        <v>14976582.123890983</v>
      </c>
      <c r="G600">
        <v>373411.2823116614</v>
      </c>
      <c r="H600">
        <v>36727247.874792308</v>
      </c>
      <c r="I600">
        <v>16929444.197952308</v>
      </c>
      <c r="J600">
        <v>14103996.180922056</v>
      </c>
      <c r="K600">
        <v>8692656.1404818688</v>
      </c>
      <c r="L600">
        <f t="shared" si="83"/>
        <v>408430.59379735566</v>
      </c>
      <c r="M600" cm="1">
        <f t="array" ref="M600">NewI(BETA_c,F600,C600)</f>
        <v>115808.27180929418</v>
      </c>
      <c r="N600">
        <f t="shared" si="84"/>
        <v>22843135.927255385</v>
      </c>
      <c r="O600" cm="1">
        <f t="array" ref="O600">NewI(BETA_a,H600,C600)</f>
        <v>4095110.4281957308</v>
      </c>
      <c r="P600">
        <f t="shared" si="85"/>
        <v>12388588.678596077</v>
      </c>
      <c r="Q600" cm="1">
        <f t="array" ref="Q600">NewI(BETA_e,J600,C600)</f>
        <v>1959232.580227158</v>
      </c>
    </row>
    <row r="601" spans="1:17" x14ac:dyDescent="0.55000000000000004">
      <c r="A601">
        <f t="shared" si="81"/>
        <v>59.700000000000578</v>
      </c>
      <c r="B601" s="2">
        <f t="shared" si="78"/>
        <v>65193587.510994419</v>
      </c>
      <c r="C601" s="6">
        <f t="shared" si="79"/>
        <v>26067415.847092152</v>
      </c>
      <c r="D601" s="2">
        <f t="shared" si="80"/>
        <v>36182489.641913436</v>
      </c>
      <c r="E601" s="6">
        <f t="shared" si="82"/>
        <v>6114391.046314152</v>
      </c>
      <c r="F601">
        <f t="array" ref="F601:K601">rk(BETA_c,BETA_a,BETA_e,GAMMA,F600,G600,H600,I600,J600,K600,dt,STAGE)</f>
        <v>14964989.506614024</v>
      </c>
      <c r="G601">
        <v>377185.09089064458</v>
      </c>
      <c r="H601">
        <v>36319442.148782015</v>
      </c>
      <c r="I601">
        <v>16983977.196011297</v>
      </c>
      <c r="J601">
        <v>13909155.855598379</v>
      </c>
      <c r="K601">
        <v>8706253.5601902064</v>
      </c>
      <c r="L601">
        <f t="shared" si="83"/>
        <v>416249.4024953316</v>
      </c>
      <c r="M601" cm="1">
        <f t="array" ref="M601">NewI(BETA_c,F601,C601)</f>
        <v>116038.71104996309</v>
      </c>
      <c r="N601">
        <f t="shared" si="84"/>
        <v>23196408.655206688</v>
      </c>
      <c r="O601" cm="1">
        <f t="array" ref="O601">NewI(BETA_a,H601,C601)</f>
        <v>4060841.2459357195</v>
      </c>
      <c r="P601">
        <f t="shared" si="85"/>
        <v>12569831.584211415</v>
      </c>
      <c r="Q601" cm="1">
        <f t="array" ref="Q601">NewI(BETA_e,J601,C601)</f>
        <v>1937511.0893284688</v>
      </c>
    </row>
    <row r="602" spans="1:17" x14ac:dyDescent="0.55000000000000004">
      <c r="A602">
        <f t="shared" si="81"/>
        <v>59.80000000000058</v>
      </c>
      <c r="B602" s="2">
        <f t="shared" si="78"/>
        <v>64584992.796208926</v>
      </c>
      <c r="C602" s="6">
        <f t="shared" si="79"/>
        <v>26132251.765291035</v>
      </c>
      <c r="D602" s="2">
        <f t="shared" si="80"/>
        <v>36726248.438500032</v>
      </c>
      <c r="E602" s="6">
        <f t="shared" si="82"/>
        <v>6057286.0551150423</v>
      </c>
      <c r="F602">
        <f t="array" ref="F602:K602">rk(BETA_c,BETA_a,BETA_e,GAMMA,F601,G601,H601,I601,J601,K601,dt,STAGE)</f>
        <v>14953375.451825153</v>
      </c>
      <c r="G602">
        <v>380902.30200010655</v>
      </c>
      <c r="H602">
        <v>35915111.319805406</v>
      </c>
      <c r="I602">
        <v>17033946.728986442</v>
      </c>
      <c r="J602">
        <v>13716506.024578372</v>
      </c>
      <c r="K602">
        <v>8717402.7343044877</v>
      </c>
      <c r="L602">
        <f t="shared" si="83"/>
        <v>424146.24617474037</v>
      </c>
      <c r="M602" cm="1">
        <f t="array" ref="M602">NewI(BETA_c,F602,C602)</f>
        <v>116237.04765623021</v>
      </c>
      <c r="N602">
        <f t="shared" si="84"/>
        <v>23550769.951208152</v>
      </c>
      <c r="O602" cm="1">
        <f t="array" ref="O602">NewI(BETA_a,H602,C602)</f>
        <v>4025621.2559188264</v>
      </c>
      <c r="P602">
        <f t="shared" si="85"/>
        <v>12751332.241117142</v>
      </c>
      <c r="Q602" cm="1">
        <f t="array" ref="Q602">NewI(BETA_e,J602,C602)</f>
        <v>1915427.7515399852</v>
      </c>
    </row>
    <row r="603" spans="1:17" x14ac:dyDescent="0.55000000000000004">
      <c r="A603">
        <f t="shared" si="81"/>
        <v>59.900000000000581</v>
      </c>
      <c r="B603" s="2">
        <f t="shared" si="78"/>
        <v>63982172.360374726</v>
      </c>
      <c r="C603" s="6">
        <f t="shared" si="79"/>
        <v>26190036.145740122</v>
      </c>
      <c r="D603" s="2">
        <f t="shared" si="80"/>
        <v>37271284.493885152</v>
      </c>
      <c r="E603" s="6">
        <f t="shared" si="82"/>
        <v>5998919.263570047</v>
      </c>
      <c r="F603">
        <f t="array" ref="F603:K603">rk(BETA_c,BETA_a,BETA_e,GAMMA,F602,G602,H602,I602,J602,K602,dt,STAGE)</f>
        <v>14941743.16150862</v>
      </c>
      <c r="G603">
        <v>384560.91372519248</v>
      </c>
      <c r="H603">
        <v>35514347.837844037</v>
      </c>
      <c r="I603">
        <v>17079355.400999106</v>
      </c>
      <c r="J603">
        <v>13526081.361022068</v>
      </c>
      <c r="K603">
        <v>8726119.8310158197</v>
      </c>
      <c r="L603">
        <f t="shared" si="83"/>
        <v>432119.92476618773</v>
      </c>
      <c r="M603" cm="1">
        <f t="array" ref="M603">NewI(BETA_c,F603,C603)</f>
        <v>116403.45312696203</v>
      </c>
      <c r="N603">
        <f t="shared" si="84"/>
        <v>23906124.761156857</v>
      </c>
      <c r="O603" cm="1">
        <f t="array" ref="O603">NewI(BETA_a,H603,C603)</f>
        <v>3989503.0721662175</v>
      </c>
      <c r="P603">
        <f t="shared" si="85"/>
        <v>12933039.80796211</v>
      </c>
      <c r="Q603" cm="1">
        <f t="array" ref="Q603">NewI(BETA_e,J603,C603)</f>
        <v>1893012.7382768674</v>
      </c>
    </row>
    <row r="604" spans="1:17" x14ac:dyDescent="0.55000000000000004">
      <c r="A604">
        <f t="shared" si="81"/>
        <v>60.000000000000583</v>
      </c>
      <c r="B604" s="2">
        <f t="shared" si="78"/>
        <v>63385248.252742745</v>
      </c>
      <c r="C604" s="6">
        <f t="shared" si="79"/>
        <v>26240793.603257701</v>
      </c>
      <c r="D604" s="2">
        <f t="shared" si="80"/>
        <v>37817451.143999554</v>
      </c>
      <c r="E604" s="6">
        <f t="shared" si="82"/>
        <v>5939373.1996581778</v>
      </c>
      <c r="F604">
        <f t="array" ref="F604:K604">rk(BETA_c,BETA_a,BETA_e,GAMMA,F603,G603,H603,I603,J603,K603,dt,STAGE)</f>
        <v>14930095.818743128</v>
      </c>
      <c r="G604">
        <v>388158.98414214002</v>
      </c>
      <c r="H604">
        <v>35117238.894210182</v>
      </c>
      <c r="I604">
        <v>17120210.966736138</v>
      </c>
      <c r="J604">
        <v>13337913.539789431</v>
      </c>
      <c r="K604">
        <v>8732423.6523794252</v>
      </c>
      <c r="L604">
        <f t="shared" si="83"/>
        <v>440169.19711473165</v>
      </c>
      <c r="M604" cm="1">
        <f t="array" ref="M604">NewI(BETA_c,F604,C604)</f>
        <v>116538.13388254053</v>
      </c>
      <c r="N604">
        <f t="shared" si="84"/>
        <v>24262378.13905368</v>
      </c>
      <c r="O604" cm="1">
        <f t="array" ref="O604">NewI(BETA_a,H604,C604)</f>
        <v>3952539.2324502445</v>
      </c>
      <c r="P604">
        <f t="shared" si="85"/>
        <v>13114903.807831144</v>
      </c>
      <c r="Q604" cm="1">
        <f t="array" ref="Q604">NewI(BETA_e,J604,C604)</f>
        <v>1870295.833325393</v>
      </c>
    </row>
    <row r="605" spans="1:17" x14ac:dyDescent="0.55000000000000004">
      <c r="A605">
        <f t="shared" si="81"/>
        <v>60.100000000000584</v>
      </c>
      <c r="B605" s="2">
        <f t="shared" si="78"/>
        <v>62794334.299193919</v>
      </c>
      <c r="C605" s="6">
        <f t="shared" si="79"/>
        <v>26284556.383353576</v>
      </c>
      <c r="D605" s="2">
        <f t="shared" si="80"/>
        <v>38364602.317452505</v>
      </c>
      <c r="E605" s="6">
        <f t="shared" si="82"/>
        <v>5878729.7718942771</v>
      </c>
      <c r="F605">
        <f t="array" ref="F605:K605">rk(BETA_c,BETA_a,BETA_e,GAMMA,F604,G604,H604,I604,J604,K604,dt,STAGE)</f>
        <v>14918436.584268214</v>
      </c>
      <c r="G605">
        <v>391694.63347929408</v>
      </c>
      <c r="H605">
        <v>34723866.435554497</v>
      </c>
      <c r="I605">
        <v>17156526.211372014</v>
      </c>
      <c r="J605">
        <v>13152031.279371206</v>
      </c>
      <c r="K605">
        <v>8736335.5385022666</v>
      </c>
      <c r="L605">
        <f t="shared" si="83"/>
        <v>448292.78225249174</v>
      </c>
      <c r="M605" cm="1">
        <f t="array" ref="M605">NewI(BETA_c,F605,C605)</f>
        <v>116641.33008439324</v>
      </c>
      <c r="N605">
        <f t="shared" si="84"/>
        <v>24619435.353073489</v>
      </c>
      <c r="O605" cm="1">
        <f t="array" ref="O605">NewI(BETA_a,H605,C605)</f>
        <v>3914782.0716016823</v>
      </c>
      <c r="P605">
        <f t="shared" si="85"/>
        <v>13296874.182126528</v>
      </c>
      <c r="Q605" cm="1">
        <f t="array" ref="Q605">NewI(BETA_e,J605,C605)</f>
        <v>1847306.3702082012</v>
      </c>
    </row>
    <row r="606" spans="1:17" x14ac:dyDescent="0.55000000000000004">
      <c r="A606">
        <f t="shared" si="81"/>
        <v>60.200000000000585</v>
      </c>
      <c r="B606" s="2">
        <f t="shared" si="78"/>
        <v>62209536.173285007</v>
      </c>
      <c r="C606" s="6">
        <f t="shared" si="79"/>
        <v>26321364.134558812</v>
      </c>
      <c r="D606" s="2">
        <f t="shared" si="80"/>
        <v>38912592.692156181</v>
      </c>
      <c r="E606" s="6">
        <f t="shared" si="82"/>
        <v>5817070.089080832</v>
      </c>
      <c r="F606">
        <f t="array" ref="F606:K606">rk(BETA_c,BETA_a,BETA_e,GAMMA,F605,G605,H605,I605,J605,K605,dt,STAGE)</f>
        <v>14906768.59317152</v>
      </c>
      <c r="G606">
        <v>395166.0461139027</v>
      </c>
      <c r="H606">
        <v>34334307.190249048</v>
      </c>
      <c r="I606">
        <v>17188318.820720199</v>
      </c>
      <c r="J606">
        <v>12968460.389864441</v>
      </c>
      <c r="K606">
        <v>8737879.2677247077</v>
      </c>
      <c r="L606">
        <f t="shared" si="83"/>
        <v>456489.36071457714</v>
      </c>
      <c r="M606" cm="1">
        <f t="array" ref="M606">NewI(BETA_c,F606,C606)</f>
        <v>116713.31439848235</v>
      </c>
      <c r="N606">
        <f t="shared" si="84"/>
        <v>24977201.989030752</v>
      </c>
      <c r="O606" cm="1">
        <f t="array" ref="O606">NewI(BETA_a,H606,C606)</f>
        <v>3876283.6007432896</v>
      </c>
      <c r="P606">
        <f t="shared" si="85"/>
        <v>13478901.342410851</v>
      </c>
      <c r="Q606" cm="1">
        <f t="array" ref="Q606">NewI(BETA_e,J606,C606)</f>
        <v>1824073.1739390602</v>
      </c>
    </row>
    <row r="607" spans="1:17" x14ac:dyDescent="0.55000000000000004">
      <c r="A607">
        <f t="shared" si="81"/>
        <v>60.300000000000587</v>
      </c>
      <c r="B607" s="2">
        <f t="shared" si="78"/>
        <v>61630951.484791286</v>
      </c>
      <c r="C607" s="6">
        <f t="shared" si="79"/>
        <v>26351263.668135826</v>
      </c>
      <c r="D607" s="2">
        <f t="shared" si="80"/>
        <v>39461277.847072884</v>
      </c>
      <c r="E607" s="6">
        <f t="shared" si="82"/>
        <v>5754474.2906746455</v>
      </c>
      <c r="F607">
        <f t="array" ref="F607:K607">rk(BETA_c,BETA_a,BETA_e,GAMMA,F606,G606,H606,I606,J606,K606,dt,STAGE)</f>
        <v>14895094.951702263</v>
      </c>
      <c r="G607">
        <v>398571.47240286425</v>
      </c>
      <c r="H607">
        <v>33948632.706538789</v>
      </c>
      <c r="I607">
        <v>17215611.242416237</v>
      </c>
      <c r="J607">
        <v>12787223.82655024</v>
      </c>
      <c r="K607">
        <v>8737080.9533167258</v>
      </c>
      <c r="L607">
        <f t="shared" si="83"/>
        <v>464757.57589487254</v>
      </c>
      <c r="M607" cm="1">
        <f t="array" ref="M607">NewI(BETA_c,F607,C607)</f>
        <v>116754.39070940281</v>
      </c>
      <c r="N607">
        <f t="shared" si="84"/>
        <v>25335584.051044974</v>
      </c>
      <c r="O607" cm="1">
        <f t="array" ref="O607">NewI(BETA_a,H607,C607)</f>
        <v>3837095.3927334258</v>
      </c>
      <c r="P607">
        <f t="shared" si="85"/>
        <v>13660936.220133036</v>
      </c>
      <c r="Q607" cm="1">
        <f t="array" ref="Q607">NewI(BETA_e,J607,C607)</f>
        <v>1800624.5072318162</v>
      </c>
    </row>
    <row r="608" spans="1:17" x14ac:dyDescent="0.55000000000000004">
      <c r="A608">
        <f t="shared" si="81"/>
        <v>60.400000000000588</v>
      </c>
      <c r="B608" s="2">
        <f t="shared" ref="B608:B671" si="86">F608+H608+J608</f>
        <v>61058669.884670094</v>
      </c>
      <c r="C608" s="6">
        <f t="shared" ref="C608:C671" si="87">G608+I608+K608</f>
        <v>26374308.706493437</v>
      </c>
      <c r="D608" s="2">
        <f t="shared" ref="D608:D671" si="88">L608+N608+P608</f>
        <v>40010514.408836469</v>
      </c>
      <c r="E608" s="6">
        <f t="shared" si="82"/>
        <v>5691021.3880390851</v>
      </c>
      <c r="F608">
        <f t="array" ref="F608:K608">rk(BETA_c,BETA_a,BETA_e,GAMMA,F607,G607,H607,I607,J607,K607,dt,STAGE)</f>
        <v>14883418.734215472</v>
      </c>
      <c r="G608">
        <v>401909.23034628964</v>
      </c>
      <c r="H608">
        <v>33566909.401828244</v>
      </c>
      <c r="I608">
        <v>17238430.538943928</v>
      </c>
      <c r="J608">
        <v>12608341.748626379</v>
      </c>
      <c r="K608">
        <v>8733968.937203221</v>
      </c>
      <c r="L608">
        <f t="shared" si="83"/>
        <v>473096.03543823847</v>
      </c>
      <c r="M608" cm="1">
        <f t="array" ref="M608">NewI(BETA_c,F608,C608)</f>
        <v>116764.89279168834</v>
      </c>
      <c r="N608">
        <f t="shared" si="84"/>
        <v>25694488.059227828</v>
      </c>
      <c r="O608" cm="1">
        <f t="array" ref="O608">NewI(BETA_a,H608,C608)</f>
        <v>3797268.4740507314</v>
      </c>
      <c r="P608">
        <f t="shared" si="85"/>
        <v>13842930.314170398</v>
      </c>
      <c r="Q608" cm="1">
        <f t="array" ref="Q608">NewI(BETA_e,J608,C608)</f>
        <v>1776988.0211966655</v>
      </c>
    </row>
    <row r="609" spans="1:17" x14ac:dyDescent="0.55000000000000004">
      <c r="A609">
        <f t="shared" si="81"/>
        <v>60.50000000000059</v>
      </c>
      <c r="B609" s="2">
        <f t="shared" si="86"/>
        <v>60492773.185346663</v>
      </c>
      <c r="C609" s="6">
        <f t="shared" si="87"/>
        <v>26390559.621627208</v>
      </c>
      <c r="D609" s="2">
        <f t="shared" si="88"/>
        <v>40560160.193026125</v>
      </c>
      <c r="E609" s="6">
        <f t="shared" si="82"/>
        <v>5626789.1167718293</v>
      </c>
      <c r="F609">
        <f t="array" ref="F609:K609">rk(BETA_c,BETA_a,BETA_e,GAMMA,F608,G608,H608,I608,J608,K608,dt,STAGE)</f>
        <v>14871742.980250962</v>
      </c>
      <c r="G609">
        <v>405177.707083416</v>
      </c>
      <c r="H609">
        <v>33189198.622450005</v>
      </c>
      <c r="I609">
        <v>17256808.233319595</v>
      </c>
      <c r="J609">
        <v>12431831.582645701</v>
      </c>
      <c r="K609">
        <v>8728573.6812241971</v>
      </c>
      <c r="L609">
        <f t="shared" si="83"/>
        <v>481503.31266562192</v>
      </c>
      <c r="M609" cm="1">
        <f t="array" ref="M609">NewI(BETA_c,F609,C609)</f>
        <v>116745.18294483781</v>
      </c>
      <c r="N609">
        <f t="shared" si="84"/>
        <v>26053821.144230396</v>
      </c>
      <c r="O609" cm="1">
        <f t="array" ref="O609">NewI(BETA_a,H609,C609)</f>
        <v>3756853.2232998302</v>
      </c>
      <c r="P609">
        <f t="shared" si="85"/>
        <v>14024835.736130103</v>
      </c>
      <c r="Q609" cm="1">
        <f t="array" ref="Q609">NewI(BETA_e,J609,C609)</f>
        <v>1753190.7105271614</v>
      </c>
    </row>
    <row r="610" spans="1:17" x14ac:dyDescent="0.55000000000000004">
      <c r="A610">
        <f t="shared" si="81"/>
        <v>60.600000000000591</v>
      </c>
      <c r="B610" s="2">
        <f t="shared" si="86"/>
        <v>59933335.495208442</v>
      </c>
      <c r="C610" s="6">
        <f t="shared" si="87"/>
        <v>26400083.164893035</v>
      </c>
      <c r="D610" s="2">
        <f t="shared" si="88"/>
        <v>41110074.339898527</v>
      </c>
      <c r="E610" s="6">
        <f t="shared" si="82"/>
        <v>5561853.800220523</v>
      </c>
      <c r="F610">
        <f t="array" ref="F610:K610">rk(BETA_c,BETA_a,BETA_e,GAMMA,F609,G609,H609,I609,J609,K609,dt,STAGE)</f>
        <v>14860070.691750364</v>
      </c>
      <c r="G610">
        <v>408375.36022105621</v>
      </c>
      <c r="H610">
        <v>32815556.713245932</v>
      </c>
      <c r="I610">
        <v>17270780.148247946</v>
      </c>
      <c r="J610">
        <v>12257708.090212148</v>
      </c>
      <c r="K610">
        <v>8720927.6564240344</v>
      </c>
      <c r="L610">
        <f t="shared" si="83"/>
        <v>489977.94802857941</v>
      </c>
      <c r="M610" cm="1">
        <f t="array" ref="M610">NewI(BETA_c,F610,C610)</f>
        <v>116695.65059845109</v>
      </c>
      <c r="N610">
        <f t="shared" si="84"/>
        <v>26413491.138506126</v>
      </c>
      <c r="O610" cm="1">
        <f t="array" ref="O610">NewI(BETA_a,H610,C610)</f>
        <v>3715899.2764686123</v>
      </c>
      <c r="P610">
        <f t="shared" si="85"/>
        <v>14206605.253363818</v>
      </c>
      <c r="Q610" cm="1">
        <f t="array" ref="Q610">NewI(BETA_e,J610,C610)</f>
        <v>1729258.8731534602</v>
      </c>
    </row>
    <row r="611" spans="1:17" x14ac:dyDescent="0.55000000000000004">
      <c r="A611">
        <f t="shared" si="81"/>
        <v>60.700000000000593</v>
      </c>
      <c r="B611" s="2">
        <f t="shared" si="86"/>
        <v>59380423.36618647</v>
      </c>
      <c r="C611" s="6">
        <f t="shared" si="87"/>
        <v>26402952.189402424</v>
      </c>
      <c r="D611" s="2">
        <f t="shared" si="88"/>
        <v>41660117.444411099</v>
      </c>
      <c r="E611" s="6">
        <f t="shared" si="82"/>
        <v>5496290.22422559</v>
      </c>
      <c r="F611">
        <f t="array" ref="F611:K611">rk(BETA_c,BETA_a,BETA_e,GAMMA,F610,G610,H610,I610,J610,K610,dt,STAGE)</f>
        <v>14848404.830414873</v>
      </c>
      <c r="G611">
        <v>411500.7189953897</v>
      </c>
      <c r="H611">
        <v>32446035.09628142</v>
      </c>
      <c r="I611">
        <v>17280386.239556782</v>
      </c>
      <c r="J611">
        <v>12085983.439490179</v>
      </c>
      <c r="K611">
        <v>8711065.2308502533</v>
      </c>
      <c r="L611">
        <f t="shared" si="83"/>
        <v>498518.45058973768</v>
      </c>
      <c r="M611" cm="1">
        <f t="array" ref="M611">NewI(BETA_c,F611,C611)</f>
        <v>116616.71089370671</v>
      </c>
      <c r="N611">
        <f t="shared" si="84"/>
        <v>26773406.664161794</v>
      </c>
      <c r="O611" cm="1">
        <f t="array" ref="O611">NewI(BETA_a,H611,C611)</f>
        <v>3674455.4390204442</v>
      </c>
      <c r="P611">
        <f t="shared" si="85"/>
        <v>14388192.32965957</v>
      </c>
      <c r="Q611" cm="1">
        <f t="array" ref="Q611">NewI(BETA_e,J611,C611)</f>
        <v>1705218.0743114392</v>
      </c>
    </row>
    <row r="612" spans="1:17" x14ac:dyDescent="0.55000000000000004">
      <c r="A612">
        <f t="shared" si="81"/>
        <v>60.800000000000594</v>
      </c>
      <c r="B612" s="2">
        <f t="shared" si="86"/>
        <v>58834095.9533021</v>
      </c>
      <c r="C612" s="6">
        <f t="shared" si="87"/>
        <v>26399245.366301741</v>
      </c>
      <c r="D612" s="2">
        <f t="shared" si="88"/>
        <v>42210151.680396155</v>
      </c>
      <c r="E612" s="6">
        <f t="shared" si="82"/>
        <v>5430171.5230605341</v>
      </c>
      <c r="F612">
        <f t="array" ref="F612:K612">rk(BETA_c,BETA_a,BETA_e,GAMMA,F611,G611,H611,I611,J611,K611,dt,STAGE)</f>
        <v>14836748.315205764</v>
      </c>
      <c r="G612">
        <v>414552.38526849181</v>
      </c>
      <c r="H612">
        <v>32080680.358006865</v>
      </c>
      <c r="I612">
        <v>17285670.424707275</v>
      </c>
      <c r="J612">
        <v>11916667.280089471</v>
      </c>
      <c r="K612">
        <v>8699022.5563259758</v>
      </c>
      <c r="L612">
        <f t="shared" si="83"/>
        <v>507123.29952574417</v>
      </c>
      <c r="M612" cm="1">
        <f t="array" ref="M612">NewI(BETA_c,F612,C612)</f>
        <v>116508.80324722893</v>
      </c>
      <c r="N612">
        <f t="shared" si="84"/>
        <v>27133477.21728586</v>
      </c>
      <c r="O612" cm="1">
        <f t="array" ref="O612">NewI(BETA_a,H612,C612)</f>
        <v>3632569.6048597903</v>
      </c>
      <c r="P612">
        <f t="shared" si="85"/>
        <v>14569551.163584553</v>
      </c>
      <c r="Q612" cm="1">
        <f t="array" ref="Q612">NewI(BETA_e,J612,C612)</f>
        <v>1681093.1149535147</v>
      </c>
    </row>
    <row r="613" spans="1:17" x14ac:dyDescent="0.55000000000000004">
      <c r="A613">
        <f t="shared" si="81"/>
        <v>60.900000000000595</v>
      </c>
      <c r="B613" s="2">
        <f t="shared" si="86"/>
        <v>58294405.185063474</v>
      </c>
      <c r="C613" s="6">
        <f t="shared" si="87"/>
        <v>26389046.896165572</v>
      </c>
      <c r="D613" s="2">
        <f t="shared" si="88"/>
        <v>42760040.918770954</v>
      </c>
      <c r="E613" s="6">
        <f t="shared" si="82"/>
        <v>5363569.076476112</v>
      </c>
      <c r="F613">
        <f t="array" ref="F613:K613">rk(BETA_c,BETA_a,BETA_e,GAMMA,F612,G612,H612,I612,J612,K612,dt,STAGE)</f>
        <v>14825104.019989176</v>
      </c>
      <c r="G613">
        <v>417529.03436155664</v>
      </c>
      <c r="H613">
        <v>31719534.344178949</v>
      </c>
      <c r="I613">
        <v>17286680.40716166</v>
      </c>
      <c r="J613">
        <v>11749766.820895353</v>
      </c>
      <c r="K613">
        <v>8684837.4546423554</v>
      </c>
      <c r="L613">
        <f t="shared" si="83"/>
        <v>515790.94564926764</v>
      </c>
      <c r="M613" cm="1">
        <f t="array" ref="M613">NewI(BETA_c,F613,C613)</f>
        <v>116372.38990317984</v>
      </c>
      <c r="N613">
        <f t="shared" si="84"/>
        <v>27493613.248659395</v>
      </c>
      <c r="O613" cm="1">
        <f t="array" ref="O613">NewI(BETA_a,H613,C613)</f>
        <v>3590288.6821675538</v>
      </c>
      <c r="P613">
        <f t="shared" si="85"/>
        <v>14750636.724462293</v>
      </c>
      <c r="Q613" cm="1">
        <f t="array" ref="Q613">NewI(BETA_e,J613,C613)</f>
        <v>1656908.0044053784</v>
      </c>
    </row>
    <row r="614" spans="1:17" x14ac:dyDescent="0.55000000000000004">
      <c r="A614">
        <f t="shared" si="81"/>
        <v>61.000000000000597</v>
      </c>
      <c r="B614" s="2">
        <f t="shared" si="86"/>
        <v>57761395.943608522</v>
      </c>
      <c r="C614" s="6">
        <f t="shared" si="87"/>
        <v>26372446.216696694</v>
      </c>
      <c r="D614" s="2">
        <f t="shared" si="88"/>
        <v>43309650.839694791</v>
      </c>
      <c r="E614" s="6">
        <f t="shared" si="82"/>
        <v>5296552.4176956583</v>
      </c>
      <c r="F614">
        <f t="array" ref="F614:K614">rk(BETA_c,BETA_a,BETA_e,GAMMA,F613,G613,H613,I613,J613,K613,dt,STAGE)</f>
        <v>14813474.771326028</v>
      </c>
      <c r="G614">
        <v>420429.41572729655</v>
      </c>
      <c r="H614">
        <v>31362634.261856485</v>
      </c>
      <c r="I614">
        <v>17283467.497371834</v>
      </c>
      <c r="J614">
        <v>11585286.910426008</v>
      </c>
      <c r="K614">
        <v>8668549.3035975676</v>
      </c>
      <c r="L614">
        <f t="shared" si="83"/>
        <v>524519.81294667558</v>
      </c>
      <c r="M614" cm="1">
        <f t="array" ref="M614">NewI(BETA_c,F614,C614)</f>
        <v>116207.95447917719</v>
      </c>
      <c r="N614">
        <f t="shared" si="84"/>
        <v>27853726.240771685</v>
      </c>
      <c r="O614" cm="1">
        <f t="array" ref="O614">NewI(BETA_a,H614,C614)</f>
        <v>3547658.5260630269</v>
      </c>
      <c r="P614">
        <f t="shared" si="85"/>
        <v>14931404.785976427</v>
      </c>
      <c r="Q614" cm="1">
        <f t="array" ref="Q614">NewI(BETA_e,J614,C614)</f>
        <v>1632685.9371534539</v>
      </c>
    </row>
    <row r="615" spans="1:17" x14ac:dyDescent="0.55000000000000004">
      <c r="A615">
        <f t="shared" si="81"/>
        <v>61.100000000000598</v>
      </c>
      <c r="B615" s="2">
        <f t="shared" si="86"/>
        <v>57235106.253509201</v>
      </c>
      <c r="C615" s="6">
        <f t="shared" si="87"/>
        <v>26349537.707882822</v>
      </c>
      <c r="D615" s="2">
        <f t="shared" si="88"/>
        <v>43858849.038607977</v>
      </c>
      <c r="E615" s="6">
        <f t="shared" si="82"/>
        <v>5229189.1521549895</v>
      </c>
      <c r="F615">
        <f t="array" ref="F615:K615">rk(BETA_c,BETA_a,BETA_e,GAMMA,F614,G614,H614,I614,J614,K614,dt,STAGE)</f>
        <v>14801863.346407445</v>
      </c>
      <c r="G615">
        <v>423252.35346448992</v>
      </c>
      <c r="H615">
        <v>31010012.78779193</v>
      </c>
      <c r="I615">
        <v>17276086.431130446</v>
      </c>
      <c r="J615">
        <v>11423230.119309828</v>
      </c>
      <c r="K615">
        <v>8650198.9232878834</v>
      </c>
      <c r="L615">
        <f t="shared" si="83"/>
        <v>533308.30012806493</v>
      </c>
      <c r="M615" cm="1">
        <f t="array" ref="M615">NewI(BETA_c,F615,C615)</f>
        <v>116016.00051138467</v>
      </c>
      <c r="N615">
        <f t="shared" si="84"/>
        <v>28213728.781077623</v>
      </c>
      <c r="O615" cm="1">
        <f t="array" ref="O615">NewI(BETA_a,H615,C615)</f>
        <v>3504723.8780129375</v>
      </c>
      <c r="P615">
        <f t="shared" si="85"/>
        <v>15111811.957402289</v>
      </c>
      <c r="Q615" cm="1">
        <f t="array" ref="Q615">NewI(BETA_e,J615,C615)</f>
        <v>1608449.273630667</v>
      </c>
    </row>
    <row r="616" spans="1:17" x14ac:dyDescent="0.55000000000000004">
      <c r="A616">
        <f t="shared" si="81"/>
        <v>61.2000000000006</v>
      </c>
      <c r="B616" s="2">
        <f t="shared" si="86"/>
        <v>56715567.478175066</v>
      </c>
      <c r="C616" s="6">
        <f t="shared" si="87"/>
        <v>26320420.395713475</v>
      </c>
      <c r="D616" s="2">
        <f t="shared" si="88"/>
        <v>44407505.126111455</v>
      </c>
      <c r="E616" s="6">
        <f t="shared" si="82"/>
        <v>5161544.886731646</v>
      </c>
      <c r="F616">
        <f t="array" ref="F616:K616">rk(BETA_c,BETA_a,BETA_e,GAMMA,F615,G615,H615,I615,J615,K615,dt,STAGE)</f>
        <v>14790272.471135477</v>
      </c>
      <c r="G616">
        <v>425996.74667810416</v>
      </c>
      <c r="H616">
        <v>30661698.182549216</v>
      </c>
      <c r="I616">
        <v>17264595.186001267</v>
      </c>
      <c r="J616">
        <v>11263596.824490376</v>
      </c>
      <c r="K616">
        <v>8629828.4630341046</v>
      </c>
      <c r="L616">
        <f t="shared" si="83"/>
        <v>542154.78218641924</v>
      </c>
      <c r="M616" cm="1">
        <f t="array" ref="M616">NewI(BETA_c,F616,C616)</f>
        <v>115797.05000384845</v>
      </c>
      <c r="N616">
        <f t="shared" si="84"/>
        <v>28573534.631449517</v>
      </c>
      <c r="O616" cm="1">
        <f t="array" ref="O616">NewI(BETA_a,H616,C616)</f>
        <v>3461528.3118746774</v>
      </c>
      <c r="P616">
        <f t="shared" si="85"/>
        <v>15291815.71247552</v>
      </c>
      <c r="Q616" cm="1">
        <f t="array" ref="Q616">NewI(BETA_e,J616,C616)</f>
        <v>1584219.5248531199</v>
      </c>
    </row>
    <row r="617" spans="1:17" x14ac:dyDescent="0.55000000000000004">
      <c r="A617">
        <f t="shared" si="81"/>
        <v>61.300000000000601</v>
      </c>
      <c r="B617" s="2">
        <f t="shared" si="86"/>
        <v>56202804.52282165</v>
      </c>
      <c r="C617" s="6">
        <f t="shared" si="87"/>
        <v>26285197.655510455</v>
      </c>
      <c r="D617" s="2">
        <f t="shared" si="88"/>
        <v>44955490.821667895</v>
      </c>
      <c r="E617" s="6">
        <f t="shared" si="82"/>
        <v>5093683.1691648923</v>
      </c>
      <c r="F617">
        <f t="array" ref="F617:K617">rk(BETA_c,BETA_a,BETA_e,GAMMA,F616,G616,H616,I616,J616,K616,dt,STAGE)</f>
        <v>14778704.818348497</v>
      </c>
      <c r="G617">
        <v>428661.56968883891</v>
      </c>
      <c r="H617">
        <v>30317714.40969139</v>
      </c>
      <c r="I617">
        <v>17249054.79651811</v>
      </c>
      <c r="J617">
        <v>11106385.294781761</v>
      </c>
      <c r="K617">
        <v>8607481.2893035095</v>
      </c>
      <c r="L617">
        <f t="shared" si="83"/>
        <v>551057.61196266394</v>
      </c>
      <c r="M617" cm="1">
        <f t="array" ref="M617">NewI(BETA_c,F617,C617)</f>
        <v>115551.64198687128</v>
      </c>
      <c r="N617">
        <f t="shared" si="84"/>
        <v>28933058.793790497</v>
      </c>
      <c r="O617" cm="1">
        <f t="array" ref="O617">NewI(BETA_a,H617,C617)</f>
        <v>3418114.1864305832</v>
      </c>
      <c r="P617">
        <f t="shared" si="85"/>
        <v>15471374.415914731</v>
      </c>
      <c r="Q617" cm="1">
        <f t="array" ref="Q617">NewI(BETA_e,J617,C617)</f>
        <v>1560017.3407474374</v>
      </c>
    </row>
    <row r="618" spans="1:17" x14ac:dyDescent="0.55000000000000004">
      <c r="A618">
        <f t="shared" si="81"/>
        <v>61.400000000000603</v>
      </c>
      <c r="B618" s="2">
        <f t="shared" si="86"/>
        <v>55696836.04300119</v>
      </c>
      <c r="C618" s="6">
        <f t="shared" si="87"/>
        <v>26243976.915871792</v>
      </c>
      <c r="D618" s="2">
        <f t="shared" si="88"/>
        <v>45502680.041127026</v>
      </c>
      <c r="E618" s="6">
        <f t="shared" si="82"/>
        <v>5025665.4373296835</v>
      </c>
      <c r="F618">
        <f t="array" ref="F618:K618">rk(BETA_c,BETA_a,BETA_e,GAMMA,F617,G617,H617,I617,J617,K617,dt,STAGE)</f>
        <v>14767163.006190108</v>
      </c>
      <c r="G618">
        <v>431245.87209631363</v>
      </c>
      <c r="H618">
        <v>29978081.259397257</v>
      </c>
      <c r="I618">
        <v>17229529.16881182</v>
      </c>
      <c r="J618">
        <v>10951591.777413823</v>
      </c>
      <c r="K618">
        <v>8583201.8749636542</v>
      </c>
      <c r="L618">
        <f t="shared" si="83"/>
        <v>560015.12171357824</v>
      </c>
      <c r="M618" cm="1">
        <f t="array" ref="M618">NewI(BETA_c,F618,C618)</f>
        <v>115280.33108891742</v>
      </c>
      <c r="N618">
        <f t="shared" si="84"/>
        <v>29292217.571790926</v>
      </c>
      <c r="O618" cm="1">
        <f t="array" ref="O618">NewI(BETA_a,H618,C618)</f>
        <v>3374522.6042429712</v>
      </c>
      <c r="P618">
        <f t="shared" si="85"/>
        <v>15650447.347622523</v>
      </c>
      <c r="Q618" cm="1">
        <f t="array" ref="Q618">NewI(BETA_e,J618,C618)</f>
        <v>1535862.5019977954</v>
      </c>
    </row>
    <row r="619" spans="1:17" x14ac:dyDescent="0.55000000000000004">
      <c r="A619">
        <f t="shared" si="81"/>
        <v>61.500000000000604</v>
      </c>
      <c r="B619" s="2">
        <f t="shared" si="86"/>
        <v>55197674.657728612</v>
      </c>
      <c r="C619" s="6">
        <f t="shared" si="87"/>
        <v>26196869.36417371</v>
      </c>
      <c r="D619" s="2">
        <f t="shared" si="88"/>
        <v>46048948.978097677</v>
      </c>
      <c r="E619" s="6">
        <f t="shared" si="82"/>
        <v>4957550.9779948909</v>
      </c>
      <c r="F619">
        <f t="array" ref="F619:K619">rk(BETA_c,BETA_a,BETA_e,GAMMA,F618,G618,H618,I618,J618,K618,dt,STAGE)</f>
        <v>14755649.596620008</v>
      </c>
      <c r="G619">
        <v>433748.77870046621</v>
      </c>
      <c r="H619">
        <v>29642814.475884508</v>
      </c>
      <c r="I619">
        <v>17206084.895293243</v>
      </c>
      <c r="J619">
        <v>10799210.58522409</v>
      </c>
      <c r="K619">
        <v>8557035.6901799981</v>
      </c>
      <c r="L619">
        <f t="shared" si="83"/>
        <v>569025.62467952538</v>
      </c>
      <c r="M619" cm="1">
        <f t="array" ref="M619">NewI(BETA_c,F619,C619)</f>
        <v>114983.68612623977</v>
      </c>
      <c r="N619">
        <f t="shared" si="84"/>
        <v>29650928.628822245</v>
      </c>
      <c r="O619" cm="1">
        <f t="array" ref="O619">NewI(BETA_a,H619,C619)</f>
        <v>3330793.376635693</v>
      </c>
      <c r="P619">
        <f t="shared" si="85"/>
        <v>15828994.72459591</v>
      </c>
      <c r="Q619" cm="1">
        <f t="array" ref="Q619">NewI(BETA_e,J619,C619)</f>
        <v>1511773.915232958</v>
      </c>
    </row>
    <row r="620" spans="1:17" x14ac:dyDescent="0.55000000000000004">
      <c r="A620">
        <f t="shared" si="81"/>
        <v>61.600000000000605</v>
      </c>
      <c r="B620" s="2">
        <f t="shared" si="86"/>
        <v>54705327.166273832</v>
      </c>
      <c r="C620" s="6">
        <f t="shared" si="87"/>
        <v>26143989.654517647</v>
      </c>
      <c r="D620" s="2">
        <f t="shared" si="88"/>
        <v>46594176.179208517</v>
      </c>
      <c r="E620" s="6">
        <f t="shared" si="82"/>
        <v>4889396.894668052</v>
      </c>
      <c r="F620">
        <f t="array" ref="F620:K620">rk(BETA_c,BETA_a,BETA_e,GAMMA,F619,G619,H619,I619,J619,K619,dt,STAGE)</f>
        <v>14744167.094064843</v>
      </c>
      <c r="G620">
        <v>436169.48928603699</v>
      </c>
      <c r="H620">
        <v>29311925.888037208</v>
      </c>
      <c r="I620">
        <v>17178791.06998679</v>
      </c>
      <c r="J620">
        <v>10649234.184171785</v>
      </c>
      <c r="K620">
        <v>8529029.0952448212</v>
      </c>
      <c r="L620">
        <f t="shared" si="83"/>
        <v>578087.41664912016</v>
      </c>
      <c r="M620" cm="1">
        <f t="array" ref="M620">NewI(BETA_c,F620,C620)</f>
        <v>114662.28871411215</v>
      </c>
      <c r="N620">
        <f t="shared" si="84"/>
        <v>30009111.041976005</v>
      </c>
      <c r="O620" cm="1">
        <f t="array" ref="O620">NewI(BETA_a,H620,C620)</f>
        <v>3286964.9945870405</v>
      </c>
      <c r="P620">
        <f t="shared" si="85"/>
        <v>16006977.720583394</v>
      </c>
      <c r="Q620" cm="1">
        <f t="array" ref="Q620">NewI(BETA_e,J620,C620)</f>
        <v>1487769.6113668995</v>
      </c>
    </row>
    <row r="621" spans="1:17" x14ac:dyDescent="0.55000000000000004">
      <c r="A621">
        <f t="shared" si="81"/>
        <v>61.700000000000607</v>
      </c>
      <c r="B621" s="2">
        <f t="shared" si="86"/>
        <v>54219794.767732866</v>
      </c>
      <c r="C621" s="6">
        <f t="shared" si="87"/>
        <v>26085455.618950211</v>
      </c>
      <c r="D621" s="2">
        <f t="shared" si="88"/>
        <v>47138242.613316923</v>
      </c>
      <c r="E621" s="6">
        <f t="shared" si="82"/>
        <v>4821258.0841058139</v>
      </c>
      <c r="F621">
        <f t="array" ref="F621:K621">rk(BETA_c,BETA_a,BETA_e,GAMMA,F620,G620,H620,I620,J620,K620,dt,STAGE)</f>
        <v>14732717.944206718</v>
      </c>
      <c r="G621">
        <v>438507.27827527729</v>
      </c>
      <c r="H621">
        <v>28985423.542658124</v>
      </c>
      <c r="I621">
        <v>17147719.105074711</v>
      </c>
      <c r="J621">
        <v>10501653.280868025</v>
      </c>
      <c r="K621">
        <v>8499229.2356002238</v>
      </c>
      <c r="L621">
        <f t="shared" si="83"/>
        <v>587198.77751800441</v>
      </c>
      <c r="M621" cm="1">
        <f t="array" ref="M621">NewI(BETA_c,F621,C621)</f>
        <v>114316.73190323742</v>
      </c>
      <c r="N621">
        <f t="shared" si="84"/>
        <v>30366685.352267168</v>
      </c>
      <c r="O621" cm="1">
        <f t="array" ref="O621">NewI(BETA_a,H621,C621)</f>
        <v>3243074.6053009401</v>
      </c>
      <c r="P621">
        <f t="shared" si="85"/>
        <v>16184358.483531753</v>
      </c>
      <c r="Q621" cm="1">
        <f t="array" ref="Q621">NewI(BETA_e,J621,C621)</f>
        <v>1463866.7469016365</v>
      </c>
    </row>
    <row r="622" spans="1:17" x14ac:dyDescent="0.55000000000000004">
      <c r="A622">
        <f t="shared" si="81"/>
        <v>61.800000000000608</v>
      </c>
      <c r="B622" s="2">
        <f t="shared" si="86"/>
        <v>53741073.282532662</v>
      </c>
      <c r="C622" s="6">
        <f t="shared" si="87"/>
        <v>26021387.98272479</v>
      </c>
      <c r="D622" s="2">
        <f t="shared" si="88"/>
        <v>47681031.734742552</v>
      </c>
      <c r="E622" s="6">
        <f t="shared" si="82"/>
        <v>4753187.2210507737</v>
      </c>
      <c r="F622">
        <f t="array" ref="F622:K622">rk(BETA_c,BETA_a,BETA_e,GAMMA,F621,G621,H621,I621,J621,K621,dt,STAGE)</f>
        <v>14721304.532906651</v>
      </c>
      <c r="G622">
        <v>440761.49425425654</v>
      </c>
      <c r="H622">
        <v>28663311.839790255</v>
      </c>
      <c r="I622">
        <v>17112942.549177006</v>
      </c>
      <c r="J622">
        <v>10356456.909835758</v>
      </c>
      <c r="K622">
        <v>8467683.9392935261</v>
      </c>
      <c r="L622">
        <f t="shared" si="83"/>
        <v>596357.9728390919</v>
      </c>
      <c r="M622" cm="1">
        <f t="array" ref="M622">NewI(BETA_c,F622,C622)</f>
        <v>113947.61884459258</v>
      </c>
      <c r="N622">
        <f t="shared" si="84"/>
        <v>30723573.611032739</v>
      </c>
      <c r="O622" cm="1">
        <f t="array" ref="O622">NewI(BETA_a,H622,C622)</f>
        <v>3199157.994208423</v>
      </c>
      <c r="P622">
        <f t="shared" si="85"/>
        <v>16361100.150870718</v>
      </c>
      <c r="Q622" cm="1">
        <f t="array" ref="Q622">NewI(BETA_e,J622,C622)</f>
        <v>1440081.6079977585</v>
      </c>
    </row>
    <row r="623" spans="1:17" x14ac:dyDescent="0.55000000000000004">
      <c r="A623">
        <f t="shared" si="81"/>
        <v>61.90000000000061</v>
      </c>
      <c r="B623" s="2">
        <f t="shared" si="86"/>
        <v>53269153.375069916</v>
      </c>
      <c r="C623" s="6">
        <f t="shared" si="87"/>
        <v>25951910.084312975</v>
      </c>
      <c r="D623" s="2">
        <f t="shared" si="88"/>
        <v>48222429.540617108</v>
      </c>
      <c r="E623" s="6">
        <f t="shared" si="82"/>
        <v>4685234.7507413439</v>
      </c>
      <c r="F623">
        <f t="array" ref="F623:K623">rk(BETA_c,BETA_a,BETA_e,GAMMA,F622,G622,H622,I622,J622,K622,dt,STAGE)</f>
        <v>14709929.185260013</v>
      </c>
      <c r="G623">
        <v>442931.55937833677</v>
      </c>
      <c r="H623">
        <v>28345591.669577517</v>
      </c>
      <c r="I623">
        <v>17074536.907855604</v>
      </c>
      <c r="J623">
        <v>10213632.520232389</v>
      </c>
      <c r="K623">
        <v>8434441.6170790326</v>
      </c>
      <c r="L623">
        <f t="shared" si="83"/>
        <v>605563.25536165049</v>
      </c>
      <c r="M623" cm="1">
        <f t="array" ref="M623">NewI(BETA_c,F623,C623)</f>
        <v>113555.56148566128</v>
      </c>
      <c r="N623">
        <f t="shared" si="84"/>
        <v>31079699.42256688</v>
      </c>
      <c r="O623" cm="1">
        <f t="array" ref="O623">NewI(BETA_a,H623,C623)</f>
        <v>3155249.5721391649</v>
      </c>
      <c r="P623">
        <f t="shared" si="85"/>
        <v>16537166.862688581</v>
      </c>
      <c r="Q623" cm="1">
        <f t="array" ref="Q623">NewI(BETA_e,J623,C623)</f>
        <v>1416429.6171165176</v>
      </c>
    </row>
    <row r="624" spans="1:17" x14ac:dyDescent="0.55000000000000004">
      <c r="A624">
        <f t="shared" si="81"/>
        <v>62.000000000000611</v>
      </c>
      <c r="B624" s="2">
        <f t="shared" si="86"/>
        <v>52804020.776729465</v>
      </c>
      <c r="C624" s="6">
        <f t="shared" si="87"/>
        <v>25877147.600814357</v>
      </c>
      <c r="D624" s="2">
        <f t="shared" si="88"/>
        <v>48762324.622456178</v>
      </c>
      <c r="E624" s="6">
        <f t="shared" si="82"/>
        <v>4617448.8887313949</v>
      </c>
      <c r="F624">
        <f t="array" ref="F624:K624">rk(BETA_c,BETA_a,BETA_e,GAMMA,F623,G623,H623,I623,J623,K623,dt,STAGE)</f>
        <v>14698594.164780652</v>
      </c>
      <c r="G624">
        <v>445016.96866254642</v>
      </c>
      <c r="H624">
        <v>28032260.550160974</v>
      </c>
      <c r="I624">
        <v>17032579.4667954</v>
      </c>
      <c r="J624">
        <v>10073166.061787838</v>
      </c>
      <c r="K624">
        <v>8399551.1653564144</v>
      </c>
      <c r="L624">
        <f t="shared" si="83"/>
        <v>614812.86655680137</v>
      </c>
      <c r="M624" cm="1">
        <f t="array" ref="M624">NewI(BETA_c,F624,C624)</f>
        <v>113141.1793007002</v>
      </c>
      <c r="N624">
        <f t="shared" si="84"/>
        <v>31434987.983043626</v>
      </c>
      <c r="O624" cm="1">
        <f t="array" ref="O624">NewI(BETA_a,H624,C624)</f>
        <v>3111382.3673934075</v>
      </c>
      <c r="P624">
        <f t="shared" si="85"/>
        <v>16712523.772855749</v>
      </c>
      <c r="Q624" cm="1">
        <f t="array" ref="Q624">NewI(BETA_e,J624,C624)</f>
        <v>1392925.3420372868</v>
      </c>
    </row>
    <row r="625" spans="1:17" x14ac:dyDescent="0.55000000000000004">
      <c r="A625">
        <f t="shared" si="81"/>
        <v>62.100000000000612</v>
      </c>
      <c r="B625" s="2">
        <f t="shared" si="86"/>
        <v>52345656.508574754</v>
      </c>
      <c r="C625" s="6">
        <f t="shared" si="87"/>
        <v>25797228.279353462</v>
      </c>
      <c r="D625" s="2">
        <f t="shared" si="88"/>
        <v>49300608.212071784</v>
      </c>
      <c r="E625" s="6">
        <f t="shared" si="82"/>
        <v>4549875.627550425</v>
      </c>
      <c r="F625">
        <f t="array" ref="F625:K625">rk(BETA_c,BETA_a,BETA_e,GAMMA,F624,G624,H624,I624,J624,K624,dt,STAGE)</f>
        <v>14687301.672710204</v>
      </c>
      <c r="G625">
        <v>447017.28916271363</v>
      </c>
      <c r="H625">
        <v>27723312.766134366</v>
      </c>
      <c r="I625">
        <v>16987149.118078198</v>
      </c>
      <c r="J625">
        <v>9935042.0697301868</v>
      </c>
      <c r="K625">
        <v>8363061.8721125498</v>
      </c>
      <c r="L625">
        <f t="shared" si="83"/>
        <v>624105.03812708193</v>
      </c>
      <c r="M625" cm="1">
        <f t="array" ref="M625">NewI(BETA_c,F625,C625)</f>
        <v>112705.09805738517</v>
      </c>
      <c r="N625">
        <f t="shared" si="84"/>
        <v>31789366.115787435</v>
      </c>
      <c r="O625" cm="1">
        <f t="array" ref="O625">NewI(BETA_a,H625,C625)</f>
        <v>3067588.0224375986</v>
      </c>
      <c r="P625">
        <f t="shared" si="85"/>
        <v>16887137.058157265</v>
      </c>
      <c r="Q625" cm="1">
        <f t="array" ref="Q625">NewI(BETA_e,J625,C625)</f>
        <v>1369582.5070554409</v>
      </c>
    </row>
    <row r="626" spans="1:17" x14ac:dyDescent="0.55000000000000004">
      <c r="A626">
        <f t="shared" si="81"/>
        <v>62.200000000000614</v>
      </c>
      <c r="B626" s="2">
        <f t="shared" si="86"/>
        <v>51894037.103049964</v>
      </c>
      <c r="C626" s="6">
        <f t="shared" si="87"/>
        <v>25712281.674993873</v>
      </c>
      <c r="D626" s="2">
        <f t="shared" si="88"/>
        <v>49837174.221956164</v>
      </c>
      <c r="E626" s="6">
        <f t="shared" si="82"/>
        <v>4482558.7497325493</v>
      </c>
      <c r="F626">
        <f t="array" ref="F626:K626">rk(BETA_c,BETA_a,BETA_e,GAMMA,F625,G625,H625,I625,J625,K625,dt,STAGE)</f>
        <v>14676053.847448817</v>
      </c>
      <c r="G626">
        <v>448932.15905331547</v>
      </c>
      <c r="H626">
        <v>27418739.507110585</v>
      </c>
      <c r="I626">
        <v>16938326.189929426</v>
      </c>
      <c r="J626">
        <v>9799243.7484905645</v>
      </c>
      <c r="K626">
        <v>8325023.3260111334</v>
      </c>
      <c r="L626">
        <f t="shared" si="83"/>
        <v>633437.99349786807</v>
      </c>
      <c r="M626" cm="1">
        <f t="array" ref="M626">NewI(BETA_c,F626,C626)</f>
        <v>112247.9486218911</v>
      </c>
      <c r="N626">
        <f t="shared" si="84"/>
        <v>32142762.302959993</v>
      </c>
      <c r="O626" cm="1">
        <f t="array" ref="O626">NewI(BETA_a,H626,C626)</f>
        <v>3023896.7949424493</v>
      </c>
      <c r="P626">
        <f t="shared" si="85"/>
        <v>17060973.925498303</v>
      </c>
      <c r="Q626" cm="1">
        <f t="array" ref="Q626">NewI(BETA_e,J626,C626)</f>
        <v>1346414.0061682088</v>
      </c>
    </row>
    <row r="627" spans="1:17" x14ac:dyDescent="0.55000000000000004">
      <c r="A627">
        <f t="shared" si="81"/>
        <v>62.300000000000615</v>
      </c>
      <c r="B627" s="2">
        <f t="shared" si="86"/>
        <v>51449134.824080348</v>
      </c>
      <c r="C627" s="6">
        <f t="shared" si="87"/>
        <v>25622438.895642281</v>
      </c>
      <c r="D627" s="2">
        <f t="shared" si="88"/>
        <v>50371919.280277379</v>
      </c>
      <c r="E627" s="6">
        <f t="shared" si="82"/>
        <v>4415539.8467435986</v>
      </c>
      <c r="F627">
        <f t="array" ref="F627:K627">rk(BETA_c,BETA_a,BETA_e,GAMMA,F626,G626,H626,I626,J626,K626,dt,STAGE)</f>
        <v>14664852.764103379</v>
      </c>
      <c r="G627">
        <v>450761.28660806752</v>
      </c>
      <c r="H627">
        <v>27118529.00597905</v>
      </c>
      <c r="I627">
        <v>16886192.280281715</v>
      </c>
      <c r="J627">
        <v>9665753.0539979208</v>
      </c>
      <c r="K627">
        <v>8285485.3287524972</v>
      </c>
      <c r="L627">
        <f t="shared" si="83"/>
        <v>642809.94928855333</v>
      </c>
      <c r="M627" cm="1">
        <f t="array" ref="M627">NewI(BETA_c,F627,C627)</f>
        <v>111770.36580417726</v>
      </c>
      <c r="N627">
        <f t="shared" si="84"/>
        <v>32495106.713739239</v>
      </c>
      <c r="O627" cm="1">
        <f t="array" ref="O627">NewI(BETA_a,H627,C627)</f>
        <v>2980337.5628797621</v>
      </c>
      <c r="P627">
        <f t="shared" si="85"/>
        <v>17234002.617249586</v>
      </c>
      <c r="Q627" cm="1">
        <f t="array" ref="Q627">NewI(BETA_e,J627,C627)</f>
        <v>1323431.9180596597</v>
      </c>
    </row>
    <row r="628" spans="1:17" x14ac:dyDescent="0.55000000000000004">
      <c r="A628">
        <f t="shared" si="81"/>
        <v>62.400000000000617</v>
      </c>
      <c r="B628" s="2">
        <f t="shared" si="86"/>
        <v>51010917.88500452</v>
      </c>
      <c r="C628" s="6">
        <f t="shared" si="87"/>
        <v>25527832.354358599</v>
      </c>
      <c r="D628" s="2">
        <f t="shared" si="88"/>
        <v>50904742.760636881</v>
      </c>
      <c r="E628" s="6">
        <f t="shared" si="82"/>
        <v>4348858.3433394236</v>
      </c>
      <c r="F628">
        <f t="array" ref="F628:K628">rk(BETA_c,BETA_a,BETA_e,GAMMA,F627,G627,H627,I627,J627,K627,dt,STAGE)</f>
        <v>14653700.434149154</v>
      </c>
      <c r="G628">
        <v>452504.44908931345</v>
      </c>
      <c r="H628">
        <v>26822666.6764623</v>
      </c>
      <c r="I628">
        <v>16830830.09446425</v>
      </c>
      <c r="J628">
        <v>9534550.774393063</v>
      </c>
      <c r="K628">
        <v>8244497.8108050339</v>
      </c>
      <c r="L628">
        <f t="shared" si="83"/>
        <v>652219.11676153308</v>
      </c>
      <c r="M628" cm="1">
        <f t="array" ref="M628">NewI(BETA_c,F628,C628)</f>
        <v>111272.98724497431</v>
      </c>
      <c r="N628">
        <f t="shared" si="84"/>
        <v>32846331.22907345</v>
      </c>
      <c r="O628" cm="1">
        <f t="array" ref="O628">NewI(BETA_a,H628,C628)</f>
        <v>2936937.8333939244</v>
      </c>
      <c r="P628">
        <f t="shared" si="85"/>
        <v>17406192.414801903</v>
      </c>
      <c r="Q628" cm="1">
        <f t="array" ref="Q628">NewI(BETA_e,J628,C628)</f>
        <v>1300647.5227005251</v>
      </c>
    </row>
    <row r="629" spans="1:17" x14ac:dyDescent="0.55000000000000004">
      <c r="A629">
        <f t="shared" si="81"/>
        <v>62.500000000000618</v>
      </c>
      <c r="B629" s="2">
        <f t="shared" si="86"/>
        <v>50579350.663818456</v>
      </c>
      <c r="C629" s="6">
        <f t="shared" si="87"/>
        <v>25428595.529434182</v>
      </c>
      <c r="D629" s="2">
        <f t="shared" si="88"/>
        <v>51435546.806747362</v>
      </c>
      <c r="E629" s="6">
        <f t="shared" si="82"/>
        <v>4282551.5268951878</v>
      </c>
      <c r="F629">
        <f t="array" ref="F629:K629">rk(BETA_c,BETA_a,BETA_e,GAMMA,F628,G628,H628,I628,J628,K628,dt,STAGE)</f>
        <v>14642598.805200556</v>
      </c>
      <c r="G629">
        <v>454161.49155228626</v>
      </c>
      <c r="H629">
        <v>26531135.249608468</v>
      </c>
      <c r="I629">
        <v>16772323.287292253</v>
      </c>
      <c r="J629">
        <v>9405616.6090094279</v>
      </c>
      <c r="K629">
        <v>8202110.7505896417</v>
      </c>
      <c r="L629">
        <f t="shared" si="83"/>
        <v>661663.70324715739</v>
      </c>
      <c r="M629" cm="1">
        <f t="array" ref="M629">NewI(BETA_c,F629,C629)</f>
        <v>110756.45234570881</v>
      </c>
      <c r="N629">
        <f t="shared" si="84"/>
        <v>33196369.463099275</v>
      </c>
      <c r="O629" cm="1">
        <f t="array" ref="O629">NewI(BETA_a,H629,C629)</f>
        <v>2893723.7551654936</v>
      </c>
      <c r="P629">
        <f t="shared" si="85"/>
        <v>17577513.640400928</v>
      </c>
      <c r="Q629" cm="1">
        <f t="array" ref="Q629">NewI(BETA_e,J629,C629)</f>
        <v>1278071.3193839849</v>
      </c>
    </row>
    <row r="630" spans="1:17" x14ac:dyDescent="0.55000000000000004">
      <c r="A630">
        <f t="shared" si="81"/>
        <v>62.60000000000062</v>
      </c>
      <c r="B630" s="2">
        <f t="shared" si="86"/>
        <v>50154393.915256962</v>
      </c>
      <c r="C630" s="6">
        <f t="shared" si="87"/>
        <v>25324862.73254738</v>
      </c>
      <c r="D630" s="2">
        <f t="shared" si="88"/>
        <v>51964236.352195658</v>
      </c>
      <c r="E630" s="6">
        <f t="shared" si="82"/>
        <v>4216654.5812544599</v>
      </c>
      <c r="F630">
        <f t="array" ref="F630:K630">rk(BETA_c,BETA_a,BETA_e,GAMMA,F629,G629,H629,I629,J629,K629,dt,STAGE)</f>
        <v>14631549.760886764</v>
      </c>
      <c r="G630">
        <v>455732.32557029591</v>
      </c>
      <c r="H630">
        <v>26243914.908884484</v>
      </c>
      <c r="I630">
        <v>16710756.309797648</v>
      </c>
      <c r="J630">
        <v>9278929.2454857174</v>
      </c>
      <c r="K630">
        <v>8158374.0971794361</v>
      </c>
      <c r="L630">
        <f t="shared" si="83"/>
        <v>671141.91354293993</v>
      </c>
      <c r="M630" cm="1">
        <f t="array" ref="M630">NewI(BETA_c,F630,C630)</f>
        <v>110221.40124234912</v>
      </c>
      <c r="N630">
        <f t="shared" si="84"/>
        <v>33545156.781317871</v>
      </c>
      <c r="O630" cm="1">
        <f t="array" ref="O630">NewI(BETA_a,H630,C630)</f>
        <v>2850720.1339874296</v>
      </c>
      <c r="P630">
        <f t="shared" si="85"/>
        <v>17747937.657334849</v>
      </c>
      <c r="Q630" cm="1">
        <f t="array" ref="Q630">NewI(BETA_e,J630,C630)</f>
        <v>1255713.0460246815</v>
      </c>
    </row>
    <row r="631" spans="1:17" x14ac:dyDescent="0.55000000000000004">
      <c r="A631">
        <f t="shared" si="81"/>
        <v>62.700000000000621</v>
      </c>
      <c r="B631" s="2">
        <f t="shared" si="86"/>
        <v>49736004.979282603</v>
      </c>
      <c r="C631" s="6">
        <f t="shared" si="87"/>
        <v>25216768.885255277</v>
      </c>
      <c r="D631" s="2">
        <f t="shared" si="88"/>
        <v>52490719.13546212</v>
      </c>
      <c r="E631" s="6">
        <f t="shared" si="82"/>
        <v>4151200.6246580631</v>
      </c>
      <c r="F631">
        <f t="array" ref="F631:K631">rk(BETA_c,BETA_a,BETA_e,GAMMA,F630,G630,H630,I630,J630,K630,dt,STAGE)</f>
        <v>14620555.120827721</v>
      </c>
      <c r="G631">
        <v>457216.92788686039</v>
      </c>
      <c r="H631">
        <v>25960983.423562482</v>
      </c>
      <c r="I631">
        <v>16646214.26080942</v>
      </c>
      <c r="J631">
        <v>9154466.4348924048</v>
      </c>
      <c r="K631">
        <v>8113337.6965589952</v>
      </c>
      <c r="L631">
        <f t="shared" si="83"/>
        <v>680651.95128541812</v>
      </c>
      <c r="M631" cm="1">
        <f t="array" ref="M631">NewI(BETA_c,F631,C631)</f>
        <v>109668.47382391956</v>
      </c>
      <c r="N631">
        <f t="shared" si="84"/>
        <v>33892630.315628096</v>
      </c>
      <c r="O631" cm="1">
        <f t="array" ref="O631">NewI(BETA_a,H631,C631)</f>
        <v>2807950.4512791783</v>
      </c>
      <c r="P631">
        <f t="shared" si="85"/>
        <v>17917436.868548602</v>
      </c>
      <c r="Q631" cm="1">
        <f t="array" ref="Q631">NewI(BETA_e,J631,C631)</f>
        <v>1233581.6995549651</v>
      </c>
    </row>
    <row r="632" spans="1:17" x14ac:dyDescent="0.55000000000000004">
      <c r="A632">
        <f t="shared" si="81"/>
        <v>62.800000000000622</v>
      </c>
      <c r="B632" s="2">
        <f t="shared" si="86"/>
        <v>49324137.985595532</v>
      </c>
      <c r="C632" s="6">
        <f t="shared" si="87"/>
        <v>25104449.304032158</v>
      </c>
      <c r="D632" s="2">
        <f t="shared" si="88"/>
        <v>53014905.710372299</v>
      </c>
      <c r="E632" s="6">
        <f t="shared" si="82"/>
        <v>4086220.7513256436</v>
      </c>
      <c r="F632">
        <f t="array" ref="F632:K632">rk(BETA_c,BETA_a,BETA_e,GAMMA,F631,G631,H631,I631,J631,K631,dt,STAGE)</f>
        <v>14609616.640706016</v>
      </c>
      <c r="G632">
        <v>458615.33900073293</v>
      </c>
      <c r="H632">
        <v>25682316.280119117</v>
      </c>
      <c r="I632">
        <v>16578782.743561052</v>
      </c>
      <c r="J632">
        <v>9032205.0647704024</v>
      </c>
      <c r="K632">
        <v>8067051.2214703755</v>
      </c>
      <c r="L632">
        <f t="shared" si="83"/>
        <v>690192.02029325138</v>
      </c>
      <c r="M632" cm="1">
        <f t="array" ref="M632">NewI(BETA_c,F632,C632)</f>
        <v>109098.30879620384</v>
      </c>
      <c r="N632">
        <f t="shared" si="84"/>
        <v>34238728.976319827</v>
      </c>
      <c r="O632" cm="1">
        <f t="array" ref="O632">NewI(BETA_a,H632,C632)</f>
        <v>2765436.8852698137</v>
      </c>
      <c r="P632">
        <f t="shared" si="85"/>
        <v>18085984.713759225</v>
      </c>
      <c r="Q632" cm="1">
        <f t="array" ref="Q632">NewI(BETA_e,J632,C632)</f>
        <v>1211685.557259626</v>
      </c>
    </row>
    <row r="633" spans="1:17" x14ac:dyDescent="0.55000000000000004">
      <c r="A633">
        <f t="shared" si="81"/>
        <v>62.900000000000624</v>
      </c>
      <c r="B633" s="2">
        <f t="shared" si="86"/>
        <v>48918744.05381988</v>
      </c>
      <c r="C633" s="6">
        <f t="shared" si="87"/>
        <v>24988039.494019423</v>
      </c>
      <c r="D633" s="2">
        <f t="shared" si="88"/>
        <v>53536709.452160694</v>
      </c>
      <c r="E633" s="6">
        <f t="shared" si="82"/>
        <v>4021744.076277562</v>
      </c>
      <c r="F633">
        <f t="array" ref="F633:K633">rk(BETA_c,BETA_a,BETA_e,GAMMA,F632,G632,H632,I632,J632,K632,dt,STAGE)</f>
        <v>14598736.01243012</v>
      </c>
      <c r="G633">
        <v>459927.6616897005</v>
      </c>
      <c r="H633">
        <v>25407886.811394088</v>
      </c>
      <c r="I633">
        <v>16508547.727472452</v>
      </c>
      <c r="J633">
        <v>8912121.2299956717</v>
      </c>
      <c r="K633">
        <v>8019564.1048572697</v>
      </c>
      <c r="L633">
        <f t="shared" si="83"/>
        <v>699760.32588017918</v>
      </c>
      <c r="M633" cm="1">
        <f t="array" ref="M633">NewI(BETA_c,F633,C633)</f>
        <v>108511.5427909485</v>
      </c>
      <c r="N633">
        <f t="shared" si="84"/>
        <v>34583393.461133458</v>
      </c>
      <c r="O633" cm="1">
        <f t="array" ref="O633">NewI(BETA_a,H633,C633)</f>
        <v>2723200.3345886008</v>
      </c>
      <c r="P633">
        <f t="shared" si="85"/>
        <v>18253555.665147059</v>
      </c>
      <c r="Q633" cm="1">
        <f t="array" ref="Q633">NewI(BETA_e,J633,C633)</f>
        <v>1190032.1988980127</v>
      </c>
    </row>
    <row r="634" spans="1:17" x14ac:dyDescent="0.55000000000000004">
      <c r="A634">
        <f t="shared" si="81"/>
        <v>63.000000000000625</v>
      </c>
      <c r="B634" s="2">
        <f t="shared" si="86"/>
        <v>48519771.489062481</v>
      </c>
      <c r="C634" s="6">
        <f t="shared" si="87"/>
        <v>24867674.951608103</v>
      </c>
      <c r="D634" s="2">
        <f t="shared" si="88"/>
        <v>54056046.559329413</v>
      </c>
      <c r="E634" s="6">
        <f t="shared" si="82"/>
        <v>3957797.7830005307</v>
      </c>
      <c r="F634">
        <f t="array" ref="F634:K634">rk(BETA_c,BETA_a,BETA_e,GAMMA,F633,G633,H633,I633,J633,K633,dt,STAGE)</f>
        <v>14587914.864384446</v>
      </c>
      <c r="G634">
        <v>461154.05947892414</v>
      </c>
      <c r="H634">
        <v>25137666.323279794</v>
      </c>
      <c r="I634">
        <v>16435595.415225321</v>
      </c>
      <c r="J634">
        <v>8794190.3013982419</v>
      </c>
      <c r="K634">
        <v>7970925.4769038567</v>
      </c>
      <c r="L634">
        <f t="shared" si="83"/>
        <v>709355.07613662956</v>
      </c>
      <c r="M634" cm="1">
        <f t="array" ref="M634">NewI(BETA_c,F634,C634)</f>
        <v>107908.8095206782</v>
      </c>
      <c r="N634">
        <f t="shared" si="84"/>
        <v>34926566.261494882</v>
      </c>
      <c r="O634" cm="1">
        <f t="array" ref="O634">NewI(BETA_a,H634,C634)</f>
        <v>2681260.4440094824</v>
      </c>
      <c r="P634">
        <f t="shared" si="85"/>
        <v>18420125.221697904</v>
      </c>
      <c r="Q634" cm="1">
        <f t="array" ref="Q634">NewI(BETA_e,J634,C634)</f>
        <v>1168628.5294703702</v>
      </c>
    </row>
    <row r="635" spans="1:17" x14ac:dyDescent="0.55000000000000004">
      <c r="A635">
        <f t="shared" si="81"/>
        <v>63.100000000000627</v>
      </c>
      <c r="B635" s="2">
        <f t="shared" si="86"/>
        <v>48127165.972578757</v>
      </c>
      <c r="C635" s="6">
        <f t="shared" si="87"/>
        <v>24743490.975934427</v>
      </c>
      <c r="D635" s="2">
        <f t="shared" si="88"/>
        <v>54572836.05148682</v>
      </c>
      <c r="E635" s="6">
        <f t="shared" si="82"/>
        <v>3894407.1735774823</v>
      </c>
      <c r="F635">
        <f t="array" ref="F635:K635">rk(BETA_c,BETA_a,BETA_e,GAMMA,F634,G634,H634,I634,J634,K634,dt,STAGE)</f>
        <v>14577154.761761619</v>
      </c>
      <c r="G635">
        <v>462294.75505947764</v>
      </c>
      <c r="H635">
        <v>24871624.218739096</v>
      </c>
      <c r="I635">
        <v>16360012.115223719</v>
      </c>
      <c r="J635">
        <v>8678386.9920780417</v>
      </c>
      <c r="K635">
        <v>7921184.1056512296</v>
      </c>
      <c r="L635">
        <f t="shared" si="83"/>
        <v>718974.48317890358</v>
      </c>
      <c r="M635" cm="1">
        <f t="array" ref="M635">NewI(BETA_c,F635,C635)</f>
        <v>107290.73897905182</v>
      </c>
      <c r="N635">
        <f t="shared" si="84"/>
        <v>35268191.666037187</v>
      </c>
      <c r="O635" cm="1">
        <f t="array" ref="O635">NewI(BETA_a,H635,C635)</f>
        <v>2639635.6321050455</v>
      </c>
      <c r="P635">
        <f t="shared" si="85"/>
        <v>18585669.902270727</v>
      </c>
      <c r="Q635" cm="1">
        <f t="array" ref="Q635">NewI(BETA_e,J635,C635)</f>
        <v>1147480.802493385</v>
      </c>
    </row>
    <row r="636" spans="1:17" x14ac:dyDescent="0.55000000000000004">
      <c r="A636">
        <f t="shared" si="81"/>
        <v>63.200000000000628</v>
      </c>
      <c r="B636" s="2">
        <f t="shared" si="86"/>
        <v>47740870.7473175</v>
      </c>
      <c r="C636" s="6">
        <f t="shared" si="87"/>
        <v>24615622.489330325</v>
      </c>
      <c r="D636" s="2">
        <f t="shared" si="88"/>
        <v>55086999.763352171</v>
      </c>
      <c r="E636" s="6">
        <f t="shared" si="82"/>
        <v>3831595.7209199294</v>
      </c>
      <c r="F636">
        <f t="array" ref="F636:K636">rk(BETA_c,BETA_a,BETA_e,GAMMA,F635,G635,H635,I635,J635,K635,dt,STAGE)</f>
        <v>14566457.206972463</v>
      </c>
      <c r="G636">
        <v>463350.0286626069</v>
      </c>
      <c r="H636">
        <v>24609728.118972003</v>
      </c>
      <c r="I636">
        <v>16281884.119506069</v>
      </c>
      <c r="J636">
        <v>8564685.421373032</v>
      </c>
      <c r="K636">
        <v>7870388.3411616506</v>
      </c>
      <c r="L636">
        <f t="shared" si="83"/>
        <v>728616.7643649301</v>
      </c>
      <c r="M636" cm="1">
        <f t="array" ref="M636">NewI(BETA_c,F636,C636)</f>
        <v>106657.95668651746</v>
      </c>
      <c r="N636">
        <f t="shared" si="84"/>
        <v>35608215.761521928</v>
      </c>
      <c r="O636" cm="1">
        <f t="array" ref="O636">NewI(BETA_a,H636,C636)</f>
        <v>2598343.1205752017</v>
      </c>
      <c r="P636">
        <f t="shared" si="85"/>
        <v>18750167.237465318</v>
      </c>
      <c r="Q636" cm="1">
        <f t="array" ref="Q636">NewI(BETA_e,J636,C636)</f>
        <v>1126594.6436582103</v>
      </c>
    </row>
    <row r="637" spans="1:17" x14ac:dyDescent="0.55000000000000004">
      <c r="A637">
        <f t="shared" si="81"/>
        <v>63.30000000000063</v>
      </c>
      <c r="B637" s="2">
        <f t="shared" si="86"/>
        <v>47360826.798151754</v>
      </c>
      <c r="C637" s="6">
        <f t="shared" si="87"/>
        <v>24484203.866735201</v>
      </c>
      <c r="D637" s="2">
        <f t="shared" si="88"/>
        <v>55598462.335113034</v>
      </c>
      <c r="E637" s="6">
        <f t="shared" si="82"/>
        <v>3769385.1227595899</v>
      </c>
      <c r="F637">
        <f t="array" ref="F637:K637">rk(BETA_c,BETA_a,BETA_e,GAMMA,F636,G636,H636,I636,J636,K636,dt,STAGE)</f>
        <v>14555823.64012916</v>
      </c>
      <c r="G637">
        <v>464320.21639508836</v>
      </c>
      <c r="H637">
        <v>24351943.981575198</v>
      </c>
      <c r="I637">
        <v>16201297.5871507</v>
      </c>
      <c r="J637">
        <v>8453059.1764473971</v>
      </c>
      <c r="K637">
        <v>7818586.0631894134</v>
      </c>
      <c r="L637">
        <f t="shared" si="83"/>
        <v>738280.14347575151</v>
      </c>
      <c r="M637" cm="1">
        <f t="array" ref="M637">NewI(BETA_c,F637,C637)</f>
        <v>106011.08298086887</v>
      </c>
      <c r="N637">
        <f t="shared" si="84"/>
        <v>35946586.431274101</v>
      </c>
      <c r="O637" cm="1">
        <f t="array" ref="O637">NewI(BETA_a,H637,C637)</f>
        <v>2557398.965026156</v>
      </c>
      <c r="P637">
        <f t="shared" si="85"/>
        <v>18913595.760363188</v>
      </c>
      <c r="Q637" cm="1">
        <f t="array" ref="Q637">NewI(BETA_e,J637,C637)</f>
        <v>1105975.0747525648</v>
      </c>
    </row>
    <row r="638" spans="1:17" x14ac:dyDescent="0.55000000000000004">
      <c r="A638">
        <f t="shared" si="81"/>
        <v>63.400000000000631</v>
      </c>
      <c r="B638" s="2">
        <f t="shared" si="86"/>
        <v>46986973.026636101</v>
      </c>
      <c r="C638" s="6">
        <f t="shared" si="87"/>
        <v>24349368.774041977</v>
      </c>
      <c r="D638" s="2">
        <f t="shared" si="88"/>
        <v>56107151.199321918</v>
      </c>
      <c r="E638" s="6">
        <f t="shared" si="82"/>
        <v>3707795.3570748968</v>
      </c>
      <c r="F638">
        <f t="array" ref="F638:K638">rk(BETA_c,BETA_a,BETA_e,GAMMA,F637,G637,H637,I637,J637,K637,dt,STAGE)</f>
        <v>14545255.439597145</v>
      </c>
      <c r="G638">
        <v>465205.70854090527</v>
      </c>
      <c r="H638">
        <v>24098236.215560049</v>
      </c>
      <c r="I638">
        <v>16118338.433194483</v>
      </c>
      <c r="J638">
        <v>8343481.3714789059</v>
      </c>
      <c r="K638">
        <v>7765824.6323065888</v>
      </c>
      <c r="L638">
        <f t="shared" si="83"/>
        <v>747962.85186195001</v>
      </c>
      <c r="M638" cm="1">
        <f t="array" ref="M638">NewI(BETA_c,F638,C638)</f>
        <v>105350.73235216255</v>
      </c>
      <c r="N638">
        <f t="shared" si="84"/>
        <v>36283253.35124547</v>
      </c>
      <c r="O638" cm="1">
        <f t="array" ref="O638">NewI(BETA_a,H638,C638)</f>
        <v>2516818.0869859182</v>
      </c>
      <c r="P638">
        <f t="shared" si="85"/>
        <v>19075934.996214502</v>
      </c>
      <c r="Q638" cm="1">
        <f t="array" ref="Q638">NewI(BETA_e,J638,C638)</f>
        <v>1085626.5377368156</v>
      </c>
    </row>
    <row r="639" spans="1:17" x14ac:dyDescent="0.55000000000000004">
      <c r="A639">
        <f t="shared" si="81"/>
        <v>63.500000000000632</v>
      </c>
      <c r="B639" s="2">
        <f t="shared" si="86"/>
        <v>46619246.420162357</v>
      </c>
      <c r="C639" s="6">
        <f t="shared" si="87"/>
        <v>24211250.015319977</v>
      </c>
      <c r="D639" s="2">
        <f t="shared" si="88"/>
        <v>56612996.564517677</v>
      </c>
      <c r="E639" s="6">
        <f t="shared" si="82"/>
        <v>3646844.7386472495</v>
      </c>
      <c r="F639">
        <f t="array" ref="F639:K639">rk(BETA_c,BETA_a,BETA_e,GAMMA,F638,G638,H638,I638,J638,K638,dt,STAGE)</f>
        <v>14534753.922611298</v>
      </c>
      <c r="G639">
        <v>466006.94783429557</v>
      </c>
      <c r="H639">
        <v>23848567.793115769</v>
      </c>
      <c r="I639">
        <v>16033092.223063121</v>
      </c>
      <c r="J639">
        <v>8235924.7044352861</v>
      </c>
      <c r="K639">
        <v>7712150.8444225602</v>
      </c>
      <c r="L639">
        <f t="shared" si="83"/>
        <v>757663.12955440639</v>
      </c>
      <c r="M639" cm="1">
        <f t="array" ref="M639">NewI(BETA_c,F639,C639)</f>
        <v>104677.51282132541</v>
      </c>
      <c r="N639">
        <f t="shared" si="84"/>
        <v>36618167.983821116</v>
      </c>
      <c r="O639" cm="1">
        <f t="array" ref="O639">NewI(BETA_a,H639,C639)</f>
        <v>2476614.306953717</v>
      </c>
      <c r="P639">
        <f t="shared" si="85"/>
        <v>19237165.451142155</v>
      </c>
      <c r="Q639" cm="1">
        <f t="array" ref="Q639">NewI(BETA_e,J639,C639)</f>
        <v>1065552.9188722067</v>
      </c>
    </row>
    <row r="640" spans="1:17" x14ac:dyDescent="0.55000000000000004">
      <c r="A640">
        <f t="shared" si="81"/>
        <v>63.600000000000634</v>
      </c>
      <c r="B640" s="2">
        <f t="shared" si="86"/>
        <v>46257582.215415187</v>
      </c>
      <c r="C640" s="6">
        <f t="shared" si="87"/>
        <v>24069979.388829008</v>
      </c>
      <c r="D640" s="2">
        <f t="shared" si="88"/>
        <v>57115931.395755798</v>
      </c>
      <c r="E640" s="6">
        <f t="shared" si="82"/>
        <v>3586549.9764610673</v>
      </c>
      <c r="F640">
        <f t="array" ref="F640:K640">rk(BETA_c,BETA_a,BETA_e,GAMMA,F639,G639,H639,I639,J639,K639,dt,STAGE)</f>
        <v>14524320.345952151</v>
      </c>
      <c r="G640">
        <v>466724.42770904611</v>
      </c>
      <c r="H640">
        <v>23602900.358023953</v>
      </c>
      <c r="I640">
        <v>15945644.072492167</v>
      </c>
      <c r="J640">
        <v>8130361.511439085</v>
      </c>
      <c r="K640">
        <v>7657610.8886277955</v>
      </c>
      <c r="L640">
        <f t="shared" si="83"/>
        <v>767379.2263388026</v>
      </c>
      <c r="M640" cm="1">
        <f t="array" ref="M640">NewI(BETA_c,F640,C640)</f>
        <v>103992.02536166669</v>
      </c>
      <c r="N640">
        <f t="shared" si="84"/>
        <v>36951283.569483876</v>
      </c>
      <c r="O640" cm="1">
        <f t="array" ref="O640">NewI(BETA_a,H640,C640)</f>
        <v>2436800.3782919147</v>
      </c>
      <c r="P640">
        <f t="shared" si="85"/>
        <v>19397268.599933118</v>
      </c>
      <c r="Q640" cm="1">
        <f t="array" ref="Q640">NewI(BETA_e,J640,C640)</f>
        <v>1045757.5728074857</v>
      </c>
    </row>
    <row r="641" spans="1:17" x14ac:dyDescent="0.55000000000000004">
      <c r="A641">
        <f t="shared" si="81"/>
        <v>63.700000000000635</v>
      </c>
      <c r="B641" s="2">
        <f t="shared" si="86"/>
        <v>45901914.056056701</v>
      </c>
      <c r="C641" s="6">
        <f t="shared" si="87"/>
        <v>23925687.551713545</v>
      </c>
      <c r="D641" s="2">
        <f t="shared" si="88"/>
        <v>57615891.392229758</v>
      </c>
      <c r="E641" s="6">
        <f t="shared" si="82"/>
        <v>3526926.2316809478</v>
      </c>
      <c r="F641">
        <f t="array" ref="F641:K641">rk(BETA_c,BETA_a,BETA_e,GAMMA,F640,G640,H640,I640,J640,K640,dt,STAGE)</f>
        <v>14513955.906677807</v>
      </c>
      <c r="G641">
        <v>467358.69052872638</v>
      </c>
      <c r="H641">
        <v>23361194.330649339</v>
      </c>
      <c r="I641">
        <v>15856078.552899929</v>
      </c>
      <c r="J641">
        <v>8026763.8187295543</v>
      </c>
      <c r="K641">
        <v>7602250.3082848908</v>
      </c>
      <c r="L641">
        <f t="shared" si="83"/>
        <v>777109.40279346681</v>
      </c>
      <c r="M641" cm="1">
        <f t="array" ref="M641">NewI(BETA_c,F641,C641)</f>
        <v>103294.86336240315</v>
      </c>
      <c r="N641">
        <f t="shared" si="84"/>
        <v>37282555.116450734</v>
      </c>
      <c r="O641" cm="1">
        <f t="array" ref="O641">NewI(BETA_a,H641,C641)</f>
        <v>2397388.0217804089</v>
      </c>
      <c r="P641">
        <f t="shared" si="85"/>
        <v>19556226.872985557</v>
      </c>
      <c r="Q641" cm="1">
        <f t="array" ref="Q641">NewI(BETA_e,J641,C641)</f>
        <v>1026243.3465381358</v>
      </c>
    </row>
    <row r="642" spans="1:17" x14ac:dyDescent="0.55000000000000004">
      <c r="A642">
        <f t="shared" si="81"/>
        <v>63.800000000000637</v>
      </c>
      <c r="B642" s="2">
        <f t="shared" si="86"/>
        <v>45552174.144594818</v>
      </c>
      <c r="C642" s="6">
        <f t="shared" si="87"/>
        <v>23778503.893242661</v>
      </c>
      <c r="D642" s="2">
        <f t="shared" si="88"/>
        <v>58112814.962162524</v>
      </c>
      <c r="E642" s="6">
        <f t="shared" si="82"/>
        <v>3467987.1759582586</v>
      </c>
      <c r="F642">
        <f t="array" ref="F642:K642">rk(BETA_c,BETA_a,BETA_e,GAMMA,F641,G641,H641,I641,J641,K641,dt,STAGE)</f>
        <v>14503661.742907465</v>
      </c>
      <c r="G642">
        <v>467910.32580236427</v>
      </c>
      <c r="H642">
        <v>23123409.009449083</v>
      </c>
      <c r="I642">
        <v>15764479.602156928</v>
      </c>
      <c r="J642">
        <v>7925103.3922382705</v>
      </c>
      <c r="K642">
        <v>7546113.9652833696</v>
      </c>
      <c r="L642">
        <f t="shared" si="83"/>
        <v>786851.93129017123</v>
      </c>
      <c r="M642" cm="1">
        <f t="array" ref="M642">NewI(BETA_c,F642,C642)</f>
        <v>102586.61213321515</v>
      </c>
      <c r="N642">
        <f t="shared" si="84"/>
        <v>37611939.388393991</v>
      </c>
      <c r="O642" cm="1">
        <f t="array" ref="O642">NewI(BETA_a,H642,C642)</f>
        <v>2358387.96066492</v>
      </c>
      <c r="P642">
        <f t="shared" si="85"/>
        <v>19714023.642478362</v>
      </c>
      <c r="Q642" cm="1">
        <f t="array" ref="Q642">NewI(BETA_e,J642,C642)</f>
        <v>1007012.6031601232</v>
      </c>
    </row>
    <row r="643" spans="1:17" x14ac:dyDescent="0.55000000000000004">
      <c r="A643">
        <f t="shared" si="81"/>
        <v>63.900000000000638</v>
      </c>
      <c r="B643" s="2">
        <f t="shared" si="86"/>
        <v>45208293.388414226</v>
      </c>
      <c r="C643" s="6">
        <f t="shared" si="87"/>
        <v>23628556.416440651</v>
      </c>
      <c r="D643" s="2">
        <f t="shared" si="88"/>
        <v>58606643.195145115</v>
      </c>
      <c r="E643" s="6">
        <f t="shared" si="82"/>
        <v>3409745.0498382295</v>
      </c>
      <c r="F643">
        <f t="array" ref="F643:K643">rk(BETA_c,BETA_a,BETA_e,GAMMA,F642,G642,H642,I642,J642,K642,dt,STAGE)</f>
        <v>14493438.934652472</v>
      </c>
      <c r="G643">
        <v>468379.96838987258</v>
      </c>
      <c r="H643">
        <v>22889502.668959122</v>
      </c>
      <c r="I643">
        <v>15670930.440681648</v>
      </c>
      <c r="J643">
        <v>7825351.7848026333</v>
      </c>
      <c r="K643">
        <v>7489246.0073691318</v>
      </c>
      <c r="L643">
        <f t="shared" si="83"/>
        <v>796605.09695765551</v>
      </c>
      <c r="M643" cm="1">
        <f t="array" ref="M643">NewI(BETA_c,F643,C643)</f>
        <v>101867.84844877057</v>
      </c>
      <c r="N643">
        <f t="shared" si="84"/>
        <v>37939394.890359223</v>
      </c>
      <c r="O643" cm="1">
        <f t="array" ref="O643">NewI(BETA_a,H643,C643)</f>
        <v>2319809.9560419028</v>
      </c>
      <c r="P643">
        <f t="shared" si="85"/>
        <v>19870643.207828235</v>
      </c>
      <c r="Q643" cm="1">
        <f t="array" ref="Q643">NewI(BETA_e,J643,C643)</f>
        <v>988067.24534755608</v>
      </c>
    </row>
    <row r="644" spans="1:17" x14ac:dyDescent="0.55000000000000004">
      <c r="A644">
        <f t="shared" si="81"/>
        <v>64.000000000000639</v>
      </c>
      <c r="B644" s="2">
        <f t="shared" si="86"/>
        <v>44870201.539970361</v>
      </c>
      <c r="C644" s="6">
        <f t="shared" si="87"/>
        <v>23475971.627934627</v>
      </c>
      <c r="D644" s="2">
        <f t="shared" si="88"/>
        <v>59097319.83209502</v>
      </c>
      <c r="E644" s="6">
        <f t="shared" si="82"/>
        <v>3352210.7210569382</v>
      </c>
      <c r="F644">
        <f t="array" ref="F644:K644">rk(BETA_c,BETA_a,BETA_e,GAMMA,F643,G643,H643,I643,J643,K643,dt,STAGE)</f>
        <v>14483288.504690982</v>
      </c>
      <c r="G644">
        <v>468768.29670133669</v>
      </c>
      <c r="H644">
        <v>22659432.654231317</v>
      </c>
      <c r="I644">
        <v>15575513.492778698</v>
      </c>
      <c r="J644">
        <v>7727480.3810480628</v>
      </c>
      <c r="K644">
        <v>7431689.8384545911</v>
      </c>
      <c r="L644">
        <f t="shared" si="83"/>
        <v>806367.19860768085</v>
      </c>
      <c r="M644" cm="1">
        <f t="array" ref="M644">NewI(BETA_c,F644,C644)</f>
        <v>101139.14013208423</v>
      </c>
      <c r="N644">
        <f t="shared" si="84"/>
        <v>38264881.852989987</v>
      </c>
      <c r="O644" cm="1">
        <f t="array" ref="O644">NewI(BETA_a,H644,C644)</f>
        <v>2281662.8424340272</v>
      </c>
      <c r="P644">
        <f t="shared" si="85"/>
        <v>20026070.78049735</v>
      </c>
      <c r="Q644" cm="1">
        <f t="array" ref="Q644">NewI(BETA_e,J644,C644)</f>
        <v>969408.73849082703</v>
      </c>
    </row>
    <row r="645" spans="1:17" x14ac:dyDescent="0.55000000000000004">
      <c r="A645">
        <f t="shared" ref="A645:A708" si="89">A644+dt</f>
        <v>64.100000000000634</v>
      </c>
      <c r="B645" s="2">
        <f t="shared" si="86"/>
        <v>44537827.33116734</v>
      </c>
      <c r="C645" s="6">
        <f t="shared" si="87"/>
        <v>23320874.435829107</v>
      </c>
      <c r="D645" s="2">
        <f t="shared" si="88"/>
        <v>59584791.233003549</v>
      </c>
      <c r="E645" s="6">
        <f t="shared" ref="E645:E708" si="90">M645+O645+Q645</f>
        <v>3295393.7425354552</v>
      </c>
      <c r="F645">
        <f t="array" ref="F645:K645">rk(BETA_c,BETA_a,BETA_e,GAMMA,F644,G644,H644,I644,J644,K644,dt,STAGE)</f>
        <v>14473211.419482371</v>
      </c>
      <c r="G645">
        <v>469076.03089407593</v>
      </c>
      <c r="H645">
        <v>22433155.471709218</v>
      </c>
      <c r="I645">
        <v>15478310.313123403</v>
      </c>
      <c r="J645">
        <v>7631460.4399757534</v>
      </c>
      <c r="K645">
        <v>7373488.0918116262</v>
      </c>
      <c r="L645">
        <f t="shared" ref="L645:L708" si="91">N_c-F645-G645</f>
        <v>816136.54962355318</v>
      </c>
      <c r="M645" cm="1">
        <f t="array" ref="M645">NewI(BETA_c,F645,C645)</f>
        <v>100401.0456755214</v>
      </c>
      <c r="N645">
        <f t="shared" ref="N645:N708" si="92">N_a-H645-I645</f>
        <v>38588362.215167373</v>
      </c>
      <c r="O645" cm="1">
        <f t="array" ref="O645">NewI(BETA_a,H645,C645)</f>
        <v>2243954.5634212145</v>
      </c>
      <c r="P645">
        <f t="shared" ref="P645:P708" si="93">N_e-J645-K645</f>
        <v>20180292.468212619</v>
      </c>
      <c r="Q645" cm="1">
        <f t="array" ref="Q645">NewI(BETA_e,J645,C645)</f>
        <v>951038.13343871944</v>
      </c>
    </row>
    <row r="646" spans="1:17" x14ac:dyDescent="0.55000000000000004">
      <c r="A646">
        <f t="shared" si="89"/>
        <v>64.200000000000628</v>
      </c>
      <c r="B646" s="2">
        <f t="shared" si="86"/>
        <v>44211098.601958998</v>
      </c>
      <c r="C646" s="6">
        <f t="shared" si="87"/>
        <v>23163388.055403247</v>
      </c>
      <c r="D646" s="2">
        <f t="shared" si="88"/>
        <v>60069006.342637748</v>
      </c>
      <c r="E646" s="6">
        <f t="shared" si="90"/>
        <v>3239302.4098956916</v>
      </c>
      <c r="F646">
        <f t="array" ref="F646:K646">rk(BETA_c,BETA_a,BETA_e,GAMMA,F645,G645,H645,I645,J645,K645,dt,STAGE)</f>
        <v>14463208.590117732</v>
      </c>
      <c r="G646">
        <v>469303.93107118772</v>
      </c>
      <c r="H646">
        <v>22210626.876543157</v>
      </c>
      <c r="I646">
        <v>15379401.518285915</v>
      </c>
      <c r="J646">
        <v>7537263.1352981133</v>
      </c>
      <c r="K646">
        <v>7314682.6060461439</v>
      </c>
      <c r="L646">
        <f t="shared" si="91"/>
        <v>825911.47881108022</v>
      </c>
      <c r="M646" cm="1">
        <f t="array" ref="M646">NewI(BETA_c,F646,C646)</f>
        <v>99654.113898205338</v>
      </c>
      <c r="N646">
        <f t="shared" si="92"/>
        <v>38909799.605170928</v>
      </c>
      <c r="O646" cm="1">
        <f t="array" ref="O646">NewI(BETA_a,H646,C646)</f>
        <v>2206692.2072029654</v>
      </c>
      <c r="P646">
        <f t="shared" si="93"/>
        <v>20333295.258655742</v>
      </c>
      <c r="Q646" cm="1">
        <f t="array" ref="Q646">NewI(BETA_e,J646,C646)</f>
        <v>932956.08879452047</v>
      </c>
    </row>
    <row r="647" spans="1:17" x14ac:dyDescent="0.55000000000000004">
      <c r="A647">
        <f t="shared" si="89"/>
        <v>64.300000000000622</v>
      </c>
      <c r="B647" s="2">
        <f t="shared" si="86"/>
        <v>43889942.423228942</v>
      </c>
      <c r="C647" s="6">
        <f t="shared" si="87"/>
        <v>23003633.922414098</v>
      </c>
      <c r="D647" s="2">
        <f t="shared" si="88"/>
        <v>60549916.654356956</v>
      </c>
      <c r="E647" s="6">
        <f t="shared" si="90"/>
        <v>3183943.8183391858</v>
      </c>
      <c r="F647">
        <f t="array" ref="F647:K647">rk(BETA_c,BETA_a,BETA_e,GAMMA,F646,G646,H646,I646,J646,K646,dt,STAGE)</f>
        <v>14453280.873302866</v>
      </c>
      <c r="G647">
        <v>469452.79548508336</v>
      </c>
      <c r="H647">
        <v>21991801.95635733</v>
      </c>
      <c r="I647">
        <v>15278866.723178446</v>
      </c>
      <c r="J647">
        <v>7444859.5935687497</v>
      </c>
      <c r="K647">
        <v>7255314.4037505696</v>
      </c>
      <c r="L647">
        <f t="shared" si="91"/>
        <v>835690.33121205086</v>
      </c>
      <c r="M647" cm="1">
        <f t="array" ref="M647">NewI(BETA_c,F647,C647)</f>
        <v>98898.883638548839</v>
      </c>
      <c r="N647">
        <f t="shared" si="92"/>
        <v>39229159.320464224</v>
      </c>
      <c r="O647" cm="1">
        <f t="array" ref="O647">NewI(BETA_a,H647,C647)</f>
        <v>2169882.0419782023</v>
      </c>
      <c r="P647">
        <f t="shared" si="93"/>
        <v>20485067.002680682</v>
      </c>
      <c r="Q647" cm="1">
        <f t="array" ref="Q647">NewI(BETA_e,J647,C647)</f>
        <v>915162.89272243495</v>
      </c>
    </row>
    <row r="648" spans="1:17" x14ac:dyDescent="0.55000000000000004">
      <c r="A648">
        <f t="shared" si="89"/>
        <v>64.400000000000617</v>
      </c>
      <c r="B648" s="2">
        <f t="shared" si="86"/>
        <v>43574285.214020588</v>
      </c>
      <c r="C648" s="6">
        <f t="shared" si="87"/>
        <v>22841731.61377877</v>
      </c>
      <c r="D648" s="2">
        <f t="shared" si="88"/>
        <v>61027476.172200635</v>
      </c>
      <c r="E648" s="6">
        <f t="shared" si="90"/>
        <v>3129323.9187460733</v>
      </c>
      <c r="F648">
        <f t="array" ref="F648:K648">rk(BETA_c,BETA_a,BETA_e,GAMMA,F647,G647,H647,I647,J647,K647,dt,STAGE)</f>
        <v>14443429.072370308</v>
      </c>
      <c r="G648">
        <v>469523.45874932496</v>
      </c>
      <c r="H648">
        <v>21776635.211492389</v>
      </c>
      <c r="I648">
        <v>15176784.482300797</v>
      </c>
      <c r="J648">
        <v>7354220.9301578952</v>
      </c>
      <c r="K648">
        <v>7195423.6727286503</v>
      </c>
      <c r="L648">
        <f t="shared" si="91"/>
        <v>845471.46888036747</v>
      </c>
      <c r="M648" cm="1">
        <f t="array" ref="M648">NewI(BETA_c,F648,C648)</f>
        <v>98135.88348059867</v>
      </c>
      <c r="N648">
        <f t="shared" si="92"/>
        <v>39546408.306206815</v>
      </c>
      <c r="O648" cm="1">
        <f t="array" ref="O648">NewI(BETA_a,H648,C648)</f>
        <v>2133529.55103898</v>
      </c>
      <c r="P648">
        <f t="shared" si="93"/>
        <v>20635596.397113454</v>
      </c>
      <c r="Q648" cm="1">
        <f t="array" ref="Q648">NewI(BETA_e,J648,C648)</f>
        <v>897658.48422649445</v>
      </c>
    </row>
    <row r="649" spans="1:17" x14ac:dyDescent="0.55000000000000004">
      <c r="A649">
        <f t="shared" si="89"/>
        <v>64.500000000000611</v>
      </c>
      <c r="B649" s="2">
        <f t="shared" si="86"/>
        <v>43264052.853201643</v>
      </c>
      <c r="C649" s="6">
        <f t="shared" si="87"/>
        <v>22677798.775399789</v>
      </c>
      <c r="D649" s="2">
        <f t="shared" si="88"/>
        <v>61501641.371398568</v>
      </c>
      <c r="E649" s="6">
        <f t="shared" si="90"/>
        <v>3075447.5728667649</v>
      </c>
      <c r="F649">
        <f t="array" ref="F649:K649">rk(BETA_c,BETA_a,BETA_e,GAMMA,F648,G648,H648,I648,J648,K648,dt,STAGE)</f>
        <v>14433653.938317081</v>
      </c>
      <c r="G649">
        <v>469516.79006187082</v>
      </c>
      <c r="H649">
        <v>21565080.631756883</v>
      </c>
      <c r="I649">
        <v>15073232.235652225</v>
      </c>
      <c r="J649">
        <v>7265318.2831276776</v>
      </c>
      <c r="K649">
        <v>7135049.7496856926</v>
      </c>
      <c r="L649">
        <f t="shared" si="91"/>
        <v>855253.27162104822</v>
      </c>
      <c r="M649" cm="1">
        <f t="array" ref="M649">NewI(BETA_c,F649,C649)</f>
        <v>97365.631512859225</v>
      </c>
      <c r="N649">
        <f t="shared" si="92"/>
        <v>39861515.13259089</v>
      </c>
      <c r="O649" cm="1">
        <f t="array" ref="O649">NewI(BETA_a,H649,C649)</f>
        <v>2097639.4674841897</v>
      </c>
      <c r="P649">
        <f t="shared" si="93"/>
        <v>20784872.96718663</v>
      </c>
      <c r="Q649" cm="1">
        <f t="array" ref="Q649">NewI(BETA_e,J649,C649)</f>
        <v>880442.47386971558</v>
      </c>
    </row>
    <row r="650" spans="1:17" x14ac:dyDescent="0.55000000000000004">
      <c r="A650">
        <f t="shared" si="89"/>
        <v>64.600000000000605</v>
      </c>
      <c r="B650" s="2">
        <f t="shared" si="86"/>
        <v>42959170.785659581</v>
      </c>
      <c r="C650" s="6">
        <f t="shared" si="87"/>
        <v>22511951.056890786</v>
      </c>
      <c r="D650" s="2">
        <f t="shared" si="88"/>
        <v>61972371.157449633</v>
      </c>
      <c r="E650" s="6">
        <f t="shared" si="90"/>
        <v>3022318.6074934714</v>
      </c>
      <c r="F650">
        <f t="array" ref="F650:K650">rk(BETA_c,BETA_a,BETA_e,GAMMA,F649,G649,H649,I649,J649,K649,dt,STAGE)</f>
        <v>14423956.17086502</v>
      </c>
      <c r="G650">
        <v>469433.69144264288</v>
      </c>
      <c r="H650">
        <v>21357091.769729946</v>
      </c>
      <c r="I650">
        <v>14968286.259171523</v>
      </c>
      <c r="J650">
        <v>7178122.8450646205</v>
      </c>
      <c r="K650">
        <v>7074231.1062766202</v>
      </c>
      <c r="L650">
        <f t="shared" si="91"/>
        <v>865034.13769233739</v>
      </c>
      <c r="M650" cm="1">
        <f t="array" ref="M650">NewI(BETA_c,F650,C650)</f>
        <v>96588.635118246253</v>
      </c>
      <c r="N650">
        <f t="shared" si="92"/>
        <v>40174449.971098535</v>
      </c>
      <c r="O650" cm="1">
        <f t="array" ref="O650">NewI(BETA_a,H650,C650)</f>
        <v>2062215.8084687535</v>
      </c>
      <c r="P650">
        <f t="shared" si="93"/>
        <v>20932887.048658758</v>
      </c>
      <c r="Q650" cm="1">
        <f t="array" ref="Q650">NewI(BETA_e,J650,C650)</f>
        <v>863514.16390647204</v>
      </c>
    </row>
    <row r="651" spans="1:17" x14ac:dyDescent="0.55000000000000004">
      <c r="A651">
        <f t="shared" si="89"/>
        <v>64.7000000000006</v>
      </c>
      <c r="B651" s="2">
        <f t="shared" si="86"/>
        <v>42659564.123135179</v>
      </c>
      <c r="C651" s="6">
        <f t="shared" si="87"/>
        <v>22344302.052954361</v>
      </c>
      <c r="D651" s="2">
        <f t="shared" si="88"/>
        <v>62439626.823910467</v>
      </c>
      <c r="E651" s="6">
        <f t="shared" si="90"/>
        <v>2969939.8675124897</v>
      </c>
      <c r="F651">
        <f t="array" ref="F651:K651">rk(BETA_c,BETA_a,BETA_e,GAMMA,F650,G650,H650,I650,J650,K650,dt,STAGE)</f>
        <v>14414336.419540575</v>
      </c>
      <c r="G651">
        <v>469275.0959881341</v>
      </c>
      <c r="H651">
        <v>21152621.810665432</v>
      </c>
      <c r="I651">
        <v>14862021.619562203</v>
      </c>
      <c r="J651">
        <v>7092605.8929291703</v>
      </c>
      <c r="K651">
        <v>7013005.3374040257</v>
      </c>
      <c r="L651">
        <f t="shared" si="91"/>
        <v>874812.48447129107</v>
      </c>
      <c r="M651" cm="1">
        <f t="array" ref="M651">NewI(BETA_c,F651,C651)</f>
        <v>95805.390793813058</v>
      </c>
      <c r="N651">
        <f t="shared" si="92"/>
        <v>40485184.56977237</v>
      </c>
      <c r="O651" cm="1">
        <f t="array" ref="O651">NewI(BETA_a,H651,C651)</f>
        <v>2027261.9089127635</v>
      </c>
      <c r="P651">
        <f t="shared" si="93"/>
        <v>21079629.769666806</v>
      </c>
      <c r="Q651" cm="1">
        <f t="array" ref="Q651">NewI(BETA_e,J651,C651)</f>
        <v>846872.56780591339</v>
      </c>
    </row>
    <row r="652" spans="1:17" x14ac:dyDescent="0.55000000000000004">
      <c r="A652">
        <f t="shared" si="89"/>
        <v>64.800000000000594</v>
      </c>
      <c r="B652" s="2">
        <f t="shared" si="86"/>
        <v>42365157.739810303</v>
      </c>
      <c r="C652" s="6">
        <f t="shared" si="87"/>
        <v>22174963.251159705</v>
      </c>
      <c r="D652" s="2">
        <f t="shared" si="88"/>
        <v>62903372.009029984</v>
      </c>
      <c r="E652" s="6">
        <f t="shared" si="90"/>
        <v>2918313.2677512038</v>
      </c>
      <c r="F652">
        <f t="array" ref="F652:K652">rk(BETA_c,BETA_a,BETA_e,GAMMA,F651,G651,H651,I651,J651,K651,dt,STAGE)</f>
        <v>14404795.284771224</v>
      </c>
      <c r="G652">
        <v>469041.96614558244</v>
      </c>
      <c r="H652">
        <v>20951623.639054976</v>
      </c>
      <c r="I652">
        <v>14754512.133355474</v>
      </c>
      <c r="J652">
        <v>7008738.8159841038</v>
      </c>
      <c r="K652">
        <v>6951409.1516586496</v>
      </c>
      <c r="L652">
        <f t="shared" si="91"/>
        <v>884586.74908319302</v>
      </c>
      <c r="M652" cm="1">
        <f t="array" ref="M652">NewI(BETA_c,F652,C652)</f>
        <v>95016.383998889403</v>
      </c>
      <c r="N652">
        <f t="shared" si="92"/>
        <v>40793692.227589548</v>
      </c>
      <c r="O652" cm="1">
        <f t="array" ref="O652">NewI(BETA_a,H652,C652)</f>
        <v>1992780.4546035295</v>
      </c>
      <c r="P652">
        <f t="shared" si="93"/>
        <v>21225093.032357246</v>
      </c>
      <c r="Q652" cm="1">
        <f t="array" ref="Q652">NewI(BETA_e,J652,C652)</f>
        <v>830516.42914878496</v>
      </c>
    </row>
    <row r="653" spans="1:17" x14ac:dyDescent="0.55000000000000004">
      <c r="A653">
        <f t="shared" si="89"/>
        <v>64.900000000000588</v>
      </c>
      <c r="B653" s="2">
        <f t="shared" si="86"/>
        <v>42075876.362774551</v>
      </c>
      <c r="C653" s="6">
        <f t="shared" si="87"/>
        <v>22004043.985865083</v>
      </c>
      <c r="D653" s="2">
        <f t="shared" si="88"/>
        <v>63363572.651360378</v>
      </c>
      <c r="E653" s="6">
        <f t="shared" si="90"/>
        <v>2867439.8435460748</v>
      </c>
      <c r="F653">
        <f t="array" ref="F653:K653">rk(BETA_c,BETA_a,BETA_e,GAMMA,F652,G652,H652,I652,J652,K652,dt,STAGE)</f>
        <v>14395333.318995712</v>
      </c>
      <c r="G653">
        <v>468735.29200905381</v>
      </c>
      <c r="H653">
        <v>20754049.901913691</v>
      </c>
      <c r="I653">
        <v>14645830.330060622</v>
      </c>
      <c r="J653">
        <v>6926493.1418651463</v>
      </c>
      <c r="K653">
        <v>6889478.3637954062</v>
      </c>
      <c r="L653">
        <f t="shared" si="91"/>
        <v>894355.38899523392</v>
      </c>
      <c r="M653" cm="1">
        <f t="array" ref="M653">NewI(BETA_c,F653,C653)</f>
        <v>94222.089030277595</v>
      </c>
      <c r="N653">
        <f t="shared" si="92"/>
        <v>41099947.768025689</v>
      </c>
      <c r="O653" cm="1">
        <f t="array" ref="O653">NewI(BETA_a,H653,C653)</f>
        <v>1958773.514631608</v>
      </c>
      <c r="P653">
        <f t="shared" si="93"/>
        <v>21369269.494339447</v>
      </c>
      <c r="Q653" cm="1">
        <f t="array" ref="Q653">NewI(BETA_e,J653,C653)</f>
        <v>814444.23988418921</v>
      </c>
    </row>
    <row r="654" spans="1:17" x14ac:dyDescent="0.55000000000000004">
      <c r="A654">
        <f t="shared" si="89"/>
        <v>65.000000000000583</v>
      </c>
      <c r="B654" s="2">
        <f t="shared" si="86"/>
        <v>41791644.657501556</v>
      </c>
      <c r="C654" s="6">
        <f t="shared" si="87"/>
        <v>21831651.398028683</v>
      </c>
      <c r="D654" s="2">
        <f t="shared" si="88"/>
        <v>63820196.944469765</v>
      </c>
      <c r="E654" s="6">
        <f t="shared" si="90"/>
        <v>2817319.7999693481</v>
      </c>
      <c r="F654">
        <f t="array" ref="F654:K654">rk(BETA_c,BETA_a,BETA_e,GAMMA,F653,G653,H653,I653,J653,K653,dt,STAGE)</f>
        <v>14385951.027785461</v>
      </c>
      <c r="G654">
        <v>468356.08963959274</v>
      </c>
      <c r="H654">
        <v>20559853.068857756</v>
      </c>
      <c r="I654">
        <v>14536047.419249954</v>
      </c>
      <c r="J654">
        <v>6845840.5608583372</v>
      </c>
      <c r="K654">
        <v>6827247.8891391354</v>
      </c>
      <c r="L654">
        <f t="shared" si="91"/>
        <v>904116.88257494592</v>
      </c>
      <c r="M654" cm="1">
        <f t="array" ref="M654">NewI(BETA_c,F654,C654)</f>
        <v>93422.968923158754</v>
      </c>
      <c r="N654">
        <f t="shared" si="92"/>
        <v>41403927.511892289</v>
      </c>
      <c r="O654" cm="1">
        <f t="array" ref="O654">NewI(BETA_a,H654,C654)</f>
        <v>1925242.5731094962</v>
      </c>
      <c r="P654">
        <f t="shared" si="93"/>
        <v>21512152.550002526</v>
      </c>
      <c r="Q654" cm="1">
        <f t="array" ref="Q654">NewI(BETA_e,J654,C654)</f>
        <v>798654.25793669315</v>
      </c>
    </row>
    <row r="655" spans="1:17" x14ac:dyDescent="0.55000000000000004">
      <c r="A655">
        <f t="shared" si="89"/>
        <v>65.100000000000577</v>
      </c>
      <c r="B655" s="2">
        <f t="shared" si="86"/>
        <v>41512387.308471918</v>
      </c>
      <c r="C655" s="6">
        <f t="shared" si="87"/>
        <v>21657890.400651049</v>
      </c>
      <c r="D655" s="2">
        <f t="shared" si="88"/>
        <v>64273215.290877022</v>
      </c>
      <c r="E655" s="6">
        <f t="shared" si="90"/>
        <v>2767952.5596629586</v>
      </c>
      <c r="F655">
        <f t="array" ref="F655:K655">rk(BETA_c,BETA_a,BETA_e,GAMMA,F654,G654,H654,I654,J654,K654,dt,STAGE)</f>
        <v>14376648.870974667</v>
      </c>
      <c r="G655">
        <v>467905.3994114215</v>
      </c>
      <c r="H655">
        <v>20368985.489047822</v>
      </c>
      <c r="I655">
        <v>14425233.26142397</v>
      </c>
      <c r="J655">
        <v>6766752.9484494319</v>
      </c>
      <c r="K655">
        <v>6764751.7398156589</v>
      </c>
      <c r="L655">
        <f t="shared" si="91"/>
        <v>913869.72961391113</v>
      </c>
      <c r="M655" cm="1">
        <f t="array" ref="M655">NewI(BETA_c,F655,C655)</f>
        <v>92619.475376376358</v>
      </c>
      <c r="N655">
        <f t="shared" si="92"/>
        <v>41705609.249528207</v>
      </c>
      <c r="O655" cm="1">
        <f t="array" ref="O655">NewI(BETA_a,H655,C655)</f>
        <v>1892188.5601288618</v>
      </c>
      <c r="P655">
        <f t="shared" si="93"/>
        <v>21653736.311734907</v>
      </c>
      <c r="Q655" cm="1">
        <f t="array" ref="Q655">NewI(BETA_e,J655,C655)</f>
        <v>783144.52415772039</v>
      </c>
    </row>
    <row r="656" spans="1:17" x14ac:dyDescent="0.55000000000000004">
      <c r="A656">
        <f t="shared" si="89"/>
        <v>65.200000000000571</v>
      </c>
      <c r="B656" s="2">
        <f t="shared" si="86"/>
        <v>41238029.09508419</v>
      </c>
      <c r="C656" s="6">
        <f t="shared" si="87"/>
        <v>21482863.649593018</v>
      </c>
      <c r="D656" s="2">
        <f t="shared" si="88"/>
        <v>64722600.255322799</v>
      </c>
      <c r="E656" s="6">
        <f t="shared" si="90"/>
        <v>2719336.8092381251</v>
      </c>
      <c r="F656">
        <f t="array" ref="F656:K656">rk(BETA_c,BETA_a,BETA_e,GAMMA,F655,G655,H655,I655,J655,K655,dt,STAGE)</f>
        <v>14367427.2637967</v>
      </c>
      <c r="G656">
        <v>467384.28438599932</v>
      </c>
      <c r="H656">
        <v>20181399.445076402</v>
      </c>
      <c r="I656">
        <v>14313456.342501553</v>
      </c>
      <c r="J656">
        <v>6689202.3862110861</v>
      </c>
      <c r="K656">
        <v>6702023.0227054656</v>
      </c>
      <c r="L656">
        <f t="shared" si="91"/>
        <v>923612.45181730052</v>
      </c>
      <c r="M656" cm="1">
        <f t="array" ref="M656">NewI(BETA_c,F656,C656)</f>
        <v>91812.048700782325</v>
      </c>
      <c r="N656">
        <f t="shared" si="92"/>
        <v>42004972.212422043</v>
      </c>
      <c r="O656" cm="1">
        <f t="array" ref="O656">NewI(BETA_a,H656,C656)</f>
        <v>1859611.8819189372</v>
      </c>
      <c r="P656">
        <f t="shared" si="93"/>
        <v>21794015.591083448</v>
      </c>
      <c r="Q656" cm="1">
        <f t="array" ref="Q656">NewI(BETA_e,J656,C656)</f>
        <v>767912.87861840567</v>
      </c>
    </row>
    <row r="657" spans="1:17" x14ac:dyDescent="0.55000000000000004">
      <c r="A657">
        <f t="shared" si="89"/>
        <v>65.300000000000566</v>
      </c>
      <c r="B657" s="2">
        <f t="shared" si="86"/>
        <v>40968494.962998912</v>
      </c>
      <c r="C657" s="6">
        <f t="shared" si="87"/>
        <v>21306671.51951465</v>
      </c>
      <c r="D657" s="2">
        <f t="shared" si="88"/>
        <v>65168326.517486438</v>
      </c>
      <c r="E657" s="6">
        <f t="shared" si="90"/>
        <v>2671470.544208338</v>
      </c>
      <c r="F657">
        <f t="array" ref="F657:K657">rk(BETA_c,BETA_a,BETA_e,GAMMA,F656,G656,H656,I656,J656,K656,dt,STAGE)</f>
        <v>14358286.578024581</v>
      </c>
      <c r="G657">
        <v>466793.82871558418</v>
      </c>
      <c r="H657">
        <v>19997047.203880657</v>
      </c>
      <c r="I657">
        <v>14200783.75177975</v>
      </c>
      <c r="J657">
        <v>6613161.181093676</v>
      </c>
      <c r="K657">
        <v>6639093.9390193149</v>
      </c>
      <c r="L657">
        <f t="shared" si="91"/>
        <v>933343.59325983468</v>
      </c>
      <c r="M657" cm="1">
        <f t="array" ref="M657">NewI(BETA_c,F657,C657)</f>
        <v>91001.117789352429</v>
      </c>
      <c r="N657">
        <f t="shared" si="92"/>
        <v>42301997.044339597</v>
      </c>
      <c r="O657" cm="1">
        <f t="array" ref="O657">NewI(BETA_a,H657,C657)</f>
        <v>1827512.4501749689</v>
      </c>
      <c r="P657">
        <f t="shared" si="93"/>
        <v>21932985.879887007</v>
      </c>
      <c r="Q657" cm="1">
        <f t="array" ref="Q657">NewI(BETA_e,J657,C657)</f>
        <v>752956.97624401643</v>
      </c>
    </row>
    <row r="658" spans="1:17" x14ac:dyDescent="0.55000000000000004">
      <c r="A658">
        <f t="shared" si="89"/>
        <v>65.40000000000056</v>
      </c>
      <c r="B658" s="2">
        <f t="shared" si="86"/>
        <v>40703710.091063805</v>
      </c>
      <c r="C658" s="6">
        <f t="shared" si="87"/>
        <v>21129412.084683288</v>
      </c>
      <c r="D658" s="2">
        <f t="shared" si="88"/>
        <v>65610370.824252889</v>
      </c>
      <c r="E658" s="6">
        <f t="shared" si="90"/>
        <v>2624351.1124320193</v>
      </c>
      <c r="F658">
        <f t="array" ref="F658:K658">rk(BETA_c,BETA_a,BETA_e,GAMMA,F657,G657,H657,I657,J657,K657,dt,STAGE)</f>
        <v>14349227.143113397</v>
      </c>
      <c r="G658">
        <v>466135.13607778045</v>
      </c>
      <c r="H658">
        <v>19815881.064764898</v>
      </c>
      <c r="I658">
        <v>14087281.163208243</v>
      </c>
      <c r="J658">
        <v>6538601.8831855115</v>
      </c>
      <c r="K658">
        <v>6575995.7853972642</v>
      </c>
      <c r="L658">
        <f t="shared" si="91"/>
        <v>943061.72080882243</v>
      </c>
      <c r="M658" cm="1">
        <f t="array" ref="M658">NewI(BETA_c,F658,C658)</f>
        <v>90187.100107803533</v>
      </c>
      <c r="N658">
        <f t="shared" si="92"/>
        <v>42596665.772026852</v>
      </c>
      <c r="O658" cm="1">
        <f t="array" ref="O658">NewI(BETA_a,H658,C658)</f>
        <v>1795889.7105315009</v>
      </c>
      <c r="P658">
        <f t="shared" si="93"/>
        <v>22070643.331417222</v>
      </c>
      <c r="Q658" cm="1">
        <f t="array" ref="Q658">NewI(BETA_e,J658,C658)</f>
        <v>738274.30179271486</v>
      </c>
    </row>
    <row r="659" spans="1:17" x14ac:dyDescent="0.55000000000000004">
      <c r="A659">
        <f t="shared" si="89"/>
        <v>65.500000000000554</v>
      </c>
      <c r="B659" s="2">
        <f t="shared" si="86"/>
        <v>40443599.953969836</v>
      </c>
      <c r="C659" s="6">
        <f t="shared" si="87"/>
        <v>20951181.104401898</v>
      </c>
      <c r="D659" s="2">
        <f t="shared" si="88"/>
        <v>66048711.941628262</v>
      </c>
      <c r="E659" s="6">
        <f t="shared" si="90"/>
        <v>2577975.2560489592</v>
      </c>
      <c r="F659">
        <f t="array" ref="F659:K659">rk(BETA_c,BETA_a,BETA_e,GAMMA,F658,G658,H658,I658,J658,K658,dt,STAGE)</f>
        <v>14340249.247342693</v>
      </c>
      <c r="G659">
        <v>465409.32814240106</v>
      </c>
      <c r="H659">
        <v>19637853.404619407</v>
      </c>
      <c r="I659">
        <v>13973012.819824429</v>
      </c>
      <c r="J659">
        <v>6465497.302007732</v>
      </c>
      <c r="K659">
        <v>6512758.9564350685</v>
      </c>
      <c r="L659">
        <f t="shared" si="91"/>
        <v>952765.42451490625</v>
      </c>
      <c r="M659" cm="1">
        <f t="array" ref="M659">NewI(BETA_c,F659,C659)</f>
        <v>89370.401704472795</v>
      </c>
      <c r="N659">
        <f t="shared" si="92"/>
        <v>42888961.775556162</v>
      </c>
      <c r="O659" cm="1">
        <f t="array" ref="O659">NewI(BETA_a,H659,C659)</f>
        <v>1764742.6701606868</v>
      </c>
      <c r="P659">
        <f t="shared" si="93"/>
        <v>22206984.7415572</v>
      </c>
      <c r="Q659" cm="1">
        <f t="array" ref="Q659">NewI(BETA_e,J659,C659)</f>
        <v>723862.18418379966</v>
      </c>
    </row>
    <row r="660" spans="1:17" x14ac:dyDescent="0.55000000000000004">
      <c r="A660">
        <f t="shared" si="89"/>
        <v>65.600000000000549</v>
      </c>
      <c r="B660" s="2">
        <f t="shared" si="86"/>
        <v>40188090.38078934</v>
      </c>
      <c r="C660" s="6">
        <f t="shared" si="87"/>
        <v>20772072.01281295</v>
      </c>
      <c r="D660" s="2">
        <f t="shared" si="88"/>
        <v>66483330.606397711</v>
      </c>
      <c r="E660" s="6">
        <f t="shared" si="90"/>
        <v>2532339.1519018067</v>
      </c>
      <c r="F660">
        <f t="array" ref="F660:K660">rk(BETA_c,BETA_a,BETA_e,GAMMA,F659,G659,H659,I659,J659,K659,dt,STAGE)</f>
        <v>14331353.138956955</v>
      </c>
      <c r="G660">
        <v>464617.54307182302</v>
      </c>
      <c r="H660">
        <v>19462916.720423762</v>
      </c>
      <c r="I660">
        <v>13858041.52119665</v>
      </c>
      <c r="J660">
        <v>6393820.5214086231</v>
      </c>
      <c r="K660">
        <v>6449412.948544478</v>
      </c>
      <c r="L660">
        <f t="shared" si="91"/>
        <v>962453.31797122234</v>
      </c>
      <c r="M660" cm="1">
        <f t="array" ref="M660">NewI(BETA_c,F660,C660)</f>
        <v>88551.417238249865</v>
      </c>
      <c r="N660">
        <f t="shared" si="92"/>
        <v>43178869.758379593</v>
      </c>
      <c r="O660" cm="1">
        <f t="array" ref="O660">NewI(BETA_a,H660,C660)</f>
        <v>1734069.9244808469</v>
      </c>
      <c r="P660">
        <f t="shared" si="93"/>
        <v>22342007.530046895</v>
      </c>
      <c r="Q660" cm="1">
        <f t="array" ref="Q660">NewI(BETA_e,J660,C660)</f>
        <v>709717.81018270971</v>
      </c>
    </row>
    <row r="661" spans="1:17" x14ac:dyDescent="0.55000000000000004">
      <c r="A661">
        <f t="shared" si="89"/>
        <v>65.700000000000543</v>
      </c>
      <c r="B661" s="2">
        <f t="shared" si="86"/>
        <v>39937107.609547928</v>
      </c>
      <c r="C661" s="6">
        <f t="shared" si="87"/>
        <v>20592175.912837498</v>
      </c>
      <c r="D661" s="2">
        <f t="shared" si="88"/>
        <v>66914209.477614567</v>
      </c>
      <c r="E661" s="6">
        <f t="shared" si="90"/>
        <v>2487438.4504404427</v>
      </c>
      <c r="F661">
        <f t="array" ref="F661:K661">rk(BETA_c,BETA_a,BETA_e,GAMMA,F660,G660,H660,I660,J660,K660,dt,STAGE)</f>
        <v>14322539.027302455</v>
      </c>
      <c r="G661">
        <v>463760.93405587488</v>
      </c>
      <c r="H661">
        <v>19291023.669124264</v>
      </c>
      <c r="I661">
        <v>13742428.613724893</v>
      </c>
      <c r="J661">
        <v>6323544.9131212123</v>
      </c>
      <c r="K661">
        <v>6385986.3650567317</v>
      </c>
      <c r="L661">
        <f t="shared" si="91"/>
        <v>972124.03864167002</v>
      </c>
      <c r="M661" cm="1">
        <f t="array" ref="M661">NewI(BETA_c,F661,C661)</f>
        <v>87730.530023386003</v>
      </c>
      <c r="N661">
        <f t="shared" si="92"/>
        <v>43466375.717150845</v>
      </c>
      <c r="O661" cm="1">
        <f t="array" ref="O661">NewI(BETA_a,H661,C661)</f>
        <v>1703869.682965107</v>
      </c>
      <c r="P661">
        <f t="shared" si="93"/>
        <v>22475709.721822057</v>
      </c>
      <c r="Q661" cm="1">
        <f t="array" ref="Q661">NewI(BETA_e,J661,C661)</f>
        <v>695838.23745194962</v>
      </c>
    </row>
    <row r="662" spans="1:17" x14ac:dyDescent="0.55000000000000004">
      <c r="A662">
        <f t="shared" si="89"/>
        <v>65.800000000000537</v>
      </c>
      <c r="B662" s="2">
        <f t="shared" si="86"/>
        <v>39690578.337981611</v>
      </c>
      <c r="C662" s="6">
        <f t="shared" si="87"/>
        <v>20411581.57401425</v>
      </c>
      <c r="D662" s="2">
        <f t="shared" si="88"/>
        <v>67341333.088004142</v>
      </c>
      <c r="E662" s="6">
        <f t="shared" si="90"/>
        <v>2443268.3131129937</v>
      </c>
      <c r="F662">
        <f t="array" ref="F662:K662">rk(BETA_c,BETA_a,BETA_e,GAMMA,F661,G661,H661,I661,J661,K661,dt,STAGE)</f>
        <v>14313807.083958814</v>
      </c>
      <c r="G662">
        <v>462840.66788215621</v>
      </c>
      <c r="H662">
        <v>19122127.104975767</v>
      </c>
      <c r="I662">
        <v>13626233.983650723</v>
      </c>
      <c r="J662">
        <v>6254644.1490470357</v>
      </c>
      <c r="K662">
        <v>6322506.9224813702</v>
      </c>
      <c r="L662">
        <f t="shared" si="91"/>
        <v>981776.24815902987</v>
      </c>
      <c r="M662" cm="1">
        <f t="array" ref="M662">NewI(BETA_c,F662,C662)</f>
        <v>86908.112090038412</v>
      </c>
      <c r="N662">
        <f t="shared" si="92"/>
        <v>43751466.911373511</v>
      </c>
      <c r="O662" cm="1">
        <f t="array" ref="O662">NewI(BETA_a,H662,C662)</f>
        <v>1674139.7940441938</v>
      </c>
      <c r="P662">
        <f t="shared" si="93"/>
        <v>22608089.928471595</v>
      </c>
      <c r="Q662" cm="1">
        <f t="array" ref="Q662">NewI(BETA_e,J662,C662)</f>
        <v>682220.40697876131</v>
      </c>
    </row>
    <row r="663" spans="1:17" x14ac:dyDescent="0.55000000000000004">
      <c r="A663">
        <f t="shared" si="89"/>
        <v>65.900000000000531</v>
      </c>
      <c r="B663" s="2">
        <f t="shared" si="86"/>
        <v>39448429.770630129</v>
      </c>
      <c r="C663" s="6">
        <f t="shared" si="87"/>
        <v>20230375.434008781</v>
      </c>
      <c r="D663" s="2">
        <f t="shared" si="88"/>
        <v>67764687.795361102</v>
      </c>
      <c r="E663" s="6">
        <f t="shared" si="90"/>
        <v>2399823.4482525475</v>
      </c>
      <c r="F663">
        <f t="array" ref="F663:K663">rk(BETA_c,BETA_a,BETA_e,GAMMA,F662,G662,H662,I662,J662,K662,dt,STAGE)</f>
        <v>14305157.443863755</v>
      </c>
      <c r="G663">
        <v>461857.92354256153</v>
      </c>
      <c r="H663">
        <v>18956180.114438582</v>
      </c>
      <c r="I663">
        <v>13509516.052630745</v>
      </c>
      <c r="J663">
        <v>6187092.2123277914</v>
      </c>
      <c r="K663">
        <v>6259001.4578354741</v>
      </c>
      <c r="L663">
        <f t="shared" si="91"/>
        <v>991408.63259368343</v>
      </c>
      <c r="M663" cm="1">
        <f t="array" ref="M663">NewI(BETA_c,F663,C663)</f>
        <v>86084.52425944405</v>
      </c>
      <c r="N663">
        <f t="shared" si="92"/>
        <v>44034131.832930677</v>
      </c>
      <c r="O663" cm="1">
        <f t="array" ref="O663">NewI(BETA_a,H663,C663)</f>
        <v>1644877.7691012966</v>
      </c>
      <c r="P663">
        <f t="shared" si="93"/>
        <v>22739147.329836734</v>
      </c>
      <c r="Q663" cm="1">
        <f t="array" ref="Q663">NewI(BETA_e,J663,C663)</f>
        <v>668861.15489180677</v>
      </c>
    </row>
    <row r="664" spans="1:17" x14ac:dyDescent="0.55000000000000004">
      <c r="A664">
        <f t="shared" si="89"/>
        <v>66.000000000000526</v>
      </c>
      <c r="B664" s="2">
        <f t="shared" si="86"/>
        <v>39210589.662416317</v>
      </c>
      <c r="C664" s="6">
        <f t="shared" si="87"/>
        <v>20048641.603569061</v>
      </c>
      <c r="D664" s="2">
        <f t="shared" si="88"/>
        <v>68184261.734014615</v>
      </c>
      <c r="E664" s="6">
        <f t="shared" si="90"/>
        <v>2357098.1454734881</v>
      </c>
      <c r="F664">
        <f t="array" ref="F664:K664">rk(BETA_c,BETA_a,BETA_e,GAMMA,F663,G663,H663,I663,J663,K663,dt,STAGE)</f>
        <v>14296590.206429699</v>
      </c>
      <c r="G664">
        <v>460813.89087665605</v>
      </c>
      <c r="H664">
        <v>18793136.048721299</v>
      </c>
      <c r="I664">
        <v>13392331.775730958</v>
      </c>
      <c r="J664">
        <v>6120863.4072653195</v>
      </c>
      <c r="K664">
        <v>6195495.936961446</v>
      </c>
      <c r="L664">
        <f t="shared" si="91"/>
        <v>1001019.9026936445</v>
      </c>
      <c r="M664" cm="1">
        <f t="array" ref="M664">NewI(BETA_c,F664,C664)</f>
        <v>85260.11623265488</v>
      </c>
      <c r="N664">
        <f t="shared" si="92"/>
        <v>44314360.175547741</v>
      </c>
      <c r="O664" cm="1">
        <f t="array" ref="O664">NewI(BETA_a,H664,C664)</f>
        <v>1616080.8055604538</v>
      </c>
      <c r="P664">
        <f t="shared" si="93"/>
        <v>22868881.655773234</v>
      </c>
      <c r="Q664" cm="1">
        <f t="array" ref="Q664">NewI(BETA_e,J664,C664)</f>
        <v>655757.22368037968</v>
      </c>
    </row>
    <row r="665" spans="1:17" x14ac:dyDescent="0.55000000000000004">
      <c r="A665">
        <f t="shared" si="89"/>
        <v>66.10000000000052</v>
      </c>
      <c r="B665" s="2">
        <f t="shared" si="86"/>
        <v>38976986.358859599</v>
      </c>
      <c r="C665" s="6">
        <f t="shared" si="87"/>
        <v>19866461.874709599</v>
      </c>
      <c r="D665" s="2">
        <f t="shared" si="88"/>
        <v>68600044.76643081</v>
      </c>
      <c r="E665" s="6">
        <f t="shared" si="90"/>
        <v>2315086.308595574</v>
      </c>
      <c r="F665">
        <f t="array" ref="F665:K665">rk(BETA_c,BETA_a,BETA_e,GAMMA,F664,G664,H664,I664,J664,K664,dt,STAGE)</f>
        <v>14288105.436650785</v>
      </c>
      <c r="G665">
        <v>459709.76925243472</v>
      </c>
      <c r="H665">
        <v>18632948.554059882</v>
      </c>
      <c r="I665">
        <v>13274736.641702613</v>
      </c>
      <c r="J665">
        <v>6055932.3681489294</v>
      </c>
      <c r="K665">
        <v>6132015.4637545515</v>
      </c>
      <c r="L665">
        <f t="shared" si="91"/>
        <v>1010608.7940967806</v>
      </c>
      <c r="M665" cm="1">
        <f t="array" ref="M665">NewI(BETA_c,F665,C665)</f>
        <v>84435.226691803968</v>
      </c>
      <c r="N665">
        <f t="shared" si="92"/>
        <v>44592142.804237507</v>
      </c>
      <c r="O665" cm="1">
        <f t="array" ref="O665">NewI(BETA_a,H665,C665)</f>
        <v>1587745.8090730479</v>
      </c>
      <c r="P665">
        <f t="shared" si="93"/>
        <v>22997293.16809652</v>
      </c>
      <c r="Q665" cm="1">
        <f t="array" ref="Q665">NewI(BETA_e,J665,C665)</f>
        <v>642905.27283072204</v>
      </c>
    </row>
    <row r="666" spans="1:17" x14ac:dyDescent="0.55000000000000004">
      <c r="A666">
        <f t="shared" si="89"/>
        <v>66.200000000000514</v>
      </c>
      <c r="B666" s="2">
        <f t="shared" si="86"/>
        <v>38747548.833069734</v>
      </c>
      <c r="C666" s="6">
        <f t="shared" si="87"/>
        <v>19683915.731912974</v>
      </c>
      <c r="D666" s="2">
        <f t="shared" si="88"/>
        <v>69012028.435017288</v>
      </c>
      <c r="E666" s="6">
        <f t="shared" si="90"/>
        <v>2273781.4871176938</v>
      </c>
      <c r="F666">
        <f t="array" ref="F666:K666">rk(BETA_c,BETA_a,BETA_e,GAMMA,F665,G665,H665,I665,J665,K665,dt,STAGE)</f>
        <v>14279703.166199235</v>
      </c>
      <c r="G666">
        <v>458546.7662848836</v>
      </c>
      <c r="H666">
        <v>18475571.599822905</v>
      </c>
      <c r="I666">
        <v>13156784.675403563</v>
      </c>
      <c r="J666">
        <v>5992274.0670475941</v>
      </c>
      <c r="K666">
        <v>6068584.2902245289</v>
      </c>
      <c r="L666">
        <f t="shared" si="91"/>
        <v>1020174.0675158812</v>
      </c>
      <c r="M666" cm="1">
        <f t="array" ref="M666">NewI(BETA_c,F666,C666)</f>
        <v>83610.183412911181</v>
      </c>
      <c r="N666">
        <f t="shared" si="92"/>
        <v>44867471.724773526</v>
      </c>
      <c r="O666" cm="1">
        <f t="array" ref="O666">NewI(BETA_a,H666,C666)</f>
        <v>1559869.4148098715</v>
      </c>
      <c r="P666">
        <f t="shared" si="93"/>
        <v>23124382.642727874</v>
      </c>
      <c r="Q666" cm="1">
        <f t="array" ref="Q666">NewI(BETA_e,J666,C666)</f>
        <v>630301.88889491092</v>
      </c>
    </row>
    <row r="667" spans="1:17" x14ac:dyDescent="0.55000000000000004">
      <c r="A667">
        <f t="shared" si="89"/>
        <v>66.300000000000509</v>
      </c>
      <c r="B667" s="2">
        <f t="shared" si="86"/>
        <v>38522206.71966476</v>
      </c>
      <c r="C667" s="6">
        <f t="shared" si="87"/>
        <v>19501080.366144255</v>
      </c>
      <c r="D667" s="2">
        <f t="shared" si="88"/>
        <v>69420205.914190978</v>
      </c>
      <c r="E667" s="6">
        <f t="shared" si="90"/>
        <v>2233176.9062665547</v>
      </c>
      <c r="F667">
        <f t="array" ref="F667:K667">rk(BETA_c,BETA_a,BETA_e,GAMMA,F666,G666,H666,I666,J666,K666,dt,STAGE)</f>
        <v>14271383.394509878</v>
      </c>
      <c r="G667">
        <v>457326.09659265901</v>
      </c>
      <c r="H667">
        <v>18320959.50453192</v>
      </c>
      <c r="I667">
        <v>13038528.442232884</v>
      </c>
      <c r="J667">
        <v>5929863.8206229648</v>
      </c>
      <c r="K667">
        <v>6005225.8273187103</v>
      </c>
      <c r="L667">
        <f t="shared" si="91"/>
        <v>1029714.508897463</v>
      </c>
      <c r="M667" cm="1">
        <f t="array" ref="M667">NewI(BETA_c,F667,C667)</f>
        <v>82785.303389275825</v>
      </c>
      <c r="N667">
        <f t="shared" si="92"/>
        <v>45140340.053235196</v>
      </c>
      <c r="O667" cm="1">
        <f t="array" ref="O667">NewI(BETA_a,H667,C667)</f>
        <v>1532448.0078687605</v>
      </c>
      <c r="P667">
        <f t="shared" si="93"/>
        <v>23250151.352058325</v>
      </c>
      <c r="Q667" cm="1">
        <f t="array" ref="Q667">NewI(BETA_e,J667,C667)</f>
        <v>617943.59500851831</v>
      </c>
    </row>
    <row r="668" spans="1:17" x14ac:dyDescent="0.55000000000000004">
      <c r="A668">
        <f t="shared" si="89"/>
        <v>66.400000000000503</v>
      </c>
      <c r="B668" s="2">
        <f t="shared" si="86"/>
        <v>38300890.345754065</v>
      </c>
      <c r="C668" s="6">
        <f t="shared" si="87"/>
        <v>19318030.691480625</v>
      </c>
      <c r="D668" s="2">
        <f t="shared" si="88"/>
        <v>69824571.962765306</v>
      </c>
      <c r="E668" s="6">
        <f t="shared" si="90"/>
        <v>2193265.4956484218</v>
      </c>
      <c r="F668">
        <f t="array" ref="F668:K668">rk(BETA_c,BETA_a,BETA_e,GAMMA,F667,G667,H667,I667,J667,K667,dt,STAGE)</f>
        <v>14263146.089851838</v>
      </c>
      <c r="G668">
        <v>456048.98059310106</v>
      </c>
      <c r="H668">
        <v>18169066.959884755</v>
      </c>
      <c r="I668">
        <v>12920019.054450279</v>
      </c>
      <c r="J668">
        <v>5868677.2960174745</v>
      </c>
      <c r="K668">
        <v>5941962.6564372471</v>
      </c>
      <c r="L668">
        <f t="shared" si="91"/>
        <v>1039228.9295550613</v>
      </c>
      <c r="M668" cm="1">
        <f t="array" ref="M668">NewI(BETA_c,F668,C668)</f>
        <v>81960.892964543207</v>
      </c>
      <c r="N668">
        <f t="shared" si="92"/>
        <v>45410741.985664964</v>
      </c>
      <c r="O668" cm="1">
        <f t="array" ref="O668">NewI(BETA_a,H668,C668)</f>
        <v>1505477.7428100531</v>
      </c>
      <c r="P668">
        <f t="shared" si="93"/>
        <v>23374601.047545277</v>
      </c>
      <c r="Q668" cm="1">
        <f t="array" ref="Q668">NewI(BETA_e,J668,C668)</f>
        <v>605826.85987382545</v>
      </c>
    </row>
    <row r="669" spans="1:17" x14ac:dyDescent="0.55000000000000004">
      <c r="A669">
        <f t="shared" si="89"/>
        <v>66.500000000000497</v>
      </c>
      <c r="B669" s="2">
        <f t="shared" si="86"/>
        <v>38083530.759124935</v>
      </c>
      <c r="C669" s="6">
        <f t="shared" si="87"/>
        <v>19134839.364165641</v>
      </c>
      <c r="D669" s="2">
        <f t="shared" si="88"/>
        <v>70225122.876709431</v>
      </c>
      <c r="E669" s="6">
        <f t="shared" si="90"/>
        <v>2154039.9165345412</v>
      </c>
      <c r="F669">
        <f t="array" ref="F669:K669">rk(BETA_c,BETA_a,BETA_e,GAMMA,F668,G668,H668,I668,J668,K668,dt,STAGE)</f>
        <v>14254991.19038648</v>
      </c>
      <c r="G669">
        <v>454716.64333570364</v>
      </c>
      <c r="H669">
        <v>18019849.052868322</v>
      </c>
      <c r="I669">
        <v>12801306.179255826</v>
      </c>
      <c r="J669">
        <v>5808690.5158701297</v>
      </c>
      <c r="K669">
        <v>5878816.5415741103</v>
      </c>
      <c r="L669">
        <f t="shared" si="91"/>
        <v>1048716.1662778165</v>
      </c>
      <c r="M669" cm="1">
        <f t="array" ref="M669">NewI(BETA_c,F669,C669)</f>
        <v>81137.247974571888</v>
      </c>
      <c r="N669">
        <f t="shared" si="92"/>
        <v>45678672.76787585</v>
      </c>
      <c r="O669" cm="1">
        <f t="array" ref="O669">NewI(BETA_a,H669,C669)</f>
        <v>1478954.5623341349</v>
      </c>
      <c r="P669">
        <f t="shared" si="93"/>
        <v>23497733.942555759</v>
      </c>
      <c r="Q669" cm="1">
        <f t="array" ref="Q669">NewI(BETA_e,J669,C669)</f>
        <v>593948.10622583423</v>
      </c>
    </row>
    <row r="670" spans="1:17" x14ac:dyDescent="0.55000000000000004">
      <c r="A670">
        <f t="shared" si="89"/>
        <v>66.600000000000492</v>
      </c>
      <c r="B670" s="2">
        <f t="shared" si="86"/>
        <v>37870059.753767453</v>
      </c>
      <c r="C670" s="6">
        <f t="shared" si="87"/>
        <v>18951576.803904355</v>
      </c>
      <c r="D670" s="2">
        <f t="shared" si="88"/>
        <v>70621856.442328185</v>
      </c>
      <c r="E670" s="6">
        <f t="shared" si="90"/>
        <v>2115492.5878129546</v>
      </c>
      <c r="F670">
        <f t="array" ref="F670:K670">rk(BETA_c,BETA_a,BETA_e,GAMMA,F669,G669,H669,I669,J669,K669,dt,STAGE)</f>
        <v>14246918.605210761</v>
      </c>
      <c r="G670">
        <v>453330.31337407877</v>
      </c>
      <c r="H670">
        <v>17873261.28604586</v>
      </c>
      <c r="I670">
        <v>12682438.048509613</v>
      </c>
      <c r="J670">
        <v>5749879.862510832</v>
      </c>
      <c r="K670">
        <v>5815808.4420206621</v>
      </c>
      <c r="L670">
        <f t="shared" si="91"/>
        <v>1058175.0814151606</v>
      </c>
      <c r="M670" cm="1">
        <f t="array" ref="M670">NewI(BETA_c,F670,C670)</f>
        <v>80314.653897265991</v>
      </c>
      <c r="N670">
        <f t="shared" si="92"/>
        <v>45944128.665444523</v>
      </c>
      <c r="O670" cm="1">
        <f t="array" ref="O670">NewI(BETA_a,H670,C670)</f>
        <v>1452874.2151170503</v>
      </c>
      <c r="P670">
        <f t="shared" si="93"/>
        <v>23619552.695468508</v>
      </c>
      <c r="Q670" cm="1">
        <f t="array" ref="Q670">NewI(BETA_e,J670,C670)</f>
        <v>582303.71879863832</v>
      </c>
    </row>
    <row r="671" spans="1:17" x14ac:dyDescent="0.55000000000000004">
      <c r="A671">
        <f t="shared" si="89"/>
        <v>66.700000000000486</v>
      </c>
      <c r="B671" s="2">
        <f t="shared" si="86"/>
        <v>37660409.892869584</v>
      </c>
      <c r="C671" s="6">
        <f t="shared" si="87"/>
        <v>18768311.217222992</v>
      </c>
      <c r="D671" s="2">
        <f t="shared" si="88"/>
        <v>71014771.88990742</v>
      </c>
      <c r="E671" s="6">
        <f t="shared" si="90"/>
        <v>2077615.7106412307</v>
      </c>
      <c r="F671">
        <f t="array" ref="F671:K671">rk(BETA_c,BETA_a,BETA_e,GAMMA,F670,G670,H670,I670,J670,K670,dt,STAGE)</f>
        <v>14238928.215385236</v>
      </c>
      <c r="G671">
        <v>451891.22167636844</v>
      </c>
      <c r="H671">
        <v>17729259.596102048</v>
      </c>
      <c r="I671">
        <v>12563461.469974998</v>
      </c>
      <c r="J671">
        <v>5692222.0813823016</v>
      </c>
      <c r="K671">
        <v>5752958.5255716266</v>
      </c>
      <c r="L671">
        <f t="shared" si="91"/>
        <v>1067604.5629383957</v>
      </c>
      <c r="M671" cm="1">
        <f t="array" ref="M671">NewI(BETA_c,F671,C671)</f>
        <v>79493.386009578011</v>
      </c>
      <c r="N671">
        <f t="shared" si="92"/>
        <v>46207106.933922961</v>
      </c>
      <c r="O671" cm="1">
        <f t="array" ref="O671">NewI(BETA_a,H671,C671)</f>
        <v>1427232.2728217014</v>
      </c>
      <c r="P671">
        <f t="shared" si="93"/>
        <v>23740060.393046074</v>
      </c>
      <c r="Q671" cm="1">
        <f t="array" ref="Q671">NewI(BETA_e,J671,C671)</f>
        <v>570890.05180995143</v>
      </c>
    </row>
    <row r="672" spans="1:17" x14ac:dyDescent="0.55000000000000004">
      <c r="A672">
        <f t="shared" si="89"/>
        <v>66.80000000000048</v>
      </c>
      <c r="B672" s="2">
        <f t="shared" ref="B672:B735" si="94">F672+H672+J672</f>
        <v>37454514.52941028</v>
      </c>
      <c r="C672" s="6">
        <f t="shared" ref="C672:C735" si="95">G672+I672+K672</f>
        <v>18585108.622723728</v>
      </c>
      <c r="D672" s="2">
        <f t="shared" ref="D672:D735" si="96">L672+N672+P672</f>
        <v>71403869.847865999</v>
      </c>
      <c r="E672" s="6">
        <f t="shared" si="90"/>
        <v>2040401.2918360357</v>
      </c>
      <c r="F672">
        <f t="array" ref="F672:K672">rk(BETA_c,BETA_a,BETA_e,GAMMA,F671,G671,H671,I671,J671,K671,dt,STAGE)</f>
        <v>14231019.874946021</v>
      </c>
      <c r="G672">
        <v>450400.60057398432</v>
      </c>
      <c r="H672">
        <v>17587800.370727368</v>
      </c>
      <c r="I672">
        <v>12444421.839973431</v>
      </c>
      <c r="J672">
        <v>5635694.283736893</v>
      </c>
      <c r="K672">
        <v>5690286.1821763124</v>
      </c>
      <c r="L672">
        <f t="shared" si="91"/>
        <v>1077003.524479995</v>
      </c>
      <c r="M672" cm="1">
        <f t="array" ref="M672">NewI(BETA_c,F672,C672)</f>
        <v>78673.70955092377</v>
      </c>
      <c r="N672">
        <f t="shared" si="92"/>
        <v>46467605.789299205</v>
      </c>
      <c r="O672" cm="1">
        <f t="array" ref="O672">NewI(BETA_a,H672,C672)</f>
        <v>1402024.1463034167</v>
      </c>
      <c r="P672">
        <f t="shared" si="93"/>
        <v>23859260.534086794</v>
      </c>
      <c r="Q672" cm="1">
        <f t="array" ref="Q672">NewI(BETA_e,J672,C672)</f>
        <v>559703.43598169531</v>
      </c>
    </row>
    <row r="673" spans="1:17" x14ac:dyDescent="0.55000000000000004">
      <c r="A673">
        <f t="shared" si="89"/>
        <v>66.900000000000475</v>
      </c>
      <c r="B673" s="2">
        <f t="shared" si="94"/>
        <v>37252307.8244754</v>
      </c>
      <c r="C673" s="6">
        <f t="shared" si="95"/>
        <v>18402032.878072318</v>
      </c>
      <c r="D673" s="2">
        <f t="shared" si="96"/>
        <v>71789152.297452286</v>
      </c>
      <c r="E673" s="6">
        <f t="shared" si="90"/>
        <v>2003841.1660366654</v>
      </c>
      <c r="F673">
        <f t="array" ref="F673:K673">rk(BETA_c,BETA_a,BETA_e,GAMMA,F672,G672,H672,I672,J672,K672,dt,STAGE)</f>
        <v>14223193.411900148</v>
      </c>
      <c r="G673">
        <v>448859.68274848285</v>
      </c>
      <c r="H673">
        <v>17448840.463921446</v>
      </c>
      <c r="I673">
        <v>12325363.157342952</v>
      </c>
      <c r="J673">
        <v>5580273.9486538041</v>
      </c>
      <c r="K673">
        <v>5627810.0379808825</v>
      </c>
      <c r="L673">
        <f t="shared" si="91"/>
        <v>1086370.9053513694</v>
      </c>
      <c r="M673" cm="1">
        <f t="array" ref="M673">NewI(BETA_c,F673,C673)</f>
        <v>77855.879892290483</v>
      </c>
      <c r="N673">
        <f t="shared" si="92"/>
        <v>46725624.378735602</v>
      </c>
      <c r="O673" cm="1">
        <f t="array" ref="O673">NewI(BETA_a,H673,C673)</f>
        <v>1377245.1010297826</v>
      </c>
      <c r="P673">
        <f t="shared" si="93"/>
        <v>23977157.013365313</v>
      </c>
      <c r="Q673" cm="1">
        <f t="array" ref="Q673">NewI(BETA_e,J673,C673)</f>
        <v>548740.18511459231</v>
      </c>
    </row>
    <row r="674" spans="1:17" x14ac:dyDescent="0.55000000000000004">
      <c r="A674">
        <f t="shared" si="89"/>
        <v>67.000000000000469</v>
      </c>
      <c r="B674" s="2">
        <f t="shared" si="94"/>
        <v>37053724.763416886</v>
      </c>
      <c r="C674" s="6">
        <f t="shared" si="95"/>
        <v>18219145.708563451</v>
      </c>
      <c r="D674" s="2">
        <f t="shared" si="96"/>
        <v>72170622.528019667</v>
      </c>
      <c r="E674" s="6">
        <f t="shared" si="90"/>
        <v>1967927.0166805242</v>
      </c>
      <c r="F674">
        <f t="array" ref="F674:K674">rk(BETA_c,BETA_a,BETA_e,GAMMA,F673,G673,H673,I673,J673,K673,dt,STAGE)</f>
        <v>14215448.629203733</v>
      </c>
      <c r="G674">
        <v>447269.70025631902</v>
      </c>
      <c r="H674">
        <v>17312337.209792774</v>
      </c>
      <c r="I674">
        <v>12206328.038596785</v>
      </c>
      <c r="J674">
        <v>5525938.9244203763</v>
      </c>
      <c r="K674">
        <v>5565547.9697103454</v>
      </c>
      <c r="L674">
        <f t="shared" si="91"/>
        <v>1095705.6705399479</v>
      </c>
      <c r="M674" cm="1">
        <f t="array" ref="M674">NewI(BETA_c,F674,C674)</f>
        <v>77040.142710355271</v>
      </c>
      <c r="N674">
        <f t="shared" si="92"/>
        <v>46981162.751610436</v>
      </c>
      <c r="O674" cm="1">
        <f t="array" ref="O674">NewI(BETA_a,H674,C674)</f>
        <v>1352890.2717355185</v>
      </c>
      <c r="P674">
        <f t="shared" si="93"/>
        <v>24093754.105869278</v>
      </c>
      <c r="Q674" cm="1">
        <f t="array" ref="Q674">NewI(BETA_e,J674,C674)</f>
        <v>537996.6022346504</v>
      </c>
    </row>
    <row r="675" spans="1:17" x14ac:dyDescent="0.55000000000000004">
      <c r="A675">
        <f t="shared" si="89"/>
        <v>67.100000000000463</v>
      </c>
      <c r="B675" s="2">
        <f t="shared" si="94"/>
        <v>36858701.169972271</v>
      </c>
      <c r="C675" s="6">
        <f t="shared" si="95"/>
        <v>18036506.737115577</v>
      </c>
      <c r="D675" s="2">
        <f t="shared" si="96"/>
        <v>72548285.092912152</v>
      </c>
      <c r="E675" s="6">
        <f t="shared" si="90"/>
        <v>1932650.3958291959</v>
      </c>
      <c r="F675">
        <f t="array" ref="F675:K675">rk(BETA_c,BETA_a,BETA_e,GAMMA,F674,G674,H674,I674,J674,K674,dt,STAGE)</f>
        <v>14207785.30572252</v>
      </c>
      <c r="G675">
        <v>445631.8835911607</v>
      </c>
      <c r="H675">
        <v>17178248.434930336</v>
      </c>
      <c r="I675">
        <v>12087357.734182615</v>
      </c>
      <c r="J675">
        <v>5472667.4293194152</v>
      </c>
      <c r="K675">
        <v>5503517.1193418009</v>
      </c>
      <c r="L675">
        <f t="shared" si="91"/>
        <v>1105006.8106863196</v>
      </c>
      <c r="M675" cm="1">
        <f t="array" ref="M675">NewI(BETA_c,F675,C675)</f>
        <v>76226.734165967719</v>
      </c>
      <c r="N675">
        <f t="shared" si="92"/>
        <v>47234221.830887049</v>
      </c>
      <c r="O675" cm="1">
        <f t="array" ref="O675">NewI(BETA_a,H675,C675)</f>
        <v>1328954.6763339187</v>
      </c>
      <c r="P675">
        <f t="shared" si="93"/>
        <v>24209056.451338783</v>
      </c>
      <c r="Q675" cm="1">
        <f t="array" ref="Q675">NewI(BETA_e,J675,C675)</f>
        <v>527468.98532930948</v>
      </c>
    </row>
    <row r="676" spans="1:17" x14ac:dyDescent="0.55000000000000004">
      <c r="A676">
        <f t="shared" si="89"/>
        <v>67.200000000000458</v>
      </c>
      <c r="B676" s="2">
        <f t="shared" si="94"/>
        <v>36667173.718457378</v>
      </c>
      <c r="C676" s="6">
        <f t="shared" si="95"/>
        <v>17854173.51555397</v>
      </c>
      <c r="D676" s="2">
        <f t="shared" si="96"/>
        <v>72922145.765988648</v>
      </c>
      <c r="E676" s="6">
        <f t="shared" si="90"/>
        <v>1898002.7428841712</v>
      </c>
      <c r="F676">
        <f t="array" ref="F676:K676">rk(BETA_c,BETA_a,BETA_e,GAMMA,F675,G675,H675,I675,J675,K675,dt,STAGE)</f>
        <v>14200203.19717438</v>
      </c>
      <c r="G676">
        <v>443947.46078339184</v>
      </c>
      <c r="H676">
        <v>17046532.469420318</v>
      </c>
      <c r="I676">
        <v>11968492.145747399</v>
      </c>
      <c r="J676">
        <v>5420438.0518626785</v>
      </c>
      <c r="K676">
        <v>5441733.9090231787</v>
      </c>
      <c r="L676">
        <f t="shared" si="91"/>
        <v>1114273.3420422287</v>
      </c>
      <c r="M676" cm="1">
        <f t="array" ref="M676">NewI(BETA_c,F676,C676)</f>
        <v>75415.881086386202</v>
      </c>
      <c r="N676">
        <f t="shared" si="92"/>
        <v>47484803.384832285</v>
      </c>
      <c r="O676" cm="1">
        <f t="array" ref="O676">NewI(BETA_a,H676,C676)</f>
        <v>1305433.2291069531</v>
      </c>
      <c r="P676">
        <f t="shared" si="93"/>
        <v>24323069.03911414</v>
      </c>
      <c r="Q676" cm="1">
        <f t="array" ref="Q676">NewI(BETA_e,J676,C676)</f>
        <v>517153.63269083184</v>
      </c>
    </row>
    <row r="677" spans="1:17" x14ac:dyDescent="0.55000000000000004">
      <c r="A677">
        <f t="shared" si="89"/>
        <v>67.300000000000452</v>
      </c>
      <c r="B677" s="2">
        <f t="shared" si="94"/>
        <v>36479079.944141299</v>
      </c>
      <c r="C677" s="6">
        <f t="shared" si="95"/>
        <v>17672201.557047486</v>
      </c>
      <c r="D677" s="2">
        <f t="shared" si="96"/>
        <v>73292211.498811215</v>
      </c>
      <c r="E677" s="6">
        <f t="shared" si="90"/>
        <v>1863975.4022315159</v>
      </c>
      <c r="F677">
        <f t="array" ref="F677:K677">rk(BETA_c,BETA_a,BETA_e,GAMMA,F676,G676,H676,I676,J676,K676,dt,STAGE)</f>
        <v>14192702.037053429</v>
      </c>
      <c r="G677">
        <v>442217.65653637861</v>
      </c>
      <c r="H677">
        <v>16917148.156578939</v>
      </c>
      <c r="I677">
        <v>11849769.844316678</v>
      </c>
      <c r="J677">
        <v>5369229.7505089333</v>
      </c>
      <c r="K677">
        <v>5380214.0561944302</v>
      </c>
      <c r="L677">
        <f t="shared" si="91"/>
        <v>1123504.3064101927</v>
      </c>
      <c r="M677" cm="1">
        <f t="array" ref="M677">NewI(BETA_c,F677,C677)</f>
        <v>74607.801150691274</v>
      </c>
      <c r="N677">
        <f t="shared" si="92"/>
        <v>47732909.999104381</v>
      </c>
      <c r="O677" cm="1">
        <f t="array" ref="O677">NewI(BETA_a,H677,C677)</f>
        <v>1282320.7531965475</v>
      </c>
      <c r="P677">
        <f t="shared" si="93"/>
        <v>24435797.193296634</v>
      </c>
      <c r="Q677" cm="1">
        <f t="array" ref="Q677">NewI(BETA_e,J677,C677)</f>
        <v>507046.84788427706</v>
      </c>
    </row>
    <row r="678" spans="1:17" x14ac:dyDescent="0.55000000000000004">
      <c r="A678">
        <f t="shared" si="89"/>
        <v>67.400000000000446</v>
      </c>
      <c r="B678" s="2">
        <f t="shared" si="94"/>
        <v>36294358.251908913</v>
      </c>
      <c r="C678" s="6">
        <f t="shared" si="95"/>
        <v>17490644.369571224</v>
      </c>
      <c r="D678" s="2">
        <f t="shared" si="96"/>
        <v>73658490.378519863</v>
      </c>
      <c r="E678" s="6">
        <f t="shared" si="90"/>
        <v>1830559.6398548193</v>
      </c>
      <c r="F678">
        <f t="array" ref="F678:K678">rk(BETA_c,BETA_a,BETA_e,GAMMA,F677,G677,H677,I677,J677,K677,dt,STAGE)</f>
        <v>14185281.537535448</v>
      </c>
      <c r="G678">
        <v>440443.69139902899</v>
      </c>
      <c r="H678">
        <v>16790054.861470181</v>
      </c>
      <c r="I678">
        <v>11731228.08930153</v>
      </c>
      <c r="J678">
        <v>5319021.8529032869</v>
      </c>
      <c r="K678">
        <v>5318972.5888706632</v>
      </c>
      <c r="L678">
        <f t="shared" si="91"/>
        <v>1132698.7710655234</v>
      </c>
      <c r="M678" cm="1">
        <f t="array" ref="M678">NewI(BETA_c,F678,C678)</f>
        <v>73802.703077833852</v>
      </c>
      <c r="N678">
        <f t="shared" si="92"/>
        <v>47978545.049228296</v>
      </c>
      <c r="O678" cm="1">
        <f t="array" ref="O678">NewI(BETA_a,H678,C678)</f>
        <v>1259611.9924198706</v>
      </c>
      <c r="P678">
        <f t="shared" si="93"/>
        <v>24547246.558226049</v>
      </c>
      <c r="Q678" cm="1">
        <f t="array" ref="Q678">NewI(BETA_e,J678,C678)</f>
        <v>497144.94435711479</v>
      </c>
    </row>
    <row r="679" spans="1:17" x14ac:dyDescent="0.55000000000000004">
      <c r="A679">
        <f t="shared" si="89"/>
        <v>67.500000000000441</v>
      </c>
      <c r="B679" s="2">
        <f t="shared" si="94"/>
        <v>36112947.923311956</v>
      </c>
      <c r="C679" s="6">
        <f t="shared" si="95"/>
        <v>17309553.490273736</v>
      </c>
      <c r="D679" s="2">
        <f t="shared" si="96"/>
        <v>74020991.586414307</v>
      </c>
      <c r="E679" s="6">
        <f t="shared" si="90"/>
        <v>1797746.6589556239</v>
      </c>
      <c r="F679">
        <f t="array" ref="F679:K679">rk(BETA_c,BETA_a,BETA_e,GAMMA,F678,G678,H678,I678,J678,K678,dt,STAGE)</f>
        <v>14177941.390364418</v>
      </c>
      <c r="G679">
        <v>438626.78097413201</v>
      </c>
      <c r="H679">
        <v>16665212.478274778</v>
      </c>
      <c r="I679">
        <v>11612902.848250331</v>
      </c>
      <c r="J679">
        <v>5269794.0546727609</v>
      </c>
      <c r="K679">
        <v>5258023.8610492703</v>
      </c>
      <c r="L679">
        <f t="shared" si="91"/>
        <v>1141855.8286614502</v>
      </c>
      <c r="M679" cm="1">
        <f t="array" ref="M679">NewI(BETA_c,F679,C679)</f>
        <v>73000.786816807929</v>
      </c>
      <c r="N679">
        <f t="shared" si="92"/>
        <v>48221712.673474893</v>
      </c>
      <c r="O679" cm="1">
        <f t="array" ref="O679">NewI(BETA_a,H679,C679)</f>
        <v>1237301.6224316233</v>
      </c>
      <c r="P679">
        <f t="shared" si="93"/>
        <v>24657423.084277965</v>
      </c>
      <c r="Q679" cm="1">
        <f t="array" ref="Q679">NewI(BETA_e,J679,C679)</f>
        <v>487444.24970719271</v>
      </c>
    </row>
    <row r="680" spans="1:17" x14ac:dyDescent="0.55000000000000004">
      <c r="A680">
        <f t="shared" si="89"/>
        <v>67.600000000000435</v>
      </c>
      <c r="B680" s="2">
        <f t="shared" si="94"/>
        <v>35934789.122106113</v>
      </c>
      <c r="C680" s="6">
        <f t="shared" si="95"/>
        <v>17128978.520633914</v>
      </c>
      <c r="D680" s="2">
        <f t="shared" si="96"/>
        <v>74379725.357259974</v>
      </c>
      <c r="E680" s="6">
        <f t="shared" si="90"/>
        <v>1765527.6146202949</v>
      </c>
      <c r="F680">
        <f t="array" ref="F680:K680">rk(BETA_c,BETA_a,BETA_e,GAMMA,F679,G679,H679,I679,J679,K679,dt,STAGE)</f>
        <v>14170681.267719932</v>
      </c>
      <c r="G680">
        <v>436768.13516192551</v>
      </c>
      <c r="H680">
        <v>16542581.436574699</v>
      </c>
      <c r="I680">
        <v>11494828.817266496</v>
      </c>
      <c r="J680">
        <v>5221526.4178114841</v>
      </c>
      <c r="K680">
        <v>5197381.5682054944</v>
      </c>
      <c r="L680">
        <f t="shared" si="91"/>
        <v>1150974.5971181425</v>
      </c>
      <c r="M680" cm="1">
        <f t="array" ref="M680">NewI(BETA_c,F680,C680)</f>
        <v>72202.243738469275</v>
      </c>
      <c r="N680">
        <f t="shared" si="92"/>
        <v>48462417.746158808</v>
      </c>
      <c r="O680" cm="1">
        <f t="array" ref="O680">NewI(BETA_a,H680,C680)</f>
        <v>1215384.2612564093</v>
      </c>
      <c r="P680">
        <f t="shared" si="93"/>
        <v>24766333.013983022</v>
      </c>
      <c r="Q680" cm="1">
        <f t="array" ref="Q680">NewI(BETA_e,J680,C680)</f>
        <v>477941.10962541646</v>
      </c>
    </row>
    <row r="681" spans="1:17" x14ac:dyDescent="0.55000000000000004">
      <c r="A681">
        <f t="shared" si="89"/>
        <v>67.700000000000429</v>
      </c>
      <c r="B681" s="2">
        <f t="shared" si="94"/>
        <v>35759822.898367502</v>
      </c>
      <c r="C681" s="6">
        <f t="shared" si="95"/>
        <v>16948967.162298769</v>
      </c>
      <c r="D681" s="2">
        <f t="shared" si="96"/>
        <v>74734702.939333722</v>
      </c>
      <c r="E681" s="6">
        <f t="shared" si="90"/>
        <v>1733893.6275718834</v>
      </c>
      <c r="F681">
        <f t="array" ref="F681:K681">rk(BETA_c,BETA_a,BETA_e,GAMMA,F680,G680,H680,I680,J680,K680,dt,STAGE)</f>
        <v>14163500.823065367</v>
      </c>
      <c r="G681">
        <v>434868.95743830636</v>
      </c>
      <c r="H681">
        <v>16422122.706614934</v>
      </c>
      <c r="I681">
        <v>11377039.442017255</v>
      </c>
      <c r="J681">
        <v>5174199.3686872041</v>
      </c>
      <c r="K681">
        <v>5137058.7628432056</v>
      </c>
      <c r="L681">
        <f t="shared" si="91"/>
        <v>1160054.219496327</v>
      </c>
      <c r="M681" cm="1">
        <f t="array" ref="M681">NewI(BETA_c,F681,C681)</f>
        <v>71407.256828551996</v>
      </c>
      <c r="N681">
        <f t="shared" si="92"/>
        <v>48700665.851367809</v>
      </c>
      <c r="O681" cm="1">
        <f t="array" ref="O681">NewI(BETA_a,H681,C681)</f>
        <v>1193854.4792142392</v>
      </c>
      <c r="P681">
        <f t="shared" si="93"/>
        <v>24873982.868469588</v>
      </c>
      <c r="Q681" cm="1">
        <f t="array" ref="Q681">NewI(BETA_e,J681,C681)</f>
        <v>468631.89152909233</v>
      </c>
    </row>
    <row r="682" spans="1:17" x14ac:dyDescent="0.55000000000000004">
      <c r="A682">
        <f t="shared" si="89"/>
        <v>67.800000000000423</v>
      </c>
      <c r="B682" s="2">
        <f t="shared" si="94"/>
        <v>35587991.191278078</v>
      </c>
      <c r="C682" s="6">
        <f t="shared" si="95"/>
        <v>16769565.253499376</v>
      </c>
      <c r="D682" s="2">
        <f t="shared" si="96"/>
        <v>75085936.555222556</v>
      </c>
      <c r="E682" s="6">
        <f t="shared" si="90"/>
        <v>1702835.7970450218</v>
      </c>
      <c r="F682">
        <f t="array" ref="F682:K682">rk(BETA_c,BETA_a,BETA_e,GAMMA,F681,G681,H681,I681,J681,K681,dt,STAGE)</f>
        <v>14156399.691976706</v>
      </c>
      <c r="G682">
        <v>432930.44416706631</v>
      </c>
      <c r="H682">
        <v>16303797.803602088</v>
      </c>
      <c r="I682">
        <v>11259566.939262394</v>
      </c>
      <c r="J682">
        <v>5127793.6956992801</v>
      </c>
      <c r="K682">
        <v>5077067.8700699154</v>
      </c>
      <c r="L682">
        <f t="shared" si="91"/>
        <v>1169093.8638562281</v>
      </c>
      <c r="M682" cm="1">
        <f t="array" ref="M682">NewI(BETA_c,F682,C682)</f>
        <v>70616.000881463595</v>
      </c>
      <c r="N682">
        <f t="shared" si="92"/>
        <v>48936463.257135525</v>
      </c>
      <c r="O682" cm="1">
        <f t="array" ref="O682">NewI(BETA_a,H682,C682)</f>
        <v>1172706.8082620939</v>
      </c>
      <c r="P682">
        <f t="shared" si="93"/>
        <v>24980379.434230804</v>
      </c>
      <c r="Q682" cm="1">
        <f t="array" ref="Q682">NewI(BETA_e,J682,C682)</f>
        <v>459512.98790146428</v>
      </c>
    </row>
    <row r="683" spans="1:17" x14ac:dyDescent="0.55000000000000004">
      <c r="A683">
        <f t="shared" si="89"/>
        <v>67.900000000000418</v>
      </c>
      <c r="B683" s="2">
        <f t="shared" si="94"/>
        <v>35419236.830665857</v>
      </c>
      <c r="C683" s="6">
        <f t="shared" si="95"/>
        <v>16590816.805948261</v>
      </c>
      <c r="D683" s="2">
        <f t="shared" si="96"/>
        <v>75433439.363385886</v>
      </c>
      <c r="E683" s="6">
        <f t="shared" si="90"/>
        <v>1672345.2128213271</v>
      </c>
      <c r="F683">
        <f t="array" ref="F683:K683">rk(BETA_c,BETA_a,BETA_e,GAMMA,F682,G682,H682,I682,J682,K682,dt,STAGE)</f>
        <v>14149377.492951972</v>
      </c>
      <c r="G683">
        <v>430953.78394550976</v>
      </c>
      <c r="H683">
        <v>16187568.791097092</v>
      </c>
      <c r="I683">
        <v>11142442.318835543</v>
      </c>
      <c r="J683">
        <v>5082290.5466167964</v>
      </c>
      <c r="K683">
        <v>5017420.7031672075</v>
      </c>
      <c r="L683">
        <f t="shared" si="91"/>
        <v>1178092.7231025179</v>
      </c>
      <c r="M683" cm="1">
        <f t="array" ref="M683">NewI(BETA_c,F683,C683)</f>
        <v>69828.64269446861</v>
      </c>
      <c r="N683">
        <f t="shared" si="92"/>
        <v>49169816.890067369</v>
      </c>
      <c r="O683" cm="1">
        <f t="array" ref="O683">NewI(BETA_a,H683,C683)</f>
        <v>1151935.7507743191</v>
      </c>
      <c r="P683">
        <f t="shared" si="93"/>
        <v>25085529.750215996</v>
      </c>
      <c r="Q683" cm="1">
        <f t="array" ref="Q683">NewI(BETA_e,J683,C683)</f>
        <v>450580.81935253961</v>
      </c>
    </row>
    <row r="684" spans="1:17" x14ac:dyDescent="0.55000000000000004">
      <c r="A684">
        <f t="shared" si="89"/>
        <v>68.000000000000412</v>
      </c>
      <c r="B684" s="2">
        <f t="shared" si="94"/>
        <v>35253503.537382104</v>
      </c>
      <c r="C684" s="6">
        <f t="shared" si="95"/>
        <v>16412764.0421269</v>
      </c>
      <c r="D684" s="2">
        <f t="shared" si="96"/>
        <v>75777225.42049101</v>
      </c>
      <c r="E684" s="6">
        <f t="shared" si="90"/>
        <v>1642412.9664620485</v>
      </c>
      <c r="F684">
        <f t="array" ref="F684:K684">rk(BETA_c,BETA_a,BETA_e,GAMMA,F683,G683,H683,I683,J683,K683,dt,STAGE)</f>
        <v>14142433.828201223</v>
      </c>
      <c r="G684">
        <v>428940.15698278468</v>
      </c>
      <c r="H684">
        <v>16073398.283556977</v>
      </c>
      <c r="I684">
        <v>11025695.406014293</v>
      </c>
      <c r="J684">
        <v>5037671.4256239003</v>
      </c>
      <c r="K684">
        <v>4958128.4791298211</v>
      </c>
      <c r="L684">
        <f t="shared" si="91"/>
        <v>1187050.0148159922</v>
      </c>
      <c r="M684" cm="1">
        <f t="array" ref="M684">NewI(BETA_c,F684,C684)</f>
        <v>69045.341261896276</v>
      </c>
      <c r="N684">
        <f t="shared" si="92"/>
        <v>49400734.310428731</v>
      </c>
      <c r="O684" cm="1">
        <f t="array" ref="O684">NewI(BETA_a,H684,C684)</f>
        <v>1131535.7877843268</v>
      </c>
      <c r="P684">
        <f t="shared" si="93"/>
        <v>25189441.095246278</v>
      </c>
      <c r="Q684" cm="1">
        <f t="array" ref="Q684">NewI(BETA_e,J684,C684)</f>
        <v>441831.83741582528</v>
      </c>
    </row>
    <row r="685" spans="1:17" x14ac:dyDescent="0.55000000000000004">
      <c r="A685">
        <f t="shared" si="89"/>
        <v>68.100000000000406</v>
      </c>
      <c r="B685" s="2">
        <f t="shared" si="94"/>
        <v>35090735.922593743</v>
      </c>
      <c r="C685" s="6">
        <f t="shared" si="95"/>
        <v>16235447.432877742</v>
      </c>
      <c r="D685" s="2">
        <f t="shared" si="96"/>
        <v>76117309.644528508</v>
      </c>
      <c r="E685" s="6">
        <f t="shared" si="90"/>
        <v>1613030.1617739659</v>
      </c>
      <c r="F685">
        <f t="array" ref="F685:K685">rk(BETA_c,BETA_a,BETA_e,GAMMA,F684,G684,H684,I684,J684,K684,dt,STAGE)</f>
        <v>14135568.284417147</v>
      </c>
      <c r="G685">
        <v>426890.73451023799</v>
      </c>
      <c r="H685">
        <v>15961249.448078502</v>
      </c>
      <c r="I685">
        <v>10909354.864218889</v>
      </c>
      <c r="J685">
        <v>4993918.190098092</v>
      </c>
      <c r="K685">
        <v>4899201.8341486165</v>
      </c>
      <c r="L685">
        <f t="shared" si="91"/>
        <v>1195964.9810726151</v>
      </c>
      <c r="M685" cm="1">
        <f t="array" ref="M685">NewI(BETA_c,F685,C685)</f>
        <v>68266.24796903519</v>
      </c>
      <c r="N685">
        <f t="shared" si="92"/>
        <v>49629223.687702611</v>
      </c>
      <c r="O685" cm="1">
        <f t="array" ref="O685">NewI(BETA_a,H685,C685)</f>
        <v>1111501.3867097918</v>
      </c>
      <c r="P685">
        <f t="shared" si="93"/>
        <v>25292120.975753292</v>
      </c>
      <c r="Q685" cm="1">
        <f t="array" ref="Q685">NewI(BETA_e,J685,C685)</f>
        <v>433262.52709513879</v>
      </c>
    </row>
    <row r="686" spans="1:17" x14ac:dyDescent="0.55000000000000004">
      <c r="A686">
        <f t="shared" si="89"/>
        <v>68.200000000000401</v>
      </c>
      <c r="B686" s="2">
        <f t="shared" si="94"/>
        <v>34930879.486066222</v>
      </c>
      <c r="C686" s="6">
        <f t="shared" si="95"/>
        <v>16058905.735220332</v>
      </c>
      <c r="D686" s="2">
        <f t="shared" si="96"/>
        <v>76453707.778713435</v>
      </c>
      <c r="E686" s="6">
        <f t="shared" si="90"/>
        <v>1584187.9245437225</v>
      </c>
      <c r="F686">
        <f t="array" ref="F686:K686">rk(BETA_c,BETA_a,BETA_e,GAMMA,F685,G685,H685,I685,J685,K685,dt,STAGE)</f>
        <v>14128780.433526305</v>
      </c>
      <c r="G686">
        <v>424806.67822308891</v>
      </c>
      <c r="H686">
        <v>15851086.005394168</v>
      </c>
      <c r="I686">
        <v>10793448.217982737</v>
      </c>
      <c r="J686">
        <v>4951013.0471457485</v>
      </c>
      <c r="K686">
        <v>4840650.839014506</v>
      </c>
      <c r="L686">
        <f t="shared" si="91"/>
        <v>1204836.8882506057</v>
      </c>
      <c r="M686" cm="1">
        <f t="array" ref="M686">NewI(BETA_c,F686,C686)</f>
        <v>67491.506785401842</v>
      </c>
      <c r="N686">
        <f t="shared" si="92"/>
        <v>49855293.776623093</v>
      </c>
      <c r="O686" cm="1">
        <f t="array" ref="O686">NewI(BETA_a,H686,C686)</f>
        <v>1091827.0085831515</v>
      </c>
      <c r="P686">
        <f t="shared" si="93"/>
        <v>25393577.113839746</v>
      </c>
      <c r="Q686" cm="1">
        <f t="array" ref="Q686">NewI(BETA_e,J686,C686)</f>
        <v>424869.40917516913</v>
      </c>
    </row>
    <row r="687" spans="1:17" x14ac:dyDescent="0.55000000000000004">
      <c r="A687">
        <f t="shared" si="89"/>
        <v>68.300000000000395</v>
      </c>
      <c r="B687" s="2">
        <f t="shared" si="94"/>
        <v>34773880.613507956</v>
      </c>
      <c r="C687" s="6">
        <f t="shared" si="95"/>
        <v>15883176.030316174</v>
      </c>
      <c r="D687" s="2">
        <f t="shared" si="96"/>
        <v>76786436.35617587</v>
      </c>
      <c r="E687" s="6">
        <f t="shared" si="90"/>
        <v>1555877.4115748748</v>
      </c>
      <c r="F687">
        <f t="array" ref="F687:K687">rk(BETA_c,BETA_a,BETA_e,GAMMA,F686,G686,H686,I686,J686,K686,dt,STAGE)</f>
        <v>14122069.833421072</v>
      </c>
      <c r="G687">
        <v>422689.13975269685</v>
      </c>
      <c r="H687">
        <v>15742872.230169024</v>
      </c>
      <c r="I687">
        <v>10678001.876141189</v>
      </c>
      <c r="J687">
        <v>4908938.5499178618</v>
      </c>
      <c r="K687">
        <v>4782485.0144222872</v>
      </c>
      <c r="L687">
        <f t="shared" si="91"/>
        <v>1213665.0268262313</v>
      </c>
      <c r="M687" cm="1">
        <f t="array" ref="M687">NewI(BETA_c,F687,C687)</f>
        <v>66721.254457093673</v>
      </c>
      <c r="N687">
        <f t="shared" si="92"/>
        <v>50078953.893689781</v>
      </c>
      <c r="O687" cm="1">
        <f t="array" ref="O687">NewI(BETA_a,H687,C687)</f>
        <v>1072507.1148088004</v>
      </c>
      <c r="P687">
        <f t="shared" si="93"/>
        <v>25493817.435659852</v>
      </c>
      <c r="Q687" cm="1">
        <f t="array" ref="Q687">NewI(BETA_e,J687,C687)</f>
        <v>416649.0423089806</v>
      </c>
    </row>
    <row r="688" spans="1:17" x14ac:dyDescent="0.55000000000000004">
      <c r="A688">
        <f t="shared" si="89"/>
        <v>68.400000000000389</v>
      </c>
      <c r="B688" s="2">
        <f t="shared" si="94"/>
        <v>34619686.573044598</v>
      </c>
      <c r="C688" s="6">
        <f t="shared" si="95"/>
        <v>15708293.761511981</v>
      </c>
      <c r="D688" s="2">
        <f t="shared" si="96"/>
        <v>77115512.66544342</v>
      </c>
      <c r="E688" s="6">
        <f t="shared" si="90"/>
        <v>1528089.8190610516</v>
      </c>
      <c r="F688">
        <f t="array" ref="F688:K688">rk(BETA_c,BETA_a,BETA_e,GAMMA,F687,G687,H687,I687,J687,K687,dt,STAGE)</f>
        <v>14115436.02867241</v>
      </c>
      <c r="G688">
        <v>420539.26016869035</v>
      </c>
      <c r="H688">
        <v>15636572.950644551</v>
      </c>
      <c r="I688">
        <v>10563041.155188313</v>
      </c>
      <c r="J688">
        <v>4867677.5937276352</v>
      </c>
      <c r="K688">
        <v>4724713.3461549785</v>
      </c>
      <c r="L688">
        <f t="shared" si="91"/>
        <v>1222448.7111588996</v>
      </c>
      <c r="M688" cm="1">
        <f t="array" ref="M688">NewI(BETA_c,F688,C688)</f>
        <v>65955.620697960578</v>
      </c>
      <c r="N688">
        <f t="shared" si="92"/>
        <v>50300213.894167133</v>
      </c>
      <c r="O688" cm="1">
        <f t="array" ref="O688">NewI(BETA_a,H688,C688)</f>
        <v>1053536.1734679271</v>
      </c>
      <c r="P688">
        <f t="shared" si="93"/>
        <v>25592850.060117386</v>
      </c>
      <c r="Q688" cm="1">
        <f t="array" ref="Q688">NewI(BETA_e,J688,C688)</f>
        <v>408598.02489516384</v>
      </c>
    </row>
    <row r="689" spans="1:17" x14ac:dyDescent="0.55000000000000004">
      <c r="A689">
        <f t="shared" si="89"/>
        <v>68.500000000000384</v>
      </c>
      <c r="B689" s="2">
        <f t="shared" si="94"/>
        <v>34468245.510887794</v>
      </c>
      <c r="C689" s="6">
        <f t="shared" si="95"/>
        <v>15534292.772395609</v>
      </c>
      <c r="D689" s="2">
        <f t="shared" si="96"/>
        <v>77440954.716716588</v>
      </c>
      <c r="E689" s="6">
        <f t="shared" si="90"/>
        <v>1500816.3903276466</v>
      </c>
      <c r="F689">
        <f t="array" ref="F689:K689">rk(BETA_c,BETA_a,BETA_e,GAMMA,F688,G688,H688,I688,J688,K688,dt,STAGE)</f>
        <v>14108878.551223604</v>
      </c>
      <c r="G689">
        <v>418358.16951021086</v>
      </c>
      <c r="H689">
        <v>15532153.54767381</v>
      </c>
      <c r="I689">
        <v>10448590.302754469</v>
      </c>
      <c r="J689">
        <v>4827213.4119903846</v>
      </c>
      <c r="K689">
        <v>4667344.3001309279</v>
      </c>
      <c r="L689">
        <f t="shared" si="91"/>
        <v>1231187.2792661851</v>
      </c>
      <c r="M689" cm="1">
        <f t="array" ref="M689">NewI(BETA_c,F689,C689)</f>
        <v>65194.728379349741</v>
      </c>
      <c r="N689">
        <f t="shared" si="92"/>
        <v>50519084.149571724</v>
      </c>
      <c r="O689" cm="1">
        <f t="array" ref="O689">NewI(BETA_a,H689,C689)</f>
        <v>1034908.6651914455</v>
      </c>
      <c r="P689">
        <f t="shared" si="93"/>
        <v>25690683.287878685</v>
      </c>
      <c r="Q689" cm="1">
        <f t="array" ref="Q689">NewI(BETA_e,J689,C689)</f>
        <v>400712.99675685144</v>
      </c>
    </row>
    <row r="690" spans="1:17" x14ac:dyDescent="0.55000000000000004">
      <c r="A690">
        <f t="shared" si="89"/>
        <v>68.600000000000378</v>
      </c>
      <c r="B690" s="2">
        <f t="shared" si="94"/>
        <v>34319506.44626011</v>
      </c>
      <c r="C690" s="6">
        <f t="shared" si="95"/>
        <v>15361205.34480343</v>
      </c>
      <c r="D690" s="2">
        <f t="shared" si="96"/>
        <v>77762781.208936453</v>
      </c>
      <c r="E690" s="6">
        <f t="shared" si="90"/>
        <v>1474048.4229734903</v>
      </c>
      <c r="F690">
        <f t="array" ref="F690:K690">rk(BETA_c,BETA_a,BETA_e,GAMMA,F689,G689,H689,I689,J689,K689,dt,STAGE)</f>
        <v>14102396.921065077</v>
      </c>
      <c r="G690">
        <v>416146.98634552007</v>
      </c>
      <c r="H690">
        <v>15429579.95319009</v>
      </c>
      <c r="I690">
        <v>10334672.521160416</v>
      </c>
      <c r="J690">
        <v>4787529.5720049459</v>
      </c>
      <c r="K690">
        <v>4610385.8372974927</v>
      </c>
      <c r="L690">
        <f t="shared" si="91"/>
        <v>1239880.0925894028</v>
      </c>
      <c r="M690" cm="1">
        <f t="array" ref="M690">NewI(BETA_c,F690,C690)</f>
        <v>64438.693718199233</v>
      </c>
      <c r="N690">
        <f t="shared" si="92"/>
        <v>50735575.525649495</v>
      </c>
      <c r="O690" cm="1">
        <f t="array" ref="O690">NewI(BETA_a,H690,C690)</f>
        <v>1016619.0886209668</v>
      </c>
      <c r="P690">
        <f t="shared" si="93"/>
        <v>25787325.590697564</v>
      </c>
      <c r="Q690" cm="1">
        <f t="array" ref="Q690">NewI(BETA_e,J690,C690)</f>
        <v>392990.64063432452</v>
      </c>
    </row>
    <row r="691" spans="1:17" x14ac:dyDescent="0.55000000000000004">
      <c r="A691">
        <f t="shared" si="89"/>
        <v>68.700000000000372</v>
      </c>
      <c r="B691" s="2">
        <f t="shared" si="94"/>
        <v>34173419.265634388</v>
      </c>
      <c r="C691" s="6">
        <f t="shared" si="95"/>
        <v>15189062.236722358</v>
      </c>
      <c r="D691" s="2">
        <f t="shared" si="96"/>
        <v>78081011.497643262</v>
      </c>
      <c r="E691" s="6">
        <f t="shared" si="90"/>
        <v>1447777.2754429528</v>
      </c>
      <c r="F691">
        <f t="array" ref="F691:K691">rk(BETA_c,BETA_a,BETA_e,GAMMA,F690,G690,H690,I690,J690,K690,dt,STAGE)</f>
        <v>14095990.646890514</v>
      </c>
      <c r="G691">
        <v>413906.81735921057</v>
      </c>
      <c r="H691">
        <v>15328818.6481492</v>
      </c>
      <c r="I691">
        <v>10221309.991006568</v>
      </c>
      <c r="J691">
        <v>4748609.9705946734</v>
      </c>
      <c r="K691">
        <v>4553845.4283565786</v>
      </c>
      <c r="L691">
        <f t="shared" si="91"/>
        <v>1248526.5357502759</v>
      </c>
      <c r="M691" cm="1">
        <f t="array" ref="M691">NewI(BETA_c,F691,C691)</f>
        <v>63687.626463275759</v>
      </c>
      <c r="N691">
        <f t="shared" si="92"/>
        <v>50949699.360844232</v>
      </c>
      <c r="O691" cm="1">
        <f t="array" ref="O691">NewI(BETA_a,H691,C691)</f>
        <v>998661.96547721699</v>
      </c>
      <c r="P691">
        <f t="shared" si="93"/>
        <v>25882785.601048745</v>
      </c>
      <c r="Q691" cm="1">
        <f t="array" ref="Q691">NewI(BETA_e,J691,C691)</f>
        <v>385427.68350246002</v>
      </c>
    </row>
    <row r="692" spans="1:17" x14ac:dyDescent="0.55000000000000004">
      <c r="A692">
        <f t="shared" si="89"/>
        <v>68.800000000000367</v>
      </c>
      <c r="B692" s="2">
        <f t="shared" si="94"/>
        <v>34029934.716343254</v>
      </c>
      <c r="C692" s="6">
        <f t="shared" si="95"/>
        <v>15017892.720033761</v>
      </c>
      <c r="D692" s="2">
        <f t="shared" si="96"/>
        <v>78395665.563622996</v>
      </c>
      <c r="E692" s="6">
        <f t="shared" si="90"/>
        <v>1421994.3730579191</v>
      </c>
      <c r="F692">
        <f t="array" ref="F692:K692">rk(BETA_c,BETA_a,BETA_e,GAMMA,F691,G691,H691,I691,J691,K691,dt,STAGE)</f>
        <v>14089659.226734446</v>
      </c>
      <c r="G692">
        <v>411638.75696625939</v>
      </c>
      <c r="H692">
        <v>15229836.659983803</v>
      </c>
      <c r="I692">
        <v>10108523.894758809</v>
      </c>
      <c r="J692">
        <v>4710438.8296250021</v>
      </c>
      <c r="K692">
        <v>4497730.0683086924</v>
      </c>
      <c r="L692">
        <f t="shared" si="91"/>
        <v>1257126.0162992943</v>
      </c>
      <c r="M692" cm="1">
        <f t="array" ref="M692">NewI(BETA_c,F692,C692)</f>
        <v>62941.630079370087</v>
      </c>
      <c r="N692">
        <f t="shared" si="92"/>
        <v>51161467.445257396</v>
      </c>
      <c r="O692" cm="1">
        <f t="array" ref="O692">NewI(BETA_a,H692,C692)</f>
        <v>981031.84525476058</v>
      </c>
      <c r="P692">
        <f t="shared" si="93"/>
        <v>25977072.102066305</v>
      </c>
      <c r="Q692" cm="1">
        <f t="array" ref="Q692">NewI(BETA_e,J692,C692)</f>
        <v>378020.89772378851</v>
      </c>
    </row>
    <row r="693" spans="1:17" x14ac:dyDescent="0.55000000000000004">
      <c r="A693">
        <f t="shared" si="89"/>
        <v>68.900000000000361</v>
      </c>
      <c r="B693" s="2">
        <f t="shared" si="94"/>
        <v>33889004.399611205</v>
      </c>
      <c r="C693" s="6">
        <f t="shared" si="95"/>
        <v>14847724.61805051</v>
      </c>
      <c r="D693" s="2">
        <f t="shared" si="96"/>
        <v>78706763.982338294</v>
      </c>
      <c r="E693" s="6">
        <f t="shared" si="90"/>
        <v>1396691.2135380574</v>
      </c>
      <c r="F693">
        <f t="array" ref="F693:K693">rk(BETA_c,BETA_a,BETA_e,GAMMA,F692,G692,H692,I692,J692,K692,dt,STAGE)</f>
        <v>14083402.148591537</v>
      </c>
      <c r="G693">
        <v>409343.8869521583</v>
      </c>
      <c r="H693">
        <v>15132601.559606174</v>
      </c>
      <c r="I693">
        <v>9996334.4402948283</v>
      </c>
      <c r="J693">
        <v>4673000.6914134901</v>
      </c>
      <c r="K693">
        <v>4442046.2908035237</v>
      </c>
      <c r="L693">
        <f t="shared" si="91"/>
        <v>1265677.9644563047</v>
      </c>
      <c r="M693" cm="1">
        <f t="array" ref="M693">NewI(BETA_c,F693,C693)</f>
        <v>62200.801929281202</v>
      </c>
      <c r="N693">
        <f t="shared" si="92"/>
        <v>51370892.000099003</v>
      </c>
      <c r="O693" cm="1">
        <f t="array" ref="O693">NewI(BETA_a,H693,C693)</f>
        <v>963723.30956131313</v>
      </c>
      <c r="P693">
        <f t="shared" si="93"/>
        <v>26070194.017782986</v>
      </c>
      <c r="Q693" cm="1">
        <f t="array" ref="Q693">NewI(BETA_e,J693,C693)</f>
        <v>370767.10204746306</v>
      </c>
    </row>
    <row r="694" spans="1:17" x14ac:dyDescent="0.55000000000000004">
      <c r="A694">
        <f t="shared" si="89"/>
        <v>69.000000000000355</v>
      </c>
      <c r="B694" s="2">
        <f t="shared" si="94"/>
        <v>33750580.763059087</v>
      </c>
      <c r="C694" s="6">
        <f t="shared" si="95"/>
        <v>14678584.342802107</v>
      </c>
      <c r="D694" s="2">
        <f t="shared" si="96"/>
        <v>79014327.894138798</v>
      </c>
      <c r="E694" s="6">
        <f t="shared" si="90"/>
        <v>1371859.3720367728</v>
      </c>
      <c r="F694">
        <f t="array" ref="F694:K694">rk(BETA_c,BETA_a,BETA_e,GAMMA,F693,G693,H693,I693,J693,K693,dt,STAGE)</f>
        <v>14077218.891017769</v>
      </c>
      <c r="G694">
        <v>407023.27613835887</v>
      </c>
      <c r="H694">
        <v>15037081.457994064</v>
      </c>
      <c r="I694">
        <v>9884760.8843775</v>
      </c>
      <c r="J694">
        <v>4636280.414047258</v>
      </c>
      <c r="K694">
        <v>4386800.1822862485</v>
      </c>
      <c r="L694">
        <f t="shared" si="91"/>
        <v>1274181.8328438727</v>
      </c>
      <c r="M694" cm="1">
        <f t="array" ref="M694">NewI(BETA_c,F694,C694)</f>
        <v>61465.233453436784</v>
      </c>
      <c r="N694">
        <f t="shared" si="92"/>
        <v>51577985.657628432</v>
      </c>
      <c r="O694" cm="1">
        <f t="array" ref="O694">NewI(BETA_a,H694,C694)</f>
        <v>946730.97611935635</v>
      </c>
      <c r="P694">
        <f t="shared" si="93"/>
        <v>26162160.403666496</v>
      </c>
      <c r="Q694" cm="1">
        <f t="array" ref="Q694">NewI(BETA_e,J694,C694)</f>
        <v>363663.16246397956</v>
      </c>
    </row>
    <row r="695" spans="1:17" x14ac:dyDescent="0.55000000000000004">
      <c r="A695">
        <f t="shared" si="89"/>
        <v>69.10000000000035</v>
      </c>
      <c r="B695" s="2">
        <f t="shared" si="94"/>
        <v>33614617.09272816</v>
      </c>
      <c r="C695" s="6">
        <f t="shared" si="95"/>
        <v>14510496.932026541</v>
      </c>
      <c r="D695" s="2">
        <f t="shared" si="96"/>
        <v>79318378.975245312</v>
      </c>
      <c r="E695" s="6">
        <f t="shared" si="90"/>
        <v>1347490.5057192387</v>
      </c>
      <c r="F695">
        <f t="array" ref="F695:K695">rk(BETA_c,BETA_a,BETA_e,GAMMA,F694,G694,H694,I694,J694,K694,dt,STAGE)</f>
        <v>14071108.923713813</v>
      </c>
      <c r="G695">
        <v>404677.98007226788</v>
      </c>
      <c r="H695">
        <v>14943245.002392564</v>
      </c>
      <c r="I695">
        <v>9773821.556024272</v>
      </c>
      <c r="J695">
        <v>4600263.16662178</v>
      </c>
      <c r="K695">
        <v>4331997.3959300015</v>
      </c>
      <c r="L695">
        <f t="shared" si="91"/>
        <v>1282637.0962139196</v>
      </c>
      <c r="M695" cm="1">
        <f t="array" ref="M695">NewI(BETA_c,F695,C695)</f>
        <v>60735.010347013602</v>
      </c>
      <c r="N695">
        <f t="shared" si="92"/>
        <v>51782761.441583171</v>
      </c>
      <c r="O695" cm="1">
        <f t="array" ref="O695">NewI(BETA_a,H695,C695)</f>
        <v>930049.50244718674</v>
      </c>
      <c r="P695">
        <f t="shared" si="93"/>
        <v>26252980.437448218</v>
      </c>
      <c r="Q695" cm="1">
        <f t="array" ref="Q695">NewI(BETA_e,J695,C695)</f>
        <v>356705.99292503833</v>
      </c>
    </row>
    <row r="696" spans="1:17" x14ac:dyDescent="0.55000000000000004">
      <c r="A696">
        <f t="shared" si="89"/>
        <v>69.200000000000344</v>
      </c>
      <c r="B696" s="2">
        <f t="shared" si="94"/>
        <v>33481067.504668057</v>
      </c>
      <c r="C696" s="6">
        <f t="shared" si="95"/>
        <v>14343486.08583083</v>
      </c>
      <c r="D696" s="2">
        <f t="shared" si="96"/>
        <v>79618939.40950112</v>
      </c>
      <c r="E696" s="6">
        <f t="shared" si="90"/>
        <v>1323576.3579078699</v>
      </c>
      <c r="F696">
        <f t="array" ref="F696:K696">rk(BETA_c,BETA_a,BETA_e,GAMMA,F695,G695,H695,I695,J695,K695,dt,STAGE)</f>
        <v>14065071.708090799</v>
      </c>
      <c r="G696">
        <v>402309.04074103443</v>
      </c>
      <c r="H696">
        <v>14851061.37216321</v>
      </c>
      <c r="I696">
        <v>9663533.8797437977</v>
      </c>
      <c r="J696">
        <v>4564934.4244140452</v>
      </c>
      <c r="K696">
        <v>4277643.1653459985</v>
      </c>
      <c r="L696">
        <f t="shared" si="91"/>
        <v>1291043.2511681668</v>
      </c>
      <c r="M696" cm="1">
        <f t="array" ref="M696">NewI(BETA_c,F696,C696)</f>
        <v>60010.212734435685</v>
      </c>
      <c r="N696">
        <f t="shared" si="92"/>
        <v>51985232.748092994</v>
      </c>
      <c r="O696" cm="1">
        <f t="array" ref="O696">NewI(BETA_a,H696,C696)</f>
        <v>913673.58923594118</v>
      </c>
      <c r="P696">
        <f t="shared" si="93"/>
        <v>26342663.410239957</v>
      </c>
      <c r="Q696" cm="1">
        <f t="array" ref="Q696">NewI(BETA_e,J696,C696)</f>
        <v>349892.55593749287</v>
      </c>
    </row>
    <row r="697" spans="1:17" x14ac:dyDescent="0.55000000000000004">
      <c r="A697">
        <f t="shared" si="89"/>
        <v>69.300000000000338</v>
      </c>
      <c r="B697" s="2">
        <f t="shared" si="94"/>
        <v>33349886.936130982</v>
      </c>
      <c r="C697" s="6">
        <f t="shared" si="95"/>
        <v>14177574.202985492</v>
      </c>
      <c r="D697" s="2">
        <f t="shared" si="96"/>
        <v>79916031.860883534</v>
      </c>
      <c r="E697" s="6">
        <f t="shared" si="90"/>
        <v>1300108.761819602</v>
      </c>
      <c r="F697">
        <f t="array" ref="F697:K697">rk(BETA_c,BETA_a,BETA_e,GAMMA,F696,G696,H696,I696,J696,K696,dt,STAGE)</f>
        <v>14059106.69781879</v>
      </c>
      <c r="G697">
        <v>399917.48630837182</v>
      </c>
      <c r="H697">
        <v>14760500.274309915</v>
      </c>
      <c r="I697">
        <v>9553914.3986132462</v>
      </c>
      <c r="J697">
        <v>4530279.9640022786</v>
      </c>
      <c r="K697">
        <v>4223742.3180638738</v>
      </c>
      <c r="L697">
        <f t="shared" si="91"/>
        <v>1299399.8158728385</v>
      </c>
      <c r="M697" cm="1">
        <f t="array" ref="M697">NewI(BETA_c,F697,C697)</f>
        <v>59290.915341142354</v>
      </c>
      <c r="N697">
        <f t="shared" si="92"/>
        <v>52185413.327076837</v>
      </c>
      <c r="O697" cm="1">
        <f t="array" ref="O697">NewI(BETA_a,H697,C697)</f>
        <v>897597.98343855166</v>
      </c>
      <c r="P697">
        <f t="shared" si="93"/>
        <v>26431218.717933849</v>
      </c>
      <c r="Q697" cm="1">
        <f t="array" ref="Q697">NewI(BETA_e,J697,C697)</f>
        <v>343219.86303990788</v>
      </c>
    </row>
    <row r="698" spans="1:17" x14ac:dyDescent="0.55000000000000004">
      <c r="A698">
        <f t="shared" si="89"/>
        <v>69.400000000000333</v>
      </c>
      <c r="B698" s="2">
        <f t="shared" si="94"/>
        <v>33221031.136411492</v>
      </c>
      <c r="C698" s="6">
        <f t="shared" si="95"/>
        <v>14012782.41682126</v>
      </c>
      <c r="D698" s="2">
        <f t="shared" si="96"/>
        <v>80209679.446767256</v>
      </c>
      <c r="E698" s="6">
        <f t="shared" si="90"/>
        <v>1277079.6439183615</v>
      </c>
      <c r="F698">
        <f t="array" ref="F698:K698">rk(BETA_c,BETA_a,BETA_e,GAMMA,F697,G697,H697,I697,J697,K697,dt,STAGE)</f>
        <v>14053213.339358198</v>
      </c>
      <c r="G698">
        <v>397504.33087366621</v>
      </c>
      <c r="H698">
        <v>14671531.938709769</v>
      </c>
      <c r="I698">
        <v>9444978.7971718423</v>
      </c>
      <c r="J698">
        <v>4496285.8583435239</v>
      </c>
      <c r="K698">
        <v>4170299.2887757504</v>
      </c>
      <c r="L698">
        <f t="shared" si="91"/>
        <v>1307706.3297681361</v>
      </c>
      <c r="M698" cm="1">
        <f t="array" ref="M698">NewI(BETA_c,F698,C698)</f>
        <v>58577.187662531076</v>
      </c>
      <c r="N698">
        <f t="shared" si="92"/>
        <v>52383317.264118388</v>
      </c>
      <c r="O698" cm="1">
        <f t="array" ref="O698">NewI(BETA_a,H698,C698)</f>
        <v>881817.48108600732</v>
      </c>
      <c r="P698">
        <f t="shared" si="93"/>
        <v>26518655.852880727</v>
      </c>
      <c r="Q698" cm="1">
        <f t="array" ref="Q698">NewI(BETA_e,J698,C698)</f>
        <v>336684.97516982327</v>
      </c>
    </row>
    <row r="699" spans="1:17" x14ac:dyDescent="0.55000000000000004">
      <c r="A699">
        <f t="shared" si="89"/>
        <v>69.500000000000327</v>
      </c>
      <c r="B699" s="2">
        <f t="shared" si="94"/>
        <v>33094456.657369345</v>
      </c>
      <c r="C699" s="6">
        <f t="shared" si="95"/>
        <v>13849130.630699305</v>
      </c>
      <c r="D699" s="2">
        <f t="shared" si="96"/>
        <v>80499905.711931348</v>
      </c>
      <c r="E699" s="6">
        <f t="shared" si="90"/>
        <v>1254481.0269051264</v>
      </c>
      <c r="F699">
        <f t="array" ref="F699:K699">rk(BETA_c,BETA_a,BETA_e,GAMMA,F698,G698,H698,I698,J698,K698,dt,STAGE)</f>
        <v>14047391.072474468</v>
      </c>
      <c r="G699">
        <v>395070.57425262692</v>
      </c>
      <c r="H699">
        <v>14584127.113075227</v>
      </c>
      <c r="I699">
        <v>9336741.9241081923</v>
      </c>
      <c r="J699">
        <v>4462938.4718196495</v>
      </c>
      <c r="K699">
        <v>4117318.1323384843</v>
      </c>
      <c r="L699">
        <f t="shared" si="91"/>
        <v>1315962.3532729046</v>
      </c>
      <c r="M699" cm="1">
        <f t="array" ref="M699">NewI(BETA_c,F699,C699)</f>
        <v>57869.09412999262</v>
      </c>
      <c r="N699">
        <f t="shared" si="92"/>
        <v>52578958.962816581</v>
      </c>
      <c r="O699" cm="1">
        <f t="array" ref="O699">NewI(BETA_a,H699,C699)</f>
        <v>866326.92984570947</v>
      </c>
      <c r="P699">
        <f t="shared" si="93"/>
        <v>26604984.395841867</v>
      </c>
      <c r="Q699" cm="1">
        <f t="array" ref="Q699">NewI(BETA_e,J699,C699)</f>
        <v>330285.00292942417</v>
      </c>
    </row>
    <row r="700" spans="1:17" x14ac:dyDescent="0.55000000000000004">
      <c r="A700">
        <f t="shared" si="89"/>
        <v>69.600000000000321</v>
      </c>
      <c r="B700" s="2">
        <f t="shared" si="94"/>
        <v>32970120.84367061</v>
      </c>
      <c r="C700" s="6">
        <f t="shared" si="95"/>
        <v>13686637.553028937</v>
      </c>
      <c r="D700" s="2">
        <f t="shared" si="96"/>
        <v>80786734.603300452</v>
      </c>
      <c r="E700" s="6">
        <f t="shared" si="90"/>
        <v>1232305.0323670241</v>
      </c>
      <c r="F700">
        <f t="array" ref="F700:K700">rk(BETA_c,BETA_a,BETA_e,GAMMA,F699,G699,H699,I699,J699,K699,dt,STAGE)</f>
        <v>14041639.330736304</v>
      </c>
      <c r="G700">
        <v>392617.201778744</v>
      </c>
      <c r="H700">
        <v>14498257.057672752</v>
      </c>
      <c r="I700">
        <v>9229217.8147208039</v>
      </c>
      <c r="J700">
        <v>4430224.4552615546</v>
      </c>
      <c r="K700">
        <v>4064802.5365293911</v>
      </c>
      <c r="L700">
        <f t="shared" si="91"/>
        <v>1324167.4674849524</v>
      </c>
      <c r="M700" cm="1">
        <f t="array" ref="M700">NewI(BETA_c,F700,C700)</f>
        <v>57166.694273967252</v>
      </c>
      <c r="N700">
        <f t="shared" si="92"/>
        <v>52772353.127606444</v>
      </c>
      <c r="O700" cm="1">
        <f t="array" ref="O700">NewI(BETA_a,H700,C700)</f>
        <v>851121.23133613972</v>
      </c>
      <c r="P700">
        <f t="shared" si="93"/>
        <v>26690214.008209053</v>
      </c>
      <c r="Q700" cm="1">
        <f t="array" ref="Q700">NewI(BETA_e,J700,C700)</f>
        <v>324017.10675691697</v>
      </c>
    </row>
    <row r="701" spans="1:17" x14ac:dyDescent="0.55000000000000004">
      <c r="A701">
        <f t="shared" si="89"/>
        <v>69.700000000000315</v>
      </c>
      <c r="B701" s="2">
        <f t="shared" si="94"/>
        <v>32847981.822780024</v>
      </c>
      <c r="C701" s="6">
        <f t="shared" si="95"/>
        <v>13525320.73180943</v>
      </c>
      <c r="D701" s="2">
        <f t="shared" si="96"/>
        <v>81070190.44541055</v>
      </c>
      <c r="E701" s="6">
        <f t="shared" si="90"/>
        <v>1210543.8831059893</v>
      </c>
      <c r="F701">
        <f t="array" ref="F701:K701">rk(BETA_c,BETA_a,BETA_e,GAMMA,F700,G700,H700,I700,J700,K700,dt,STAGE)</f>
        <v>14035957.541997723</v>
      </c>
      <c r="G701">
        <v>390145.18412482581</v>
      </c>
      <c r="H701">
        <v>14413893.539821628</v>
      </c>
      <c r="I701">
        <v>9122419.7131330706</v>
      </c>
      <c r="J701">
        <v>4398130.7409606716</v>
      </c>
      <c r="K701">
        <v>4012755.8345515328</v>
      </c>
      <c r="L701">
        <f t="shared" si="91"/>
        <v>1332321.273877451</v>
      </c>
      <c r="M701" cm="1">
        <f t="array" ref="M701">NewI(BETA_c,F701,C701)</f>
        <v>56470.042883961629</v>
      </c>
      <c r="N701">
        <f t="shared" si="92"/>
        <v>52963514.747045308</v>
      </c>
      <c r="O701" cm="1">
        <f t="array" ref="O701">NewI(BETA_a,H701,C701)</f>
        <v>836195.34321148926</v>
      </c>
      <c r="P701">
        <f t="shared" si="93"/>
        <v>26774354.424487796</v>
      </c>
      <c r="Q701" cm="1">
        <f t="array" ref="Q701">NewI(BETA_e,J701,C701)</f>
        <v>317878.49701053853</v>
      </c>
    </row>
    <row r="702" spans="1:17" x14ac:dyDescent="0.55000000000000004">
      <c r="A702">
        <f t="shared" si="89"/>
        <v>69.80000000000031</v>
      </c>
      <c r="B702" s="2">
        <f t="shared" si="94"/>
        <v>32727998.494735688</v>
      </c>
      <c r="C702" s="6">
        <f t="shared" si="95"/>
        <v>13365196.588674985</v>
      </c>
      <c r="D702" s="2">
        <f t="shared" si="96"/>
        <v>81350297.91658932</v>
      </c>
      <c r="E702" s="6">
        <f t="shared" si="90"/>
        <v>1189189.9051665664</v>
      </c>
      <c r="F702">
        <f t="array" ref="F702:K702">rk(BETA_c,BETA_a,BETA_e,GAMMA,F701,G701,H701,I701,J701,K701,dt,STAGE)</f>
        <v>14030345.128864294</v>
      </c>
      <c r="G702">
        <v>387655.47714389872</v>
      </c>
      <c r="H702">
        <v>14331008.828195238</v>
      </c>
      <c r="I702">
        <v>9016360.0942456573</v>
      </c>
      <c r="J702">
        <v>4366644.5376761537</v>
      </c>
      <c r="K702">
        <v>3961181.0172854294</v>
      </c>
      <c r="L702">
        <f t="shared" si="91"/>
        <v>1340423.3939918075</v>
      </c>
      <c r="M702" cm="1">
        <f t="array" ref="M702">NewI(BETA_c,F702,C702)</f>
        <v>55779.190165476059</v>
      </c>
      <c r="N702">
        <f t="shared" si="92"/>
        <v>53152459.077559106</v>
      </c>
      <c r="O702" cm="1">
        <f t="array" ref="O702">NewI(BETA_a,H702,C702)</f>
        <v>821544.28102933697</v>
      </c>
      <c r="P702">
        <f t="shared" si="93"/>
        <v>26857415.445038415</v>
      </c>
      <c r="Q702" cm="1">
        <f t="array" ref="Q702">NewI(BETA_e,J702,C702)</f>
        <v>311866.43397175329</v>
      </c>
    </row>
    <row r="703" spans="1:17" x14ac:dyDescent="0.55000000000000004">
      <c r="A703">
        <f t="shared" si="89"/>
        <v>69.900000000000304</v>
      </c>
      <c r="B703" s="2">
        <f t="shared" si="94"/>
        <v>32610130.521735255</v>
      </c>
      <c r="C703" s="6">
        <f t="shared" si="95"/>
        <v>13206280.452424342</v>
      </c>
      <c r="D703" s="2">
        <f t="shared" si="96"/>
        <v>81627082.025840402</v>
      </c>
      <c r="E703" s="6">
        <f t="shared" si="90"/>
        <v>1168235.5295815731</v>
      </c>
      <c r="F703">
        <f t="array" ref="F703:K703">rk(BETA_c,BETA_a,BETA_e,GAMMA,F702,G702,H702,I702,J702,K702,dt,STAGE)</f>
        <v>14024801.509143814</v>
      </c>
      <c r="G703">
        <v>385149.02172876318</v>
      </c>
      <c r="H703">
        <v>14249575.686945917</v>
      </c>
      <c r="I703">
        <v>8911050.6854108535</v>
      </c>
      <c r="J703">
        <v>4335753.3256455259</v>
      </c>
      <c r="K703">
        <v>3910080.7452847254</v>
      </c>
      <c r="L703">
        <f t="shared" si="91"/>
        <v>1348473.4691274224</v>
      </c>
      <c r="M703" cm="1">
        <f t="array" ref="M703">NewI(BETA_c,F703,C703)</f>
        <v>55094.181893801295</v>
      </c>
      <c r="N703">
        <f t="shared" si="92"/>
        <v>53339201.627643228</v>
      </c>
      <c r="O703" cm="1">
        <f t="array" ref="O703">NewI(BETA_a,H703,C703)</f>
        <v>807163.11991392565</v>
      </c>
      <c r="P703">
        <f t="shared" si="93"/>
        <v>26939406.92906975</v>
      </c>
      <c r="Q703" cm="1">
        <f t="array" ref="Q703">NewI(BETA_e,J703,C703)</f>
        <v>305978.22777384619</v>
      </c>
    </row>
    <row r="704" spans="1:17" x14ac:dyDescent="0.55000000000000004">
      <c r="A704">
        <f t="shared" si="89"/>
        <v>70.000000000000298</v>
      </c>
      <c r="B704" s="2">
        <f t="shared" si="94"/>
        <v>32494338.317560919</v>
      </c>
      <c r="C704" s="6">
        <f t="shared" si="95"/>
        <v>13048586.592018533</v>
      </c>
      <c r="D704" s="2">
        <f t="shared" si="96"/>
        <v>81900568.090420544</v>
      </c>
      <c r="E704" s="6">
        <f t="shared" si="90"/>
        <v>1147673.2938534641</v>
      </c>
      <c r="F704">
        <f t="array" ref="F704:K704">rk(BETA_c,BETA_a,BETA_e,GAMMA,F703,G703,H703,I703,J703,K703,dt,STAGE)</f>
        <v>14019326.096281776</v>
      </c>
      <c r="G704">
        <v>382626.74368950853</v>
      </c>
      <c r="H704">
        <v>14169567.369673185</v>
      </c>
      <c r="I704">
        <v>8806502.4878150187</v>
      </c>
      <c r="J704">
        <v>4305444.8516059602</v>
      </c>
      <c r="K704">
        <v>3859457.3605140061</v>
      </c>
      <c r="L704">
        <f t="shared" si="91"/>
        <v>1356471.1600287152</v>
      </c>
      <c r="M704" cm="1">
        <f t="array" ref="M704">NewI(BETA_c,F704,C704)</f>
        <v>54415.0595646527</v>
      </c>
      <c r="N704">
        <f t="shared" si="92"/>
        <v>53523758.1425118</v>
      </c>
      <c r="O704" cm="1">
        <f t="array" ref="O704">NewI(BETA_a,H704,C704)</f>
        <v>793046.99602703645</v>
      </c>
      <c r="P704">
        <f t="shared" si="93"/>
        <v>27020338.787880033</v>
      </c>
      <c r="Q704" cm="1">
        <f t="array" ref="Q704">NewI(BETA_e,J704,C704)</f>
        <v>300211.23826177476</v>
      </c>
    </row>
    <row r="705" spans="1:17" x14ac:dyDescent="0.55000000000000004">
      <c r="A705">
        <f t="shared" si="89"/>
        <v>70.100000000000293</v>
      </c>
      <c r="B705" s="2">
        <f t="shared" si="94"/>
        <v>32380583.036868718</v>
      </c>
      <c r="C705" s="6">
        <f t="shared" si="95"/>
        <v>12892128.249032503</v>
      </c>
      <c r="D705" s="2">
        <f t="shared" si="96"/>
        <v>82170781.714098781</v>
      </c>
      <c r="E705" s="6">
        <f t="shared" si="90"/>
        <v>1127495.8431883855</v>
      </c>
      <c r="F705">
        <f t="array" ref="F705:K705">rk(BETA_c,BETA_a,BETA_e,GAMMA,F704,G704,H704,I704,J704,K704,dt,STAGE)</f>
        <v>14013918.299781913</v>
      </c>
      <c r="G705">
        <v>380089.55364830309</v>
      </c>
      <c r="H705">
        <v>14090957.613254031</v>
      </c>
      <c r="I705">
        <v>8702725.797556648</v>
      </c>
      <c r="J705">
        <v>4275707.1238327743</v>
      </c>
      <c r="K705">
        <v>3809312.8978275531</v>
      </c>
      <c r="L705">
        <f t="shared" si="91"/>
        <v>1364416.146569784</v>
      </c>
      <c r="M705" cm="1">
        <f t="array" ref="M705">NewI(BETA_c,F705,C705)</f>
        <v>53741.860541617672</v>
      </c>
      <c r="N705">
        <f t="shared" si="92"/>
        <v>53706144.589189321</v>
      </c>
      <c r="O705" cm="1">
        <f t="array" ref="O705">NewI(BETA_a,H705,C705)</f>
        <v>779191.10785794642</v>
      </c>
      <c r="P705">
        <f t="shared" si="93"/>
        <v>27100220.978339672</v>
      </c>
      <c r="Q705" cm="1">
        <f t="array" ref="Q705">NewI(BETA_e,J705,C705)</f>
        <v>294562.87478882133</v>
      </c>
    </row>
    <row r="706" spans="1:17" x14ac:dyDescent="0.55000000000000004">
      <c r="A706">
        <f t="shared" si="89"/>
        <v>70.200000000000287</v>
      </c>
      <c r="B706" s="2">
        <f t="shared" si="94"/>
        <v>32268826.564366184</v>
      </c>
      <c r="C706" s="6">
        <f t="shared" si="95"/>
        <v>12736917.669548156</v>
      </c>
      <c r="D706" s="2">
        <f t="shared" si="96"/>
        <v>82437748.766085654</v>
      </c>
      <c r="E706" s="6">
        <f t="shared" si="90"/>
        <v>1107695.9314991098</v>
      </c>
      <c r="F706">
        <f t="array" ref="F706:K706">rk(BETA_c,BETA_a,BETA_e,GAMMA,F705,G705,H705,I705,J705,K705,dt,STAGE)</f>
        <v>14008577.52561219</v>
      </c>
      <c r="G706">
        <v>377538.34695078648</v>
      </c>
      <c r="H706">
        <v>14013720.631552797</v>
      </c>
      <c r="I706">
        <v>8599730.2264089808</v>
      </c>
      <c r="J706">
        <v>4246528.4072011989</v>
      </c>
      <c r="K706">
        <v>3759649.0961883883</v>
      </c>
      <c r="L706">
        <f t="shared" si="91"/>
        <v>1372308.1274370232</v>
      </c>
      <c r="M706" cm="1">
        <f t="array" ref="M706">NewI(BETA_c,F706,C706)</f>
        <v>53074.618200400226</v>
      </c>
      <c r="N706">
        <f t="shared" si="92"/>
        <v>53886377.142038219</v>
      </c>
      <c r="O706" cm="1">
        <f t="array" ref="O706">NewI(BETA_a,H706,C706)</f>
        <v>765590.7173434397</v>
      </c>
      <c r="P706">
        <f t="shared" si="93"/>
        <v>27179063.496610411</v>
      </c>
      <c r="Q706" cm="1">
        <f t="array" ref="Q706">NewI(BETA_e,J706,C706)</f>
        <v>289030.59595526988</v>
      </c>
    </row>
    <row r="707" spans="1:17" x14ac:dyDescent="0.55000000000000004">
      <c r="A707">
        <f t="shared" si="89"/>
        <v>70.300000000000281</v>
      </c>
      <c r="B707" s="2">
        <f t="shared" si="94"/>
        <v>32159031.503900591</v>
      </c>
      <c r="C707" s="6">
        <f t="shared" si="95"/>
        <v>12582966.135478273</v>
      </c>
      <c r="D707" s="2">
        <f t="shared" si="96"/>
        <v>82701495.360621139</v>
      </c>
      <c r="E707" s="6">
        <f t="shared" si="90"/>
        <v>1088266.4221922315</v>
      </c>
      <c r="F707">
        <f t="array" ref="F707:K707">rk(BETA_c,BETA_a,BETA_e,GAMMA,F706,G706,H706,I706,J706,K706,dt,STAGE)</f>
        <v>14003303.176596504</v>
      </c>
      <c r="G707">
        <v>374974.00359340489</v>
      </c>
      <c r="H707">
        <v>13937831.10902711</v>
      </c>
      <c r="I707">
        <v>8497524.7222573962</v>
      </c>
      <c r="J707">
        <v>4217897.2182769775</v>
      </c>
      <c r="K707">
        <v>3710467.4096274702</v>
      </c>
      <c r="L707">
        <f t="shared" si="91"/>
        <v>1380146.8198100915</v>
      </c>
      <c r="M707" cm="1">
        <f t="array" ref="M707">NewI(BETA_c,F707,C707)</f>
        <v>52413.362069853014</v>
      </c>
      <c r="N707">
        <f t="shared" si="92"/>
        <v>54064472.168715492</v>
      </c>
      <c r="O707" cm="1">
        <f t="array" ref="O707">NewI(BETA_a,H707,C707)</f>
        <v>752241.15082834288</v>
      </c>
      <c r="P707">
        <f t="shared" si="93"/>
        <v>27256876.372095551</v>
      </c>
      <c r="Q707" cm="1">
        <f t="array" ref="Q707">NewI(BETA_e,J707,C707)</f>
        <v>283611.90929403563</v>
      </c>
    </row>
    <row r="708" spans="1:17" x14ac:dyDescent="0.55000000000000004">
      <c r="A708">
        <f t="shared" si="89"/>
        <v>70.400000000000276</v>
      </c>
      <c r="B708" s="2">
        <f t="shared" si="94"/>
        <v>32051161.167478625</v>
      </c>
      <c r="C708" s="6">
        <f t="shared" si="95"/>
        <v>12430283.995312382</v>
      </c>
      <c r="D708" s="2">
        <f t="shared" si="96"/>
        <v>82962047.837208986</v>
      </c>
      <c r="E708" s="6">
        <f t="shared" si="90"/>
        <v>1069200.2887542534</v>
      </c>
      <c r="F708">
        <f t="array" ref="F708:K708">rk(BETA_c,BETA_a,BETA_e,GAMMA,F707,G707,H707,I707,J707,K707,dt,STAGE)</f>
        <v>13998094.652792452</v>
      </c>
      <c r="G708">
        <v>372397.38816604187</v>
      </c>
      <c r="H708">
        <v>13863264.194245316</v>
      </c>
      <c r="I708">
        <v>8396117.5892029591</v>
      </c>
      <c r="J708">
        <v>4189802.3204408563</v>
      </c>
      <c r="K708">
        <v>3661769.0179433804</v>
      </c>
      <c r="L708">
        <f t="shared" si="91"/>
        <v>1387931.9590415063</v>
      </c>
      <c r="M708" cm="1">
        <f t="array" ref="M708">NewI(BETA_c,F708,C708)</f>
        <v>51758.117969794032</v>
      </c>
      <c r="N708">
        <f t="shared" si="92"/>
        <v>54240446.216551721</v>
      </c>
      <c r="O708" cm="1">
        <f t="array" ref="O708">NewI(BETA_a,H708,C708)</f>
        <v>739137.79987657501</v>
      </c>
      <c r="P708">
        <f t="shared" si="93"/>
        <v>27333669.661615767</v>
      </c>
      <c r="Q708" cm="1">
        <f t="array" ref="Q708">NewI(BETA_e,J708,C708)</f>
        <v>278304.37090788432</v>
      </c>
    </row>
    <row r="709" spans="1:17" x14ac:dyDescent="0.55000000000000004">
      <c r="A709">
        <f t="shared" ref="A709:A772" si="97">A708+dt</f>
        <v>70.50000000000027</v>
      </c>
      <c r="B709" s="2">
        <f t="shared" si="94"/>
        <v>31945179.564236976</v>
      </c>
      <c r="C709" s="6">
        <f t="shared" si="95"/>
        <v>12278880.694277335</v>
      </c>
      <c r="D709" s="2">
        <f t="shared" si="96"/>
        <v>83219432.741485685</v>
      </c>
      <c r="E709" s="6">
        <f t="shared" ref="E709:E772" si="98">M709+O709+Q709</f>
        <v>1050490.6151504512</v>
      </c>
      <c r="F709">
        <f t="array" ref="F709:K709">rk(BETA_c,BETA_a,BETA_e,GAMMA,F708,G708,H708,I708,J708,K708,dt,STAGE)</f>
        <v>13992951.351855483</v>
      </c>
      <c r="G709">
        <v>369809.34980931168</v>
      </c>
      <c r="H709">
        <v>13789995.493329901</v>
      </c>
      <c r="I709">
        <v>8295516.5073247384</v>
      </c>
      <c r="J709">
        <v>4162232.7190515907</v>
      </c>
      <c r="K709">
        <v>3613554.8371432847</v>
      </c>
      <c r="L709">
        <f t="shared" ref="L709:L772" si="99">N_c-F709-G709</f>
        <v>1395663.2983352053</v>
      </c>
      <c r="M709" cm="1">
        <f t="array" ref="M709">NewI(BETA_c,F709,C709)</f>
        <v>51108.908145611182</v>
      </c>
      <c r="N709">
        <f t="shared" ref="N709:N772" si="100">N_a-H709-I709</f>
        <v>54414315.999345362</v>
      </c>
      <c r="O709" cm="1">
        <f t="array" ref="O709">NewI(BETA_a,H709,C709)</f>
        <v>726276.12194223248</v>
      </c>
      <c r="P709">
        <f t="shared" ref="P709:P772" si="101">N_e-J709-K709</f>
        <v>27409453.443805125</v>
      </c>
      <c r="Q709" cm="1">
        <f t="array" ref="Q709">NewI(BETA_e,J709,C709)</f>
        <v>273105.58506260754</v>
      </c>
    </row>
    <row r="710" spans="1:17" x14ac:dyDescent="0.55000000000000004">
      <c r="A710">
        <f t="shared" si="97"/>
        <v>70.600000000000264</v>
      </c>
      <c r="B710" s="2">
        <f t="shared" si="94"/>
        <v>31841051.389381796</v>
      </c>
      <c r="C710" s="6">
        <f t="shared" si="95"/>
        <v>12128764.803906739</v>
      </c>
      <c r="D710" s="2">
        <f t="shared" si="96"/>
        <v>83473676.806711465</v>
      </c>
      <c r="E710" s="6">
        <f t="shared" si="98"/>
        <v>1032130.5960496858</v>
      </c>
      <c r="F710">
        <f t="array" ref="F710:K710">rk(BETA_c,BETA_a,BETA_e,GAMMA,F709,G709,H709,I709,J709,K709,dt,STAGE)</f>
        <v>13987872.669389736</v>
      </c>
      <c r="G710">
        <v>367210.72218589525</v>
      </c>
      <c r="H710">
        <v>13718001.063340396</v>
      </c>
      <c r="I710">
        <v>8195728.5520944977</v>
      </c>
      <c r="J710">
        <v>4135177.6566516641</v>
      </c>
      <c r="K710">
        <v>3565825.5296263453</v>
      </c>
      <c r="L710">
        <f t="shared" si="99"/>
        <v>1403340.6084243688</v>
      </c>
      <c r="M710" cm="1">
        <f t="array" ref="M710">NewI(BETA_c,F710,C710)</f>
        <v>50465.751399663051</v>
      </c>
      <c r="N710">
        <f t="shared" si="100"/>
        <v>54586098.384565108</v>
      </c>
      <c r="O710" cm="1">
        <f t="array" ref="O710">NewI(BETA_a,H710,C710)</f>
        <v>713651.64090976841</v>
      </c>
      <c r="P710">
        <f t="shared" si="101"/>
        <v>27484237.813721992</v>
      </c>
      <c r="Q710" cm="1">
        <f t="array" ref="Q710">NewI(BETA_e,J710,C710)</f>
        <v>268013.20374025439</v>
      </c>
    </row>
    <row r="711" spans="1:17" x14ac:dyDescent="0.55000000000000004">
      <c r="A711">
        <f t="shared" si="97"/>
        <v>70.700000000000259</v>
      </c>
      <c r="B711" s="2">
        <f t="shared" si="94"/>
        <v>31738742.013113901</v>
      </c>
      <c r="C711" s="6">
        <f t="shared" si="95"/>
        <v>11979944.051014867</v>
      </c>
      <c r="D711" s="2">
        <f t="shared" si="96"/>
        <v>83724806.935871229</v>
      </c>
      <c r="E711" s="6">
        <f t="shared" si="98"/>
        <v>1014113.5368876595</v>
      </c>
      <c r="F711">
        <f t="array" ref="F711:K711">rk(BETA_c,BETA_a,BETA_e,GAMMA,F710,G710,H710,I710,J710,K710,dt,STAGE)</f>
        <v>13982857.999285912</v>
      </c>
      <c r="G711">
        <v>364602.32346531277</v>
      </c>
      <c r="H711">
        <v>13647257.405608471</v>
      </c>
      <c r="I711">
        <v>8096760.2134384196</v>
      </c>
      <c r="J711">
        <v>4108626.6082195202</v>
      </c>
      <c r="K711">
        <v>3518581.5141111342</v>
      </c>
      <c r="L711">
        <f t="shared" si="99"/>
        <v>1410963.677248775</v>
      </c>
      <c r="M711" cm="1">
        <f t="array" ref="M711">NewI(BETA_c,F711,C711)</f>
        <v>49828.663219489841</v>
      </c>
      <c r="N711">
        <f t="shared" si="100"/>
        <v>54755810.380953103</v>
      </c>
      <c r="O711" cm="1">
        <f t="array" ref="O711">NewI(BETA_a,H711,C711)</f>
        <v>701259.94751189672</v>
      </c>
      <c r="P711">
        <f t="shared" si="101"/>
        <v>27558032.877669346</v>
      </c>
      <c r="Q711" cm="1">
        <f t="array" ref="Q711">NewI(BETA_e,J711,C711)</f>
        <v>263024.92615627294</v>
      </c>
    </row>
    <row r="712" spans="1:17" x14ac:dyDescent="0.55000000000000004">
      <c r="A712">
        <f t="shared" si="97"/>
        <v>70.800000000000253</v>
      </c>
      <c r="B712" s="2">
        <f t="shared" si="94"/>
        <v>31638217.469555207</v>
      </c>
      <c r="C712" s="6">
        <f t="shared" si="95"/>
        <v>11832425.346071929</v>
      </c>
      <c r="D712" s="2">
        <f t="shared" si="96"/>
        <v>83972850.184372872</v>
      </c>
      <c r="E712" s="6">
        <f t="shared" si="98"/>
        <v>996432.85378044425</v>
      </c>
      <c r="F712">
        <f t="array" ref="F712:K712">rk(BETA_c,BETA_a,BETA_e,GAMMA,F711,G711,H711,I711,J711,K711,dt,STAGE)</f>
        <v>13977906.734046474</v>
      </c>
      <c r="G712">
        <v>361984.9563215407</v>
      </c>
      <c r="H712">
        <v>13577741.459036998</v>
      </c>
      <c r="I712">
        <v>7998617.4144414468</v>
      </c>
      <c r="J712">
        <v>4082569.2764717345</v>
      </c>
      <c r="K712">
        <v>3471822.9753089412</v>
      </c>
      <c r="L712">
        <f t="shared" si="99"/>
        <v>1418532.3096319851</v>
      </c>
      <c r="M712" cm="1">
        <f t="array" ref="M712">NewI(BETA_c,F712,C712)</f>
        <v>49197.655902852632</v>
      </c>
      <c r="N712">
        <f t="shared" si="100"/>
        <v>54923469.126521558</v>
      </c>
      <c r="O712" cm="1">
        <f t="array" ref="O712">NewI(BETA_a,H712,C712)</f>
        <v>689096.69963341742</v>
      </c>
      <c r="P712">
        <f t="shared" si="101"/>
        <v>27630848.748219326</v>
      </c>
      <c r="Q712" cm="1">
        <f t="array" ref="Q712">NewI(BETA_e,J712,C712)</f>
        <v>258138.49824417423</v>
      </c>
    </row>
    <row r="713" spans="1:17" x14ac:dyDescent="0.55000000000000004">
      <c r="A713">
        <f t="shared" si="97"/>
        <v>70.900000000000247</v>
      </c>
      <c r="B713" s="2">
        <f t="shared" si="94"/>
        <v>31539444.445690822</v>
      </c>
      <c r="C713" s="6">
        <f t="shared" si="95"/>
        <v>11686214.810978765</v>
      </c>
      <c r="D713" s="2">
        <f t="shared" si="96"/>
        <v>84217833.743330419</v>
      </c>
      <c r="E713" s="6">
        <f t="shared" si="98"/>
        <v>979082.07329948083</v>
      </c>
      <c r="F713">
        <f t="array" ref="F713:K713">rk(BETA_c,BETA_a,BETA_e,GAMMA,F712,G712,H712,I712,J712,K712,dt,STAGE)</f>
        <v>13973018.26509851</v>
      </c>
      <c r="G713">
        <v>359359.4079428963</v>
      </c>
      <c r="H713">
        <v>13509430.593374111</v>
      </c>
      <c r="I713">
        <v>7901305.5296907062</v>
      </c>
      <c r="J713">
        <v>4056995.5872181999</v>
      </c>
      <c r="K713">
        <v>3425549.8733451613</v>
      </c>
      <c r="L713">
        <f t="shared" si="99"/>
        <v>1426046.3269585934</v>
      </c>
      <c r="M713" cm="1">
        <f t="array" ref="M713">NewI(BETA_c,F713,C713)</f>
        <v>48572.73867962353</v>
      </c>
      <c r="N713">
        <f t="shared" si="100"/>
        <v>55089091.876935184</v>
      </c>
      <c r="O713" cm="1">
        <f t="array" ref="O713">NewI(BETA_a,H713,C713)</f>
        <v>677157.62250875216</v>
      </c>
      <c r="P713">
        <f t="shared" si="101"/>
        <v>27702695.539436638</v>
      </c>
      <c r="Q713" cm="1">
        <f t="array" ref="Q713">NewI(BETA_e,J713,C713)</f>
        <v>253351.71211110515</v>
      </c>
    </row>
    <row r="714" spans="1:17" x14ac:dyDescent="0.55000000000000004">
      <c r="A714">
        <f t="shared" si="97"/>
        <v>71.000000000000242</v>
      </c>
      <c r="B714" s="2">
        <f t="shared" si="94"/>
        <v>31442390.270340141</v>
      </c>
      <c r="C714" s="6">
        <f t="shared" si="95"/>
        <v>11541317.80624019</v>
      </c>
      <c r="D714" s="2">
        <f t="shared" si="96"/>
        <v>84459784.923419669</v>
      </c>
      <c r="E714" s="6">
        <f t="shared" si="98"/>
        <v>962054.83211864019</v>
      </c>
      <c r="F714">
        <f t="array" ref="F714:K714">rk(BETA_c,BETA_a,BETA_e,GAMMA,F713,G713,H713,I713,J713,K713,dt,STAGE)</f>
        <v>13968191.983094553</v>
      </c>
      <c r="G714">
        <v>356726.45005362603</v>
      </c>
      <c r="H714">
        <v>13442302.602472514</v>
      </c>
      <c r="I714">
        <v>7804829.4032553164</v>
      </c>
      <c r="J714">
        <v>4031895.6847730768</v>
      </c>
      <c r="K714">
        <v>3379761.9529312477</v>
      </c>
      <c r="L714">
        <f t="shared" si="99"/>
        <v>1433505.5668518215</v>
      </c>
      <c r="M714" cm="1">
        <f t="array" ref="M714">NewI(BETA_c,F714,C714)</f>
        <v>47953.917830553262</v>
      </c>
      <c r="N714">
        <f t="shared" si="100"/>
        <v>55252695.994272172</v>
      </c>
      <c r="O714" cm="1">
        <f t="array" ref="O714">NewI(BETA_a,H714,C714)</f>
        <v>665438.50882058579</v>
      </c>
      <c r="P714">
        <f t="shared" si="101"/>
        <v>27773583.362295676</v>
      </c>
      <c r="Q714" cm="1">
        <f t="array" ref="Q714">NewI(BETA_e,J714,C714)</f>
        <v>248662.40546750117</v>
      </c>
    </row>
    <row r="715" spans="1:17" x14ac:dyDescent="0.55000000000000004">
      <c r="A715">
        <f t="shared" si="97"/>
        <v>71.100000000000236</v>
      </c>
      <c r="B715" s="2">
        <f t="shared" si="94"/>
        <v>31347022.903169215</v>
      </c>
      <c r="C715" s="6">
        <f t="shared" si="95"/>
        <v>11397738.957537221</v>
      </c>
      <c r="D715" s="2">
        <f t="shared" si="96"/>
        <v>84698731.139293566</v>
      </c>
      <c r="E715" s="6">
        <f t="shared" si="98"/>
        <v>945344.87654335634</v>
      </c>
      <c r="F715">
        <f t="array" ref="F715:K715">rk(BETA_c,BETA_a,BETA_e,GAMMA,F714,G714,H714,I714,J714,K714,dt,STAGE)</f>
        <v>13963427.278201679</v>
      </c>
      <c r="G715">
        <v>354086.83894664847</v>
      </c>
      <c r="H715">
        <v>13376335.697543586</v>
      </c>
      <c r="I715">
        <v>7709193.3663006257</v>
      </c>
      <c r="J715">
        <v>4007259.9274239503</v>
      </c>
      <c r="K715">
        <v>3334458.7522899467</v>
      </c>
      <c r="L715">
        <f t="shared" si="99"/>
        <v>1440909.8828516728</v>
      </c>
      <c r="M715" cm="1">
        <f t="array" ref="M715">NewI(BETA_c,F715,C715)</f>
        <v>47341.196802946033</v>
      </c>
      <c r="N715">
        <f t="shared" si="100"/>
        <v>55414298.936155789</v>
      </c>
      <c r="O715" cm="1">
        <f t="array" ref="O715">NewI(BETA_a,H715,C715)</f>
        <v>653935.21870662645</v>
      </c>
      <c r="P715">
        <f t="shared" si="101"/>
        <v>27843522.320286103</v>
      </c>
      <c r="Q715" cm="1">
        <f t="array" ref="Q715">NewI(BETA_e,J715,C715)</f>
        <v>244068.46103378382</v>
      </c>
    </row>
    <row r="716" spans="1:17" x14ac:dyDescent="0.55000000000000004">
      <c r="A716">
        <f t="shared" si="97"/>
        <v>71.20000000000023</v>
      </c>
      <c r="B716" s="2">
        <f t="shared" si="94"/>
        <v>31253310.923755668</v>
      </c>
      <c r="C716" s="6">
        <f t="shared" si="95"/>
        <v>11255482.181699367</v>
      </c>
      <c r="D716" s="2">
        <f t="shared" si="96"/>
        <v>84934699.894544959</v>
      </c>
      <c r="E716" s="6">
        <f t="shared" si="98"/>
        <v>928946.06193128158</v>
      </c>
      <c r="F716">
        <f t="array" ref="F716:K716">rk(BETA_c,BETA_a,BETA_e,GAMMA,F715,G715,H715,I715,J715,K715,dt,STAGE)</f>
        <v>13958723.540379208</v>
      </c>
      <c r="G716">
        <v>351441.31552691822</v>
      </c>
      <c r="H716">
        <v>13311508.500415115</v>
      </c>
      <c r="I716">
        <v>7614401.2543356735</v>
      </c>
      <c r="J716">
        <v>3983078.8829613482</v>
      </c>
      <c r="K716">
        <v>3289639.6118367752</v>
      </c>
      <c r="L716">
        <f t="shared" si="99"/>
        <v>1448259.1440938741</v>
      </c>
      <c r="M716" cm="1">
        <f t="array" ref="M716">NewI(BETA_c,F716,C716)</f>
        <v>46734.576323274872</v>
      </c>
      <c r="N716">
        <f t="shared" si="100"/>
        <v>55573918.245249212</v>
      </c>
      <c r="O716" cm="1">
        <f t="array" ref="O716">NewI(BETA_a,H716,C716)</f>
        <v>642643.67968113313</v>
      </c>
      <c r="P716">
        <f t="shared" si="101"/>
        <v>27912522.505201876</v>
      </c>
      <c r="Q716" cm="1">
        <f t="array" ref="Q716">NewI(BETA_e,J716,C716)</f>
        <v>239567.80592687352</v>
      </c>
    </row>
    <row r="717" spans="1:17" x14ac:dyDescent="0.55000000000000004">
      <c r="A717">
        <f t="shared" si="97"/>
        <v>71.300000000000225</v>
      </c>
      <c r="B717" s="2">
        <f t="shared" si="94"/>
        <v>31161223.520716652</v>
      </c>
      <c r="C717" s="6">
        <f t="shared" si="95"/>
        <v>11114550.712079093</v>
      </c>
      <c r="D717" s="2">
        <f t="shared" si="96"/>
        <v>85167718.767204255</v>
      </c>
      <c r="E717" s="6">
        <f t="shared" si="98"/>
        <v>912852.35201338294</v>
      </c>
      <c r="F717">
        <f t="array" ref="F717:K717">rk(BETA_c,BETA_a,BETA_e,GAMMA,F716,G716,H716,I716,J716,K716,dt,STAGE)</f>
        <v>13954080.159645267</v>
      </c>
      <c r="G717">
        <v>348790.6053648903</v>
      </c>
      <c r="H717">
        <v>13247800.036800876</v>
      </c>
      <c r="I717">
        <v>7520456.4240933061</v>
      </c>
      <c r="J717">
        <v>3959343.3242705106</v>
      </c>
      <c r="K717">
        <v>3245303.6826208965</v>
      </c>
      <c r="L717">
        <f t="shared" si="99"/>
        <v>1455553.2349898429</v>
      </c>
      <c r="M717" cm="1">
        <f t="array" ref="M717">NewI(BETA_c,F717,C717)</f>
        <v>46134.054506773457</v>
      </c>
      <c r="N717">
        <f t="shared" si="100"/>
        <v>55731571.539105818</v>
      </c>
      <c r="O717" cm="1">
        <f t="array" ref="O717">NewI(BETA_a,H717,C717)</f>
        <v>631559.88647750602</v>
      </c>
      <c r="P717">
        <f t="shared" si="101"/>
        <v>27980593.993108593</v>
      </c>
      <c r="Q717" cm="1">
        <f t="array" ref="Q717">NewI(BETA_e,J717,C717)</f>
        <v>235158.41102910347</v>
      </c>
    </row>
    <row r="718" spans="1:17" x14ac:dyDescent="0.55000000000000004">
      <c r="A718">
        <f t="shared" si="97"/>
        <v>71.400000000000219</v>
      </c>
      <c r="B718" s="2">
        <f t="shared" si="94"/>
        <v>31070730.480909295</v>
      </c>
      <c r="C718" s="6">
        <f t="shared" si="95"/>
        <v>10974947.123331331</v>
      </c>
      <c r="D718" s="2">
        <f t="shared" si="96"/>
        <v>85397815.395759374</v>
      </c>
      <c r="E718" s="6">
        <f t="shared" si="98"/>
        <v>897057.81812388927</v>
      </c>
      <c r="F718">
        <f t="array" ref="F718:K718">rk(BETA_c,BETA_a,BETA_e,GAMMA,F717,G717,H717,I717,J717,K717,dt,STAGE)</f>
        <v>13949496.526332578</v>
      </c>
      <c r="G718">
        <v>346135.41875957913</v>
      </c>
      <c r="H718">
        <v>13185189.729589671</v>
      </c>
      <c r="I718">
        <v>7427361.7700430192</v>
      </c>
      <c r="J718">
        <v>3936044.2249870445</v>
      </c>
      <c r="K718">
        <v>3201449.9345287336</v>
      </c>
      <c r="L718">
        <f t="shared" si="99"/>
        <v>1462792.0549078432</v>
      </c>
      <c r="M718" cm="1">
        <f t="array" ref="M718">NewI(BETA_c,F718,C718)</f>
        <v>45539.626964042996</v>
      </c>
      <c r="N718">
        <f t="shared" si="100"/>
        <v>55887276.500367314</v>
      </c>
      <c r="O718" cm="1">
        <f t="array" ref="O718">NewI(BETA_a,H718,C718)</f>
        <v>620679.90081790148</v>
      </c>
      <c r="P718">
        <f t="shared" si="101"/>
        <v>28047746.840484221</v>
      </c>
      <c r="Q718" cm="1">
        <f t="array" ref="Q718">NewI(BETA_e,J718,C718)</f>
        <v>230838.29034194475</v>
      </c>
    </row>
    <row r="719" spans="1:17" x14ac:dyDescent="0.55000000000000004">
      <c r="A719">
        <f t="shared" si="97"/>
        <v>71.500000000000213</v>
      </c>
      <c r="B719" s="2">
        <f t="shared" si="94"/>
        <v>30981802.178712338</v>
      </c>
      <c r="C719" s="6">
        <f t="shared" si="95"/>
        <v>10836673.355601683</v>
      </c>
      <c r="D719" s="2">
        <f t="shared" si="96"/>
        <v>85625017.465685979</v>
      </c>
      <c r="E719" s="6">
        <f t="shared" si="98"/>
        <v>881556.63834700629</v>
      </c>
      <c r="F719">
        <f t="array" ref="F719:K719">rk(BETA_c,BETA_a,BETA_e,GAMMA,F718,G718,H718,I718,J718,K718,dt,STAGE)</f>
        <v>13944972.031333694</v>
      </c>
      <c r="G719">
        <v>343476.45081072155</v>
      </c>
      <c r="H719">
        <v>13123657.39216077</v>
      </c>
      <c r="I719">
        <v>7335119.7405371396</v>
      </c>
      <c r="J719">
        <v>3913172.7552178707</v>
      </c>
      <c r="K719">
        <v>3158077.1642538221</v>
      </c>
      <c r="L719">
        <f t="shared" si="99"/>
        <v>1469975.5178555842</v>
      </c>
      <c r="M719" cm="1">
        <f t="array" ref="M719">NewI(BETA_c,F719,C719)</f>
        <v>44951.286904714972</v>
      </c>
      <c r="N719">
        <f t="shared" si="100"/>
        <v>56041050.86730209</v>
      </c>
      <c r="O719" cm="1">
        <f t="array" ref="O719">NewI(BETA_a,H719,C719)</f>
        <v>609999.85111550428</v>
      </c>
      <c r="P719">
        <f t="shared" si="101"/>
        <v>28113991.080528304</v>
      </c>
      <c r="Q719" cm="1">
        <f t="array" ref="Q719">NewI(BETA_e,J719,C719)</f>
        <v>226605.50032678698</v>
      </c>
    </row>
    <row r="720" spans="1:17" x14ac:dyDescent="0.55000000000000004">
      <c r="A720">
        <f t="shared" si="97"/>
        <v>71.600000000000207</v>
      </c>
      <c r="B720" s="2">
        <f t="shared" si="94"/>
        <v>30894409.565397032</v>
      </c>
      <c r="C720" s="6">
        <f t="shared" si="95"/>
        <v>10699730.738127645</v>
      </c>
      <c r="D720" s="2">
        <f t="shared" si="96"/>
        <v>85849352.696475327</v>
      </c>
      <c r="E720" s="6">
        <f t="shared" si="98"/>
        <v>866343.09658786235</v>
      </c>
      <c r="F720">
        <f t="array" ref="F720:K720">rk(BETA_c,BETA_a,BETA_e,GAMMA,F719,G719,H719,I719,J719,K719,dt,STAGE)</f>
        <v>13940506.066336049</v>
      </c>
      <c r="G720">
        <v>340814.38149956666</v>
      </c>
      <c r="H720">
        <v>13063183.221732328</v>
      </c>
      <c r="I720">
        <v>7243732.3535915315</v>
      </c>
      <c r="J720">
        <v>3890720.2773286561</v>
      </c>
      <c r="K720">
        <v>3115184.0030365465</v>
      </c>
      <c r="L720">
        <f t="shared" si="99"/>
        <v>1477103.5521643846</v>
      </c>
      <c r="M720" cm="1">
        <f t="array" ref="M720">NewI(BETA_c,F720,C720)</f>
        <v>44369.025238212678</v>
      </c>
      <c r="N720">
        <f t="shared" si="100"/>
        <v>56192912.424676143</v>
      </c>
      <c r="O720" cm="1">
        <f t="array" ref="O720">NewI(BETA_a,H720,C720)</f>
        <v>599515.93211478717</v>
      </c>
      <c r="P720">
        <f t="shared" si="101"/>
        <v>28179336.719634797</v>
      </c>
      <c r="Q720" cm="1">
        <f t="array" ref="Q720">NewI(BETA_e,J720,C720)</f>
        <v>222458.13923486246</v>
      </c>
    </row>
    <row r="721" spans="1:17" x14ac:dyDescent="0.55000000000000004">
      <c r="A721">
        <f t="shared" si="97"/>
        <v>71.700000000000202</v>
      </c>
      <c r="B721" s="2">
        <f t="shared" si="94"/>
        <v>30808524.158594389</v>
      </c>
      <c r="C721" s="6">
        <f t="shared" si="95"/>
        <v>10564120.012257829</v>
      </c>
      <c r="D721" s="2">
        <f t="shared" si="96"/>
        <v>86070848.829147786</v>
      </c>
      <c r="E721" s="6">
        <f t="shared" si="98"/>
        <v>851411.58157469716</v>
      </c>
      <c r="F721">
        <f t="array" ref="F721:K721">rk(BETA_c,BETA_a,BETA_e,GAMMA,F720,G720,H720,I720,J720,K720,dt,STAGE)</f>
        <v>13936098.024047051</v>
      </c>
      <c r="G721">
        <v>338149.87577782938</v>
      </c>
      <c r="H721">
        <v>13003747.792748626</v>
      </c>
      <c r="I721">
        <v>7153201.2123024687</v>
      </c>
      <c r="J721">
        <v>3868678.3417987106</v>
      </c>
      <c r="K721">
        <v>3072768.9241775321</v>
      </c>
      <c r="L721">
        <f t="shared" si="99"/>
        <v>1484176.1001751199</v>
      </c>
      <c r="M721" cm="1">
        <f t="array" ref="M721">NewI(BETA_c,F721,C721)</f>
        <v>43792.830671656418</v>
      </c>
      <c r="N721">
        <f t="shared" si="100"/>
        <v>56342878.994948901</v>
      </c>
      <c r="O721" cm="1">
        <f t="array" ref="O721">NewI(BETA_a,H721,C721)</f>
        <v>589224.40447478776</v>
      </c>
      <c r="P721">
        <f t="shared" si="101"/>
        <v>28243793.734023757</v>
      </c>
      <c r="Q721" cm="1">
        <f t="array" ref="Q721">NewI(BETA_e,J721,C721)</f>
        <v>218394.34642825296</v>
      </c>
    </row>
    <row r="722" spans="1:17" x14ac:dyDescent="0.55000000000000004">
      <c r="A722">
        <f t="shared" si="97"/>
        <v>71.800000000000196</v>
      </c>
      <c r="B722" s="2">
        <f t="shared" si="94"/>
        <v>30724118.03186534</v>
      </c>
      <c r="C722" s="6">
        <f t="shared" si="95"/>
        <v>10429841.353894671</v>
      </c>
      <c r="D722" s="2">
        <f t="shared" si="96"/>
        <v>86289533.614239991</v>
      </c>
      <c r="E722" s="6">
        <f t="shared" si="98"/>
        <v>836756.58579888206</v>
      </c>
      <c r="F722">
        <f t="array" ref="F722:K722">rk(BETA_c,BETA_a,BETA_e,GAMMA,F721,G721,H721,I721,J721,K721,dt,STAGE)</f>
        <v>13931747.298409536</v>
      </c>
      <c r="G722">
        <v>335483.58366435958</v>
      </c>
      <c r="H722">
        <v>12945332.050311645</v>
      </c>
      <c r="I722">
        <v>7063527.5199017609</v>
      </c>
      <c r="J722">
        <v>3847038.6831441568</v>
      </c>
      <c r="K722">
        <v>3030830.250328551</v>
      </c>
      <c r="L722">
        <f t="shared" si="99"/>
        <v>1491193.117926104</v>
      </c>
      <c r="M722" cm="1">
        <f t="array" ref="M722">NewI(BETA_c,F722,C722)</f>
        <v>43222.689804958289</v>
      </c>
      <c r="N722">
        <f t="shared" si="100"/>
        <v>56490968.429786593</v>
      </c>
      <c r="O722" cm="1">
        <f t="array" ref="O722">NewI(BETA_a,H722,C722)</f>
        <v>579121.5943001468</v>
      </c>
      <c r="P722">
        <f t="shared" si="101"/>
        <v>28307372.066527292</v>
      </c>
      <c r="Q722" cm="1">
        <f t="array" ref="Q722">NewI(BETA_e,J722,C722)</f>
        <v>214412.301693777</v>
      </c>
    </row>
    <row r="723" spans="1:17" x14ac:dyDescent="0.55000000000000004">
      <c r="A723">
        <f t="shared" si="97"/>
        <v>71.90000000000019</v>
      </c>
      <c r="B723" s="2">
        <f t="shared" si="94"/>
        <v>30641163.804379821</v>
      </c>
      <c r="C723" s="6">
        <f t="shared" si="95"/>
        <v>10296894.395366691</v>
      </c>
      <c r="D723" s="2">
        <f t="shared" si="96"/>
        <v>86505434.800253481</v>
      </c>
      <c r="E723" s="6">
        <f t="shared" si="98"/>
        <v>822372.70439896733</v>
      </c>
      <c r="F723">
        <f t="array" ref="F723:K723">rk(BETA_c,BETA_a,BETA_e,GAMMA,F722,G722,H722,I722,J722,K722,dt,STAGE)</f>
        <v>13927453.284807857</v>
      </c>
      <c r="G723">
        <v>332816.1403490915</v>
      </c>
      <c r="H723">
        <v>12887917.303661969</v>
      </c>
      <c r="I723">
        <v>6974712.0944526643</v>
      </c>
      <c r="J723">
        <v>3825793.2159099942</v>
      </c>
      <c r="K723">
        <v>2989366.1605649348</v>
      </c>
      <c r="L723">
        <f t="shared" si="99"/>
        <v>1498154.5748430514</v>
      </c>
      <c r="M723" cm="1">
        <f t="array" ref="M723">NewI(BETA_c,F723,C723)</f>
        <v>42658.587223154449</v>
      </c>
      <c r="N723">
        <f t="shared" si="100"/>
        <v>56637198.601885363</v>
      </c>
      <c r="O723" cm="1">
        <f t="array" ref="O723">NewI(BETA_a,H723,C723)</f>
        <v>569203.89262438787</v>
      </c>
      <c r="P723">
        <f t="shared" si="101"/>
        <v>28370081.623525068</v>
      </c>
      <c r="Q723" cm="1">
        <f t="array" ref="Q723">NewI(BETA_e,J723,C723)</f>
        <v>210510.22455142494</v>
      </c>
    </row>
    <row r="724" spans="1:17" x14ac:dyDescent="0.55000000000000004">
      <c r="A724">
        <f t="shared" si="97"/>
        <v>72.000000000000185</v>
      </c>
      <c r="B724" s="2">
        <f t="shared" si="94"/>
        <v>30559634.630709931</v>
      </c>
      <c r="C724" s="6">
        <f t="shared" si="95"/>
        <v>10165278.24673683</v>
      </c>
      <c r="D724" s="2">
        <f t="shared" si="96"/>
        <v>86718580.122553244</v>
      </c>
      <c r="E724" s="6">
        <f t="shared" si="98"/>
        <v>808254.63399456232</v>
      </c>
      <c r="F724">
        <f t="array" ref="F724:K724">rk(BETA_c,BETA_a,BETA_e,GAMMA,F723,G723,H723,I723,J723,K723,dt,STAGE)</f>
        <v>13923215.38026485</v>
      </c>
      <c r="G724">
        <v>330148.1663038524</v>
      </c>
      <c r="H724">
        <v>12831485.219713548</v>
      </c>
      <c r="I724">
        <v>6886755.3831894677</v>
      </c>
      <c r="J724">
        <v>3804934.0307315313</v>
      </c>
      <c r="K724">
        <v>2948374.6972435098</v>
      </c>
      <c r="L724">
        <f t="shared" si="99"/>
        <v>1505060.4534312973</v>
      </c>
      <c r="M724" cm="1">
        <f t="array" ref="M724">NewI(BETA_c,F724,C724)</f>
        <v>42100.505586023566</v>
      </c>
      <c r="N724">
        <f t="shared" si="100"/>
        <v>56781587.397096984</v>
      </c>
      <c r="O724" cm="1">
        <f t="array" ref="O724">NewI(BETA_a,H724,C724)</f>
        <v>559467.75484965497</v>
      </c>
      <c r="P724">
        <f t="shared" si="101"/>
        <v>28431932.272024959</v>
      </c>
      <c r="Q724" cm="1">
        <f t="array" ref="Q724">NewI(BETA_e,J724,C724)</f>
        <v>206686.37355888373</v>
      </c>
    </row>
    <row r="725" spans="1:17" x14ac:dyDescent="0.55000000000000004">
      <c r="A725">
        <f t="shared" si="97"/>
        <v>72.100000000000179</v>
      </c>
      <c r="B725" s="2">
        <f t="shared" si="94"/>
        <v>30479504.190742053</v>
      </c>
      <c r="C725" s="6">
        <f t="shared" si="95"/>
        <v>10034991.516553773</v>
      </c>
      <c r="D725" s="2">
        <f t="shared" si="96"/>
        <v>86928997.29270418</v>
      </c>
      <c r="E725" s="6">
        <f t="shared" si="98"/>
        <v>794397.17147549533</v>
      </c>
      <c r="F725">
        <f t="array" ref="F725:K725">rk(BETA_c,BETA_a,BETA_e,GAMMA,F724,G724,H724,I724,J724,K724,dt,STAGE)</f>
        <v>13919032.983630018</v>
      </c>
      <c r="G725">
        <v>327480.26739962335</v>
      </c>
      <c r="H725">
        <v>12776017.816646537</v>
      </c>
      <c r="I725">
        <v>6799657.4765039701</v>
      </c>
      <c r="J725">
        <v>3784453.3904654989</v>
      </c>
      <c r="K725">
        <v>2907853.7726501799</v>
      </c>
      <c r="L725">
        <f t="shared" si="99"/>
        <v>1511910.7489703584</v>
      </c>
      <c r="M725" cm="1">
        <f t="array" ref="M725">NewI(BETA_c,F725,C725)</f>
        <v>41548.425715041172</v>
      </c>
      <c r="N725">
        <f t="shared" si="100"/>
        <v>56924152.706849493</v>
      </c>
      <c r="O725" cm="1">
        <f t="array" ref="O725">NewI(BETA_a,H725,C725)</f>
        <v>549909.70014688</v>
      </c>
      <c r="P725">
        <f t="shared" si="101"/>
        <v>28492933.836884324</v>
      </c>
      <c r="Q725" cm="1">
        <f t="array" ref="Q725">NewI(BETA_e,J725,C725)</f>
        <v>202939.04561357421</v>
      </c>
    </row>
    <row r="726" spans="1:17" x14ac:dyDescent="0.55000000000000004">
      <c r="A726">
        <f t="shared" si="97"/>
        <v>72.200000000000173</v>
      </c>
      <c r="B726" s="2">
        <f t="shared" si="94"/>
        <v>30400746.67971202</v>
      </c>
      <c r="C726" s="6">
        <f t="shared" si="95"/>
        <v>9906032.3320535924</v>
      </c>
      <c r="D726" s="2">
        <f t="shared" si="96"/>
        <v>87136713.988234386</v>
      </c>
      <c r="E726" s="6">
        <f t="shared" si="98"/>
        <v>780795.21275135153</v>
      </c>
      <c r="F726">
        <f t="array" ref="F726:K726">rk(BETA_c,BETA_a,BETA_e,GAMMA,F725,G725,H725,I725,J725,K725,dt,STAGE)</f>
        <v>13914905.495759092</v>
      </c>
      <c r="G726">
        <v>324813.0350298573</v>
      </c>
      <c r="H726">
        <v>12721497.457561901</v>
      </c>
      <c r="I726">
        <v>6713418.1215824271</v>
      </c>
      <c r="J726">
        <v>3764343.7263910258</v>
      </c>
      <c r="K726">
        <v>2867801.1754413079</v>
      </c>
      <c r="L726">
        <f t="shared" si="99"/>
        <v>1518705.4692110503</v>
      </c>
      <c r="M726" cm="1">
        <f t="array" ref="M726">NewI(BETA_c,F726,C726)</f>
        <v>41002.326677720448</v>
      </c>
      <c r="N726">
        <f t="shared" si="100"/>
        <v>57064912.420855671</v>
      </c>
      <c r="O726" cm="1">
        <f t="array" ref="O726">NewI(BETA_a,H726,C726)</f>
        <v>540526.31082011655</v>
      </c>
      <c r="P726">
        <f t="shared" si="101"/>
        <v>28553096.098167665</v>
      </c>
      <c r="Q726" cm="1">
        <f t="array" ref="Q726">NewI(BETA_e,J726,C726)</f>
        <v>199266.5752535146</v>
      </c>
    </row>
    <row r="727" spans="1:17" x14ac:dyDescent="0.55000000000000004">
      <c r="A727">
        <f t="shared" si="97"/>
        <v>72.300000000000168</v>
      </c>
      <c r="B727" s="2">
        <f t="shared" si="94"/>
        <v>30323336.798367135</v>
      </c>
      <c r="C727" s="6">
        <f t="shared" si="95"/>
        <v>9778398.3588193487</v>
      </c>
      <c r="D727" s="2">
        <f t="shared" si="96"/>
        <v>87341757.842813522</v>
      </c>
      <c r="E727" s="6">
        <f t="shared" si="98"/>
        <v>767443.7514661625</v>
      </c>
      <c r="F727">
        <f t="array" ref="F727:K727">rk(BETA_c,BETA_a,BETA_e,GAMMA,F726,G726,H726,I726,J726,K726,dt,STAGE)</f>
        <v>13910832.319685342</v>
      </c>
      <c r="G727">
        <v>322147.04623947386</v>
      </c>
      <c r="H727">
        <v>12667906.844201248</v>
      </c>
      <c r="I727">
        <v>6628036.735696787</v>
      </c>
      <c r="J727">
        <v>3744597.6344805434</v>
      </c>
      <c r="K727">
        <v>2828214.5768830883</v>
      </c>
      <c r="L727">
        <f t="shared" si="99"/>
        <v>1525444.6340751844</v>
      </c>
      <c r="M727" cm="1">
        <f t="array" ref="M727">NewI(BETA_c,F727,C727)</f>
        <v>40462.185869390683</v>
      </c>
      <c r="N727">
        <f t="shared" si="100"/>
        <v>57203884.420101963</v>
      </c>
      <c r="O727" cm="1">
        <f t="array" ref="O727">NewI(BETA_a,H727,C727)</f>
        <v>531314.23163855262</v>
      </c>
      <c r="P727">
        <f t="shared" si="101"/>
        <v>28612428.788636368</v>
      </c>
      <c r="Q727" cm="1">
        <f t="array" ref="Q727">NewI(BETA_e,J727,C727)</f>
        <v>195667.33395821913</v>
      </c>
    </row>
    <row r="728" spans="1:17" x14ac:dyDescent="0.55000000000000004">
      <c r="A728">
        <f t="shared" si="97"/>
        <v>72.400000000000162</v>
      </c>
      <c r="B728" s="2">
        <f t="shared" si="94"/>
        <v>30247249.743258279</v>
      </c>
      <c r="C728" s="6">
        <f t="shared" si="95"/>
        <v>9652086.8199066184</v>
      </c>
      <c r="D728" s="2">
        <f t="shared" si="96"/>
        <v>87544156.436835095</v>
      </c>
      <c r="E728" s="6">
        <f t="shared" si="98"/>
        <v>754337.87768271042</v>
      </c>
      <c r="F728">
        <f t="array" ref="F728:K728">rk(BETA_c,BETA_a,BETA_e,GAMMA,F727,G727,H727,I727,J727,K727,dt,STAGE)</f>
        <v>13906812.860782793</v>
      </c>
      <c r="G728">
        <v>319482.86385916284</v>
      </c>
      <c r="H728">
        <v>12615229.010734942</v>
      </c>
      <c r="I728">
        <v>6543512.4191543153</v>
      </c>
      <c r="J728">
        <v>3725207.8717405447</v>
      </c>
      <c r="K728">
        <v>2789091.5368931415</v>
      </c>
      <c r="L728">
        <f t="shared" si="99"/>
        <v>1532128.2753580443</v>
      </c>
      <c r="M728" cm="1">
        <f t="array" ref="M728">NewI(BETA_c,F728,C728)</f>
        <v>39927.979092465117</v>
      </c>
      <c r="N728">
        <f t="shared" si="100"/>
        <v>57341086.570110738</v>
      </c>
      <c r="O728" cm="1">
        <f t="array" ref="O728">NewI(BETA_a,H728,C728)</f>
        <v>522270.16913950315</v>
      </c>
      <c r="P728">
        <f t="shared" si="101"/>
        <v>28670941.591366313</v>
      </c>
      <c r="Q728" cm="1">
        <f t="array" ref="Q728">NewI(BETA_e,J728,C728)</f>
        <v>192139.72945074213</v>
      </c>
    </row>
    <row r="729" spans="1:17" x14ac:dyDescent="0.55000000000000004">
      <c r="A729">
        <f t="shared" si="97"/>
        <v>72.500000000000156</v>
      </c>
      <c r="B729" s="2">
        <f t="shared" si="94"/>
        <v>30172461.197164942</v>
      </c>
      <c r="C729" s="6">
        <f t="shared" si="95"/>
        <v>9527094.5144431405</v>
      </c>
      <c r="D729" s="2">
        <f t="shared" si="96"/>
        <v>87743937.288391918</v>
      </c>
      <c r="E729" s="6">
        <f t="shared" si="98"/>
        <v>741472.77654061501</v>
      </c>
      <c r="F729">
        <f t="array" ref="F729:K729">rk(BETA_c,BETA_a,BETA_e,GAMMA,F728,G728,H728,I728,J728,K728,dt,STAGE)</f>
        <v>13902846.526921671</v>
      </c>
      <c r="G729">
        <v>316821.03664464079</v>
      </c>
      <c r="H729">
        <v>12563447.317621229</v>
      </c>
      <c r="I729">
        <v>6459843.967909934</v>
      </c>
      <c r="J729">
        <v>3706167.3526220433</v>
      </c>
      <c r="K729">
        <v>2750429.509888567</v>
      </c>
      <c r="L729">
        <f t="shared" si="99"/>
        <v>1538756.4364336883</v>
      </c>
      <c r="M729" cm="1">
        <f t="array" ref="M729">NewI(BETA_c,F729,C729)</f>
        <v>39399.680633250202</v>
      </c>
      <c r="N729">
        <f t="shared" si="100"/>
        <v>57476536.714468837</v>
      </c>
      <c r="O729" cm="1">
        <f t="array" ref="O729">NewI(BETA_a,H729,C729)</f>
        <v>513390.89090547874</v>
      </c>
      <c r="P729">
        <f t="shared" si="101"/>
        <v>28728644.13748939</v>
      </c>
      <c r="Q729" cm="1">
        <f t="array" ref="Q729">NewI(BETA_e,J729,C729)</f>
        <v>188682.20500188612</v>
      </c>
    </row>
    <row r="730" spans="1:17" x14ac:dyDescent="0.55000000000000004">
      <c r="A730">
        <f t="shared" si="97"/>
        <v>72.600000000000151</v>
      </c>
      <c r="B730" s="2">
        <f t="shared" si="94"/>
        <v>30098947.319655564</v>
      </c>
      <c r="C730" s="6">
        <f t="shared" si="95"/>
        <v>9403417.8357110489</v>
      </c>
      <c r="D730" s="2">
        <f t="shared" si="96"/>
        <v>87941127.844633386</v>
      </c>
      <c r="E730" s="6">
        <f t="shared" si="98"/>
        <v>728843.72689209075</v>
      </c>
      <c r="F730">
        <f t="array" ref="F730:K730">rk(BETA_c,BETA_a,BETA_e,GAMMA,F729,G729,H729,I729,J729,K729,dt,STAGE)</f>
        <v>13898932.72861626</v>
      </c>
      <c r="G730">
        <v>314162.09942051809</v>
      </c>
      <c r="H730">
        <v>12512545.445538841</v>
      </c>
      <c r="I730">
        <v>6377029.8858458167</v>
      </c>
      <c r="J730">
        <v>3687469.1455004639</v>
      </c>
      <c r="K730">
        <v>2712225.8504447145</v>
      </c>
      <c r="L730">
        <f t="shared" si="99"/>
        <v>1545329.1719632219</v>
      </c>
      <c r="M730" cm="1">
        <f t="array" ref="M730">NewI(BETA_c,F730,C730)</f>
        <v>38877.263336348551</v>
      </c>
      <c r="N730">
        <f t="shared" si="100"/>
        <v>57610252.668615341</v>
      </c>
      <c r="O730" cm="1">
        <f t="array" ref="O730">NewI(BETA_a,H730,C730)</f>
        <v>504673.22481823608</v>
      </c>
      <c r="P730">
        <f t="shared" si="101"/>
        <v>28785546.004054822</v>
      </c>
      <c r="Q730" cm="1">
        <f t="array" ref="Q730">NewI(BETA_e,J730,C730)</f>
        <v>185293.23873750609</v>
      </c>
    </row>
    <row r="731" spans="1:17" x14ac:dyDescent="0.55000000000000004">
      <c r="A731">
        <f t="shared" si="97"/>
        <v>72.700000000000145</v>
      </c>
      <c r="B731" s="2">
        <f t="shared" si="94"/>
        <v>30026684.737785295</v>
      </c>
      <c r="C731" s="6">
        <f t="shared" si="95"/>
        <v>9281052.7887202986</v>
      </c>
      <c r="D731" s="2">
        <f t="shared" si="96"/>
        <v>88135755.473494411</v>
      </c>
      <c r="E731" s="6">
        <f t="shared" si="98"/>
        <v>716446.09991899785</v>
      </c>
      <c r="F731">
        <f t="array" ref="F731:K731">rk(BETA_c,BETA_a,BETA_e,GAMMA,F730,G730,H730,I730,J730,K730,dt,STAGE)</f>
        <v>13895070.879165465</v>
      </c>
      <c r="G731">
        <v>311506.57322844572</v>
      </c>
      <c r="H731">
        <v>12462507.38939522</v>
      </c>
      <c r="I731">
        <v>6295068.3967229398</v>
      </c>
      <c r="J731">
        <v>3669106.4692246085</v>
      </c>
      <c r="K731">
        <v>2674477.8187689129</v>
      </c>
      <c r="L731">
        <f t="shared" si="99"/>
        <v>1551846.5476060892</v>
      </c>
      <c r="M731" cm="1">
        <f t="array" ref="M731">NewI(BETA_c,F731,C731)</f>
        <v>38360.698676708023</v>
      </c>
      <c r="N731">
        <f t="shared" si="100"/>
        <v>57742252.213881835</v>
      </c>
      <c r="O731" cm="1">
        <f t="array" ref="O731">NewI(BETA_a,H731,C731)</f>
        <v>496114.05829252955</v>
      </c>
      <c r="P731">
        <f t="shared" si="101"/>
        <v>28841656.71200648</v>
      </c>
      <c r="Q731" cm="1">
        <f t="array" ref="Q731">NewI(BETA_e,J731,C731)</f>
        <v>181971.34294976029</v>
      </c>
    </row>
    <row r="732" spans="1:17" x14ac:dyDescent="0.55000000000000004">
      <c r="A732">
        <f t="shared" si="97"/>
        <v>72.800000000000139</v>
      </c>
      <c r="B732" s="2">
        <f t="shared" si="94"/>
        <v>29955650.5369328</v>
      </c>
      <c r="C732" s="6">
        <f t="shared" si="95"/>
        <v>9159995.007282136</v>
      </c>
      <c r="D732" s="2">
        <f t="shared" si="96"/>
        <v>88327847.455785066</v>
      </c>
      <c r="E732" s="6">
        <f t="shared" si="98"/>
        <v>704275.35773456655</v>
      </c>
      <c r="F732">
        <f t="array" ref="F732:K732">rk(BETA_c,BETA_a,BETA_e,GAMMA,F731,G731,H731,I731,J731,K731,dt,STAGE)</f>
        <v>13891260.394786255</v>
      </c>
      <c r="G732">
        <v>308854.965479223</v>
      </c>
      <c r="H732">
        <v>12413317.452412277</v>
      </c>
      <c r="I732">
        <v>6213957.4558094982</v>
      </c>
      <c r="J732">
        <v>3651072.6897342703</v>
      </c>
      <c r="K732">
        <v>2637182.5859934147</v>
      </c>
      <c r="L732">
        <f t="shared" si="99"/>
        <v>1558308.6397345215</v>
      </c>
      <c r="M732" cm="1">
        <f t="array" ref="M732">NewI(BETA_c,F732,C732)</f>
        <v>37849.956829369337</v>
      </c>
      <c r="N732">
        <f t="shared" si="100"/>
        <v>57872553.091778226</v>
      </c>
      <c r="O732" cm="1">
        <f t="array" ref="O732">NewI(BETA_a,H732,C732)</f>
        <v>487710.33749211469</v>
      </c>
      <c r="P732">
        <f t="shared" si="101"/>
        <v>28896985.724272318</v>
      </c>
      <c r="Q732" cm="1">
        <f t="array" ref="Q732">NewI(BETA_e,J732,C732)</f>
        <v>178715.06341308256</v>
      </c>
    </row>
    <row r="733" spans="1:17" x14ac:dyDescent="0.55000000000000004">
      <c r="A733">
        <f t="shared" si="97"/>
        <v>72.900000000000134</v>
      </c>
      <c r="B733" s="2">
        <f t="shared" si="94"/>
        <v>29885822.251777615</v>
      </c>
      <c r="C733" s="6">
        <f t="shared" si="95"/>
        <v>9040239.7705915254</v>
      </c>
      <c r="D733" s="2">
        <f t="shared" si="96"/>
        <v>88517430.977630854</v>
      </c>
      <c r="E733" s="6">
        <f t="shared" si="98"/>
        <v>692327.05197292962</v>
      </c>
      <c r="F733">
        <f t="array" ref="F733:K733">rk(BETA_c,BETA_a,BETA_e,GAMMA,F732,G732,H732,I732,J732,K732,dt,STAGE)</f>
        <v>13887500.694740279</v>
      </c>
      <c r="G733">
        <v>306207.77010856045</v>
      </c>
      <c r="H733">
        <v>12364960.240291353</v>
      </c>
      <c r="I733">
        <v>6133694.7611911902</v>
      </c>
      <c r="J733">
        <v>3633361.3167459867</v>
      </c>
      <c r="K733">
        <v>2600337.239291775</v>
      </c>
      <c r="L733">
        <f t="shared" si="99"/>
        <v>1564715.5351511608</v>
      </c>
      <c r="M733" cm="1">
        <f t="array" ref="M733">NewI(BETA_c,F733,C733)</f>
        <v>37345.006736964693</v>
      </c>
      <c r="N733">
        <f t="shared" si="100"/>
        <v>58001172.998517454</v>
      </c>
      <c r="O733" cm="1">
        <f t="array" ref="O733">NewI(BETA_a,H733,C733)</f>
        <v>479459.06653038523</v>
      </c>
      <c r="P733">
        <f t="shared" si="101"/>
        <v>28951542.443962239</v>
      </c>
      <c r="Q733" cm="1">
        <f t="array" ref="Q733">NewI(BETA_e,J733,C733)</f>
        <v>175522.97870557974</v>
      </c>
    </row>
    <row r="734" spans="1:17" x14ac:dyDescent="0.55000000000000004">
      <c r="A734">
        <f t="shared" si="97"/>
        <v>73.000000000000128</v>
      </c>
      <c r="B734" s="2">
        <f t="shared" si="94"/>
        <v>29817177.857418917</v>
      </c>
      <c r="C734" s="6">
        <f t="shared" si="95"/>
        <v>8921782.0193276145</v>
      </c>
      <c r="D734" s="2">
        <f t="shared" si="96"/>
        <v>88704533.123253465</v>
      </c>
      <c r="E734" s="6">
        <f t="shared" si="98"/>
        <v>680596.82236937899</v>
      </c>
      <c r="F734">
        <f t="array" ref="F734:K734">rk(BETA_c,BETA_a,BETA_e,GAMMA,F733,G733,H733,I733,J733,K733,dt,STAGE)</f>
        <v>13883791.201453799</v>
      </c>
      <c r="G734">
        <v>303565.46773620095</v>
      </c>
      <c r="H734">
        <v>12317420.655458769</v>
      </c>
      <c r="I734">
        <v>6054277.7647685288</v>
      </c>
      <c r="J734">
        <v>3615966.000506348</v>
      </c>
      <c r="K734">
        <v>2563938.7868228853</v>
      </c>
      <c r="L734">
        <f t="shared" si="99"/>
        <v>1571067.3308099997</v>
      </c>
      <c r="M734" cm="1">
        <f t="array" ref="M734">NewI(BETA_c,F734,C734)</f>
        <v>36845.816175019339</v>
      </c>
      <c r="N734">
        <f t="shared" si="100"/>
        <v>58128129.579772703</v>
      </c>
      <c r="O734" cm="1">
        <f t="array" ref="O734">NewI(BETA_a,H734,C734)</f>
        <v>471357.30665786983</v>
      </c>
      <c r="P734">
        <f t="shared" si="101"/>
        <v>29005336.212670766</v>
      </c>
      <c r="Q734" cm="1">
        <f t="array" ref="Q734">NewI(BETA_e,J734,C734)</f>
        <v>172393.69953648982</v>
      </c>
    </row>
    <row r="735" spans="1:17" x14ac:dyDescent="0.55000000000000004">
      <c r="A735">
        <f t="shared" si="97"/>
        <v>73.100000000000122</v>
      </c>
      <c r="B735" s="2">
        <f t="shared" si="94"/>
        <v>29749695.760636702</v>
      </c>
      <c r="C735" s="6">
        <f t="shared" si="95"/>
        <v>8804616.3712813947</v>
      </c>
      <c r="D735" s="2">
        <f t="shared" si="96"/>
        <v>88889180.868081897</v>
      </c>
      <c r="E735" s="6">
        <f t="shared" si="98"/>
        <v>669080.39533405262</v>
      </c>
      <c r="F735">
        <f t="array" ref="F735:K735">rk(BETA_c,BETA_a,BETA_e,GAMMA,F734,G734,H734,I734,J734,K734,dt,STAGE)</f>
        <v>13880131.340631254</v>
      </c>
      <c r="G735">
        <v>300928.52582811593</v>
      </c>
      <c r="H735">
        <v>12270683.891393209</v>
      </c>
      <c r="I735">
        <v>5975703.6829464464</v>
      </c>
      <c r="J735">
        <v>3598880.5286122407</v>
      </c>
      <c r="K735">
        <v>2527984.1625068332</v>
      </c>
      <c r="L735">
        <f t="shared" si="99"/>
        <v>1577364.1335406301</v>
      </c>
      <c r="M735" cm="1">
        <f t="array" ref="M735">NewI(BETA_c,F735,C735)</f>
        <v>36352.351815108312</v>
      </c>
      <c r="N735">
        <f t="shared" si="100"/>
        <v>58253440.425660349</v>
      </c>
      <c r="O735" cm="1">
        <f t="array" ref="O735">NewI(BETA_a,H735,C735)</f>
        <v>463402.17543866788</v>
      </c>
      <c r="P735">
        <f t="shared" si="101"/>
        <v>29058376.308880925</v>
      </c>
      <c r="Q735" cm="1">
        <f t="array" ref="Q735">NewI(BETA_e,J735,C735)</f>
        <v>169325.86808027641</v>
      </c>
    </row>
    <row r="736" spans="1:17" x14ac:dyDescent="0.55000000000000004">
      <c r="A736">
        <f t="shared" si="97"/>
        <v>73.200000000000117</v>
      </c>
      <c r="B736" s="2">
        <f t="shared" ref="B736:B799" si="102">F736+H736+J736</f>
        <v>29683354.791295826</v>
      </c>
      <c r="C736" s="6">
        <f t="shared" ref="C736:C799" si="103">G736+I736+K736</f>
        <v>8688737.1365197673</v>
      </c>
      <c r="D736" s="2">
        <f t="shared" ref="D736:D799" si="104">L736+N736+P736</f>
        <v>89071401.072184399</v>
      </c>
      <c r="E736" s="6">
        <f t="shared" si="98"/>
        <v>657773.58252155699</v>
      </c>
      <c r="F736">
        <f t="array" ref="F736:K736">rk(BETA_c,BETA_a,BETA_e,GAMMA,F735,G735,H735,I735,J735,K735,dt,STAGE)</f>
        <v>13876520.541362561</v>
      </c>
      <c r="G736">
        <v>298297.39886150381</v>
      </c>
      <c r="H736">
        <v>12224735.427035941</v>
      </c>
      <c r="I736">
        <v>5897969.5070215147</v>
      </c>
      <c r="J736">
        <v>3582098.822897322</v>
      </c>
      <c r="K736">
        <v>2492470.2306367485</v>
      </c>
      <c r="L736">
        <f t="shared" si="99"/>
        <v>1583606.059775935</v>
      </c>
      <c r="M736" cm="1">
        <f t="array" ref="M736">NewI(BETA_c,F736,C736)</f>
        <v>35864.57928591963</v>
      </c>
      <c r="N736">
        <f t="shared" si="100"/>
        <v>58377123.065942541</v>
      </c>
      <c r="O736" cm="1">
        <f t="array" ref="O736">NewI(BETA_a,H736,C736)</f>
        <v>455590.84591776319</v>
      </c>
      <c r="P736">
        <f t="shared" si="101"/>
        <v>29110671.946465928</v>
      </c>
      <c r="Q736" cm="1">
        <f t="array" ref="Q736">NewI(BETA_e,J736,C736)</f>
        <v>166318.15731787417</v>
      </c>
    </row>
    <row r="737" spans="1:17" x14ac:dyDescent="0.55000000000000004">
      <c r="A737">
        <f t="shared" si="97"/>
        <v>73.300000000000111</v>
      </c>
      <c r="B737" s="2">
        <f t="shared" si="102"/>
        <v>29618134.193893101</v>
      </c>
      <c r="C737" s="6">
        <f t="shared" si="103"/>
        <v>8574138.3320952989</v>
      </c>
      <c r="D737" s="2">
        <f t="shared" si="104"/>
        <v>89251220.4740116</v>
      </c>
      <c r="E737" s="6">
        <f t="shared" si="98"/>
        <v>646672.27939884155</v>
      </c>
      <c r="F737">
        <f t="array" ref="F737:K737">rk(BETA_c,BETA_a,BETA_e,GAMMA,F736,G736,H736,I736,J736,K736,dt,STAGE)</f>
        <v>13872958.23622445</v>
      </c>
      <c r="G737">
        <v>295672.52849232755</v>
      </c>
      <c r="H737">
        <v>12179561.021284653</v>
      </c>
      <c r="I737">
        <v>5821072.0132722314</v>
      </c>
      <c r="J737">
        <v>3565614.9363839976</v>
      </c>
      <c r="K737">
        <v>2457393.7903307392</v>
      </c>
      <c r="L737">
        <f t="shared" si="99"/>
        <v>1589793.2352832223</v>
      </c>
      <c r="M737" cm="1">
        <f t="array" ref="M737">NewI(BETA_c,F737,C737)</f>
        <v>35382.463232275368</v>
      </c>
      <c r="N737">
        <f t="shared" si="100"/>
        <v>58499194.965443112</v>
      </c>
      <c r="O737" cm="1">
        <f t="array" ref="O737">NewI(BETA_a,H737,C737)</f>
        <v>447920.54578101897</v>
      </c>
      <c r="P737">
        <f t="shared" si="101"/>
        <v>29162232.273285266</v>
      </c>
      <c r="Q737" cm="1">
        <f t="array" ref="Q737">NewI(BETA_e,J737,C737)</f>
        <v>163369.27038554716</v>
      </c>
    </row>
    <row r="738" spans="1:17" x14ac:dyDescent="0.55000000000000004">
      <c r="A738">
        <f t="shared" si="97"/>
        <v>73.400000000000105</v>
      </c>
      <c r="B738" s="2">
        <f t="shared" si="102"/>
        <v>29554013.619247705</v>
      </c>
      <c r="C738" s="6">
        <f t="shared" si="103"/>
        <v>8460813.6963109709</v>
      </c>
      <c r="D738" s="2">
        <f t="shared" si="104"/>
        <v>89428665.684441328</v>
      </c>
      <c r="E738" s="6">
        <f t="shared" si="98"/>
        <v>635772.46381346975</v>
      </c>
      <c r="F738">
        <f t="array" ref="F738:K738">rk(BETA_c,BETA_a,BETA_e,GAMMA,F737,G737,H737,I737,J737,K737,dt,STAGE)</f>
        <v>13869443.861375973</v>
      </c>
      <c r="G738">
        <v>293054.34372513951</v>
      </c>
      <c r="H738">
        <v>12135146.707571622</v>
      </c>
      <c r="I738">
        <v>5745007.7727578366</v>
      </c>
      <c r="J738">
        <v>3549423.0503001097</v>
      </c>
      <c r="K738">
        <v>2422751.5798279955</v>
      </c>
      <c r="L738">
        <f t="shared" si="99"/>
        <v>1595925.7948988879</v>
      </c>
      <c r="M738" cm="1">
        <f t="array" ref="M738">NewI(BETA_c,F738,C738)</f>
        <v>34905.967372161329</v>
      </c>
      <c r="N738">
        <f t="shared" si="100"/>
        <v>58619673.519670539</v>
      </c>
      <c r="O738" cm="1">
        <f t="array" ref="O738">NewI(BETA_a,H738,C738)</f>
        <v>440388.55650953727</v>
      </c>
      <c r="P738">
        <f t="shared" si="101"/>
        <v>29213066.369871896</v>
      </c>
      <c r="Q738" cm="1">
        <f t="array" ref="Q738">NewI(BETA_e,J738,C738)</f>
        <v>160477.93993177116</v>
      </c>
    </row>
    <row r="739" spans="1:17" x14ac:dyDescent="0.55000000000000004">
      <c r="A739">
        <f t="shared" si="97"/>
        <v>73.500000000000099</v>
      </c>
      <c r="B739" s="2">
        <f t="shared" si="102"/>
        <v>29490973.116334599</v>
      </c>
      <c r="C739" s="6">
        <f t="shared" si="103"/>
        <v>8348756.7025492322</v>
      </c>
      <c r="D739" s="2">
        <f t="shared" si="104"/>
        <v>89603763.181116179</v>
      </c>
      <c r="E739" s="6">
        <f t="shared" si="98"/>
        <v>625070.19456425961</v>
      </c>
      <c r="F739">
        <f t="array" ref="F739:K739">rk(BETA_c,BETA_a,BETA_e,GAMMA,F738,G738,H738,I738,J738,K738,dt,STAGE)</f>
        <v>13865976.856648425</v>
      </c>
      <c r="G739">
        <v>290443.26108495262</v>
      </c>
      <c r="H739">
        <v>12091478.788526649</v>
      </c>
      <c r="I739">
        <v>5669773.1608311934</v>
      </c>
      <c r="J739">
        <v>3533517.4711595252</v>
      </c>
      <c r="K739">
        <v>2388540.2806330859</v>
      </c>
      <c r="L739">
        <f t="shared" si="99"/>
        <v>1602003.8822666227</v>
      </c>
      <c r="M739" cm="1">
        <f t="array" ref="M739">NewI(BETA_c,F739,C739)</f>
        <v>34435.054551815447</v>
      </c>
      <c r="N739">
        <f t="shared" si="100"/>
        <v>58738576.050642163</v>
      </c>
      <c r="O739" cm="1">
        <f t="array" ref="O739">NewI(BETA_a,H739,C739)</f>
        <v>432992.21252994158</v>
      </c>
      <c r="P739">
        <f t="shared" si="101"/>
        <v>29263183.24820739</v>
      </c>
      <c r="Q739" cm="1">
        <f t="array" ref="Q739">NewI(BETA_e,J739,C739)</f>
        <v>157642.92748250256</v>
      </c>
    </row>
    <row r="740" spans="1:17" x14ac:dyDescent="0.55000000000000004">
      <c r="A740">
        <f t="shared" si="97"/>
        <v>73.600000000000094</v>
      </c>
      <c r="B740" s="2">
        <f t="shared" si="102"/>
        <v>29428993.124260705</v>
      </c>
      <c r="C740" s="6">
        <f t="shared" si="103"/>
        <v>8237960.572674646</v>
      </c>
      <c r="D740" s="2">
        <f t="shared" si="104"/>
        <v>89776539.303064644</v>
      </c>
      <c r="E740" s="6">
        <f t="shared" si="98"/>
        <v>614561.60997610923</v>
      </c>
      <c r="F740">
        <f t="array" ref="F740:K740">rk(BETA_c,BETA_a,BETA_e,GAMMA,F739,G739,H739,I739,J739,K739,dt,STAGE)</f>
        <v>13862556.665629841</v>
      </c>
      <c r="G740">
        <v>287839.68479092501</v>
      </c>
      <c r="H740">
        <v>12048543.8307251</v>
      </c>
      <c r="I740">
        <v>5595364.3663713057</v>
      </c>
      <c r="J740">
        <v>3517892.6279057637</v>
      </c>
      <c r="K740">
        <v>2354756.5215124153</v>
      </c>
      <c r="L740">
        <f t="shared" si="99"/>
        <v>1608027.6495792335</v>
      </c>
      <c r="M740" cm="1">
        <f t="array" ref="M740">NewI(BETA_c,F740,C740)</f>
        <v>33969.686798924595</v>
      </c>
      <c r="N740">
        <f t="shared" si="100"/>
        <v>58855919.802903593</v>
      </c>
      <c r="O740" cm="1">
        <f t="array" ref="O740">NewI(BETA_a,H740,C740)</f>
        <v>425728.90036203136</v>
      </c>
      <c r="P740">
        <f t="shared" si="101"/>
        <v>29312591.850581821</v>
      </c>
      <c r="Q740" cm="1">
        <f t="array" ref="Q740">NewI(BETA_e,J740,C740)</f>
        <v>154863.02281515332</v>
      </c>
    </row>
    <row r="741" spans="1:17" x14ac:dyDescent="0.55000000000000004">
      <c r="A741">
        <f t="shared" si="97"/>
        <v>73.700000000000088</v>
      </c>
      <c r="B741" s="2">
        <f t="shared" si="102"/>
        <v>29368054.464383315</v>
      </c>
      <c r="C741" s="6">
        <f t="shared" si="103"/>
        <v>8128418.290019461</v>
      </c>
      <c r="D741" s="2">
        <f t="shared" si="104"/>
        <v>89947020.245597214</v>
      </c>
      <c r="E741" s="6">
        <f t="shared" si="98"/>
        <v>604242.9264806835</v>
      </c>
      <c r="F741">
        <f t="array" ref="F741:K741">rk(BETA_c,BETA_a,BETA_e,GAMMA,F740,G740,H740,I740,J740,K740,dt,STAGE)</f>
        <v>13859182.735744268</v>
      </c>
      <c r="G741">
        <v>285244.00693163637</v>
      </c>
      <c r="H741">
        <v>12006328.659521271</v>
      </c>
      <c r="I741">
        <v>5521777.4007410454</v>
      </c>
      <c r="J741">
        <v>3502543.0691177784</v>
      </c>
      <c r="K741">
        <v>2321396.8823467791</v>
      </c>
      <c r="L741">
        <f t="shared" si="99"/>
        <v>1613997.2573240958</v>
      </c>
      <c r="M741" cm="1">
        <f t="array" ref="M741">NewI(BETA_c,F741,C741)</f>
        <v>33509.825373979038</v>
      </c>
      <c r="N741">
        <f t="shared" si="100"/>
        <v>58971721.939737685</v>
      </c>
      <c r="O741" cm="1">
        <f t="array" ref="O741">NewI(BETA_a,H741,C741)</f>
        <v>418596.05776515364</v>
      </c>
      <c r="P741">
        <f t="shared" si="101"/>
        <v>29361301.048535444</v>
      </c>
      <c r="Q741" cm="1">
        <f t="array" ref="Q741">NewI(BETA_e,J741,C741)</f>
        <v>152137.04334155074</v>
      </c>
    </row>
    <row r="742" spans="1:17" x14ac:dyDescent="0.55000000000000004">
      <c r="A742">
        <f t="shared" si="97"/>
        <v>73.800000000000082</v>
      </c>
      <c r="B742" s="2">
        <f t="shared" si="102"/>
        <v>29308138.332570083</v>
      </c>
      <c r="C742" s="6">
        <f t="shared" si="103"/>
        <v>8020122.6119613228</v>
      </c>
      <c r="D742" s="2">
        <f t="shared" si="104"/>
        <v>90115232.055468589</v>
      </c>
      <c r="E742" s="6">
        <f t="shared" si="98"/>
        <v>594110.43720448692</v>
      </c>
      <c r="F742">
        <f t="array" ref="F742:K742">rk(BETA_c,BETA_a,BETA_e,GAMMA,F741,G741,H741,I741,J741,K741,dt,STAGE)</f>
        <v>13855854.518325984</v>
      </c>
      <c r="G742">
        <v>282656.60764174385</v>
      </c>
      <c r="H742">
        <v>11964820.353967115</v>
      </c>
      <c r="I742">
        <v>5449008.1064757053</v>
      </c>
      <c r="J742">
        <v>3487463.4602769846</v>
      </c>
      <c r="K742">
        <v>2288457.8978438741</v>
      </c>
      <c r="L742">
        <f t="shared" si="99"/>
        <v>1619912.8740322716</v>
      </c>
      <c r="M742" cm="1">
        <f t="array" ref="M742">NewI(BETA_c,F742,C742)</f>
        <v>33055.430819832662</v>
      </c>
      <c r="N742">
        <f t="shared" si="100"/>
        <v>59085999.539557181</v>
      </c>
      <c r="O742" cm="1">
        <f t="array" ref="O742">NewI(BETA_a,H742,C742)</f>
        <v>411591.17288453289</v>
      </c>
      <c r="P742">
        <f t="shared" si="101"/>
        <v>29409319.641879141</v>
      </c>
      <c r="Q742" cm="1">
        <f t="array" ref="Q742">NewI(BETA_e,J742,C742)</f>
        <v>149463.83350012131</v>
      </c>
    </row>
    <row r="743" spans="1:17" x14ac:dyDescent="0.55000000000000004">
      <c r="A743">
        <f t="shared" si="97"/>
        <v>73.900000000000077</v>
      </c>
      <c r="B743" s="2">
        <f t="shared" si="102"/>
        <v>29249226.291599769</v>
      </c>
      <c r="C743" s="6">
        <f t="shared" si="103"/>
        <v>7913066.0821023677</v>
      </c>
      <c r="D743" s="2">
        <f t="shared" si="104"/>
        <v>90281200.626297861</v>
      </c>
      <c r="E743" s="6">
        <f t="shared" si="98"/>
        <v>584160.51056572981</v>
      </c>
      <c r="F743">
        <f t="array" ref="F743:K743">rk(BETA_c,BETA_a,BETA_e,GAMMA,F742,G742,H742,I742,J742,K742,dt,STAGE)</f>
        <v>13852571.468688874</v>
      </c>
      <c r="G743">
        <v>280077.85527981253</v>
      </c>
      <c r="H743">
        <v>11924006.241816299</v>
      </c>
      <c r="I743">
        <v>5377052.1657079747</v>
      </c>
      <c r="J743">
        <v>3472648.581094597</v>
      </c>
      <c r="K743">
        <v>2255936.0611145808</v>
      </c>
      <c r="L743">
        <f t="shared" si="99"/>
        <v>1625774.6760313138</v>
      </c>
      <c r="M743" cm="1">
        <f t="array" ref="M743">NewI(BETA_c,F743,C743)</f>
        <v>32606.463009517032</v>
      </c>
      <c r="N743">
        <f t="shared" si="100"/>
        <v>59198769.592475727</v>
      </c>
      <c r="O743" cm="1">
        <f t="array" ref="O743">NewI(BETA_a,H743,C743)</f>
        <v>404711.7833987081</v>
      </c>
      <c r="P743">
        <f t="shared" si="101"/>
        <v>29456656.357790824</v>
      </c>
      <c r="Q743" cm="1">
        <f t="array" ref="Q743">NewI(BETA_e,J743,C743)</f>
        <v>146842.2641575046</v>
      </c>
    </row>
    <row r="744" spans="1:17" x14ac:dyDescent="0.55000000000000004">
      <c r="A744">
        <f t="shared" si="97"/>
        <v>74.000000000000071</v>
      </c>
      <c r="B744" s="2">
        <f t="shared" si="102"/>
        <v>29191300.263702832</v>
      </c>
      <c r="C744" s="6">
        <f t="shared" si="103"/>
        <v>7807241.0420588227</v>
      </c>
      <c r="D744" s="2">
        <f t="shared" si="104"/>
        <v>90444951.69423835</v>
      </c>
      <c r="E744" s="6">
        <f t="shared" si="98"/>
        <v>574389.58888126211</v>
      </c>
      <c r="F744">
        <f t="array" ref="F744:K744">rk(BETA_c,BETA_a,BETA_e,GAMMA,F743,G743,H743,I743,J743,K743,dt,STAGE)</f>
        <v>13849333.04619108</v>
      </c>
      <c r="G744">
        <v>277508.10660712753</v>
      </c>
      <c r="H744">
        <v>11883873.894613422</v>
      </c>
      <c r="I744">
        <v>5305905.1083349315</v>
      </c>
      <c r="J744">
        <v>3458093.3228983288</v>
      </c>
      <c r="K744">
        <v>2223827.8271167632</v>
      </c>
      <c r="L744">
        <f t="shared" si="99"/>
        <v>1631582.847201793</v>
      </c>
      <c r="M744" cm="1">
        <f t="array" ref="M744">NewI(BETA_c,F744,C744)</f>
        <v>32162.881192355988</v>
      </c>
      <c r="N744">
        <f t="shared" si="100"/>
        <v>59310048.997051649</v>
      </c>
      <c r="O744" cm="1">
        <f t="array" ref="O744">NewI(BETA_a,H744,C744)</f>
        <v>397955.47566913819</v>
      </c>
      <c r="P744">
        <f t="shared" si="101"/>
        <v>29503319.849984907</v>
      </c>
      <c r="Q744" cm="1">
        <f t="array" ref="Q744">NewI(BETA_e,J744,C744)</f>
        <v>144271.23201976795</v>
      </c>
    </row>
    <row r="745" spans="1:17" x14ac:dyDescent="0.55000000000000004">
      <c r="A745">
        <f t="shared" si="97"/>
        <v>74.100000000000065</v>
      </c>
      <c r="B745" s="2">
        <f t="shared" si="102"/>
        <v>29134342.523240715</v>
      </c>
      <c r="C745" s="6">
        <f t="shared" si="103"/>
        <v>7702639.6428702213</v>
      </c>
      <c r="D745" s="2">
        <f t="shared" si="104"/>
        <v>90606510.833889067</v>
      </c>
      <c r="E745" s="6">
        <f t="shared" si="98"/>
        <v>564794.18698474043</v>
      </c>
      <c r="F745">
        <f t="array" ref="F745:K745">rk(BETA_c,BETA_a,BETA_e,GAMMA,F744,G744,H744,I744,J744,K744,dt,STAGE)</f>
        <v>13846138.71429513</v>
      </c>
      <c r="G745">
        <v>274947.70696729986</v>
      </c>
      <c r="H745">
        <v>11844411.122868104</v>
      </c>
      <c r="I745">
        <v>5235562.3199326396</v>
      </c>
      <c r="J745">
        <v>3443792.6860774816</v>
      </c>
      <c r="K745">
        <v>2192129.6159702819</v>
      </c>
      <c r="L745">
        <f t="shared" si="99"/>
        <v>1637337.57873757</v>
      </c>
      <c r="M745" cm="1">
        <f t="array" ref="M745">NewI(BETA_c,F745,C745)</f>
        <v>31724.644038427214</v>
      </c>
      <c r="N745">
        <f t="shared" si="100"/>
        <v>59419854.557199255</v>
      </c>
      <c r="O745" cm="1">
        <f t="array" ref="O745">NewI(BETA_a,H745,C745)</f>
        <v>391319.88389294851</v>
      </c>
      <c r="P745">
        <f t="shared" si="101"/>
        <v>29549318.697952233</v>
      </c>
      <c r="Q745" cm="1">
        <f t="array" ref="Q745">NewI(BETA_e,J745,C745)</f>
        <v>141749.65905336474</v>
      </c>
    </row>
    <row r="746" spans="1:17" x14ac:dyDescent="0.55000000000000004">
      <c r="A746">
        <f t="shared" si="97"/>
        <v>74.20000000000006</v>
      </c>
      <c r="B746" s="2">
        <f t="shared" si="102"/>
        <v>29078335.689522803</v>
      </c>
      <c r="C746" s="6">
        <f t="shared" si="103"/>
        <v>7599253.8560372461</v>
      </c>
      <c r="D746" s="2">
        <f t="shared" si="104"/>
        <v>90765903.454439968</v>
      </c>
      <c r="E746" s="6">
        <f t="shared" si="98"/>
        <v>555370.89085708687</v>
      </c>
      <c r="F746">
        <f t="array" ref="F746:K746">rk(BETA_c,BETA_a,BETA_e,GAMMA,F745,G745,H745,I745,J745,K745,dt,STAGE)</f>
        <v>13842987.940623727</v>
      </c>
      <c r="G746">
        <v>272396.99046648969</v>
      </c>
      <c r="H746">
        <v>11805605.97131362</v>
      </c>
      <c r="I746">
        <v>5166019.0494239144</v>
      </c>
      <c r="J746">
        <v>3429741.7775854524</v>
      </c>
      <c r="K746">
        <v>2160837.8161468427</v>
      </c>
      <c r="L746">
        <f t="shared" si="99"/>
        <v>1643039.0689097836</v>
      </c>
      <c r="M746" cm="1">
        <f t="array" ref="M746">NewI(BETA_c,F746,C746)</f>
        <v>31291.709681416451</v>
      </c>
      <c r="N746">
        <f t="shared" si="100"/>
        <v>59528202.979262471</v>
      </c>
      <c r="O746" cm="1">
        <f t="array" ref="O746">NewI(BETA_a,H746,C746)</f>
        <v>384802.68925972062</v>
      </c>
      <c r="P746">
        <f t="shared" si="101"/>
        <v>29594661.406267703</v>
      </c>
      <c r="Q746" cm="1">
        <f t="array" ref="Q746">NewI(BETA_e,J746,C746)</f>
        <v>139276.49191594982</v>
      </c>
    </row>
    <row r="747" spans="1:17" x14ac:dyDescent="0.55000000000000004">
      <c r="A747">
        <f t="shared" si="97"/>
        <v>74.300000000000054</v>
      </c>
      <c r="B747" s="2">
        <f t="shared" si="102"/>
        <v>29023262.719759572</v>
      </c>
      <c r="C747" s="6">
        <f t="shared" si="103"/>
        <v>7497075.4841970801</v>
      </c>
      <c r="D747" s="2">
        <f t="shared" si="104"/>
        <v>90923154.796043351</v>
      </c>
      <c r="E747" s="6">
        <f t="shared" si="98"/>
        <v>546116.35627018986</v>
      </c>
      <c r="F747">
        <f t="array" ref="F747:K747">rk(BETA_c,BETA_a,BETA_e,GAMMA,F746,G746,H746,I746,J746,K746,dt,STAGE)</f>
        <v>13839880.19701129</v>
      </c>
      <c r="G747">
        <v>269856.28015407693</v>
      </c>
      <c r="H747">
        <v>11767446.714249626</v>
      </c>
      <c r="I747">
        <v>5097270.4165047687</v>
      </c>
      <c r="J747">
        <v>3415935.808498654</v>
      </c>
      <c r="K747">
        <v>2129948.7875382346</v>
      </c>
      <c r="L747">
        <f t="shared" si="99"/>
        <v>1648687.522834633</v>
      </c>
      <c r="M747" cm="1">
        <f t="array" ref="M747">NewI(BETA_c,F747,C747)</f>
        <v>30864.035759908671</v>
      </c>
      <c r="N747">
        <f t="shared" si="100"/>
        <v>59635110.869245604</v>
      </c>
      <c r="O747" cm="1">
        <f t="array" ref="O747">NewI(BETA_a,H747,C747)</f>
        <v>378401.61911314272</v>
      </c>
      <c r="P747">
        <f t="shared" si="101"/>
        <v>29639356.403963111</v>
      </c>
      <c r="Q747" cm="1">
        <f t="array" ref="Q747">NewI(BETA_e,J747,C747)</f>
        <v>136850.70139713841</v>
      </c>
    </row>
    <row r="748" spans="1:17" x14ac:dyDescent="0.55000000000000004">
      <c r="A748">
        <f t="shared" si="97"/>
        <v>74.400000000000048</v>
      </c>
      <c r="B748" s="2">
        <f t="shared" si="102"/>
        <v>28969106.902150758</v>
      </c>
      <c r="C748" s="6">
        <f t="shared" si="103"/>
        <v>7396096.1714451453</v>
      </c>
      <c r="D748" s="2">
        <f t="shared" si="104"/>
        <v>91078289.926404089</v>
      </c>
      <c r="E748" s="6">
        <f t="shared" si="98"/>
        <v>537027.30744471238</v>
      </c>
      <c r="F748">
        <f t="array" ref="F748:K748">rk(BETA_c,BETA_a,BETA_e,GAMMA,F747,G747,H747,I747,J747,K747,dt,STAGE)</f>
        <v>13836814.959551472</v>
      </c>
      <c r="G748">
        <v>267325.88820361672</v>
      </c>
      <c r="H748">
        <v>11729921.850968419</v>
      </c>
      <c r="I748">
        <v>5029311.4188350616</v>
      </c>
      <c r="J748">
        <v>3402370.0916308672</v>
      </c>
      <c r="K748">
        <v>2099458.8644064674</v>
      </c>
      <c r="L748">
        <f t="shared" si="99"/>
        <v>1654283.1522449111</v>
      </c>
      <c r="M748" cm="1">
        <f t="array" ref="M748">NewI(BETA_c,F748,C748)</f>
        <v>30441.579457160562</v>
      </c>
      <c r="N748">
        <f t="shared" si="100"/>
        <v>59740594.730196521</v>
      </c>
      <c r="O748" cm="1">
        <f t="array" ref="O748">NewI(BETA_a,H748,C748)</f>
        <v>372114.44611827756</v>
      </c>
      <c r="P748">
        <f t="shared" si="101"/>
        <v>29683412.043962665</v>
      </c>
      <c r="Q748" cm="1">
        <f t="array" ref="Q748">NewI(BETA_e,J748,C748)</f>
        <v>134471.28186927421</v>
      </c>
    </row>
    <row r="749" spans="1:17" x14ac:dyDescent="0.55000000000000004">
      <c r="A749">
        <f t="shared" si="97"/>
        <v>74.500000000000043</v>
      </c>
      <c r="B749" s="2">
        <f t="shared" si="102"/>
        <v>28915851.849106956</v>
      </c>
      <c r="C749" s="6">
        <f t="shared" si="103"/>
        <v>7296307.4133119257</v>
      </c>
      <c r="D749" s="2">
        <f t="shared" si="104"/>
        <v>91231333.737581119</v>
      </c>
      <c r="E749" s="6">
        <f t="shared" si="98"/>
        <v>528100.53572277853</v>
      </c>
      <c r="F749">
        <f t="array" ref="F749:K749">rk(BETA_c,BETA_a,BETA_e,GAMMA,F748,G748,H748,I748,J748,K748,dt,STAGE)</f>
        <v>13833791.708640765</v>
      </c>
      <c r="G749">
        <v>264806.11609392765</v>
      </c>
      <c r="H749">
        <v>11693020.101264182</v>
      </c>
      <c r="I749">
        <v>4962136.9389987774</v>
      </c>
      <c r="J749">
        <v>3389040.0392020098</v>
      </c>
      <c r="K749">
        <v>2069364.3582192205</v>
      </c>
      <c r="L749">
        <f t="shared" si="99"/>
        <v>1659826.1752653071</v>
      </c>
      <c r="M749" cm="1">
        <f t="array" ref="M749">NewI(BETA_c,F749,C749)</f>
        <v>30024.297539397219</v>
      </c>
      <c r="N749">
        <f t="shared" si="100"/>
        <v>59844670.959737048</v>
      </c>
      <c r="O749" cm="1">
        <f t="array" ref="O749">NewI(BETA_a,H749,C749)</f>
        <v>365938.9874351343</v>
      </c>
      <c r="P749">
        <f t="shared" si="101"/>
        <v>29726836.60257877</v>
      </c>
      <c r="Q749" cm="1">
        <f t="array" ref="Q749">NewI(BETA_e,J749,C749)</f>
        <v>132137.25074824702</v>
      </c>
    </row>
    <row r="750" spans="1:17" x14ac:dyDescent="0.55000000000000004">
      <c r="A750">
        <f t="shared" si="97"/>
        <v>74.600000000000037</v>
      </c>
      <c r="B750" s="2">
        <f t="shared" si="102"/>
        <v>28863481.490603212</v>
      </c>
      <c r="C750" s="6">
        <f t="shared" si="103"/>
        <v>7197700.5664034914</v>
      </c>
      <c r="D750" s="2">
        <f t="shared" si="104"/>
        <v>91382310.942993313</v>
      </c>
      <c r="E750" s="6">
        <f t="shared" si="98"/>
        <v>519332.89825622726</v>
      </c>
      <c r="F750">
        <f t="array" ref="F750:K750">rk(BETA_c,BETA_a,BETA_e,GAMMA,F749,G749,H749,I749,J749,K749,dt,STAGE)</f>
        <v>13830809.929018352</v>
      </c>
      <c r="G750">
        <v>262297.25479016377</v>
      </c>
      <c r="H750">
        <v>11656730.401024537</v>
      </c>
      <c r="I750">
        <v>4895741.7512393529</v>
      </c>
      <c r="J750">
        <v>3375941.1605603206</v>
      </c>
      <c r="K750">
        <v>2039661.5603739745</v>
      </c>
      <c r="L750">
        <f t="shared" si="99"/>
        <v>1665316.816191484</v>
      </c>
      <c r="M750" cm="1">
        <f t="array" ref="M750">NewI(BETA_c,F750,C750)</f>
        <v>29612.14639267536</v>
      </c>
      <c r="N750">
        <f t="shared" si="100"/>
        <v>59947355.847736113</v>
      </c>
      <c r="O750" cm="1">
        <f t="array" ref="O750">NewI(BETA_a,H750,C750)</f>
        <v>359873.10389917018</v>
      </c>
      <c r="P750">
        <f t="shared" si="101"/>
        <v>29769638.279065706</v>
      </c>
      <c r="Q750" cm="1">
        <f t="array" ref="Q750">NewI(BETA_e,J750,C750)</f>
        <v>129847.64796438173</v>
      </c>
    </row>
    <row r="751" spans="1:17" x14ac:dyDescent="0.55000000000000004">
      <c r="A751">
        <f t="shared" si="97"/>
        <v>74.700000000000031</v>
      </c>
      <c r="B751" s="2">
        <f t="shared" si="102"/>
        <v>28811980.067662925</v>
      </c>
      <c r="C751" s="6">
        <f t="shared" si="103"/>
        <v>7100266.8577142525</v>
      </c>
      <c r="D751" s="2">
        <f t="shared" si="104"/>
        <v>91531246.07462281</v>
      </c>
      <c r="E751" s="6">
        <f t="shared" si="98"/>
        <v>510721.31671104621</v>
      </c>
      <c r="F751">
        <f t="array" ref="F751:K751">rk(BETA_c,BETA_a,BETA_e,GAMMA,F750,G750,H750,I750,J750,K750,dt,STAGE)</f>
        <v>13827869.109802328</v>
      </c>
      <c r="G751">
        <v>259799.58492473274</v>
      </c>
      <c r="H751">
        <v>11621041.897903642</v>
      </c>
      <c r="I751">
        <v>4830120.5279754093</v>
      </c>
      <c r="J751">
        <v>3363069.0599569543</v>
      </c>
      <c r="K751">
        <v>2010346.7448141114</v>
      </c>
      <c r="L751">
        <f t="shared" si="99"/>
        <v>1670755.3052729391</v>
      </c>
      <c r="M751" cm="1">
        <f t="array" ref="M751">NewI(BETA_c,F751,C751)</f>
        <v>29205.082058354594</v>
      </c>
      <c r="N751">
        <f t="shared" si="100"/>
        <v>60048665.574120946</v>
      </c>
      <c r="O751" cm="1">
        <f t="array" ref="O751">NewI(BETA_a,H751,C751)</f>
        <v>353914.69920928968</v>
      </c>
      <c r="P751">
        <f t="shared" si="101"/>
        <v>29811825.195228934</v>
      </c>
      <c r="Q751" cm="1">
        <f t="array" ref="Q751">NewI(BETA_e,J751,C751)</f>
        <v>127601.53544340197</v>
      </c>
    </row>
    <row r="752" spans="1:17" x14ac:dyDescent="0.55000000000000004">
      <c r="A752">
        <f t="shared" si="97"/>
        <v>74.800000000000026</v>
      </c>
      <c r="B752" s="2">
        <f t="shared" si="102"/>
        <v>28761332.125970569</v>
      </c>
      <c r="C752" s="6">
        <f t="shared" si="103"/>
        <v>7003997.393620301</v>
      </c>
      <c r="D752" s="2">
        <f t="shared" si="104"/>
        <v>91678163.48040913</v>
      </c>
      <c r="E752" s="6">
        <f t="shared" si="98"/>
        <v>502262.77598852676</v>
      </c>
      <c r="F752">
        <f t="array" ref="F752:K752">rk(BETA_c,BETA_a,BETA_e,GAMMA,F751,G751,H751,I751,J751,K751,dt,STAGE)</f>
        <v>13824968.744522465</v>
      </c>
      <c r="G752">
        <v>257313.37697792638</v>
      </c>
      <c r="H752">
        <v>11585943.947076133</v>
      </c>
      <c r="I752">
        <v>4765267.8461021641</v>
      </c>
      <c r="J752">
        <v>3350419.4343719715</v>
      </c>
      <c r="K752">
        <v>1981416.170540211</v>
      </c>
      <c r="L752">
        <f t="shared" si="99"/>
        <v>1676141.8784996083</v>
      </c>
      <c r="M752" cm="1">
        <f t="array" ref="M752">NewI(BETA_c,F752,C752)</f>
        <v>28803.060267217275</v>
      </c>
      <c r="N752">
        <f t="shared" si="100"/>
        <v>60148616.206821702</v>
      </c>
      <c r="O752" cm="1">
        <f t="array" ref="O752">NewI(BETA_a,H752,C752)</f>
        <v>348061.71912385605</v>
      </c>
      <c r="P752">
        <f t="shared" si="101"/>
        <v>29853405.39508782</v>
      </c>
      <c r="Q752" cm="1">
        <f t="array" ref="Q752">NewI(BETA_e,J752,C752)</f>
        <v>125397.9965974534</v>
      </c>
    </row>
    <row r="753" spans="1:17" x14ac:dyDescent="0.55000000000000004">
      <c r="A753">
        <f t="shared" si="97"/>
        <v>74.90000000000002</v>
      </c>
      <c r="B753" s="2">
        <f t="shared" si="102"/>
        <v>28711522.509611357</v>
      </c>
      <c r="C753" s="6">
        <f t="shared" si="103"/>
        <v>6908883.1685616197</v>
      </c>
      <c r="D753" s="2">
        <f t="shared" si="104"/>
        <v>91823087.321827024</v>
      </c>
      <c r="E753" s="6">
        <f t="shared" si="98"/>
        <v>493954.32296361099</v>
      </c>
      <c r="F753">
        <f t="array" ref="F753:K753">rk(BETA_c,BETA_a,BETA_e,GAMMA,F752,G752,H752,I752,J752,K752,dt,STAGE)</f>
        <v>13822108.331149612</v>
      </c>
      <c r="G753">
        <v>254838.89145813859</v>
      </c>
      <c r="H753">
        <v>11551426.107071018</v>
      </c>
      <c r="I753">
        <v>4701178.1930837836</v>
      </c>
      <c r="J753">
        <v>3337988.0713907285</v>
      </c>
      <c r="K753">
        <v>1952866.084019697</v>
      </c>
      <c r="L753">
        <f t="shared" si="99"/>
        <v>1681476.7773922498</v>
      </c>
      <c r="M753" cm="1">
        <f t="array" ref="M753">NewI(BETA_c,F753,C753)</f>
        <v>28406.036472276734</v>
      </c>
      <c r="N753">
        <f t="shared" si="100"/>
        <v>60247223.699845195</v>
      </c>
      <c r="O753" cm="1">
        <f t="array" ref="O753">NewI(BETA_a,H753,C753)</f>
        <v>342312.1506651768</v>
      </c>
      <c r="P753">
        <f t="shared" si="101"/>
        <v>29894386.844589572</v>
      </c>
      <c r="Q753" cm="1">
        <f t="array" ref="Q753">NewI(BETA_e,J753,C753)</f>
        <v>123236.13582615748</v>
      </c>
    </row>
    <row r="754" spans="1:17" x14ac:dyDescent="0.55000000000000004">
      <c r="A754">
        <f t="shared" si="97"/>
        <v>75.000000000000014</v>
      </c>
      <c r="B754" s="2">
        <f t="shared" si="102"/>
        <v>28662536.354936238</v>
      </c>
      <c r="C754" s="6">
        <f t="shared" si="103"/>
        <v>6814915.0734212976</v>
      </c>
      <c r="D754" s="2">
        <f t="shared" si="104"/>
        <v>91966041.571642458</v>
      </c>
      <c r="E754" s="6">
        <f t="shared" si="98"/>
        <v>485793.06524084444</v>
      </c>
      <c r="F754">
        <f t="array" ref="F754:K754">rk(BETA_c,BETA_a,BETA_e,GAMMA,F753,G753,H753,I753,J753,K753,dt,STAGE)</f>
        <v>13819287.372121889</v>
      </c>
      <c r="G754">
        <v>252376.37908155078</v>
      </c>
      <c r="H754">
        <v>11517478.13568469</v>
      </c>
      <c r="I754">
        <v>4637845.97284183</v>
      </c>
      <c r="J754">
        <v>3325770.8471296616</v>
      </c>
      <c r="K754">
        <v>1924692.7214979171</v>
      </c>
      <c r="L754">
        <f t="shared" si="99"/>
        <v>1686760.2487965601</v>
      </c>
      <c r="M754" cm="1">
        <f t="array" ref="M754">NewI(BETA_c,F754,C754)</f>
        <v>28013.965880312862</v>
      </c>
      <c r="N754">
        <f t="shared" si="100"/>
        <v>60344503.89147348</v>
      </c>
      <c r="O754" cm="1">
        <f t="array" ref="O754">NewI(BETA_a,H754,C754)</f>
        <v>336664.02133288013</v>
      </c>
      <c r="P754">
        <f t="shared" si="101"/>
        <v>29934777.431372423</v>
      </c>
      <c r="Q754" cm="1">
        <f t="array" ref="Q754">NewI(BETA_e,J754,C754)</f>
        <v>121115.07802765149</v>
      </c>
    </row>
    <row r="755" spans="1:17" x14ac:dyDescent="0.55000000000000004">
      <c r="A755">
        <f t="shared" si="97"/>
        <v>75.100000000000009</v>
      </c>
      <c r="B755" s="2">
        <f t="shared" si="102"/>
        <v>28614359.084550392</v>
      </c>
      <c r="C755" s="6">
        <f t="shared" si="103"/>
        <v>6722083.903609762</v>
      </c>
      <c r="D755" s="2">
        <f t="shared" si="104"/>
        <v>92107050.011839837</v>
      </c>
      <c r="E755" s="6">
        <f t="shared" si="98"/>
        <v>477776.16992828378</v>
      </c>
      <c r="F755">
        <f t="array" ref="F755:K755">rk(BETA_c,BETA_a,BETA_e,GAMMA,F754,G754,H754,I754,J754,K754,dt,STAGE)</f>
        <v>13816505.374367777</v>
      </c>
      <c r="G755">
        <v>249926.08095117181</v>
      </c>
      <c r="H755">
        <v>11484089.985972147</v>
      </c>
      <c r="I755">
        <v>4575265.5114449095</v>
      </c>
      <c r="J755">
        <v>3313763.7242104658</v>
      </c>
      <c r="K755">
        <v>1896892.3112136801</v>
      </c>
      <c r="L755">
        <f t="shared" si="99"/>
        <v>1691992.5446810508</v>
      </c>
      <c r="M755" cm="1">
        <f t="array" ref="M755">NewI(BETA_c,F755,C755)</f>
        <v>27626.803482173069</v>
      </c>
      <c r="N755">
        <f t="shared" si="100"/>
        <v>60440472.502582937</v>
      </c>
      <c r="O755" cm="1">
        <f t="array" ref="O755">NewI(BETA_a,H755,C755)</f>
        <v>331115.39832655288</v>
      </c>
      <c r="P755">
        <f t="shared" si="101"/>
        <v>29974584.964575853</v>
      </c>
      <c r="Q755" cm="1">
        <f t="array" ref="Q755">NewI(BETA_e,J755,C755)</f>
        <v>119033.96811955783</v>
      </c>
    </row>
    <row r="756" spans="1:17" x14ac:dyDescent="0.55000000000000004">
      <c r="A756">
        <f t="shared" si="97"/>
        <v>75.2</v>
      </c>
      <c r="B756" s="2">
        <f t="shared" si="102"/>
        <v>28566976.401423406</v>
      </c>
      <c r="C756" s="6">
        <f t="shared" si="103"/>
        <v>6630380.3668618714</v>
      </c>
      <c r="D756" s="2">
        <f t="shared" si="104"/>
        <v>92246136.231714725</v>
      </c>
      <c r="E756" s="6">
        <f t="shared" si="98"/>
        <v>469900.86242965638</v>
      </c>
      <c r="F756">
        <f t="array" ref="F756:K756">rk(BETA_c,BETA_a,BETA_e,GAMMA,F755,G755,H755,I755,J755,K755,dt,STAGE)</f>
        <v>13813761.849326255</v>
      </c>
      <c r="G756">
        <v>247488.22873512574</v>
      </c>
      <c r="H756">
        <v>11451251.802315461</v>
      </c>
      <c r="I756">
        <v>4513431.0626045521</v>
      </c>
      <c r="J756">
        <v>3301962.7497816919</v>
      </c>
      <c r="K756">
        <v>1869461.0755221939</v>
      </c>
      <c r="L756">
        <f t="shared" si="99"/>
        <v>1697173.9219386196</v>
      </c>
      <c r="M756" cm="1">
        <f t="array" ref="M756">NewI(BETA_c,F756,C756)</f>
        <v>27244.504081875806</v>
      </c>
      <c r="N756">
        <f t="shared" si="100"/>
        <v>60535145.135079987</v>
      </c>
      <c r="O756" cm="1">
        <f t="array" ref="O756">NewI(BETA_a,H756,C756)</f>
        <v>325664.38777796691</v>
      </c>
      <c r="P756">
        <f t="shared" si="101"/>
        <v>30013817.174696114</v>
      </c>
      <c r="Q756" cm="1">
        <f t="array" ref="Q756">NewI(BETA_e,J756,C756)</f>
        <v>116991.97056981367</v>
      </c>
    </row>
    <row r="757" spans="1:17" x14ac:dyDescent="0.55000000000000004">
      <c r="A757">
        <f t="shared" si="97"/>
        <v>75.3</v>
      </c>
      <c r="B757" s="2">
        <f t="shared" si="102"/>
        <v>28520374.283119362</v>
      </c>
      <c r="C757" s="6">
        <f t="shared" si="103"/>
        <v>6539795.0907546626</v>
      </c>
      <c r="D757" s="2">
        <f t="shared" si="104"/>
        <v>92383323.626125962</v>
      </c>
      <c r="E757" s="6">
        <f t="shared" si="98"/>
        <v>462164.42525502312</v>
      </c>
      <c r="F757">
        <f t="array" ref="F757:K757">rk(BETA_c,BETA_a,BETA_e,GAMMA,F756,G756,H756,I756,J756,K756,dt,STAGE)</f>
        <v>13811056.312964069</v>
      </c>
      <c r="G757">
        <v>245063.04484408579</v>
      </c>
      <c r="H757">
        <v>11418953.916568533</v>
      </c>
      <c r="I757">
        <v>4452336.8129822873</v>
      </c>
      <c r="J757">
        <v>3290364.0535867624</v>
      </c>
      <c r="K757">
        <v>1842395.23292829</v>
      </c>
      <c r="L757">
        <f t="shared" si="99"/>
        <v>1702304.6421918455</v>
      </c>
      <c r="M757" cm="1">
        <f t="array" ref="M757">NewI(BETA_c,F757,C757)</f>
        <v>26867.022324553185</v>
      </c>
      <c r="N757">
        <f t="shared" si="100"/>
        <v>60628537.270449176</v>
      </c>
      <c r="O757" cm="1">
        <f t="array" ref="O757">NewI(BETA_a,H757,C757)</f>
        <v>320309.13399318792</v>
      </c>
      <c r="P757">
        <f t="shared" si="101"/>
        <v>30052481.713484947</v>
      </c>
      <c r="Q757" cm="1">
        <f t="array" ref="Q757">NewI(BETA_e,J757,C757)</f>
        <v>114988.26893728203</v>
      </c>
    </row>
    <row r="758" spans="1:17" x14ac:dyDescent="0.55000000000000004">
      <c r="A758">
        <f t="shared" si="97"/>
        <v>75.399999999999991</v>
      </c>
      <c r="B758" s="2">
        <f t="shared" si="102"/>
        <v>28474538.976144865</v>
      </c>
      <c r="C758" s="6">
        <f t="shared" si="103"/>
        <v>6450318.629953295</v>
      </c>
      <c r="D758" s="2">
        <f t="shared" si="104"/>
        <v>92518635.39390184</v>
      </c>
      <c r="E758" s="6">
        <f t="shared" si="98"/>
        <v>454564.19685014029</v>
      </c>
      <c r="F758">
        <f t="array" ref="F758:K758">rk(BETA_c,BETA_a,BETA_e,GAMMA,F757,G757,H757,I757,J757,K757,dt,STAGE)</f>
        <v>13808388.285790278</v>
      </c>
      <c r="G758">
        <v>242650.74260775925</v>
      </c>
      <c r="H758">
        <v>11387186.844277147</v>
      </c>
      <c r="I758">
        <v>4391976.8873127922</v>
      </c>
      <c r="J758">
        <v>3278963.846077444</v>
      </c>
      <c r="K758">
        <v>1815691.0000327432</v>
      </c>
      <c r="L758">
        <f t="shared" si="99"/>
        <v>1707384.971601963</v>
      </c>
      <c r="M758" cm="1">
        <f t="array" ref="M758">NewI(BETA_c,F758,C758)</f>
        <v>26494.312723268042</v>
      </c>
      <c r="N758">
        <f t="shared" si="100"/>
        <v>60720664.268410064</v>
      </c>
      <c r="O758" cm="1">
        <f t="array" ref="O758">NewI(BETA_a,H758,C758)</f>
        <v>315047.81870481774</v>
      </c>
      <c r="P758">
        <f t="shared" si="101"/>
        <v>30090586.153889816</v>
      </c>
      <c r="Q758" cm="1">
        <f t="array" ref="Q758">NewI(BETA_e,J758,C758)</f>
        <v>113022.06542205451</v>
      </c>
    </row>
    <row r="759" spans="1:17" x14ac:dyDescent="0.55000000000000004">
      <c r="A759">
        <f t="shared" si="97"/>
        <v>75.499999999999986</v>
      </c>
      <c r="B759" s="2">
        <f t="shared" si="102"/>
        <v>28429456.990413234</v>
      </c>
      <c r="C759" s="6">
        <f t="shared" si="103"/>
        <v>6361941.4731926955</v>
      </c>
      <c r="D759" s="2">
        <f t="shared" si="104"/>
        <v>92652094.53639406</v>
      </c>
      <c r="E759" s="6">
        <f t="shared" si="98"/>
        <v>447097.57044467941</v>
      </c>
      <c r="F759">
        <f t="array" ref="F759:K759">rk(BETA_c,BETA_a,BETA_e,GAMMA,F758,G758,H758,I758,J758,K758,dt,STAGE)</f>
        <v>13805757.292868156</v>
      </c>
      <c r="G759">
        <v>240251.52645033321</v>
      </c>
      <c r="H759">
        <v>11355941.280973269</v>
      </c>
      <c r="I759">
        <v>4332345.3533479264</v>
      </c>
      <c r="J759">
        <v>3267758.4165718113</v>
      </c>
      <c r="K759">
        <v>1789344.5933944362</v>
      </c>
      <c r="L759">
        <f t="shared" si="99"/>
        <v>1712415.1806815108</v>
      </c>
      <c r="M759" cm="1">
        <f t="array" ref="M759">NewI(BETA_c,F759,C759)</f>
        <v>26126.329684740293</v>
      </c>
      <c r="N759">
        <f t="shared" si="100"/>
        <v>60811541.365678802</v>
      </c>
      <c r="O759" cm="1">
        <f t="array" ref="O759">NewI(BETA_a,H759,C759)</f>
        <v>309878.66033459036</v>
      </c>
      <c r="P759">
        <f t="shared" si="101"/>
        <v>30128137.990033753</v>
      </c>
      <c r="Q759" cm="1">
        <f t="array" ref="Q759">NewI(BETA_e,J759,C759)</f>
        <v>111092.58042534876</v>
      </c>
    </row>
    <row r="760" spans="1:17" x14ac:dyDescent="0.55000000000000004">
      <c r="A760">
        <f t="shared" si="97"/>
        <v>75.59999999999998</v>
      </c>
      <c r="B760" s="2">
        <f t="shared" si="102"/>
        <v>28385115.093822904</v>
      </c>
      <c r="C760" s="6">
        <f t="shared" si="103"/>
        <v>6274654.0500022154</v>
      </c>
      <c r="D760" s="2">
        <f t="shared" si="104"/>
        <v>92783723.856174871</v>
      </c>
      <c r="E760" s="6">
        <f t="shared" si="98"/>
        <v>439761.99291942333</v>
      </c>
      <c r="F760">
        <f t="array" ref="F760:K760">rk(BETA_c,BETA_a,BETA_e,GAMMA,F759,G759,H759,I759,J759,K759,dt,STAGE)</f>
        <v>13803162.8638246</v>
      </c>
      <c r="G760">
        <v>237865.59206479607</v>
      </c>
      <c r="H760">
        <v>11325208.098542564</v>
      </c>
      <c r="I760">
        <v>4273436.226626371</v>
      </c>
      <c r="J760">
        <v>3256744.1314557409</v>
      </c>
      <c r="K760">
        <v>1763352.2313110486</v>
      </c>
      <c r="L760">
        <f t="shared" si="99"/>
        <v>1717395.5441106036</v>
      </c>
      <c r="M760" cm="1">
        <f t="array" ref="M760">NewI(BETA_c,F760,C760)</f>
        <v>25763.027534016448</v>
      </c>
      <c r="N760">
        <f t="shared" si="100"/>
        <v>60901183.674831063</v>
      </c>
      <c r="O760" cm="1">
        <f t="array" ref="O760">NewI(BETA_a,H760,C760)</f>
        <v>304799.9132665121</v>
      </c>
      <c r="P760">
        <f t="shared" si="101"/>
        <v>30165144.637233209</v>
      </c>
      <c r="Q760" cm="1">
        <f t="array" ref="Q760">NewI(BETA_e,J760,C760)</f>
        <v>109199.05211889476</v>
      </c>
    </row>
    <row r="761" spans="1:17" x14ac:dyDescent="0.55000000000000004">
      <c r="A761">
        <f t="shared" si="97"/>
        <v>75.699999999999974</v>
      </c>
      <c r="B761" s="2">
        <f t="shared" si="102"/>
        <v>28341500.306948159</v>
      </c>
      <c r="C761" s="6">
        <f t="shared" si="103"/>
        <v>6188446.7371804649</v>
      </c>
      <c r="D761" s="2">
        <f t="shared" si="104"/>
        <v>92913545.955871373</v>
      </c>
      <c r="E761" s="6">
        <f t="shared" si="98"/>
        <v>432554.96369251423</v>
      </c>
      <c r="F761">
        <f t="array" ref="F761:K761">rk(BETA_c,BETA_a,BETA_e,GAMMA,F760,G760,H760,I760,J760,K760,dt,STAGE)</f>
        <v>13800604.532857088</v>
      </c>
      <c r="G761">
        <v>235493.12658605562</v>
      </c>
      <c r="H761">
        <v>11294978.341664067</v>
      </c>
      <c r="I761">
        <v>4215243.4750735285</v>
      </c>
      <c r="J761">
        <v>3245917.4324270026</v>
      </c>
      <c r="K761">
        <v>1737710.1355208808</v>
      </c>
      <c r="L761">
        <f t="shared" si="99"/>
        <v>1722326.340556856</v>
      </c>
      <c r="M761" cm="1">
        <f t="array" ref="M761">NewI(BETA_c,F761,C761)</f>
        <v>25404.360538115212</v>
      </c>
      <c r="N761">
        <f t="shared" si="100"/>
        <v>60989606.1832624</v>
      </c>
      <c r="O761" cm="1">
        <f t="array" ref="O761">NewI(BETA_a,H761,C761)</f>
        <v>299809.86713070114</v>
      </c>
      <c r="P761">
        <f t="shared" si="101"/>
        <v>30201613.432052117</v>
      </c>
      <c r="Q761" cm="1">
        <f t="array" ref="Q761">NewI(BETA_e,J761,C761)</f>
        <v>107340.73602369787</v>
      </c>
    </row>
    <row r="762" spans="1:17" x14ac:dyDescent="0.55000000000000004">
      <c r="A762">
        <f t="shared" si="97"/>
        <v>75.799999999999969</v>
      </c>
      <c r="B762" s="2">
        <f t="shared" si="102"/>
        <v>28298599.897840291</v>
      </c>
      <c r="C762" s="6">
        <f t="shared" si="103"/>
        <v>6103309.8650273792</v>
      </c>
      <c r="D762" s="2">
        <f t="shared" si="104"/>
        <v>93041583.237132326</v>
      </c>
      <c r="E762" s="6">
        <f t="shared" si="98"/>
        <v>425474.03362480266</v>
      </c>
      <c r="F762">
        <f t="array" ref="F762:K762">rk(BETA_c,BETA_a,BETA_e,GAMMA,F761,G761,H761,I761,J761,K761,dt,STAGE)</f>
        <v>13798081.838738354</v>
      </c>
      <c r="G762">
        <v>233134.30876277798</v>
      </c>
      <c r="H762">
        <v>11265243.224320931</v>
      </c>
      <c r="I762">
        <v>4157761.0234362367</v>
      </c>
      <c r="J762">
        <v>3235274.834781006</v>
      </c>
      <c r="K762">
        <v>1712414.5328283641</v>
      </c>
      <c r="L762">
        <f t="shared" si="99"/>
        <v>1727207.852498868</v>
      </c>
      <c r="M762" cm="1">
        <f t="array" ref="M762">NewI(BETA_c,F762,C762)</f>
        <v>25050.282928681583</v>
      </c>
      <c r="N762">
        <f t="shared" si="100"/>
        <v>61076823.752242833</v>
      </c>
      <c r="O762" cm="1">
        <f t="array" ref="O762">NewI(BETA_a,H762,C762)</f>
        <v>294906.84609806136</v>
      </c>
      <c r="P762">
        <f t="shared" si="101"/>
        <v>30237551.63239063</v>
      </c>
      <c r="Q762" cm="1">
        <f t="array" ref="Q762">NewI(BETA_e,J762,C762)</f>
        <v>105516.90459805971</v>
      </c>
    </row>
    <row r="763" spans="1:17" x14ac:dyDescent="0.55000000000000004">
      <c r="A763">
        <f t="shared" si="97"/>
        <v>75.899999999999963</v>
      </c>
      <c r="B763" s="2">
        <f t="shared" si="102"/>
        <v>28256401.376937274</v>
      </c>
      <c r="C763" s="6">
        <f t="shared" si="103"/>
        <v>6019233.7233404173</v>
      </c>
      <c r="D763" s="2">
        <f t="shared" si="104"/>
        <v>93167857.899722308</v>
      </c>
      <c r="E763" s="6">
        <f t="shared" si="98"/>
        <v>418516.80394430883</v>
      </c>
      <c r="F763">
        <f t="array" ref="F763:K763">rk(BETA_c,BETA_a,BETA_e,GAMMA,F762,G762,H762,I762,J762,K762,dt,STAGE)</f>
        <v>13795594.324818825</v>
      </c>
      <c r="G763">
        <v>230789.30912787787</v>
      </c>
      <c r="H763">
        <v>11235994.126381161</v>
      </c>
      <c r="I763">
        <v>4100982.7575568017</v>
      </c>
      <c r="J763">
        <v>3224812.9257372874</v>
      </c>
      <c r="K763">
        <v>1687461.6566557384</v>
      </c>
      <c r="L763">
        <f t="shared" si="99"/>
        <v>1732040.3660532967</v>
      </c>
      <c r="M763" cm="1">
        <f t="array" ref="M763">NewI(BETA_c,F763,C763)</f>
        <v>24700.748923680778</v>
      </c>
      <c r="N763">
        <f t="shared" si="100"/>
        <v>61162851.116062038</v>
      </c>
      <c r="O763" cm="1">
        <f t="array" ref="O763">NewI(BETA_a,H763,C763)</f>
        <v>290089.20818589436</v>
      </c>
      <c r="P763">
        <f t="shared" si="101"/>
        <v>30272966.417606972</v>
      </c>
      <c r="Q763" cm="1">
        <f t="array" ref="Q763">NewI(BETA_e,J763,C763)</f>
        <v>103726.84683473366</v>
      </c>
    </row>
    <row r="764" spans="1:17" x14ac:dyDescent="0.55000000000000004">
      <c r="A764">
        <f t="shared" si="97"/>
        <v>75.999999999999957</v>
      </c>
      <c r="B764" s="2">
        <f t="shared" si="102"/>
        <v>28214892.492080007</v>
      </c>
      <c r="C764" s="6">
        <f t="shared" si="103"/>
        <v>5936208.5671816338</v>
      </c>
      <c r="D764" s="2">
        <f t="shared" si="104"/>
        <v>93292391.94073835</v>
      </c>
      <c r="E764" s="6">
        <f t="shared" si="98"/>
        <v>411680.92518978141</v>
      </c>
      <c r="F764">
        <f t="array" ref="F764:K764">rk(BETA_c,BETA_a,BETA_e,GAMMA,F763,G763,H763,I763,J763,K763,dt,STAGE)</f>
        <v>13793141.53902695</v>
      </c>
      <c r="G764">
        <v>228458.2901675943</v>
      </c>
      <c r="H764">
        <v>11207222.590247227</v>
      </c>
      <c r="I764">
        <v>4044902.5284907208</v>
      </c>
      <c r="J764">
        <v>3214528.3628058326</v>
      </c>
      <c r="K764">
        <v>1662847.7485233189</v>
      </c>
      <c r="L764">
        <f t="shared" si="99"/>
        <v>1736824.1708054561</v>
      </c>
      <c r="M764" cm="1">
        <f t="array" ref="M764">NewI(BETA_c,F764,C764)</f>
        <v>24355.712748162696</v>
      </c>
      <c r="N764">
        <f t="shared" si="100"/>
        <v>61247702.881262049</v>
      </c>
      <c r="O764" cm="1">
        <f t="array" ref="O764">NewI(BETA_a,H764,C764)</f>
        <v>285355.34457453288</v>
      </c>
      <c r="P764">
        <f t="shared" si="101"/>
        <v>30307864.888670851</v>
      </c>
      <c r="Q764" cm="1">
        <f t="array" ref="Q764">NewI(BETA_e,J764,C764)</f>
        <v>101969.86786708585</v>
      </c>
    </row>
    <row r="765" spans="1:17" x14ac:dyDescent="0.55000000000000004">
      <c r="A765">
        <f t="shared" si="97"/>
        <v>76.099999999999952</v>
      </c>
      <c r="B765" s="2">
        <f t="shared" si="102"/>
        <v>28174061.223633293</v>
      </c>
      <c r="C765" s="6">
        <f t="shared" si="103"/>
        <v>5854224.622422236</v>
      </c>
      <c r="D765" s="2">
        <f t="shared" si="104"/>
        <v>93415207.153944463</v>
      </c>
      <c r="E765" s="6">
        <f t="shared" si="98"/>
        <v>404964.09617331071</v>
      </c>
      <c r="F765">
        <f t="array" ref="F765:K765">rk(BETA_c,BETA_a,BETA_e,GAMMA,F764,G764,H764,I764,J764,K764,dt,STAGE)</f>
        <v>13790723.033867482</v>
      </c>
      <c r="G765">
        <v>226141.40648909015</v>
      </c>
      <c r="H765">
        <v>11178920.317573473</v>
      </c>
      <c r="I765">
        <v>3989514.156472438</v>
      </c>
      <c r="J765">
        <v>3204417.8721923376</v>
      </c>
      <c r="K765">
        <v>1638569.0594607082</v>
      </c>
      <c r="L765">
        <f t="shared" si="99"/>
        <v>1741559.5596434278</v>
      </c>
      <c r="M765" cm="1">
        <f t="array" ref="M765">NewI(BETA_c,F765,C765)</f>
        <v>24015.12865412666</v>
      </c>
      <c r="N765">
        <f t="shared" si="100"/>
        <v>61331393.52595409</v>
      </c>
      <c r="O765" cm="1">
        <f t="array" ref="O765">NewI(BETA_a,H765,C765)</f>
        <v>280703.67893505498</v>
      </c>
      <c r="P765">
        <f t="shared" si="101"/>
        <v>30342254.068346955</v>
      </c>
      <c r="Q765" cm="1">
        <f t="array" ref="Q765">NewI(BETA_e,J765,C765)</f>
        <v>100245.28858412907</v>
      </c>
    </row>
    <row r="766" spans="1:17" x14ac:dyDescent="0.55000000000000004">
      <c r="A766">
        <f t="shared" si="97"/>
        <v>76.199999999999946</v>
      </c>
      <c r="B766" s="2">
        <f t="shared" si="102"/>
        <v>28133895.779709559</v>
      </c>
      <c r="C766" s="6">
        <f t="shared" si="103"/>
        <v>5773272.091071113</v>
      </c>
      <c r="D766" s="2">
        <f t="shared" si="104"/>
        <v>93536325.129219323</v>
      </c>
      <c r="E766" s="6">
        <f t="shared" si="98"/>
        <v>398364.06296193029</v>
      </c>
      <c r="F766">
        <f t="array" ref="F766:K766">rk(BETA_c,BETA_a,BETA_e,GAMMA,F765,G765,H765,I765,J765,K765,dt,STAGE)</f>
        <v>13788338.366417836</v>
      </c>
      <c r="G766">
        <v>223838.80498651904</v>
      </c>
      <c r="H766">
        <v>11151079.166050196</v>
      </c>
      <c r="I766">
        <v>3934811.434733347</v>
      </c>
      <c r="J766">
        <v>3194478.2472415282</v>
      </c>
      <c r="K766">
        <v>1614621.8513512469</v>
      </c>
      <c r="L766">
        <f t="shared" si="99"/>
        <v>1746246.8285956446</v>
      </c>
      <c r="M766" cm="1">
        <f t="array" ref="M766">NewI(BETA_c,F766,C766)</f>
        <v>23678.950939515693</v>
      </c>
      <c r="N766">
        <f t="shared" si="100"/>
        <v>61413937.399216458</v>
      </c>
      <c r="O766" cm="1">
        <f t="array" ref="O766">NewI(BETA_a,H766,C766)</f>
        <v>276132.66676812107</v>
      </c>
      <c r="P766">
        <f t="shared" si="101"/>
        <v>30376140.901407227</v>
      </c>
      <c r="Q766" cm="1">
        <f t="array" ref="Q766">NewI(BETA_e,J766,C766)</f>
        <v>98552.445254293474</v>
      </c>
    </row>
    <row r="767" spans="1:17" x14ac:dyDescent="0.55000000000000004">
      <c r="A767">
        <f t="shared" si="97"/>
        <v>76.29999999999994</v>
      </c>
      <c r="B767" s="2">
        <f t="shared" si="102"/>
        <v>28094384.591493517</v>
      </c>
      <c r="C767" s="6">
        <f t="shared" si="103"/>
        <v>5693341.1563936472</v>
      </c>
      <c r="D767" s="2">
        <f t="shared" si="104"/>
        <v>93655767.252112836</v>
      </c>
      <c r="E767" s="6">
        <f t="shared" si="98"/>
        <v>391878.61787811562</v>
      </c>
      <c r="F767">
        <f t="array" ref="F767:K767">rk(BETA_c,BETA_a,BETA_e,GAMMA,F766,G766,H766,I766,J766,K766,dt,STAGE)</f>
        <v>13785987.098322578</v>
      </c>
      <c r="G767">
        <v>221550.62500550551</v>
      </c>
      <c r="H767">
        <v>11123691.146253273</v>
      </c>
      <c r="I767">
        <v>3880788.1331761996</v>
      </c>
      <c r="J767">
        <v>3184706.3469176674</v>
      </c>
      <c r="K767">
        <v>1591002.3982119425</v>
      </c>
      <c r="L767">
        <f t="shared" si="99"/>
        <v>1750886.2766719167</v>
      </c>
      <c r="M767" cm="1">
        <f t="array" ref="M767">NewI(BETA_c,F767,C767)</f>
        <v>23347.133966368488</v>
      </c>
      <c r="N767">
        <f t="shared" si="100"/>
        <v>61495348.720570527</v>
      </c>
      <c r="O767" cm="1">
        <f t="array" ref="O767">NewI(BETA_a,H767,C767)</f>
        <v>271640.79475395259</v>
      </c>
      <c r="P767">
        <f t="shared" si="101"/>
        <v>30409532.254870392</v>
      </c>
      <c r="Q767" cm="1">
        <f t="array" ref="Q767">NewI(BETA_e,J767,C767)</f>
        <v>96890.689157794492</v>
      </c>
    </row>
    <row r="768" spans="1:17" x14ac:dyDescent="0.55000000000000004">
      <c r="A768">
        <f t="shared" si="97"/>
        <v>76.399999999999935</v>
      </c>
      <c r="B768" s="2">
        <f t="shared" si="102"/>
        <v>28055516.308665801</v>
      </c>
      <c r="C768" s="6">
        <f t="shared" si="103"/>
        <v>5614421.9878270105</v>
      </c>
      <c r="D768" s="2">
        <f t="shared" si="104"/>
        <v>93773554.703507185</v>
      </c>
      <c r="E768" s="6">
        <f t="shared" si="98"/>
        <v>385505.59851907217</v>
      </c>
      <c r="F768">
        <f t="array" ref="F768:K768">rk(BETA_c,BETA_a,BETA_e,GAMMA,F767,G767,H767,I767,J767,K767,dt,STAGE)</f>
        <v>13783668.795786133</v>
      </c>
      <c r="G768">
        <v>219276.9985059902</v>
      </c>
      <c r="H768">
        <v>11096748.418558255</v>
      </c>
      <c r="I768">
        <v>3827438.0019099768</v>
      </c>
      <c r="J768">
        <v>3175099.0943214102</v>
      </c>
      <c r="K768">
        <v>1567706.9874110436</v>
      </c>
      <c r="L768">
        <f t="shared" si="99"/>
        <v>1755478.2057078767</v>
      </c>
      <c r="M768" cm="1">
        <f t="array" ref="M768">NewI(BETA_c,F768,C768)</f>
        <v>23019.632178156757</v>
      </c>
      <c r="N768">
        <f t="shared" si="100"/>
        <v>61575641.579531766</v>
      </c>
      <c r="O768" cm="1">
        <f t="array" ref="O768">NewI(BETA_a,H768,C768)</f>
        <v>267226.58011345868</v>
      </c>
      <c r="P768">
        <f t="shared" si="101"/>
        <v>30442434.918267544</v>
      </c>
      <c r="Q768" cm="1">
        <f t="array" ref="Q768">NewI(BETA_e,J768,C768)</f>
        <v>95259.386227456707</v>
      </c>
    </row>
    <row r="769" spans="1:17" x14ac:dyDescent="0.55000000000000004">
      <c r="A769">
        <f t="shared" si="97"/>
        <v>76.499999999999929</v>
      </c>
      <c r="B769" s="2">
        <f t="shared" si="102"/>
        <v>28017279.794923738</v>
      </c>
      <c r="C769" s="6">
        <f t="shared" si="103"/>
        <v>5536504.7456979807</v>
      </c>
      <c r="D769" s="2">
        <f t="shared" si="104"/>
        <v>93889708.459378272</v>
      </c>
      <c r="E769" s="6">
        <f t="shared" si="98"/>
        <v>379242.88679468067</v>
      </c>
      <c r="F769">
        <f t="array" ref="F769:K769">rk(BETA_c,BETA_a,BETA_e,GAMMA,F768,G768,H768,I768,J768,K768,dt,STAGE)</f>
        <v>13781383.029563822</v>
      </c>
      <c r="G769">
        <v>217018.05022339357</v>
      </c>
      <c r="H769">
        <v>11070243.290117767</v>
      </c>
      <c r="I769">
        <v>3774754.7746492079</v>
      </c>
      <c r="J769">
        <v>3165653.4752421505</v>
      </c>
      <c r="K769">
        <v>1544731.9208253797</v>
      </c>
      <c r="L769">
        <f t="shared" si="99"/>
        <v>1760022.9202127845</v>
      </c>
      <c r="M769" cm="1">
        <f t="array" ref="M769">NewI(BETA_c,F769,C769)</f>
        <v>22696.400116334713</v>
      </c>
      <c r="N769">
        <f t="shared" si="100"/>
        <v>61654829.935233019</v>
      </c>
      <c r="O769" cm="1">
        <f t="array" ref="O769">NewI(BETA_a,H769,C769)</f>
        <v>262888.56998049666</v>
      </c>
      <c r="P769">
        <f t="shared" si="101"/>
        <v>30474855.60393247</v>
      </c>
      <c r="Q769" cm="1">
        <f t="array" ref="Q769">NewI(BETA_e,J769,C769)</f>
        <v>93657.916697849301</v>
      </c>
    </row>
    <row r="770" spans="1:17" x14ac:dyDescent="0.55000000000000004">
      <c r="A770">
        <f t="shared" si="97"/>
        <v>76.599999999999923</v>
      </c>
      <c r="B770" s="2">
        <f t="shared" si="102"/>
        <v>27979664.123597439</v>
      </c>
      <c r="C770" s="6">
        <f t="shared" si="103"/>
        <v>5459579.5857492099</v>
      </c>
      <c r="D770" s="2">
        <f t="shared" si="104"/>
        <v>94004249.290653348</v>
      </c>
      <c r="E770" s="6">
        <f t="shared" si="98"/>
        <v>373088.40798395686</v>
      </c>
      <c r="F770">
        <f t="array" ref="F770:K770">rk(BETA_c,BETA_a,BETA_e,GAMMA,F769,G769,H769,I769,J769,K769,dt,STAGE)</f>
        <v>13779129.374951251</v>
      </c>
      <c r="G770">
        <v>214773.89782805683</v>
      </c>
      <c r="H770">
        <v>11044168.211901136</v>
      </c>
      <c r="I770">
        <v>3722732.1719816294</v>
      </c>
      <c r="J770">
        <v>3156366.5367450519</v>
      </c>
      <c r="K770">
        <v>1522073.5159395237</v>
      </c>
      <c r="L770">
        <f t="shared" si="99"/>
        <v>1764520.7272206922</v>
      </c>
      <c r="M770" cm="1">
        <f t="array" ref="M770">NewI(BETA_c,F770,C770)</f>
        <v>22377.392436126873</v>
      </c>
      <c r="N770">
        <f t="shared" si="100"/>
        <v>61732927.616117232</v>
      </c>
      <c r="O770" cm="1">
        <f t="array" ref="O770">NewI(BETA_a,H770,C770)</f>
        <v>258625.34078524166</v>
      </c>
      <c r="P770">
        <f t="shared" si="101"/>
        <v>30506800.947315425</v>
      </c>
      <c r="Q770" cm="1">
        <f t="array" ref="Q770">NewI(BETA_e,J770,C770)</f>
        <v>92085.674762588344</v>
      </c>
    </row>
    <row r="771" spans="1:17" x14ac:dyDescent="0.55000000000000004">
      <c r="A771">
        <f t="shared" si="97"/>
        <v>76.699999999999918</v>
      </c>
      <c r="B771" s="2">
        <f t="shared" si="102"/>
        <v>27942658.573359281</v>
      </c>
      <c r="C771" s="6">
        <f t="shared" si="103"/>
        <v>5383636.6634796876</v>
      </c>
      <c r="D771" s="2">
        <f t="shared" si="104"/>
        <v>94117197.763161033</v>
      </c>
      <c r="E771" s="6">
        <f t="shared" si="98"/>
        <v>367040.12980986136</v>
      </c>
      <c r="F771">
        <f t="array" ref="F771:K771">rk(BETA_c,BETA_a,BETA_e,GAMMA,F770,G770,H770,I770,J770,K770,dt,STAGE)</f>
        <v>13776907.411772195</v>
      </c>
      <c r="G771">
        <v>212544.65208292112</v>
      </c>
      <c r="H771">
        <v>11018515.775795141</v>
      </c>
      <c r="I771">
        <v>3671363.9045079942</v>
      </c>
      <c r="J771">
        <v>3147235.3857919425</v>
      </c>
      <c r="K771">
        <v>1499728.1068887729</v>
      </c>
      <c r="L771">
        <f t="shared" si="99"/>
        <v>1768971.9361448837</v>
      </c>
      <c r="M771" cm="1">
        <f t="array" ref="M771">NewI(BETA_c,F771,C771)</f>
        <v>22062.563921579487</v>
      </c>
      <c r="N771">
        <f t="shared" si="100"/>
        <v>61809948.319696866</v>
      </c>
      <c r="O771" cm="1">
        <f t="array" ref="O771">NewI(BETA_a,H771,C771)</f>
        <v>254435.49764862325</v>
      </c>
      <c r="P771">
        <f t="shared" si="101"/>
        <v>30538277.507319286</v>
      </c>
      <c r="Q771" cm="1">
        <f t="array" ref="Q771">NewI(BETA_e,J771,C771)</f>
        <v>90542.068239658605</v>
      </c>
    </row>
    <row r="772" spans="1:17" x14ac:dyDescent="0.55000000000000004">
      <c r="A772">
        <f t="shared" si="97"/>
        <v>76.799999999999912</v>
      </c>
      <c r="B772" s="2">
        <f t="shared" si="102"/>
        <v>27906252.624025002</v>
      </c>
      <c r="C772" s="6">
        <f t="shared" si="103"/>
        <v>5308666.1383050755</v>
      </c>
      <c r="D772" s="2">
        <f t="shared" si="104"/>
        <v>94228574.237669915</v>
      </c>
      <c r="E772" s="6">
        <f t="shared" si="98"/>
        <v>361096.06153228588</v>
      </c>
      <c r="F772">
        <f t="array" ref="F772:K772">rk(BETA_c,BETA_a,BETA_e,GAMMA,F771,G771,H771,I771,J771,K771,dt,STAGE)</f>
        <v>13774716.724364979</v>
      </c>
      <c r="G772">
        <v>210330.41699940979</v>
      </c>
      <c r="H772">
        <v>10993278.71176474</v>
      </c>
      <c r="I772">
        <v>3620643.6758577661</v>
      </c>
      <c r="J772">
        <v>3138257.1878952812</v>
      </c>
      <c r="K772">
        <v>1477692.0454479</v>
      </c>
      <c r="L772">
        <f t="shared" si="99"/>
        <v>1773376.8586356109</v>
      </c>
      <c r="M772" cm="1">
        <f t="array" ref="M772">NewI(BETA_c,F772,C772)</f>
        <v>21751.869499900389</v>
      </c>
      <c r="N772">
        <f t="shared" si="100"/>
        <v>61885905.612377495</v>
      </c>
      <c r="O772" cm="1">
        <f t="array" ref="O772">NewI(BETA_a,H772,C772)</f>
        <v>250317.67378777757</v>
      </c>
      <c r="P772">
        <f t="shared" si="101"/>
        <v>30569291.766656816</v>
      </c>
      <c r="Q772" cm="1">
        <f t="array" ref="Q772">NewI(BETA_e,J772,C772)</f>
        <v>89026.518244607927</v>
      </c>
    </row>
    <row r="773" spans="1:17" x14ac:dyDescent="0.55000000000000004">
      <c r="A773">
        <f t="shared" ref="A773:A836" si="105">A772+dt</f>
        <v>76.899999999999906</v>
      </c>
      <c r="B773" s="2">
        <f t="shared" si="102"/>
        <v>27870435.952444632</v>
      </c>
      <c r="C773" s="6">
        <f t="shared" si="103"/>
        <v>5234658.1775433812</v>
      </c>
      <c r="D773" s="2">
        <f t="shared" si="104"/>
        <v>94338398.870011985</v>
      </c>
      <c r="E773" s="6">
        <f t="shared" ref="E773:E836" si="106">M773+O773+Q773</f>
        <v>355254.25305902795</v>
      </c>
      <c r="F773">
        <f t="array" ref="F773:K773">rk(BETA_c,BETA_a,BETA_e,GAMMA,F772,G772,H772,I772,J772,K772,dt,STAGE)</f>
        <v>13772556.90156747</v>
      </c>
      <c r="G773">
        <v>208131.28999148143</v>
      </c>
      <c r="H773">
        <v>10968449.885072738</v>
      </c>
      <c r="I773">
        <v>3570565.1855843407</v>
      </c>
      <c r="J773">
        <v>3129429.165804422</v>
      </c>
      <c r="K773">
        <v>1455961.7019675591</v>
      </c>
      <c r="L773">
        <f t="shared" ref="L773:L836" si="107">N_c-F773-G773</f>
        <v>1777735.8084410483</v>
      </c>
      <c r="M773" cm="1">
        <f t="array" ref="M773">NewI(BETA_c,F773,C773)</f>
        <v>21445.264255111171</v>
      </c>
      <c r="N773">
        <f t="shared" ref="N773:N836" si="108">N_a-H773-I773</f>
        <v>61960812.929342918</v>
      </c>
      <c r="O773" cm="1">
        <f t="array" ref="O773">NewI(BETA_a,H773,C773)</f>
        <v>246270.52993245094</v>
      </c>
      <c r="P773">
        <f t="shared" ref="P773:P836" si="109">N_e-J773-K773</f>
        <v>30599850.132228017</v>
      </c>
      <c r="Q773" cm="1">
        <f t="array" ref="Q773">NewI(BETA_e,J773,C773)</f>
        <v>87538.458871465831</v>
      </c>
    </row>
    <row r="774" spans="1:17" x14ac:dyDescent="0.55000000000000004">
      <c r="A774">
        <f t="shared" si="105"/>
        <v>76.999999999999901</v>
      </c>
      <c r="B774" s="2">
        <f t="shared" si="102"/>
        <v>27835198.4284814</v>
      </c>
      <c r="C774" s="6">
        <f t="shared" si="103"/>
        <v>5161602.9602313647</v>
      </c>
      <c r="D774" s="2">
        <f t="shared" si="104"/>
        <v>94446691.611287236</v>
      </c>
      <c r="E774" s="6">
        <f t="shared" si="106"/>
        <v>349512.79407455225</v>
      </c>
      <c r="F774">
        <f t="array" ref="F774:K774">rk(BETA_c,BETA_a,BETA_e,GAMMA,F773,G773,H773,I773,J773,K773,dt,STAGE)</f>
        <v>13770427.536700763</v>
      </c>
      <c r="G774">
        <v>205947.36202782477</v>
      </c>
      <c r="H774">
        <v>10944022.293557236</v>
      </c>
      <c r="I774">
        <v>3521122.1319433567</v>
      </c>
      <c r="J774">
        <v>3120748.5982234026</v>
      </c>
      <c r="K774">
        <v>1434533.4662601834</v>
      </c>
      <c r="L774">
        <f t="shared" si="107"/>
        <v>1782049.1012714123</v>
      </c>
      <c r="M774" cm="1">
        <f t="array" ref="M774">NewI(BETA_c,F774,C774)</f>
        <v>21142.703441035177</v>
      </c>
      <c r="N774">
        <f t="shared" si="108"/>
        <v>62034683.574499406</v>
      </c>
      <c r="O774" cm="1">
        <f t="array" ref="O774">NewI(BETA_a,H774,C774)</f>
        <v>242292.75375227904</v>
      </c>
      <c r="P774">
        <f t="shared" si="109"/>
        <v>30629958.935516413</v>
      </c>
      <c r="Q774" cm="1">
        <f t="array" ref="Q774">NewI(BETA_e,J774,C774)</f>
        <v>86077.33688123805</v>
      </c>
    </row>
    <row r="775" spans="1:17" x14ac:dyDescent="0.55000000000000004">
      <c r="A775">
        <f t="shared" si="105"/>
        <v>77.099999999999895</v>
      </c>
      <c r="B775" s="2">
        <f t="shared" si="102"/>
        <v>27800530.111076899</v>
      </c>
      <c r="C775" s="6">
        <f t="shared" si="103"/>
        <v>5089490.6807769118</v>
      </c>
      <c r="D775" s="2">
        <f t="shared" si="104"/>
        <v>94553472.208146185</v>
      </c>
      <c r="E775" s="6">
        <f t="shared" si="106"/>
        <v>343869.81318633276</v>
      </c>
      <c r="F775">
        <f t="array" ref="F775:K775">rk(BETA_c,BETA_a,BETA_e,GAMMA,F774,G774,H774,I774,J774,K774,dt,STAGE)</f>
        <v>13768328.22755155</v>
      </c>
      <c r="G775">
        <v>203778.71778216874</v>
      </c>
      <c r="H775">
        <v>10919989.064965837</v>
      </c>
      <c r="I775">
        <v>3472308.2145575825</v>
      </c>
      <c r="J775">
        <v>3112212.8185595116</v>
      </c>
      <c r="K775">
        <v>1413403.7484371606</v>
      </c>
      <c r="L775">
        <f t="shared" si="107"/>
        <v>1786317.0546662817</v>
      </c>
      <c r="M775" cm="1">
        <f t="array" ref="M775">NewI(BETA_c,F775,C775)</f>
        <v>20844.142493643787</v>
      </c>
      <c r="N775">
        <f t="shared" si="108"/>
        <v>62107530.720476583</v>
      </c>
      <c r="O775" cm="1">
        <f t="array" ref="O775">NewI(BETA_a,H775,C775)</f>
        <v>238383.05929485997</v>
      </c>
      <c r="P775">
        <f t="shared" si="109"/>
        <v>30659624.433003329</v>
      </c>
      <c r="Q775" cm="1">
        <f t="array" ref="Q775">NewI(BETA_e,J775,C775)</f>
        <v>84642.61139782898</v>
      </c>
    </row>
    <row r="776" spans="1:17" x14ac:dyDescent="0.55000000000000004">
      <c r="A776">
        <f t="shared" si="105"/>
        <v>77.199999999999889</v>
      </c>
      <c r="B776" s="2">
        <f t="shared" si="102"/>
        <v>27766421.244400736</v>
      </c>
      <c r="C776" s="6">
        <f t="shared" si="103"/>
        <v>5018311.5524524814</v>
      </c>
      <c r="D776" s="2">
        <f t="shared" si="104"/>
        <v>94658760.203146785</v>
      </c>
      <c r="E776" s="6">
        <f t="shared" si="106"/>
        <v>338323.47708855401</v>
      </c>
      <c r="F776">
        <f t="array" ref="F776:K776">rk(BETA_c,BETA_a,BETA_e,GAMMA,F775,G775,H775,I775,J775,K775,dt,STAGE)</f>
        <v>13766258.576353336</v>
      </c>
      <c r="G776">
        <v>201625.43578168456</v>
      </c>
      <c r="H776">
        <v>10896343.454345502</v>
      </c>
      <c r="I776">
        <v>3424117.1369717796</v>
      </c>
      <c r="J776">
        <v>3103819.2137018987</v>
      </c>
      <c r="K776">
        <v>1392568.9796990172</v>
      </c>
      <c r="L776">
        <f t="shared" si="107"/>
        <v>1790539.9878649798</v>
      </c>
      <c r="M776" cm="1">
        <f t="array" ref="M776">NewI(BETA_c,F776,C776)</f>
        <v>20549.537042783231</v>
      </c>
      <c r="N776">
        <f t="shared" si="108"/>
        <v>62179367.408682719</v>
      </c>
      <c r="O776" cm="1">
        <f t="array" ref="O776">NewI(BETA_a,H776,C776)</f>
        <v>234540.18643452707</v>
      </c>
      <c r="P776">
        <f t="shared" si="109"/>
        <v>30688852.806599084</v>
      </c>
      <c r="Q776" cm="1">
        <f t="array" ref="Q776">NewI(BETA_e,J776,C776)</f>
        <v>83233.753611243708</v>
      </c>
    </row>
    <row r="777" spans="1:17" x14ac:dyDescent="0.55000000000000004">
      <c r="A777">
        <f t="shared" si="105"/>
        <v>77.299999999999883</v>
      </c>
      <c r="B777" s="2">
        <f t="shared" si="102"/>
        <v>27732862.254082974</v>
      </c>
      <c r="C777" s="6">
        <f t="shared" si="103"/>
        <v>4948055.8107346147</v>
      </c>
      <c r="D777" s="2">
        <f t="shared" si="104"/>
        <v>94762574.935182407</v>
      </c>
      <c r="E777" s="6">
        <f t="shared" si="106"/>
        <v>332871.98974294716</v>
      </c>
      <c r="F777">
        <f t="array" ref="F777:K777">rk(BETA_c,BETA_a,BETA_e,GAMMA,F776,G776,H776,I776,J776,K776,dt,STAGE)</f>
        <v>13764218.189766478</v>
      </c>
      <c r="G777">
        <v>199487.58855345869</v>
      </c>
      <c r="H777">
        <v>10873078.84148699</v>
      </c>
      <c r="I777">
        <v>3376542.6091008629</v>
      </c>
      <c r="J777">
        <v>3095565.2228295063</v>
      </c>
      <c r="K777">
        <v>1372025.6130802927</v>
      </c>
      <c r="L777">
        <f t="shared" si="107"/>
        <v>1794718.2216800635</v>
      </c>
      <c r="M777" cm="1">
        <f t="array" ref="M777">NewI(BETA_c,F777,C777)</f>
        <v>20258.842923303204</v>
      </c>
      <c r="N777">
        <f t="shared" si="108"/>
        <v>62250206.549412146</v>
      </c>
      <c r="O777" cm="1">
        <f t="array" ref="O777">NewI(BETA_a,H777,C777)</f>
        <v>230762.90033172144</v>
      </c>
      <c r="P777">
        <f t="shared" si="109"/>
        <v>30717650.164090201</v>
      </c>
      <c r="Q777" cm="1">
        <f t="array" ref="Q777">NewI(BETA_e,J777,C777)</f>
        <v>81850.246487922559</v>
      </c>
    </row>
    <row r="778" spans="1:17" x14ac:dyDescent="0.55000000000000004">
      <c r="A778">
        <f t="shared" si="105"/>
        <v>77.399999999999878</v>
      </c>
      <c r="B778" s="2">
        <f t="shared" si="102"/>
        <v>27699843.743527617</v>
      </c>
      <c r="C778" s="6">
        <f t="shared" si="103"/>
        <v>4878713.7164943647</v>
      </c>
      <c r="D778" s="2">
        <f t="shared" si="104"/>
        <v>94864935.539978012</v>
      </c>
      <c r="E778" s="6">
        <f t="shared" si="106"/>
        <v>327513.59157652687</v>
      </c>
      <c r="F778">
        <f t="array" ref="F778:K778">rk(BETA_c,BETA_a,BETA_e,GAMMA,F777,G777,H777,I777,J777,K777,dt,STAGE)</f>
        <v>13762206.678857155</v>
      </c>
      <c r="G778">
        <v>197365.24276901837</v>
      </c>
      <c r="H778">
        <v>10850188.728422845</v>
      </c>
      <c r="I778">
        <v>3329578.3495746083</v>
      </c>
      <c r="J778">
        <v>3087448.3362476192</v>
      </c>
      <c r="K778">
        <v>1351770.1241507377</v>
      </c>
      <c r="L778">
        <f t="shared" si="107"/>
        <v>1798852.0783738266</v>
      </c>
      <c r="M778" cm="1">
        <f t="array" ref="M778">NewI(BETA_c,F778,C778)</f>
        <v>19972.016185608118</v>
      </c>
      <c r="N778">
        <f t="shared" si="108"/>
        <v>62320060.922002546</v>
      </c>
      <c r="O778" cm="1">
        <f t="array" ref="O778">NewI(BETA_a,H778,C778)</f>
        <v>227049.99090285759</v>
      </c>
      <c r="P778">
        <f t="shared" si="109"/>
        <v>30746022.539601643</v>
      </c>
      <c r="Q778" cm="1">
        <f t="array" ref="Q778">NewI(BETA_e,J778,C778)</f>
        <v>80491.584488061198</v>
      </c>
    </row>
    <row r="779" spans="1:17" x14ac:dyDescent="0.55000000000000004">
      <c r="A779">
        <f t="shared" si="105"/>
        <v>77.499999999999872</v>
      </c>
      <c r="B779" s="2">
        <f t="shared" si="102"/>
        <v>27667356.490305517</v>
      </c>
      <c r="C779" s="6">
        <f t="shared" si="103"/>
        <v>4810275.5590433758</v>
      </c>
      <c r="D779" s="2">
        <f t="shared" si="104"/>
        <v>94965860.950651109</v>
      </c>
      <c r="E779" s="6">
        <f t="shared" si="106"/>
        <v>322246.5586959896</v>
      </c>
      <c r="F779">
        <f t="array" ref="F779:K779">rk(BETA_c,BETA_a,BETA_e,GAMMA,F778,G778,H778,I778,J778,K778,dt,STAGE)</f>
        <v>13760223.659075312</v>
      </c>
      <c r="G779">
        <v>195258.45938689369</v>
      </c>
      <c r="H779">
        <v>10827666.736977866</v>
      </c>
      <c r="I779">
        <v>3283218.0879820627</v>
      </c>
      <c r="J779">
        <v>3079466.0942523354</v>
      </c>
      <c r="K779">
        <v>1331799.0116744195</v>
      </c>
      <c r="L779">
        <f t="shared" si="107"/>
        <v>1802941.8815377939</v>
      </c>
      <c r="M779" cm="1">
        <f t="array" ref="M779">NewI(BETA_c,F779,C779)</f>
        <v>19689.013105651175</v>
      </c>
      <c r="N779">
        <f t="shared" si="108"/>
        <v>62388943.175040066</v>
      </c>
      <c r="O779" cm="1">
        <f t="array" ref="O779">NewI(BETA_a,H779,C779)</f>
        <v>223400.27230056791</v>
      </c>
      <c r="P779">
        <f t="shared" si="109"/>
        <v>30773975.894073244</v>
      </c>
      <c r="Q779" cm="1">
        <f t="array" ref="Q779">NewI(BETA_e,J779,C779)</f>
        <v>79157.273289770543</v>
      </c>
    </row>
    <row r="780" spans="1:17" x14ac:dyDescent="0.55000000000000004">
      <c r="A780">
        <f t="shared" si="105"/>
        <v>77.599999999999866</v>
      </c>
      <c r="B780" s="2">
        <f t="shared" si="102"/>
        <v>27635391.442624964</v>
      </c>
      <c r="C780" s="6">
        <f t="shared" si="103"/>
        <v>4742731.6590402368</v>
      </c>
      <c r="D780" s="2">
        <f t="shared" si="104"/>
        <v>95065369.898334801</v>
      </c>
      <c r="E780" s="6">
        <f t="shared" si="106"/>
        <v>317069.20211853029</v>
      </c>
      <c r="F780">
        <f t="array" ref="F780:K780">rk(BETA_c,BETA_a,BETA_e,GAMMA,F779,G779,H779,I779,J779,K779,dt,STAGE)</f>
        <v>13758268.750231624</v>
      </c>
      <c r="G780">
        <v>193167.29379320273</v>
      </c>
      <c r="H780">
        <v>10805506.606371053</v>
      </c>
      <c r="I780">
        <v>3237455.5670187585</v>
      </c>
      <c r="J780">
        <v>3071616.086022289</v>
      </c>
      <c r="K780">
        <v>1312108.798228275</v>
      </c>
      <c r="L780">
        <f t="shared" si="107"/>
        <v>1806987.9559751735</v>
      </c>
      <c r="M780" cm="1">
        <f t="array" ref="M780">NewI(BETA_c,F780,C780)</f>
        <v>19409.790194390869</v>
      </c>
      <c r="N780">
        <f t="shared" si="108"/>
        <v>62456865.826610193</v>
      </c>
      <c r="O780" cm="1">
        <f t="array" ref="O780">NewI(BETA_a,H780,C780)</f>
        <v>219812.58240420753</v>
      </c>
      <c r="P780">
        <f t="shared" si="109"/>
        <v>30801516.115749437</v>
      </c>
      <c r="Q780" cm="1">
        <f t="array" ref="Q780">NewI(BETA_e,J780,C780)</f>
        <v>77846.829519931867</v>
      </c>
    </row>
    <row r="781" spans="1:17" x14ac:dyDescent="0.55000000000000004">
      <c r="A781">
        <f t="shared" si="105"/>
        <v>77.699999999999861</v>
      </c>
      <c r="B781" s="2">
        <f t="shared" si="102"/>
        <v>27603939.715878479</v>
      </c>
      <c r="C781" s="6">
        <f t="shared" si="103"/>
        <v>4676072.3712615799</v>
      </c>
      <c r="D781" s="2">
        <f t="shared" si="104"/>
        <v>95163480.912859946</v>
      </c>
      <c r="E781" s="6">
        <f t="shared" si="106"/>
        <v>311979.8670188259</v>
      </c>
      <c r="F781">
        <f t="array" ref="F781:K781">rk(BETA_c,BETA_a,BETA_e,GAMMA,F780,G780,H780,I780,J780,K780,dt,STAGE)</f>
        <v>13756341.576473543</v>
      </c>
      <c r="G781">
        <v>191091.79594024777</v>
      </c>
      <c r="H781">
        <v>10783702.190867979</v>
      </c>
      <c r="I781">
        <v>3192284.5445397319</v>
      </c>
      <c r="J781">
        <v>3063895.9485369544</v>
      </c>
      <c r="K781">
        <v>1292696.0307815997</v>
      </c>
      <c r="L781">
        <f t="shared" si="107"/>
        <v>1810990.6275862087</v>
      </c>
      <c r="M781" cm="1">
        <f t="array" ref="M781">NewI(BETA_c,F781,C781)</f>
        <v>19134.304206728837</v>
      </c>
      <c r="N781">
        <f t="shared" si="108"/>
        <v>62523841.26459229</v>
      </c>
      <c r="O781" cm="1">
        <f t="array" ref="O781">NewI(BETA_a,H781,C781)</f>
        <v>216285.78232049369</v>
      </c>
      <c r="P781">
        <f t="shared" si="109"/>
        <v>30828649.020681445</v>
      </c>
      <c r="Q781" cm="1">
        <f t="array" ref="Q781">NewI(BETA_e,J781,C781)</f>
        <v>76559.780491603378</v>
      </c>
    </row>
    <row r="782" spans="1:17" x14ac:dyDescent="0.55000000000000004">
      <c r="A782">
        <f t="shared" si="105"/>
        <v>77.799999999999855</v>
      </c>
      <c r="B782" s="2">
        <f t="shared" si="102"/>
        <v>27572992.589263991</v>
      </c>
      <c r="C782" s="6">
        <f t="shared" si="103"/>
        <v>4610288.0872423295</v>
      </c>
      <c r="D782" s="2">
        <f t="shared" si="104"/>
        <v>95260212.323493674</v>
      </c>
      <c r="E782" s="6">
        <f t="shared" si="106"/>
        <v>306976.93199193757</v>
      </c>
      <c r="F782">
        <f t="array" ref="F782:K782">rk(BETA_c,BETA_a,BETA_e,GAMMA,F781,G781,H781,I781,J781,K781,dt,STAGE)</f>
        <v>13754441.766260482</v>
      </c>
      <c r="G782">
        <v>189032.01048311385</v>
      </c>
      <c r="H782">
        <v>10762247.457482615</v>
      </c>
      <c r="I782">
        <v>3147698.795521297</v>
      </c>
      <c r="J782">
        <v>3056303.3655208931</v>
      </c>
      <c r="K782">
        <v>1273557.2812379189</v>
      </c>
      <c r="L782">
        <f t="shared" si="107"/>
        <v>1814950.2232564038</v>
      </c>
      <c r="M782" cm="1">
        <f t="array" ref="M782">NewI(BETA_c,F782,C782)</f>
        <v>18862.512149947655</v>
      </c>
      <c r="N782">
        <f t="shared" si="108"/>
        <v>62589881.74699609</v>
      </c>
      <c r="O782" cm="1">
        <f t="array" ref="O782">NewI(BETA_a,H782,C782)</f>
        <v>212818.75589415323</v>
      </c>
      <c r="P782">
        <f t="shared" si="109"/>
        <v>30855380.353241187</v>
      </c>
      <c r="Q782" cm="1">
        <f t="array" ref="Q782">NewI(BETA_e,J782,C782)</f>
        <v>75295.6639478367</v>
      </c>
    </row>
    <row r="783" spans="1:17" x14ac:dyDescent="0.55000000000000004">
      <c r="A783">
        <f t="shared" si="105"/>
        <v>77.899999999999849</v>
      </c>
      <c r="B783" s="2">
        <f t="shared" si="102"/>
        <v>27542541.502479047</v>
      </c>
      <c r="C783" s="6">
        <f t="shared" si="103"/>
        <v>4545369.237789344</v>
      </c>
      <c r="D783" s="2">
        <f t="shared" si="104"/>
        <v>95355582.259731606</v>
      </c>
      <c r="E783" s="6">
        <f t="shared" si="106"/>
        <v>302058.80833187199</v>
      </c>
      <c r="F783">
        <f t="array" ref="F783:K783">rk(BETA_c,BETA_a,BETA_e,GAMMA,F782,G782,H782,I782,J782,K782,dt,STAGE)</f>
        <v>13752568.952338176</v>
      </c>
      <c r="G783">
        <v>186987.97691426176</v>
      </c>
      <c r="H783">
        <v>10741136.483727571</v>
      </c>
      <c r="I783">
        <v>3103692.1139344317</v>
      </c>
      <c r="J783">
        <v>3048836.0664133001</v>
      </c>
      <c r="K783">
        <v>1254689.14694065</v>
      </c>
      <c r="L783">
        <f t="shared" si="107"/>
        <v>1818867.0707475625</v>
      </c>
      <c r="M783" cm="1">
        <f t="array" ref="M783">NewI(BETA_c,F783,C783)</f>
        <v>18594.371291666394</v>
      </c>
      <c r="N783">
        <f t="shared" si="108"/>
        <v>62654999.402337991</v>
      </c>
      <c r="O783" cm="1">
        <f t="array" ref="O783">NewI(BETA_a,H783,C783)</f>
        <v>209410.40922844343</v>
      </c>
      <c r="P783">
        <f t="shared" si="109"/>
        <v>30881715.786646053</v>
      </c>
      <c r="Q783" cm="1">
        <f t="array" ref="Q783">NewI(BETA_e,J783,C783)</f>
        <v>74054.027811762164</v>
      </c>
    </row>
    <row r="784" spans="1:17" x14ac:dyDescent="0.55000000000000004">
      <c r="A784">
        <f t="shared" si="105"/>
        <v>77.999999999999844</v>
      </c>
      <c r="B784" s="2">
        <f t="shared" si="102"/>
        <v>27512578.052486315</v>
      </c>
      <c r="C784" s="6">
        <f t="shared" si="103"/>
        <v>4481306.2953725895</v>
      </c>
      <c r="D784" s="2">
        <f t="shared" si="104"/>
        <v>95449608.652141094</v>
      </c>
      <c r="E784" s="6">
        <f t="shared" si="106"/>
        <v>297223.93932554661</v>
      </c>
      <c r="F784">
        <f t="array" ref="F784:K784">rk(BETA_c,BETA_a,BETA_e,GAMMA,F783,G783,H783,I783,J783,K783,dt,STAGE)</f>
        <v>13750722.77171226</v>
      </c>
      <c r="G784">
        <v>184959.72969611012</v>
      </c>
      <c r="H784">
        <v>10720363.455411822</v>
      </c>
      <c r="I784">
        <v>3060258.3145325719</v>
      </c>
      <c r="J784">
        <v>3041491.8253622362</v>
      </c>
      <c r="K784">
        <v>1236088.2511439072</v>
      </c>
      <c r="L784">
        <f t="shared" si="107"/>
        <v>1822741.4985916296</v>
      </c>
      <c r="M784" cm="1">
        <f t="array" ref="M784">NewI(BETA_c,F784,C784)</f>
        <v>18329.839167331244</v>
      </c>
      <c r="N784">
        <f t="shared" si="108"/>
        <v>62719206.230055608</v>
      </c>
      <c r="O784" cm="1">
        <f t="array" ref="O784">NewI(BETA_a,H784,C784)</f>
        <v>206059.67021541134</v>
      </c>
      <c r="P784">
        <f t="shared" si="109"/>
        <v>30907660.923493858</v>
      </c>
      <c r="Q784" cm="1">
        <f t="array" ref="Q784">NewI(BETA_e,J784,C784)</f>
        <v>72834.429942804069</v>
      </c>
    </row>
    <row r="785" spans="1:17" x14ac:dyDescent="0.55000000000000004">
      <c r="A785">
        <f t="shared" si="105"/>
        <v>78.099999999999838</v>
      </c>
      <c r="B785" s="2">
        <f t="shared" si="102"/>
        <v>27483093.990348991</v>
      </c>
      <c r="C785" s="6">
        <f t="shared" si="103"/>
        <v>4418089.7763979137</v>
      </c>
      <c r="D785" s="2">
        <f t="shared" si="104"/>
        <v>95542309.233253092</v>
      </c>
      <c r="E785" s="6">
        <f t="shared" si="106"/>
        <v>292470.79956189997</v>
      </c>
      <c r="F785">
        <f t="array" ref="F785:K785">rk(BETA_c,BETA_a,BETA_e,GAMMA,F784,G784,H784,I784,J784,K784,dt,STAGE)</f>
        <v>13748902.865621146</v>
      </c>
      <c r="G785">
        <v>182947.29839160285</v>
      </c>
      <c r="H785">
        <v>10699922.664484907</v>
      </c>
      <c r="I785">
        <v>3017391.2345565353</v>
      </c>
      <c r="J785">
        <v>3034268.4602429392</v>
      </c>
      <c r="K785">
        <v>1217751.2434497753</v>
      </c>
      <c r="L785">
        <f t="shared" si="107"/>
        <v>1826573.8359872513</v>
      </c>
      <c r="M785" cm="1">
        <f t="array" ref="M785">NewI(BETA_c,F785,C785)</f>
        <v>18068.873587258222</v>
      </c>
      <c r="N785">
        <f t="shared" si="108"/>
        <v>62782514.100958563</v>
      </c>
      <c r="O785" cm="1">
        <f t="array" ref="O785">NewI(BETA_a,H785,C785)</f>
        <v>202765.48807575239</v>
      </c>
      <c r="P785">
        <f t="shared" si="109"/>
        <v>30933221.296307288</v>
      </c>
      <c r="Q785" cm="1">
        <f t="array" ref="Q785">NewI(BETA_e,J785,C785)</f>
        <v>71636.437898889359</v>
      </c>
    </row>
    <row r="786" spans="1:17" x14ac:dyDescent="0.55000000000000004">
      <c r="A786">
        <f t="shared" si="105"/>
        <v>78.199999999999832</v>
      </c>
      <c r="B786" s="2">
        <f t="shared" si="102"/>
        <v>27454081.218134493</v>
      </c>
      <c r="C786" s="6">
        <f t="shared" si="103"/>
        <v>4355710.2433653083</v>
      </c>
      <c r="D786" s="2">
        <f t="shared" si="104"/>
        <v>95633701.538500205</v>
      </c>
      <c r="E786" s="6">
        <f t="shared" si="106"/>
        <v>287797.89425588376</v>
      </c>
      <c r="F786">
        <f t="array" ref="F786:K786">rk(BETA_c,BETA_a,BETA_e,GAMMA,F785,G785,H785,I785,J785,K785,dt,STAGE)</f>
        <v>13747108.87950819</v>
      </c>
      <c r="G786">
        <v>180950.70779276005</v>
      </c>
      <c r="H786">
        <v>10679808.506926686</v>
      </c>
      <c r="I786">
        <v>2975084.7353592245</v>
      </c>
      <c r="J786">
        <v>3027163.8316996158</v>
      </c>
      <c r="K786">
        <v>1199674.8002133239</v>
      </c>
      <c r="L786">
        <f t="shared" si="107"/>
        <v>1830364.41269905</v>
      </c>
      <c r="M786" cm="1">
        <f t="array" ref="M786">NewI(BETA_c,F786,C786)</f>
        <v>17811.432643244101</v>
      </c>
      <c r="N786">
        <f t="shared" si="108"/>
        <v>62844934.757714093</v>
      </c>
      <c r="O786" cm="1">
        <f t="array" ref="O786">NewI(BETA_a,H786,C786)</f>
        <v>199526.83290812658</v>
      </c>
      <c r="P786">
        <f t="shared" si="109"/>
        <v>30958402.368087061</v>
      </c>
      <c r="Q786" cm="1">
        <f t="array" ref="Q786">NewI(BETA_e,J786,C786)</f>
        <v>70459.628704513088</v>
      </c>
    </row>
    <row r="787" spans="1:17" x14ac:dyDescent="0.55000000000000004">
      <c r="A787">
        <f t="shared" si="105"/>
        <v>78.299999999999827</v>
      </c>
      <c r="B787" s="2">
        <f t="shared" si="102"/>
        <v>27425531.785885058</v>
      </c>
      <c r="C787" s="6">
        <f t="shared" si="103"/>
        <v>4294158.3069165144</v>
      </c>
      <c r="D787" s="2">
        <f t="shared" si="104"/>
        <v>95723802.907198429</v>
      </c>
      <c r="E787" s="6">
        <f t="shared" si="106"/>
        <v>283203.75858707889</v>
      </c>
      <c r="F787">
        <f t="array" ref="F787:K787">rk(BETA_c,BETA_a,BETA_e,GAMMA,F786,G786,H786,I786,J786,K786,dt,STAGE)</f>
        <v>13745340.462993233</v>
      </c>
      <c r="G787">
        <v>178969.97804721197</v>
      </c>
      <c r="H787">
        <v>10660015.48068168</v>
      </c>
      <c r="I787">
        <v>2933332.7039526966</v>
      </c>
      <c r="J787">
        <v>3020175.8422101433</v>
      </c>
      <c r="K787">
        <v>1181855.6249166052</v>
      </c>
      <c r="L787">
        <f t="shared" si="107"/>
        <v>1834113.5589595556</v>
      </c>
      <c r="M787" cm="1">
        <f t="array" ref="M787">NewI(BETA_c,F787,C787)</f>
        <v>17557.474714761513</v>
      </c>
      <c r="N787">
        <f t="shared" si="108"/>
        <v>62906479.81536562</v>
      </c>
      <c r="O787" cm="1">
        <f t="array" ref="O787">NewI(BETA_a,H787,C787)</f>
        <v>196342.69524778897</v>
      </c>
      <c r="P787">
        <f t="shared" si="109"/>
        <v>30983209.532873251</v>
      </c>
      <c r="Q787" cm="1">
        <f t="array" ref="Q787">NewI(BETA_e,J787,C787)</f>
        <v>69303.588624528435</v>
      </c>
    </row>
    <row r="788" spans="1:17" x14ac:dyDescent="0.55000000000000004">
      <c r="A788">
        <f t="shared" si="105"/>
        <v>78.399999999999821</v>
      </c>
      <c r="B788" s="2">
        <f t="shared" si="102"/>
        <v>27397437.888653759</v>
      </c>
      <c r="C788" s="6">
        <f t="shared" si="103"/>
        <v>4233424.627775657</v>
      </c>
      <c r="D788" s="2">
        <f t="shared" si="104"/>
        <v>95812630.483570576</v>
      </c>
      <c r="E788" s="6">
        <f t="shared" si="106"/>
        <v>278686.957052671</v>
      </c>
      <c r="F788">
        <f t="array" ref="F788:K788">rk(BETA_c,BETA_a,BETA_e,GAMMA,F787,G787,H787,I787,J787,K787,dt,STAGE)</f>
        <v>13743597.269843541</v>
      </c>
      <c r="G788">
        <v>177005.124782717</v>
      </c>
      <c r="H788">
        <v>10640538.183637103</v>
      </c>
      <c r="I788">
        <v>2892129.0544801098</v>
      </c>
      <c r="J788">
        <v>3013302.4351731124</v>
      </c>
      <c r="K788">
        <v>1164290.4485128303</v>
      </c>
      <c r="L788">
        <f t="shared" si="107"/>
        <v>1837821.6053737418</v>
      </c>
      <c r="M788" cm="1">
        <f t="array" ref="M788">NewI(BETA_c,F788,C788)</f>
        <v>17306.958474753505</v>
      </c>
      <c r="N788">
        <f t="shared" si="108"/>
        <v>62967160.761882782</v>
      </c>
      <c r="O788" cm="1">
        <f t="array" ref="O788">NewI(BETA_a,H788,C788)</f>
        <v>193212.08563438864</v>
      </c>
      <c r="P788">
        <f t="shared" si="109"/>
        <v>31007648.116314057</v>
      </c>
      <c r="Q788" cm="1">
        <f t="array" ref="Q788">NewI(BETA_e,J788,C788)</f>
        <v>68167.91294352882</v>
      </c>
    </row>
    <row r="789" spans="1:17" x14ac:dyDescent="0.55000000000000004">
      <c r="A789">
        <f t="shared" si="105"/>
        <v>78.499999999999815</v>
      </c>
      <c r="B789" s="2">
        <f t="shared" si="102"/>
        <v>27369791.863604497</v>
      </c>
      <c r="C789" s="6">
        <f t="shared" si="103"/>
        <v>4173499.9185865531</v>
      </c>
      <c r="D789" s="2">
        <f t="shared" si="104"/>
        <v>95900201.217808947</v>
      </c>
      <c r="E789" s="6">
        <f t="shared" si="106"/>
        <v>274246.08283452597</v>
      </c>
      <c r="F789">
        <f t="array" ref="F789:K789">rk(BETA_c,BETA_a,BETA_e,GAMMA,F788,G788,H788,I788,J788,K788,dt,STAGE)</f>
        <v>13741878.957944192</v>
      </c>
      <c r="G789">
        <v>175056.15922966698</v>
      </c>
      <c r="H789">
        <v>10621371.311643653</v>
      </c>
      <c r="I789">
        <v>2851467.7296149959</v>
      </c>
      <c r="J789">
        <v>3006541.5940166535</v>
      </c>
      <c r="K789">
        <v>1146976.0297418905</v>
      </c>
      <c r="L789">
        <f t="shared" si="107"/>
        <v>1841488.8828261411</v>
      </c>
      <c r="M789" cm="1">
        <f t="array" ref="M789">NewI(BETA_c,F789,C789)</f>
        <v>17059.8428950425</v>
      </c>
      <c r="N789">
        <f t="shared" si="108"/>
        <v>63026988.958741352</v>
      </c>
      <c r="O789" cm="1">
        <f t="array" ref="O789">NewI(BETA_a,H789,C789)</f>
        <v>190134.03418879033</v>
      </c>
      <c r="P789">
        <f t="shared" si="109"/>
        <v>31031723.376241457</v>
      </c>
      <c r="Q789" cm="1">
        <f t="array" ref="Q789">NewI(BETA_e,J789,C789)</f>
        <v>67052.205750693101</v>
      </c>
    </row>
    <row r="790" spans="1:17" x14ac:dyDescent="0.55000000000000004">
      <c r="A790">
        <f t="shared" si="105"/>
        <v>78.59999999999981</v>
      </c>
      <c r="B790" s="2">
        <f t="shared" si="102"/>
        <v>27342586.187174611</v>
      </c>
      <c r="C790" s="6">
        <f t="shared" si="103"/>
        <v>4114374.9456501771</v>
      </c>
      <c r="D790" s="2">
        <f t="shared" si="104"/>
        <v>95986531.867175207</v>
      </c>
      <c r="E790" s="6">
        <f t="shared" si="106"/>
        <v>269879.75718010421</v>
      </c>
      <c r="F790">
        <f t="array" ref="F790:K790">rk(BETA_c,BETA_a,BETA_e,GAMMA,F789,G789,H789,I789,J789,K789,dt,STAGE)</f>
        <v>13740185.189267918</v>
      </c>
      <c r="G790">
        <v>173123.088341583</v>
      </c>
      <c r="H790">
        <v>10602509.656578178</v>
      </c>
      <c r="I790">
        <v>2811342.7018902502</v>
      </c>
      <c r="J790">
        <v>2999891.3413285147</v>
      </c>
      <c r="K790">
        <v>1129909.1554183441</v>
      </c>
      <c r="L790">
        <f t="shared" si="107"/>
        <v>1845115.7223904985</v>
      </c>
      <c r="M790" cm="1">
        <f t="array" ref="M790">NewI(BETA_c,F790,C790)</f>
        <v>16816.087251367968</v>
      </c>
      <c r="N790">
        <f t="shared" si="108"/>
        <v>63085975.641531572</v>
      </c>
      <c r="O790" cm="1">
        <f t="array" ref="O790">NewI(BETA_a,H790,C790)</f>
        <v>187107.59019877017</v>
      </c>
      <c r="P790">
        <f t="shared" si="109"/>
        <v>31055440.50325314</v>
      </c>
      <c r="Q790" cm="1">
        <f t="array" ref="Q790">NewI(BETA_e,J790,C790)</f>
        <v>65956.079729966048</v>
      </c>
    </row>
    <row r="791" spans="1:17" x14ac:dyDescent="0.55000000000000004">
      <c r="A791">
        <f t="shared" si="105"/>
        <v>78.699999999999804</v>
      </c>
      <c r="B791" s="2">
        <f t="shared" si="102"/>
        <v>27315813.472298693</v>
      </c>
      <c r="C791" s="6">
        <f t="shared" si="103"/>
        <v>4056040.5305657173</v>
      </c>
      <c r="D791" s="2">
        <f t="shared" si="104"/>
        <v>96071638.997135594</v>
      </c>
      <c r="E791" s="6">
        <f t="shared" si="106"/>
        <v>265586.62879695295</v>
      </c>
      <c r="F791">
        <f t="array" ref="F791:K791">rk(BETA_c,BETA_a,BETA_e,GAMMA,F790,G790,H790,I790,J790,K790,dt,STAGE)</f>
        <v>13738515.62984449</v>
      </c>
      <c r="G791">
        <v>171205.91491360779</v>
      </c>
      <c r="H791">
        <v>10583948.104447342</v>
      </c>
      <c r="I791">
        <v>2771747.9749591476</v>
      </c>
      <c r="J791">
        <v>2993349.7380068591</v>
      </c>
      <c r="K791">
        <v>1113086.6406929616</v>
      </c>
      <c r="L791">
        <f t="shared" si="107"/>
        <v>1848702.4552419018</v>
      </c>
      <c r="M791" cm="1">
        <f t="array" ref="M791">NewI(BETA_c,F791,C791)</f>
        <v>16575.651128066835</v>
      </c>
      <c r="N791">
        <f t="shared" si="108"/>
        <v>63144131.920593508</v>
      </c>
      <c r="O791" cm="1">
        <f t="array" ref="O791">NewI(BETA_a,H791,C791)</f>
        <v>184131.82171343718</v>
      </c>
      <c r="P791">
        <f t="shared" si="109"/>
        <v>31078804.62130018</v>
      </c>
      <c r="Q791" cm="1">
        <f t="array" ref="Q791">NewI(BETA_e,J791,C791)</f>
        <v>64879.155955448929</v>
      </c>
    </row>
    <row r="792" spans="1:17" x14ac:dyDescent="0.55000000000000004">
      <c r="A792">
        <f t="shared" si="105"/>
        <v>78.799999999999798</v>
      </c>
      <c r="B792" s="2">
        <f t="shared" si="102"/>
        <v>27289466.465692308</v>
      </c>
      <c r="C792" s="6">
        <f t="shared" si="103"/>
        <v>3998487.5517785363</v>
      </c>
      <c r="D792" s="2">
        <f t="shared" si="104"/>
        <v>96155538.982529163</v>
      </c>
      <c r="E792" s="6">
        <f t="shared" si="106"/>
        <v>261365.37326051915</v>
      </c>
      <c r="F792">
        <f t="array" ref="F792:K792">rk(BETA_c,BETA_a,BETA_e,GAMMA,F791,G791,H791,I791,J791,K791,dt,STAGE)</f>
        <v>13736869.949729634</v>
      </c>
      <c r="G792">
        <v>169304.63769900106</v>
      </c>
      <c r="H792">
        <v>10565681.633531407</v>
      </c>
      <c r="I792">
        <v>2732677.5847906522</v>
      </c>
      <c r="J792">
        <v>2986914.882431265</v>
      </c>
      <c r="K792">
        <v>1096505.3292888829</v>
      </c>
      <c r="L792">
        <f t="shared" si="107"/>
        <v>1852249.4125713645</v>
      </c>
      <c r="M792" cm="1">
        <f t="array" ref="M792">NewI(BETA_c,F792,C792)</f>
        <v>16338.494422410173</v>
      </c>
      <c r="N792">
        <f t="shared" si="108"/>
        <v>63201468.781677939</v>
      </c>
      <c r="O792" cm="1">
        <f t="array" ref="O792">NewI(BETA_a,H792,C792)</f>
        <v>181205.81514623211</v>
      </c>
      <c r="P792">
        <f t="shared" si="109"/>
        <v>31101820.788279854</v>
      </c>
      <c r="Q792" cm="1">
        <f t="array" ref="Q792">NewI(BETA_e,J792,C792)</f>
        <v>63821.06369187685</v>
      </c>
    </row>
    <row r="793" spans="1:17" x14ac:dyDescent="0.55000000000000004">
      <c r="A793">
        <f t="shared" si="105"/>
        <v>78.899999999999793</v>
      </c>
      <c r="B793" s="2">
        <f t="shared" si="102"/>
        <v>27263538.045194261</v>
      </c>
      <c r="C793" s="6">
        <f t="shared" si="103"/>
        <v>3941706.9460382601</v>
      </c>
      <c r="D793" s="2">
        <f t="shared" si="104"/>
        <v>96238248.008767486</v>
      </c>
      <c r="E793" s="6">
        <f t="shared" si="106"/>
        <v>257214.6924350248</v>
      </c>
      <c r="F793">
        <f t="array" ref="F793:K793">rk(BETA_c,BETA_a,BETA_e,GAMMA,F792,G792,H792,I792,J792,K792,dt,STAGE)</f>
        <v>13735247.822973533</v>
      </c>
      <c r="G793">
        <v>167419.25152364565</v>
      </c>
      <c r="H793">
        <v>10547705.312567297</v>
      </c>
      <c r="I793">
        <v>2694125.600801209</v>
      </c>
      <c r="J793">
        <v>2980584.9096534317</v>
      </c>
      <c r="K793">
        <v>1080162.0937134053</v>
      </c>
      <c r="L793">
        <f t="shared" si="107"/>
        <v>1855756.9255028218</v>
      </c>
      <c r="M793" cm="1">
        <f t="array" ref="M793">NewI(BETA_c,F793,C793)</f>
        <v>16104.577348609204</v>
      </c>
      <c r="N793">
        <f t="shared" si="108"/>
        <v>63257997.086631499</v>
      </c>
      <c r="O793" cm="1">
        <f t="array" ref="O793">NewI(BETA_a,H793,C793)</f>
        <v>178328.67488635375</v>
      </c>
      <c r="P793">
        <f t="shared" si="109"/>
        <v>31124493.996633161</v>
      </c>
      <c r="Q793" cm="1">
        <f t="array" ref="Q793">NewI(BETA_e,J793,C793)</f>
        <v>62781.440200061865</v>
      </c>
    </row>
    <row r="794" spans="1:17" x14ac:dyDescent="0.55000000000000004">
      <c r="A794">
        <f t="shared" si="105"/>
        <v>78.999999999999787</v>
      </c>
      <c r="B794" s="2">
        <f t="shared" si="102"/>
        <v>27238021.217166159</v>
      </c>
      <c r="C794" s="6">
        <f t="shared" si="103"/>
        <v>3885689.7097701291</v>
      </c>
      <c r="D794" s="2">
        <f t="shared" si="104"/>
        <v>96319782.073063716</v>
      </c>
      <c r="E794" s="6">
        <f t="shared" si="106"/>
        <v>253133.31390715018</v>
      </c>
      <c r="F794">
        <f t="array" ref="F794:K794">rk(BETA_c,BETA_a,BETA_e,GAMMA,F793,G793,H793,I793,J793,K793,dt,STAGE)</f>
        <v>13733648.92758894</v>
      </c>
      <c r="G794">
        <v>165549.74739857329</v>
      </c>
      <c r="H794">
        <v>10530014.298970116</v>
      </c>
      <c r="I794">
        <v>2656086.1269251606</v>
      </c>
      <c r="J794">
        <v>2974357.990607101</v>
      </c>
      <c r="K794">
        <v>1064053.8354463952</v>
      </c>
      <c r="L794">
        <f t="shared" si="107"/>
        <v>1859225.3250124871</v>
      </c>
      <c r="M794" cm="1">
        <f t="array" ref="M794">NewI(BETA_c,F794,C794)</f>
        <v>15873.860441503355</v>
      </c>
      <c r="N794">
        <f t="shared" si="108"/>
        <v>63313727.574104719</v>
      </c>
      <c r="O794" cm="1">
        <f t="array" ref="O794">NewI(BETA_a,H794,C794)</f>
        <v>175499.52291846383</v>
      </c>
      <c r="P794">
        <f t="shared" si="109"/>
        <v>31146829.173946504</v>
      </c>
      <c r="Q794" cm="1">
        <f t="array" ref="Q794">NewI(BETA_e,J794,C794)</f>
        <v>61759.930547183001</v>
      </c>
    </row>
    <row r="795" spans="1:17" x14ac:dyDescent="0.55000000000000004">
      <c r="A795">
        <f t="shared" si="105"/>
        <v>79.099999999999781</v>
      </c>
      <c r="B795" s="2">
        <f t="shared" si="102"/>
        <v>27212909.113947921</v>
      </c>
      <c r="C795" s="6">
        <f t="shared" si="103"/>
        <v>3830426.9003626537</v>
      </c>
      <c r="D795" s="2">
        <f t="shared" si="104"/>
        <v>96400156.985689431</v>
      </c>
      <c r="E795" s="6">
        <f t="shared" si="106"/>
        <v>249119.99043227048</v>
      </c>
      <c r="F795">
        <f t="array" ref="F795:K795">rk(BETA_c,BETA_a,BETA_e,GAMMA,F794,G794,H794,I794,J794,K794,dt,STAGE)</f>
        <v>13732072.945518959</v>
      </c>
      <c r="G795">
        <v>163696.11263052002</v>
      </c>
      <c r="H795">
        <v>10512603.83709226</v>
      </c>
      <c r="I795">
        <v>2618553.3026258606</v>
      </c>
      <c r="J795">
        <v>2968232.3313367013</v>
      </c>
      <c r="K795">
        <v>1048177.4851062733</v>
      </c>
      <c r="L795">
        <f t="shared" si="107"/>
        <v>1862654.9418505207</v>
      </c>
      <c r="M795" cm="1">
        <f t="array" ref="M795">NewI(BETA_c,F795,C795)</f>
        <v>15646.30455994264</v>
      </c>
      <c r="N795">
        <f t="shared" si="108"/>
        <v>63368670.860281885</v>
      </c>
      <c r="O795" cm="1">
        <f t="array" ref="O795">NewI(BETA_a,H795,C795)</f>
        <v>172717.49845052161</v>
      </c>
      <c r="P795">
        <f t="shared" si="109"/>
        <v>31168831.183557026</v>
      </c>
      <c r="Q795" cm="1">
        <f t="array" ref="Q795">NewI(BETA_e,J795,C795)</f>
        <v>60756.187421806251</v>
      </c>
    </row>
    <row r="796" spans="1:17" x14ac:dyDescent="0.55000000000000004">
      <c r="A796">
        <f t="shared" si="105"/>
        <v>79.199999999999775</v>
      </c>
      <c r="B796" s="2">
        <f t="shared" si="102"/>
        <v>27188194.991368126</v>
      </c>
      <c r="C796" s="6">
        <f t="shared" si="103"/>
        <v>3775909.6373745333</v>
      </c>
      <c r="D796" s="2">
        <f t="shared" si="104"/>
        <v>96479388.371257335</v>
      </c>
      <c r="E796" s="6">
        <f t="shared" si="106"/>
        <v>245173.4993929964</v>
      </c>
      <c r="F796">
        <f t="array" ref="F796:K796">rk(BETA_c,BETA_a,BETA_e,GAMMA,F795,G795,H795,I795,J795,K795,dt,STAGE)</f>
        <v>13730519.562604478</v>
      </c>
      <c r="G796">
        <v>161858.33093052226</v>
      </c>
      <c r="H796">
        <v>10495469.256519375</v>
      </c>
      <c r="I796">
        <v>2581521.3038495076</v>
      </c>
      <c r="J796">
        <v>2962206.1722442727</v>
      </c>
      <c r="K796">
        <v>1032530.0025945033</v>
      </c>
      <c r="L796">
        <f t="shared" si="107"/>
        <v>1866046.1064650002</v>
      </c>
      <c r="M796" cm="1">
        <f t="array" ref="M796">NewI(BETA_c,F796,C796)</f>
        <v>15421.870889876247</v>
      </c>
      <c r="N796">
        <f t="shared" si="108"/>
        <v>63422837.439631112</v>
      </c>
      <c r="O796" cm="1">
        <f t="array" ref="O796">NewI(BETA_a,H796,C796)</f>
        <v>169981.7575495996</v>
      </c>
      <c r="P796">
        <f t="shared" si="109"/>
        <v>31190504.825161222</v>
      </c>
      <c r="Q796" cm="1">
        <f t="array" ref="Q796">NewI(BETA_e,J796,C796)</f>
        <v>59769.870953520549</v>
      </c>
    </row>
    <row r="797" spans="1:17" x14ac:dyDescent="0.55000000000000004">
      <c r="A797">
        <f t="shared" si="105"/>
        <v>79.29999999999977</v>
      </c>
      <c r="B797" s="2">
        <f t="shared" si="102"/>
        <v>27163872.226307828</v>
      </c>
      <c r="C797" s="6">
        <f t="shared" si="103"/>
        <v>3722129.1036637011</v>
      </c>
      <c r="D797" s="2">
        <f t="shared" si="104"/>
        <v>96557491.670028478</v>
      </c>
      <c r="E797" s="6">
        <f t="shared" si="106"/>
        <v>241292.64226976782</v>
      </c>
      <c r="F797">
        <f t="array" ref="F797:K797">rk(BETA_c,BETA_a,BETA_e,GAMMA,F796,G796,H796,I796,J796,K796,dt,STAGE)</f>
        <v>13728988.468551314</v>
      </c>
      <c r="G797">
        <v>160036.3825205657</v>
      </c>
      <c r="H797">
        <v>10478605.970402323</v>
      </c>
      <c r="I797">
        <v>2544984.3439236609</v>
      </c>
      <c r="J797">
        <v>2956277.7873541899</v>
      </c>
      <c r="K797">
        <v>1017108.3772194744</v>
      </c>
      <c r="L797">
        <f t="shared" si="107"/>
        <v>1869399.1489281207</v>
      </c>
      <c r="M797" cm="1">
        <f t="array" ref="M797">NewI(BETA_c,F797,C797)</f>
        <v>15200.520947158817</v>
      </c>
      <c r="N797">
        <f t="shared" si="108"/>
        <v>63476237.685674019</v>
      </c>
      <c r="O797" cm="1">
        <f t="array" ref="O797">NewI(BETA_a,H797,C797)</f>
        <v>167291.47278553213</v>
      </c>
      <c r="P797">
        <f t="shared" si="109"/>
        <v>31211854.835426334</v>
      </c>
      <c r="Q797" cm="1">
        <f t="array" ref="Q797">NewI(BETA_e,J797,C797)</f>
        <v>58800.648537076886</v>
      </c>
    </row>
    <row r="798" spans="1:17" x14ac:dyDescent="0.55000000000000004">
      <c r="A798">
        <f t="shared" si="105"/>
        <v>79.399999999999764</v>
      </c>
      <c r="B798" s="2">
        <f t="shared" si="102"/>
        <v>27139934.314316761</v>
      </c>
      <c r="C798" s="6">
        <f t="shared" si="103"/>
        <v>3669076.5464412915</v>
      </c>
      <c r="D798" s="2">
        <f t="shared" si="104"/>
        <v>96634482.139241934</v>
      </c>
      <c r="E798" s="6">
        <f t="shared" si="106"/>
        <v>237476.24412325729</v>
      </c>
      <c r="F798">
        <f t="array" ref="F798:K798">rk(BETA_c,BETA_a,BETA_e,GAMMA,F797,G797,H797,I797,J797,K797,dt,STAGE)</f>
        <v>13727479.356897097</v>
      </c>
      <c r="G798">
        <v>158230.24423829897</v>
      </c>
      <c r="H798">
        <v>10462009.473824408</v>
      </c>
      <c r="I798">
        <v>2508936.6744023473</v>
      </c>
      <c r="J798">
        <v>2950445.4835952567</v>
      </c>
      <c r="K798">
        <v>1001909.6278006453</v>
      </c>
      <c r="L798">
        <f t="shared" si="107"/>
        <v>1872714.3988646041</v>
      </c>
      <c r="M798" cm="1">
        <f t="array" ref="M798">NewI(BETA_c,F798,C798)</f>
        <v>14982.216580085629</v>
      </c>
      <c r="N798">
        <f t="shared" si="108"/>
        <v>63528881.85177324</v>
      </c>
      <c r="O798" cm="1">
        <f t="array" ref="O798">NewI(BETA_a,H798,C798)</f>
        <v>164645.83288225057</v>
      </c>
      <c r="P798">
        <f t="shared" si="109"/>
        <v>31232885.888604097</v>
      </c>
      <c r="Q798" cm="1">
        <f t="array" ref="Q798">NewI(BETA_e,J798,C798)</f>
        <v>57848.194660921086</v>
      </c>
    </row>
    <row r="799" spans="1:17" x14ac:dyDescent="0.55000000000000004">
      <c r="A799">
        <f t="shared" si="105"/>
        <v>79.499999999999758</v>
      </c>
      <c r="B799" s="2">
        <f t="shared" si="102"/>
        <v>27116374.867280718</v>
      </c>
      <c r="C799" s="6">
        <f t="shared" si="103"/>
        <v>3616743.2782532265</v>
      </c>
      <c r="D799" s="2">
        <f t="shared" si="104"/>
        <v>96710374.854466051</v>
      </c>
      <c r="E799" s="6">
        <f t="shared" si="106"/>
        <v>233723.15308833719</v>
      </c>
      <c r="F799">
        <f t="array" ref="F799:K799">rk(BETA_c,BETA_a,BETA_e,GAMMA,F798,G798,H798,I798,J798,K798,dt,STAGE)</f>
        <v>13725991.92497791</v>
      </c>
      <c r="G799">
        <v>156439.8896398267</v>
      </c>
      <c r="H799">
        <v>10445675.342203079</v>
      </c>
      <c r="I799">
        <v>2473372.585859614</v>
      </c>
      <c r="J799">
        <v>2944707.6000997308</v>
      </c>
      <c r="K799">
        <v>986930.80275378586</v>
      </c>
      <c r="L799">
        <f t="shared" si="107"/>
        <v>1875992.1853822635</v>
      </c>
      <c r="M799" cm="1">
        <f t="array" ref="M799">NewI(BETA_c,F799,C799)</f>
        <v>14766.91997166739</v>
      </c>
      <c r="N799">
        <f t="shared" si="108"/>
        <v>63580780.071937308</v>
      </c>
      <c r="O799" cm="1">
        <f t="array" ref="O799">NewI(BETA_a,H799,C799)</f>
        <v>162044.04237665772</v>
      </c>
      <c r="P799">
        <f t="shared" si="109"/>
        <v>31253602.597146481</v>
      </c>
      <c r="Q799" cm="1">
        <f t="array" ref="Q799">NewI(BETA_e,J799,C799)</f>
        <v>56912.190740012076</v>
      </c>
    </row>
    <row r="800" spans="1:17" x14ac:dyDescent="0.55000000000000004">
      <c r="A800">
        <f t="shared" si="105"/>
        <v>79.599999999999753</v>
      </c>
      <c r="B800" s="2">
        <f t="shared" ref="B800:B804" si="110">F800+H800+J800</f>
        <v>27093187.611138947</v>
      </c>
      <c r="C800" s="6">
        <f t="shared" ref="C800:C804" si="111">G800+I800+K800</f>
        <v>3565120.677892046</v>
      </c>
      <c r="D800" s="2">
        <f t="shared" ref="D800:D804" si="112">L800+N800+P800</f>
        <v>96785184.710969001</v>
      </c>
      <c r="E800" s="6">
        <f t="shared" si="106"/>
        <v>230032.23987937221</v>
      </c>
      <c r="F800">
        <f t="array" ref="F800:K800">rk(BETA_c,BETA_a,BETA_e,GAMMA,F799,G799,H799,I799,J799,K799,dt,STAGE)</f>
        <v>13724525.873894714</v>
      </c>
      <c r="G800">
        <v>154665.28910059555</v>
      </c>
      <c r="H800">
        <v>10429599.229725378</v>
      </c>
      <c r="I800">
        <v>2438286.4086333266</v>
      </c>
      <c r="J800">
        <v>2939062.5075188586</v>
      </c>
      <c r="K800">
        <v>972168.98015812377</v>
      </c>
      <c r="L800">
        <f t="shared" si="107"/>
        <v>1879232.8370046907</v>
      </c>
      <c r="M800" cm="1">
        <f t="array" ref="M800">NewI(BETA_c,F800,C800)</f>
        <v>14554.593641655105</v>
      </c>
      <c r="N800">
        <f t="shared" si="108"/>
        <v>63631942.361641295</v>
      </c>
      <c r="O800" cm="1">
        <f t="array" ref="O800">NewI(BETA_a,H800,C800)</f>
        <v>159485.32128489699</v>
      </c>
      <c r="P800">
        <f t="shared" si="109"/>
        <v>31274009.512323018</v>
      </c>
      <c r="Q800" cm="1">
        <f t="array" ref="Q800">NewI(BETA_e,J800,C800)</f>
        <v>55992.324952820112</v>
      </c>
    </row>
    <row r="801" spans="1:17" x14ac:dyDescent="0.55000000000000004">
      <c r="A801">
        <f t="shared" si="105"/>
        <v>79.699999999999747</v>
      </c>
      <c r="B801" s="2">
        <f t="shared" si="110"/>
        <v>27070366.383650489</v>
      </c>
      <c r="C801" s="6">
        <f t="shared" si="111"/>
        <v>3514200.1912415372</v>
      </c>
      <c r="D801" s="2">
        <f t="shared" si="112"/>
        <v>96858926.425107986</v>
      </c>
      <c r="E801" s="6">
        <f t="shared" si="106"/>
        <v>226402.39730659954</v>
      </c>
      <c r="F801">
        <f t="array" ref="F801:K801">rk(BETA_c,BETA_a,BETA_e,GAMMA,F800,G800,H800,I800,J800,K800,dt,STAGE)</f>
        <v>13723080.908479581</v>
      </c>
      <c r="G801">
        <v>152906.40991438876</v>
      </c>
      <c r="H801">
        <v>10413776.867816407</v>
      </c>
      <c r="I801">
        <v>2403672.5135209695</v>
      </c>
      <c r="J801">
        <v>2933508.6073545008</v>
      </c>
      <c r="K801">
        <v>957621.26780617877</v>
      </c>
      <c r="L801">
        <f t="shared" si="107"/>
        <v>1882436.6816060306</v>
      </c>
      <c r="M801" cm="1">
        <f t="array" ref="M801">NewI(BETA_c,F801,C801)</f>
        <v>14345.200448325098</v>
      </c>
      <c r="N801">
        <f t="shared" si="108"/>
        <v>63682378.618662626</v>
      </c>
      <c r="O801" cm="1">
        <f t="array" ref="O801">NewI(BETA_a,H801,C801)</f>
        <v>156968.9047758728</v>
      </c>
      <c r="P801">
        <f t="shared" si="109"/>
        <v>31294111.124839321</v>
      </c>
      <c r="Q801" cm="1">
        <f t="array" ref="Q801">NewI(BETA_e,J801,C801)</f>
        <v>55088.29208240164</v>
      </c>
    </row>
    <row r="802" spans="1:17" x14ac:dyDescent="0.55000000000000004">
      <c r="A802">
        <f t="shared" si="105"/>
        <v>79.799999999999741</v>
      </c>
      <c r="B802" s="2">
        <f t="shared" si="110"/>
        <v>27047905.132208303</v>
      </c>
      <c r="C802" s="6">
        <f t="shared" si="111"/>
        <v>3463973.3320566239</v>
      </c>
      <c r="D802" s="2">
        <f t="shared" si="112"/>
        <v>96931614.535735086</v>
      </c>
      <c r="E802" s="6">
        <f t="shared" si="106"/>
        <v>222832.53980336184</v>
      </c>
      <c r="F802">
        <f t="array" ref="F802:K802">rk(BETA_c,BETA_a,BETA_e,GAMMA,F801,G801,H801,I801,J801,K801,dt,STAGE)</f>
        <v>13721656.737261767</v>
      </c>
      <c r="G802">
        <v>151163.21639044475</v>
      </c>
      <c r="H802">
        <v>10398204.063640077</v>
      </c>
      <c r="I802">
        <v>2369525.3124291403</v>
      </c>
      <c r="J802">
        <v>2928044.3313064575</v>
      </c>
      <c r="K802">
        <v>943284.80323703866</v>
      </c>
      <c r="L802">
        <f t="shared" si="107"/>
        <v>1885604.0463477888</v>
      </c>
      <c r="M802" cm="1">
        <f t="array" ref="M802">NewI(BETA_c,F802,C802)</f>
        <v>14138.703590033969</v>
      </c>
      <c r="N802">
        <f t="shared" si="108"/>
        <v>63732098.62393079</v>
      </c>
      <c r="O802" cm="1">
        <f t="array" ref="O802">NewI(BETA_a,H802,C802)</f>
        <v>154494.04285187842</v>
      </c>
      <c r="P802">
        <f t="shared" si="109"/>
        <v>31313911.865456503</v>
      </c>
      <c r="Q802" cm="1">
        <f t="array" ref="Q802">NewI(BETA_e,J802,C802)</f>
        <v>54199.793361449469</v>
      </c>
    </row>
    <row r="803" spans="1:17" x14ac:dyDescent="0.55000000000000004">
      <c r="A803">
        <f t="shared" si="105"/>
        <v>79.899999999999736</v>
      </c>
      <c r="B803" s="2">
        <f t="shared" si="110"/>
        <v>27025797.911700156</v>
      </c>
      <c r="C803" s="6">
        <f t="shared" si="111"/>
        <v>3414431.6826809188</v>
      </c>
      <c r="D803" s="2">
        <f t="shared" si="112"/>
        <v>97003263.405618921</v>
      </c>
      <c r="E803" s="6">
        <f t="shared" si="106"/>
        <v>219321.60296396288</v>
      </c>
      <c r="F803">
        <f t="array" ref="F803:K803">rk(BETA_c,BETA_a,BETA_e,GAMMA,F802,G802,H802,I802,J802,K802,dt,STAGE)</f>
        <v>13720253.072433628</v>
      </c>
      <c r="G803">
        <v>149435.66994871604</v>
      </c>
      <c r="H803">
        <v>10382876.698631443</v>
      </c>
      <c r="I803">
        <v>2335839.2589783929</v>
      </c>
      <c r="J803">
        <v>2922668.1406350858</v>
      </c>
      <c r="K803">
        <v>929156.75375380961</v>
      </c>
      <c r="L803">
        <f t="shared" si="107"/>
        <v>1888735.2576176559</v>
      </c>
      <c r="M803" cm="1">
        <f t="array" ref="M803">NewI(BETA_c,F803,C803)</f>
        <v>13935.066606552864</v>
      </c>
      <c r="N803">
        <f t="shared" si="108"/>
        <v>63781112.042390168</v>
      </c>
      <c r="O803" cm="1">
        <f t="array" ref="O803">NewI(BETA_a,H803,C803)</f>
        <v>152060.00003619085</v>
      </c>
      <c r="P803">
        <f t="shared" si="109"/>
        <v>31333416.105611105</v>
      </c>
      <c r="Q803" cm="1">
        <f t="array" ref="Q803">NewI(BETA_e,J803,C803)</f>
        <v>53326.536321219159</v>
      </c>
    </row>
    <row r="804" spans="1:17" x14ac:dyDescent="0.55000000000000004">
      <c r="A804">
        <f t="shared" si="105"/>
        <v>79.99999999999973</v>
      </c>
      <c r="B804" s="2">
        <f t="shared" si="110"/>
        <v>27004038.882415216</v>
      </c>
      <c r="C804" s="6">
        <f t="shared" si="111"/>
        <v>3365566.8947042646</v>
      </c>
      <c r="D804" s="2">
        <f t="shared" si="112"/>
        <v>97073887.222880527</v>
      </c>
      <c r="E804" s="6">
        <f t="shared" si="106"/>
        <v>215868.54309191817</v>
      </c>
      <c r="F804">
        <f t="array" ref="F804:K804">rk(BETA_c,BETA_a,BETA_e,GAMMA,F803,G803,H803,I803,J803,K803,dt,STAGE)</f>
        <v>13718869.629816428</v>
      </c>
      <c r="G804">
        <v>147723.72921328593</v>
      </c>
      <c r="H804">
        <v>10367790.727059947</v>
      </c>
      <c r="I804">
        <v>2302608.849065036</v>
      </c>
      <c r="J804">
        <v>2917378.5255388445</v>
      </c>
      <c r="K804">
        <v>915234.31642594258</v>
      </c>
      <c r="L804">
        <f t="shared" si="107"/>
        <v>1891830.6409702862</v>
      </c>
      <c r="M804" cm="1">
        <f t="array" ref="M804">NewI(BETA_c,F804,C804)</f>
        <v>13734.25338019027</v>
      </c>
      <c r="N804">
        <f t="shared" si="108"/>
        <v>63829428.423875019</v>
      </c>
      <c r="O804" cm="1">
        <f t="array" ref="O804">NewI(BETA_a,H804,C804)</f>
        <v>149666.05506749294</v>
      </c>
      <c r="P804">
        <f t="shared" si="109"/>
        <v>31352628.158035215</v>
      </c>
      <c r="Q804" cm="1">
        <f t="array" ref="Q804">NewI(BETA_e,J804,C804)</f>
        <v>52468.234644234981</v>
      </c>
    </row>
    <row r="805" spans="1:17" x14ac:dyDescent="0.55000000000000004">
      <c r="A805">
        <f t="shared" si="105"/>
        <v>80.099999999999724</v>
      </c>
      <c r="B805" s="2">
        <f t="shared" ref="B805:B868" si="113">F805+H805+J805</f>
        <v>26982622.307995278</v>
      </c>
      <c r="C805" s="6">
        <f t="shared" ref="C805:C868" si="114">G805+I805+K805</f>
        <v>3317370.6895625181</v>
      </c>
      <c r="D805" s="2">
        <f t="shared" ref="D805:D868" si="115">L805+N805+P805</f>
        <v>97143500.002442211</v>
      </c>
      <c r="E805" s="6">
        <f t="shared" si="106"/>
        <v>212472.33675837674</v>
      </c>
      <c r="F805">
        <f t="array" ref="F805:K805">rk(BETA_c,BETA_a,BETA_e,GAMMA,F804,G804,H804,I804,J804,K804,dt,STAGE)</f>
        <v>13717506.128826031</v>
      </c>
      <c r="G805">
        <v>146027.35010395982</v>
      </c>
      <c r="H805">
        <v>10352942.174622873</v>
      </c>
      <c r="I805">
        <v>2269828.6213814397</v>
      </c>
      <c r="J805">
        <v>2912174.0045463745</v>
      </c>
      <c r="K805">
        <v>901514.71807711874</v>
      </c>
      <c r="L805">
        <f t="shared" si="107"/>
        <v>1894890.5210700086</v>
      </c>
      <c r="M805" cm="1">
        <f t="array" ref="M805">NewI(BETA_c,F805,C805)</f>
        <v>13536.228136712092</v>
      </c>
      <c r="N805">
        <f t="shared" si="108"/>
        <v>63877057.20399569</v>
      </c>
      <c r="O805" cm="1">
        <f t="array" ref="O805">NewI(BETA_a,H805,C805)</f>
        <v>147311.50060098435</v>
      </c>
      <c r="P805">
        <f t="shared" si="109"/>
        <v>31371552.277376506</v>
      </c>
      <c r="Q805" cm="1">
        <f t="array" ref="Q805">NewI(BETA_e,J805,C805)</f>
        <v>51624.608020680294</v>
      </c>
    </row>
    <row r="806" spans="1:17" x14ac:dyDescent="0.55000000000000004">
      <c r="A806">
        <f t="shared" si="105"/>
        <v>80.199999999999719</v>
      </c>
      <c r="B806" s="2">
        <f t="shared" si="113"/>
        <v>26961542.553429648</v>
      </c>
      <c r="C806" s="6">
        <f t="shared" si="114"/>
        <v>3269834.8590817587</v>
      </c>
      <c r="D806" s="2">
        <f t="shared" si="115"/>
        <v>97212115.587488592</v>
      </c>
      <c r="E806" s="6">
        <f t="shared" si="106"/>
        <v>209131.98037049224</v>
      </c>
      <c r="F806">
        <f t="array" ref="F806:K806">rk(BETA_c,BETA_a,BETA_e,GAMMA,F805,G805,H805,I805,J805,K805,dt,STAGE)</f>
        <v>13716162.292438524</v>
      </c>
      <c r="G806">
        <v>144346.48592604967</v>
      </c>
      <c r="H806">
        <v>10338327.137068361</v>
      </c>
      <c r="I806">
        <v>2237493.1578963571</v>
      </c>
      <c r="J806">
        <v>2907053.1239227639</v>
      </c>
      <c r="K806">
        <v>887995.21525935177</v>
      </c>
      <c r="L806">
        <f t="shared" si="107"/>
        <v>1897915.2216354264</v>
      </c>
      <c r="M806" cm="1">
        <f t="array" ref="M806">NewI(BETA_c,F806,C806)</f>
        <v>13340.955446067563</v>
      </c>
      <c r="N806">
        <f t="shared" si="108"/>
        <v>63924007.705035284</v>
      </c>
      <c r="O806" cm="1">
        <f t="array" ref="O806">NewI(BETA_a,H806,C806)</f>
        <v>144995.64291604477</v>
      </c>
      <c r="P806">
        <f t="shared" si="109"/>
        <v>31390192.660817884</v>
      </c>
      <c r="Q806" cm="1">
        <f t="array" ref="Q806">NewI(BETA_e,J806,C806)</f>
        <v>50795.3820083799</v>
      </c>
    </row>
    <row r="807" spans="1:17" x14ac:dyDescent="0.55000000000000004">
      <c r="A807">
        <f t="shared" si="105"/>
        <v>80.299999999999713</v>
      </c>
      <c r="B807" s="2">
        <f t="shared" si="113"/>
        <v>26940794.083092757</v>
      </c>
      <c r="C807" s="6">
        <f t="shared" si="114"/>
        <v>3222951.2659690497</v>
      </c>
      <c r="D807" s="2">
        <f t="shared" si="115"/>
        <v>97279747.650938198</v>
      </c>
      <c r="E807" s="6">
        <f t="shared" si="106"/>
        <v>205846.4897495285</v>
      </c>
      <c r="F807">
        <f t="array" ref="F807:K807">rk(BETA_c,BETA_a,BETA_e,GAMMA,F806,G806,H806,I806,J806,K806,dt,STAGE)</f>
        <v>13714837.847155763</v>
      </c>
      <c r="G807">
        <v>142681.08745836964</v>
      </c>
      <c r="H807">
        <v>10323941.778847354</v>
      </c>
      <c r="I807">
        <v>2205597.0842967383</v>
      </c>
      <c r="J807">
        <v>2902014.4570896393</v>
      </c>
      <c r="K807">
        <v>874673.09421394148</v>
      </c>
      <c r="L807">
        <f t="shared" si="107"/>
        <v>1900905.0653858676</v>
      </c>
      <c r="M807" cm="1">
        <f t="array" ref="M807">NewI(BETA_c,F807,C807)</f>
        <v>13148.400222929246</v>
      </c>
      <c r="N807">
        <f t="shared" si="108"/>
        <v>63970289.136855908</v>
      </c>
      <c r="O807" cm="1">
        <f t="array" ref="O807">NewI(BETA_a,H807,C807)</f>
        <v>142717.80163031537</v>
      </c>
      <c r="P807">
        <f t="shared" si="109"/>
        <v>31408553.44869642</v>
      </c>
      <c r="Q807" cm="1">
        <f t="array" ref="Q807">NewI(BETA_e,J807,C807)</f>
        <v>49980.287896283866</v>
      </c>
    </row>
    <row r="808" spans="1:17" x14ac:dyDescent="0.55000000000000004">
      <c r="A808">
        <f t="shared" si="105"/>
        <v>80.399999999999707</v>
      </c>
      <c r="B808" s="2">
        <f t="shared" si="113"/>
        <v>26920371.458823405</v>
      </c>
      <c r="C808" s="6">
        <f t="shared" si="114"/>
        <v>3176711.8442517989</v>
      </c>
      <c r="D808" s="2">
        <f t="shared" si="115"/>
        <v>97346409.696924806</v>
      </c>
      <c r="E808" s="6">
        <f t="shared" si="106"/>
        <v>202614.8997184833</v>
      </c>
      <c r="F808">
        <f t="array" ref="F808:K808">rk(BETA_c,BETA_a,BETA_e,GAMMA,F807,G807,H807,I807,J807,K807,dt,STAGE)</f>
        <v>13713532.522970885</v>
      </c>
      <c r="G808">
        <v>141031.10303946218</v>
      </c>
      <c r="H808">
        <v>10309782.331793787</v>
      </c>
      <c r="I808">
        <v>2174135.0703924443</v>
      </c>
      <c r="J808">
        <v>2897056.6040587355</v>
      </c>
      <c r="K808">
        <v>861545.67081989243</v>
      </c>
      <c r="L808">
        <f t="shared" si="107"/>
        <v>1903860.3739896528</v>
      </c>
      <c r="M808" cm="1">
        <f t="array" ref="M808">NewI(BETA_c,F808,C808)</f>
        <v>12958.527727055063</v>
      </c>
      <c r="N808">
        <f t="shared" si="108"/>
        <v>64015910.59781377</v>
      </c>
      <c r="O808" cm="1">
        <f t="array" ref="O808">NewI(BETA_a,H808,C808)</f>
        <v>140477.30942006424</v>
      </c>
      <c r="P808">
        <f t="shared" si="109"/>
        <v>31426638.725121371</v>
      </c>
      <c r="Q808" cm="1">
        <f t="array" ref="Q808">NewI(BETA_e,J808,C808)</f>
        <v>49179.062571363997</v>
      </c>
    </row>
    <row r="809" spans="1:17" x14ac:dyDescent="0.55000000000000004">
      <c r="A809">
        <f t="shared" si="105"/>
        <v>80.499999999999702</v>
      </c>
      <c r="B809" s="2">
        <f t="shared" si="113"/>
        <v>26900269.338044863</v>
      </c>
      <c r="C809" s="6">
        <f t="shared" si="114"/>
        <v>3131108.5996677177</v>
      </c>
      <c r="D809" s="2">
        <f t="shared" si="115"/>
        <v>97412115.06228742</v>
      </c>
      <c r="E809" s="6">
        <f t="shared" si="106"/>
        <v>199436.26369902302</v>
      </c>
      <c r="F809">
        <f t="array" ref="F809:K809">rk(BETA_c,BETA_a,BETA_e,GAMMA,F808,G808,H808,I808,J808,K808,dt,STAGE)</f>
        <v>13712246.053333789</v>
      </c>
      <c r="G809">
        <v>139396.47865207354</v>
      </c>
      <c r="H809">
        <v>10295845.093832463</v>
      </c>
      <c r="I809">
        <v>2143101.830485255</v>
      </c>
      <c r="J809">
        <v>2892178.1908786101</v>
      </c>
      <c r="K809">
        <v>848610.29053038894</v>
      </c>
      <c r="L809">
        <f t="shared" si="107"/>
        <v>1906781.4680141374</v>
      </c>
      <c r="M809" cm="1">
        <f t="array" ref="M809">NewI(BETA_c,F809,C809)</f>
        <v>12771.303563480102</v>
      </c>
      <c r="N809">
        <f t="shared" si="108"/>
        <v>64060881.075682282</v>
      </c>
      <c r="O809" cm="1">
        <f t="array" ref="O809">NewI(BETA_a,H809,C809)</f>
        <v>138273.51174670609</v>
      </c>
      <c r="P809">
        <f t="shared" si="109"/>
        <v>31444452.518591002</v>
      </c>
      <c r="Q809" cm="1">
        <f t="array" ref="Q809">NewI(BETA_e,J809,C809)</f>
        <v>48391.448388836841</v>
      </c>
    </row>
    <row r="810" spans="1:17" x14ac:dyDescent="0.55000000000000004">
      <c r="A810">
        <f t="shared" si="105"/>
        <v>80.599999999999696</v>
      </c>
      <c r="B810" s="2">
        <f t="shared" si="113"/>
        <v>26880482.471924722</v>
      </c>
      <c r="C810" s="6">
        <f t="shared" si="114"/>
        <v>3086133.6100073</v>
      </c>
      <c r="D810" s="2">
        <f t="shared" si="115"/>
        <v>97476876.918067977</v>
      </c>
      <c r="E810" s="6">
        <f t="shared" si="106"/>
        <v>196309.65331751981</v>
      </c>
      <c r="F810">
        <f t="array" ref="F810:K810">rk(BETA_c,BETA_a,BETA_e,GAMMA,F809,G809,H809,I809,J809,K809,dt,STAGE)</f>
        <v>13710978.175116606</v>
      </c>
      <c r="G810">
        <v>137777.1580058985</v>
      </c>
      <c r="H810">
        <v>10282126.427713947</v>
      </c>
      <c r="I810">
        <v>2112492.123703503</v>
      </c>
      <c r="J810">
        <v>2887377.8690941725</v>
      </c>
      <c r="K810">
        <v>835864.32829789887</v>
      </c>
      <c r="L810">
        <f t="shared" si="107"/>
        <v>1909668.6668774954</v>
      </c>
      <c r="M810" cm="1">
        <f t="array" ref="M810">NewI(BETA_c,F810,C810)</f>
        <v>12586.693682545576</v>
      </c>
      <c r="N810">
        <f t="shared" si="108"/>
        <v>64105209.448582552</v>
      </c>
      <c r="O810" cm="1">
        <f t="array" ref="O810">NewI(BETA_a,H810,C810)</f>
        <v>136105.76658934582</v>
      </c>
      <c r="P810">
        <f t="shared" si="109"/>
        <v>31461998.802607931</v>
      </c>
      <c r="Q810" cm="1">
        <f t="array" ref="Q810">NewI(BETA_e,J810,C810)</f>
        <v>47617.193045628446</v>
      </c>
    </row>
    <row r="811" spans="1:17" x14ac:dyDescent="0.55000000000000004">
      <c r="A811">
        <f t="shared" si="105"/>
        <v>80.69999999999969</v>
      </c>
      <c r="B811" s="2">
        <f t="shared" si="113"/>
        <v>26861005.703573823</v>
      </c>
      <c r="C811" s="6">
        <f t="shared" si="114"/>
        <v>3041779.0254106992</v>
      </c>
      <c r="D811" s="2">
        <f t="shared" si="115"/>
        <v>97540708.271015495</v>
      </c>
      <c r="E811" s="6">
        <f t="shared" si="106"/>
        <v>193234.15801999019</v>
      </c>
      <c r="F811">
        <f t="array" ref="F811:K811">rk(BETA_c,BETA_a,BETA_e,GAMMA,F810,G810,H810,I810,J810,K810,dt,STAGE)</f>
        <v>13709728.628579173</v>
      </c>
      <c r="G811">
        <v>136173.08261861396</v>
      </c>
      <c r="H811">
        <v>10268622.75977594</v>
      </c>
      <c r="I811">
        <v>2082300.7543036297</v>
      </c>
      <c r="J811">
        <v>2882654.315218708</v>
      </c>
      <c r="K811">
        <v>823305.18848845549</v>
      </c>
      <c r="L811">
        <f t="shared" si="107"/>
        <v>1912522.2888022128</v>
      </c>
      <c r="M811" cm="1">
        <f t="array" ref="M811">NewI(BETA_c,F811,C811)</f>
        <v>12404.664379772184</v>
      </c>
      <c r="N811">
        <f t="shared" si="108"/>
        <v>64148904.485920437</v>
      </c>
      <c r="O811" cm="1">
        <f t="array" ref="O811">NewI(BETA_a,H811,C811)</f>
        <v>133973.44418321952</v>
      </c>
      <c r="P811">
        <f t="shared" si="109"/>
        <v>31479281.496292837</v>
      </c>
      <c r="Q811" cm="1">
        <f t="array" ref="Q811">NewI(BETA_e,J811,C811)</f>
        <v>46856.049456998488</v>
      </c>
    </row>
    <row r="812" spans="1:17" x14ac:dyDescent="0.55000000000000004">
      <c r="A812">
        <f t="shared" si="105"/>
        <v>80.799999999999685</v>
      </c>
      <c r="B812" s="2">
        <f t="shared" si="113"/>
        <v>26841833.966283098</v>
      </c>
      <c r="C812" s="6">
        <f t="shared" si="114"/>
        <v>2998037.0686208038</v>
      </c>
      <c r="D812" s="2">
        <f t="shared" si="115"/>
        <v>97603621.965096101</v>
      </c>
      <c r="E812" s="6">
        <f t="shared" si="106"/>
        <v>190208.88469573419</v>
      </c>
      <c r="F812">
        <f t="array" ref="F812:K812">rk(BETA_c,BETA_a,BETA_e,GAMMA,F811,G811,H811,I811,J811,K811,dt,STAGE)</f>
        <v>13708497.157334525</v>
      </c>
      <c r="G812">
        <v>134584.19189522209</v>
      </c>
      <c r="H812">
        <v>10255330.578730492</v>
      </c>
      <c r="I812">
        <v>2052522.571939931</v>
      </c>
      <c r="J812">
        <v>2878006.2302180841</v>
      </c>
      <c r="K812">
        <v>810930.30478565057</v>
      </c>
      <c r="L812">
        <f t="shared" si="107"/>
        <v>1915342.6507702528</v>
      </c>
      <c r="M812" cm="1">
        <f t="array" ref="M812">NewI(BETA_c,F812,C812)</f>
        <v>12225.182295584755</v>
      </c>
      <c r="N812">
        <f t="shared" si="108"/>
        <v>64191974.849329576</v>
      </c>
      <c r="O812" cm="1">
        <f t="array" ref="O812">NewI(BETA_a,H812,C812)</f>
        <v>131875.92676390635</v>
      </c>
      <c r="P812">
        <f t="shared" si="109"/>
        <v>31496304.464996267</v>
      </c>
      <c r="Q812" cm="1">
        <f t="array" ref="Q812">NewI(BETA_e,J812,C812)</f>
        <v>46107.775636243096</v>
      </c>
    </row>
    <row r="813" spans="1:17" x14ac:dyDescent="0.55000000000000004">
      <c r="A813">
        <f t="shared" si="105"/>
        <v>80.899999999999679</v>
      </c>
      <c r="B813" s="2">
        <f t="shared" si="113"/>
        <v>26822962.281797782</v>
      </c>
      <c r="C813" s="6">
        <f t="shared" si="114"/>
        <v>2954900.0351942787</v>
      </c>
      <c r="D813" s="2">
        <f t="shared" si="115"/>
        <v>97665630.683007926</v>
      </c>
      <c r="E813" s="6">
        <f t="shared" si="106"/>
        <v>187232.9573094821</v>
      </c>
      <c r="F813">
        <f t="array" ref="F813:K813">rk(BETA_c,BETA_a,BETA_e,GAMMA,F812,G812,H812,I812,J812,K812,dt,STAGE)</f>
        <v>13707283.508314423</v>
      </c>
      <c r="G813">
        <v>133010.42320572308</v>
      </c>
      <c r="H813">
        <v>10242246.434476521</v>
      </c>
      <c r="I813">
        <v>2023152.4719037034</v>
      </c>
      <c r="J813">
        <v>2873432.3390068365</v>
      </c>
      <c r="K813">
        <v>798737.14008485177</v>
      </c>
      <c r="L813">
        <f t="shared" si="107"/>
        <v>1918130.0684798537</v>
      </c>
      <c r="M813" cm="1">
        <f t="array" ref="M813">NewI(BETA_c,F813,C813)</f>
        <v>12048.214414894925</v>
      </c>
      <c r="N813">
        <f t="shared" si="108"/>
        <v>64234429.093619771</v>
      </c>
      <c r="O813" cm="1">
        <f t="array" ref="O813">NewI(BETA_a,H813,C813)</f>
        <v>129812.60831718924</v>
      </c>
      <c r="P813">
        <f t="shared" si="109"/>
        <v>31513071.520908311</v>
      </c>
      <c r="Q813" cm="1">
        <f t="array" ref="Q813">NewI(BETA_e,J813,C813)</f>
        <v>45372.134577397934</v>
      </c>
    </row>
    <row r="814" spans="1:17" x14ac:dyDescent="0.55000000000000004">
      <c r="A814">
        <f t="shared" si="105"/>
        <v>80.999999999999673</v>
      </c>
      <c r="B814" s="2">
        <f t="shared" si="113"/>
        <v>26804385.758627851</v>
      </c>
      <c r="C814" s="6">
        <f t="shared" si="114"/>
        <v>2912360.2936722613</v>
      </c>
      <c r="D814" s="2">
        <f t="shared" si="115"/>
        <v>97726746.94769989</v>
      </c>
      <c r="E814" s="6">
        <f t="shared" si="106"/>
        <v>184305.51654185468</v>
      </c>
      <c r="F814">
        <f t="array" ref="F814:K814">rk(BETA_c,BETA_a,BETA_e,GAMMA,F813,G813,H813,I813,J813,K813,dt,STAGE)</f>
        <v>13706087.431734942</v>
      </c>
      <c r="G814">
        <v>131451.71196113838</v>
      </c>
      <c r="H814">
        <v>10229366.936937071</v>
      </c>
      <c r="I814">
        <v>1994185.3953329849</v>
      </c>
      <c r="J814">
        <v>2868931.3899558373</v>
      </c>
      <c r="K814">
        <v>786723.18637813802</v>
      </c>
      <c r="L814">
        <f t="shared" si="107"/>
        <v>1920884.8563039198</v>
      </c>
      <c r="M814" cm="1">
        <f t="array" ref="M814">NewI(BETA_c,F814,C814)</f>
        <v>11873.728066548305</v>
      </c>
      <c r="N814">
        <f t="shared" si="108"/>
        <v>64276275.667729944</v>
      </c>
      <c r="O814" cm="1">
        <f t="array" ref="O814">NewI(BETA_a,H814,C814)</f>
        <v>127782.89433444192</v>
      </c>
      <c r="P814">
        <f t="shared" si="109"/>
        <v>31529586.423666026</v>
      </c>
      <c r="Q814" cm="1">
        <f t="array" ref="Q814">NewI(BETA_e,J814,C814)</f>
        <v>44648.89414086446</v>
      </c>
    </row>
    <row r="815" spans="1:17" x14ac:dyDescent="0.55000000000000004">
      <c r="A815">
        <f t="shared" si="105"/>
        <v>81.099999999999667</v>
      </c>
      <c r="B815" s="2">
        <f t="shared" si="113"/>
        <v>26786099.590394121</v>
      </c>
      <c r="C815" s="6">
        <f t="shared" si="114"/>
        <v>2870410.2857123646</v>
      </c>
      <c r="D815" s="2">
        <f t="shared" si="115"/>
        <v>97786983.123893514</v>
      </c>
      <c r="E815" s="6">
        <f t="shared" si="106"/>
        <v>181425.7194379507</v>
      </c>
      <c r="F815">
        <f t="array" ref="F815:K815">rk(BETA_c,BETA_a,BETA_e,GAMMA,F814,G814,H814,I814,J814,K814,dt,STAGE)</f>
        <v>13704908.681062099</v>
      </c>
      <c r="G815">
        <v>129907.99168790533</v>
      </c>
      <c r="H815">
        <v>10216688.754920762</v>
      </c>
      <c r="I815">
        <v>1965616.329394029</v>
      </c>
      <c r="J815">
        <v>2864502.1544112596</v>
      </c>
      <c r="K815">
        <v>774885.96463043022</v>
      </c>
      <c r="L815">
        <f t="shared" si="107"/>
        <v>1923607.3272499961</v>
      </c>
      <c r="M815" cm="1">
        <f t="array" ref="M815">NewI(BETA_c,F815,C815)</f>
        <v>11701.690922642387</v>
      </c>
      <c r="N815">
        <f t="shared" si="108"/>
        <v>64317522.915685207</v>
      </c>
      <c r="O815" cm="1">
        <f t="array" ref="O815">NewI(BETA_a,H815,C815)</f>
        <v>125786.20157342352</v>
      </c>
      <c r="P815">
        <f t="shared" si="109"/>
        <v>31545852.880958311</v>
      </c>
      <c r="Q815" cm="1">
        <f t="array" ref="Q815">NewI(BETA_e,J815,C815)</f>
        <v>43937.826941884792</v>
      </c>
    </row>
    <row r="816" spans="1:17" x14ac:dyDescent="0.55000000000000004">
      <c r="A816">
        <f t="shared" si="105"/>
        <v>81.199999999999662</v>
      </c>
      <c r="B816" s="2">
        <f t="shared" si="113"/>
        <v>26768099.054209013</v>
      </c>
      <c r="C816" s="6">
        <f t="shared" si="114"/>
        <v>2829042.5261835712</v>
      </c>
      <c r="D816" s="2">
        <f t="shared" si="115"/>
        <v>97846351.419607416</v>
      </c>
      <c r="E816" s="6">
        <f t="shared" si="106"/>
        <v>178592.73906387558</v>
      </c>
      <c r="F816">
        <f t="array" ref="F816:K816">rk(BETA_c,BETA_a,BETA_e,GAMMA,F815,G815,H815,I815,J815,K815,dt,STAGE)</f>
        <v>13703747.012977572</v>
      </c>
      <c r="G816">
        <v>128379.19410066436</v>
      </c>
      <c r="H816">
        <v>10204208.615006888</v>
      </c>
      <c r="I816">
        <v>1937440.3074356294</v>
      </c>
      <c r="J816">
        <v>2860143.426224553</v>
      </c>
      <c r="K816">
        <v>763223.02464727731</v>
      </c>
      <c r="L816">
        <f t="shared" si="107"/>
        <v>1926297.7929217634</v>
      </c>
      <c r="M816" cm="1">
        <f t="array" ref="M816">NewI(BETA_c,F816,C816)</f>
        <v>11532.070997721194</v>
      </c>
      <c r="N816">
        <f t="shared" si="108"/>
        <v>64358179.077557482</v>
      </c>
      <c r="O816" cm="1">
        <f t="array" ref="O816">NewI(BETA_a,H816,C816)</f>
        <v>123821.95782436275</v>
      </c>
      <c r="P816">
        <f t="shared" si="109"/>
        <v>31561874.549128171</v>
      </c>
      <c r="Q816" cm="1">
        <f t="array" ref="Q816">NewI(BETA_e,J816,C816)</f>
        <v>43238.710241791639</v>
      </c>
    </row>
    <row r="817" spans="1:17" x14ac:dyDescent="0.55000000000000004">
      <c r="A817">
        <f t="shared" si="105"/>
        <v>81.299999999999656</v>
      </c>
      <c r="B817" s="2">
        <f t="shared" si="113"/>
        <v>26750379.509091306</v>
      </c>
      <c r="C817" s="6">
        <f t="shared" si="114"/>
        <v>2788249.6032255716</v>
      </c>
      <c r="D817" s="2">
        <f t="shared" si="115"/>
        <v>97904863.887683123</v>
      </c>
      <c r="E817" s="6">
        <f t="shared" si="106"/>
        <v>175805.76417103168</v>
      </c>
      <c r="F817">
        <f t="array" ref="F817:K817">rk(BETA_c,BETA_a,BETA_e,GAMMA,F816,G816,H816,I816,J816,K816,dt,STAGE)</f>
        <v>13702602.187344503</v>
      </c>
      <c r="G817">
        <v>126865.24917345977</v>
      </c>
      <c r="H817">
        <v>10191923.300453644</v>
      </c>
      <c r="I817">
        <v>1909652.4091173713</v>
      </c>
      <c r="J817">
        <v>2855854.0212931582</v>
      </c>
      <c r="K817">
        <v>751731.94493474055</v>
      </c>
      <c r="L817">
        <f t="shared" si="107"/>
        <v>1928956.5634820375</v>
      </c>
      <c r="M817" cm="1">
        <f t="array" ref="M817">NewI(BETA_c,F817,C817)</f>
        <v>11364.83664785255</v>
      </c>
      <c r="N817">
        <f t="shared" si="108"/>
        <v>64398252.290428981</v>
      </c>
      <c r="O817" cm="1">
        <f t="array" ref="O817">NewI(BETA_a,H817,C817)</f>
        <v>121889.60168121678</v>
      </c>
      <c r="P817">
        <f t="shared" si="109"/>
        <v>31577655.0337721</v>
      </c>
      <c r="Q817" cm="1">
        <f t="array" ref="Q817">NewI(BETA_e,J817,C817)</f>
        <v>42551.32584196236</v>
      </c>
    </row>
    <row r="818" spans="1:17" x14ac:dyDescent="0.55000000000000004">
      <c r="A818">
        <f t="shared" si="105"/>
        <v>81.39999999999965</v>
      </c>
      <c r="B818" s="2">
        <f t="shared" si="113"/>
        <v>26732936.394414067</v>
      </c>
      <c r="C818" s="6">
        <f t="shared" si="114"/>
        <v>2748024.1782740308</v>
      </c>
      <c r="D818" s="2">
        <f t="shared" si="115"/>
        <v>97962532.427311897</v>
      </c>
      <c r="E818" s="6">
        <f t="shared" si="106"/>
        <v>173063.99886799234</v>
      </c>
      <c r="F818">
        <f t="array" ref="F818:K818">rk(BETA_c,BETA_a,BETA_e,GAMMA,F817,G817,H817,I817,J817,K817,dt,STAGE)</f>
        <v>13701473.96717339</v>
      </c>
      <c r="G818">
        <v>125366.08520937563</v>
      </c>
      <c r="H818">
        <v>10179829.650128985</v>
      </c>
      <c r="I818">
        <v>1882247.7605128519</v>
      </c>
      <c r="J818">
        <v>2851632.7771116956</v>
      </c>
      <c r="K818">
        <v>740410.33255180321</v>
      </c>
      <c r="L818">
        <f t="shared" si="107"/>
        <v>1931583.9476172342</v>
      </c>
      <c r="M818" cm="1">
        <f t="array" ref="M818">NewI(BETA_c,F818,C818)</f>
        <v>11199.956569593551</v>
      </c>
      <c r="N818">
        <f t="shared" si="108"/>
        <v>64437750.589358166</v>
      </c>
      <c r="O818" cm="1">
        <f t="array" ref="O818">NewI(BETA_a,H818,C818)</f>
        <v>119988.5823179914</v>
      </c>
      <c r="P818">
        <f t="shared" si="109"/>
        <v>31593197.890336502</v>
      </c>
      <c r="Q818" cm="1">
        <f t="array" ref="Q818">NewI(BETA_e,J818,C818)</f>
        <v>41875.459980407388</v>
      </c>
    </row>
    <row r="819" spans="1:17" x14ac:dyDescent="0.55000000000000004">
      <c r="A819">
        <f t="shared" si="105"/>
        <v>81.499999999999645</v>
      </c>
      <c r="B819" s="2">
        <f t="shared" si="113"/>
        <v>26715765.228385065</v>
      </c>
      <c r="C819" s="6">
        <f t="shared" si="114"/>
        <v>2708358.9860532279</v>
      </c>
      <c r="D819" s="2">
        <f t="shared" si="115"/>
        <v>98019368.785561711</v>
      </c>
      <c r="E819" s="6">
        <f t="shared" si="106"/>
        <v>170366.66229978559</v>
      </c>
      <c r="F819">
        <f t="array" ref="F819:K819">rk(BETA_c,BETA_a,BETA_e,GAMMA,F818,G818,H818,I818,J818,K818,dt,STAGE)</f>
        <v>13700362.118588099</v>
      </c>
      <c r="G819">
        <v>123881.62890862826</v>
      </c>
      <c r="H819">
        <v>10167924.557463598</v>
      </c>
      <c r="I819">
        <v>1855221.5341888827</v>
      </c>
      <c r="J819">
        <v>2847478.5523333666</v>
      </c>
      <c r="K819">
        <v>729255.82295571687</v>
      </c>
      <c r="L819">
        <f t="shared" si="107"/>
        <v>1934180.2525032724</v>
      </c>
      <c r="M819" cm="1">
        <f t="array" ref="M819">NewI(BETA_c,F819,C819)</f>
        <v>11037.399798849645</v>
      </c>
      <c r="N819">
        <f t="shared" si="108"/>
        <v>64476681.908347517</v>
      </c>
      <c r="O819" cm="1">
        <f t="array" ref="O819">NewI(BETA_a,H819,C819)</f>
        <v>118118.35927001087</v>
      </c>
      <c r="P819">
        <f t="shared" si="109"/>
        <v>31608506.624710917</v>
      </c>
      <c r="Q819" cm="1">
        <f t="array" ref="Q819">NewI(BETA_e,J819,C819)</f>
        <v>41210.903230925091</v>
      </c>
    </row>
    <row r="820" spans="1:17" x14ac:dyDescent="0.55000000000000004">
      <c r="A820">
        <f t="shared" si="105"/>
        <v>81.599999999999639</v>
      </c>
      <c r="B820" s="2">
        <f t="shared" si="113"/>
        <v>26698861.606558811</v>
      </c>
      <c r="C820" s="6">
        <f t="shared" si="114"/>
        <v>2669246.8345374744</v>
      </c>
      <c r="D820" s="2">
        <f t="shared" si="115"/>
        <v>98075384.558903709</v>
      </c>
      <c r="E820" s="6">
        <f t="shared" si="106"/>
        <v>167712.98833441839</v>
      </c>
      <c r="F820">
        <f t="array" ref="F820:K820">rk(BETA_c,BETA_a,BETA_e,GAMMA,F819,G819,H819,I819,J819,K819,dt,STAGE)</f>
        <v>13699266.410791993</v>
      </c>
      <c r="G820">
        <v>122411.8054351368</v>
      </c>
      <c r="H820">
        <v>10156204.969425505</v>
      </c>
      <c r="I820">
        <v>1828568.9492616563</v>
      </c>
      <c r="J820">
        <v>2843390.22634131</v>
      </c>
      <c r="K820">
        <v>718266.0798406814</v>
      </c>
      <c r="L820">
        <f t="shared" si="107"/>
        <v>1936745.78377287</v>
      </c>
      <c r="M820" cm="1">
        <f t="array" ref="M820">NewI(BETA_c,F820,C820)</f>
        <v>10877.135709632612</v>
      </c>
      <c r="N820">
        <f t="shared" si="108"/>
        <v>64515054.081312835</v>
      </c>
      <c r="O820" cm="1">
        <f t="array" ref="O820">NewI(BETA_a,H820,C820)</f>
        <v>116278.40222002869</v>
      </c>
      <c r="P820">
        <f t="shared" si="109"/>
        <v>31623584.693818007</v>
      </c>
      <c r="Q820" cm="1">
        <f t="array" ref="Q820">NewI(BETA_e,J820,C820)</f>
        <v>40557.450404757081</v>
      </c>
    </row>
    <row r="821" spans="1:17" x14ac:dyDescent="0.55000000000000004">
      <c r="A821">
        <f t="shared" si="105"/>
        <v>81.699999999999633</v>
      </c>
      <c r="B821" s="2">
        <f t="shared" si="113"/>
        <v>26682221.20037967</v>
      </c>
      <c r="C821" s="6">
        <f t="shared" si="114"/>
        <v>2630680.6048826515</v>
      </c>
      <c r="D821" s="2">
        <f t="shared" si="115"/>
        <v>98130591.194737673</v>
      </c>
      <c r="E821" s="6">
        <f t="shared" si="106"/>
        <v>165102.22525647309</v>
      </c>
      <c r="F821">
        <f t="array" ref="F821:K821">rk(BETA_c,BETA_a,BETA_e,GAMMA,F820,G820,H820,I820,J820,K820,dt,STAGE)</f>
        <v>13698186.61603418</v>
      </c>
      <c r="G821">
        <v>120956.53848159347</v>
      </c>
      <c r="H821">
        <v>10144667.885515815</v>
      </c>
      <c r="I821">
        <v>1802285.2714308191</v>
      </c>
      <c r="J821">
        <v>2839366.6988296742</v>
      </c>
      <c r="K821">
        <v>707438.79497023893</v>
      </c>
      <c r="L821">
        <f t="shared" si="107"/>
        <v>1939280.8454842267</v>
      </c>
      <c r="M821" cm="1">
        <f t="array" ref="M821">NewI(BETA_c,F821,C821)</f>
        <v>10719.134012722407</v>
      </c>
      <c r="N821">
        <f t="shared" si="108"/>
        <v>64552874.843053363</v>
      </c>
      <c r="O821" cm="1">
        <f t="array" ref="O821">NewI(BETA_a,H821,C821)</f>
        <v>114468.19078907142</v>
      </c>
      <c r="P821">
        <f t="shared" si="109"/>
        <v>31638435.506200086</v>
      </c>
      <c r="Q821" cm="1">
        <f t="array" ref="Q821">NewI(BETA_e,J821,C821)</f>
        <v>39914.900454679257</v>
      </c>
    </row>
    <row r="822" spans="1:17" x14ac:dyDescent="0.55000000000000004">
      <c r="A822">
        <f t="shared" si="105"/>
        <v>81.799999999999628</v>
      </c>
      <c r="B822" s="2">
        <f t="shared" si="113"/>
        <v>26665839.755755231</v>
      </c>
      <c r="C822" s="6">
        <f t="shared" si="114"/>
        <v>2592653.2513291826</v>
      </c>
      <c r="D822" s="2">
        <f t="shared" si="115"/>
        <v>98184999.992915571</v>
      </c>
      <c r="E822" s="6">
        <f t="shared" si="106"/>
        <v>162533.63546761466</v>
      </c>
      <c r="F822">
        <f t="array" ref="F822:K822">rk(BETA_c,BETA_a,BETA_e,GAMMA,F821,G821,H821,I821,J821,K821,dt,STAGE)</f>
        <v>13697122.509575911</v>
      </c>
      <c r="G822">
        <v>119515.75033305529</v>
      </c>
      <c r="H822">
        <v>10133310.35678516</v>
      </c>
      <c r="I822">
        <v>1776365.8129923763</v>
      </c>
      <c r="J822">
        <v>2835406.8893941618</v>
      </c>
      <c r="K822">
        <v>696771.68800375075</v>
      </c>
      <c r="L822">
        <f t="shared" si="107"/>
        <v>1941785.7400910337</v>
      </c>
      <c r="M822" cm="1">
        <f t="array" ref="M822">NewI(BETA_c,F822,C822)</f>
        <v>10563.364754237791</v>
      </c>
      <c r="N822">
        <f t="shared" si="108"/>
        <v>64590151.830222458</v>
      </c>
      <c r="O822" cm="1">
        <f t="array" ref="O822">NewI(BETA_a,H822,C822)</f>
        <v>112687.21433191108</v>
      </c>
      <c r="P822">
        <f t="shared" si="109"/>
        <v>31653062.422602087</v>
      </c>
      <c r="Q822" cm="1">
        <f t="array" ref="Q822">NewI(BETA_e,J822,C822)</f>
        <v>39283.056381465787</v>
      </c>
    </row>
    <row r="823" spans="1:17" x14ac:dyDescent="0.55000000000000004">
      <c r="A823">
        <f t="shared" si="105"/>
        <v>81.899999999999622</v>
      </c>
      <c r="B823" s="2">
        <f t="shared" si="113"/>
        <v>26649713.091659289</v>
      </c>
      <c r="C823" s="6">
        <f t="shared" si="114"/>
        <v>2555157.801077703</v>
      </c>
      <c r="D823" s="2">
        <f t="shared" si="115"/>
        <v>98238622.107263014</v>
      </c>
      <c r="E823" s="6">
        <f t="shared" si="106"/>
        <v>160006.49519384722</v>
      </c>
      <c r="F823">
        <f t="array" ref="F823:K823">rk(BETA_c,BETA_a,BETA_e,GAMMA,F822,G822,H822,I822,J822,K822,dt,STAGE)</f>
        <v>13696073.86965712</v>
      </c>
      <c r="G823">
        <v>118089.36192907885</v>
      </c>
      <c r="H823">
        <v>10122129.484870359</v>
      </c>
      <c r="I823">
        <v>1750805.9328313139</v>
      </c>
      <c r="J823">
        <v>2831509.7371318075</v>
      </c>
      <c r="K823">
        <v>686262.50631731004</v>
      </c>
      <c r="L823">
        <f t="shared" si="107"/>
        <v>1944260.7684138014</v>
      </c>
      <c r="M823" cm="1">
        <f t="array" ref="M823">NewI(BETA_c,F823,C823)</f>
        <v>10409.798314120415</v>
      </c>
      <c r="N823">
        <f t="shared" si="108"/>
        <v>64626892.582298324</v>
      </c>
      <c r="O823" cm="1">
        <f t="array" ref="O823">NewI(BETA_a,H823,C823)</f>
        <v>110934.97173706222</v>
      </c>
      <c r="P823">
        <f t="shared" si="109"/>
        <v>31667468.756550882</v>
      </c>
      <c r="Q823" cm="1">
        <f t="array" ref="Q823">NewI(BETA_e,J823,C823)</f>
        <v>38661.725142664589</v>
      </c>
    </row>
    <row r="824" spans="1:17" x14ac:dyDescent="0.55000000000000004">
      <c r="A824">
        <f t="shared" si="105"/>
        <v>81.999999999999616</v>
      </c>
      <c r="B824" s="2">
        <f t="shared" si="113"/>
        <v>26633837.098763756</v>
      </c>
      <c r="C824" s="6">
        <f t="shared" si="114"/>
        <v>2518187.3541386509</v>
      </c>
      <c r="D824" s="2">
        <f t="shared" si="115"/>
        <v>98291468.547097594</v>
      </c>
      <c r="E824" s="6">
        <f t="shared" si="106"/>
        <v>157520.09419936471</v>
      </c>
      <c r="F824">
        <f t="array" ref="F824:K824">rk(BETA_c,BETA_a,BETA_e,GAMMA,F823,G823,H823,I823,J823,K823,dt,STAGE)</f>
        <v>13695040.477463126</v>
      </c>
      <c r="G824">
        <v>116677.29292441989</v>
      </c>
      <c r="H824">
        <v>10111122.421050863</v>
      </c>
      <c r="I824">
        <v>1725601.0363947996</v>
      </c>
      <c r="J824">
        <v>2827674.2002497693</v>
      </c>
      <c r="K824">
        <v>675909.02481943159</v>
      </c>
      <c r="L824">
        <f t="shared" si="107"/>
        <v>1946706.2296124538</v>
      </c>
      <c r="M824" cm="1">
        <f t="array" ref="M824">NewI(BETA_c,F824,C824)</f>
        <v>10258.405404536901</v>
      </c>
      <c r="N824">
        <f t="shared" si="108"/>
        <v>64663104.542554341</v>
      </c>
      <c r="O824" cm="1">
        <f t="array" ref="O824">NewI(BETA_a,H824,C824)</f>
        <v>109210.97123120318</v>
      </c>
      <c r="P824">
        <f t="shared" si="109"/>
        <v>31681657.774930801</v>
      </c>
      <c r="Q824" cm="1">
        <f t="array" ref="Q824">NewI(BETA_e,J824,C824)</f>
        <v>38050.717563624639</v>
      </c>
    </row>
    <row r="825" spans="1:17" x14ac:dyDescent="0.55000000000000004">
      <c r="A825">
        <f t="shared" si="105"/>
        <v>82.099999999999611</v>
      </c>
      <c r="B825" s="2">
        <f t="shared" si="113"/>
        <v>26618207.738098923</v>
      </c>
      <c r="C825" s="6">
        <f t="shared" si="114"/>
        <v>2481735.0831569601</v>
      </c>
      <c r="D825" s="2">
        <f t="shared" si="115"/>
        <v>98343550.178744122</v>
      </c>
      <c r="E825" s="6">
        <f t="shared" si="106"/>
        <v>155073.73550684142</v>
      </c>
      <c r="F825">
        <f t="array" ref="F825:K825">rk(BETA_c,BETA_a,BETA_e,GAMMA,F824,G824,H824,I824,J824,K824,dt,STAGE)</f>
        <v>13694022.117091486</v>
      </c>
      <c r="G825">
        <v>115279.46174831929</v>
      </c>
      <c r="H825">
        <v>10100286.365324531</v>
      </c>
      <c r="I825">
        <v>1700746.575646796</v>
      </c>
      <c r="J825">
        <v>2823899.2556829047</v>
      </c>
      <c r="K825">
        <v>665709.04576184496</v>
      </c>
      <c r="L825">
        <f t="shared" si="107"/>
        <v>1949122.4211601946</v>
      </c>
      <c r="M825" cm="1">
        <f t="array" ref="M825">NewI(BETA_c,F825,C825)</f>
        <v>10109.157068203238</v>
      </c>
      <c r="N825">
        <f t="shared" si="108"/>
        <v>64698795.059028678</v>
      </c>
      <c r="O825" cm="1">
        <f t="array" ref="O825">NewI(BETA_a,H825,C825)</f>
        <v>107514.73018792145</v>
      </c>
      <c r="P825">
        <f t="shared" si="109"/>
        <v>31695632.69855525</v>
      </c>
      <c r="Q825" cm="1">
        <f t="array" ref="Q825">NewI(BETA_e,J825,C825)</f>
        <v>37449.848250716735</v>
      </c>
    </row>
    <row r="826" spans="1:17" x14ac:dyDescent="0.55000000000000004">
      <c r="A826">
        <f t="shared" si="105"/>
        <v>82.199999999999605</v>
      </c>
      <c r="B826" s="2">
        <f t="shared" si="113"/>
        <v>26602821.039741278</v>
      </c>
      <c r="C826" s="6">
        <f t="shared" si="114"/>
        <v>2445794.233213</v>
      </c>
      <c r="D826" s="2">
        <f t="shared" si="115"/>
        <v>98394877.727045715</v>
      </c>
      <c r="E826" s="6">
        <f t="shared" si="106"/>
        <v>152666.73512401368</v>
      </c>
      <c r="F826">
        <f t="array" ref="F826:K826">rk(BETA_c,BETA_a,BETA_e,GAMMA,F825,G825,H825,I825,J825,K825,dt,STAGE)</f>
        <v>13693018.575519033</v>
      </c>
      <c r="G826">
        <v>113895.78566239722</v>
      </c>
      <c r="H826">
        <v>10089618.565502327</v>
      </c>
      <c r="I826">
        <v>1676238.0490048947</v>
      </c>
      <c r="J826">
        <v>2820183.8987199189</v>
      </c>
      <c r="K826">
        <v>655660.39854570804</v>
      </c>
      <c r="L826">
        <f t="shared" si="107"/>
        <v>1951509.6388185699</v>
      </c>
      <c r="M826" cm="1">
        <f t="array" ref="M826">NewI(BETA_c,F826,C826)</f>
        <v>9962.0246766357322</v>
      </c>
      <c r="N826">
        <f t="shared" si="108"/>
        <v>64733971.385492772</v>
      </c>
      <c r="O826" cm="1">
        <f t="array" ref="O826">NewI(BETA_a,H826,C826)</f>
        <v>105845.77494068694</v>
      </c>
      <c r="P826">
        <f t="shared" si="109"/>
        <v>31709396.702734374</v>
      </c>
      <c r="Q826" cm="1">
        <f t="array" ref="Q826">NewI(BETA_e,J826,C826)</f>
        <v>36858.935506690999</v>
      </c>
    </row>
    <row r="827" spans="1:17" x14ac:dyDescent="0.55000000000000004">
      <c r="A827">
        <f t="shared" si="105"/>
        <v>82.299999999999599</v>
      </c>
      <c r="B827" s="2">
        <f t="shared" si="113"/>
        <v>26587673.101528466</v>
      </c>
      <c r="C827" s="6">
        <f t="shared" si="114"/>
        <v>2410358.1216008668</v>
      </c>
      <c r="D827" s="2">
        <f t="shared" si="115"/>
        <v>98445461.776870668</v>
      </c>
      <c r="E827" s="6">
        <f t="shared" si="106"/>
        <v>150298.4217764051</v>
      </c>
      <c r="F827">
        <f t="array" ref="F827:K827">rk(BETA_c,BETA_a,BETA_e,GAMMA,F826,G826,H826,I826,J826,K826,dt,STAGE)</f>
        <v>13692029.64256908</v>
      </c>
      <c r="G827">
        <v>112526.1808171772</v>
      </c>
      <c r="H827">
        <v>10079116.316321516</v>
      </c>
      <c r="I827">
        <v>1652071.001260147</v>
      </c>
      <c r="J827">
        <v>2816527.1426378717</v>
      </c>
      <c r="K827">
        <v>645760.93952354253</v>
      </c>
      <c r="L827">
        <f t="shared" si="107"/>
        <v>1953868.1766137427</v>
      </c>
      <c r="M827" cm="1">
        <f t="array" ref="M827">NewI(BETA_c,F827,C827)</f>
        <v>9816.9799283325556</v>
      </c>
      <c r="N827">
        <f t="shared" si="108"/>
        <v>64768640.682418339</v>
      </c>
      <c r="O827" cm="1">
        <f t="array" ref="O827">NewI(BETA_a,H827,C827)</f>
        <v>104203.64059995685</v>
      </c>
      <c r="P827">
        <f t="shared" si="109"/>
        <v>31722952.917838585</v>
      </c>
      <c r="Q827" cm="1">
        <f t="array" ref="Q827">NewI(BETA_e,J827,C827)</f>
        <v>36277.801248115684</v>
      </c>
    </row>
    <row r="828" spans="1:17" x14ac:dyDescent="0.55000000000000004">
      <c r="A828">
        <f t="shared" si="105"/>
        <v>82.399999999999594</v>
      </c>
      <c r="B828" s="2">
        <f t="shared" si="113"/>
        <v>26572760.0878006</v>
      </c>
      <c r="C828" s="6">
        <f t="shared" si="114"/>
        <v>2375420.1375850951</v>
      </c>
      <c r="D828" s="2">
        <f t="shared" si="115"/>
        <v>98495312.774614304</v>
      </c>
      <c r="E828" s="6">
        <f t="shared" si="106"/>
        <v>147968.13664605282</v>
      </c>
      <c r="F828">
        <f t="array" ref="F828:K828">rk(BETA_c,BETA_a,BETA_e,GAMMA,F827,G827,H827,I827,J827,K827,dt,STAGE)</f>
        <v>13691055.110878827</v>
      </c>
      <c r="G828">
        <v>111170.56230726128</v>
      </c>
      <c r="H828">
        <v>10068776.958576934</v>
      </c>
      <c r="I828">
        <v>1628241.02348065</v>
      </c>
      <c r="J828">
        <v>2812928.0183448391</v>
      </c>
      <c r="K828">
        <v>636008.55179718358</v>
      </c>
      <c r="L828">
        <f t="shared" si="107"/>
        <v>1956198.3268139116</v>
      </c>
      <c r="M828" cm="1">
        <f t="array" ref="M828">NewI(BETA_c,F828,C828)</f>
        <v>9673.9948468897783</v>
      </c>
      <c r="N828">
        <f t="shared" si="108"/>
        <v>64802810.017942414</v>
      </c>
      <c r="O828" cm="1">
        <f t="array" ref="O828">NewI(BETA_a,H828,C828)</f>
        <v>102587.8708743195</v>
      </c>
      <c r="P828">
        <f t="shared" si="109"/>
        <v>31736304.429857977</v>
      </c>
      <c r="Q828" cm="1">
        <f t="array" ref="Q828">NewI(BETA_e,J828,C828)</f>
        <v>35706.270924843557</v>
      </c>
    </row>
    <row r="829" spans="1:17" x14ac:dyDescent="0.55000000000000004">
      <c r="A829">
        <f t="shared" si="105"/>
        <v>82.499999999999588</v>
      </c>
      <c r="B829" s="2">
        <f t="shared" si="113"/>
        <v>26558078.228167415</v>
      </c>
      <c r="C829" s="6">
        <f t="shared" si="114"/>
        <v>2340973.7421368184</v>
      </c>
      <c r="D829" s="2">
        <f t="shared" si="115"/>
        <v>98544441.029695764</v>
      </c>
      <c r="E829" s="6">
        <f t="shared" si="106"/>
        <v>145675.23311609396</v>
      </c>
      <c r="F829">
        <f t="array" ref="F829:K829">rk(BETA_c,BETA_a,BETA_e,GAMMA,F828,G828,H828,I828,J828,K828,dt,STAGE)</f>
        <v>13690094.775866931</v>
      </c>
      <c r="G829">
        <v>109828.84422517833</v>
      </c>
      <c r="H829">
        <v>10058597.878269954</v>
      </c>
      <c r="I829">
        <v>1604743.752899616</v>
      </c>
      <c r="J829">
        <v>2809385.5740305292</v>
      </c>
      <c r="K829">
        <v>626401.14501202398</v>
      </c>
      <c r="L829">
        <f t="shared" si="107"/>
        <v>1958500.3799078905</v>
      </c>
      <c r="M829" cm="1">
        <f t="array" ref="M829">NewI(BETA_c,F829,C829)</f>
        <v>9533.0417790556367</v>
      </c>
      <c r="N829">
        <f t="shared" si="108"/>
        <v>64836486.368830428</v>
      </c>
      <c r="O829" cm="1">
        <f t="array" ref="O829">NewI(BETA_a,H829,C829)</f>
        <v>100998.0178955853</v>
      </c>
      <c r="P829">
        <f t="shared" si="109"/>
        <v>31749454.280957446</v>
      </c>
      <c r="Q829" cm="1">
        <f t="array" ref="Q829">NewI(BETA_e,J829,C829)</f>
        <v>35144.173441453029</v>
      </c>
    </row>
    <row r="830" spans="1:17" x14ac:dyDescent="0.55000000000000004">
      <c r="A830">
        <f t="shared" si="105"/>
        <v>82.599999999999582</v>
      </c>
      <c r="B830" s="2">
        <f t="shared" si="113"/>
        <v>26543623.816300716</v>
      </c>
      <c r="C830" s="6">
        <f t="shared" si="114"/>
        <v>2307012.4676503805</v>
      </c>
      <c r="D830" s="2">
        <f t="shared" si="115"/>
        <v>98592856.716048911</v>
      </c>
      <c r="E830" s="6">
        <f t="shared" si="106"/>
        <v>143419.07652107553</v>
      </c>
      <c r="F830">
        <f t="array" ref="F830:K830">rk(BETA_c,BETA_a,BETA_e,GAMMA,F829,G829,H829,I829,J829,K829,dt,STAGE)</f>
        <v>13689148.435701303</v>
      </c>
      <c r="G830">
        <v>108500.93971392633</v>
      </c>
      <c r="H830">
        <v>10048576.505774755</v>
      </c>
      <c r="I830">
        <v>1581574.8727886325</v>
      </c>
      <c r="J830">
        <v>2805898.8748246566</v>
      </c>
      <c r="K830">
        <v>616936.65514782164</v>
      </c>
      <c r="L830">
        <f t="shared" si="107"/>
        <v>1960774.6245847705</v>
      </c>
      <c r="M830" cm="1">
        <f t="array" ref="M830">NewI(BETA_c,F830,C830)</f>
        <v>9394.0933927266869</v>
      </c>
      <c r="N830">
        <f t="shared" si="108"/>
        <v>64869676.621436618</v>
      </c>
      <c r="O830" cm="1">
        <f t="array" ref="O830">NewI(BETA_a,H830,C830)</f>
        <v>99433.642047735673</v>
      </c>
      <c r="P830">
        <f t="shared" si="109"/>
        <v>31762405.470027521</v>
      </c>
      <c r="Q830" cm="1">
        <f t="array" ref="Q830">NewI(BETA_e,J830,C830)</f>
        <v>34591.341080613165</v>
      </c>
    </row>
    <row r="831" spans="1:17" x14ac:dyDescent="0.55000000000000004">
      <c r="A831">
        <f t="shared" si="105"/>
        <v>82.699999999999577</v>
      </c>
      <c r="B831" s="2">
        <f t="shared" si="113"/>
        <v>26529393.20875147</v>
      </c>
      <c r="C831" s="6">
        <f t="shared" si="114"/>
        <v>2273529.9176413543</v>
      </c>
      <c r="D831" s="2">
        <f t="shared" si="115"/>
        <v>98640569.873607188</v>
      </c>
      <c r="E831" s="6">
        <f t="shared" si="106"/>
        <v>141199.0439028533</v>
      </c>
      <c r="F831">
        <f t="array" ref="F831:K831">rk(BETA_c,BETA_a,BETA_e,GAMMA,F830,G830,H830,I830,J830,K830,dt,STAGE)</f>
        <v>13688215.891267095</v>
      </c>
      <c r="G831">
        <v>107186.76101823064</v>
      </c>
      <c r="H831">
        <v>10038710.315021489</v>
      </c>
      <c r="I831">
        <v>1558730.1123167942</v>
      </c>
      <c r="J831">
        <v>2802467.0024628872</v>
      </c>
      <c r="K831">
        <v>607613.04430632957</v>
      </c>
      <c r="L831">
        <f t="shared" si="107"/>
        <v>1963021.3477146747</v>
      </c>
      <c r="M831" cm="1">
        <f t="array" ref="M831">NewI(BETA_c,F831,C831)</f>
        <v>9257.1226748893023</v>
      </c>
      <c r="N831">
        <f t="shared" si="108"/>
        <v>64902387.57266172</v>
      </c>
      <c r="O831" cm="1">
        <f t="array" ref="O831">NewI(BETA_a,H831,C831)</f>
        <v>97894.311799641539</v>
      </c>
      <c r="P831">
        <f t="shared" si="109"/>
        <v>31775160.953230783</v>
      </c>
      <c r="Q831" cm="1">
        <f t="array" ref="Q831">NewI(BETA_e,J831,C831)</f>
        <v>34047.609428322459</v>
      </c>
    </row>
    <row r="832" spans="1:17" x14ac:dyDescent="0.55000000000000004">
      <c r="A832">
        <f t="shared" si="105"/>
        <v>82.799999999999571</v>
      </c>
      <c r="B832" s="2">
        <f t="shared" si="113"/>
        <v>26515382.823791072</v>
      </c>
      <c r="C832" s="6">
        <f t="shared" si="114"/>
        <v>2240519.7664269041</v>
      </c>
      <c r="D832" s="2">
        <f t="shared" si="115"/>
        <v>98687590.409782022</v>
      </c>
      <c r="E832" s="6">
        <f t="shared" si="106"/>
        <v>139014.52377194929</v>
      </c>
      <c r="F832">
        <f t="array" ref="F832:K832">rk(BETA_c,BETA_a,BETA_e,GAMMA,F831,G831,H831,I831,J831,K831,dt,STAGE)</f>
        <v>13687296.946134893</v>
      </c>
      <c r="G832">
        <v>105886.21953453879</v>
      </c>
      <c r="H832">
        <v>10028996.822696012</v>
      </c>
      <c r="I832">
        <v>1536205.2463963691</v>
      </c>
      <c r="J832">
        <v>2799089.054960167</v>
      </c>
      <c r="K832">
        <v>598428.30049599614</v>
      </c>
      <c r="L832">
        <f t="shared" si="107"/>
        <v>1965240.8343305681</v>
      </c>
      <c r="M832" cm="1">
        <f t="array" ref="M832">NewI(BETA_c,F832,C832)</f>
        <v>9122.1029295098651</v>
      </c>
      <c r="N832">
        <f t="shared" si="108"/>
        <v>64934625.930907615</v>
      </c>
      <c r="O832" cm="1">
        <f t="array" ref="O832">NewI(BETA_a,H832,C832)</f>
        <v>96379.603541466407</v>
      </c>
      <c r="P832">
        <f t="shared" si="109"/>
        <v>31787723.644543834</v>
      </c>
      <c r="Q832" cm="1">
        <f t="array" ref="Q832">NewI(BETA_e,J832,C832)</f>
        <v>33512.817300972994</v>
      </c>
    </row>
    <row r="833" spans="1:17" x14ac:dyDescent="0.55000000000000004">
      <c r="A833">
        <f t="shared" si="105"/>
        <v>82.899999999999565</v>
      </c>
      <c r="B833" s="2">
        <f t="shared" si="113"/>
        <v>26501589.140276156</v>
      </c>
      <c r="C833" s="6">
        <f t="shared" si="114"/>
        <v>2207975.7587893847</v>
      </c>
      <c r="D833" s="2">
        <f t="shared" si="115"/>
        <v>98733928.100934446</v>
      </c>
      <c r="E833" s="6">
        <f t="shared" si="106"/>
        <v>136864.91587423885</v>
      </c>
      <c r="F833">
        <f t="array" ref="F833:K833">rk(BETA_c,BETA_a,BETA_e,GAMMA,F832,G832,H832,I832,J832,K832,dt,STAGE)</f>
        <v>13686391.406529125</v>
      </c>
      <c r="G833">
        <v>104599.22585977358</v>
      </c>
      <c r="H833">
        <v>10019433.587455777</v>
      </c>
      <c r="I833">
        <v>1513996.0955156349</v>
      </c>
      <c r="J833">
        <v>2795764.1462912555</v>
      </c>
      <c r="K833">
        <v>589380.43741397618</v>
      </c>
      <c r="L833">
        <f t="shared" si="107"/>
        <v>1967433.3676111016</v>
      </c>
      <c r="M833" cm="1">
        <f t="array" ref="M833">NewI(BETA_c,F833,C833)</f>
        <v>8989.0077753768965</v>
      </c>
      <c r="N833">
        <f t="shared" si="108"/>
        <v>64966398.317028582</v>
      </c>
      <c r="O833" cm="1">
        <f t="array" ref="O833">NewI(BETA_a,H833,C833)</f>
        <v>94889.10142466941</v>
      </c>
      <c r="P833">
        <f t="shared" si="109"/>
        <v>31800096.416294768</v>
      </c>
      <c r="Q833" cm="1">
        <f t="array" ref="Q833">NewI(BETA_e,J833,C833)</f>
        <v>32986.806674192543</v>
      </c>
    </row>
    <row r="834" spans="1:17" x14ac:dyDescent="0.55000000000000004">
      <c r="A834">
        <f t="shared" si="105"/>
        <v>82.999999999999559</v>
      </c>
      <c r="B834" s="2">
        <f t="shared" si="113"/>
        <v>26488008.696536548</v>
      </c>
      <c r="C834" s="6">
        <f t="shared" si="114"/>
        <v>2175891.7096240474</v>
      </c>
      <c r="D834" s="2">
        <f t="shared" si="115"/>
        <v>98779592.593839407</v>
      </c>
      <c r="E834" s="6">
        <f t="shared" si="106"/>
        <v>134749.63096284328</v>
      </c>
      <c r="F834">
        <f t="array" ref="F834:K834">rk(BETA_c,BETA_a,BETA_e,GAMMA,F833,G833,H833,I833,J833,K833,dt,STAGE)</f>
        <v>13685499.081296694</v>
      </c>
      <c r="G834">
        <v>103325.68983886499</v>
      </c>
      <c r="H834">
        <v>10010018.209161567</v>
      </c>
      <c r="I834">
        <v>1492098.5255595029</v>
      </c>
      <c r="J834">
        <v>2792491.4060782874</v>
      </c>
      <c r="K834">
        <v>580467.4942256792</v>
      </c>
      <c r="L834">
        <f t="shared" si="107"/>
        <v>1969599.2288644414</v>
      </c>
      <c r="M834" cm="1">
        <f t="array" ref="M834">NewI(BETA_c,F834,C834)</f>
        <v>8857.8111438982341</v>
      </c>
      <c r="N834">
        <f t="shared" si="108"/>
        <v>64997711.265278935</v>
      </c>
      <c r="O834" cm="1">
        <f t="array" ref="O834">NewI(BETA_a,H834,C834)</f>
        <v>93422.397205526358</v>
      </c>
      <c r="P834">
        <f t="shared" si="109"/>
        <v>31812282.099696033</v>
      </c>
      <c r="Q834" cm="1">
        <f t="array" ref="Q834">NewI(BETA_e,J834,C834)</f>
        <v>32469.422613418694</v>
      </c>
    </row>
    <row r="835" spans="1:17" x14ac:dyDescent="0.55000000000000004">
      <c r="A835">
        <f t="shared" si="105"/>
        <v>83.099999999999554</v>
      </c>
      <c r="B835" s="2">
        <f t="shared" si="113"/>
        <v>26474638.08928569</v>
      </c>
      <c r="C835" s="6">
        <f t="shared" si="114"/>
        <v>2144261.5035716854</v>
      </c>
      <c r="D835" s="2">
        <f t="shared" si="115"/>
        <v>98824593.407142609</v>
      </c>
      <c r="E835" s="6">
        <f t="shared" si="106"/>
        <v>132668.09057510423</v>
      </c>
      <c r="F835">
        <f t="array" ref="F835:K835">rk(BETA_c,BETA_a,BETA_e,GAMMA,F834,G834,H834,I834,J834,K834,dt,STAGE)</f>
        <v>13684619.781875819</v>
      </c>
      <c r="G835">
        <v>102065.5206110821</v>
      </c>
      <c r="H835">
        <v>10000748.32812468</v>
      </c>
      <c r="I835">
        <v>1470508.4476185264</v>
      </c>
      <c r="J835">
        <v>2789269.9792851927</v>
      </c>
      <c r="K835">
        <v>571687.53534207691</v>
      </c>
      <c r="L835">
        <f t="shared" si="107"/>
        <v>1971738.6975130988</v>
      </c>
      <c r="M835" cm="1">
        <f t="array" ref="M835">NewI(BETA_c,F835,C835)</f>
        <v>8728.4872768562163</v>
      </c>
      <c r="N835">
        <f t="shared" si="108"/>
        <v>65028571.224256791</v>
      </c>
      <c r="O835" cm="1">
        <f t="array" ref="O835">NewI(BETA_a,H835,C835)</f>
        <v>91979.090092088096</v>
      </c>
      <c r="P835">
        <f t="shared" si="109"/>
        <v>31824283.48537273</v>
      </c>
      <c r="Q835" cm="1">
        <f t="array" ref="Q835">NewI(BETA_e,J835,C835)</f>
        <v>31960.513206159911</v>
      </c>
    </row>
    <row r="836" spans="1:17" x14ac:dyDescent="0.55000000000000004">
      <c r="A836">
        <f t="shared" si="105"/>
        <v>83.199999999999548</v>
      </c>
      <c r="B836" s="2">
        <f t="shared" si="113"/>
        <v>26461473.972553208</v>
      </c>
      <c r="C836" s="6">
        <f t="shared" si="114"/>
        <v>2113079.0946370345</v>
      </c>
      <c r="D836" s="2">
        <f t="shared" si="115"/>
        <v>98868939.932809755</v>
      </c>
      <c r="E836" s="6">
        <f t="shared" si="106"/>
        <v>130619.72681452183</v>
      </c>
      <c r="F836">
        <f t="array" ref="F836:K836">rk(BETA_c,BETA_a,BETA_e,GAMMA,F835,G835,H835,I835,J835,K835,dt,STAGE)</f>
        <v>13683753.322265126</v>
      </c>
      <c r="G836">
        <v>100818.62665518546</v>
      </c>
      <c r="H836">
        <v>9991621.6243692748</v>
      </c>
      <c r="I836">
        <v>1449221.8177868684</v>
      </c>
      <c r="J836">
        <v>2786099.0259188078</v>
      </c>
      <c r="K836">
        <v>563038.6501949809</v>
      </c>
      <c r="L836">
        <f t="shared" si="107"/>
        <v>1973852.0510796888</v>
      </c>
      <c r="M836" cm="1">
        <f t="array" ref="M836">NewI(BETA_c,F836,C836)</f>
        <v>8601.0107241237984</v>
      </c>
      <c r="N836">
        <f t="shared" si="108"/>
        <v>65058984.557843857</v>
      </c>
      <c r="O836" cm="1">
        <f t="array" ref="O836">NewI(BETA_a,H836,C836)</f>
        <v>90558.786594497913</v>
      </c>
      <c r="P836">
        <f t="shared" si="109"/>
        <v>31836103.323886212</v>
      </c>
      <c r="Q836" cm="1">
        <f t="array" ref="Q836">NewI(BETA_e,J836,C836)</f>
        <v>31459.929495900109</v>
      </c>
    </row>
    <row r="837" spans="1:17" x14ac:dyDescent="0.55000000000000004">
      <c r="A837">
        <f t="shared" ref="A837:A900" si="116">A836+dt</f>
        <v>83.299999999999542</v>
      </c>
      <c r="B837" s="2">
        <f t="shared" si="113"/>
        <v>26448513.056638952</v>
      </c>
      <c r="C837" s="6">
        <f t="shared" si="114"/>
        <v>2082338.5057936953</v>
      </c>
      <c r="D837" s="2">
        <f t="shared" si="115"/>
        <v>98912641.437567353</v>
      </c>
      <c r="E837" s="6">
        <f t="shared" ref="E837:E900" si="117">M837+O837+Q837</f>
        <v>128603.98213753857</v>
      </c>
      <c r="F837">
        <f t="array" ref="F837:K837">rk(BETA_c,BETA_a,BETA_e,GAMMA,F836,G836,H836,I836,J836,K836,dt,STAGE)</f>
        <v>13682899.518992934</v>
      </c>
      <c r="G837">
        <v>99584.915833420833</v>
      </c>
      <c r="H837">
        <v>9982635.8169095051</v>
      </c>
      <c r="I837">
        <v>1428234.6369497832</v>
      </c>
      <c r="J837">
        <v>2782977.7207365152</v>
      </c>
      <c r="K837">
        <v>554518.95301049144</v>
      </c>
      <c r="L837">
        <f t="shared" ref="L837:L900" si="118">N_c-F837-G837</f>
        <v>1975939.5651736448</v>
      </c>
      <c r="M837" cm="1">
        <f t="array" ref="M837">NewI(BETA_c,F837,C837)</f>
        <v>8475.3563413443026</v>
      </c>
      <c r="N837">
        <f t="shared" ref="N837:N900" si="119">N_a-H837-I837</f>
        <v>65088957.546140708</v>
      </c>
      <c r="O837" cm="1">
        <f t="array" ref="O837">NewI(BETA_a,H837,C837)</f>
        <v>89161.10037859033</v>
      </c>
      <c r="P837">
        <f t="shared" ref="P837:P900" si="120">N_e-J837-K837</f>
        <v>31847744.326252993</v>
      </c>
      <c r="Q837" cm="1">
        <f t="array" ref="Q837">NewI(BETA_e,J837,C837)</f>
        <v>30967.525417603934</v>
      </c>
    </row>
    <row r="838" spans="1:17" x14ac:dyDescent="0.55000000000000004">
      <c r="A838">
        <f t="shared" si="116"/>
        <v>83.399999999999537</v>
      </c>
      <c r="B838" s="2">
        <f t="shared" si="113"/>
        <v>26435752.107088208</v>
      </c>
      <c r="C838" s="6">
        <f t="shared" si="114"/>
        <v>2052033.8285763399</v>
      </c>
      <c r="D838" s="2">
        <f t="shared" si="115"/>
        <v>98955707.064335451</v>
      </c>
      <c r="E838" s="6">
        <f t="shared" si="117"/>
        <v>126620.30914505551</v>
      </c>
      <c r="F838">
        <f t="array" ref="F838:K838">rk(BETA_c,BETA_a,BETA_e,GAMMA,F837,G837,H837,I837,J837,K837,dt,STAGE)</f>
        <v>13682058.191086818</v>
      </c>
      <c r="G838">
        <v>98364.295434374479</v>
      </c>
      <c r="H838">
        <v>9973788.6630411353</v>
      </c>
      <c r="I838">
        <v>1407542.9505611532</v>
      </c>
      <c r="J838">
        <v>2779905.2529602568</v>
      </c>
      <c r="K838">
        <v>546126.58258081228</v>
      </c>
      <c r="L838">
        <f t="shared" si="118"/>
        <v>1978001.5134788081</v>
      </c>
      <c r="M838" cm="1">
        <f t="array" ref="M838">NewI(BETA_c,F838,C838)</f>
        <v>8351.499287577517</v>
      </c>
      <c r="N838">
        <f t="shared" si="119"/>
        <v>65118496.386397712</v>
      </c>
      <c r="O838" cm="1">
        <f t="array" ref="O838">NewI(BETA_a,H838,C838)</f>
        <v>87785.652122696512</v>
      </c>
      <c r="P838">
        <f t="shared" si="120"/>
        <v>31859209.16445893</v>
      </c>
      <c r="Q838" cm="1">
        <f t="array" ref="Q838">NewI(BETA_e,J838,C838)</f>
        <v>30483.157734781478</v>
      </c>
    </row>
    <row r="839" spans="1:17" x14ac:dyDescent="0.55000000000000004">
      <c r="A839">
        <f t="shared" si="116"/>
        <v>83.499999999999531</v>
      </c>
      <c r="B839" s="2">
        <f t="shared" si="113"/>
        <v>26423187.94368745</v>
      </c>
      <c r="C839" s="6">
        <f t="shared" si="114"/>
        <v>2022159.2226609245</v>
      </c>
      <c r="D839" s="2">
        <f t="shared" si="115"/>
        <v>98998145.833651632</v>
      </c>
      <c r="E839" s="6">
        <f t="shared" si="117"/>
        <v>124668.17037856916</v>
      </c>
      <c r="F839">
        <f t="array" ref="F839:K839">rk(BETA_c,BETA_a,BETA_e,GAMMA,F838,G838,H838,I838,J838,K838,dt,STAGE)</f>
        <v>13681229.16004337</v>
      </c>
      <c r="G839">
        <v>97156.672214710357</v>
      </c>
      <c r="H839">
        <v>9965077.957647318</v>
      </c>
      <c r="I839">
        <v>1387142.8484115961</v>
      </c>
      <c r="J839">
        <v>2776880.8259967593</v>
      </c>
      <c r="K839">
        <v>537859.70203461801</v>
      </c>
      <c r="L839">
        <f t="shared" si="118"/>
        <v>1980038.1677419196</v>
      </c>
      <c r="M839" cm="1">
        <f t="array" ref="M839">NewI(BETA_c,F839,C839)</f>
        <v>8229.4150229146708</v>
      </c>
      <c r="N839">
        <f t="shared" si="119"/>
        <v>65147607.193941087</v>
      </c>
      <c r="O839" cm="1">
        <f t="array" ref="O839">NewI(BETA_a,H839,C839)</f>
        <v>86432.069377582447</v>
      </c>
      <c r="P839">
        <f t="shared" si="120"/>
        <v>31870500.471968621</v>
      </c>
      <c r="Q839" cm="1">
        <f t="array" ref="Q839">NewI(BETA_e,J839,C839)</f>
        <v>30006.685978072033</v>
      </c>
    </row>
    <row r="840" spans="1:17" x14ac:dyDescent="0.55000000000000004">
      <c r="A840">
        <f t="shared" si="116"/>
        <v>83.599999999999525</v>
      </c>
      <c r="B840" s="2">
        <f t="shared" si="113"/>
        <v>26410817.43948029</v>
      </c>
      <c r="C840" s="6">
        <f t="shared" si="114"/>
        <v>1992708.9154336043</v>
      </c>
      <c r="D840" s="2">
        <f t="shared" si="115"/>
        <v>99039966.64508611</v>
      </c>
      <c r="E840" s="6">
        <f t="shared" si="117"/>
        <v>122747.0381208202</v>
      </c>
      <c r="F840">
        <f t="array" ref="F840:K840">rk(BETA_c,BETA_a,BETA_e,GAMMA,F839,G839,H839,I839,J839,K839,dt,STAGE)</f>
        <v>13680412.24979822</v>
      </c>
      <c r="G840">
        <v>95961.952439809305</v>
      </c>
      <c r="H840">
        <v>9956501.5325182341</v>
      </c>
      <c r="I840">
        <v>1367030.4643876438</v>
      </c>
      <c r="J840">
        <v>2773903.6571638351</v>
      </c>
      <c r="K840">
        <v>529716.49860615109</v>
      </c>
      <c r="L840">
        <f t="shared" si="118"/>
        <v>1982049.7977619711</v>
      </c>
      <c r="M840" cm="1">
        <f t="array" ref="M840">NewI(BETA_c,F840,C840)</f>
        <v>8109.0793060647284</v>
      </c>
      <c r="N840">
        <f t="shared" si="119"/>
        <v>65176296.003094122</v>
      </c>
      <c r="O840" cm="1">
        <f t="array" ref="O840">NewI(BETA_a,H840,C840)</f>
        <v>85099.986429447847</v>
      </c>
      <c r="P840">
        <f t="shared" si="120"/>
        <v>31881620.844230011</v>
      </c>
      <c r="Q840" cm="1">
        <f t="array" ref="Q840">NewI(BETA_e,J840,C840)</f>
        <v>29537.972385307625</v>
      </c>
    </row>
    <row r="841" spans="1:17" x14ac:dyDescent="0.55000000000000004">
      <c r="A841">
        <f t="shared" si="116"/>
        <v>83.69999999999952</v>
      </c>
      <c r="B841" s="2">
        <f t="shared" si="113"/>
        <v>26398637.519803159</v>
      </c>
      <c r="C841" s="6">
        <f t="shared" si="114"/>
        <v>1963677.2015490306</v>
      </c>
      <c r="D841" s="2">
        <f t="shared" si="115"/>
        <v>99081178.27864781</v>
      </c>
      <c r="E841" s="6">
        <f t="shared" si="117"/>
        <v>120856.39420084791</v>
      </c>
      <c r="F841">
        <f t="array" ref="F841:K841">rk(BETA_c,BETA_a,BETA_e,GAMMA,F840,G840,H840,I840,J840,K840,dt,STAGE)</f>
        <v>13679607.2866963</v>
      </c>
      <c r="G841">
        <v>94780.04192333018</v>
      </c>
      <c r="H841">
        <v>9948057.2556842621</v>
      </c>
      <c r="I841">
        <v>1347201.9762224799</v>
      </c>
      <c r="J841">
        <v>2770972.977422595</v>
      </c>
      <c r="K841">
        <v>521695.18340322049</v>
      </c>
      <c r="L841">
        <f t="shared" si="118"/>
        <v>1984036.6713803699</v>
      </c>
      <c r="M841" cm="1">
        <f t="array" ref="M841">NewI(BETA_c,F841,C841)</f>
        <v>7990.4681919144232</v>
      </c>
      <c r="N841">
        <f t="shared" si="119"/>
        <v>65204568.768093258</v>
      </c>
      <c r="O841" cm="1">
        <f t="array" ref="O841">NewI(BETA_a,H841,C841)</f>
        <v>83789.044165915417</v>
      </c>
      <c r="P841">
        <f t="shared" si="120"/>
        <v>31892572.839174185</v>
      </c>
      <c r="Q841" cm="1">
        <f t="array" ref="Q841">NewI(BETA_e,J841,C841)</f>
        <v>29076.881843018065</v>
      </c>
    </row>
    <row r="842" spans="1:17" x14ac:dyDescent="0.55000000000000004">
      <c r="A842">
        <f t="shared" si="116"/>
        <v>83.799999999999514</v>
      </c>
      <c r="B842" s="2">
        <f t="shared" si="113"/>
        <v>26386645.161340225</v>
      </c>
      <c r="C842" s="6">
        <f t="shared" si="114"/>
        <v>1935058.4424786721</v>
      </c>
      <c r="D842" s="2">
        <f t="shared" si="115"/>
        <v>99121789.396181107</v>
      </c>
      <c r="E842" s="6">
        <f t="shared" si="117"/>
        <v>118995.72980334592</v>
      </c>
      <c r="F842">
        <f t="array" ref="F842:K842">rk(BETA_c,BETA_a,BETA_e,GAMMA,F841,G841,H841,I841,J841,K841,dt,STAGE)</f>
        <v>13678814.099462349</v>
      </c>
      <c r="G842">
        <v>93610.846065712554</v>
      </c>
      <c r="H842">
        <v>9939743.0307624284</v>
      </c>
      <c r="I842">
        <v>1327653.6052386956</v>
      </c>
      <c r="J842">
        <v>2768088.0311154472</v>
      </c>
      <c r="K842">
        <v>513793.991174264</v>
      </c>
      <c r="L842">
        <f t="shared" si="118"/>
        <v>1985999.0544719384</v>
      </c>
      <c r="M842" cm="1">
        <f t="array" ref="M842">NewI(BETA_c,F842,C842)</f>
        <v>7873.5580290642019</v>
      </c>
      <c r="N842">
        <f t="shared" si="119"/>
        <v>65232431.363998875</v>
      </c>
      <c r="O842" cm="1">
        <f t="array" ref="O842">NewI(BETA_a,H842,C842)</f>
        <v>82498.889944941489</v>
      </c>
      <c r="P842">
        <f t="shared" si="120"/>
        <v>31903358.977710288</v>
      </c>
      <c r="Q842" cm="1">
        <f t="array" ref="Q842">NewI(BETA_e,J842,C842)</f>
        <v>28623.281829340245</v>
      </c>
    </row>
    <row r="843" spans="1:17" x14ac:dyDescent="0.55000000000000004">
      <c r="A843">
        <f t="shared" si="116"/>
        <v>83.899999999999508</v>
      </c>
      <c r="B843" s="2">
        <f t="shared" si="113"/>
        <v>26374837.391197193</v>
      </c>
      <c r="C843" s="6">
        <f t="shared" si="114"/>
        <v>1906847.0660497937</v>
      </c>
      <c r="D843" s="2">
        <f t="shared" si="115"/>
        <v>99161808.542753026</v>
      </c>
      <c r="E843" s="6">
        <f t="shared" si="117"/>
        <v>117164.54528221885</v>
      </c>
      <c r="F843">
        <f t="array" ref="F843:K843">rk(BETA_c,BETA_a,BETA_e,GAMMA,F842,G842,H842,I842,J842,K842,dt,STAGE)</f>
        <v>13678032.519171663</v>
      </c>
      <c r="G843">
        <v>92454.269891640666</v>
      </c>
      <c r="H843">
        <v>9931556.7963157948</v>
      </c>
      <c r="I843">
        <v>1308381.6160835212</v>
      </c>
      <c r="J843">
        <v>2765248.0757097332</v>
      </c>
      <c r="K843">
        <v>506011.18007463193</v>
      </c>
      <c r="L843">
        <f t="shared" si="118"/>
        <v>1987937.2109366967</v>
      </c>
      <c r="M843" cm="1">
        <f t="array" ref="M843">NewI(BETA_c,F843,C843)</f>
        <v>7758.3254573423364</v>
      </c>
      <c r="N843">
        <f t="shared" si="119"/>
        <v>65259889.587600686</v>
      </c>
      <c r="O843" cm="1">
        <f t="array" ref="O843">NewI(BETA_a,H843,C843)</f>
        <v>81229.177466580993</v>
      </c>
      <c r="P843">
        <f t="shared" si="120"/>
        <v>31913981.744215634</v>
      </c>
      <c r="Q843" cm="1">
        <f t="array" ref="Q843">NewI(BETA_e,J843,C843)</f>
        <v>28177.04235829553</v>
      </c>
    </row>
    <row r="844" spans="1:17" x14ac:dyDescent="0.55000000000000004">
      <c r="A844">
        <f t="shared" si="116"/>
        <v>83.999999999999503</v>
      </c>
      <c r="B844" s="2">
        <f t="shared" si="113"/>
        <v>26363211.285993516</v>
      </c>
      <c r="C844" s="6">
        <f t="shared" si="114"/>
        <v>1879037.5659756931</v>
      </c>
      <c r="D844" s="2">
        <f t="shared" si="115"/>
        <v>99201244.148030788</v>
      </c>
      <c r="E844" s="6">
        <f t="shared" si="117"/>
        <v>115362.34997823984</v>
      </c>
      <c r="F844">
        <f t="array" ref="F844:K844">rk(BETA_c,BETA_a,BETA_e,GAMMA,F843,G843,H843,I843,J843,K843,dt,STAGE)</f>
        <v>13677262.379221093</v>
      </c>
      <c r="G844">
        <v>91310.218086487963</v>
      </c>
      <c r="H844">
        <v>9923496.5252255555</v>
      </c>
      <c r="I844">
        <v>1289382.316456964</v>
      </c>
      <c r="J844">
        <v>2762452.3815468699</v>
      </c>
      <c r="K844">
        <v>498345.03143224126</v>
      </c>
      <c r="L844">
        <f t="shared" si="118"/>
        <v>1989851.402692419</v>
      </c>
      <c r="M844" cm="1">
        <f t="array" ref="M844">NewI(BETA_c,F844,C844)</f>
        <v>7644.7474052992575</v>
      </c>
      <c r="N844">
        <f t="shared" si="119"/>
        <v>65286949.158317477</v>
      </c>
      <c r="O844" cm="1">
        <f t="array" ref="O844">NewI(BETA_a,H844,C844)</f>
        <v>79979.566647540705</v>
      </c>
      <c r="P844">
        <f t="shared" si="120"/>
        <v>31924443.587020889</v>
      </c>
      <c r="Q844" cm="1">
        <f t="array" ref="Q844">NewI(BETA_e,J844,C844)</f>
        <v>27738.035925399872</v>
      </c>
    </row>
    <row r="845" spans="1:17" x14ac:dyDescent="0.55000000000000004">
      <c r="A845">
        <f t="shared" si="116"/>
        <v>84.099999999999497</v>
      </c>
      <c r="B845" s="2">
        <f t="shared" si="113"/>
        <v>26351763.970972702</v>
      </c>
      <c r="C845" s="6">
        <f t="shared" si="114"/>
        <v>1851624.5013777777</v>
      </c>
      <c r="D845" s="2">
        <f t="shared" si="115"/>
        <v>99240104.527649507</v>
      </c>
      <c r="E845" s="6">
        <f t="shared" si="117"/>
        <v>113588.66204071336</v>
      </c>
      <c r="F845">
        <f t="array" ref="F845:K845">rk(BETA_c,BETA_a,BETA_e,GAMMA,F844,G844,H844,I844,J844,K844,dt,STAGE)</f>
        <v>13676503.515300313</v>
      </c>
      <c r="G845">
        <v>90178.595031761302</v>
      </c>
      <c r="H845">
        <v>9915560.224075526</v>
      </c>
      <c r="I845">
        <v>1270652.0568332728</v>
      </c>
      <c r="J845">
        <v>2759700.2315968643</v>
      </c>
      <c r="K845">
        <v>490793.84951274347</v>
      </c>
      <c r="L845">
        <f t="shared" si="118"/>
        <v>1991741.8896679257</v>
      </c>
      <c r="M845" cm="1">
        <f t="array" ref="M845">NewI(BETA_c,F845,C845)</f>
        <v>7532.8010876841263</v>
      </c>
      <c r="N845">
        <f t="shared" si="119"/>
        <v>65313615.719091199</v>
      </c>
      <c r="O845" cm="1">
        <f t="array" ref="O845">NewI(BETA_a,H845,C845)</f>
        <v>78749.723498456893</v>
      </c>
      <c r="P845">
        <f t="shared" si="120"/>
        <v>31934746.918890391</v>
      </c>
      <c r="Q845" cm="1">
        <f t="array" ref="Q845">NewI(BETA_e,J845,C845)</f>
        <v>27306.137454572334</v>
      </c>
    </row>
    <row r="846" spans="1:17" x14ac:dyDescent="0.55000000000000004">
      <c r="A846">
        <f t="shared" si="116"/>
        <v>84.199999999999491</v>
      </c>
      <c r="B846" s="2">
        <f t="shared" si="113"/>
        <v>26340492.619130161</v>
      </c>
      <c r="C846" s="6">
        <f t="shared" si="114"/>
        <v>1824602.4963000384</v>
      </c>
      <c r="D846" s="2">
        <f t="shared" si="115"/>
        <v>99278397.884569794</v>
      </c>
      <c r="E846" s="6">
        <f t="shared" si="117"/>
        <v>111843.00825304797</v>
      </c>
      <c r="F846">
        <f t="array" ref="F846:K846">rk(BETA_c,BETA_a,BETA_e,GAMMA,F845,G845,H845,I845,J845,K845,dt,STAGE)</f>
        <v>13675755.765363311</v>
      </c>
      <c r="G846">
        <v>89059.304839563891</v>
      </c>
      <c r="H846">
        <v>9907745.9325487725</v>
      </c>
      <c r="I846">
        <v>1252187.2301761317</v>
      </c>
      <c r="J846">
        <v>2756990.9212180777</v>
      </c>
      <c r="K846">
        <v>483355.96128434286</v>
      </c>
      <c r="L846">
        <f t="shared" si="118"/>
        <v>1993608.9297971248</v>
      </c>
      <c r="M846" cm="1">
        <f t="array" ref="M846">NewI(BETA_c,F846,C846)</f>
        <v>7422.4640029055463</v>
      </c>
      <c r="N846">
        <f t="shared" si="119"/>
        <v>65339894.837275095</v>
      </c>
      <c r="O846" cm="1">
        <f t="array" ref="O846">NewI(BETA_a,H846,C846)</f>
        <v>77539.320003833855</v>
      </c>
      <c r="P846">
        <f t="shared" si="120"/>
        <v>31944894.117497578</v>
      </c>
      <c r="Q846" cm="1">
        <f t="array" ref="Q846">NewI(BETA_e,J846,C846)</f>
        <v>26881.224246308571</v>
      </c>
    </row>
    <row r="847" spans="1:17" x14ac:dyDescent="0.55000000000000004">
      <c r="A847">
        <f t="shared" si="116"/>
        <v>84.299999999999486</v>
      </c>
      <c r="B847" s="2">
        <f t="shared" si="113"/>
        <v>26329394.450358395</v>
      </c>
      <c r="C847" s="6">
        <f t="shared" si="114"/>
        <v>1797966.2392164653</v>
      </c>
      <c r="D847" s="2">
        <f t="shared" si="115"/>
        <v>99316132.310425133</v>
      </c>
      <c r="E847" s="6">
        <f t="shared" si="117"/>
        <v>110124.92386214787</v>
      </c>
      <c r="F847">
        <f t="array" ref="F847:K847">rk(BETA_c,BETA_a,BETA_e,GAMMA,F846,G846,H846,I846,J846,K846,dt,STAGE)</f>
        <v>13675018.969600162</v>
      </c>
      <c r="G847">
        <v>87952.251386095624</v>
      </c>
      <c r="H847">
        <v>9900051.7228361275</v>
      </c>
      <c r="I847">
        <v>1233984.2716479732</v>
      </c>
      <c r="J847">
        <v>2754323.757922106</v>
      </c>
      <c r="K847">
        <v>476029.71618239646</v>
      </c>
      <c r="L847">
        <f t="shared" si="118"/>
        <v>1995452.7790137429</v>
      </c>
      <c r="M847" cm="1">
        <f t="array" ref="M847">NewI(BETA_c,F847,C847)</f>
        <v>7313.7139304782977</v>
      </c>
      <c r="N847">
        <f t="shared" si="119"/>
        <v>65365792.005515896</v>
      </c>
      <c r="O847" cm="1">
        <f t="array" ref="O847">NewI(BETA_a,H847,C847)</f>
        <v>76348.034004582863</v>
      </c>
      <c r="P847">
        <f t="shared" si="120"/>
        <v>31954887.525895499</v>
      </c>
      <c r="Q847" cm="1">
        <f t="array" ref="Q847">NewI(BETA_e,J847,C847)</f>
        <v>26463.175927086711</v>
      </c>
    </row>
    <row r="848" spans="1:17" x14ac:dyDescent="0.55000000000000004">
      <c r="A848">
        <f t="shared" si="116"/>
        <v>84.39999999999948</v>
      </c>
      <c r="B848" s="2">
        <f t="shared" si="113"/>
        <v>26318466.730609</v>
      </c>
      <c r="C848" s="6">
        <f t="shared" si="114"/>
        <v>1771710.4825319177</v>
      </c>
      <c r="D848" s="2">
        <f t="shared" si="115"/>
        <v>99353315.78685908</v>
      </c>
      <c r="E848" s="6">
        <f t="shared" si="117"/>
        <v>108433.95241153246</v>
      </c>
      <c r="F848">
        <f t="array" ref="F848:K848">rk(BETA_c,BETA_a,BETA_e,GAMMA,F847,G847,H847,I847,J847,K847,dt,STAGE)</f>
        <v>13674292.970409036</v>
      </c>
      <c r="G848">
        <v>86857.338344209391</v>
      </c>
      <c r="H848">
        <v>9892475.699056305</v>
      </c>
      <c r="I848">
        <v>1216039.6583137882</v>
      </c>
      <c r="J848">
        <v>2751698.06114366</v>
      </c>
      <c r="K848">
        <v>468813.48587392009</v>
      </c>
      <c r="L848">
        <f t="shared" si="118"/>
        <v>1997273.691246755</v>
      </c>
      <c r="M848" cm="1">
        <f t="array" ref="M848">NewI(BETA_c,F848,C848)</f>
        <v>7206.5289284578248</v>
      </c>
      <c r="N848">
        <f t="shared" si="119"/>
        <v>65391312.642629907</v>
      </c>
      <c r="O848" cm="1">
        <f t="array" ref="O848">NewI(BETA_a,H848,C848)</f>
        <v>75175.54908310069</v>
      </c>
      <c r="P848">
        <f t="shared" si="120"/>
        <v>31964729.452982422</v>
      </c>
      <c r="Q848" cm="1">
        <f t="array" ref="Q848">NewI(BETA_e,J848,C848)</f>
        <v>26051.874399973949</v>
      </c>
    </row>
    <row r="849" spans="1:17" x14ac:dyDescent="0.55000000000000004">
      <c r="A849">
        <f t="shared" si="116"/>
        <v>84.499999999999474</v>
      </c>
      <c r="B849" s="2">
        <f t="shared" si="113"/>
        <v>26307706.771071211</v>
      </c>
      <c r="C849" s="6">
        <f t="shared" si="114"/>
        <v>1745830.0420769539</v>
      </c>
      <c r="D849" s="2">
        <f t="shared" si="115"/>
        <v>99389956.186851829</v>
      </c>
      <c r="E849" s="6">
        <f t="shared" si="117"/>
        <v>106769.64557809691</v>
      </c>
      <c r="F849">
        <f t="array" ref="F849:K849">rk(BETA_c,BETA_a,BETA_e,GAMMA,F848,G848,H848,I848,J848,K848,dt,STAGE)</f>
        <v>13673577.612368479</v>
      </c>
      <c r="G849">
        <v>85774.46921504174</v>
      </c>
      <c r="H849">
        <v>9885015.9966874029</v>
      </c>
      <c r="I849">
        <v>1198349.9088397925</v>
      </c>
      <c r="J849">
        <v>2749113.1620153282</v>
      </c>
      <c r="K849">
        <v>461705.66402211966</v>
      </c>
      <c r="L849">
        <f t="shared" si="118"/>
        <v>1999071.9184164789</v>
      </c>
      <c r="M849" cm="1">
        <f t="array" ref="M849">NewI(BETA_c,F849,C849)</f>
        <v>7100.8873308641996</v>
      </c>
      <c r="N849">
        <f t="shared" si="119"/>
        <v>65416462.094472803</v>
      </c>
      <c r="O849" cm="1">
        <f t="array" ref="O849">NewI(BETA_a,H849,C849)</f>
        <v>74021.554450829703</v>
      </c>
      <c r="P849">
        <f t="shared" si="120"/>
        <v>31974422.173962556</v>
      </c>
      <c r="Q849" cm="1">
        <f t="array" ref="Q849">NewI(BETA_e,J849,C849)</f>
        <v>25647.203796403017</v>
      </c>
    </row>
    <row r="850" spans="1:17" x14ac:dyDescent="0.55000000000000004">
      <c r="A850">
        <f t="shared" si="116"/>
        <v>84.599999999999469</v>
      </c>
      <c r="B850" s="2">
        <f t="shared" si="113"/>
        <v>26297111.927366573</v>
      </c>
      <c r="C850" s="6">
        <f t="shared" si="114"/>
        <v>1720319.7965970964</v>
      </c>
      <c r="D850" s="2">
        <f t="shared" si="115"/>
        <v>99426061.276036322</v>
      </c>
      <c r="E850" s="6">
        <f t="shared" si="117"/>
        <v>105131.56301242772</v>
      </c>
      <c r="F850">
        <f t="array" ref="F850:K850">rk(BETA_c,BETA_a,BETA_e,GAMMA,F849,G849,H849,I849,J849,K849,dt,STAGE)</f>
        <v>13672872.742209949</v>
      </c>
      <c r="G850">
        <v>84703.547358736076</v>
      </c>
      <c r="H850">
        <v>9877670.7820095178</v>
      </c>
      <c r="I850">
        <v>1180911.5831872982</v>
      </c>
      <c r="J850">
        <v>2746568.4031471056</v>
      </c>
      <c r="K850">
        <v>454704.666051062</v>
      </c>
      <c r="L850">
        <f t="shared" si="118"/>
        <v>2000847.7104313152</v>
      </c>
      <c r="M850" cm="1">
        <f t="array" ref="M850">NewI(BETA_c,F850,C850)</f>
        <v>6996.7677450971814</v>
      </c>
      <c r="N850">
        <f t="shared" si="119"/>
        <v>65441245.634803183</v>
      </c>
      <c r="O850" cm="1">
        <f t="array" ref="O850">NewI(BETA_a,H850,C850)</f>
        <v>72885.744838241997</v>
      </c>
      <c r="P850">
        <f t="shared" si="120"/>
        <v>31983967.930801831</v>
      </c>
      <c r="Q850" cm="1">
        <f t="array" ref="Q850">NewI(BETA_e,J850,C850)</f>
        <v>25249.05042908854</v>
      </c>
    </row>
    <row r="851" spans="1:17" x14ac:dyDescent="0.55000000000000004">
      <c r="A851">
        <f t="shared" si="116"/>
        <v>84.699999999999463</v>
      </c>
      <c r="B851" s="2">
        <f t="shared" si="113"/>
        <v>26286679.598759409</v>
      </c>
      <c r="C851" s="6">
        <f t="shared" si="114"/>
        <v>1695174.6872369996</v>
      </c>
      <c r="D851" s="2">
        <f t="shared" si="115"/>
        <v>99461638.714003593</v>
      </c>
      <c r="E851" s="6">
        <f t="shared" si="117"/>
        <v>103519.27218258976</v>
      </c>
      <c r="F851">
        <f t="array" ref="F851:K851">rk(BETA_c,BETA_a,BETA_e,GAMMA,F850,G850,H850,I850,J850,K850,dt,STAGE)</f>
        <v>13672178.208790598</v>
      </c>
      <c r="G851">
        <v>83644.476024276039</v>
      </c>
      <c r="H851">
        <v>9870438.2515582386</v>
      </c>
      <c r="I851">
        <v>1163721.28230213</v>
      </c>
      <c r="J851">
        <v>2744063.138410571</v>
      </c>
      <c r="K851">
        <v>447808.92891059344</v>
      </c>
      <c r="L851">
        <f t="shared" si="118"/>
        <v>2002601.3151851255</v>
      </c>
      <c r="M851" cm="1">
        <f t="array" ref="M851">NewI(BETA_c,F851,C851)</f>
        <v>6894.1490493439178</v>
      </c>
      <c r="N851">
        <f t="shared" si="119"/>
        <v>65465668.466139629</v>
      </c>
      <c r="O851" cm="1">
        <f t="array" ref="O851">NewI(BETA_a,H851,C851)</f>
        <v>71767.820387191852</v>
      </c>
      <c r="P851">
        <f t="shared" si="120"/>
        <v>31993368.932678834</v>
      </c>
      <c r="Q851" cm="1">
        <f t="array" ref="Q851">NewI(BETA_e,J851,C851)</f>
        <v>24857.302746053985</v>
      </c>
    </row>
    <row r="852" spans="1:17" x14ac:dyDescent="0.55000000000000004">
      <c r="A852">
        <f t="shared" si="116"/>
        <v>84.799999999999457</v>
      </c>
      <c r="B852" s="2">
        <f t="shared" si="113"/>
        <v>26276407.227382742</v>
      </c>
      <c r="C852" s="6">
        <f t="shared" si="114"/>
        <v>1670389.7170199587</v>
      </c>
      <c r="D852" s="2">
        <f t="shared" si="115"/>
        <v>99496696.055597305</v>
      </c>
      <c r="E852" s="6">
        <f t="shared" si="117"/>
        <v>101932.34822130309</v>
      </c>
      <c r="F852">
        <f t="array" ref="F852:K852">rk(BETA_c,BETA_a,BETA_e,GAMMA,F851,G851,H851,I851,J851,K851,dt,STAGE)</f>
        <v>13671493.863066331</v>
      </c>
      <c r="G852">
        <v>82597.158378447071</v>
      </c>
      <c r="H852">
        <v>9863316.6315888036</v>
      </c>
      <c r="I852">
        <v>1146775.6477999026</v>
      </c>
      <c r="J852">
        <v>2741596.7327276096</v>
      </c>
      <c r="K852">
        <v>441016.91084160889</v>
      </c>
      <c r="L852">
        <f t="shared" si="118"/>
        <v>2004332.9785552223</v>
      </c>
      <c r="M852" cm="1">
        <f t="array" ref="M852">NewI(BETA_c,F852,C852)</f>
        <v>6793.0103899807809</v>
      </c>
      <c r="N852">
        <f t="shared" si="119"/>
        <v>65489735.720611297</v>
      </c>
      <c r="O852" cm="1">
        <f t="array" ref="O852">NewI(BETA_a,H852,C852)</f>
        <v>70667.486545581545</v>
      </c>
      <c r="P852">
        <f t="shared" si="120"/>
        <v>32002627.35643078</v>
      </c>
      <c r="Q852" cm="1">
        <f t="array" ref="Q852">NewI(BETA_e,J852,C852)</f>
        <v>24471.851285740759</v>
      </c>
    </row>
    <row r="853" spans="1:17" x14ac:dyDescent="0.55000000000000004">
      <c r="A853">
        <f t="shared" si="116"/>
        <v>84.899999999999451</v>
      </c>
      <c r="B853" s="2">
        <f t="shared" si="113"/>
        <v>26266292.297479346</v>
      </c>
      <c r="C853" s="6">
        <f t="shared" si="114"/>
        <v>1645959.950323195</v>
      </c>
      <c r="D853" s="2">
        <f t="shared" si="115"/>
        <v>99531240.752197459</v>
      </c>
      <c r="E853" s="6">
        <f t="shared" si="117"/>
        <v>100370.37377643041</v>
      </c>
      <c r="F853">
        <f t="array" ref="F853:K853">rk(BETA_c,BETA_a,BETA_e,GAMMA,F852,G852,H852,I852,J852,K852,dt,STAGE)</f>
        <v>13670819.558065113</v>
      </c>
      <c r="G853">
        <v>81561.497533943431</v>
      </c>
      <c r="H853">
        <v>9856304.1775506586</v>
      </c>
      <c r="I853">
        <v>1130071.3616474802</v>
      </c>
      <c r="J853">
        <v>2739168.5618635742</v>
      </c>
      <c r="K853">
        <v>434327.09114177135</v>
      </c>
      <c r="L853">
        <f t="shared" si="118"/>
        <v>2006042.9444009438</v>
      </c>
      <c r="M853" cm="1">
        <f t="array" ref="M853">NewI(BETA_c,F853,C853)</f>
        <v>6693.3311789707914</v>
      </c>
      <c r="N853">
        <f t="shared" si="119"/>
        <v>65513452.460801862</v>
      </c>
      <c r="O853" cm="1">
        <f t="array" ref="O853">NewI(BETA_a,H853,C853)</f>
        <v>69584.453964287677</v>
      </c>
      <c r="P853">
        <f t="shared" si="120"/>
        <v>32011745.346994653</v>
      </c>
      <c r="Q853" cm="1">
        <f t="array" ref="Q853">NewI(BETA_e,J853,C853)</f>
        <v>24092.588633171938</v>
      </c>
    </row>
    <row r="854" spans="1:17" x14ac:dyDescent="0.55000000000000004">
      <c r="A854">
        <f t="shared" si="116"/>
        <v>84.999999999999446</v>
      </c>
      <c r="B854" s="2">
        <f t="shared" si="113"/>
        <v>26256332.334657535</v>
      </c>
      <c r="C854" s="6">
        <f t="shared" si="114"/>
        <v>1621880.5123493206</v>
      </c>
      <c r="D854" s="2">
        <f t="shared" si="115"/>
        <v>99565280.152993143</v>
      </c>
      <c r="E854" s="6">
        <f t="shared" si="117"/>
        <v>98832.938864696684</v>
      </c>
      <c r="F854">
        <f t="array" ref="F854:K854">rk(BETA_c,BETA_a,BETA_e,GAMMA,F853,G853,H853,I853,J853,K853,dt,STAGE)</f>
        <v>13670155.14886054</v>
      </c>
      <c r="G854">
        <v>80537.396576638013</v>
      </c>
      <c r="H854">
        <v>9849399.1735722255</v>
      </c>
      <c r="I854">
        <v>1113605.1458409084</v>
      </c>
      <c r="J854">
        <v>2736778.012224772</v>
      </c>
      <c r="K854">
        <v>427737.96993177419</v>
      </c>
      <c r="L854">
        <f t="shared" si="118"/>
        <v>2007731.4545628217</v>
      </c>
      <c r="M854" cm="1">
        <f t="array" ref="M854">NewI(BETA_c,F854,C854)</f>
        <v>6595.0910912579502</v>
      </c>
      <c r="N854">
        <f t="shared" si="119"/>
        <v>65536823.680586867</v>
      </c>
      <c r="O854" cm="1">
        <f t="array" ref="O854">NewI(BETA_a,H854,C854)</f>
        <v>68518.438396295373</v>
      </c>
      <c r="P854">
        <f t="shared" si="120"/>
        <v>32020725.017843455</v>
      </c>
      <c r="Q854" cm="1">
        <f t="array" ref="Q854">NewI(BETA_e,J854,C854)</f>
        <v>23719.409377143358</v>
      </c>
    </row>
    <row r="855" spans="1:17" x14ac:dyDescent="0.55000000000000004">
      <c r="A855">
        <f t="shared" si="116"/>
        <v>85.09999999999944</v>
      </c>
      <c r="B855" s="2">
        <f t="shared" si="113"/>
        <v>26246524.905161511</v>
      </c>
      <c r="C855" s="6">
        <f t="shared" si="114"/>
        <v>1598146.5885943826</v>
      </c>
      <c r="D855" s="2">
        <f t="shared" si="115"/>
        <v>99598821.506244108</v>
      </c>
      <c r="E855" s="6">
        <f t="shared" si="117"/>
        <v>97319.640728565893</v>
      </c>
      <c r="F855">
        <f t="array" ref="F855:K855">rk(BETA_c,BETA_a,BETA_e,GAMMA,F854,G854,H854,I854,J854,K854,dt,STAGE)</f>
        <v>13669500.492545679</v>
      </c>
      <c r="G855">
        <v>79524.758592031954</v>
      </c>
      <c r="H855">
        <v>9842599.9319556411</v>
      </c>
      <c r="I855">
        <v>1097373.7620801148</v>
      </c>
      <c r="J855">
        <v>2734424.4806601894</v>
      </c>
      <c r="K855">
        <v>421248.06792223582</v>
      </c>
      <c r="L855">
        <f t="shared" si="118"/>
        <v>2009398.7488622889</v>
      </c>
      <c r="M855" cm="1">
        <f t="array" ref="M855">NewI(BETA_c,F855,C855)</f>
        <v>6498.2700621598215</v>
      </c>
      <c r="N855">
        <f t="shared" si="119"/>
        <v>65559854.305964239</v>
      </c>
      <c r="O855" cm="1">
        <f t="array" ref="O855">NewI(BETA_a,H855,C855)</f>
        <v>67469.16059798986</v>
      </c>
      <c r="P855">
        <f t="shared" si="120"/>
        <v>32029568.451417577</v>
      </c>
      <c r="Q855" cm="1">
        <f t="array" ref="Q855">NewI(BETA_e,J855,C855)</f>
        <v>23352.210068416207</v>
      </c>
    </row>
    <row r="856" spans="1:17" x14ac:dyDescent="0.55000000000000004">
      <c r="A856">
        <f t="shared" si="116"/>
        <v>85.199999999999434</v>
      </c>
      <c r="B856" s="2">
        <f t="shared" si="113"/>
        <v>26236867.615155768</v>
      </c>
      <c r="C856" s="6">
        <f t="shared" si="114"/>
        <v>1574753.4243128649</v>
      </c>
      <c r="D856" s="2">
        <f t="shared" si="115"/>
        <v>99631871.960531369</v>
      </c>
      <c r="E856" s="6">
        <f t="shared" si="117"/>
        <v>95830.083696200571</v>
      </c>
      <c r="F856">
        <f t="array" ref="F856:K856">rk(BETA_c,BETA_a,BETA_e,GAMMA,F855,G855,H855,I855,J855,K855,dt,STAGE)</f>
        <v>13668855.448207147</v>
      </c>
      <c r="G856">
        <v>78523.486690900711</v>
      </c>
      <c r="H856">
        <v>9835904.7926812749</v>
      </c>
      <c r="I856">
        <v>1081374.011440652</v>
      </c>
      <c r="J856">
        <v>2732107.374267343</v>
      </c>
      <c r="K856">
        <v>414855.92618131218</v>
      </c>
      <c r="L856">
        <f t="shared" si="118"/>
        <v>2011045.0651019518</v>
      </c>
      <c r="M856" cm="1">
        <f t="array" ref="M856">NewI(BETA_c,F856,C856)</f>
        <v>6402.8482847595997</v>
      </c>
      <c r="N856">
        <f t="shared" si="119"/>
        <v>65582549.195878074</v>
      </c>
      <c r="O856" cm="1">
        <f t="array" ref="O856">NewI(BETA_a,H856,C856)</f>
        <v>66436.34623255569</v>
      </c>
      <c r="P856">
        <f t="shared" si="120"/>
        <v>32038277.699551344</v>
      </c>
      <c r="Q856" cm="1">
        <f t="array" ref="Q856">NewI(BETA_e,J856,C856)</f>
        <v>22990.889178885285</v>
      </c>
    </row>
    <row r="857" spans="1:17" x14ac:dyDescent="0.55000000000000004">
      <c r="A857">
        <f t="shared" si="116"/>
        <v>85.299999999999429</v>
      </c>
      <c r="B857" s="2">
        <f t="shared" si="113"/>
        <v>26227358.110023431</v>
      </c>
      <c r="C857" s="6">
        <f t="shared" si="114"/>
        <v>1551696.3239800094</v>
      </c>
      <c r="D857" s="2">
        <f t="shared" si="115"/>
        <v>99664438.565996557</v>
      </c>
      <c r="E857" s="6">
        <f t="shared" si="117"/>
        <v>94363.879044431917</v>
      </c>
      <c r="F857">
        <f t="array" ref="F857:K857">rk(BETA_c,BETA_a,BETA_e,GAMMA,F856,G856,H856,I856,J856,K856,dt,STAGE)</f>
        <v>13668219.876899481</v>
      </c>
      <c r="G857">
        <v>77533.484034153546</v>
      </c>
      <c r="H857">
        <v>9829312.1229217798</v>
      </c>
      <c r="I857">
        <v>1065602.7340427493</v>
      </c>
      <c r="J857">
        <v>2729826.11020217</v>
      </c>
      <c r="K857">
        <v>408560.10590310645</v>
      </c>
      <c r="L857">
        <f t="shared" si="118"/>
        <v>2012670.6390663655</v>
      </c>
      <c r="M857" cm="1">
        <f t="array" ref="M857">NewI(BETA_c,F857,C857)</f>
        <v>6308.8062072988569</v>
      </c>
      <c r="N857">
        <f t="shared" si="119"/>
        <v>65604913.143035471</v>
      </c>
      <c r="O857" cm="1">
        <f t="array" ref="O857">NewI(BETA_a,H857,C857)</f>
        <v>65419.725775434767</v>
      </c>
      <c r="P857">
        <f t="shared" si="120"/>
        <v>32046854.783894721</v>
      </c>
      <c r="Q857" cm="1">
        <f t="array" ref="Q857">NewI(BETA_e,J857,C857)</f>
        <v>22635.3470616983</v>
      </c>
    </row>
    <row r="858" spans="1:17" x14ac:dyDescent="0.55000000000000004">
      <c r="A858">
        <f t="shared" si="116"/>
        <v>85.399999999999423</v>
      </c>
      <c r="B858" s="2">
        <f t="shared" si="113"/>
        <v>26217994.07367811</v>
      </c>
      <c r="C858" s="6">
        <f t="shared" si="114"/>
        <v>1528970.6507518119</v>
      </c>
      <c r="D858" s="2">
        <f t="shared" si="115"/>
        <v>99696528.27557008</v>
      </c>
      <c r="E858" s="6">
        <f t="shared" si="117"/>
        <v>92920.644864670161</v>
      </c>
      <c r="F858">
        <f t="array" ref="F858:K858">rk(BETA_c,BETA_a,BETA_e,GAMMA,F857,G857,H857,I857,J857,K857,dt,STAGE)</f>
        <v>13667593.64161974</v>
      </c>
      <c r="G858">
        <v>76554.653856922261</v>
      </c>
      <c r="H858">
        <v>9822820.3165655173</v>
      </c>
      <c r="I858">
        <v>1050056.8087179363</v>
      </c>
      <c r="J858">
        <v>2727580.1154928557</v>
      </c>
      <c r="K858">
        <v>402359.18817695347</v>
      </c>
      <c r="L858">
        <f t="shared" si="118"/>
        <v>2014275.7045233378</v>
      </c>
      <c r="M858" cm="1">
        <f t="array" ref="M858">NewI(BETA_c,F858,C858)</f>
        <v>6216.1245305721059</v>
      </c>
      <c r="N858">
        <f t="shared" si="119"/>
        <v>65626950.87471655</v>
      </c>
      <c r="O858" cm="1">
        <f t="array" ref="O858">NewI(BETA_a,H858,C858)</f>
        <v>64419.034421796205</v>
      </c>
      <c r="P858">
        <f t="shared" si="120"/>
        <v>32055301.696330193</v>
      </c>
      <c r="Q858" cm="1">
        <f t="array" ref="Q858">NewI(BETA_e,J858,C858)</f>
        <v>22285.485912301858</v>
      </c>
    </row>
    <row r="859" spans="1:17" x14ac:dyDescent="0.55000000000000004">
      <c r="A859">
        <f t="shared" si="116"/>
        <v>85.499999999999417</v>
      </c>
      <c r="B859" s="2">
        <f t="shared" si="113"/>
        <v>26208773.227889027</v>
      </c>
      <c r="C859" s="6">
        <f t="shared" si="114"/>
        <v>1506571.825923021</v>
      </c>
      <c r="D859" s="2">
        <f t="shared" si="115"/>
        <v>99728147.946187943</v>
      </c>
      <c r="E859" s="6">
        <f t="shared" si="117"/>
        <v>91500.005931686523</v>
      </c>
      <c r="F859">
        <f t="array" ref="F859:K859">rk(BETA_c,BETA_a,BETA_e,GAMMA,F858,G858,H858,I858,J858,K858,dt,STAGE)</f>
        <v>13666976.607282387</v>
      </c>
      <c r="G859">
        <v>75586.899491895732</v>
      </c>
      <c r="H859">
        <v>9816427.7937491257</v>
      </c>
      <c r="I859">
        <v>1034733.1526734744</v>
      </c>
      <c r="J859">
        <v>2725368.8268575151</v>
      </c>
      <c r="K859">
        <v>396251.77375765087</v>
      </c>
      <c r="L859">
        <f t="shared" si="118"/>
        <v>2015860.4932257172</v>
      </c>
      <c r="M859" cm="1">
        <f t="array" ref="M859">NewI(BETA_c,F859,C859)</f>
        <v>6124.7842053242757</v>
      </c>
      <c r="N859">
        <f t="shared" si="119"/>
        <v>65648667.053577401</v>
      </c>
      <c r="O859" cm="1">
        <f t="array" ref="O859">NewI(BETA_a,H859,C859)</f>
        <v>63434.011995971494</v>
      </c>
      <c r="P859">
        <f t="shared" si="120"/>
        <v>32063620.399384834</v>
      </c>
      <c r="Q859" cm="1">
        <f t="array" ref="Q859">NewI(BETA_e,J859,C859)</f>
        <v>21941.209730390747</v>
      </c>
    </row>
    <row r="860" spans="1:17" x14ac:dyDescent="0.55000000000000004">
      <c r="A860">
        <f t="shared" si="116"/>
        <v>85.599999999999412</v>
      </c>
      <c r="B860" s="2">
        <f t="shared" si="113"/>
        <v>26199693.331619106</v>
      </c>
      <c r="C860" s="6">
        <f t="shared" si="114"/>
        <v>1484495.3283834665</v>
      </c>
      <c r="D860" s="2">
        <f t="shared" si="115"/>
        <v>99759304.339997426</v>
      </c>
      <c r="E860" s="6">
        <f t="shared" si="117"/>
        <v>90101.593575199455</v>
      </c>
      <c r="F860">
        <f t="array" ref="F860:K860">rk(BETA_c,BETA_a,BETA_e,GAMMA,F859,G859,H859,I859,J859,K859,dt,STAGE)</f>
        <v>13666368.640694415</v>
      </c>
      <c r="G860">
        <v>74630.12439191583</v>
      </c>
      <c r="H860">
        <v>9810133.000399055</v>
      </c>
      <c r="I860">
        <v>1019628.7211548452</v>
      </c>
      <c r="J860">
        <v>2723191.6905256347</v>
      </c>
      <c r="K860">
        <v>390236.4828367054</v>
      </c>
      <c r="L860">
        <f t="shared" si="118"/>
        <v>2017425.2349136691</v>
      </c>
      <c r="M860" cm="1">
        <f t="array" ref="M860">NewI(BETA_c,F860,C860)</f>
        <v>6034.7664296521143</v>
      </c>
      <c r="N860">
        <f t="shared" si="119"/>
        <v>65670066.278446101</v>
      </c>
      <c r="O860" cm="1">
        <f t="array" ref="O860">NewI(BETA_a,H860,C860)</f>
        <v>62464.402862809875</v>
      </c>
      <c r="P860">
        <f t="shared" si="120"/>
        <v>32071812.826637659</v>
      </c>
      <c r="Q860" cm="1">
        <f t="array" ref="Q860">NewI(BETA_e,J860,C860)</f>
        <v>21602.424282737473</v>
      </c>
    </row>
    <row r="861" spans="1:17" x14ac:dyDescent="0.55000000000000004">
      <c r="A861">
        <f t="shared" si="116"/>
        <v>85.699999999999406</v>
      </c>
      <c r="B861" s="2">
        <f t="shared" si="113"/>
        <v>26190752.180375811</v>
      </c>
      <c r="C861" s="6">
        <f t="shared" si="114"/>
        <v>1462736.6940730265</v>
      </c>
      <c r="D861" s="2">
        <f t="shared" si="115"/>
        <v>99790004.125551164</v>
      </c>
      <c r="E861" s="6">
        <f t="shared" si="117"/>
        <v>88725.045554200246</v>
      </c>
      <c r="F861">
        <f t="array" ref="F861:K861">rk(BETA_c,BETA_a,BETA_e,GAMMA,F860,G860,H860,I860,J860,K860,dt,STAGE)</f>
        <v>13665769.610530758</v>
      </c>
      <c r="G861">
        <v>73684.232151850694</v>
      </c>
      <c r="H861">
        <v>9803934.4077818692</v>
      </c>
      <c r="I861">
        <v>1004740.5071065155</v>
      </c>
      <c r="J861">
        <v>2721048.1620631856</v>
      </c>
      <c r="K861">
        <v>384311.95481466042</v>
      </c>
      <c r="L861">
        <f t="shared" si="118"/>
        <v>2018970.1573173911</v>
      </c>
      <c r="M861" cm="1">
        <f t="array" ref="M861">NewI(BETA_c,F861,C861)</f>
        <v>5946.0526464105578</v>
      </c>
      <c r="N861">
        <f t="shared" si="119"/>
        <v>65691153.085111618</v>
      </c>
      <c r="O861" cm="1">
        <f t="array" ref="O861">NewI(BETA_a,H861,C861)</f>
        <v>61509.955840909824</v>
      </c>
      <c r="P861">
        <f t="shared" si="120"/>
        <v>32079880.883122154</v>
      </c>
      <c r="Q861" cm="1">
        <f t="array" ref="Q861">NewI(BETA_e,J861,C861)</f>
        <v>21269.037066879861</v>
      </c>
    </row>
    <row r="862" spans="1:17" x14ac:dyDescent="0.55000000000000004">
      <c r="A862">
        <f t="shared" si="116"/>
        <v>85.7999999999994</v>
      </c>
      <c r="B862" s="2">
        <f t="shared" si="113"/>
        <v>26181947.605574388</v>
      </c>
      <c r="C862" s="6">
        <f t="shared" si="114"/>
        <v>1441291.5154355275</v>
      </c>
      <c r="D862" s="2">
        <f t="shared" si="115"/>
        <v>99820253.878990084</v>
      </c>
      <c r="E862" s="6">
        <f t="shared" si="117"/>
        <v>87370.005933953536</v>
      </c>
      <c r="F862">
        <f t="array" ref="F862:K862">rk(BETA_c,BETA_a,BETA_e,GAMMA,F861,G861,H861,I861,J861,K861,dt,STAGE)</f>
        <v>13665179.387309929</v>
      </c>
      <c r="G862">
        <v>72749.126529760455</v>
      </c>
      <c r="H862">
        <v>9797830.5120631289</v>
      </c>
      <c r="I862">
        <v>990065.54083120218</v>
      </c>
      <c r="J862">
        <v>2718937.7062013289</v>
      </c>
      <c r="K862">
        <v>378476.84807456494</v>
      </c>
      <c r="L862">
        <f t="shared" si="118"/>
        <v>2020495.4861603102</v>
      </c>
      <c r="M862" cm="1">
        <f t="array" ref="M862">NewI(BETA_c,F862,C862)</f>
        <v>5858.6245406249436</v>
      </c>
      <c r="N862">
        <f t="shared" si="119"/>
        <v>65711931.947105668</v>
      </c>
      <c r="O862" cm="1">
        <f t="array" ref="O862">NewI(BETA_a,H862,C862)</f>
        <v>60570.424117683622</v>
      </c>
      <c r="P862">
        <f t="shared" si="120"/>
        <v>32087826.445724104</v>
      </c>
      <c r="Q862" cm="1">
        <f t="array" ref="Q862">NewI(BETA_e,J862,C862)</f>
        <v>20940.957275644967</v>
      </c>
    </row>
    <row r="863" spans="1:17" x14ac:dyDescent="0.55000000000000004">
      <c r="A863">
        <f t="shared" si="116"/>
        <v>85.899999999999395</v>
      </c>
      <c r="B863" s="2">
        <f t="shared" si="113"/>
        <v>26173277.473913241</v>
      </c>
      <c r="C863" s="6">
        <f t="shared" si="114"/>
        <v>1420155.4408718597</v>
      </c>
      <c r="D863" s="2">
        <f t="shared" si="115"/>
        <v>99850060.085214898</v>
      </c>
      <c r="E863" s="6">
        <f t="shared" si="117"/>
        <v>86036.124965610972</v>
      </c>
      <c r="F863">
        <f t="array" ref="F863:K863">rk(BETA_c,BETA_a,BETA_e,GAMMA,F862,G862,H862,I862,J862,K862,dt,STAGE)</f>
        <v>13664597.843369935</v>
      </c>
      <c r="G863">
        <v>71824.711467370929</v>
      </c>
      <c r="H863">
        <v>9791819.8338746801</v>
      </c>
      <c r="I863">
        <v>975600.8896478453</v>
      </c>
      <c r="J863">
        <v>2716859.7966686254</v>
      </c>
      <c r="K863">
        <v>372729.83975664346</v>
      </c>
      <c r="L863">
        <f t="shared" si="118"/>
        <v>2022001.4451626944</v>
      </c>
      <c r="M863" cm="1">
        <f t="array" ref="M863">NewI(BETA_c,F863,C863)</f>
        <v>5772.4640369100234</v>
      </c>
      <c r="N863">
        <f t="shared" si="119"/>
        <v>65732407.276477471</v>
      </c>
      <c r="O863" cm="1">
        <f t="array" ref="O863">NewI(BETA_a,H863,C863)</f>
        <v>59645.565166212793</v>
      </c>
      <c r="P863">
        <f t="shared" si="120"/>
        <v>32095651.363574728</v>
      </c>
      <c r="Q863" cm="1">
        <f t="array" ref="Q863">NewI(BETA_e,J863,C863)</f>
        <v>20618.095762488163</v>
      </c>
    </row>
    <row r="864" spans="1:17" x14ac:dyDescent="0.55000000000000004">
      <c r="A864">
        <f t="shared" si="116"/>
        <v>85.999999999999389</v>
      </c>
      <c r="B864" s="2">
        <f t="shared" si="113"/>
        <v>26164739.686761312</v>
      </c>
      <c r="C864" s="6">
        <f t="shared" si="114"/>
        <v>1399324.1741925825</v>
      </c>
      <c r="D864" s="2">
        <f t="shared" si="115"/>
        <v>99879429.139046103</v>
      </c>
      <c r="E864" s="6">
        <f t="shared" si="117"/>
        <v>84723.058968377241</v>
      </c>
      <c r="F864">
        <f t="array" ref="F864:K864">rk(BETA_c,BETA_a,BETA_e,GAMMA,F863,G863,H863,I863,J863,K863,dt,STAGE)</f>
        <v>13664024.852844451</v>
      </c>
      <c r="G864">
        <v>70910.891109870063</v>
      </c>
      <c r="H864">
        <v>9785900.9178901874</v>
      </c>
      <c r="I864">
        <v>961343.65754849184</v>
      </c>
      <c r="J864">
        <v>2714813.9160266747</v>
      </c>
      <c r="K864">
        <v>367069.62553422066</v>
      </c>
      <c r="L864">
        <f t="shared" si="118"/>
        <v>2023488.2560456793</v>
      </c>
      <c r="M864" cm="1">
        <f t="array" ref="M864">NewI(BETA_c,F864,C864)</f>
        <v>5687.5532968965963</v>
      </c>
      <c r="N864">
        <f t="shared" si="119"/>
        <v>65752583.424561314</v>
      </c>
      <c r="O864" cm="1">
        <f t="array" ref="O864">NewI(BETA_a,H864,C864)</f>
        <v>58735.140663853759</v>
      </c>
      <c r="P864">
        <f t="shared" si="120"/>
        <v>32103357.458439104</v>
      </c>
      <c r="Q864" cm="1">
        <f t="array" ref="Q864">NewI(BETA_e,J864,C864)</f>
        <v>20300.365007626875</v>
      </c>
    </row>
    <row r="865" spans="1:17" x14ac:dyDescent="0.55000000000000004">
      <c r="A865">
        <f t="shared" si="116"/>
        <v>86.099999999999383</v>
      </c>
      <c r="B865" s="2">
        <f t="shared" si="113"/>
        <v>26156332.179557025</v>
      </c>
      <c r="C865" s="6">
        <f t="shared" si="114"/>
        <v>1378793.4740702789</v>
      </c>
      <c r="D865" s="2">
        <f t="shared" si="115"/>
        <v>99908367.346372694</v>
      </c>
      <c r="E865" s="6">
        <f t="shared" si="117"/>
        <v>83430.470214168599</v>
      </c>
      <c r="F865">
        <f t="array" ref="F865:K865">rk(BETA_c,BETA_a,BETA_e,GAMMA,F864,G864,H864,I864,J864,K864,dt,STAGE)</f>
        <v>13663460.291639248</v>
      </c>
      <c r="G865">
        <v>70007.569825041952</v>
      </c>
      <c r="H865">
        <v>9780072.3324086815</v>
      </c>
      <c r="I865">
        <v>947290.98485428398</v>
      </c>
      <c r="J865">
        <v>2712799.5555090969</v>
      </c>
      <c r="K865">
        <v>361494.91939095309</v>
      </c>
      <c r="L865">
        <f t="shared" si="118"/>
        <v>2024956.1385357101</v>
      </c>
      <c r="M865" cm="1">
        <f t="array" ref="M865">NewI(BETA_c,F865,C865)</f>
        <v>5603.8747166665971</v>
      </c>
      <c r="N865">
        <f t="shared" si="119"/>
        <v>65772464.682737038</v>
      </c>
      <c r="O865" cm="1">
        <f t="array" ref="O865">NewI(BETA_a,H865,C865)</f>
        <v>57838.916412553088</v>
      </c>
      <c r="P865">
        <f t="shared" si="120"/>
        <v>32110946.525099948</v>
      </c>
      <c r="Q865" cm="1">
        <f t="array" ref="Q865">NewI(BETA_e,J865,C865)</f>
        <v>19987.679084948919</v>
      </c>
    </row>
    <row r="866" spans="1:17" x14ac:dyDescent="0.55000000000000004">
      <c r="A866">
        <f t="shared" si="116"/>
        <v>86.199999999999378</v>
      </c>
      <c r="B866" s="2">
        <f t="shared" si="113"/>
        <v>26148052.921218693</v>
      </c>
      <c r="C866" s="6">
        <f t="shared" si="114"/>
        <v>1358559.1534919073</v>
      </c>
      <c r="D866" s="2">
        <f t="shared" si="115"/>
        <v>99936880.925289392</v>
      </c>
      <c r="E866" s="6">
        <f t="shared" si="117"/>
        <v>82158.026814707191</v>
      </c>
      <c r="F866">
        <f t="array" ref="F866:K866">rk(BETA_c,BETA_a,BETA_e,GAMMA,F865,G865,H865,I865,J865,K865,dt,STAGE)</f>
        <v>13662904.03740887</v>
      </c>
      <c r="G866">
        <v>69114.652221753029</v>
      </c>
      <c r="H866">
        <v>9774332.6689460315</v>
      </c>
      <c r="I866">
        <v>933440.04787073727</v>
      </c>
      <c r="J866">
        <v>2710816.2148637911</v>
      </c>
      <c r="K866">
        <v>356004.45339941705</v>
      </c>
      <c r="L866">
        <f t="shared" si="118"/>
        <v>2026405.3103693773</v>
      </c>
      <c r="M866" cm="1">
        <f t="array" ref="M866">NewI(BETA_c,F866,C866)</f>
        <v>5521.4109241973993</v>
      </c>
      <c r="N866">
        <f t="shared" si="119"/>
        <v>65792055.283183232</v>
      </c>
      <c r="O866" cm="1">
        <f t="array" ref="O866">NewI(BETA_a,H866,C866)</f>
        <v>56956.662260833764</v>
      </c>
      <c r="P866">
        <f t="shared" si="120"/>
        <v>32118420.331736792</v>
      </c>
      <c r="Q866" cm="1">
        <f t="array" ref="Q866">NewI(BETA_e,J866,C866)</f>
        <v>19679.953629676023</v>
      </c>
    </row>
    <row r="867" spans="1:17" x14ac:dyDescent="0.55000000000000004">
      <c r="A867">
        <f t="shared" si="116"/>
        <v>86.299999999999372</v>
      </c>
      <c r="B867" s="2">
        <f t="shared" si="113"/>
        <v>26139899.913566083</v>
      </c>
      <c r="C867" s="6">
        <f t="shared" si="114"/>
        <v>1338617.0792113892</v>
      </c>
      <c r="D867" s="2">
        <f t="shared" si="115"/>
        <v>99964976.007222533</v>
      </c>
      <c r="E867" s="6">
        <f t="shared" si="117"/>
        <v>80905.402610993595</v>
      </c>
      <c r="F867">
        <f t="array" ref="F867:K867">rk(BETA_c,BETA_a,BETA_e,GAMMA,F866,G866,H866,I866,J866,K866,dt,STAGE)</f>
        <v>13662355.969533576</v>
      </c>
      <c r="G867">
        <v>68232.04316780463</v>
      </c>
      <c r="H867">
        <v>9768680.5418341178</v>
      </c>
      <c r="I867">
        <v>919788.0585424871</v>
      </c>
      <c r="J867">
        <v>2708863.4021983873</v>
      </c>
      <c r="K867">
        <v>350596.97750109748</v>
      </c>
      <c r="L867">
        <f t="shared" si="118"/>
        <v>2027835.9872986197</v>
      </c>
      <c r="M867" cm="1">
        <f t="array" ref="M867">NewI(BETA_c,F867,C867)</f>
        <v>5440.1447768160742</v>
      </c>
      <c r="N867">
        <f t="shared" si="119"/>
        <v>65811359.399623394</v>
      </c>
      <c r="O867" cm="1">
        <f t="array" ref="O867">NewI(BETA_a,H867,C867)</f>
        <v>56088.152027414013</v>
      </c>
      <c r="P867">
        <f t="shared" si="120"/>
        <v>32125780.620300513</v>
      </c>
      <c r="Q867" cm="1">
        <f t="array" ref="Q867">NewI(BETA_e,J867,C867)</f>
        <v>19377.105806763506</v>
      </c>
    </row>
    <row r="868" spans="1:17" x14ac:dyDescent="0.55000000000000004">
      <c r="A868">
        <f t="shared" si="116"/>
        <v>86.399999999999366</v>
      </c>
      <c r="B868" s="2">
        <f t="shared" si="113"/>
        <v>26131871.190752905</v>
      </c>
      <c r="C868" s="6">
        <f t="shared" si="114"/>
        <v>1318963.1712026612</v>
      </c>
      <c r="D868" s="2">
        <f t="shared" si="115"/>
        <v>99992658.638044417</v>
      </c>
      <c r="E868" s="6">
        <f t="shared" si="117"/>
        <v>79672.277065103321</v>
      </c>
      <c r="F868">
        <f t="array" ref="F868:K868">rk(BETA_c,BETA_a,BETA_e,GAMMA,F867,G867,H867,I867,J867,K867,dt,STAGE)</f>
        <v>13661815.969096528</v>
      </c>
      <c r="G868">
        <v>67359.647807166039</v>
      </c>
      <c r="H868">
        <v>9763114.5878275558</v>
      </c>
      <c r="I868">
        <v>906332.26410767366</v>
      </c>
      <c r="J868">
        <v>2706940.6338288221</v>
      </c>
      <c r="K868">
        <v>345271.25928782154</v>
      </c>
      <c r="L868">
        <f t="shared" si="118"/>
        <v>2029248.3830963057</v>
      </c>
      <c r="M868" cm="1">
        <f t="array" ref="M868">NewI(BETA_c,F868,C868)</f>
        <v>5360.0593586643072</v>
      </c>
      <c r="N868">
        <f t="shared" si="119"/>
        <v>65830381.14806477</v>
      </c>
      <c r="O868" cm="1">
        <f t="array" ref="O868">NewI(BETA_a,H868,C868)</f>
        <v>55233.16342642135</v>
      </c>
      <c r="P868">
        <f t="shared" si="120"/>
        <v>32133029.106883354</v>
      </c>
      <c r="Q868" cm="1">
        <f t="array" ref="Q868">NewI(BETA_e,J868,C868)</f>
        <v>19079.054280017666</v>
      </c>
    </row>
    <row r="869" spans="1:17" x14ac:dyDescent="0.55000000000000004">
      <c r="A869">
        <f t="shared" si="116"/>
        <v>86.499999999999361</v>
      </c>
      <c r="B869" s="2">
        <f t="shared" ref="B869:B932" si="121">F869+H869+J869</f>
        <v>26123964.818710051</v>
      </c>
      <c r="C869" s="6">
        <f t="shared" ref="C869:C932" si="122">G869+I869+K869</f>
        <v>1299593.4021134081</v>
      </c>
      <c r="D869" s="2">
        <f t="shared" ref="D869:D932" si="123">L869+N869+P869</f>
        <v>100019934.77917653</v>
      </c>
      <c r="E869" s="6">
        <f t="shared" si="117"/>
        <v>78458.335154253393</v>
      </c>
      <c r="F869">
        <f t="array" ref="F869:K869">rk(BETA_c,BETA_a,BETA_e,GAMMA,F868,G868,H868,I868,J868,K868,dt,STAGE)</f>
        <v>13661283.91886124</v>
      </c>
      <c r="G869">
        <v>66497.37157660193</v>
      </c>
      <c r="H869">
        <v>9757633.4657178409</v>
      </c>
      <c r="I869">
        <v>893069.94675212889</v>
      </c>
      <c r="J869">
        <v>2705047.4341309709</v>
      </c>
      <c r="K869">
        <v>340026.08378467732</v>
      </c>
      <c r="L869">
        <f t="shared" si="118"/>
        <v>2030642.709562158</v>
      </c>
      <c r="M869" cm="1">
        <f t="array" ref="M869">NewI(BETA_c,F869,C869)</f>
        <v>5281.1379781746227</v>
      </c>
      <c r="N869">
        <f t="shared" si="119"/>
        <v>65849124.587530032</v>
      </c>
      <c r="O869" cm="1">
        <f t="array" ref="O869">NewI(BETA_a,H869,C869)</f>
        <v>54391.477994165762</v>
      </c>
      <c r="P869">
        <f t="shared" si="120"/>
        <v>32140167.482084353</v>
      </c>
      <c r="Q869" cm="1">
        <f t="array" ref="Q869">NewI(BETA_e,J869,C869)</f>
        <v>18785.719181913006</v>
      </c>
    </row>
    <row r="870" spans="1:17" x14ac:dyDescent="0.55000000000000004">
      <c r="A870">
        <f t="shared" si="116"/>
        <v>86.599999999999355</v>
      </c>
      <c r="B870" s="2">
        <f t="shared" si="121"/>
        <v>26116178.894599248</v>
      </c>
      <c r="C870" s="6">
        <f t="shared" si="122"/>
        <v>1280503.7967196868</v>
      </c>
      <c r="D870" s="2">
        <f t="shared" si="123"/>
        <v>100046810.30868107</v>
      </c>
      <c r="E870" s="6">
        <f t="shared" si="117"/>
        <v>77263.267267086456</v>
      </c>
      <c r="F870">
        <f t="array" ref="F870:K870">rk(BETA_c,BETA_a,BETA_e,GAMMA,F869,G869,H869,I869,J869,K869,dt,STAGE)</f>
        <v>13660759.703249276</v>
      </c>
      <c r="G870">
        <v>65645.120221707839</v>
      </c>
      <c r="H870">
        <v>9752235.855954716</v>
      </c>
      <c r="I870">
        <v>879998.42326352373</v>
      </c>
      <c r="J870">
        <v>2703183.3353952589</v>
      </c>
      <c r="K870">
        <v>334860.25323445525</v>
      </c>
      <c r="L870">
        <f t="shared" si="118"/>
        <v>2032019.1765290166</v>
      </c>
      <c r="M870" cm="1">
        <f t="array" ref="M870">NewI(BETA_c,F870,C870)</f>
        <v>5203.3641655585679</v>
      </c>
      <c r="N870">
        <f t="shared" si="119"/>
        <v>65867593.720781758</v>
      </c>
      <c r="O870" cm="1">
        <f t="array" ref="O870">NewI(BETA_a,H870,C870)</f>
        <v>53562.881017436215</v>
      </c>
      <c r="P870">
        <f t="shared" si="120"/>
        <v>32147197.411370289</v>
      </c>
      <c r="Q870" cm="1">
        <f t="array" ref="Q870">NewI(BETA_e,J870,C870)</f>
        <v>18497.022084091674</v>
      </c>
    </row>
    <row r="871" spans="1:17" x14ac:dyDescent="0.55000000000000004">
      <c r="A871">
        <f t="shared" si="116"/>
        <v>86.699999999999349</v>
      </c>
      <c r="B871" s="2">
        <f t="shared" si="121"/>
        <v>26108511.546277039</v>
      </c>
      <c r="C871" s="6">
        <f t="shared" si="122"/>
        <v>1261690.4313816368</v>
      </c>
      <c r="D871" s="2">
        <f t="shared" si="123"/>
        <v>100073291.02234133</v>
      </c>
      <c r="E871" s="6">
        <f t="shared" si="117"/>
        <v>76086.769102121674</v>
      </c>
      <c r="F871">
        <f t="array" ref="F871:K871">rk(BETA_c,BETA_a,BETA_e,GAMMA,F870,G870,H870,I870,J870,K870,dt,STAGE)</f>
        <v>13660243.208318189</v>
      </c>
      <c r="G871">
        <v>64802.799812366968</v>
      </c>
      <c r="H871">
        <v>9746920.4602746554</v>
      </c>
      <c r="I871">
        <v>867115.04468562256</v>
      </c>
      <c r="J871">
        <v>2701347.8776841932</v>
      </c>
      <c r="K871">
        <v>329772.58688364713</v>
      </c>
      <c r="L871">
        <f t="shared" si="118"/>
        <v>2033377.9918694443</v>
      </c>
      <c r="M871" cm="1">
        <f t="array" ref="M871">NewI(BETA_c,F871,C871)</f>
        <v>5126.7216703074118</v>
      </c>
      <c r="N871">
        <f t="shared" si="119"/>
        <v>65885792.495039724</v>
      </c>
      <c r="O871" cm="1">
        <f t="array" ref="O871">NewI(BETA_a,H871,C871)</f>
        <v>52747.161463286044</v>
      </c>
      <c r="P871">
        <f t="shared" si="120"/>
        <v>32154120.53543216</v>
      </c>
      <c r="Q871" cm="1">
        <f t="array" ref="Q871">NewI(BETA_e,J871,C871)</f>
        <v>18212.885968528222</v>
      </c>
    </row>
    <row r="872" spans="1:17" x14ac:dyDescent="0.55000000000000004">
      <c r="A872">
        <f t="shared" si="116"/>
        <v>86.799999999999343</v>
      </c>
      <c r="B872" s="2">
        <f t="shared" si="121"/>
        <v>26100960.93176876</v>
      </c>
      <c r="C872" s="6">
        <f t="shared" si="122"/>
        <v>1243149.4335004692</v>
      </c>
      <c r="D872" s="2">
        <f t="shared" si="123"/>
        <v>100099382.63473077</v>
      </c>
      <c r="E872" s="6">
        <f t="shared" si="117"/>
        <v>74928.541568322253</v>
      </c>
      <c r="F872">
        <f t="array" ref="F872:K872">rk(BETA_c,BETA_a,BETA_e,GAMMA,F871,G871,H871,I871,J871,K871,dt,STAGE)</f>
        <v>13659734.321739724</v>
      </c>
      <c r="G872">
        <v>63970.316757641674</v>
      </c>
      <c r="H872">
        <v>9741686.0013362896</v>
      </c>
      <c r="I872">
        <v>854417.19597279083</v>
      </c>
      <c r="J872">
        <v>2699540.6086927447</v>
      </c>
      <c r="K872">
        <v>324761.9207700367</v>
      </c>
      <c r="L872">
        <f t="shared" si="118"/>
        <v>2034719.3615026344</v>
      </c>
      <c r="M872" cm="1">
        <f t="array" ref="M872">NewI(BETA_c,F872,C872)</f>
        <v>5051.1944587059588</v>
      </c>
      <c r="N872">
        <f t="shared" si="119"/>
        <v>65903724.802690916</v>
      </c>
      <c r="O872" cm="1">
        <f t="array" ref="O872">NewI(BETA_a,H872,C872)</f>
        <v>51944.111910273241</v>
      </c>
      <c r="P872">
        <f t="shared" si="120"/>
        <v>32160938.470537219</v>
      </c>
      <c r="Q872" cm="1">
        <f t="array" ref="Q872">NewI(BETA_e,J872,C872)</f>
        <v>17933.235199343049</v>
      </c>
    </row>
    <row r="873" spans="1:17" x14ac:dyDescent="0.55000000000000004">
      <c r="A873">
        <f t="shared" si="116"/>
        <v>86.899999999999338</v>
      </c>
      <c r="B873" s="2">
        <f t="shared" si="121"/>
        <v>26093525.238752399</v>
      </c>
      <c r="C873" s="6">
        <f t="shared" si="122"/>
        <v>1224876.9809769145</v>
      </c>
      <c r="D873" s="2">
        <f t="shared" si="123"/>
        <v>100125090.78027068</v>
      </c>
      <c r="E873" s="6">
        <f t="shared" si="117"/>
        <v>73788.290687731045</v>
      </c>
      <c r="F873">
        <f t="array" ref="F873:K873">rk(BETA_c,BETA_a,BETA_e,GAMMA,F872,G872,H872,I872,J872,K872,dt,STAGE)</f>
        <v>13659232.93277826</v>
      </c>
      <c r="G873">
        <v>63147.577820112536</v>
      </c>
      <c r="H873">
        <v>9736531.2223626226</v>
      </c>
      <c r="I873">
        <v>841902.2956448911</v>
      </c>
      <c r="J873">
        <v>2697761.0836115154</v>
      </c>
      <c r="K873">
        <v>319827.1075119109</v>
      </c>
      <c r="L873">
        <f t="shared" si="118"/>
        <v>2036043.4894016278</v>
      </c>
      <c r="M873" cm="1">
        <f t="array" ref="M873">NewI(BETA_c,F873,C873)</f>
        <v>4976.7667113599882</v>
      </c>
      <c r="N873">
        <f t="shared" si="119"/>
        <v>65921394.481992483</v>
      </c>
      <c r="O873" cm="1">
        <f t="array" ref="O873">NewI(BETA_a,H873,C873)</f>
        <v>51153.528481122645</v>
      </c>
      <c r="P873">
        <f t="shared" si="120"/>
        <v>32167652.808876574</v>
      </c>
      <c r="Q873" cm="1">
        <f t="array" ref="Q873">NewI(BETA_e,J873,C873)</f>
        <v>17657.995495248408</v>
      </c>
    </row>
    <row r="874" spans="1:17" x14ac:dyDescent="0.55000000000000004">
      <c r="A874">
        <f t="shared" si="116"/>
        <v>86.999999999999332</v>
      </c>
      <c r="B874" s="2">
        <f t="shared" si="121"/>
        <v>26086202.684052076</v>
      </c>
      <c r="C874" s="6">
        <f t="shared" si="122"/>
        <v>1206869.3016713001</v>
      </c>
      <c r="D874" s="2">
        <f t="shared" si="123"/>
        <v>100150421.01427662</v>
      </c>
      <c r="E874" s="6">
        <f t="shared" si="117"/>
        <v>72665.727500127075</v>
      </c>
      <c r="F874">
        <f t="array" ref="F874:K874">rk(BETA_c,BETA_a,BETA_e,GAMMA,F873,G873,H873,I873,J873,K873,dt,STAGE)</f>
        <v>13658738.932269506</v>
      </c>
      <c r="G874">
        <v>62334.490129677783</v>
      </c>
      <c r="H874">
        <v>9731454.8867899384</v>
      </c>
      <c r="I874">
        <v>829567.79544270074</v>
      </c>
      <c r="J874">
        <v>2696008.8649926302</v>
      </c>
      <c r="K874">
        <v>314967.01609892154</v>
      </c>
      <c r="L874">
        <f t="shared" si="118"/>
        <v>2037350.577600816</v>
      </c>
      <c r="M874" cm="1">
        <f t="array" ref="M874">NewI(BETA_c,F874,C874)</f>
        <v>4903.4228207378246</v>
      </c>
      <c r="N874">
        <f t="shared" si="119"/>
        <v>65938805.317767359</v>
      </c>
      <c r="O874" cm="1">
        <f t="array" ref="O874">NewI(BETA_a,H874,C874)</f>
        <v>50375.210776777953</v>
      </c>
      <c r="P874">
        <f t="shared" si="120"/>
        <v>32174265.11890845</v>
      </c>
      <c r="Q874" cm="1">
        <f t="array" ref="Q874">NewI(BETA_e,J874,C874)</f>
        <v>17387.093902611301</v>
      </c>
    </row>
    <row r="875" spans="1:17" x14ac:dyDescent="0.55000000000000004">
      <c r="A875">
        <f t="shared" si="116"/>
        <v>87.099999999999326</v>
      </c>
      <c r="B875" s="2">
        <f t="shared" si="121"/>
        <v>26078991.513140939</v>
      </c>
      <c r="C875" s="6">
        <f t="shared" si="122"/>
        <v>1189122.6728654231</v>
      </c>
      <c r="D875" s="2">
        <f t="shared" si="123"/>
        <v>100175378.81399365</v>
      </c>
      <c r="E875" s="6">
        <f t="shared" si="117"/>
        <v>71560.567969656346</v>
      </c>
      <c r="F875">
        <f t="array" ref="F875:K875">rk(BETA_c,BETA_a,BETA_e,GAMMA,F874,G874,H874,I874,J874,K874,dt,STAGE)</f>
        <v>13658252.21259943</v>
      </c>
      <c r="G875">
        <v>61530.961196825607</v>
      </c>
      <c r="H875">
        <v>9726455.7779232115</v>
      </c>
      <c r="I875">
        <v>817411.17998397432</v>
      </c>
      <c r="J875">
        <v>2694283.5226182956</v>
      </c>
      <c r="K875">
        <v>310180.53168462322</v>
      </c>
      <c r="L875">
        <f t="shared" si="118"/>
        <v>2038640.8262037442</v>
      </c>
      <c r="M875" cm="1">
        <f t="array" ref="M875">NewI(BETA_c,F875,C875)</f>
        <v>4831.1473887265129</v>
      </c>
      <c r="N875">
        <f t="shared" si="119"/>
        <v>65955961.042092815</v>
      </c>
      <c r="O875" cm="1">
        <f t="array" ref="O875">NewI(BETA_a,H875,C875)</f>
        <v>49608.961811811845</v>
      </c>
      <c r="P875">
        <f t="shared" si="120"/>
        <v>32180776.945697084</v>
      </c>
      <c r="Q875" cm="1">
        <f t="array" ref="Q875">NewI(BETA_e,J875,C875)</f>
        <v>17120.458769117999</v>
      </c>
    </row>
    <row r="876" spans="1:17" x14ac:dyDescent="0.55000000000000004">
      <c r="A876">
        <f t="shared" si="116"/>
        <v>87.199999999999321</v>
      </c>
      <c r="B876" s="2">
        <f t="shared" si="121"/>
        <v>26071889.999653313</v>
      </c>
      <c r="C876" s="6">
        <f t="shared" si="122"/>
        <v>1171633.4207263745</v>
      </c>
      <c r="D876" s="2">
        <f t="shared" si="123"/>
        <v>100199969.57962032</v>
      </c>
      <c r="E876" s="6">
        <f t="shared" si="117"/>
        <v>70472.532893391923</v>
      </c>
      <c r="F876">
        <f t="array" ref="F876:K876">rk(BETA_c,BETA_a,BETA_e,GAMMA,F875,G875,H875,I875,J875,K875,dt,STAGE)</f>
        <v>13657772.667683441</v>
      </c>
      <c r="G876">
        <v>60736.898925391761</v>
      </c>
      <c r="H876">
        <v>9721532.6985979117</v>
      </c>
      <c r="I876">
        <v>805429.9664202719</v>
      </c>
      <c r="J876">
        <v>2692584.633371959</v>
      </c>
      <c r="K876">
        <v>305466.55538071081</v>
      </c>
      <c r="L876">
        <f t="shared" si="118"/>
        <v>2039914.4333911671</v>
      </c>
      <c r="M876" cm="1">
        <f t="array" ref="M876">NewI(BETA_c,F876,C876)</f>
        <v>4759.9252242030389</v>
      </c>
      <c r="N876">
        <f t="shared" si="119"/>
        <v>65972865.334981821</v>
      </c>
      <c r="O876" cm="1">
        <f t="array" ref="O876">NewI(BETA_a,H876,C876)</f>
        <v>48854.587951163652</v>
      </c>
      <c r="P876">
        <f t="shared" si="120"/>
        <v>32187189.81124733</v>
      </c>
      <c r="Q876" cm="1">
        <f t="array" ref="Q876">NewI(BETA_e,J876,C876)</f>
        <v>16858.019718025233</v>
      </c>
    </row>
    <row r="877" spans="1:17" x14ac:dyDescent="0.55000000000000004">
      <c r="A877">
        <f t="shared" si="116"/>
        <v>87.299999999999315</v>
      </c>
      <c r="B877" s="2">
        <f t="shared" si="121"/>
        <v>26064896.444905922</v>
      </c>
      <c r="C877" s="6">
        <f t="shared" si="122"/>
        <v>1154397.9197724608</v>
      </c>
      <c r="D877" s="2">
        <f t="shared" si="123"/>
        <v>100224198.63532162</v>
      </c>
      <c r="E877" s="6">
        <f t="shared" si="117"/>
        <v>69401.347811779357</v>
      </c>
      <c r="F877">
        <f t="array" ref="F877:K877">rk(BETA_c,BETA_a,BETA_e,GAMMA,F876,G876,H876,I876,J876,K876,dt,STAGE)</f>
        <v>13657300.192945816</v>
      </c>
      <c r="G877">
        <v>59952.211624814474</v>
      </c>
      <c r="H877">
        <v>9716684.4708480928</v>
      </c>
      <c r="I877">
        <v>793621.70409466571</v>
      </c>
      <c r="J877">
        <v>2690911.7811120134</v>
      </c>
      <c r="K877">
        <v>300824.00405298074</v>
      </c>
      <c r="L877">
        <f t="shared" si="118"/>
        <v>2041171.5954293699</v>
      </c>
      <c r="M877" cm="1">
        <f t="array" ref="M877">NewI(BETA_c,F877,C877)</f>
        <v>4689.7413406210171</v>
      </c>
      <c r="N877">
        <f t="shared" si="119"/>
        <v>65989521.825057246</v>
      </c>
      <c r="O877" cm="1">
        <f t="array" ref="O877">NewI(BETA_a,H877,C877)</f>
        <v>48111.898848174678</v>
      </c>
      <c r="P877">
        <f t="shared" si="120"/>
        <v>32193505.214835003</v>
      </c>
      <c r="Q877" cm="1">
        <f t="array" ref="Q877">NewI(BETA_e,J877,C877)</f>
        <v>16599.707622983653</v>
      </c>
    </row>
    <row r="878" spans="1:17" x14ac:dyDescent="0.55000000000000004">
      <c r="A878">
        <f t="shared" si="116"/>
        <v>87.399999999999309</v>
      </c>
      <c r="B878" s="2">
        <f t="shared" si="121"/>
        <v>26058009.177427929</v>
      </c>
      <c r="C878" s="6">
        <f t="shared" si="122"/>
        <v>1137412.592341369</v>
      </c>
      <c r="D878" s="2">
        <f t="shared" si="123"/>
        <v>100248071.2302307</v>
      </c>
      <c r="E878" s="6">
        <f t="shared" si="117"/>
        <v>68346.742920924356</v>
      </c>
      <c r="F878">
        <f t="array" ref="F878:K878">rk(BETA_c,BETA_a,BETA_e,GAMMA,F877,G877,H877,I877,J877,K877,dt,STAGE)</f>
        <v>13656834.68529935</v>
      </c>
      <c r="G878">
        <v>59176.808021898687</v>
      </c>
      <c r="H878">
        <v>9711909.9355805814</v>
      </c>
      <c r="I878">
        <v>781983.97420043626</v>
      </c>
      <c r="J878">
        <v>2689264.5565479966</v>
      </c>
      <c r="K878">
        <v>296251.81011903408</v>
      </c>
      <c r="L878">
        <f t="shared" si="118"/>
        <v>2042412.5066787514</v>
      </c>
      <c r="M878" cm="1">
        <f t="array" ref="M878">NewI(BETA_c,F878,C878)</f>
        <v>4620.5809536132438</v>
      </c>
      <c r="N878">
        <f t="shared" si="119"/>
        <v>66005934.090218984</v>
      </c>
      <c r="O878" cm="1">
        <f t="array" ref="O878">NewI(BETA_a,H878,C878)</f>
        <v>47380.707383891677</v>
      </c>
      <c r="P878">
        <f t="shared" si="120"/>
        <v>32199724.633332971</v>
      </c>
      <c r="Q878" cm="1">
        <f t="array" ref="Q878">NewI(BETA_e,J878,C878)</f>
        <v>16345.454583419441</v>
      </c>
    </row>
    <row r="879" spans="1:17" x14ac:dyDescent="0.55000000000000004">
      <c r="A879">
        <f t="shared" si="116"/>
        <v>87.499999999999304</v>
      </c>
      <c r="B879" s="2">
        <f t="shared" si="121"/>
        <v>26051226.552499693</v>
      </c>
      <c r="C879" s="6">
        <f t="shared" si="122"/>
        <v>1120673.908060703</v>
      </c>
      <c r="D879" s="2">
        <f t="shared" si="123"/>
        <v>100271592.53943962</v>
      </c>
      <c r="E879" s="6">
        <f t="shared" si="117"/>
        <v>67308.452986680975</v>
      </c>
      <c r="F879">
        <f t="array" ref="F879:K879">rk(BETA_c,BETA_a,BETA_e,GAMMA,F878,G878,H878,I878,J878,K878,dt,STAGE)</f>
        <v>13656376.043125268</v>
      </c>
      <c r="G879">
        <v>58410.597272101229</v>
      </c>
      <c r="H879">
        <v>9707207.9522552043</v>
      </c>
      <c r="I879">
        <v>770514.38944085944</v>
      </c>
      <c r="J879">
        <v>2687642.5571192196</v>
      </c>
      <c r="K879">
        <v>291748.92134774238</v>
      </c>
      <c r="L879">
        <f t="shared" si="118"/>
        <v>2043637.3596026306</v>
      </c>
      <c r="M879" cm="1">
        <f t="array" ref="M879">NewI(BETA_c,F879,C879)</f>
        <v>4552.429478610462</v>
      </c>
      <c r="N879">
        <f t="shared" si="119"/>
        <v>66022105.658303939</v>
      </c>
      <c r="O879" cm="1">
        <f t="array" ref="O879">NewI(BETA_a,H879,C879)</f>
        <v>46660.829607610212</v>
      </c>
      <c r="P879">
        <f t="shared" si="120"/>
        <v>32205849.521533038</v>
      </c>
      <c r="Q879" cm="1">
        <f t="array" ref="Q879">NewI(BETA_e,J879,C879)</f>
        <v>16095.193900460305</v>
      </c>
    </row>
    <row r="880" spans="1:17" x14ac:dyDescent="0.55000000000000004">
      <c r="A880">
        <f t="shared" si="116"/>
        <v>87.599999999999298</v>
      </c>
      <c r="B880" s="2">
        <f t="shared" si="121"/>
        <v>26044546.951700017</v>
      </c>
      <c r="C880" s="6">
        <f t="shared" si="122"/>
        <v>1104178.3833210247</v>
      </c>
      <c r="D880" s="2">
        <f t="shared" si="123"/>
        <v>100294767.66497897</v>
      </c>
      <c r="E880" s="6">
        <f t="shared" si="117"/>
        <v>66286.217260499019</v>
      </c>
      <c r="F880">
        <f t="array" ref="F880:K880">rk(BETA_c,BETA_a,BETA_e,GAMMA,F879,G879,H879,I879,J879,K879,dt,STAGE)</f>
        <v>13655924.166253367</v>
      </c>
      <c r="G880">
        <v>57653.488970348575</v>
      </c>
      <c r="H880">
        <v>9702577.3985708691</v>
      </c>
      <c r="I880">
        <v>759210.59369018441</v>
      </c>
      <c r="J880">
        <v>2686045.3868757794</v>
      </c>
      <c r="K880">
        <v>287314.30066049169</v>
      </c>
      <c r="L880">
        <f t="shared" si="118"/>
        <v>2044846.3447762839</v>
      </c>
      <c r="M880" cm="1">
        <f t="array" ref="M880">NewI(BETA_c,F880,C880)</f>
        <v>4485.2725284767193</v>
      </c>
      <c r="N880">
        <f t="shared" si="119"/>
        <v>66038040.007738948</v>
      </c>
      <c r="O880" cm="1">
        <f t="array" ref="O880">NewI(BETA_a,H880,C880)</f>
        <v>45952.084678629733</v>
      </c>
      <c r="P880">
        <f t="shared" si="120"/>
        <v>32211881.312463731</v>
      </c>
      <c r="Q880" cm="1">
        <f t="array" ref="Q880">NewI(BETA_e,J880,C880)</f>
        <v>15848.860053392566</v>
      </c>
    </row>
    <row r="881" spans="1:17" x14ac:dyDescent="0.55000000000000004">
      <c r="A881">
        <f t="shared" si="116"/>
        <v>87.699999999999292</v>
      </c>
      <c r="B881" s="2">
        <f t="shared" si="121"/>
        <v>26037968.782461714</v>
      </c>
      <c r="C881" s="6">
        <f t="shared" si="122"/>
        <v>1087922.580751515</v>
      </c>
      <c r="D881" s="2">
        <f t="shared" si="123"/>
        <v>100317601.63678677</v>
      </c>
      <c r="E881" s="6">
        <f t="shared" si="117"/>
        <v>65279.779396991325</v>
      </c>
      <c r="F881">
        <f t="array" ref="F881:K881">rk(BETA_c,BETA_a,BETA_e,GAMMA,F880,G880,H880,I880,J880,K880,dt,STAGE)</f>
        <v>13655478.955942374</v>
      </c>
      <c r="G881">
        <v>56905.393161398213</v>
      </c>
      <c r="H881">
        <v>9698017.1701574419</v>
      </c>
      <c r="I881">
        <v>748070.26165589679</v>
      </c>
      <c r="J881">
        <v>2684472.6563618975</v>
      </c>
      <c r="K881">
        <v>282946.92593421985</v>
      </c>
      <c r="L881">
        <f t="shared" si="118"/>
        <v>2046039.6508962282</v>
      </c>
      <c r="M881" cm="1">
        <f t="array" ref="M881">NewI(BETA_c,F881,C881)</f>
        <v>4419.0959111615957</v>
      </c>
      <c r="N881">
        <f t="shared" si="119"/>
        <v>66053740.568186663</v>
      </c>
      <c r="O881" cm="1">
        <f t="array" ref="O881">NewI(BETA_a,H881,C881)</f>
        <v>45254.294809193474</v>
      </c>
      <c r="P881">
        <f t="shared" si="120"/>
        <v>32217821.417703882</v>
      </c>
      <c r="Q881" cm="1">
        <f t="array" ref="Q881">NewI(BETA_e,J881,C881)</f>
        <v>15606.388676636254</v>
      </c>
    </row>
    <row r="882" spans="1:17" x14ac:dyDescent="0.55000000000000004">
      <c r="A882">
        <f t="shared" si="116"/>
        <v>87.799999999999287</v>
      </c>
      <c r="B882" s="2">
        <f t="shared" si="121"/>
        <v>26031490.477635361</v>
      </c>
      <c r="C882" s="6">
        <f t="shared" si="122"/>
        <v>1071903.1086983727</v>
      </c>
      <c r="D882" s="2">
        <f t="shared" si="123"/>
        <v>100340099.41366626</v>
      </c>
      <c r="E882" s="6">
        <f t="shared" si="117"/>
        <v>64288.887373181591</v>
      </c>
      <c r="F882">
        <f t="array" ref="F882:K882">rk(BETA_c,BETA_a,BETA_e,GAMMA,F881,G881,H881,I881,J881,K881,dt,STAGE)</f>
        <v>13655040.314860571</v>
      </c>
      <c r="G882">
        <v>56166.220349755073</v>
      </c>
      <c r="H882">
        <v>9693526.1802732516</v>
      </c>
      <c r="I882">
        <v>737091.09854235523</v>
      </c>
      <c r="J882">
        <v>2682923.9825015366</v>
      </c>
      <c r="K882">
        <v>278645.78980626242</v>
      </c>
      <c r="L882">
        <f t="shared" si="118"/>
        <v>2047217.4647896737</v>
      </c>
      <c r="M882" cm="1">
        <f t="array" ref="M882">NewI(BETA_c,F882,C882)</f>
        <v>4353.8856273696401</v>
      </c>
      <c r="N882">
        <f t="shared" si="119"/>
        <v>66069210.721184395</v>
      </c>
      <c r="O882" cm="1">
        <f t="array" ref="O882">NewI(BETA_a,H882,C882)</f>
        <v>44567.285208586356</v>
      </c>
      <c r="P882">
        <f t="shared" si="120"/>
        <v>32223671.227692202</v>
      </c>
      <c r="Q882" cm="1">
        <f t="array" ref="Q882">NewI(BETA_e,J882,C882)</f>
        <v>15367.716537225593</v>
      </c>
    </row>
    <row r="883" spans="1:17" x14ac:dyDescent="0.55000000000000004">
      <c r="A883">
        <f t="shared" si="116"/>
        <v>87.899999999999281</v>
      </c>
      <c r="B883" s="2">
        <f t="shared" si="121"/>
        <v>26025110.495060995</v>
      </c>
      <c r="C883" s="6">
        <f t="shared" si="122"/>
        <v>1056116.6207060576</v>
      </c>
      <c r="D883" s="2">
        <f t="shared" si="123"/>
        <v>100362265.88423294</v>
      </c>
      <c r="E883" s="6">
        <f t="shared" si="117"/>
        <v>63313.293409394915</v>
      </c>
      <c r="F883">
        <f t="array" ref="F883:K883">rk(BETA_c,BETA_a,BETA_e,GAMMA,F882,G882,H882,I882,J882,K882,dt,STAGE)</f>
        <v>13654608.147066625</v>
      </c>
      <c r="G883">
        <v>55435.881509153609</v>
      </c>
      <c r="H883">
        <v>9689103.359508127</v>
      </c>
      <c r="I883">
        <v>726270.83971588709</v>
      </c>
      <c r="J883">
        <v>2681398.9884862453</v>
      </c>
      <c r="K883">
        <v>274409.89948101697</v>
      </c>
      <c r="L883">
        <f t="shared" si="118"/>
        <v>2048379.9714242215</v>
      </c>
      <c r="M883" cm="1">
        <f t="array" ref="M883">NewI(BETA_c,F883,C883)</f>
        <v>4289.6278682472685</v>
      </c>
      <c r="N883">
        <f t="shared" si="119"/>
        <v>66084453.800775982</v>
      </c>
      <c r="O883" cm="1">
        <f t="array" ref="O883">NewI(BETA_a,H883,C883)</f>
        <v>43890.884028365093</v>
      </c>
      <c r="P883">
        <f t="shared" si="120"/>
        <v>32229432.112032738</v>
      </c>
      <c r="Q883" cm="1">
        <f t="array" ref="Q883">NewI(BETA_e,J883,C883)</f>
        <v>15132.781512782549</v>
      </c>
    </row>
    <row r="884" spans="1:17" x14ac:dyDescent="0.55000000000000004">
      <c r="A884">
        <f t="shared" si="116"/>
        <v>87.999999999999275</v>
      </c>
      <c r="B884" s="2">
        <f t="shared" si="121"/>
        <v>26018827.317147717</v>
      </c>
      <c r="C884" s="6">
        <f t="shared" si="122"/>
        <v>1040559.8150014798</v>
      </c>
      <c r="D884" s="2">
        <f t="shared" si="123"/>
        <v>100384105.8678508</v>
      </c>
      <c r="E884" s="6">
        <f t="shared" si="117"/>
        <v>62352.753891754088</v>
      </c>
      <c r="F884">
        <f t="array" ref="F884:K884">rk(BETA_c,BETA_a,BETA_e,GAMMA,F883,G883,H883,I883,J883,K883,dt,STAGE)</f>
        <v>13654182.357990662</v>
      </c>
      <c r="G884">
        <v>54714.288091616327</v>
      </c>
      <c r="H884">
        <v>9684747.6554918755</v>
      </c>
      <c r="I884">
        <v>715607.25037142483</v>
      </c>
      <c r="J884">
        <v>2679897.3036651802</v>
      </c>
      <c r="K884">
        <v>270238.27653843857</v>
      </c>
      <c r="L884">
        <f t="shared" si="118"/>
        <v>2049527.3539177221</v>
      </c>
      <c r="M884" cm="1">
        <f t="array" ref="M884">NewI(BETA_c,F884,C884)</f>
        <v>4226.3090130873898</v>
      </c>
      <c r="N884">
        <f t="shared" si="119"/>
        <v>66099473.0941367</v>
      </c>
      <c r="O884" cm="1">
        <f t="array" ref="O884">NewI(BETA_a,H884,C884)</f>
        <v>43224.922308695313</v>
      </c>
      <c r="P884">
        <f t="shared" si="120"/>
        <v>32235105.419796381</v>
      </c>
      <c r="Q884" cm="1">
        <f t="array" ref="Q884">NewI(BETA_e,J884,C884)</f>
        <v>14901.522569971385</v>
      </c>
    </row>
    <row r="885" spans="1:17" x14ac:dyDescent="0.55000000000000004">
      <c r="A885">
        <f t="shared" si="116"/>
        <v>88.09999999999927</v>
      </c>
      <c r="B885" s="2">
        <f t="shared" si="121"/>
        <v>26012639.450460877</v>
      </c>
      <c r="C885" s="6">
        <f t="shared" si="122"/>
        <v>1025229.4339812319</v>
      </c>
      <c r="D885" s="2">
        <f t="shared" si="123"/>
        <v>100405624.11555791</v>
      </c>
      <c r="E885" s="6">
        <f t="shared" si="117"/>
        <v>61407.029296245273</v>
      </c>
      <c r="F885">
        <f t="array" ref="F885:K885">rk(BETA_c,BETA_a,BETA_e,GAMMA,F884,G884,H884,I884,J884,K884,dt,STAGE)</f>
        <v>13653762.854415569</v>
      </c>
      <c r="G885">
        <v>54001.352036099386</v>
      </c>
      <c r="H885">
        <v>9680458.0326080471</v>
      </c>
      <c r="I885">
        <v>705098.12520075846</v>
      </c>
      <c r="J885">
        <v>2678418.5634372607</v>
      </c>
      <c r="K885">
        <v>266129.95674437407</v>
      </c>
      <c r="L885">
        <f t="shared" si="118"/>
        <v>2050659.7935483311</v>
      </c>
      <c r="M885" cm="1">
        <f t="array" ref="M885">NewI(BETA_c,F885,C885)</f>
        <v>4163.9156270520098</v>
      </c>
      <c r="N885">
        <f t="shared" si="119"/>
        <v>66114271.842191197</v>
      </c>
      <c r="O885" cm="1">
        <f t="array" ref="O885">NewI(BETA_a,H885,C885)</f>
        <v>42569.233925770677</v>
      </c>
      <c r="P885">
        <f t="shared" si="120"/>
        <v>32240692.479818366</v>
      </c>
      <c r="Q885" cm="1">
        <f t="array" ref="Q885">NewI(BETA_e,J885,C885)</f>
        <v>14673.879743422583</v>
      </c>
    </row>
    <row r="886" spans="1:17" x14ac:dyDescent="0.55000000000000004">
      <c r="A886">
        <f t="shared" si="116"/>
        <v>88.199999999999264</v>
      </c>
      <c r="B886" s="2">
        <f t="shared" si="121"/>
        <v>26006545.425316848</v>
      </c>
      <c r="C886" s="6">
        <f t="shared" si="122"/>
        <v>1010122.2637019556</v>
      </c>
      <c r="D886" s="2">
        <f t="shared" si="123"/>
        <v>100426825.31098118</v>
      </c>
      <c r="E886" s="6">
        <f t="shared" si="117"/>
        <v>60475.884114318033</v>
      </c>
      <c r="F886">
        <f t="array" ref="F886:K886">rk(BETA_c,BETA_a,BETA_e,GAMMA,F885,G885,H885,I885,J885,K885,dt,STAGE)</f>
        <v>13653349.544458516</v>
      </c>
      <c r="G886">
        <v>53296.985776735324</v>
      </c>
      <c r="H886">
        <v>9676233.4717129283</v>
      </c>
      <c r="I886">
        <v>694741.28806247562</v>
      </c>
      <c r="J886">
        <v>2676962.4091454046</v>
      </c>
      <c r="K886">
        <v>262083.98986274464</v>
      </c>
      <c r="L886">
        <f t="shared" si="118"/>
        <v>2051777.4697647488</v>
      </c>
      <c r="M886" cm="1">
        <f t="array" ref="M886">NewI(BETA_c,F886,C886)</f>
        <v>4102.4344589130051</v>
      </c>
      <c r="N886">
        <f t="shared" si="119"/>
        <v>66128853.240224592</v>
      </c>
      <c r="O886" cm="1">
        <f t="array" ref="O886">NewI(BETA_a,H886,C886)</f>
        <v>41923.655540290325</v>
      </c>
      <c r="P886">
        <f t="shared" si="120"/>
        <v>32246194.600991853</v>
      </c>
      <c r="Q886" cm="1">
        <f t="array" ref="Q886">NewI(BETA_e,J886,C886)</f>
        <v>14449.794115114704</v>
      </c>
    </row>
    <row r="887" spans="1:17" x14ac:dyDescent="0.55000000000000004">
      <c r="A887">
        <f t="shared" si="116"/>
        <v>88.299999999999258</v>
      </c>
      <c r="B887" s="2">
        <f t="shared" si="121"/>
        <v>26000543.795385126</v>
      </c>
      <c r="C887" s="6">
        <f t="shared" si="122"/>
        <v>995235.13337392709</v>
      </c>
      <c r="D887" s="2">
        <f t="shared" si="123"/>
        <v>100447714.07124095</v>
      </c>
      <c r="E887" s="6">
        <f t="shared" si="117"/>
        <v>59559.08677998514</v>
      </c>
      <c r="F887">
        <f t="array" ref="F887:K887">rk(BETA_c,BETA_a,BETA_e,GAMMA,F886,G886,H886,I886,J886,K886,dt,STAGE)</f>
        <v>13652942.337552708</v>
      </c>
      <c r="G887">
        <v>52601.10225068326</v>
      </c>
      <c r="H887">
        <v>9672072.9698596131</v>
      </c>
      <c r="I887">
        <v>684534.59165366192</v>
      </c>
      <c r="J887">
        <v>2675528.4879728062</v>
      </c>
      <c r="K887">
        <v>258099.43946958194</v>
      </c>
      <c r="L887">
        <f t="shared" si="118"/>
        <v>2052880.560196609</v>
      </c>
      <c r="M887" cm="1">
        <f t="array" ref="M887">NewI(BETA_c,F887,C887)</f>
        <v>4041.8524388112996</v>
      </c>
      <c r="N887">
        <f t="shared" si="119"/>
        <v>66143220.438486725</v>
      </c>
      <c r="O887" cm="1">
        <f t="array" ref="O887">NewI(BETA_a,H887,C887)</f>
        <v>41288.026546970708</v>
      </c>
      <c r="P887">
        <f t="shared" si="120"/>
        <v>32251613.07255761</v>
      </c>
      <c r="Q887" cm="1">
        <f t="array" ref="Q887">NewI(BETA_e,J887,C887)</f>
        <v>14229.207794203132</v>
      </c>
    </row>
    <row r="888" spans="1:17" x14ac:dyDescent="0.55000000000000004">
      <c r="A888">
        <f t="shared" si="116"/>
        <v>88.399999999999253</v>
      </c>
      <c r="B888" s="2">
        <f t="shared" si="121"/>
        <v>25994633.137297656</v>
      </c>
      <c r="C888" s="6">
        <f t="shared" si="122"/>
        <v>980564.9148579418</v>
      </c>
      <c r="D888" s="2">
        <f t="shared" si="123"/>
        <v>100468294.9478444</v>
      </c>
      <c r="E888" s="6">
        <f t="shared" si="117"/>
        <v>58656.40959838868</v>
      </c>
      <c r="F888">
        <f t="array" ref="F888:K888">rk(BETA_c,BETA_a,BETA_e,GAMMA,F887,G887,H887,I887,J887,K887,dt,STAGE)</f>
        <v>13652541.144429358</v>
      </c>
      <c r="G888">
        <v>51913.614905596369</v>
      </c>
      <c r="H888">
        <v>9667975.5400270894</v>
      </c>
      <c r="I888">
        <v>674475.91718342132</v>
      </c>
      <c r="J888">
        <v>2674116.4528412116</v>
      </c>
      <c r="K888">
        <v>254175.38276892414</v>
      </c>
      <c r="L888">
        <f t="shared" si="118"/>
        <v>2053969.2406650458</v>
      </c>
      <c r="M888" cm="1">
        <f t="array" ref="M888">NewI(BETA_c,F888,C888)</f>
        <v>3982.1566760346082</v>
      </c>
      <c r="N888">
        <f t="shared" si="119"/>
        <v>66157376.542789489</v>
      </c>
      <c r="O888" cm="1">
        <f t="array" ref="O888">NewI(BETA_a,H888,C888)</f>
        <v>40662.189025069172</v>
      </c>
      <c r="P888">
        <f t="shared" si="120"/>
        <v>32256949.164389864</v>
      </c>
      <c r="Q888" cm="1">
        <f t="array" ref="Q888">NewI(BETA_e,J888,C888)</f>
        <v>14012.063897284901</v>
      </c>
    </row>
    <row r="889" spans="1:17" x14ac:dyDescent="0.55000000000000004">
      <c r="A889">
        <f t="shared" si="116"/>
        <v>88.499999999999247</v>
      </c>
      <c r="B889" s="2">
        <f t="shared" si="121"/>
        <v>25988812.050265253</v>
      </c>
      <c r="C889" s="6">
        <f t="shared" si="122"/>
        <v>966108.52216557495</v>
      </c>
      <c r="D889" s="2">
        <f t="shared" si="123"/>
        <v>100488572.42756918</v>
      </c>
      <c r="E889" s="6">
        <f t="shared" si="117"/>
        <v>57767.6286757997</v>
      </c>
      <c r="F889">
        <f t="array" ref="F889:K889">rk(BETA_c,BETA_a,BETA_e,GAMMA,F888,G888,H888,I888,J888,K888,dt,STAGE)</f>
        <v>13652145.87709989</v>
      </c>
      <c r="G889">
        <v>51234.43770671638</v>
      </c>
      <c r="H889">
        <v>9663940.2108542211</v>
      </c>
      <c r="I889">
        <v>664563.17404828256</v>
      </c>
      <c r="J889">
        <v>2672725.9623111393</v>
      </c>
      <c r="K889">
        <v>250310.91041057603</v>
      </c>
      <c r="L889">
        <f t="shared" si="118"/>
        <v>2055043.6851933934</v>
      </c>
      <c r="M889" cm="1">
        <f t="array" ref="M889">NewI(BETA_c,F889,C889)</f>
        <v>3923.334456813926</v>
      </c>
      <c r="N889">
        <f t="shared" si="119"/>
        <v>66171324.6150975</v>
      </c>
      <c r="O889" cm="1">
        <f t="array" ref="O889">NewI(BETA_a,H889,C889)</f>
        <v>40045.987689896712</v>
      </c>
      <c r="P889">
        <f t="shared" si="120"/>
        <v>32262204.127278283</v>
      </c>
      <c r="Q889" cm="1">
        <f t="array" ref="Q889">NewI(BETA_e,J889,C889)</f>
        <v>13798.306529089061</v>
      </c>
    </row>
    <row r="890" spans="1:17" x14ac:dyDescent="0.55000000000000004">
      <c r="A890">
        <f t="shared" si="116"/>
        <v>88.599999999999241</v>
      </c>
      <c r="B890" s="2">
        <f t="shared" si="121"/>
        <v>25983079.155700877</v>
      </c>
      <c r="C890" s="6">
        <f t="shared" si="122"/>
        <v>951862.91096288722</v>
      </c>
      <c r="D890" s="2">
        <f t="shared" si="123"/>
        <v>100508550.93333623</v>
      </c>
      <c r="E890" s="6">
        <f t="shared" si="117"/>
        <v>56892.523851019228</v>
      </c>
      <c r="F890">
        <f t="array" ref="F890:K890">rk(BETA_c,BETA_a,BETA_e,GAMMA,F889,G889,H889,I889,J889,K889,dt,STAGE)</f>
        <v>13651756.448838344</v>
      </c>
      <c r="G890">
        <v>50563.485143604717</v>
      </c>
      <c r="H890">
        <v>9659966.0263785142</v>
      </c>
      <c r="I890">
        <v>654794.29950954672</v>
      </c>
      <c r="J890">
        <v>2671356.6804840183</v>
      </c>
      <c r="K890">
        <v>246505.12630973585</v>
      </c>
      <c r="L890">
        <f t="shared" si="118"/>
        <v>2056104.0660180515</v>
      </c>
      <c r="M890" cm="1">
        <f t="array" ref="M890">NewI(BETA_c,F890,C890)</f>
        <v>3865.3732421389045</v>
      </c>
      <c r="N890">
        <f t="shared" si="119"/>
        <v>66185067.67411194</v>
      </c>
      <c r="O890" cm="1">
        <f t="array" ref="O890">NewI(BETA_a,H890,C890)</f>
        <v>39439.269845297931</v>
      </c>
      <c r="P890">
        <f t="shared" si="120"/>
        <v>32267379.193206243</v>
      </c>
      <c r="Q890" cm="1">
        <f t="array" ref="Q890">NewI(BETA_e,J890,C890)</f>
        <v>13587.880763582391</v>
      </c>
    </row>
    <row r="891" spans="1:17" x14ac:dyDescent="0.55000000000000004">
      <c r="A891">
        <f t="shared" si="116"/>
        <v>88.699999999999235</v>
      </c>
      <c r="B891" s="2">
        <f t="shared" si="121"/>
        <v>25977433.096849829</v>
      </c>
      <c r="C891" s="6">
        <f t="shared" si="122"/>
        <v>937825.07807764248</v>
      </c>
      <c r="D891" s="2">
        <f t="shared" si="123"/>
        <v>100528234.82507253</v>
      </c>
      <c r="E891" s="6">
        <f t="shared" si="117"/>
        <v>56030.878628149898</v>
      </c>
      <c r="F891">
        <f t="array" ref="F891:K891">rk(BETA_c,BETA_a,BETA_e,GAMMA,F890,G890,H890,I890,J890,K890,dt,STAGE)</f>
        <v>13651372.774164019</v>
      </c>
      <c r="G891">
        <v>49900.672236519509</v>
      </c>
      <c r="H891">
        <v>9656052.0457796156</v>
      </c>
      <c r="I891">
        <v>645167.25837263127</v>
      </c>
      <c r="J891">
        <v>2670008.2769061914</v>
      </c>
      <c r="K891">
        <v>242757.14746849172</v>
      </c>
      <c r="L891">
        <f t="shared" si="118"/>
        <v>2057150.5535994614</v>
      </c>
      <c r="M891" cm="1">
        <f t="array" ref="M891">NewI(BETA_c,F891,C891)</f>
        <v>3808.2606655922687</v>
      </c>
      <c r="N891">
        <f t="shared" si="119"/>
        <v>66198608.69584775</v>
      </c>
      <c r="O891" cm="1">
        <f t="array" ref="O891">NewI(BETA_a,H891,C891)</f>
        <v>38841.885337077169</v>
      </c>
      <c r="P891">
        <f t="shared" si="120"/>
        <v>32272475.575625315</v>
      </c>
      <c r="Q891" cm="1">
        <f t="array" ref="Q891">NewI(BETA_e,J891,C891)</f>
        <v>13380.732625480456</v>
      </c>
    </row>
    <row r="892" spans="1:17" x14ac:dyDescent="0.55000000000000004">
      <c r="A892">
        <f t="shared" si="116"/>
        <v>88.79999999999923</v>
      </c>
      <c r="B892" s="2">
        <f t="shared" si="121"/>
        <v>25971872.538426455</v>
      </c>
      <c r="C892" s="6">
        <f t="shared" si="122"/>
        <v>923992.0610100996</v>
      </c>
      <c r="D892" s="2">
        <f t="shared" si="123"/>
        <v>100547628.40056345</v>
      </c>
      <c r="E892" s="6">
        <f t="shared" si="117"/>
        <v>55182.480110707242</v>
      </c>
      <c r="F892">
        <f t="array" ref="F892:K892">rk(BETA_c,BETA_a,BETA_e,GAMMA,F891,G891,H891,I891,J891,K891,dt,STAGE)</f>
        <v>13650994.768824309</v>
      </c>
      <c r="G892">
        <v>49245.914542447856</v>
      </c>
      <c r="H892">
        <v>9652197.3431273978</v>
      </c>
      <c r="I892">
        <v>635680.04266846355</v>
      </c>
      <c r="J892">
        <v>2668680.4264747468</v>
      </c>
      <c r="K892">
        <v>239066.10379918813</v>
      </c>
      <c r="L892">
        <f t="shared" si="118"/>
        <v>2058183.3166332431</v>
      </c>
      <c r="M892" cm="1">
        <f t="array" ref="M892">NewI(BETA_c,F892,C892)</f>
        <v>3751.9845312033763</v>
      </c>
      <c r="N892">
        <f t="shared" si="119"/>
        <v>66211950.614204139</v>
      </c>
      <c r="O892" cm="1">
        <f t="array" ref="O892">NewI(BETA_a,H892,C892)</f>
        <v>38253.686507349557</v>
      </c>
      <c r="P892">
        <f t="shared" si="120"/>
        <v>32277494.469726067</v>
      </c>
      <c r="Q892" cm="1">
        <f t="array" ref="Q892">NewI(BETA_e,J892,C892)</f>
        <v>13176.809072154305</v>
      </c>
    </row>
    <row r="893" spans="1:17" x14ac:dyDescent="0.55000000000000004">
      <c r="A893">
        <f t="shared" si="116"/>
        <v>88.899999999999224</v>
      </c>
      <c r="B893" s="2">
        <f t="shared" si="121"/>
        <v>25966396.166257493</v>
      </c>
      <c r="C893" s="6">
        <f t="shared" si="122"/>
        <v>910360.93744743406</v>
      </c>
      <c r="D893" s="2">
        <f t="shared" si="123"/>
        <v>100566735.89629507</v>
      </c>
      <c r="E893" s="6">
        <f t="shared" si="117"/>
        <v>54347.11893704129</v>
      </c>
      <c r="F893">
        <f t="array" ref="F893:K893">rk(BETA_c,BETA_a,BETA_e,GAMMA,F892,G892,H892,I892,J892,K892,dt,STAGE)</f>
        <v>13650622.349777777</v>
      </c>
      <c r="G893">
        <v>48599.128160802182</v>
      </c>
      <c r="H893">
        <v>9648401.0071345717</v>
      </c>
      <c r="I893">
        <v>626330.67133696866</v>
      </c>
      <c r="J893">
        <v>2667372.8093451429</v>
      </c>
      <c r="K893">
        <v>235431.13794966316</v>
      </c>
      <c r="L893">
        <f t="shared" si="118"/>
        <v>2059202.5220614211</v>
      </c>
      <c r="M893" cm="1">
        <f t="array" ref="M893">NewI(BETA_c,F893,C893)</f>
        <v>3696.5328113210444</v>
      </c>
      <c r="N893">
        <f t="shared" si="119"/>
        <v>66225096.321528457</v>
      </c>
      <c r="O893" cm="1">
        <f t="array" ref="O893">NewI(BETA_a,H893,C893)</f>
        <v>37674.528149796897</v>
      </c>
      <c r="P893">
        <f t="shared" si="120"/>
        <v>32282437.052705195</v>
      </c>
      <c r="Q893" cm="1">
        <f t="array" ref="Q893">NewI(BETA_e,J893,C893)</f>
        <v>12976.05797592335</v>
      </c>
    </row>
    <row r="894" spans="1:17" x14ac:dyDescent="0.55000000000000004">
      <c r="A894">
        <f t="shared" si="116"/>
        <v>88.999999999999218</v>
      </c>
      <c r="B894" s="2">
        <f t="shared" si="121"/>
        <v>25961002.686931737</v>
      </c>
      <c r="C894" s="6">
        <f t="shared" si="122"/>
        <v>896928.82478184556</v>
      </c>
      <c r="D894" s="2">
        <f t="shared" si="123"/>
        <v>100585561.48828641</v>
      </c>
      <c r="E894" s="6">
        <f t="shared" si="117"/>
        <v>53524.589217039444</v>
      </c>
      <c r="F894">
        <f t="array" ref="F894:K894">rk(BETA_c,BETA_a,BETA_e,GAMMA,F893,G893,H893,I893,J893,K893,dt,STAGE)</f>
        <v>13650255.435177419</v>
      </c>
      <c r="G894">
        <v>47960.229738789618</v>
      </c>
      <c r="H894">
        <v>9644662.1409137361</v>
      </c>
      <c r="I894">
        <v>617117.18991270103</v>
      </c>
      <c r="J894">
        <v>2666085.1108405823</v>
      </c>
      <c r="K894">
        <v>231851.40513035498</v>
      </c>
      <c r="L894">
        <f t="shared" si="118"/>
        <v>2060208.3350837911</v>
      </c>
      <c r="M894" cm="1">
        <f t="array" ref="M894">NewI(BETA_c,F894,C894)</f>
        <v>3641.8936445057343</v>
      </c>
      <c r="N894">
        <f t="shared" si="119"/>
        <v>66238048.669173561</v>
      </c>
      <c r="O894" cm="1">
        <f t="array" ref="O894">NewI(BETA_a,H894,C894)</f>
        <v>37104.26746580848</v>
      </c>
      <c r="P894">
        <f t="shared" si="120"/>
        <v>32287304.484029062</v>
      </c>
      <c r="Q894" cm="1">
        <f t="array" ref="Q894">NewI(BETA_e,J894,C894)</f>
        <v>12778.42810672523</v>
      </c>
    </row>
    <row r="895" spans="1:17" x14ac:dyDescent="0.55000000000000004">
      <c r="A895">
        <f t="shared" si="116"/>
        <v>89.099999999999213</v>
      </c>
      <c r="B895" s="2">
        <f t="shared" si="121"/>
        <v>25955690.827456009</v>
      </c>
      <c r="C895" s="6">
        <f t="shared" si="122"/>
        <v>883692.8796323986</v>
      </c>
      <c r="D895" s="2">
        <f t="shared" si="123"/>
        <v>100604109.29291159</v>
      </c>
      <c r="E895" s="6">
        <f t="shared" si="117"/>
        <v>52714.688470082161</v>
      </c>
      <c r="F895">
        <f t="array" ref="F895:K895">rk(BETA_c,BETA_a,BETA_e,GAMMA,F894,G894,H894,I894,J894,K894,dt,STAGE)</f>
        <v>13649893.944354152</v>
      </c>
      <c r="G895">
        <v>47329.136476463042</v>
      </c>
      <c r="H895">
        <v>9640979.8617387544</v>
      </c>
      <c r="I895">
        <v>608037.67021265905</v>
      </c>
      <c r="J895">
        <v>2664817.021363101</v>
      </c>
      <c r="K895">
        <v>228326.07294327649</v>
      </c>
      <c r="L895">
        <f t="shared" si="118"/>
        <v>2061200.9191693848</v>
      </c>
      <c r="M895" cm="1">
        <f t="array" ref="M895">NewI(BETA_c,F895,C895)</f>
        <v>3588.0553334411684</v>
      </c>
      <c r="N895">
        <f t="shared" si="119"/>
        <v>66250810.468048587</v>
      </c>
      <c r="O895" cm="1">
        <f t="array" ref="O895">NewI(BETA_a,H895,C895)</f>
        <v>36542.764021487324</v>
      </c>
      <c r="P895">
        <f t="shared" si="120"/>
        <v>32292097.90569362</v>
      </c>
      <c r="Q895" cm="1">
        <f t="array" ref="Q895">NewI(BETA_e,J895,C895)</f>
        <v>12583.86911515367</v>
      </c>
    </row>
    <row r="896" spans="1:17" x14ac:dyDescent="0.55000000000000004">
      <c r="A896">
        <f t="shared" si="116"/>
        <v>89.199999999999207</v>
      </c>
      <c r="B896" s="2">
        <f t="shared" si="121"/>
        <v>25950459.334917255</v>
      </c>
      <c r="C896" s="6">
        <f t="shared" si="122"/>
        <v>870650.29737064126</v>
      </c>
      <c r="D896" s="2">
        <f t="shared" si="123"/>
        <v>100622383.36771211</v>
      </c>
      <c r="E896" s="6">
        <f t="shared" si="117"/>
        <v>51917.217564224011</v>
      </c>
      <c r="F896">
        <f t="array" ref="F896:K896">rk(BETA_c,BETA_a,BETA_e,GAMMA,F895,G895,H895,I895,J895,K895,dt,STAGE)</f>
        <v>13649537.797800509</v>
      </c>
      <c r="G896">
        <v>46705.766131462253</v>
      </c>
      <c r="H896">
        <v>9637353.3008104097</v>
      </c>
      <c r="I896">
        <v>599090.21002632368</v>
      </c>
      <c r="J896">
        <v>2663568.2363063362</v>
      </c>
      <c r="K896">
        <v>224854.32121285534</v>
      </c>
      <c r="L896">
        <f t="shared" si="118"/>
        <v>2062180.4360680284</v>
      </c>
      <c r="M896" cm="1">
        <f t="array" ref="M896">NewI(BETA_c,F896,C896)</f>
        <v>3535.0063428654553</v>
      </c>
      <c r="N896">
        <f t="shared" si="119"/>
        <v>66263384.489163265</v>
      </c>
      <c r="O896" cm="1">
        <f t="array" ref="O896">NewI(BETA_a,H896,C896)</f>
        <v>35989.879705502986</v>
      </c>
      <c r="P896">
        <f t="shared" si="120"/>
        <v>32296818.44248081</v>
      </c>
      <c r="Q896" cm="1">
        <f t="array" ref="Q896">NewI(BETA_e,J896,C896)</f>
        <v>12392.331515855571</v>
      </c>
    </row>
    <row r="897" spans="1:17" x14ac:dyDescent="0.55000000000000004">
      <c r="A897">
        <f t="shared" si="116"/>
        <v>89.299999999999201</v>
      </c>
      <c r="B897" s="2">
        <f t="shared" si="121"/>
        <v>25945306.976150677</v>
      </c>
      <c r="C897" s="6">
        <f t="shared" si="122"/>
        <v>857798.31165004789</v>
      </c>
      <c r="D897" s="2">
        <f t="shared" si="123"/>
        <v>100640387.71219927</v>
      </c>
      <c r="E897" s="6">
        <f t="shared" si="117"/>
        <v>51131.980656573178</v>
      </c>
      <c r="F897">
        <f t="array" ref="F897:K897">rk(BETA_c,BETA_a,BETA_e,GAMMA,F896,G896,H896,I896,J896,K896,dt,STAGE)</f>
        <v>13649186.917154528</v>
      </c>
      <c r="G897">
        <v>46090.037023453602</v>
      </c>
      <c r="H897">
        <v>9633781.6030262131</v>
      </c>
      <c r="I897">
        <v>590272.93280795822</v>
      </c>
      <c r="J897">
        <v>2662338.4559699367</v>
      </c>
      <c r="K897">
        <v>221435.34181863608</v>
      </c>
      <c r="L897">
        <f t="shared" si="118"/>
        <v>2063147.0458220183</v>
      </c>
      <c r="M897" cm="1">
        <f t="array" ref="M897">NewI(BETA_c,F897,C897)</f>
        <v>3482.7352975217837</v>
      </c>
      <c r="N897">
        <f t="shared" si="119"/>
        <v>66275773.464165829</v>
      </c>
      <c r="O897" cm="1">
        <f t="array" ref="O897">NewI(BETA_a,H897,C897)</f>
        <v>35445.478687772498</v>
      </c>
      <c r="P897">
        <f t="shared" si="120"/>
        <v>32301467.202211428</v>
      </c>
      <c r="Q897" cm="1">
        <f t="array" ref="Q897">NewI(BETA_e,J897,C897)</f>
        <v>12203.766671278901</v>
      </c>
    </row>
    <row r="898" spans="1:17" x14ac:dyDescent="0.55000000000000004">
      <c r="A898">
        <f t="shared" si="116"/>
        <v>89.399999999999196</v>
      </c>
      <c r="B898" s="2">
        <f t="shared" si="121"/>
        <v>25940232.53741375</v>
      </c>
      <c r="C898" s="6">
        <f t="shared" si="122"/>
        <v>845134.1939393197</v>
      </c>
      <c r="D898" s="2">
        <f t="shared" si="123"/>
        <v>100658126.26864694</v>
      </c>
      <c r="E898" s="6">
        <f t="shared" si="117"/>
        <v>50358.785134842954</v>
      </c>
      <c r="F898">
        <f t="array" ref="F898:K898">rk(BETA_c,BETA_a,BETA_e,GAMMA,F897,G897,H897,I897,J897,K897,dt,STAGE)</f>
        <v>13648841.225183856</v>
      </c>
      <c r="G898">
        <v>45481.868038276312</v>
      </c>
      <c r="H898">
        <v>9630263.9267543145</v>
      </c>
      <c r="I898">
        <v>581583.98737120326</v>
      </c>
      <c r="J898">
        <v>2661127.3854755806</v>
      </c>
      <c r="K898">
        <v>218068.33852984008</v>
      </c>
      <c r="L898">
        <f t="shared" si="118"/>
        <v>2064100.906777868</v>
      </c>
      <c r="M898" cm="1">
        <f t="array" ref="M898">NewI(BETA_c,F898,C898)</f>
        <v>3431.2309801287215</v>
      </c>
      <c r="N898">
        <f t="shared" si="119"/>
        <v>66287980.085874483</v>
      </c>
      <c r="O898" cm="1">
        <f t="array" ref="O898">NewI(BETA_a,H898,C898)</f>
        <v>34909.427378951252</v>
      </c>
      <c r="P898">
        <f t="shared" si="120"/>
        <v>32306045.27599458</v>
      </c>
      <c r="Q898" cm="1">
        <f t="array" ref="Q898">NewI(BETA_e,J898,C898)</f>
        <v>12018.126775762985</v>
      </c>
    </row>
    <row r="899" spans="1:17" x14ac:dyDescent="0.55000000000000004">
      <c r="A899">
        <f t="shared" si="116"/>
        <v>89.49999999999919</v>
      </c>
      <c r="B899" s="2">
        <f t="shared" si="121"/>
        <v>25935234.824066047</v>
      </c>
      <c r="C899" s="6">
        <f t="shared" si="122"/>
        <v>832655.2530595815</v>
      </c>
      <c r="D899" s="2">
        <f t="shared" si="123"/>
        <v>100675602.92287438</v>
      </c>
      <c r="E899" s="6">
        <f t="shared" si="117"/>
        <v>49597.441560049723</v>
      </c>
      <c r="F899">
        <f t="array" ref="F899:K899">rk(BETA_c,BETA_a,BETA_e,GAMMA,F898,G898,H898,I898,J898,K898,dt,STAGE)</f>
        <v>13648500.645770058</v>
      </c>
      <c r="G899">
        <v>44881.17863180337</v>
      </c>
      <c r="H899">
        <v>9626799.4436114188</v>
      </c>
      <c r="I899">
        <v>573021.54758599913</v>
      </c>
      <c r="J899">
        <v>2659934.7346845679</v>
      </c>
      <c r="K899">
        <v>214752.52684177901</v>
      </c>
      <c r="L899">
        <f t="shared" si="118"/>
        <v>2065042.1755981385</v>
      </c>
      <c r="M899" cm="1">
        <f t="array" ref="M899">NewI(BETA_c,F899,C899)</f>
        <v>3380.4823293701697</v>
      </c>
      <c r="N899">
        <f t="shared" si="119"/>
        <v>66300007.008802578</v>
      </c>
      <c r="O899" cm="1">
        <f t="array" ref="O899">NewI(BETA_a,H899,C899)</f>
        <v>34381.594390716353</v>
      </c>
      <c r="P899">
        <f t="shared" si="120"/>
        <v>32310553.738473654</v>
      </c>
      <c r="Q899" cm="1">
        <f t="array" ref="Q899">NewI(BETA_e,J899,C899)</f>
        <v>11835.364839963198</v>
      </c>
    </row>
    <row r="900" spans="1:17" x14ac:dyDescent="0.55000000000000004">
      <c r="A900">
        <f t="shared" si="116"/>
        <v>89.599999999999184</v>
      </c>
      <c r="B900" s="2">
        <f t="shared" si="121"/>
        <v>25930312.660254695</v>
      </c>
      <c r="C900" s="6">
        <f t="shared" si="122"/>
        <v>820358.83472550509</v>
      </c>
      <c r="D900" s="2">
        <f t="shared" si="123"/>
        <v>100692821.5050198</v>
      </c>
      <c r="E900" s="6">
        <f t="shared" si="117"/>
        <v>48847.763610332251</v>
      </c>
      <c r="F900">
        <f t="array" ref="F900:K900">rk(BETA_c,BETA_a,BETA_e,GAMMA,F899,G899,H899,I899,J899,K899,dt,STAGE)</f>
        <v>13648165.103893111</v>
      </c>
      <c r="G900">
        <v>44287.888833524827</v>
      </c>
      <c r="H900">
        <v>9623387.3382446319</v>
      </c>
      <c r="I900">
        <v>564583.81207786466</v>
      </c>
      <c r="J900">
        <v>2658760.218116953</v>
      </c>
      <c r="K900">
        <v>211487.13381411569</v>
      </c>
      <c r="L900">
        <f t="shared" si="118"/>
        <v>2065971.0072733646</v>
      </c>
      <c r="M900" cm="1">
        <f t="array" ref="M900">NewI(BETA_c,F900,C900)</f>
        <v>3330.4784379049779</v>
      </c>
      <c r="N900">
        <f t="shared" si="119"/>
        <v>66311856.849677503</v>
      </c>
      <c r="O900" cm="1">
        <f t="array" ref="O900">NewI(BETA_a,H900,C900)</f>
        <v>33861.850496825115</v>
      </c>
      <c r="P900">
        <f t="shared" si="120"/>
        <v>32314993.648068931</v>
      </c>
      <c r="Q900" cm="1">
        <f t="array" ref="Q900">NewI(BETA_e,J900,C900)</f>
        <v>11655.43467560216</v>
      </c>
    </row>
    <row r="901" spans="1:17" x14ac:dyDescent="0.55000000000000004">
      <c r="A901">
        <f t="shared" ref="A901:A964" si="124">A900+dt</f>
        <v>89.699999999999179</v>
      </c>
      <c r="B901" s="2">
        <f t="shared" si="121"/>
        <v>25925464.888605479</v>
      </c>
      <c r="C901" s="6">
        <f t="shared" si="122"/>
        <v>808242.32109038834</v>
      </c>
      <c r="D901" s="2">
        <f t="shared" si="123"/>
        <v>100709785.79030412</v>
      </c>
      <c r="E901" s="6">
        <f t="shared" ref="E901:E964" si="125">M901+O901+Q901</f>
        <v>48109.568025868051</v>
      </c>
      <c r="F901">
        <f t="array" ref="F901:K901">rk(BETA_c,BETA_a,BETA_e,GAMMA,F900,G900,H900,I900,J900,K900,dt,STAGE)</f>
        <v>13647834.525616111</v>
      </c>
      <c r="G901">
        <v>43701.919249861319</v>
      </c>
      <c r="H901">
        <v>9620026.8081171811</v>
      </c>
      <c r="I901">
        <v>556269.00392956065</v>
      </c>
      <c r="J901">
        <v>2657603.5548721892</v>
      </c>
      <c r="K901">
        <v>208271.39791096642</v>
      </c>
      <c r="L901">
        <f t="shared" ref="L901:L964" si="126">N_c-F901-G901</f>
        <v>2066887.5551340275</v>
      </c>
      <c r="M901" cm="1">
        <f t="array" ref="M901">NewI(BETA_c,F901,C901)</f>
        <v>3281.2085503962544</v>
      </c>
      <c r="N901">
        <f t="shared" ref="N901:N964" si="127">N_a-H901-I901</f>
        <v>66323532.187953256</v>
      </c>
      <c r="O901" cm="1">
        <f t="array" ref="O901">NewI(BETA_a,H901,C901)</f>
        <v>33350.068594932047</v>
      </c>
      <c r="P901">
        <f t="shared" ref="P901:P964" si="128">N_e-J901-K901</f>
        <v>32319366.047216844</v>
      </c>
      <c r="Q901" cm="1">
        <f t="array" ref="Q901">NewI(BETA_e,J901,C901)</f>
        <v>11478.290880539755</v>
      </c>
    </row>
    <row r="902" spans="1:17" x14ac:dyDescent="0.55000000000000004">
      <c r="A902">
        <f t="shared" si="124"/>
        <v>89.799999999999173</v>
      </c>
      <c r="B902" s="2">
        <f t="shared" si="121"/>
        <v>25920690.369919311</v>
      </c>
      <c r="C902" s="6">
        <f t="shared" si="122"/>
        <v>796303.13029521517</v>
      </c>
      <c r="D902" s="2">
        <f t="shared" si="123"/>
        <v>100726499.49978547</v>
      </c>
      <c r="E902" s="6">
        <f t="shared" si="125"/>
        <v>47382.674554862613</v>
      </c>
      <c r="F902">
        <f t="array" ref="F902:K902">rk(BETA_c,BETA_a,BETA_e,GAMMA,F901,G901,H901,I901,J901,K901,dt,STAGE)</f>
        <v>13647508.838070169</v>
      </c>
      <c r="G902">
        <v>43123.191067215113</v>
      </c>
      <c r="H902">
        <v>9616717.0632978939</v>
      </c>
      <c r="I902">
        <v>548075.37038516207</v>
      </c>
      <c r="J902">
        <v>2656464.4685512474</v>
      </c>
      <c r="K902">
        <v>205104.56884283805</v>
      </c>
      <c r="L902">
        <f t="shared" si="126"/>
        <v>2067791.9708626159</v>
      </c>
      <c r="M902" cm="1">
        <f t="array" ref="M902">NewI(BETA_c,F902,C902)</f>
        <v>3232.6620615603624</v>
      </c>
      <c r="N902">
        <f t="shared" si="127"/>
        <v>66335035.56631694</v>
      </c>
      <c r="O902" cm="1">
        <f t="array" ref="O902">NewI(BETA_a,H902,C902)</f>
        <v>32846.123669147739</v>
      </c>
      <c r="P902">
        <f t="shared" si="128"/>
        <v>32323671.962605912</v>
      </c>
      <c r="Q902" cm="1">
        <f t="array" ref="Q902">NewI(BETA_e,J902,C902)</f>
        <v>11303.888824154516</v>
      </c>
    </row>
    <row r="903" spans="1:17" x14ac:dyDescent="0.55000000000000004">
      <c r="A903">
        <f t="shared" si="124"/>
        <v>89.899999999999167</v>
      </c>
      <c r="B903" s="2">
        <f t="shared" si="121"/>
        <v>25915987.982874081</v>
      </c>
      <c r="C903" s="6">
        <f t="shared" si="122"/>
        <v>784538.71602172218</v>
      </c>
      <c r="D903" s="2">
        <f t="shared" si="123"/>
        <v>100742966.3011042</v>
      </c>
      <c r="E903" s="6">
        <f t="shared" si="125"/>
        <v>46666.905900588565</v>
      </c>
      <c r="F903">
        <f t="array" ref="F903:K903">rk(BETA_c,BETA_a,BETA_e,GAMMA,F902,G902,H902,I902,J902,K902,dt,STAGE)</f>
        <v>13647187.969439501</v>
      </c>
      <c r="G903">
        <v>42551.626054766231</v>
      </c>
      <c r="H903">
        <v>9613457.3262543995</v>
      </c>
      <c r="I903">
        <v>540001.18255656317</v>
      </c>
      <c r="J903">
        <v>2655342.687180181</v>
      </c>
      <c r="K903">
        <v>201985.90741039271</v>
      </c>
      <c r="L903">
        <f t="shared" si="126"/>
        <v>2068684.4045057329</v>
      </c>
      <c r="M903" cm="1">
        <f t="array" ref="M903">NewI(BETA_c,F903,C903)</f>
        <v>3184.8285142356117</v>
      </c>
      <c r="N903">
        <f t="shared" si="127"/>
        <v>66346369.49118904</v>
      </c>
      <c r="O903" cm="1">
        <f t="array" ref="O903">NewI(BETA_a,H903,C903)</f>
        <v>32349.892753323853</v>
      </c>
      <c r="P903">
        <f t="shared" si="128"/>
        <v>32327912.405409425</v>
      </c>
      <c r="Q903" cm="1">
        <f t="array" ref="Q903">NewI(BETA_e,J903,C903)</f>
        <v>11132.184633029105</v>
      </c>
    </row>
    <row r="904" spans="1:17" x14ac:dyDescent="0.55000000000000004">
      <c r="A904">
        <f t="shared" si="124"/>
        <v>89.999999999999162</v>
      </c>
      <c r="B904" s="2">
        <f t="shared" si="121"/>
        <v>25911356.623731781</v>
      </c>
      <c r="C904" s="6">
        <f t="shared" si="122"/>
        <v>772946.5670494868</v>
      </c>
      <c r="D904" s="2">
        <f t="shared" si="123"/>
        <v>100759189.80921873</v>
      </c>
      <c r="E904" s="6">
        <f t="shared" si="125"/>
        <v>45962.08766945175</v>
      </c>
      <c r="F904">
        <f t="array" ref="F904:K904">rk(BETA_c,BETA_a,BETA_e,GAMMA,F903,G903,H903,I903,J903,K903,dt,STAGE)</f>
        <v>13646871.848946715</v>
      </c>
      <c r="G904">
        <v>41987.146567020704</v>
      </c>
      <c r="H904">
        <v>9610246.8316499535</v>
      </c>
      <c r="I904">
        <v>532044.73513243487</v>
      </c>
      <c r="J904">
        <v>2654237.9431351125</v>
      </c>
      <c r="K904">
        <v>198914.6853500313</v>
      </c>
      <c r="L904">
        <f t="shared" si="126"/>
        <v>2069565.0044862644</v>
      </c>
      <c r="M904" cm="1">
        <f t="array" ref="M904">NewI(BETA_c,F904,C904)</f>
        <v>3137.6975974706183</v>
      </c>
      <c r="N904">
        <f t="shared" si="127"/>
        <v>66357536.433217615</v>
      </c>
      <c r="O904" cm="1">
        <f t="array" ref="O904">NewI(BETA_a,H904,C904)</f>
        <v>31861.254895048351</v>
      </c>
      <c r="P904">
        <f t="shared" si="128"/>
        <v>32332088.371514857</v>
      </c>
      <c r="Q904" cm="1">
        <f t="array" ref="Q904">NewI(BETA_e,J904,C904)</f>
        <v>10963.135176932778</v>
      </c>
    </row>
    <row r="905" spans="1:17" x14ac:dyDescent="0.55000000000000004">
      <c r="A905">
        <f t="shared" si="124"/>
        <v>90.099999999999156</v>
      </c>
      <c r="B905" s="2">
        <f t="shared" si="121"/>
        <v>25906795.206050724</v>
      </c>
      <c r="C905" s="6">
        <f t="shared" si="122"/>
        <v>761524.20681706094</v>
      </c>
      <c r="D905" s="2">
        <f t="shared" si="123"/>
        <v>100775173.58713222</v>
      </c>
      <c r="E905" s="6">
        <f t="shared" si="125"/>
        <v>45268.048320062182</v>
      </c>
      <c r="F905">
        <f t="array" ref="F905:K905">rk(BETA_c,BETA_a,BETA_e,GAMMA,F904,G904,H904,I904,J904,K904,dt,STAGE)</f>
        <v>13646560.406838283</v>
      </c>
      <c r="G905">
        <v>41429.675546118102</v>
      </c>
      <c r="H905">
        <v>9607084.8261438422</v>
      </c>
      <c r="I905">
        <v>524204.34608965431</v>
      </c>
      <c r="J905">
        <v>2653149.9730685991</v>
      </c>
      <c r="K905">
        <v>195890.18518128851</v>
      </c>
      <c r="L905">
        <f t="shared" si="126"/>
        <v>2070433.917615599</v>
      </c>
      <c r="M905" cm="1">
        <f t="array" ref="M905">NewI(BETA_c,F905,C905)</f>
        <v>3091.2591446323299</v>
      </c>
      <c r="N905">
        <f t="shared" si="127"/>
        <v>66368538.8277665</v>
      </c>
      <c r="O905" cm="1">
        <f t="array" ref="O905">NewI(BETA_a,H905,C905)</f>
        <v>31380.091120335928</v>
      </c>
      <c r="P905">
        <f t="shared" si="128"/>
        <v>32336200.841750111</v>
      </c>
      <c r="Q905" cm="1">
        <f t="array" ref="Q905">NewI(BETA_e,J905,C905)</f>
        <v>10796.69805509393</v>
      </c>
    </row>
    <row r="906" spans="1:17" x14ac:dyDescent="0.55000000000000004">
      <c r="A906">
        <f t="shared" si="124"/>
        <v>90.19999999999915</v>
      </c>
      <c r="B906" s="2">
        <f t="shared" si="121"/>
        <v>25902302.660402838</v>
      </c>
      <c r="C906" s="6">
        <f t="shared" si="122"/>
        <v>750269.19298715936</v>
      </c>
      <c r="D906" s="2">
        <f t="shared" si="123"/>
        <v>100790921.14661001</v>
      </c>
      <c r="E906" s="6">
        <f t="shared" si="125"/>
        <v>44584.619113288238</v>
      </c>
      <c r="F906">
        <f t="array" ref="F906:K906">rk(BETA_c,BETA_a,BETA_e,GAMMA,F905,G905,H905,I905,J905,K905,dt,STAGE)</f>
        <v>13646253.5743702</v>
      </c>
      <c r="G906">
        <v>40879.13652390521</v>
      </c>
      <c r="H906">
        <v>9603970.568195276</v>
      </c>
      <c r="I906">
        <v>516478.35640722461</v>
      </c>
      <c r="J906">
        <v>2652078.5178373652</v>
      </c>
      <c r="K906">
        <v>192911.70005602948</v>
      </c>
      <c r="L906">
        <f t="shared" si="126"/>
        <v>2071291.289105895</v>
      </c>
      <c r="M906" cm="1">
        <f t="array" ref="M906">NewI(BETA_c,F906,C906)</f>
        <v>3045.5031315336682</v>
      </c>
      <c r="N906">
        <f t="shared" si="127"/>
        <v>66379379.075397499</v>
      </c>
      <c r="O906" cm="1">
        <f t="array" ref="O906">NewI(BETA_a,H906,C906)</f>
        <v>30906.284398998567</v>
      </c>
      <c r="P906">
        <f t="shared" si="128"/>
        <v>32340250.782106608</v>
      </c>
      <c r="Q906" cm="1">
        <f t="array" ref="Q906">NewI(BETA_e,J906,C906)</f>
        <v>10632.831582756002</v>
      </c>
    </row>
    <row r="907" spans="1:17" x14ac:dyDescent="0.55000000000000004">
      <c r="A907">
        <f t="shared" si="124"/>
        <v>90.299999999999145</v>
      </c>
      <c r="B907" s="2">
        <f t="shared" si="121"/>
        <v>25897877.934095908</v>
      </c>
      <c r="C907" s="6">
        <f t="shared" si="122"/>
        <v>739179.11701591918</v>
      </c>
      <c r="D907" s="2">
        <f t="shared" si="123"/>
        <v>100806435.94888818</v>
      </c>
      <c r="E907" s="6">
        <f t="shared" si="125"/>
        <v>43911.634063272621</v>
      </c>
      <c r="F907">
        <f t="array" ref="F907:K907">rk(BETA_c,BETA_a,BETA_e,GAMMA,F906,G906,H906,I906,J906,K906,dt,STAGE)</f>
        <v>13645951.283793837</v>
      </c>
      <c r="G907">
        <v>40335.453623782654</v>
      </c>
      <c r="H907">
        <v>9600903.3278707117</v>
      </c>
      <c r="I907">
        <v>508865.12978269754</v>
      </c>
      <c r="J907">
        <v>2651023.3224313585</v>
      </c>
      <c r="K907">
        <v>189978.53360943904</v>
      </c>
      <c r="L907">
        <f t="shared" si="126"/>
        <v>2072137.2625823806</v>
      </c>
      <c r="M907" cm="1">
        <f t="array" ref="M907">NewI(BETA_c,F907,C907)</f>
        <v>3000.4196745807717</v>
      </c>
      <c r="N907">
        <f t="shared" si="127"/>
        <v>66390059.542346589</v>
      </c>
      <c r="O907" cm="1">
        <f t="array" ref="O907">NewI(BETA_a,H907,C907)</f>
        <v>30439.719610681703</v>
      </c>
      <c r="P907">
        <f t="shared" si="128"/>
        <v>32344239.143959202</v>
      </c>
      <c r="Q907" cm="1">
        <f t="array" ref="Q907">NewI(BETA_e,J907,C907)</f>
        <v>10471.494778010145</v>
      </c>
    </row>
    <row r="908" spans="1:17" x14ac:dyDescent="0.55000000000000004">
      <c r="A908">
        <f t="shared" si="124"/>
        <v>90.399999999999139</v>
      </c>
      <c r="B908" s="2">
        <f t="shared" si="121"/>
        <v>25893519.990900613</v>
      </c>
      <c r="C908" s="6">
        <f t="shared" si="122"/>
        <v>728251.60372623987</v>
      </c>
      <c r="D908" s="2">
        <f t="shared" si="123"/>
        <v>100821721.40537316</v>
      </c>
      <c r="E908" s="6">
        <f t="shared" si="125"/>
        <v>43248.929889389939</v>
      </c>
      <c r="F908">
        <f t="array" ref="F908:K908">rk(BETA_c,BETA_a,BETA_e,GAMMA,F907,G907,H907,I907,J907,K907,dt,STAGE)</f>
        <v>13645653.468341965</v>
      </c>
      <c r="G908">
        <v>39798.551562331035</v>
      </c>
      <c r="H908">
        <v>9597882.3866545334</v>
      </c>
      <c r="I908">
        <v>501363.05235111521</v>
      </c>
      <c r="J908">
        <v>2649984.1359041142</v>
      </c>
      <c r="K908">
        <v>187089.99981279369</v>
      </c>
      <c r="L908">
        <f t="shared" si="126"/>
        <v>2072971.9800957036</v>
      </c>
      <c r="M908" cm="1">
        <f t="array" ref="M908">NewI(BETA_c,F908,C908)</f>
        <v>2955.9990289397838</v>
      </c>
      <c r="N908">
        <f t="shared" si="127"/>
        <v>66400582.560994349</v>
      </c>
      <c r="O908" cm="1">
        <f t="array" ref="O908">NewI(BETA_a,H908,C908)</f>
        <v>29980.283511551839</v>
      </c>
      <c r="P908">
        <f t="shared" si="128"/>
        <v>32348166.864283092</v>
      </c>
      <c r="Q908" cm="1">
        <f t="array" ref="Q908">NewI(BETA_e,J908,C908)</f>
        <v>10312.647348898316</v>
      </c>
    </row>
    <row r="909" spans="1:17" x14ac:dyDescent="0.55000000000000004">
      <c r="A909">
        <f t="shared" si="124"/>
        <v>90.499999999999133</v>
      </c>
      <c r="B909" s="2">
        <f t="shared" si="121"/>
        <v>25889227.810782436</v>
      </c>
      <c r="C909" s="6">
        <f t="shared" si="122"/>
        <v>717484.31088520994</v>
      </c>
      <c r="D909" s="2">
        <f t="shared" si="123"/>
        <v>100836780.87833236</v>
      </c>
      <c r="E909" s="6">
        <f t="shared" si="125"/>
        <v>42596.345969125316</v>
      </c>
      <c r="F909">
        <f t="array" ref="F909:K909">rk(BETA_c,BETA_a,BETA_e,GAMMA,F908,G908,H908,I908,J908,K908,dt,STAGE)</f>
        <v>13645360.062214985</v>
      </c>
      <c r="G909">
        <v>39268.35565072309</v>
      </c>
      <c r="H909">
        <v>9594907.03726306</v>
      </c>
      <c r="I909">
        <v>493970.53240648104</v>
      </c>
      <c r="J909">
        <v>2648960.7113043941</v>
      </c>
      <c r="K909">
        <v>184245.42282800586</v>
      </c>
      <c r="L909">
        <f t="shared" si="126"/>
        <v>2073795.5821342915</v>
      </c>
      <c r="M909" cm="1">
        <f t="array" ref="M909">NewI(BETA_c,F909,C909)</f>
        <v>2912.23158672314</v>
      </c>
      <c r="N909">
        <f t="shared" si="127"/>
        <v>66410950.430330463</v>
      </c>
      <c r="O909" cm="1">
        <f t="array" ref="O909">NewI(BETA_a,H909,C909)</f>
        <v>29527.864701621682</v>
      </c>
      <c r="P909">
        <f t="shared" si="128"/>
        <v>32352034.8658676</v>
      </c>
      <c r="Q909" cm="1">
        <f t="array" ref="Q909">NewI(BETA_e,J909,C909)</f>
        <v>10156.249680780493</v>
      </c>
    </row>
    <row r="910" spans="1:17" x14ac:dyDescent="0.55000000000000004">
      <c r="A910">
        <f t="shared" si="124"/>
        <v>90.599999999999127</v>
      </c>
      <c r="B910" s="2">
        <f t="shared" si="121"/>
        <v>25885000.38963813</v>
      </c>
      <c r="C910" s="6">
        <f t="shared" si="122"/>
        <v>706874.92878562899</v>
      </c>
      <c r="D910" s="2">
        <f t="shared" si="123"/>
        <v>100851617.68157625</v>
      </c>
      <c r="E910" s="6">
        <f t="shared" si="125"/>
        <v>41953.724291854458</v>
      </c>
      <c r="F910">
        <f t="array" ref="F910:K910">rk(BETA_c,BETA_a,BETA_e,GAMMA,F909,G909,H909,I909,J909,K909,dt,STAGE)</f>
        <v>13645071.000567311</v>
      </c>
      <c r="G910">
        <v>38744.791795928206</v>
      </c>
      <c r="H910">
        <v>9591976.5834617447</v>
      </c>
      <c r="I910">
        <v>486686.00012577098</v>
      </c>
      <c r="J910">
        <v>2647952.805609073</v>
      </c>
      <c r="K910">
        <v>181444.13686392977</v>
      </c>
      <c r="L910">
        <f t="shared" si="126"/>
        <v>2074608.2076367603</v>
      </c>
      <c r="M910" cm="1">
        <f t="array" ref="M910">NewI(BETA_c,F910,C910)</f>
        <v>2869.1078751952969</v>
      </c>
      <c r="N910">
        <f t="shared" si="127"/>
        <v>66421165.41641248</v>
      </c>
      <c r="O910" cm="1">
        <f t="array" ref="O910">NewI(BETA_a,H910,C910)</f>
        <v>29082.353592699172</v>
      </c>
      <c r="P910">
        <f t="shared" si="128"/>
        <v>32355844.057526998</v>
      </c>
      <c r="Q910" cm="1">
        <f t="array" ref="Q910">NewI(BETA_e,J910,C910)</f>
        <v>10002.262823959991</v>
      </c>
    </row>
    <row r="911" spans="1:17" x14ac:dyDescent="0.55000000000000004">
      <c r="A911">
        <f t="shared" si="124"/>
        <v>90.699999999999122</v>
      </c>
      <c r="B911" s="2">
        <f t="shared" si="121"/>
        <v>25880836.739036787</v>
      </c>
      <c r="C911" s="6">
        <f t="shared" si="122"/>
        <v>696421.17983162706</v>
      </c>
      <c r="D911" s="2">
        <f t="shared" si="123"/>
        <v>100866235.08113158</v>
      </c>
      <c r="E911" s="6">
        <f t="shared" si="125"/>
        <v>41320.909413506088</v>
      </c>
      <c r="F911">
        <f t="array" ref="F911:K911">rk(BETA_c,BETA_a,BETA_e,GAMMA,F910,G910,H910,I910,J910,K910,dt,STAGE)</f>
        <v>13644786.219493946</v>
      </c>
      <c r="G911">
        <v>38227.786501715491</v>
      </c>
      <c r="H911">
        <v>9589090.339885585</v>
      </c>
      <c r="I911">
        <v>479507.9072954937</v>
      </c>
      <c r="J911">
        <v>2646960.1796572553</v>
      </c>
      <c r="K911">
        <v>178685.48603441782</v>
      </c>
      <c r="L911">
        <f t="shared" si="126"/>
        <v>2075409.9940043385</v>
      </c>
      <c r="M911" cm="1">
        <f t="array" ref="M911">NewI(BETA_c,F911,C911)</f>
        <v>2826.6185549978395</v>
      </c>
      <c r="N911">
        <f t="shared" si="127"/>
        <v>66431229.75281892</v>
      </c>
      <c r="O911" cm="1">
        <f t="array" ref="O911">NewI(BETA_a,H911,C911)</f>
        <v>28643.642376947308</v>
      </c>
      <c r="P911">
        <f t="shared" si="128"/>
        <v>32359595.334308326</v>
      </c>
      <c r="Q911" cm="1">
        <f t="array" ref="Q911">NewI(BETA_e,J911,C911)</f>
        <v>9850.6484815609419</v>
      </c>
    </row>
    <row r="912" spans="1:17" x14ac:dyDescent="0.55000000000000004">
      <c r="A912">
        <f t="shared" si="124"/>
        <v>90.799999999999116</v>
      </c>
      <c r="B912" s="2">
        <f t="shared" si="121"/>
        <v>25876735.885965452</v>
      </c>
      <c r="C912" s="6">
        <f t="shared" si="122"/>
        <v>686120.81812838418</v>
      </c>
      <c r="D912" s="2">
        <f t="shared" si="123"/>
        <v>100880636.29590616</v>
      </c>
      <c r="E912" s="6">
        <f t="shared" si="125"/>
        <v>40697.748412087814</v>
      </c>
      <c r="F912">
        <f t="array" ref="F912:K912">rk(BETA_c,BETA_a,BETA_e,GAMMA,F911,G911,H911,I911,J911,K911,dt,STAGE)</f>
        <v>13644505.656017231</v>
      </c>
      <c r="G912">
        <v>37717.266869461477</v>
      </c>
      <c r="H912">
        <v>9586247.6318626329</v>
      </c>
      <c r="I912">
        <v>472434.72704080638</v>
      </c>
      <c r="J912">
        <v>2645982.5980855892</v>
      </c>
      <c r="K912">
        <v>175968.82421811629</v>
      </c>
      <c r="L912">
        <f t="shared" si="126"/>
        <v>2076201.0771133078</v>
      </c>
      <c r="M912" cm="1">
        <f t="array" ref="M912">NewI(BETA_c,F912,C912)</f>
        <v>2784.7544183939053</v>
      </c>
      <c r="N912">
        <f t="shared" si="127"/>
        <v>66441145.641096562</v>
      </c>
      <c r="O912" cm="1">
        <f t="array" ref="O912">NewI(BETA_a,H912,C912)</f>
        <v>28211.624996041737</v>
      </c>
      <c r="P912">
        <f t="shared" si="128"/>
        <v>32363289.577696294</v>
      </c>
      <c r="Q912" cm="1">
        <f t="array" ref="Q912">NewI(BETA_e,J912,C912)</f>
        <v>9701.3689976521728</v>
      </c>
    </row>
    <row r="913" spans="1:17" x14ac:dyDescent="0.55000000000000004">
      <c r="A913">
        <f t="shared" si="124"/>
        <v>90.89999999999911</v>
      </c>
      <c r="B913" s="2">
        <f t="shared" si="121"/>
        <v>25872696.87257909</v>
      </c>
      <c r="C913" s="6">
        <f t="shared" si="122"/>
        <v>675971.62907594931</v>
      </c>
      <c r="D913" s="2">
        <f t="shared" si="123"/>
        <v>100894824.49834496</v>
      </c>
      <c r="E913" s="6">
        <f t="shared" si="125"/>
        <v>40084.090844057144</v>
      </c>
      <c r="F913">
        <f t="array" ref="F913:K913">rk(BETA_c,BETA_a,BETA_e,GAMMA,F912,G912,H912,I912,J912,K912,dt,STAGE)</f>
        <v>13644229.248073775</v>
      </c>
      <c r="G913">
        <v>37213.16059876838</v>
      </c>
      <c r="H913">
        <v>9583447.7952405605</v>
      </c>
      <c r="I913">
        <v>465464.95355719258</v>
      </c>
      <c r="J913">
        <v>2645019.8292647516</v>
      </c>
      <c r="K913">
        <v>173293.51491998829</v>
      </c>
      <c r="L913">
        <f t="shared" si="126"/>
        <v>2076981.5913274563</v>
      </c>
      <c r="M913" cm="1">
        <f t="array" ref="M913">NewI(BETA_c,F913,C913)</f>
        <v>2743.5063875318401</v>
      </c>
      <c r="N913">
        <f t="shared" si="127"/>
        <v>66450915.251202248</v>
      </c>
      <c r="O913" cm="1">
        <f t="array" ref="O913">NewI(BETA_a,H913,C913)</f>
        <v>27786.197110913483</v>
      </c>
      <c r="P913">
        <f t="shared" si="128"/>
        <v>32366927.655815259</v>
      </c>
      <c r="Q913" cm="1">
        <f t="array" ref="Q913">NewI(BETA_e,J913,C913)</f>
        <v>9554.3873456118217</v>
      </c>
    </row>
    <row r="914" spans="1:17" x14ac:dyDescent="0.55000000000000004">
      <c r="A914">
        <f t="shared" si="124"/>
        <v>90.999999999999105</v>
      </c>
      <c r="B914" s="2">
        <f t="shared" si="121"/>
        <v>25868718.755954869</v>
      </c>
      <c r="C914" s="6">
        <f t="shared" si="122"/>
        <v>665971.42896715738</v>
      </c>
      <c r="D914" s="2">
        <f t="shared" si="123"/>
        <v>100908802.81507799</v>
      </c>
      <c r="E914" s="6">
        <f t="shared" si="125"/>
        <v>39479.788701519763</v>
      </c>
      <c r="F914">
        <f t="array" ref="F914:K914">rk(BETA_c,BETA_a,BETA_e,GAMMA,F913,G913,H913,I913,J913,K913,dt,STAGE)</f>
        <v>13643956.934501549</v>
      </c>
      <c r="G914">
        <v>36715.39598789873</v>
      </c>
      <c r="H914">
        <v>9580690.1762162242</v>
      </c>
      <c r="I914">
        <v>458597.10184470663</v>
      </c>
      <c r="J914">
        <v>2644071.6452370947</v>
      </c>
      <c r="K914">
        <v>170658.93113455194</v>
      </c>
      <c r="L914">
        <f t="shared" si="126"/>
        <v>2077751.669510552</v>
      </c>
      <c r="M914" cm="1">
        <f t="array" ref="M914">NewI(BETA_c,F914,C914)</f>
        <v>2702.8655127280113</v>
      </c>
      <c r="N914">
        <f t="shared" si="127"/>
        <v>66460540.721939072</v>
      </c>
      <c r="O914" cm="1">
        <f t="array" ref="O914">NewI(BETA_a,H914,C914)</f>
        <v>27367.25607206448</v>
      </c>
      <c r="P914">
        <f t="shared" si="128"/>
        <v>32370510.423628353</v>
      </c>
      <c r="Q914" cm="1">
        <f t="array" ref="Q914">NewI(BETA_e,J914,C914)</f>
        <v>9409.6671167272762</v>
      </c>
    </row>
    <row r="915" spans="1:17" x14ac:dyDescent="0.55000000000000004">
      <c r="A915">
        <f t="shared" si="124"/>
        <v>91.099999999999099</v>
      </c>
      <c r="B915" s="2">
        <f t="shared" si="121"/>
        <v>25864800.607850727</v>
      </c>
      <c r="C915" s="6">
        <f t="shared" si="122"/>
        <v>656118.06458964106</v>
      </c>
      <c r="D915" s="2">
        <f t="shared" si="123"/>
        <v>100922574.32755962</v>
      </c>
      <c r="E915" s="6">
        <f t="shared" si="125"/>
        <v>38884.696370237587</v>
      </c>
      <c r="F915">
        <f t="array" ref="F915:K915">rk(BETA_c,BETA_a,BETA_e,GAMMA,F914,G914,H914,I914,J914,K914,dt,STAGE)</f>
        <v>13643688.655027155</v>
      </c>
      <c r="G915">
        <v>36223.901934032016</v>
      </c>
      <c r="H915">
        <v>9577974.1311681625</v>
      </c>
      <c r="I915">
        <v>451829.7074447872</v>
      </c>
      <c r="J915">
        <v>2643137.8216554113</v>
      </c>
      <c r="K915">
        <v>168064.45521082176</v>
      </c>
      <c r="L915">
        <f t="shared" si="126"/>
        <v>2078511.4430388131</v>
      </c>
      <c r="M915" cm="1">
        <f t="array" ref="M915">NewI(BETA_c,F915,C915)</f>
        <v>2662.8229707686996</v>
      </c>
      <c r="N915">
        <f t="shared" si="127"/>
        <v>66470024.161387049</v>
      </c>
      <c r="O915" cm="1">
        <f t="array" ref="O915">NewI(BETA_a,H915,C915)</f>
        <v>26954.70089044387</v>
      </c>
      <c r="P915">
        <f t="shared" si="128"/>
        <v>32374038.723133765</v>
      </c>
      <c r="Q915" cm="1">
        <f t="array" ref="Q915">NewI(BETA_e,J915,C915)</f>
        <v>9267.1725090250202</v>
      </c>
    </row>
    <row r="916" spans="1:17" x14ac:dyDescent="0.55000000000000004">
      <c r="A916">
        <f t="shared" si="124"/>
        <v>91.199999999999093</v>
      </c>
      <c r="B916" s="2">
        <f t="shared" si="121"/>
        <v>25860941.514468074</v>
      </c>
      <c r="C916" s="6">
        <f t="shared" si="122"/>
        <v>646409.41283193161</v>
      </c>
      <c r="D916" s="2">
        <f t="shared" si="123"/>
        <v>100936142.07269998</v>
      </c>
      <c r="E916" s="6">
        <f t="shared" si="125"/>
        <v>38298.670588429515</v>
      </c>
      <c r="F916">
        <f t="array" ref="F916:K916">rk(BETA_c,BETA_a,BETA_e,GAMMA,F915,G915,H915,I915,J915,K915,dt,STAGE)</f>
        <v>13643424.350253263</v>
      </c>
      <c r="G916">
        <v>35738.607933348991</v>
      </c>
      <c r="H916">
        <v>9575299.0264919959</v>
      </c>
      <c r="I916">
        <v>445161.3261796424</v>
      </c>
      <c r="J916">
        <v>2642218.1377228126</v>
      </c>
      <c r="K916">
        <v>165509.47871894029</v>
      </c>
      <c r="L916">
        <f t="shared" si="126"/>
        <v>2079261.0418133875</v>
      </c>
      <c r="M916" cm="1">
        <f t="array" ref="M916">NewI(BETA_c,F916,C916)</f>
        <v>2623.3700632309688</v>
      </c>
      <c r="N916">
        <f t="shared" si="127"/>
        <v>66479367.647328354</v>
      </c>
      <c r="O916" cm="1">
        <f t="array" ref="O916">NewI(BETA_a,H916,C916)</f>
        <v>26548.432208873321</v>
      </c>
      <c r="P916">
        <f t="shared" si="128"/>
        <v>32377513.383558247</v>
      </c>
      <c r="Q916" cm="1">
        <f t="array" ref="Q916">NewI(BETA_e,J916,C916)</f>
        <v>9126.8683163252263</v>
      </c>
    </row>
    <row r="917" spans="1:17" x14ac:dyDescent="0.55000000000000004">
      <c r="A917">
        <f t="shared" si="124"/>
        <v>91.299999999999088</v>
      </c>
      <c r="B917" s="2">
        <f t="shared" si="121"/>
        <v>25857140.576218538</v>
      </c>
      <c r="C917" s="6">
        <f t="shared" si="122"/>
        <v>636843.38029364322</v>
      </c>
      <c r="D917" s="2">
        <f t="shared" si="123"/>
        <v>100949509.04348782</v>
      </c>
      <c r="E917" s="6">
        <f t="shared" si="125"/>
        <v>37721.570406348204</v>
      </c>
      <c r="F917">
        <f t="array" ref="F917:K917">rk(BETA_c,BETA_a,BETA_e,GAMMA,F916,G916,H916,I916,J916,K916,dt,STAGE)</f>
        <v>13643163.961646216</v>
      </c>
      <c r="G917">
        <v>35259.444080948946</v>
      </c>
      <c r="H917">
        <v>9572664.2384386379</v>
      </c>
      <c r="I917">
        <v>438590.53389420721</v>
      </c>
      <c r="J917">
        <v>2641312.3761336855</v>
      </c>
      <c r="K917">
        <v>162993.40231848709</v>
      </c>
      <c r="L917">
        <f t="shared" si="126"/>
        <v>2080000.5942728352</v>
      </c>
      <c r="M917" cm="1">
        <f t="array" ref="M917">NewI(BETA_c,F917,C917)</f>
        <v>2584.4982148224303</v>
      </c>
      <c r="N917">
        <f t="shared" si="127"/>
        <v>66488573.22766716</v>
      </c>
      <c r="O917" cm="1">
        <f t="array" ref="O917">NewI(BETA_a,H917,C917)</f>
        <v>26148.352274009783</v>
      </c>
      <c r="P917">
        <f t="shared" si="128"/>
        <v>32380935.221547827</v>
      </c>
      <c r="Q917" cm="1">
        <f t="array" ref="Q917">NewI(BETA_e,J917,C917)</f>
        <v>8988.7199175159894</v>
      </c>
    </row>
    <row r="918" spans="1:17" x14ac:dyDescent="0.55000000000000004">
      <c r="A918">
        <f t="shared" si="124"/>
        <v>91.399999999999082</v>
      </c>
      <c r="B918" s="2">
        <f t="shared" si="121"/>
        <v>25853396.907494798</v>
      </c>
      <c r="C918" s="6">
        <f t="shared" si="122"/>
        <v>627417.90289973048</v>
      </c>
      <c r="D918" s="2">
        <f t="shared" si="123"/>
        <v>100962678.18960547</v>
      </c>
      <c r="E918" s="6">
        <f t="shared" si="125"/>
        <v>37153.257146616539</v>
      </c>
      <c r="F918">
        <f t="array" ref="F918:K918">rk(BETA_c,BETA_a,BETA_e,GAMMA,F917,G917,H917,I917,J917,K917,dt,STAGE)</f>
        <v>13642907.431523796</v>
      </c>
      <c r="G918">
        <v>34786.341070605333</v>
      </c>
      <c r="H918">
        <v>9570069.1529552881</v>
      </c>
      <c r="I918">
        <v>432115.92620067269</v>
      </c>
      <c r="J918">
        <v>2640420.3230157127</v>
      </c>
      <c r="K918">
        <v>160515.63562845241</v>
      </c>
      <c r="L918">
        <f t="shared" si="126"/>
        <v>2080730.2274055984</v>
      </c>
      <c r="M918" cm="1">
        <f t="array" ref="M918">NewI(BETA_c,F918,C918)</f>
        <v>2546.198971739796</v>
      </c>
      <c r="N918">
        <f t="shared" si="127"/>
        <v>66497642.920844041</v>
      </c>
      <c r="O918" cm="1">
        <f t="array" ref="O918">NewI(BETA_a,H918,C918)</f>
        <v>25754.364908834494</v>
      </c>
      <c r="P918">
        <f t="shared" si="128"/>
        <v>32384305.041355837</v>
      </c>
      <c r="Q918" cm="1">
        <f t="array" ref="Q918">NewI(BETA_e,J918,C918)</f>
        <v>8852.6932660422499</v>
      </c>
    </row>
    <row r="919" spans="1:17" x14ac:dyDescent="0.55000000000000004">
      <c r="A919">
        <f t="shared" si="124"/>
        <v>91.499999999999076</v>
      </c>
      <c r="B919" s="2">
        <f t="shared" si="121"/>
        <v>25849709.636445262</v>
      </c>
      <c r="C919" s="6">
        <f t="shared" si="122"/>
        <v>618130.94551881182</v>
      </c>
      <c r="D919" s="2">
        <f t="shared" si="123"/>
        <v>100975652.41803592</v>
      </c>
      <c r="E919" s="6">
        <f t="shared" si="125"/>
        <v>36593.594365307988</v>
      </c>
      <c r="F919">
        <f t="array" ref="F919:K919">rk(BETA_c,BETA_a,BETA_e,GAMMA,F918,G918,H918,I918,J918,K918,dt,STAGE)</f>
        <v>13642654.703043159</v>
      </c>
      <c r="G919">
        <v>34319.2301943649</v>
      </c>
      <c r="H919">
        <v>9567513.1655291636</v>
      </c>
      <c r="I919">
        <v>425736.1182255852</v>
      </c>
      <c r="J919">
        <v>2639541.7678729366</v>
      </c>
      <c r="K919">
        <v>158075.5970988617</v>
      </c>
      <c r="L919">
        <f t="shared" si="126"/>
        <v>2081450.066762476</v>
      </c>
      <c r="M919" cm="1">
        <f t="array" ref="M919">NewI(BETA_c,F919,C919)</f>
        <v>2508.4640000461218</v>
      </c>
      <c r="N919">
        <f t="shared" si="127"/>
        <v>66506578.716245256</v>
      </c>
      <c r="O919" cm="1">
        <f t="array" ref="O919">NewI(BETA_a,H919,C919)</f>
        <v>25366.375485657278</v>
      </c>
      <c r="P919">
        <f t="shared" si="128"/>
        <v>32387623.635028202</v>
      </c>
      <c r="Q919" cm="1">
        <f t="array" ref="Q919">NewI(BETA_e,J919,C919)</f>
        <v>8718.7548796045867</v>
      </c>
    </row>
    <row r="920" spans="1:17" x14ac:dyDescent="0.55000000000000004">
      <c r="A920">
        <f t="shared" si="124"/>
        <v>91.599999999999071</v>
      </c>
      <c r="B920" s="2">
        <f t="shared" si="121"/>
        <v>25846077.904752653</v>
      </c>
      <c r="C920" s="6">
        <f t="shared" si="122"/>
        <v>608980.50158554688</v>
      </c>
      <c r="D920" s="2">
        <f t="shared" si="123"/>
        <v>100988434.5936618</v>
      </c>
      <c r="E920" s="6">
        <f t="shared" si="125"/>
        <v>36042.447813755214</v>
      </c>
      <c r="F920">
        <f t="array" ref="F920:K920">rk(BETA_c,BETA_a,BETA_e,GAMMA,F919,G919,H919,I919,J919,K919,dt,STAGE)</f>
        <v>13642405.720188931</v>
      </c>
      <c r="G920">
        <v>33858.043341995479</v>
      </c>
      <c r="H920">
        <v>9564995.6810338888</v>
      </c>
      <c r="I920">
        <v>419449.74435951363</v>
      </c>
      <c r="J920">
        <v>2638676.5035298364</v>
      </c>
      <c r="K920">
        <v>155672.7138840378</v>
      </c>
      <c r="L920">
        <f t="shared" si="126"/>
        <v>2082160.2364690739</v>
      </c>
      <c r="M920" cm="1">
        <f t="array" ref="M920">NewI(BETA_c,F920,C920)</f>
        <v>2471.2850840666397</v>
      </c>
      <c r="N920">
        <f t="shared" si="127"/>
        <v>66515382.574606597</v>
      </c>
      <c r="O920" cm="1">
        <f t="array" ref="O920">NewI(BETA_a,H920,C920)</f>
        <v>24984.290899625408</v>
      </c>
      <c r="P920">
        <f t="shared" si="128"/>
        <v>32390891.782586128</v>
      </c>
      <c r="Q920" cm="1">
        <f t="array" ref="Q920">NewI(BETA_e,J920,C920)</f>
        <v>8586.8718300631663</v>
      </c>
    </row>
    <row r="921" spans="1:17" x14ac:dyDescent="0.55000000000000004">
      <c r="A921">
        <f t="shared" si="124"/>
        <v>91.699999999999065</v>
      </c>
      <c r="B921" s="2">
        <f t="shared" si="121"/>
        <v>25842500.867416374</v>
      </c>
      <c r="C921" s="6">
        <f t="shared" si="122"/>
        <v>599964.59272705507</v>
      </c>
      <c r="D921" s="2">
        <f t="shared" si="123"/>
        <v>101001027.53985657</v>
      </c>
      <c r="E921" s="6">
        <f t="shared" si="125"/>
        <v>35499.685401071802</v>
      </c>
      <c r="F921">
        <f t="array" ref="F921:K921">rk(BETA_c,BETA_a,BETA_e,GAMMA,F920,G920,H920,I920,J920,K920,dt,STAGE)</f>
        <v>13642160.42776145</v>
      </c>
      <c r="G921">
        <v>33402.713000287215</v>
      </c>
      <c r="H921">
        <v>9562516.1135785151</v>
      </c>
      <c r="I921">
        <v>413255.45800928085</v>
      </c>
      <c r="J921">
        <v>2637824.3260764116</v>
      </c>
      <c r="K921">
        <v>153306.42171748707</v>
      </c>
      <c r="L921">
        <f t="shared" si="126"/>
        <v>2082860.8592382623</v>
      </c>
      <c r="M921" cm="1">
        <f t="array" ref="M921">NewI(BETA_c,F921,C921)</f>
        <v>2434.6541248030594</v>
      </c>
      <c r="N921">
        <f t="shared" si="127"/>
        <v>66524056.428412206</v>
      </c>
      <c r="O921" cm="1">
        <f t="array" ref="O921">NewI(BETA_a,H921,C921)</f>
        <v>24608.019542726488</v>
      </c>
      <c r="P921">
        <f t="shared" si="128"/>
        <v>32394110.252206102</v>
      </c>
      <c r="Q921" cm="1">
        <f t="array" ref="Q921">NewI(BETA_e,J921,C921)</f>
        <v>8457.0117335422528</v>
      </c>
    </row>
    <row r="922" spans="1:17" x14ac:dyDescent="0.55000000000000004">
      <c r="A922">
        <f t="shared" si="124"/>
        <v>91.799999999999059</v>
      </c>
      <c r="B922" s="2">
        <f t="shared" si="121"/>
        <v>25838977.692538559</v>
      </c>
      <c r="C922" s="6">
        <f t="shared" si="122"/>
        <v>591081.26839336252</v>
      </c>
      <c r="D922" s="2">
        <f t="shared" si="123"/>
        <v>101013434.03906807</v>
      </c>
      <c r="E922" s="6">
        <f t="shared" si="125"/>
        <v>34965.177157372258</v>
      </c>
      <c r="F922">
        <f t="array" ref="F922:K922">rk(BETA_c,BETA_a,BETA_e,GAMMA,F921,G921,H921,I921,J921,K921,dt,STAGE)</f>
        <v>13641918.771365197</v>
      </c>
      <c r="G922">
        <v>32953.172252212265</v>
      </c>
      <c r="H922">
        <v>9560073.8863591217</v>
      </c>
      <c r="I922">
        <v>407151.93135275476</v>
      </c>
      <c r="J922">
        <v>2636985.0348142404</v>
      </c>
      <c r="K922">
        <v>150976.16478839549</v>
      </c>
      <c r="L922">
        <f t="shared" si="126"/>
        <v>2083552.0563825904</v>
      </c>
      <c r="M922" cm="1">
        <f t="array" ref="M922">NewI(BETA_c,F922,C922)</f>
        <v>2398.5631383662326</v>
      </c>
      <c r="N922">
        <f t="shared" si="127"/>
        <v>66532602.182288118</v>
      </c>
      <c r="O922" cm="1">
        <f t="array" ref="O922">NewI(BETA_a,H922,C922)</f>
        <v>24237.471278275225</v>
      </c>
      <c r="P922">
        <f t="shared" si="128"/>
        <v>32397279.800397366</v>
      </c>
      <c r="Q922" cm="1">
        <f t="array" ref="Q922">NewI(BETA_e,J922,C922)</f>
        <v>8329.1427407307983</v>
      </c>
    </row>
    <row r="923" spans="1:17" x14ac:dyDescent="0.55000000000000004">
      <c r="A923">
        <f t="shared" si="124"/>
        <v>91.899999999999054</v>
      </c>
      <c r="B923" s="2">
        <f t="shared" si="121"/>
        <v>25835507.561113775</v>
      </c>
      <c r="C923" s="6">
        <f t="shared" si="122"/>
        <v>582328.60549186205</v>
      </c>
      <c r="D923" s="2">
        <f t="shared" si="123"/>
        <v>101025656.83339436</v>
      </c>
      <c r="E923" s="6">
        <f t="shared" si="125"/>
        <v>34438.795197675776</v>
      </c>
      <c r="F923">
        <f t="array" ref="F923:K923">rk(BETA_c,BETA_a,BETA_e,GAMMA,F922,G922,H922,I922,J922,K922,dt,STAGE)</f>
        <v>13641680.697397346</v>
      </c>
      <c r="G923">
        <v>32509.354775947599</v>
      </c>
      <c r="H923">
        <v>9557668.4315129295</v>
      </c>
      <c r="I923">
        <v>401137.85509619373</v>
      </c>
      <c r="J923">
        <v>2636158.4322035005</v>
      </c>
      <c r="K923">
        <v>148681.39561972074</v>
      </c>
      <c r="L923">
        <f t="shared" si="126"/>
        <v>2084233.9478267068</v>
      </c>
      <c r="M923" cm="1">
        <f t="array" ref="M923">NewI(BETA_c,F923,C923)</f>
        <v>2363.0042544270632</v>
      </c>
      <c r="N923">
        <f t="shared" si="127"/>
        <v>66541021.713390879</v>
      </c>
      <c r="O923" cm="1">
        <f t="array" ref="O923">NewI(BETA_a,H923,C923)</f>
        <v>23872.557415873958</v>
      </c>
      <c r="P923">
        <f t="shared" si="128"/>
        <v>32400401.172176778</v>
      </c>
      <c r="Q923" cm="1">
        <f t="array" ref="Q923">NewI(BETA_e,J923,C923)</f>
        <v>8203.233527374754</v>
      </c>
    </row>
    <row r="924" spans="1:17" x14ac:dyDescent="0.55000000000000004">
      <c r="A924">
        <f t="shared" si="124"/>
        <v>91.999999999999048</v>
      </c>
      <c r="B924" s="2">
        <f t="shared" si="121"/>
        <v>25832089.66682234</v>
      </c>
      <c r="C924" s="6">
        <f t="shared" si="122"/>
        <v>573704.70802577212</v>
      </c>
      <c r="D924" s="2">
        <f t="shared" si="123"/>
        <v>101037698.62515189</v>
      </c>
      <c r="E924" s="6">
        <f t="shared" si="125"/>
        <v>33920.413686479755</v>
      </c>
      <c r="F924">
        <f t="array" ref="F924:K924">rk(BETA_c,BETA_a,BETA_e,GAMMA,F923,G923,H923,I923,J923,K923,dt,STAGE)</f>
        <v>13641446.153036488</v>
      </c>
      <c r="G924">
        <v>32071.194843765534</v>
      </c>
      <c r="H924">
        <v>9555299.189974919</v>
      </c>
      <c r="I924">
        <v>395211.93823414028</v>
      </c>
      <c r="J924">
        <v>2635344.3238109318</v>
      </c>
      <c r="K924">
        <v>146421.57494786638</v>
      </c>
      <c r="L924">
        <f t="shared" si="126"/>
        <v>2084906.6521197462</v>
      </c>
      <c r="M924" cm="1">
        <f t="array" ref="M924">NewI(BETA_c,F924,C924)</f>
        <v>2327.969714685546</v>
      </c>
      <c r="N924">
        <f t="shared" si="127"/>
        <v>66549316.871790938</v>
      </c>
      <c r="O924" cm="1">
        <f t="array" ref="O924">NewI(BETA_a,H924,C924)</f>
        <v>23513.190686837359</v>
      </c>
      <c r="P924">
        <f t="shared" si="128"/>
        <v>32403475.101241201</v>
      </c>
      <c r="Q924" cm="1">
        <f t="array" ref="Q924">NewI(BETA_e,J924,C924)</f>
        <v>8079.2532849568479</v>
      </c>
    </row>
    <row r="925" spans="1:17" x14ac:dyDescent="0.55000000000000004">
      <c r="A925">
        <f t="shared" si="124"/>
        <v>92.099999999999042</v>
      </c>
      <c r="B925" s="2">
        <f t="shared" si="121"/>
        <v>25828723.215827085</v>
      </c>
      <c r="C925" s="6">
        <f t="shared" si="122"/>
        <v>565207.70673657511</v>
      </c>
      <c r="D925" s="2">
        <f t="shared" si="123"/>
        <v>101049562.07743634</v>
      </c>
      <c r="E925" s="6">
        <f t="shared" si="125"/>
        <v>33409.908802988983</v>
      </c>
      <c r="F925">
        <f t="array" ref="F925:K925">rk(BETA_c,BETA_a,BETA_e,GAMMA,F924,G924,H924,I924,J924,K924,dt,STAGE)</f>
        <v>13641215.086231509</v>
      </c>
      <c r="G925">
        <v>31638.62732079651</v>
      </c>
      <c r="H925">
        <v>9552965.6113368534</v>
      </c>
      <c r="I925">
        <v>389372.90781185543</v>
      </c>
      <c r="J925">
        <v>2634542.5182587206</v>
      </c>
      <c r="K925">
        <v>144196.17160392323</v>
      </c>
      <c r="L925">
        <f t="shared" si="126"/>
        <v>2085570.2864476943</v>
      </c>
      <c r="M925" cm="1">
        <f t="array" ref="M925">NewI(BETA_c,F925,C925)</f>
        <v>2293.4518713578059</v>
      </c>
      <c r="N925">
        <f t="shared" si="127"/>
        <v>66557489.480851285</v>
      </c>
      <c r="O925" cm="1">
        <f t="array" ref="O925">NewI(BETA_a,H925,C925)</f>
        <v>23159.285220071513</v>
      </c>
      <c r="P925">
        <f t="shared" si="128"/>
        <v>32406502.310137358</v>
      </c>
      <c r="Q925" cm="1">
        <f t="array" ref="Q925">NewI(BETA_e,J925,C925)</f>
        <v>7957.171711559663</v>
      </c>
    </row>
    <row r="926" spans="1:17" x14ac:dyDescent="0.55000000000000004">
      <c r="A926">
        <f t="shared" si="124"/>
        <v>92.199999999999037</v>
      </c>
      <c r="B926" s="2">
        <f t="shared" si="121"/>
        <v>25825407.426573608</v>
      </c>
      <c r="C926" s="6">
        <f t="shared" si="122"/>
        <v>556835.75875041995</v>
      </c>
      <c r="D926" s="2">
        <f t="shared" si="123"/>
        <v>101061249.81467597</v>
      </c>
      <c r="E926" s="6">
        <f t="shared" si="125"/>
        <v>32907.158706987269</v>
      </c>
      <c r="F926">
        <f t="array" ref="F926:K926">rk(BETA_c,BETA_a,BETA_e,GAMMA,F925,G925,H925,I925,J925,K925,dt,STAGE)</f>
        <v>13640987.445690604</v>
      </c>
      <c r="G926">
        <v>31211.587663668575</v>
      </c>
      <c r="H926">
        <v>9550667.1537087169</v>
      </c>
      <c r="I926">
        <v>383619.50869028684</v>
      </c>
      <c r="J926">
        <v>2633752.8271742887</v>
      </c>
      <c r="K926">
        <v>142004.66239646458</v>
      </c>
      <c r="L926">
        <f t="shared" si="126"/>
        <v>2086224.9666457274</v>
      </c>
      <c r="M926" cm="1">
        <f t="array" ref="M926">NewI(BETA_c,F926,C926)</f>
        <v>2259.4431856810202</v>
      </c>
      <c r="N926">
        <f t="shared" si="127"/>
        <v>66565541.337600991</v>
      </c>
      <c r="O926" cm="1">
        <f t="array" ref="O926">NewI(BETA_a,H926,C926)</f>
        <v>22810.756518398288</v>
      </c>
      <c r="P926">
        <f t="shared" si="128"/>
        <v>32409483.510429248</v>
      </c>
      <c r="Q926" cm="1">
        <f t="array" ref="Q926">NewI(BETA_e,J926,C926)</f>
        <v>7836.9590029079618</v>
      </c>
    </row>
    <row r="927" spans="1:17" x14ac:dyDescent="0.55000000000000004">
      <c r="A927">
        <f t="shared" si="124"/>
        <v>92.299999999999031</v>
      </c>
      <c r="B927" s="2">
        <f t="shared" si="121"/>
        <v>25822141.529593918</v>
      </c>
      <c r="C927" s="6">
        <f t="shared" si="122"/>
        <v>548587.04722846765</v>
      </c>
      <c r="D927" s="2">
        <f t="shared" si="123"/>
        <v>101072764.4231776</v>
      </c>
      <c r="E927" s="6">
        <f t="shared" si="125"/>
        <v>32412.043505338082</v>
      </c>
      <c r="F927">
        <f t="array" ref="F927:K927">rk(BETA_c,BETA_a,BETA_e,GAMMA,F926,G926,H926,I926,J926,K926,dt,STAGE)</f>
        <v>13640763.180870462</v>
      </c>
      <c r="G927">
        <v>30790.011919027816</v>
      </c>
      <c r="H927">
        <v>9548403.2835824862</v>
      </c>
      <c r="I927">
        <v>377950.50331356027</v>
      </c>
      <c r="J927">
        <v>2632975.0651409701</v>
      </c>
      <c r="K927">
        <v>139846.53199587957</v>
      </c>
      <c r="L927">
        <f t="shared" si="126"/>
        <v>2086870.8072105099</v>
      </c>
      <c r="M927" cm="1">
        <f t="array" ref="M927">NewI(BETA_c,F927,C927)</f>
        <v>2225.9362264360934</v>
      </c>
      <c r="N927">
        <f t="shared" si="127"/>
        <v>66573474.21310395</v>
      </c>
      <c r="O927" cm="1">
        <f t="array" ref="O927">NewI(BETA_a,H927,C927)</f>
        <v>22467.52143531567</v>
      </c>
      <c r="P927">
        <f t="shared" si="128"/>
        <v>32412419.402863149</v>
      </c>
      <c r="Q927" cm="1">
        <f t="array" ref="Q927">NewI(BETA_e,J927,C927)</f>
        <v>7718.5858435863183</v>
      </c>
    </row>
    <row r="928" spans="1:17" x14ac:dyDescent="0.55000000000000004">
      <c r="A928">
        <f t="shared" si="124"/>
        <v>92.399999999999025</v>
      </c>
      <c r="B928" s="2">
        <f t="shared" si="121"/>
        <v>25818924.767313331</v>
      </c>
      <c r="C928" s="6">
        <f t="shared" si="122"/>
        <v>540459.78102116275</v>
      </c>
      <c r="D928" s="2">
        <f t="shared" si="123"/>
        <v>101084108.45166551</v>
      </c>
      <c r="E928" s="6">
        <f t="shared" si="125"/>
        <v>31924.44521910145</v>
      </c>
      <c r="F928">
        <f t="array" ref="F928:K928">rk(BETA_c,BETA_a,BETA_e,GAMMA,F927,G927,H927,I927,J927,K927,dt,STAGE)</f>
        <v>13640542.241965571</v>
      </c>
      <c r="G928">
        <v>30373.836721943961</v>
      </c>
      <c r="H928">
        <v>9546173.4756982047</v>
      </c>
      <c r="I928">
        <v>372364.67147898773</v>
      </c>
      <c r="J928">
        <v>2632209.0496495571</v>
      </c>
      <c r="K928">
        <v>137721.27282023104</v>
      </c>
      <c r="L928">
        <f t="shared" si="126"/>
        <v>2087507.9213124847</v>
      </c>
      <c r="M928" cm="1">
        <f t="array" ref="M928">NewI(BETA_c,F928,C928)</f>
        <v>2192.923668487952</v>
      </c>
      <c r="N928">
        <f t="shared" si="127"/>
        <v>66581289.85282281</v>
      </c>
      <c r="O928" cm="1">
        <f t="array" ref="O928">NewI(BETA_a,H928,C928)</f>
        <v>22129.498152185301</v>
      </c>
      <c r="P928">
        <f t="shared" si="128"/>
        <v>32415310.67753021</v>
      </c>
      <c r="Q928" cm="1">
        <f t="array" ref="Q928">NewI(BETA_e,J928,C928)</f>
        <v>7602.0233984281995</v>
      </c>
    </row>
    <row r="929" spans="1:17" x14ac:dyDescent="0.55000000000000004">
      <c r="A929">
        <f t="shared" si="124"/>
        <v>92.499999999999019</v>
      </c>
      <c r="B929" s="2">
        <f t="shared" si="121"/>
        <v>25815756.39386072</v>
      </c>
      <c r="C929" s="6">
        <f t="shared" si="122"/>
        <v>532452.19432640786</v>
      </c>
      <c r="D929" s="2">
        <f t="shared" si="123"/>
        <v>101095284.41181287</v>
      </c>
      <c r="E929" s="6">
        <f t="shared" si="125"/>
        <v>31444.247751254512</v>
      </c>
      <c r="F929">
        <f t="array" ref="F929:K929">rk(BETA_c,BETA_a,BETA_e,GAMMA,F928,G928,H928,I928,J928,K928,dt,STAGE)</f>
        <v>13640324.579897696</v>
      </c>
      <c r="G929">
        <v>29962.999294205274</v>
      </c>
      <c r="H929">
        <v>9543977.2129123248</v>
      </c>
      <c r="I929">
        <v>366860.81010957959</v>
      </c>
      <c r="J929">
        <v>2631454.6010506987</v>
      </c>
      <c r="K929">
        <v>135628.38492262296</v>
      </c>
      <c r="L929">
        <f t="shared" si="126"/>
        <v>2088136.4208080985</v>
      </c>
      <c r="M929" cm="1">
        <f t="array" ref="M929">NewI(BETA_c,F929,C929)</f>
        <v>2160.398291343341</v>
      </c>
      <c r="N929">
        <f t="shared" si="127"/>
        <v>66588989.976978101</v>
      </c>
      <c r="O929" cm="1">
        <f t="array" ref="O929">NewI(BETA_a,H929,C929)</f>
        <v>21796.606155838443</v>
      </c>
      <c r="P929">
        <f t="shared" si="128"/>
        <v>32418158.014026679</v>
      </c>
      <c r="Q929" cm="1">
        <f t="array" ref="Q929">NewI(BETA_e,J929,C929)</f>
        <v>7487.2433040727301</v>
      </c>
    </row>
    <row r="930" spans="1:17" x14ac:dyDescent="0.55000000000000004">
      <c r="A930">
        <f t="shared" si="124"/>
        <v>92.599999999999014</v>
      </c>
      <c r="B930" s="2">
        <f t="shared" si="121"/>
        <v>25812635.674881861</v>
      </c>
      <c r="C930" s="6">
        <f t="shared" si="122"/>
        <v>524562.54635162058</v>
      </c>
      <c r="D930" s="2">
        <f t="shared" si="123"/>
        <v>101106294.77876651</v>
      </c>
      <c r="E930" s="6">
        <f t="shared" si="125"/>
        <v>30971.336855003217</v>
      </c>
      <c r="F930">
        <f t="array" ref="F930:K930">rk(BETA_c,BETA_a,BETA_e,GAMMA,F929,G929,H929,I929,J929,K929,dt,STAGE)</f>
        <v>13640110.146305474</v>
      </c>
      <c r="G930">
        <v>29557.437442506744</v>
      </c>
      <c r="H930">
        <v>9541813.9860682543</v>
      </c>
      <c r="I930">
        <v>361437.73302905145</v>
      </c>
      <c r="J930">
        <v>2630711.5425081346</v>
      </c>
      <c r="K930">
        <v>133567.37588006243</v>
      </c>
      <c r="L930">
        <f t="shared" si="126"/>
        <v>2088756.4162520198</v>
      </c>
      <c r="M930" cm="1">
        <f t="array" ref="M930">NewI(BETA_c,F930,C930)</f>
        <v>2128.3529777259655</v>
      </c>
      <c r="N930">
        <f t="shared" si="127"/>
        <v>66596576.280902691</v>
      </c>
      <c r="O930" cm="1">
        <f t="array" ref="O930">NewI(BETA_a,H930,C930)</f>
        <v>21468.76621659179</v>
      </c>
      <c r="P930">
        <f t="shared" si="128"/>
        <v>32420962.081611805</v>
      </c>
      <c r="Q930" cm="1">
        <f t="array" ref="Q930">NewI(BETA_e,J930,C930)</f>
        <v>7374.2176606854646</v>
      </c>
    </row>
    <row r="931" spans="1:17" x14ac:dyDescent="0.55000000000000004">
      <c r="A931">
        <f t="shared" si="124"/>
        <v>92.699999999999008</v>
      </c>
      <c r="B931" s="2">
        <f t="shared" si="121"/>
        <v>25809561.887356021</v>
      </c>
      <c r="C931" s="6">
        <f t="shared" si="122"/>
        <v>516789.12097965227</v>
      </c>
      <c r="D931" s="2">
        <f t="shared" si="123"/>
        <v>101117141.99166432</v>
      </c>
      <c r="E931" s="6">
        <f t="shared" si="125"/>
        <v>30505.600102673499</v>
      </c>
      <c r="F931">
        <f t="array" ref="F931:K931">rk(BETA_c,BETA_a,BETA_e,GAMMA,F930,G930,H930,I930,J930,K930,dt,STAGE)</f>
        <v>13639898.893534169</v>
      </c>
      <c r="G931">
        <v>29157.089556535466</v>
      </c>
      <c r="H931">
        <v>9539683.2938691005</v>
      </c>
      <c r="I931">
        <v>356094.27073931467</v>
      </c>
      <c r="J931">
        <v>2629979.6999527505</v>
      </c>
      <c r="K931">
        <v>131537.76068380216</v>
      </c>
      <c r="L931">
        <f t="shared" si="126"/>
        <v>2089368.0169092959</v>
      </c>
      <c r="M931" cm="1">
        <f t="array" ref="M931">NewI(BETA_c,F931,C931)</f>
        <v>2096.7807121688693</v>
      </c>
      <c r="N931">
        <f t="shared" si="127"/>
        <v>66604050.435391583</v>
      </c>
      <c r="O931" cm="1">
        <f t="array" ref="O931">NewI(BETA_a,H931,C931)</f>
        <v>21145.900366665006</v>
      </c>
      <c r="P931">
        <f t="shared" si="128"/>
        <v>32423723.539363448</v>
      </c>
      <c r="Q931" cm="1">
        <f t="array" ref="Q931">NewI(BETA_e,J931,C931)</f>
        <v>7262.9190238396213</v>
      </c>
    </row>
    <row r="932" spans="1:17" x14ac:dyDescent="0.55000000000000004">
      <c r="A932">
        <f t="shared" si="124"/>
        <v>92.799999999999002</v>
      </c>
      <c r="B932" s="2">
        <f t="shared" si="121"/>
        <v>25806534.319415532</v>
      </c>
      <c r="C932" s="6">
        <f t="shared" si="122"/>
        <v>509130.2264385423</v>
      </c>
      <c r="D932" s="2">
        <f t="shared" si="123"/>
        <v>101127828.45414592</v>
      </c>
      <c r="E932" s="6">
        <f t="shared" si="125"/>
        <v>30046.926855169702</v>
      </c>
      <c r="F932">
        <f t="array" ref="F932:K932">rk(BETA_c,BETA_a,BETA_e,GAMMA,F931,G931,H931,I931,J931,K931,dt,STAGE)</f>
        <v>13639690.774625557</v>
      </c>
      <c r="G932">
        <v>28761.894606957048</v>
      </c>
      <c r="H932">
        <v>9537584.6427525375</v>
      </c>
      <c r="I932">
        <v>350829.27020043758</v>
      </c>
      <c r="J932">
        <v>2629258.902037438</v>
      </c>
      <c r="K932">
        <v>129539.06163114768</v>
      </c>
      <c r="L932">
        <f t="shared" si="126"/>
        <v>2089971.3307674865</v>
      </c>
      <c r="M932" cm="1">
        <f t="array" ref="M932">NewI(BETA_c,F932,C932)</f>
        <v>2065.6745796238902</v>
      </c>
      <c r="N932">
        <f t="shared" si="127"/>
        <v>66611414.087047026</v>
      </c>
      <c r="O932" cm="1">
        <f t="array" ref="O932">NewI(BETA_a,H932,C932)</f>
        <v>20827.931878991578</v>
      </c>
      <c r="P932">
        <f t="shared" si="128"/>
        <v>32426443.036331415</v>
      </c>
      <c r="Q932" cm="1">
        <f t="array" ref="Q932">NewI(BETA_e,J932,C932)</f>
        <v>7153.3203965542343</v>
      </c>
    </row>
    <row r="933" spans="1:17" x14ac:dyDescent="0.55000000000000004">
      <c r="A933">
        <f t="shared" si="124"/>
        <v>92.899999999998997</v>
      </c>
      <c r="B933" s="2">
        <f t="shared" ref="B933:B996" si="129">F933+H933+J933</f>
        <v>25803552.270168476</v>
      </c>
      <c r="C933" s="6">
        <f t="shared" ref="C933:C996" si="130">G933+I933+K933</f>
        <v>501584.19497508823</v>
      </c>
      <c r="D933" s="2">
        <f t="shared" ref="D933:D996" si="131">L933+N933+P933</f>
        <v>101138356.53485644</v>
      </c>
      <c r="E933" s="6">
        <f t="shared" si="125"/>
        <v>29595.208231989222</v>
      </c>
      <c r="F933">
        <f t="array" ref="F933:K933">rk(BETA_c,BETA_a,BETA_e,GAMMA,F932,G932,H932,I932,J932,K932,dt,STAGE)</f>
        <v>13639485.743307956</v>
      </c>
      <c r="G933">
        <v>28371.792143306739</v>
      </c>
      <c r="H933">
        <v>9535517.5467677787</v>
      </c>
      <c r="I933">
        <v>345641.59461306618</v>
      </c>
      <c r="J933">
        <v>2628548.9800927402</v>
      </c>
      <c r="K933">
        <v>127570.8082187153</v>
      </c>
      <c r="L933">
        <f t="shared" si="126"/>
        <v>2090566.4645487377</v>
      </c>
      <c r="M933" cm="1">
        <f t="array" ref="M933">NewI(BETA_c,F933,C933)</f>
        <v>2035.0277640880699</v>
      </c>
      <c r="N933">
        <f t="shared" si="127"/>
        <v>66618668.858619153</v>
      </c>
      <c r="O933" cm="1">
        <f t="array" ref="O933">NewI(BETA_a,H933,C933)</f>
        <v>20514.785246415286</v>
      </c>
      <c r="P933">
        <f t="shared" si="128"/>
        <v>32429121.211688545</v>
      </c>
      <c r="Q933" cm="1">
        <f t="array" ref="Q933">NewI(BETA_e,J933,C933)</f>
        <v>7045.3952214858637</v>
      </c>
    </row>
    <row r="934" spans="1:17" x14ac:dyDescent="0.55000000000000004">
      <c r="A934">
        <f t="shared" si="124"/>
        <v>92.999999999998991</v>
      </c>
      <c r="B934" s="2">
        <f t="shared" si="129"/>
        <v>25800615.049524274</v>
      </c>
      <c r="C934" s="6">
        <f t="shared" si="130"/>
        <v>494149.38253220503</v>
      </c>
      <c r="D934" s="2">
        <f t="shared" si="131"/>
        <v>101148728.56794353</v>
      </c>
      <c r="E934" s="6">
        <f t="shared" si="125"/>
        <v>29150.33708178173</v>
      </c>
      <c r="F934">
        <f t="array" ref="F934:K934">rk(BETA_c,BETA_a,BETA_e,GAMMA,F933,G933,H933,I933,J933,K933,dt,STAGE)</f>
        <v>13639283.753986392</v>
      </c>
      <c r="G934">
        <v>27986.722291788978</v>
      </c>
      <c r="H934">
        <v>9533481.5274546091</v>
      </c>
      <c r="I934">
        <v>340530.12320329045</v>
      </c>
      <c r="J934">
        <v>2627849.7680832711</v>
      </c>
      <c r="K934">
        <v>125632.5370371256</v>
      </c>
      <c r="L934">
        <f t="shared" si="126"/>
        <v>2091153.5237218188</v>
      </c>
      <c r="M934" cm="1">
        <f t="array" ref="M934">NewI(BETA_c,F934,C934)</f>
        <v>2004.8335472468696</v>
      </c>
      <c r="N934">
        <f t="shared" si="127"/>
        <v>66625816.3493421</v>
      </c>
      <c r="O934" cm="1">
        <f t="array" ref="O934">NewI(BETA_a,H934,C934)</f>
        <v>20206.38616126436</v>
      </c>
      <c r="P934">
        <f t="shared" si="128"/>
        <v>32431758.694879603</v>
      </c>
      <c r="Q934" cm="1">
        <f t="array" ref="Q934">NewI(BETA_e,J934,C934)</f>
        <v>6939.1173732705038</v>
      </c>
    </row>
    <row r="935" spans="1:17" x14ac:dyDescent="0.55000000000000004">
      <c r="A935">
        <f t="shared" si="124"/>
        <v>93.099999999998985</v>
      </c>
      <c r="B935" s="2">
        <f t="shared" si="129"/>
        <v>25797721.978022229</v>
      </c>
      <c r="C935" s="6">
        <f t="shared" si="130"/>
        <v>486824.16843004973</v>
      </c>
      <c r="D935" s="2">
        <f t="shared" si="131"/>
        <v>101158946.85354772</v>
      </c>
      <c r="E935" s="6">
        <f t="shared" si="125"/>
        <v>28712.207953442332</v>
      </c>
      <c r="F935">
        <f t="array" ref="F935:K935">rk(BETA_c,BETA_a,BETA_e,GAMMA,F934,G934,H934,I934,J934,K934,dt,STAGE)</f>
        <v>13639084.761732887</v>
      </c>
      <c r="G935">
        <v>27606.625752988821</v>
      </c>
      <c r="H935">
        <v>9531476.1137244441</v>
      </c>
      <c r="I935">
        <v>335493.7510099436</v>
      </c>
      <c r="J935">
        <v>2627161.1025648969</v>
      </c>
      <c r="K935">
        <v>123723.79166711732</v>
      </c>
      <c r="L935">
        <f t="shared" si="126"/>
        <v>2091732.6125141238</v>
      </c>
      <c r="M935" cm="1">
        <f t="array" ref="M935">NewI(BETA_c,F935,C935)</f>
        <v>1975.085307134053</v>
      </c>
      <c r="N935">
        <f t="shared" si="127"/>
        <v>66632858.135265619</v>
      </c>
      <c r="O935" cm="1">
        <f t="array" ref="O935">NewI(BETA_a,H935,C935)</f>
        <v>19902.661495295797</v>
      </c>
      <c r="P935">
        <f t="shared" si="128"/>
        <v>32434356.105767984</v>
      </c>
      <c r="Q935" cm="1">
        <f t="array" ref="Q935">NewI(BETA_e,J935,C935)</f>
        <v>6834.4611510124814</v>
      </c>
    </row>
    <row r="936" spans="1:17" x14ac:dyDescent="0.55000000000000004">
      <c r="A936">
        <f t="shared" si="124"/>
        <v>93.19999999999898</v>
      </c>
      <c r="B936" s="2">
        <f t="shared" si="129"/>
        <v>25794872.386662938</v>
      </c>
      <c r="C936" s="6">
        <f t="shared" si="130"/>
        <v>479606.95505088527</v>
      </c>
      <c r="D936" s="2">
        <f t="shared" si="131"/>
        <v>101169013.65828618</v>
      </c>
      <c r="E936" s="6">
        <f t="shared" si="125"/>
        <v>28280.717067727579</v>
      </c>
      <c r="F936">
        <f t="array" ref="F936:K936">rk(BETA_c,BETA_a,BETA_e,GAMMA,F935,G935,H935,I935,J935,K935,dt,STAGE)</f>
        <v>13638888.722276906</v>
      </c>
      <c r="G936">
        <v>27231.443799498764</v>
      </c>
      <c r="H936">
        <v>9529500.8417433742</v>
      </c>
      <c r="I936">
        <v>330531.38867431937</v>
      </c>
      <c r="J936">
        <v>2626482.822642657</v>
      </c>
      <c r="K936">
        <v>121844.12257706713</v>
      </c>
      <c r="L936">
        <f t="shared" si="126"/>
        <v>2092303.8339235957</v>
      </c>
      <c r="M936" cm="1">
        <f t="array" ref="M936">NewI(BETA_c,F936,C936)</f>
        <v>1945.7765168080948</v>
      </c>
      <c r="N936">
        <f t="shared" si="127"/>
        <v>66639795.769582309</v>
      </c>
      <c r="O936" cm="1">
        <f t="array" ref="O936">NewI(BETA_a,H936,C936)</f>
        <v>19603.539280002358</v>
      </c>
      <c r="P936">
        <f t="shared" si="128"/>
        <v>32436914.054780275</v>
      </c>
      <c r="Q936" cm="1">
        <f t="array" ref="Q936">NewI(BETA_e,J936,C936)</f>
        <v>6731.4012709171266</v>
      </c>
    </row>
    <row r="937" spans="1:17" x14ac:dyDescent="0.55000000000000004">
      <c r="A937">
        <f t="shared" si="124"/>
        <v>93.299999999998974</v>
      </c>
      <c r="B937" s="2">
        <f t="shared" si="129"/>
        <v>25792065.616742481</v>
      </c>
      <c r="C937" s="6">
        <f t="shared" si="130"/>
        <v>472496.16752765933</v>
      </c>
      <c r="D937" s="2">
        <f t="shared" si="131"/>
        <v>101178931.21572988</v>
      </c>
      <c r="E937" s="6">
        <f t="shared" si="125"/>
        <v>27855.76228938422</v>
      </c>
      <c r="F937">
        <f t="array" ref="F937:K937">rk(BETA_c,BETA_a,BETA_e,GAMMA,F936,G936,H936,I936,J936,K936,dt,STAGE)</f>
        <v>13638695.591995902</v>
      </c>
      <c r="G937">
        <v>26861.118273464352</v>
      </c>
      <c r="H937">
        <v>9527555.2548171617</v>
      </c>
      <c r="I937">
        <v>325641.96223229461</v>
      </c>
      <c r="J937">
        <v>2625814.7699294174</v>
      </c>
      <c r="K937">
        <v>119993.08702190031</v>
      </c>
      <c r="L937">
        <f t="shared" si="126"/>
        <v>2092867.2897306334</v>
      </c>
      <c r="M937" cm="1">
        <f t="array" ref="M937">NewI(BETA_c,F937,C937)</f>
        <v>1916.900743044971</v>
      </c>
      <c r="N937">
        <f t="shared" si="127"/>
        <v>66646630.78295055</v>
      </c>
      <c r="O937" cm="1">
        <f t="array" ref="O937">NewI(BETA_a,H937,C937)</f>
        <v>19308.94868727506</v>
      </c>
      <c r="P937">
        <f t="shared" si="128"/>
        <v>32439433.143048685</v>
      </c>
      <c r="Q937" cm="1">
        <f t="array" ref="Q937">NewI(BETA_e,J937,C937)</f>
        <v>6629.9128590641885</v>
      </c>
    </row>
    <row r="938" spans="1:17" x14ac:dyDescent="0.55000000000000004">
      <c r="A938">
        <f t="shared" si="124"/>
        <v>93.399999999998968</v>
      </c>
      <c r="B938" s="2">
        <f t="shared" si="129"/>
        <v>25789301.019689418</v>
      </c>
      <c r="C938" s="6">
        <f t="shared" si="130"/>
        <v>465490.25343626947</v>
      </c>
      <c r="D938" s="2">
        <f t="shared" si="131"/>
        <v>101188701.72687432</v>
      </c>
      <c r="E938" s="6">
        <f t="shared" si="125"/>
        <v>27437.243099780055</v>
      </c>
      <c r="F938">
        <f t="array" ref="F938:K938">rk(BETA_c,BETA_a,BETA_e,GAMMA,F937,G937,H937,I937,J937,K937,dt,STAGE)</f>
        <v>13638505.327906029</v>
      </c>
      <c r="G938">
        <v>26495.591584051774</v>
      </c>
      <c r="H938">
        <v>9525638.9032781515</v>
      </c>
      <c r="I938">
        <v>320824.41290884058</v>
      </c>
      <c r="J938">
        <v>2625156.7885052375</v>
      </c>
      <c r="K938">
        <v>118170.2489433771</v>
      </c>
      <c r="L938">
        <f t="shared" si="126"/>
        <v>2093423.080509919</v>
      </c>
      <c r="M938" cm="1">
        <f t="array" ref="M938">NewI(BETA_c,F938,C938)</f>
        <v>1888.4516450471849</v>
      </c>
      <c r="N938">
        <f t="shared" si="127"/>
        <v>66653364.683813013</v>
      </c>
      <c r="O938" cm="1">
        <f t="array" ref="O938">NewI(BETA_a,H938,C938)</f>
        <v>19018.820010413954</v>
      </c>
      <c r="P938">
        <f t="shared" si="128"/>
        <v>32441913.962551385</v>
      </c>
      <c r="Q938" cm="1">
        <f t="array" ref="Q938">NewI(BETA_e,J938,C938)</f>
        <v>6529.9714443189159</v>
      </c>
    </row>
    <row r="939" spans="1:17" x14ac:dyDescent="0.55000000000000004">
      <c r="A939">
        <f t="shared" si="124"/>
        <v>93.499999999998963</v>
      </c>
      <c r="B939" s="2">
        <f t="shared" si="129"/>
        <v>25786577.956904452</v>
      </c>
      <c r="C939" s="6">
        <f t="shared" si="130"/>
        <v>458587.68249149015</v>
      </c>
      <c r="D939" s="2">
        <f t="shared" si="131"/>
        <v>101198327.36060405</v>
      </c>
      <c r="E939" s="6">
        <f t="shared" si="125"/>
        <v>27025.06057002717</v>
      </c>
      <c r="F939">
        <f t="array" ref="F939:K939">rk(BETA_c,BETA_a,BETA_e,GAMMA,F938,G938,H938,I938,J938,K938,dt,STAGE)</f>
        <v>13638317.887652945</v>
      </c>
      <c r="G939">
        <v>26134.806704840754</v>
      </c>
      <c r="H939">
        <v>9523751.3443740662</v>
      </c>
      <c r="I939">
        <v>316077.69691490912</v>
      </c>
      <c r="J939">
        <v>2624508.7248774418</v>
      </c>
      <c r="K939">
        <v>116375.17887174028</v>
      </c>
      <c r="L939">
        <f t="shared" si="126"/>
        <v>2093971.3056422144</v>
      </c>
      <c r="M939" cm="1">
        <f t="array" ref="M939">NewI(BETA_c,F939,C939)</f>
        <v>1860.4229731688861</v>
      </c>
      <c r="N939">
        <f t="shared" si="127"/>
        <v>66659998.958711021</v>
      </c>
      <c r="O939" cm="1">
        <f t="array" ref="O939">NewI(BETA_a,H939,C939)</f>
        <v>18733.084645480361</v>
      </c>
      <c r="P939">
        <f t="shared" si="128"/>
        <v>32444357.096250817</v>
      </c>
      <c r="Q939" cm="1">
        <f t="array" ref="Q939">NewI(BETA_e,J939,C939)</f>
        <v>6431.5529513779202</v>
      </c>
    </row>
    <row r="940" spans="1:17" x14ac:dyDescent="0.55000000000000004">
      <c r="A940">
        <f t="shared" si="124"/>
        <v>93.599999999998957</v>
      </c>
      <c r="B940" s="2">
        <f t="shared" si="129"/>
        <v>25783895.799602799</v>
      </c>
      <c r="C940" s="6">
        <f t="shared" si="130"/>
        <v>451786.94624653255</v>
      </c>
      <c r="D940" s="2">
        <f t="shared" si="131"/>
        <v>101207810.25415067</v>
      </c>
      <c r="E940" s="6">
        <f t="shared" si="125"/>
        <v>26619.117334587536</v>
      </c>
      <c r="F940">
        <f t="array" ref="F940:K940">rk(BETA_c,BETA_a,BETA_e,GAMMA,F939,G939,H939,I939,J939,K939,dt,STAGE)</f>
        <v>13638133.229502769</v>
      </c>
      <c r="G940">
        <v>25778.707171145801</v>
      </c>
      <c r="H940">
        <v>9521892.1421586517</v>
      </c>
      <c r="I940">
        <v>311400.78524667781</v>
      </c>
      <c r="J940">
        <v>2623870.4279413787</v>
      </c>
      <c r="K940">
        <v>114607.45382870891</v>
      </c>
      <c r="L940">
        <f t="shared" si="126"/>
        <v>2094512.063326085</v>
      </c>
      <c r="M940" cm="1">
        <f t="array" ref="M940">NewI(BETA_c,F940,C940)</f>
        <v>1832.8085676569372</v>
      </c>
      <c r="N940">
        <f t="shared" si="127"/>
        <v>66666535.072594672</v>
      </c>
      <c r="O940" cm="1">
        <f t="array" ref="O940">NewI(BETA_a,H940,C940)</f>
        <v>18451.675072983693</v>
      </c>
      <c r="P940">
        <f t="shared" si="128"/>
        <v>32446763.118229914</v>
      </c>
      <c r="Q940" cm="1">
        <f t="array" ref="Q940">NewI(BETA_e,J940,C940)</f>
        <v>6334.6336939469029</v>
      </c>
    </row>
    <row r="941" spans="1:17" x14ac:dyDescent="0.55000000000000004">
      <c r="A941">
        <f t="shared" si="124"/>
        <v>93.699999999998951</v>
      </c>
      <c r="B941" s="2">
        <f t="shared" si="129"/>
        <v>25781253.928659134</v>
      </c>
      <c r="C941" s="6">
        <f t="shared" si="130"/>
        <v>445086.55779621011</v>
      </c>
      <c r="D941" s="2">
        <f t="shared" si="131"/>
        <v>101217152.51354465</v>
      </c>
      <c r="E941" s="6">
        <f t="shared" si="125"/>
        <v>26219.317565351452</v>
      </c>
      <c r="F941">
        <f t="array" ref="F941:K941">rk(BETA_c,BETA_a,BETA_e,GAMMA,F940,G940,H940,I940,J940,K940,dt,STAGE)</f>
        <v>13637951.312333152</v>
      </c>
      <c r="G941">
        <v>25427.237077268877</v>
      </c>
      <c r="H941">
        <v>9520060.8673841283</v>
      </c>
      <c r="I941">
        <v>306792.66348713799</v>
      </c>
      <c r="J941">
        <v>2623241.7489418546</v>
      </c>
      <c r="K941">
        <v>112866.65723180324</v>
      </c>
      <c r="L941">
        <f t="shared" si="126"/>
        <v>2095045.4505895795</v>
      </c>
      <c r="M941" cm="1">
        <f t="array" ref="M941">NewI(BETA_c,F941,C941)</f>
        <v>1805.6023574077749</v>
      </c>
      <c r="N941">
        <f t="shared" si="127"/>
        <v>66672974.469128735</v>
      </c>
      <c r="O941" cm="1">
        <f t="array" ref="O941">NewI(BETA_a,H941,C941)</f>
        <v>18174.524839896229</v>
      </c>
      <c r="P941">
        <f t="shared" si="128"/>
        <v>32449132.593826342</v>
      </c>
      <c r="Q941" cm="1">
        <f t="array" ref="Q941">NewI(BETA_e,J941,C941)</f>
        <v>6239.1903680474506</v>
      </c>
    </row>
    <row r="942" spans="1:17" x14ac:dyDescent="0.55000000000000004">
      <c r="A942">
        <f t="shared" si="124"/>
        <v>93.799999999998946</v>
      </c>
      <c r="B942" s="2">
        <f t="shared" si="129"/>
        <v>25778651.734455142</v>
      </c>
      <c r="C942" s="6">
        <f t="shared" si="130"/>
        <v>438485.05148368276</v>
      </c>
      <c r="D942" s="2">
        <f t="shared" si="131"/>
        <v>101226356.21406117</v>
      </c>
      <c r="E942" s="6">
        <f t="shared" si="125"/>
        <v>25825.566946179537</v>
      </c>
      <c r="F942">
        <f t="array" ref="F942:K942">rk(BETA_c,BETA_a,BETA_e,GAMMA,F941,G941,H941,I941,J941,K941,dt,STAGE)</f>
        <v>13637772.095624477</v>
      </c>
      <c r="G942">
        <v>25080.34107368649</v>
      </c>
      <c r="H942">
        <v>9518257.0973954331</v>
      </c>
      <c r="I942">
        <v>302252.33161000995</v>
      </c>
      <c r="J942">
        <v>2622622.5414352315</v>
      </c>
      <c r="K942">
        <v>111152.37879998633</v>
      </c>
      <c r="L942">
        <f t="shared" si="126"/>
        <v>2095571.5633018368</v>
      </c>
      <c r="M942" cm="1">
        <f t="array" ref="M942">NewI(BETA_c,F942,C942)</f>
        <v>1778.7983587399319</v>
      </c>
      <c r="N942">
        <f t="shared" si="127"/>
        <v>66679318.570994556</v>
      </c>
      <c r="O942" cm="1">
        <f t="array" ref="O942">NewI(BETA_a,H942,C942)</f>
        <v>17901.568541989418</v>
      </c>
      <c r="P942">
        <f t="shared" si="128"/>
        <v>32451466.079764783</v>
      </c>
      <c r="Q942" cm="1">
        <f t="array" ref="Q942">NewI(BETA_e,J942,C942)</f>
        <v>6145.2000454501867</v>
      </c>
    </row>
    <row r="943" spans="1:17" x14ac:dyDescent="0.55000000000000004">
      <c r="A943">
        <f t="shared" si="124"/>
        <v>93.89999999999894</v>
      </c>
      <c r="B943" s="2">
        <f t="shared" si="129"/>
        <v>25776088.616729565</v>
      </c>
      <c r="C943" s="6">
        <f t="shared" si="130"/>
        <v>431980.98261074955</v>
      </c>
      <c r="D943" s="2">
        <f t="shared" si="131"/>
        <v>101235423.4006597</v>
      </c>
      <c r="E943" s="6">
        <f t="shared" si="125"/>
        <v>25437.772647898903</v>
      </c>
      <c r="F943">
        <f t="array" ref="F943:K943">rk(BETA_c,BETA_a,BETA_e,GAMMA,F942,G942,H942,I942,J942,K942,dt,STAGE)</f>
        <v>13637595.539451174</v>
      </c>
      <c r="G943">
        <v>24737.964364174029</v>
      </c>
      <c r="H943">
        <v>9516480.4160262104</v>
      </c>
      <c r="I943">
        <v>297778.80378596828</v>
      </c>
      <c r="J943">
        <v>2622012.6612521764</v>
      </c>
      <c r="K943">
        <v>109464.21446060721</v>
      </c>
      <c r="L943">
        <f t="shared" si="126"/>
        <v>2096090.4961846515</v>
      </c>
      <c r="M943" cm="1">
        <f t="array" ref="M943">NewI(BETA_c,F943,C943)</f>
        <v>1752.3906741820556</v>
      </c>
      <c r="N943">
        <f t="shared" si="127"/>
        <v>66685568.780187823</v>
      </c>
      <c r="O943" cm="1">
        <f t="array" ref="O943">NewI(BETA_a,H943,C943)</f>
        <v>17632.741806485275</v>
      </c>
      <c r="P943">
        <f t="shared" si="128"/>
        <v>32453764.124287214</v>
      </c>
      <c r="Q943" cm="1">
        <f t="array" ref="Q943">NewI(BETA_e,J943,C943)</f>
        <v>6052.6401672315724</v>
      </c>
    </row>
    <row r="944" spans="1:17" x14ac:dyDescent="0.55000000000000004">
      <c r="A944">
        <f t="shared" si="124"/>
        <v>93.999999999998934</v>
      </c>
      <c r="B944" s="2">
        <f t="shared" si="129"/>
        <v>25773563.984430727</v>
      </c>
      <c r="C944" s="6">
        <f t="shared" si="130"/>
        <v>425572.92715166282</v>
      </c>
      <c r="D944" s="2">
        <f t="shared" si="131"/>
        <v>101244356.0884176</v>
      </c>
      <c r="E944" s="6">
        <f t="shared" si="125"/>
        <v>25055.843303744783</v>
      </c>
      <c r="F944">
        <f t="array" ref="F944:K944">rk(BETA_c,BETA_a,BETA_e,GAMMA,F943,G943,H943,I943,J943,K943,dt,STAGE)</f>
        <v>13637421.604473157</v>
      </c>
      <c r="G944">
        <v>24400.052702870249</v>
      </c>
      <c r="H944">
        <v>9514730.4134965222</v>
      </c>
      <c r="I944">
        <v>293371.10819116136</v>
      </c>
      <c r="J944">
        <v>2621411.9664610475</v>
      </c>
      <c r="K944">
        <v>107801.7662576312</v>
      </c>
      <c r="L944">
        <f t="shared" si="126"/>
        <v>2096602.3428239729</v>
      </c>
      <c r="M944" cm="1">
        <f t="array" ref="M944">NewI(BETA_c,F944,C944)</f>
        <v>1726.373491276287</v>
      </c>
      <c r="N944">
        <f t="shared" si="127"/>
        <v>66691726.478312314</v>
      </c>
      <c r="O944" cm="1">
        <f t="array" ref="O944">NewI(BETA_a,H944,C944)</f>
        <v>17367.981275016722</v>
      </c>
      <c r="P944">
        <f t="shared" si="128"/>
        <v>32456027.26728132</v>
      </c>
      <c r="Q944" cm="1">
        <f t="array" ref="Q944">NewI(BETA_e,J944,C944)</f>
        <v>5961.4885374517735</v>
      </c>
    </row>
    <row r="945" spans="1:17" x14ac:dyDescent="0.55000000000000004">
      <c r="A945">
        <f t="shared" si="124"/>
        <v>94.099999999998929</v>
      </c>
      <c r="B945" s="2">
        <f t="shared" si="129"/>
        <v>25771077.255571533</v>
      </c>
      <c r="C945" s="6">
        <f t="shared" si="130"/>
        <v>419259.48147043411</v>
      </c>
      <c r="D945" s="2">
        <f t="shared" si="131"/>
        <v>101253156.26295802</v>
      </c>
      <c r="E945" s="6">
        <f t="shared" si="125"/>
        <v>24679.688985238645</v>
      </c>
      <c r="F945">
        <f t="array" ref="F945:K945">rk(BETA_c,BETA_a,BETA_e,GAMMA,F944,G944,H944,I944,J944,K944,dt,STAGE)</f>
        <v>13637250.251927383</v>
      </c>
      <c r="G945">
        <v>24066.552391284593</v>
      </c>
      <c r="H945">
        <v>9513006.6863122452</v>
      </c>
      <c r="I945">
        <v>289028.28681800701</v>
      </c>
      <c r="J945">
        <v>2620820.3173319073</v>
      </c>
      <c r="K945">
        <v>106164.64226114251</v>
      </c>
      <c r="L945">
        <f t="shared" si="126"/>
        <v>2097107.1956813321</v>
      </c>
      <c r="M945" cm="1">
        <f t="array" ref="M945">NewI(BETA_c,F945,C945)</f>
        <v>1700.7410813968515</v>
      </c>
      <c r="N945">
        <f t="shared" si="127"/>
        <v>66697793.026869752</v>
      </c>
      <c r="O945" cm="1">
        <f t="array" ref="O945">NewI(BETA_a,H945,C945)</f>
        <v>17107.224586890767</v>
      </c>
      <c r="P945">
        <f t="shared" si="128"/>
        <v>32458256.04040695</v>
      </c>
      <c r="Q945" cm="1">
        <f t="array" ref="Q945">NewI(BETA_e,J945,C945)</f>
        <v>5871.7233169510264</v>
      </c>
    </row>
    <row r="946" spans="1:17" x14ac:dyDescent="0.55000000000000004">
      <c r="A946">
        <f t="shared" si="124"/>
        <v>94.199999999998923</v>
      </c>
      <c r="B946" s="2">
        <f t="shared" si="129"/>
        <v>25768627.857086811</v>
      </c>
      <c r="C946" s="6">
        <f t="shared" si="130"/>
        <v>413039.26204160205</v>
      </c>
      <c r="D946" s="2">
        <f t="shared" si="131"/>
        <v>101261825.88087159</v>
      </c>
      <c r="E946" s="6">
        <f t="shared" si="125"/>
        <v>24309.22117849431</v>
      </c>
      <c r="F946">
        <f t="array" ref="F946:K946">rk(BETA_c,BETA_a,BETA_e,GAMMA,F945,G945,H945,I945,J945,K945,dt,STAGE)</f>
        <v>13637081.443619536</v>
      </c>
      <c r="G946">
        <v>23737.410275250055</v>
      </c>
      <c r="H946">
        <v>9511308.8371661287</v>
      </c>
      <c r="I946">
        <v>284749.39528824756</v>
      </c>
      <c r="J946">
        <v>2620237.5763011477</v>
      </c>
      <c r="K946">
        <v>104552.45647810445</v>
      </c>
      <c r="L946">
        <f t="shared" si="126"/>
        <v>2097605.1461052136</v>
      </c>
      <c r="M946" cm="1">
        <f t="array" ref="M946">NewI(BETA_c,F946,C946)</f>
        <v>1675.4877985837045</v>
      </c>
      <c r="N946">
        <f t="shared" si="127"/>
        <v>66703769.767545626</v>
      </c>
      <c r="O946" cm="1">
        <f t="array" ref="O946">NewI(BETA_a,H946,C946)</f>
        <v>16850.410362648585</v>
      </c>
      <c r="P946">
        <f t="shared" si="128"/>
        <v>32460450.96722075</v>
      </c>
      <c r="Q946" cm="1">
        <f t="array" ref="Q946">NewI(BETA_e,J946,C946)</f>
        <v>5783.3230172620206</v>
      </c>
    </row>
    <row r="947" spans="1:17" x14ac:dyDescent="0.55000000000000004">
      <c r="A947">
        <f t="shared" si="124"/>
        <v>94.299999999998917</v>
      </c>
      <c r="B947" s="2">
        <f t="shared" si="129"/>
        <v>25766215.224693008</v>
      </c>
      <c r="C947" s="6">
        <f t="shared" si="130"/>
        <v>406910.90517443465</v>
      </c>
      <c r="D947" s="2">
        <f t="shared" si="131"/>
        <v>101270366.87013255</v>
      </c>
      <c r="E947" s="6">
        <f t="shared" si="125"/>
        <v>23944.352760943697</v>
      </c>
      <c r="F947">
        <f t="array" ref="F947:K947">rk(BETA_c,BETA_a,BETA_e,GAMMA,F946,G946,H946,I946,J946,K946,dt,STAGE)</f>
        <v>13636915.141915808</v>
      </c>
      <c r="G947">
        <v>23412.57374182417</v>
      </c>
      <c r="H947">
        <v>9509636.4748404771</v>
      </c>
      <c r="I947">
        <v>280533.50266824756</v>
      </c>
      <c r="J947">
        <v>2619663.6079367236</v>
      </c>
      <c r="K947">
        <v>102964.82876436289</v>
      </c>
      <c r="L947">
        <f t="shared" si="126"/>
        <v>2098096.2843423681</v>
      </c>
      <c r="M947" cm="1">
        <f t="array" ref="M947">NewI(BETA_c,F947,C947)</f>
        <v>1650.6080783910941</v>
      </c>
      <c r="N947">
        <f t="shared" si="127"/>
        <v>66709658.022491276</v>
      </c>
      <c r="O947" cm="1">
        <f t="array" ref="O947">NewI(BETA_a,H947,C947)</f>
        <v>16597.478187916713</v>
      </c>
      <c r="P947">
        <f t="shared" si="128"/>
        <v>32462612.563298911</v>
      </c>
      <c r="Q947" cm="1">
        <f t="array" ref="Q947">NewI(BETA_e,J947,C947)</f>
        <v>5696.2664946358882</v>
      </c>
    </row>
    <row r="948" spans="1:17" x14ac:dyDescent="0.55000000000000004">
      <c r="A948">
        <f t="shared" si="124"/>
        <v>94.399999999998911</v>
      </c>
      <c r="B948" s="2">
        <f t="shared" si="129"/>
        <v>25763838.802750211</v>
      </c>
      <c r="C948" s="6">
        <f t="shared" si="130"/>
        <v>400873.06674053363</v>
      </c>
      <c r="D948" s="2">
        <f t="shared" si="131"/>
        <v>101278781.13050926</v>
      </c>
      <c r="E948" s="6">
        <f t="shared" si="125"/>
        <v>23584.997978473912</v>
      </c>
      <c r="F948">
        <f t="array" ref="F948:K948">rk(BETA_c,BETA_a,BETA_e,GAMMA,F947,G947,H947,I947,J947,K947,dt,STAGE)</f>
        <v>13636751.309734799</v>
      </c>
      <c r="G948">
        <v>23091.990716140685</v>
      </c>
      <c r="H948">
        <v>9507989.214111438</v>
      </c>
      <c r="I948">
        <v>276379.69128651469</v>
      </c>
      <c r="J948">
        <v>2619098.2789039733</v>
      </c>
      <c r="K948">
        <v>101401.38473787828</v>
      </c>
      <c r="L948">
        <f t="shared" si="126"/>
        <v>2098580.6995490603</v>
      </c>
      <c r="M948" cm="1">
        <f t="array" ref="M948">NewI(BETA_c,F948,C948)</f>
        <v>1626.0964367508818</v>
      </c>
      <c r="N948">
        <f t="shared" si="127"/>
        <v>66715459.094602048</v>
      </c>
      <c r="O948" cm="1">
        <f t="array" ref="O948">NewI(BETA_a,H948,C948)</f>
        <v>16348.368597543642</v>
      </c>
      <c r="P948">
        <f t="shared" si="128"/>
        <v>32464741.336358149</v>
      </c>
      <c r="Q948" cm="1">
        <f t="array" ref="Q948">NewI(BETA_e,J948,C948)</f>
        <v>5610.5329441793865</v>
      </c>
    </row>
    <row r="949" spans="1:17" x14ac:dyDescent="0.55000000000000004">
      <c r="A949">
        <f t="shared" si="124"/>
        <v>94.499999999998906</v>
      </c>
      <c r="B949" s="2">
        <f t="shared" si="129"/>
        <v>25761498.044126447</v>
      </c>
      <c r="C949" s="6">
        <f t="shared" si="130"/>
        <v>394924.42190481385</v>
      </c>
      <c r="D949" s="2">
        <f t="shared" si="131"/>
        <v>101287070.53396873</v>
      </c>
      <c r="E949" s="6">
        <f t="shared" si="125"/>
        <v>23231.072422967787</v>
      </c>
      <c r="F949">
        <f t="array" ref="F949:K949">rk(BETA_c,BETA_a,BETA_e,GAMMA,F948,G948,H948,I948,J948,K948,dt,STAGE)</f>
        <v>13636589.910539553</v>
      </c>
      <c r="G949">
        <v>22775.609658214395</v>
      </c>
      <c r="H949">
        <v>9506366.6756548733</v>
      </c>
      <c r="I949">
        <v>272287.05655342771</v>
      </c>
      <c r="J949">
        <v>2618541.457932021</v>
      </c>
      <c r="K949">
        <v>99861.755693171785</v>
      </c>
      <c r="L949">
        <f t="shared" si="126"/>
        <v>2099058.4798022332</v>
      </c>
      <c r="M949" cm="1">
        <f t="array" ref="M949">NewI(BETA_c,F949,C949)</f>
        <v>1601.9474688504847</v>
      </c>
      <c r="N949">
        <f t="shared" si="127"/>
        <v>66721174.267791696</v>
      </c>
      <c r="O949" cm="1">
        <f t="array" ref="O949">NewI(BETA_a,H949,C949)</f>
        <v>16103.023060016299</v>
      </c>
      <c r="P949">
        <f t="shared" si="128"/>
        <v>32466837.786374807</v>
      </c>
      <c r="Q949" cm="1">
        <f t="array" ref="Q949">NewI(BETA_e,J949,C949)</f>
        <v>5526.1018941010052</v>
      </c>
    </row>
    <row r="950" spans="1:17" x14ac:dyDescent="0.55000000000000004">
      <c r="A950">
        <f t="shared" si="124"/>
        <v>94.5999999999989</v>
      </c>
      <c r="B950" s="2">
        <f t="shared" si="129"/>
        <v>25759192.410064176</v>
      </c>
      <c r="C950" s="6">
        <f t="shared" si="130"/>
        <v>389063.66485982528</v>
      </c>
      <c r="D950" s="2">
        <f t="shared" si="131"/>
        <v>101295236.92507599</v>
      </c>
      <c r="E950" s="6">
        <f t="shared" si="125"/>
        <v>22882.493010239865</v>
      </c>
      <c r="F950">
        <f t="array" ref="F950:K950">rk(BETA_c,BETA_a,BETA_e,GAMMA,F949,G949,H949,I949,J949,K949,dt,STAGE)</f>
        <v>13636430.908329677</v>
      </c>
      <c r="G950">
        <v>22463.379559701498</v>
      </c>
      <c r="H950">
        <v>9504768.4859537482</v>
      </c>
      <c r="I950">
        <v>268254.70678315242</v>
      </c>
      <c r="J950">
        <v>2617993.0157807516</v>
      </c>
      <c r="K950">
        <v>98345.578516971393</v>
      </c>
      <c r="L950">
        <f t="shared" si="126"/>
        <v>2099529.7121106219</v>
      </c>
      <c r="M950" cm="1">
        <f t="array" ref="M950">NewI(BETA_c,F950,C950)</f>
        <v>1578.1558480252786</v>
      </c>
      <c r="N950">
        <f t="shared" si="127"/>
        <v>66726804.807263099</v>
      </c>
      <c r="O950" cm="1">
        <f t="array" ref="O950">NewI(BETA_a,H950,C950)</f>
        <v>15861.383962150891</v>
      </c>
      <c r="P950">
        <f t="shared" si="128"/>
        <v>32468902.405702278</v>
      </c>
      <c r="Q950" cm="1">
        <f t="array" ref="Q950">NewI(BETA_e,J950,C950)</f>
        <v>5442.9532000636991</v>
      </c>
    </row>
    <row r="951" spans="1:17" x14ac:dyDescent="0.55000000000000004">
      <c r="A951">
        <f t="shared" si="124"/>
        <v>94.699999999998894</v>
      </c>
      <c r="B951" s="2">
        <f t="shared" si="129"/>
        <v>25756921.370048977</v>
      </c>
      <c r="C951" s="6">
        <f t="shared" si="130"/>
        <v>383289.5085633886</v>
      </c>
      <c r="D951" s="2">
        <f t="shared" si="131"/>
        <v>101303282.12138763</v>
      </c>
      <c r="E951" s="6">
        <f t="shared" si="125"/>
        <v>22539.177958360218</v>
      </c>
      <c r="F951">
        <f t="array" ref="F951:K951">rk(BETA_c,BETA_a,BETA_e,GAMMA,F950,G950,H950,I950,J950,K950,dt,STAGE)</f>
        <v>13636274.26763358</v>
      </c>
      <c r="G951">
        <v>22155.249940617869</v>
      </c>
      <c r="H951">
        <v>9503194.2772070542</v>
      </c>
      <c r="I951">
        <v>264281.76301772741</v>
      </c>
      <c r="J951">
        <v>2617452.8252083417</v>
      </c>
      <c r="K951">
        <v>96852.49560504331</v>
      </c>
      <c r="L951">
        <f t="shared" si="126"/>
        <v>2099994.4824258024</v>
      </c>
      <c r="M951" cm="1">
        <f t="array" ref="M951">NewI(BETA_c,F951,C951)</f>
        <v>1554.7163246653195</v>
      </c>
      <c r="N951">
        <f t="shared" si="127"/>
        <v>66732351.959775217</v>
      </c>
      <c r="O951" cm="1">
        <f t="array" ref="O951">NewI(BETA_a,H951,C951)</f>
        <v>15623.394594052854</v>
      </c>
      <c r="P951">
        <f t="shared" si="128"/>
        <v>32470935.679186612</v>
      </c>
      <c r="Q951" cm="1">
        <f t="array" ref="Q951">NewI(BETA_e,J951,C951)</f>
        <v>5361.0670396420464</v>
      </c>
    </row>
    <row r="952" spans="1:17" x14ac:dyDescent="0.55000000000000004">
      <c r="A952">
        <f t="shared" si="124"/>
        <v>94.799999999998889</v>
      </c>
      <c r="B952" s="2">
        <f t="shared" si="129"/>
        <v>25754684.401680399</v>
      </c>
      <c r="C952" s="6">
        <f t="shared" si="130"/>
        <v>377600.68447951437</v>
      </c>
      <c r="D952" s="2">
        <f t="shared" si="131"/>
        <v>101311207.91384009</v>
      </c>
      <c r="E952" s="6">
        <f t="shared" si="125"/>
        <v>22201.046766358653</v>
      </c>
      <c r="F952">
        <f t="array" ref="F952:K952">rk(BETA_c,BETA_a,BETA_e,GAMMA,F951,G951,H951,I951,J951,K951,dt,STAGE)</f>
        <v>13636119.953500828</v>
      </c>
      <c r="G952">
        <v>21851.170846017485</v>
      </c>
      <c r="H952">
        <v>9501643.6872402262</v>
      </c>
      <c r="I952">
        <v>260367.35885330202</v>
      </c>
      <c r="J952">
        <v>2616920.7609393434</v>
      </c>
      <c r="K952">
        <v>95382.154780194876</v>
      </c>
      <c r="L952">
        <f t="shared" si="126"/>
        <v>2100452.8756531547</v>
      </c>
      <c r="M952" cm="1">
        <f t="array" ref="M952">NewI(BETA_c,F952,C952)</f>
        <v>1531.6237251362377</v>
      </c>
      <c r="N952">
        <f t="shared" si="127"/>
        <v>66737816.953906469</v>
      </c>
      <c r="O952" cm="1">
        <f t="array" ref="O952">NewI(BETA_a,H952,C952)</f>
        <v>15388.99913434072</v>
      </c>
      <c r="P952">
        <f t="shared" si="128"/>
        <v>32472938.084280461</v>
      </c>
      <c r="Q952" cm="1">
        <f t="array" ref="Q952">NewI(BETA_e,J952,C952)</f>
        <v>5280.4239068816951</v>
      </c>
    </row>
    <row r="953" spans="1:17" x14ac:dyDescent="0.55000000000000004">
      <c r="A953">
        <f t="shared" si="124"/>
        <v>94.899999999998883</v>
      </c>
      <c r="B953" s="2">
        <f t="shared" si="129"/>
        <v>25752480.990544911</v>
      </c>
      <c r="C953" s="6">
        <f t="shared" si="130"/>
        <v>371995.94232257485</v>
      </c>
      <c r="D953" s="2">
        <f t="shared" si="131"/>
        <v>101319016.0671325</v>
      </c>
      <c r="E953" s="6">
        <f t="shared" si="125"/>
        <v>21868.020193301872</v>
      </c>
      <c r="F953">
        <f t="array" ref="F953:K953">rk(BETA_c,BETA_a,BETA_e,GAMMA,F952,G952,H952,I952,J952,K952,dt,STAGE)</f>
        <v>13635967.931494592</v>
      </c>
      <c r="G953">
        <v>21551.092842633258</v>
      </c>
      <c r="H953">
        <v>9500116.3594170194</v>
      </c>
      <c r="I953">
        <v>256510.64026850704</v>
      </c>
      <c r="J953">
        <v>2616396.6996333017</v>
      </c>
      <c r="K953">
        <v>93934.209211434543</v>
      </c>
      <c r="L953">
        <f t="shared" si="126"/>
        <v>2100904.9756627749</v>
      </c>
      <c r="M953" cm="1">
        <f t="array" ref="M953">NewI(BETA_c,F953,C953)</f>
        <v>1508.8729507141531</v>
      </c>
      <c r="N953">
        <f t="shared" si="127"/>
        <v>66743201.000314474</v>
      </c>
      <c r="O953" cm="1">
        <f t="array" ref="O953">NewI(BETA_a,H953,C953)</f>
        <v>15158.142635628768</v>
      </c>
      <c r="P953">
        <f t="shared" si="128"/>
        <v>32474910.091155265</v>
      </c>
      <c r="Q953" cm="1">
        <f t="array" ref="Q953">NewI(BETA_e,J953,C953)</f>
        <v>5201.0046069589516</v>
      </c>
    </row>
    <row r="954" spans="1:17" x14ac:dyDescent="0.55000000000000004">
      <c r="A954">
        <f t="shared" si="124"/>
        <v>94.999999999998877</v>
      </c>
      <c r="B954" s="2">
        <f t="shared" si="129"/>
        <v>25750310.630090948</v>
      </c>
      <c r="C954" s="6">
        <f t="shared" si="130"/>
        <v>366474.0498046974</v>
      </c>
      <c r="D954" s="2">
        <f t="shared" si="131"/>
        <v>101326708.32010436</v>
      </c>
      <c r="E954" s="6">
        <f t="shared" si="125"/>
        <v>21540.020237736389</v>
      </c>
      <c r="F954">
        <f t="array" ref="F954:K954">rk(BETA_c,BETA_a,BETA_e,GAMMA,F953,G953,H953,I953,J953,K953,dt,STAGE)</f>
        <v>13635818.167684218</v>
      </c>
      <c r="G954">
        <v>21254.967015482383</v>
      </c>
      <c r="H954">
        <v>9498611.9425528236</v>
      </c>
      <c r="I954">
        <v>252710.76545494009</v>
      </c>
      <c r="J954">
        <v>2615880.5198539072</v>
      </c>
      <c r="K954">
        <v>92508.317334274907</v>
      </c>
      <c r="L954">
        <f t="shared" si="126"/>
        <v>2101350.8653002996</v>
      </c>
      <c r="M954" cm="1">
        <f t="array" ref="M954">NewI(BETA_c,F954,C954)</f>
        <v>1486.4589765344624</v>
      </c>
      <c r="N954">
        <f t="shared" si="127"/>
        <v>66748505.29199224</v>
      </c>
      <c r="O954" cm="1">
        <f t="array" ref="O954">NewI(BETA_a,H954,C954)</f>
        <v>14930.771010263445</v>
      </c>
      <c r="P954">
        <f t="shared" si="128"/>
        <v>32476852.162811816</v>
      </c>
      <c r="Q954" cm="1">
        <f t="array" ref="Q954">NewI(BETA_e,J954,C954)</f>
        <v>5122.790250938483</v>
      </c>
    </row>
    <row r="955" spans="1:17" x14ac:dyDescent="0.55000000000000004">
      <c r="A955">
        <f t="shared" si="124"/>
        <v>95.099999999998872</v>
      </c>
      <c r="B955" s="2">
        <f t="shared" si="129"/>
        <v>25748172.821505934</v>
      </c>
      <c r="C955" s="6">
        <f t="shared" si="130"/>
        <v>361033.79238635022</v>
      </c>
      <c r="D955" s="2">
        <f t="shared" si="131"/>
        <v>101334286.38610771</v>
      </c>
      <c r="E955" s="6">
        <f t="shared" si="125"/>
        <v>21216.970117490211</v>
      </c>
      <c r="F955">
        <f t="array" ref="F955:K955">rk(BETA_c,BETA_a,BETA_e,GAMMA,F954,G954,H954,I954,J954,K954,dt,STAGE)</f>
        <v>13635670.628637884</v>
      </c>
      <c r="G955">
        <v>20962.744964438363</v>
      </c>
      <c r="H955">
        <v>9497130.0908293873</v>
      </c>
      <c r="I955">
        <v>248966.90464974681</v>
      </c>
      <c r="J955">
        <v>2615372.1020386643</v>
      </c>
      <c r="K955">
        <v>91104.142772165054</v>
      </c>
      <c r="L955">
        <f t="shared" si="126"/>
        <v>2101790.6263976777</v>
      </c>
      <c r="M955" cm="1">
        <f t="array" ref="M955">NewI(BETA_c,F955,C955)</f>
        <v>1464.3768505543555</v>
      </c>
      <c r="N955">
        <f t="shared" si="127"/>
        <v>66753731.004520863</v>
      </c>
      <c r="O955" cm="1">
        <f t="array" ref="O955">NewI(BETA_a,H955,C955)</f>
        <v>14706.831016308746</v>
      </c>
      <c r="P955">
        <f t="shared" si="128"/>
        <v>32478764.755189173</v>
      </c>
      <c r="Q955" cm="1">
        <f t="array" ref="Q955">NewI(BETA_e,J955,C955)</f>
        <v>5045.7622506271091</v>
      </c>
    </row>
    <row r="956" spans="1:17" x14ac:dyDescent="0.55000000000000004">
      <c r="A956">
        <f t="shared" si="124"/>
        <v>95.199999999998866</v>
      </c>
      <c r="B956" s="2">
        <f t="shared" si="129"/>
        <v>25746067.073595401</v>
      </c>
      <c r="C956" s="6">
        <f t="shared" si="130"/>
        <v>355673.97303008882</v>
      </c>
      <c r="D956" s="2">
        <f t="shared" si="131"/>
        <v>101341751.95337451</v>
      </c>
      <c r="E956" s="6">
        <f t="shared" si="125"/>
        <v>20898.794249826406</v>
      </c>
      <c r="F956">
        <f t="array" ref="F956:K956">rk(BETA_c,BETA_a,BETA_e,GAMMA,F955,G955,H955,I955,J955,K955,dt,STAGE)</f>
        <v>13635525.281415377</v>
      </c>
      <c r="G956">
        <v>20674.378800771665</v>
      </c>
      <c r="H956">
        <v>9495670.4637109507</v>
      </c>
      <c r="I956">
        <v>245278.2399702791</v>
      </c>
      <c r="J956">
        <v>2614871.3284690711</v>
      </c>
      <c r="K956">
        <v>89721.354259038024</v>
      </c>
      <c r="L956">
        <f t="shared" si="126"/>
        <v>2102224.3397838515</v>
      </c>
      <c r="M956" cm="1">
        <f t="array" ref="M956">NewI(BETA_c,F956,C956)</f>
        <v>1442.6216925289134</v>
      </c>
      <c r="N956">
        <f t="shared" si="127"/>
        <v>66758879.296318769</v>
      </c>
      <c r="O956" cm="1">
        <f t="array" ref="O956">NewI(BETA_a,H956,C956)</f>
        <v>14486.270243775773</v>
      </c>
      <c r="P956">
        <f t="shared" si="128"/>
        <v>32480648.317271892</v>
      </c>
      <c r="Q956" cm="1">
        <f t="array" ref="Q956">NewI(BETA_e,J956,C956)</f>
        <v>4969.9023135217194</v>
      </c>
    </row>
    <row r="957" spans="1:17" x14ac:dyDescent="0.55000000000000004">
      <c r="A957">
        <f t="shared" si="124"/>
        <v>95.29999999999886</v>
      </c>
      <c r="B957" s="2">
        <f t="shared" si="129"/>
        <v>25743992.902663969</v>
      </c>
      <c r="C957" s="6">
        <f t="shared" si="130"/>
        <v>350393.4119574324</v>
      </c>
      <c r="D957" s="2">
        <f t="shared" si="131"/>
        <v>101349106.68537861</v>
      </c>
      <c r="E957" s="6">
        <f t="shared" si="125"/>
        <v>20585.41823194173</v>
      </c>
      <c r="F957">
        <f t="array" ref="F957:K957">rk(BETA_c,BETA_a,BETA_e,GAMMA,F956,G956,H956,I956,J956,K956,dt,STAGE)</f>
        <v>13635382.093560958</v>
      </c>
      <c r="G957">
        <v>20389.821143661087</v>
      </c>
      <c r="H957">
        <v>9494232.7258617114</v>
      </c>
      <c r="I957">
        <v>241643.96525081136</v>
      </c>
      <c r="J957">
        <v>2614378.0832412974</v>
      </c>
      <c r="K957">
        <v>88359.625562959947</v>
      </c>
      <c r="L957">
        <f t="shared" si="126"/>
        <v>2102652.0852953806</v>
      </c>
      <c r="M957" cm="1">
        <f t="array" ref="M957">NewI(BETA_c,F957,C957)</f>
        <v>1421.1886930006358</v>
      </c>
      <c r="N957">
        <f t="shared" si="127"/>
        <v>66763951.308887474</v>
      </c>
      <c r="O957" cm="1">
        <f t="array" ref="O957">NewI(BETA_a,H957,C957)</f>
        <v>14269.037101091706</v>
      </c>
      <c r="P957">
        <f t="shared" si="128"/>
        <v>32482503.291195743</v>
      </c>
      <c r="Q957" cm="1">
        <f t="array" ref="Q957">NewI(BETA_e,J957,C957)</f>
        <v>4895.1924378493877</v>
      </c>
    </row>
    <row r="958" spans="1:17" x14ac:dyDescent="0.55000000000000004">
      <c r="A958">
        <f t="shared" si="124"/>
        <v>95.399999999998855</v>
      </c>
      <c r="B958" s="2">
        <f t="shared" si="129"/>
        <v>25741949.832398362</v>
      </c>
      <c r="C958" s="6">
        <f t="shared" si="130"/>
        <v>345190.94640884059</v>
      </c>
      <c r="D958" s="2">
        <f t="shared" si="131"/>
        <v>101356352.22119279</v>
      </c>
      <c r="E958" s="6">
        <f t="shared" si="125"/>
        <v>20276.768821803864</v>
      </c>
      <c r="F958">
        <f t="array" ref="F958:K958">rk(BETA_c,BETA_a,BETA_e,GAMMA,F957,G957,H957,I957,J957,K957,dt,STAGE)</f>
        <v>13635241.033096343</v>
      </c>
      <c r="G958">
        <v>20109.025116677662</v>
      </c>
      <c r="H958">
        <v>9492816.5470646601</v>
      </c>
      <c r="I958">
        <v>238063.28588129603</v>
      </c>
      <c r="J958">
        <v>2613892.2522373577</v>
      </c>
      <c r="K958">
        <v>87018.635410866875</v>
      </c>
      <c r="L958">
        <f t="shared" si="126"/>
        <v>2103073.9417869789</v>
      </c>
      <c r="M958" cm="1">
        <f t="array" ref="M958">NewI(BETA_c,F958,C958)</f>
        <v>1400.0731123022629</v>
      </c>
      <c r="N958">
        <f t="shared" si="127"/>
        <v>66768948.167054042</v>
      </c>
      <c r="O958" cm="1">
        <f t="array" ref="O958">NewI(BETA_a,H958,C958)</f>
        <v>14055.080801803773</v>
      </c>
      <c r="P958">
        <f t="shared" si="128"/>
        <v>32484330.112351775</v>
      </c>
      <c r="Q958" cm="1">
        <f t="array" ref="Q958">NewI(BETA_e,J958,C958)</f>
        <v>4821.6149076978272</v>
      </c>
    </row>
    <row r="959" spans="1:17" x14ac:dyDescent="0.55000000000000004">
      <c r="A959">
        <f t="shared" si="124"/>
        <v>95.499999999998849</v>
      </c>
      <c r="B959" s="2">
        <f t="shared" si="129"/>
        <v>25739937.393752251</v>
      </c>
      <c r="C959" s="6">
        <f t="shared" si="130"/>
        <v>340065.43040675815</v>
      </c>
      <c r="D959" s="2">
        <f t="shared" si="131"/>
        <v>101363490.17584099</v>
      </c>
      <c r="E959" s="6">
        <f t="shared" si="125"/>
        <v>19972.773919320658</v>
      </c>
      <c r="F959">
        <f t="array" ref="F959:K959">rk(BETA_c,BETA_a,BETA_e,GAMMA,F958,G958,H958,I958,J958,K958,dt,STAGE)</f>
        <v>13635102.068513758</v>
      </c>
      <c r="G959">
        <v>19831.944344243053</v>
      </c>
      <c r="H959">
        <v>9491421.6021417268</v>
      </c>
      <c r="I959">
        <v>234535.41864813914</v>
      </c>
      <c r="J959">
        <v>2613413.7230967646</v>
      </c>
      <c r="K959">
        <v>85698.067414375953</v>
      </c>
      <c r="L959">
        <f t="shared" si="126"/>
        <v>2103489.9871419985</v>
      </c>
      <c r="M959" cm="1">
        <f t="array" ref="M959">NewI(BETA_c,F959,C959)</f>
        <v>1379.2702795727332</v>
      </c>
      <c r="N959">
        <f t="shared" si="127"/>
        <v>66773870.979210138</v>
      </c>
      <c r="O959" cm="1">
        <f t="array" ref="O959">NewI(BETA_a,H959,C959)</f>
        <v>13844.351351513598</v>
      </c>
      <c r="P959">
        <f t="shared" si="128"/>
        <v>32486129.209488858</v>
      </c>
      <c r="Q959" cm="1">
        <f t="array" ref="Q959">NewI(BETA_e,J959,C959)</f>
        <v>4749.1522882343279</v>
      </c>
    </row>
    <row r="960" spans="1:17" x14ac:dyDescent="0.55000000000000004">
      <c r="A960">
        <f t="shared" si="124"/>
        <v>95.599999999998843</v>
      </c>
      <c r="B960" s="2">
        <f t="shared" si="129"/>
        <v>25737955.124832988</v>
      </c>
      <c r="C960" s="6">
        <f t="shared" si="130"/>
        <v>335015.73452169856</v>
      </c>
      <c r="D960" s="2">
        <f t="shared" si="131"/>
        <v>101370522.14064531</v>
      </c>
      <c r="E960" s="6">
        <f t="shared" si="125"/>
        <v>19673.362547835197</v>
      </c>
      <c r="F960">
        <f t="array" ref="F960:K960">rk(BETA_c,BETA_a,BETA_e,GAMMA,F959,G959,H959,I959,J959,K959,dt,STAGE)</f>
        <v>13634965.168769121</v>
      </c>
      <c r="G960">
        <v>19558.532948064247</v>
      </c>
      <c r="H960">
        <v>9490047.5708752088</v>
      </c>
      <c r="I960">
        <v>231059.59157697699</v>
      </c>
      <c r="J960">
        <v>2612942.3851886559</v>
      </c>
      <c r="K960">
        <v>84397.609996657338</v>
      </c>
      <c r="L960">
        <f t="shared" si="126"/>
        <v>2103900.2982828147</v>
      </c>
      <c r="M960" cm="1">
        <f t="array" ref="M960">NewI(BETA_c,F960,C960)</f>
        <v>1358.7755917861462</v>
      </c>
      <c r="N960">
        <f t="shared" si="127"/>
        <v>66778720.837547809</v>
      </c>
      <c r="O960" cm="1">
        <f t="array" ref="O960">NewI(BETA_a,H960,C960)</f>
        <v>13636.799535037642</v>
      </c>
      <c r="P960">
        <f t="shared" si="128"/>
        <v>32487901.004814688</v>
      </c>
      <c r="Q960" cm="1">
        <f t="array" ref="Q960">NewI(BETA_e,J960,C960)</f>
        <v>4677.7874210114069</v>
      </c>
    </row>
    <row r="961" spans="1:17" x14ac:dyDescent="0.55000000000000004">
      <c r="A961">
        <f t="shared" si="124"/>
        <v>95.699999999998838</v>
      </c>
      <c r="B961" s="2">
        <f t="shared" si="129"/>
        <v>25736002.570790179</v>
      </c>
      <c r="C961" s="6">
        <f t="shared" si="130"/>
        <v>330040.74564133462</v>
      </c>
      <c r="D961" s="2">
        <f t="shared" si="131"/>
        <v>101377449.68356848</v>
      </c>
      <c r="E961" s="6">
        <f t="shared" si="125"/>
        <v>19378.46483594038</v>
      </c>
      <c r="F961">
        <f t="array" ref="F961:K961">rk(BETA_c,BETA_a,BETA_e,GAMMA,F960,G960,H960,I960,J960,K960,dt,STAGE)</f>
        <v>13634830.303275296</v>
      </c>
      <c r="G961">
        <v>19288.745543546251</v>
      </c>
      <c r="H961">
        <v>9488694.1379304938</v>
      </c>
      <c r="I961">
        <v>227635.04377743488</v>
      </c>
      <c r="J961">
        <v>2612478.129584386</v>
      </c>
      <c r="K961">
        <v>83116.956320353478</v>
      </c>
      <c r="L961">
        <f t="shared" si="126"/>
        <v>2104304.9511811575</v>
      </c>
      <c r="M961" cm="1">
        <f t="array" ref="M961">NewI(BETA_c,F961,C961)</f>
        <v>1338.5845127935747</v>
      </c>
      <c r="N961">
        <f t="shared" si="127"/>
        <v>66783498.818292066</v>
      </c>
      <c r="O961" cm="1">
        <f t="array" ref="O961">NewI(BETA_a,H961,C961)</f>
        <v>13432.376903789405</v>
      </c>
      <c r="P961">
        <f t="shared" si="128"/>
        <v>32489645.91409526</v>
      </c>
      <c r="Q961" cm="1">
        <f t="array" ref="Q961">NewI(BETA_e,J961,C961)</f>
        <v>4607.5034193574011</v>
      </c>
    </row>
    <row r="962" spans="1:17" x14ac:dyDescent="0.55000000000000004">
      <c r="A962">
        <f t="shared" si="124"/>
        <v>95.799999999998832</v>
      </c>
      <c r="B962" s="2">
        <f t="shared" si="129"/>
        <v>25734079.283706047</v>
      </c>
      <c r="C962" s="6">
        <f t="shared" si="130"/>
        <v>325139.3667425657</v>
      </c>
      <c r="D962" s="2">
        <f t="shared" si="131"/>
        <v>101384274.34955138</v>
      </c>
      <c r="E962" s="6">
        <f t="shared" si="125"/>
        <v>19088.01199960709</v>
      </c>
      <c r="F962">
        <f t="array" ref="F962:K962">rk(BETA_c,BETA_a,BETA_e,GAMMA,F961,G961,H961,I961,J961,K961,dt,STAGE)</f>
        <v>13634697.441895461</v>
      </c>
      <c r="G962">
        <v>19022.537236184584</v>
      </c>
      <c r="H962">
        <v>9487360.9927800074</v>
      </c>
      <c r="I962">
        <v>224261.02528984853</v>
      </c>
      <c r="J962">
        <v>2612020.8490305776</v>
      </c>
      <c r="K962">
        <v>81855.80421653259</v>
      </c>
      <c r="L962">
        <f t="shared" si="126"/>
        <v>2104704.0208683545</v>
      </c>
      <c r="M962" cm="1">
        <f t="array" ref="M962">NewI(BETA_c,F962,C962)</f>
        <v>1318.6925723775889</v>
      </c>
      <c r="N962">
        <f t="shared" si="127"/>
        <v>66788205.981930144</v>
      </c>
      <c r="O962" cm="1">
        <f t="array" ref="O962">NewI(BETA_a,H962,C962)</f>
        <v>13231.035763379192</v>
      </c>
      <c r="P962">
        <f t="shared" si="128"/>
        <v>32491364.346752889</v>
      </c>
      <c r="Q962" cm="1">
        <f t="array" ref="Q962">NewI(BETA_e,J962,C962)</f>
        <v>4538.2836638503086</v>
      </c>
    </row>
    <row r="963" spans="1:17" x14ac:dyDescent="0.55000000000000004">
      <c r="A963">
        <f t="shared" si="124"/>
        <v>95.899999999998826</v>
      </c>
      <c r="B963" s="2">
        <f t="shared" si="129"/>
        <v>25732184.8224876</v>
      </c>
      <c r="C963" s="6">
        <f t="shared" si="130"/>
        <v>320310.51666653156</v>
      </c>
      <c r="D963" s="2">
        <f t="shared" si="131"/>
        <v>101390997.66084588</v>
      </c>
      <c r="E963" s="6">
        <f t="shared" si="125"/>
        <v>18801.936324619943</v>
      </c>
      <c r="F963">
        <f t="array" ref="F963:K963">rk(BETA_c,BETA_a,BETA_e,GAMMA,F962,G962,H962,I962,J962,K962,dt,STAGE)</f>
        <v>13634566.554936556</v>
      </c>
      <c r="G963">
        <v>18759.863617939209</v>
      </c>
      <c r="H963">
        <v>9486047.8296284229</v>
      </c>
      <c r="I963">
        <v>220936.79693392935</v>
      </c>
      <c r="J963">
        <v>2611570.4379226197</v>
      </c>
      <c r="K963">
        <v>80613.856114663038</v>
      </c>
      <c r="L963">
        <f t="shared" si="126"/>
        <v>2105097.5814455044</v>
      </c>
      <c r="M963" cm="1">
        <f t="array" ref="M963">NewI(BETA_c,F963,C963)</f>
        <v>1299.0953653193501</v>
      </c>
      <c r="N963">
        <f t="shared" si="127"/>
        <v>66792843.373437651</v>
      </c>
      <c r="O963" cm="1">
        <f t="array" ref="O963">NewI(BETA_a,H963,C963)</f>
        <v>13032.729161427398</v>
      </c>
      <c r="P963">
        <f t="shared" si="128"/>
        <v>32493056.705962718</v>
      </c>
      <c r="Q963" cm="1">
        <f t="array" ref="Q963">NewI(BETA_e,J963,C963)</f>
        <v>4470.1117978731954</v>
      </c>
    </row>
    <row r="964" spans="1:17" x14ac:dyDescent="0.55000000000000004">
      <c r="A964">
        <f t="shared" si="124"/>
        <v>95.99999999999882</v>
      </c>
      <c r="B964" s="2">
        <f t="shared" si="129"/>
        <v>25730318.752760485</v>
      </c>
      <c r="C964" s="6">
        <f t="shared" si="130"/>
        <v>315553.12989654124</v>
      </c>
      <c r="D964" s="2">
        <f t="shared" si="131"/>
        <v>101397621.11734296</v>
      </c>
      <c r="E964" s="6">
        <f t="shared" si="125"/>
        <v>18520.171149314843</v>
      </c>
      <c r="F964">
        <f t="array" ref="F964:K964">rk(BETA_c,BETA_a,BETA_e,GAMMA,F963,G963,H963,I963,J963,K963,dt,STAGE)</f>
        <v>13634437.613142835</v>
      </c>
      <c r="G964">
        <v>18500.680763591503</v>
      </c>
      <c r="H964">
        <v>9484754.3473390453</v>
      </c>
      <c r="I964">
        <v>217661.63015935419</v>
      </c>
      <c r="J964">
        <v>2611126.7922786032</v>
      </c>
      <c r="K964">
        <v>79390.818973595582</v>
      </c>
      <c r="L964">
        <f t="shared" si="126"/>
        <v>2105485.7060935735</v>
      </c>
      <c r="M964" cm="1">
        <f t="array" ref="M964">NewI(BETA_c,F964,C964)</f>
        <v>1279.7885504781289</v>
      </c>
      <c r="N964">
        <f t="shared" si="127"/>
        <v>66797412.022501595</v>
      </c>
      <c r="O964" cm="1">
        <f t="array" ref="O964">NewI(BETA_a,H964,C964)</f>
        <v>12837.410875587178</v>
      </c>
      <c r="P964">
        <f t="shared" si="128"/>
        <v>32494723.3887478</v>
      </c>
      <c r="Q964" cm="1">
        <f t="array" ref="Q964">NewI(BETA_e,J964,C964)</f>
        <v>4402.9717232495341</v>
      </c>
    </row>
    <row r="965" spans="1:17" x14ac:dyDescent="0.55000000000000004">
      <c r="A965">
        <f t="shared" ref="A965:A1028" si="132">A964+dt</f>
        <v>96.099999999998815</v>
      </c>
      <c r="B965" s="2">
        <f t="shared" si="129"/>
        <v>25728480.646764595</v>
      </c>
      <c r="C965" s="6">
        <f t="shared" si="130"/>
        <v>310866.15633888694</v>
      </c>
      <c r="D965" s="2">
        <f t="shared" si="131"/>
        <v>101404146.19689652</v>
      </c>
      <c r="E965" s="6">
        <f t="shared" ref="E965:E1028" si="133">M965+O965+Q965</f>
        <v>18242.650847612655</v>
      </c>
      <c r="F965">
        <f t="array" ref="F965:K965">rk(BETA_c,BETA_a,BETA_e,GAMMA,F964,G964,H964,I964,J964,K964,dt,STAGE)</f>
        <v>13634310.587689497</v>
      </c>
      <c r="G965">
        <v>18244.945227085853</v>
      </c>
      <c r="H965">
        <v>9483480.2493614033</v>
      </c>
      <c r="I965">
        <v>214434.8068982604</v>
      </c>
      <c r="J965">
        <v>2610689.8097136943</v>
      </c>
      <c r="K965">
        <v>78186.404213540678</v>
      </c>
      <c r="L965">
        <f t="shared" ref="L965:L1028" si="134">N_c-F965-G965</f>
        <v>2105868.4670834173</v>
      </c>
      <c r="M965" cm="1">
        <f t="array" ref="M965">NewI(BETA_c,F965,C965)</f>
        <v>1260.7678498831078</v>
      </c>
      <c r="N965">
        <f t="shared" ref="N965:N1028" si="135">N_a-H965-I965</f>
        <v>66801912.943740338</v>
      </c>
      <c r="O965" cm="1">
        <f t="array" ref="O965">NewI(BETA_a,H965,C965)</f>
        <v>12645.035401772673</v>
      </c>
      <c r="P965">
        <f t="shared" ref="P965:P1028" si="136">N_e-J965-K965</f>
        <v>32496364.786072765</v>
      </c>
      <c r="Q965" cm="1">
        <f t="array" ref="Q965">NewI(BETA_e,J965,C965)</f>
        <v>4336.847595956875</v>
      </c>
    </row>
    <row r="966" spans="1:17" x14ac:dyDescent="0.55000000000000004">
      <c r="A966">
        <f t="shared" si="132"/>
        <v>96.199999999998809</v>
      </c>
      <c r="B966" s="2">
        <f t="shared" si="129"/>
        <v>25726670.08325135</v>
      </c>
      <c r="C966" s="6">
        <f t="shared" si="130"/>
        <v>306248.56110651267</v>
      </c>
      <c r="D966" s="2">
        <f t="shared" si="131"/>
        <v>101410574.35564214</v>
      </c>
      <c r="E966" s="6">
        <f t="shared" si="133"/>
        <v>17969.310812343501</v>
      </c>
      <c r="F966">
        <f t="array" ref="F966:K966">rk(BETA_c,BETA_a,BETA_e,GAMMA,F965,G965,H965,I965,J965,K965,dt,STAGE)</f>
        <v>13634185.450176416</v>
      </c>
      <c r="G966">
        <v>17992.614037857424</v>
      </c>
      <c r="H966">
        <v>9482225.2436600067</v>
      </c>
      <c r="I966">
        <v>211255.61941962756</v>
      </c>
      <c r="J966">
        <v>2610259.3894149289</v>
      </c>
      <c r="K966">
        <v>77000.327649027706</v>
      </c>
      <c r="L966">
        <f t="shared" si="134"/>
        <v>2106245.9357857266</v>
      </c>
      <c r="M966" cm="1">
        <f t="array" ref="M966">NewI(BETA_c,F966,C966)</f>
        <v>1242.0290478373299</v>
      </c>
      <c r="N966">
        <f t="shared" si="135"/>
        <v>66806347.13692037</v>
      </c>
      <c r="O966" cm="1">
        <f t="array" ref="O966">NewI(BETA_a,H966,C966)</f>
        <v>12455.557942588877</v>
      </c>
      <c r="P966">
        <f t="shared" si="136"/>
        <v>32497981.282936044</v>
      </c>
      <c r="Q966" cm="1">
        <f t="array" ref="Q966">NewI(BETA_e,J966,C966)</f>
        <v>4271.723821917295</v>
      </c>
    </row>
    <row r="967" spans="1:17" x14ac:dyDescent="0.55000000000000004">
      <c r="A967">
        <f t="shared" si="132"/>
        <v>96.299999999998803</v>
      </c>
      <c r="B967" s="2">
        <f t="shared" si="129"/>
        <v>25724886.647382632</v>
      </c>
      <c r="C967" s="6">
        <f t="shared" si="130"/>
        <v>301699.32430550706</v>
      </c>
      <c r="D967" s="2">
        <f t="shared" si="131"/>
        <v>101416907.02831186</v>
      </c>
      <c r="E967" s="6">
        <f t="shared" si="133"/>
        <v>17700.087438856153</v>
      </c>
      <c r="F967">
        <f t="array" ref="F967:K967">rk(BETA_c,BETA_a,BETA_e,GAMMA,F966,G966,H966,I966,J966,K966,dt,STAGE)</f>
        <v>13634062.17262196</v>
      </c>
      <c r="G967">
        <v>17743.644697147538</v>
      </c>
      <c r="H967">
        <v>9480989.0426442456</v>
      </c>
      <c r="I967">
        <v>208123.37018552571</v>
      </c>
      <c r="J967">
        <v>2609835.432116427</v>
      </c>
      <c r="K967">
        <v>75832.309422833816</v>
      </c>
      <c r="L967">
        <f t="shared" si="134"/>
        <v>2106618.1826808928</v>
      </c>
      <c r="M967" cm="1">
        <f t="array" ref="M967">NewI(BETA_c,F967,C967)</f>
        <v>1223.5679900336515</v>
      </c>
      <c r="N967">
        <f t="shared" si="135"/>
        <v>66810715.587170228</v>
      </c>
      <c r="O967" cm="1">
        <f t="array" ref="O967">NewI(BETA_a,H967,C967)</f>
        <v>12268.934395959401</v>
      </c>
      <c r="P967">
        <f t="shared" si="136"/>
        <v>32499573.258460741</v>
      </c>
      <c r="Q967" cm="1">
        <f t="array" ref="Q967">NewI(BETA_e,J967,C967)</f>
        <v>4207.5850528631017</v>
      </c>
    </row>
    <row r="968" spans="1:17" x14ac:dyDescent="0.55000000000000004">
      <c r="A968">
        <f t="shared" si="132"/>
        <v>96.399999999998798</v>
      </c>
      <c r="B968" s="2">
        <f t="shared" si="129"/>
        <v>25723129.930631321</v>
      </c>
      <c r="C968" s="6">
        <f t="shared" si="130"/>
        <v>297217.44082438981</v>
      </c>
      <c r="D968" s="2">
        <f t="shared" si="131"/>
        <v>101423145.6285443</v>
      </c>
      <c r="E968" s="6">
        <f t="shared" si="133"/>
        <v>17434.918108907234</v>
      </c>
      <c r="F968">
        <f t="array" ref="F968:K968">rk(BETA_c,BETA_a,BETA_e,GAMMA,F967,G967,H967,I967,J967,K967,dt,STAGE)</f>
        <v>13633940.727456896</v>
      </c>
      <c r="G968">
        <v>17497.995174308136</v>
      </c>
      <c r="H968">
        <v>9479771.363099413</v>
      </c>
      <c r="I968">
        <v>205037.37170921234</v>
      </c>
      <c r="J968">
        <v>2609417.8400750137</v>
      </c>
      <c r="K968">
        <v>74682.073940869333</v>
      </c>
      <c r="L968">
        <f t="shared" si="134"/>
        <v>2106985.2773687961</v>
      </c>
      <c r="M968" cm="1">
        <f t="array" ref="M968">NewI(BETA_c,F968,C968)</f>
        <v>1205.3805826825617</v>
      </c>
      <c r="N968">
        <f t="shared" si="135"/>
        <v>66815019.265191376</v>
      </c>
      <c r="O968" cm="1">
        <f t="array" ref="O968">NewI(BETA_a,H968,C968)</f>
        <v>12085.121343948407</v>
      </c>
      <c r="P968">
        <f t="shared" si="136"/>
        <v>32501141.085984118</v>
      </c>
      <c r="Q968" cm="1">
        <f t="array" ref="Q968">NewI(BETA_e,J968,C968)</f>
        <v>4144.4161822762662</v>
      </c>
    </row>
    <row r="969" spans="1:17" x14ac:dyDescent="0.55000000000000004">
      <c r="A969">
        <f t="shared" si="132"/>
        <v>96.499999999998792</v>
      </c>
      <c r="B969" s="2">
        <f t="shared" si="129"/>
        <v>25721399.530683476</v>
      </c>
      <c r="C969" s="6">
        <f t="shared" si="130"/>
        <v>292801.92012616206</v>
      </c>
      <c r="D969" s="2">
        <f t="shared" si="131"/>
        <v>101429291.54919036</v>
      </c>
      <c r="E969" s="6">
        <f t="shared" si="133"/>
        <v>17173.741174825045</v>
      </c>
      <c r="F969">
        <f t="array" ref="F969:K969">rk(BETA_c,BETA_a,BETA_e,GAMMA,F968,G968,H968,I968,J968,K968,dt,STAGE)</f>
        <v>13633821.087518379</v>
      </c>
      <c r="G969">
        <v>17255.623903096686</v>
      </c>
      <c r="H969">
        <v>9478571.9261188526</v>
      </c>
      <c r="I969">
        <v>201996.94641505784</v>
      </c>
      <c r="J969">
        <v>2609006.5170462457</v>
      </c>
      <c r="K969">
        <v>73549.349808007537</v>
      </c>
      <c r="L969">
        <f t="shared" si="134"/>
        <v>2107347.2885785243</v>
      </c>
      <c r="M969" cm="1">
        <f t="array" ref="M969">NewI(BETA_c,F969,C969)</f>
        <v>1187.4627916517281</v>
      </c>
      <c r="N969">
        <f t="shared" si="135"/>
        <v>66819259.12746609</v>
      </c>
      <c r="O969" cm="1">
        <f t="array" ref="O969">NewI(BETA_a,H969,C969)</f>
        <v>11904.07604177314</v>
      </c>
      <c r="P969">
        <f t="shared" si="136"/>
        <v>32502685.133145746</v>
      </c>
      <c r="Q969" cm="1">
        <f t="array" ref="Q969">NewI(BETA_e,J969,C969)</f>
        <v>4082.2023414001796</v>
      </c>
    </row>
    <row r="970" spans="1:17" x14ac:dyDescent="0.55000000000000004">
      <c r="A970">
        <f t="shared" si="132"/>
        <v>96.599999999998786</v>
      </c>
      <c r="B970" s="2">
        <f t="shared" si="129"/>
        <v>25719695.051342037</v>
      </c>
      <c r="C970" s="6">
        <f t="shared" si="130"/>
        <v>288451.78604309034</v>
      </c>
      <c r="D970" s="2">
        <f t="shared" si="131"/>
        <v>101435346.16261487</v>
      </c>
      <c r="E970" s="6">
        <f t="shared" si="133"/>
        <v>16916.495943942842</v>
      </c>
      <c r="F970">
        <f t="array" ref="F970:K970">rk(BETA_c,BETA_a,BETA_e,GAMMA,F969,G969,H969,I969,J969,K969,dt,STAGE)</f>
        <v>13633703.226044029</v>
      </c>
      <c r="G970">
        <v>17016.489777962917</v>
      </c>
      <c r="H970">
        <v>9477390.4570371769</v>
      </c>
      <c r="I970">
        <v>199001.42650028117</v>
      </c>
      <c r="J970">
        <v>2608601.3682608292</v>
      </c>
      <c r="K970">
        <v>72433.869764846255</v>
      </c>
      <c r="L970">
        <f t="shared" si="134"/>
        <v>2107704.2841780079</v>
      </c>
      <c r="M970" cm="1">
        <f t="array" ref="M970">NewI(BETA_c,F970,C970)</f>
        <v>1169.8106416171368</v>
      </c>
      <c r="N970">
        <f t="shared" si="135"/>
        <v>66823436.116462536</v>
      </c>
      <c r="O970" cm="1">
        <f t="array" ref="O970">NewI(BETA_a,H970,C970)</f>
        <v>11725.756407003457</v>
      </c>
      <c r="P970">
        <f t="shared" si="136"/>
        <v>32504205.761974324</v>
      </c>
      <c r="Q970" cm="1">
        <f t="array" ref="Q970">NewI(BETA_e,J970,C970)</f>
        <v>4020.928895322249</v>
      </c>
    </row>
    <row r="971" spans="1:17" x14ac:dyDescent="0.55000000000000004">
      <c r="A971">
        <f t="shared" si="132"/>
        <v>96.699999999998781</v>
      </c>
      <c r="B971" s="2">
        <f t="shared" si="129"/>
        <v>25718016.102432091</v>
      </c>
      <c r="C971" s="6">
        <f t="shared" si="130"/>
        <v>284166.0765741943</v>
      </c>
      <c r="D971" s="2">
        <f t="shared" si="131"/>
        <v>101441310.82099372</v>
      </c>
      <c r="E971" s="6">
        <f t="shared" si="133"/>
        <v>16663.122663296614</v>
      </c>
      <c r="F971">
        <f t="array" ref="F971:K971">rk(BETA_c,BETA_a,BETA_e,GAMMA,F970,G970,H970,I970,J970,K970,dt,STAGE)</f>
        <v>13633587.116666095</v>
      </c>
      <c r="G971">
        <v>16780.552150328691</v>
      </c>
      <c r="H971">
        <v>9476226.6853645667</v>
      </c>
      <c r="I971">
        <v>196050.15379847641</v>
      </c>
      <c r="J971">
        <v>2608202.300401431</v>
      </c>
      <c r="K971">
        <v>71335.370625389187</v>
      </c>
      <c r="L971">
        <f t="shared" si="134"/>
        <v>2108056.331183576</v>
      </c>
      <c r="M971" cm="1">
        <f t="array" ref="M971">NewI(BETA_c,F971,C971)</f>
        <v>1152.4202152256844</v>
      </c>
      <c r="N971">
        <f t="shared" si="135"/>
        <v>66827551.160836957</v>
      </c>
      <c r="O971" cm="1">
        <f t="array" ref="O971">NewI(BETA_a,H971,C971)</f>
        <v>11550.12100894494</v>
      </c>
      <c r="P971">
        <f t="shared" si="136"/>
        <v>32505703.328973182</v>
      </c>
      <c r="Q971" cm="1">
        <f t="array" ref="Q971">NewI(BETA_e,J971,C971)</f>
        <v>3960.5814391259883</v>
      </c>
    </row>
    <row r="972" spans="1:17" x14ac:dyDescent="0.55000000000000004">
      <c r="A972">
        <f t="shared" si="132"/>
        <v>96.799999999998775</v>
      </c>
      <c r="B972" s="2">
        <f t="shared" si="129"/>
        <v>25716362.299707685</v>
      </c>
      <c r="C972" s="6">
        <f t="shared" si="130"/>
        <v>279943.84368540806</v>
      </c>
      <c r="D972" s="2">
        <f t="shared" si="131"/>
        <v>101447186.8566069</v>
      </c>
      <c r="E972" s="6">
        <f t="shared" si="133"/>
        <v>16413.562504582434</v>
      </c>
      <c r="F972">
        <f t="array" ref="F972:K972">rk(BETA_c,BETA_a,BETA_e,GAMMA,F971,G971,H971,I971,J971,K971,dt,STAGE)</f>
        <v>13633472.733405694</v>
      </c>
      <c r="G972">
        <v>16547.770824862211</v>
      </c>
      <c r="H972">
        <v>9475080.3447221238</v>
      </c>
      <c r="I972">
        <v>193142.47964491133</v>
      </c>
      <c r="J972">
        <v>2607809.2215798683</v>
      </c>
      <c r="K972">
        <v>70253.593215634522</v>
      </c>
      <c r="L972">
        <f t="shared" si="134"/>
        <v>2108403.4957694435</v>
      </c>
      <c r="M972" cm="1">
        <f t="array" ref="M972">NewI(BETA_c,F972,C972)</f>
        <v>1135.2876522690924</v>
      </c>
      <c r="N972">
        <f t="shared" si="135"/>
        <v>66831605.175632969</v>
      </c>
      <c r="O972" cm="1">
        <f t="array" ref="O972">NewI(BETA_a,H972,C972)</f>
        <v>11377.129058202145</v>
      </c>
      <c r="P972">
        <f t="shared" si="136"/>
        <v>32507178.185204498</v>
      </c>
      <c r="Q972" cm="1">
        <f t="array" ref="Q972">NewI(BETA_e,J972,C972)</f>
        <v>3901.145794111198</v>
      </c>
    </row>
    <row r="973" spans="1:17" x14ac:dyDescent="0.55000000000000004">
      <c r="A973">
        <f t="shared" si="132"/>
        <v>96.899999999998769</v>
      </c>
      <c r="B973" s="2">
        <f t="shared" si="129"/>
        <v>25714733.264760062</v>
      </c>
      <c r="C973" s="6">
        <f t="shared" si="130"/>
        <v>275784.15311238641</v>
      </c>
      <c r="D973" s="2">
        <f t="shared" si="131"/>
        <v>101452975.58212756</v>
      </c>
      <c r="E973" s="6">
        <f t="shared" si="133"/>
        <v>16167.757549368653</v>
      </c>
      <c r="F973">
        <f t="array" ref="F973:K973">rk(BETA_c,BETA_a,BETA_e,GAMMA,F972,G972,H972,I972,J972,K972,dt,STAGE)</f>
        <v>13633360.050667144</v>
      </c>
      <c r="G973">
        <v>16318.10605574791</v>
      </c>
      <c r="H973">
        <v>9473951.1727782506</v>
      </c>
      <c r="I973">
        <v>190277.76474357938</v>
      </c>
      <c r="J973">
        <v>2607422.0413146708</v>
      </c>
      <c r="K973">
        <v>69188.282313059113</v>
      </c>
      <c r="L973">
        <f t="shared" si="134"/>
        <v>2108745.8432771079</v>
      </c>
      <c r="M973" cm="1">
        <f t="array" ref="M973">NewI(BETA_c,F973,C973)</f>
        <v>1118.4091488690071</v>
      </c>
      <c r="N973">
        <f t="shared" si="135"/>
        <v>66835599.06247817</v>
      </c>
      <c r="O973" cm="1">
        <f t="array" ref="O973">NewI(BETA_a,H973,C973)</f>
        <v>11206.740396418718</v>
      </c>
      <c r="P973">
        <f t="shared" si="136"/>
        <v>32508630.676372271</v>
      </c>
      <c r="Q973" cm="1">
        <f t="array" ref="Q973">NewI(BETA_e,J973,C973)</f>
        <v>3842.6080040809288</v>
      </c>
    </row>
    <row r="974" spans="1:17" x14ac:dyDescent="0.55000000000000004">
      <c r="A974">
        <f t="shared" si="132"/>
        <v>96.999999999998764</v>
      </c>
      <c r="B974" s="2">
        <f t="shared" si="129"/>
        <v>25713128.624927439</v>
      </c>
      <c r="C974" s="6">
        <f t="shared" si="130"/>
        <v>271686.08416592493</v>
      </c>
      <c r="D974" s="2">
        <f t="shared" si="131"/>
        <v>101458678.29090664</v>
      </c>
      <c r="E974" s="6">
        <f t="shared" si="133"/>
        <v>15925.650774558089</v>
      </c>
      <c r="F974">
        <f t="array" ref="F974:K974">rk(BETA_c,BETA_a,BETA_e,GAMMA,F973,G973,H973,I973,J973,K973,dt,STAGE)</f>
        <v>13633249.043232368</v>
      </c>
      <c r="G974">
        <v>16091.518542953107</v>
      </c>
      <c r="H974">
        <v>9472838.9111860543</v>
      </c>
      <c r="I974">
        <v>187455.37903598571</v>
      </c>
      <c r="J974">
        <v>2607040.6705090171</v>
      </c>
      <c r="K974">
        <v>68139.186586986121</v>
      </c>
      <c r="L974">
        <f t="shared" si="134"/>
        <v>2109083.4382246784</v>
      </c>
      <c r="M974" cm="1">
        <f t="array" ref="M974">NewI(BETA_c,F974,C974)</f>
        <v>1101.7809566731512</v>
      </c>
      <c r="N974">
        <f t="shared" si="135"/>
        <v>66839533.709777959</v>
      </c>
      <c r="O974" cm="1">
        <f t="array" ref="O974">NewI(BETA_a,H974,C974)</f>
        <v>11038.91548619103</v>
      </c>
      <c r="P974">
        <f t="shared" si="136"/>
        <v>32510061.142903995</v>
      </c>
      <c r="Q974" cm="1">
        <f t="array" ref="Q974">NewI(BETA_e,J974,C974)</f>
        <v>3784.9543316939084</v>
      </c>
    </row>
    <row r="975" spans="1:17" x14ac:dyDescent="0.55000000000000004">
      <c r="A975">
        <f t="shared" si="132"/>
        <v>97.099999999998758</v>
      </c>
      <c r="B975" s="2">
        <f t="shared" si="129"/>
        <v>25711548.01320615</v>
      </c>
      <c r="C975" s="6">
        <f t="shared" si="130"/>
        <v>267648.72953996598</v>
      </c>
      <c r="D975" s="2">
        <f t="shared" si="131"/>
        <v>101464296.25725389</v>
      </c>
      <c r="E975" s="6">
        <f t="shared" si="133"/>
        <v>15687.186038095797</v>
      </c>
      <c r="F975">
        <f t="array" ref="F975:K975">rk(BETA_c,BETA_a,BETA_e,GAMMA,F974,G974,H974,I974,J974,K974,dt,STAGE)</f>
        <v>13633139.686255377</v>
      </c>
      <c r="G975">
        <v>15867.969428492643</v>
      </c>
      <c r="H975">
        <v>9471743.305521749</v>
      </c>
      <c r="I975">
        <v>184674.70157164906</v>
      </c>
      <c r="J975">
        <v>2606665.0214290246</v>
      </c>
      <c r="K975">
        <v>67106.058539824255</v>
      </c>
      <c r="L975">
        <f t="shared" si="134"/>
        <v>2109416.3443161305</v>
      </c>
      <c r="M975" cm="1">
        <f t="array" ref="M975">NewI(BETA_c,F975,C975)</f>
        <v>1085.3993820623957</v>
      </c>
      <c r="N975">
        <f t="shared" si="135"/>
        <v>66843409.9929066</v>
      </c>
      <c r="O975" cm="1">
        <f t="array" ref="O975">NewI(BETA_a,H975,C975)</f>
        <v>10873.615401152245</v>
      </c>
      <c r="P975">
        <f t="shared" si="136"/>
        <v>32511469.920031153</v>
      </c>
      <c r="Q975" cm="1">
        <f t="array" ref="Q975">NewI(BETA_e,J975,C975)</f>
        <v>3728.1712548811561</v>
      </c>
    </row>
    <row r="976" spans="1:17" x14ac:dyDescent="0.55000000000000004">
      <c r="A976">
        <f t="shared" si="132"/>
        <v>97.199999999998752</v>
      </c>
      <c r="B976" s="2">
        <f t="shared" si="129"/>
        <v>25709991.068163283</v>
      </c>
      <c r="C976" s="6">
        <f t="shared" si="130"/>
        <v>263671.19512216031</v>
      </c>
      <c r="D976" s="2">
        <f t="shared" si="131"/>
        <v>101469830.73671454</v>
      </c>
      <c r="E976" s="6">
        <f t="shared" si="133"/>
        <v>15452.308064917761</v>
      </c>
      <c r="F976">
        <f t="array" ref="F976:K976">rk(BETA_c,BETA_a,BETA_e,GAMMA,F975,G975,H975,I975,J975,K975,dt,STAGE)</f>
        <v>13633031.955256842</v>
      </c>
      <c r="G976">
        <v>15647.420292692606</v>
      </c>
      <c r="H976">
        <v>9470664.1052240394</v>
      </c>
      <c r="I976">
        <v>181935.12038030045</v>
      </c>
      <c r="J976">
        <v>2606295.0076824026</v>
      </c>
      <c r="K976">
        <v>66088.654449167254</v>
      </c>
      <c r="L976">
        <f t="shared" si="134"/>
        <v>2109744.6244504652</v>
      </c>
      <c r="M976" cm="1">
        <f t="array" ref="M976">NewI(BETA_c,F976,C976)</f>
        <v>1069.2607853686225</v>
      </c>
      <c r="N976">
        <f t="shared" si="135"/>
        <v>66847228.77439566</v>
      </c>
      <c r="O976" cm="1">
        <f t="array" ref="O976">NewI(BETA_a,H976,C976)</f>
        <v>10710.801816223595</v>
      </c>
      <c r="P976">
        <f t="shared" si="136"/>
        <v>32512857.33786843</v>
      </c>
      <c r="Q976" cm="1">
        <f t="array" ref="Q976">NewI(BETA_e,J976,C976)</f>
        <v>3672.2454633255443</v>
      </c>
    </row>
    <row r="977" spans="1:17" x14ac:dyDescent="0.55000000000000004">
      <c r="A977">
        <f t="shared" si="132"/>
        <v>97.299999999998747</v>
      </c>
      <c r="B977" s="2">
        <f t="shared" si="129"/>
        <v>25708457.433850657</v>
      </c>
      <c r="C977" s="6">
        <f t="shared" si="130"/>
        <v>259752.59980695625</v>
      </c>
      <c r="D977" s="2">
        <f t="shared" si="131"/>
        <v>101475282.96634239</v>
      </c>
      <c r="E977" s="6">
        <f t="shared" si="133"/>
        <v>15220.962433136194</v>
      </c>
      <c r="F977">
        <f t="array" ref="F977:K977">rk(BETA_c,BETA_a,BETA_e,GAMMA,F976,G976,H976,I976,J976,K976,dt,STAGE)</f>
        <v>13632925.826118736</v>
      </c>
      <c r="G977">
        <v>15429.833150454195</v>
      </c>
      <c r="H977">
        <v>9469601.063534474</v>
      </c>
      <c r="I977">
        <v>179236.03234576047</v>
      </c>
      <c r="J977">
        <v>2605930.5441974476</v>
      </c>
      <c r="K977">
        <v>65086.73431074158</v>
      </c>
      <c r="L977">
        <f t="shared" si="134"/>
        <v>2110068.3407308101</v>
      </c>
      <c r="M977" cm="1">
        <f t="array" ref="M977">NewI(BETA_c,F977,C977)</f>
        <v>1053.3615801032449</v>
      </c>
      <c r="N977">
        <f t="shared" si="135"/>
        <v>66850990.904119767</v>
      </c>
      <c r="O977" cm="1">
        <f t="array" ref="O977">NewI(BETA_a,H977,C977)</f>
        <v>10550.436998029867</v>
      </c>
      <c r="P977">
        <f t="shared" si="136"/>
        <v>32514223.72149181</v>
      </c>
      <c r="Q977" cm="1">
        <f t="array" ref="Q977">NewI(BETA_e,J977,C977)</f>
        <v>3617.1638550030825</v>
      </c>
    </row>
    <row r="978" spans="1:17" x14ac:dyDescent="0.55000000000000004">
      <c r="A978">
        <f t="shared" si="132"/>
        <v>97.399999999998741</v>
      </c>
      <c r="B978" s="2">
        <f t="shared" si="129"/>
        <v>25706946.759720191</v>
      </c>
      <c r="C978" s="6">
        <f t="shared" si="130"/>
        <v>255892.0753111862</v>
      </c>
      <c r="D978" s="2">
        <f t="shared" si="131"/>
        <v>101480654.16496862</v>
      </c>
      <c r="E978" s="6">
        <f t="shared" si="133"/>
        <v>14993.095560457048</v>
      </c>
      <c r="F978">
        <f t="array" ref="F978:K978">rk(BETA_c,BETA_a,BETA_e,GAMMA,F977,G977,H977,I977,J977,K977,dt,STAGE)</f>
        <v>13632821.275079055</v>
      </c>
      <c r="G978">
        <v>15215.170447518798</v>
      </c>
      <c r="H978">
        <v>9468553.9374387506</v>
      </c>
      <c r="I978">
        <v>176576.84308147611</v>
      </c>
      <c r="J978">
        <v>2605571.5472023864</v>
      </c>
      <c r="K978">
        <v>64100.061782191311</v>
      </c>
      <c r="L978">
        <f t="shared" si="134"/>
        <v>2110387.5544734267</v>
      </c>
      <c r="M978" cm="1">
        <f t="array" ref="M978">NewI(BETA_c,F978,C978)</f>
        <v>1037.6982321962578</v>
      </c>
      <c r="N978">
        <f t="shared" si="135"/>
        <v>66854697.219479777</v>
      </c>
      <c r="O978" cm="1">
        <f t="array" ref="O978">NewI(BETA_a,H978,C978)</f>
        <v>10392.48379547607</v>
      </c>
      <c r="P978">
        <f t="shared" si="136"/>
        <v>32515569.391015422</v>
      </c>
      <c r="Q978" cm="1">
        <f t="array" ref="Q978">NewI(BETA_e,J978,C978)</f>
        <v>3562.9135327847216</v>
      </c>
    </row>
    <row r="979" spans="1:17" x14ac:dyDescent="0.55000000000000004">
      <c r="A979">
        <f t="shared" si="132"/>
        <v>97.499999999998735</v>
      </c>
      <c r="B979" s="2">
        <f t="shared" si="129"/>
        <v>25705458.700540606</v>
      </c>
      <c r="C979" s="6">
        <f t="shared" si="130"/>
        <v>252088.76599212326</v>
      </c>
      <c r="D979" s="2">
        <f t="shared" si="131"/>
        <v>101485945.53346726</v>
      </c>
      <c r="E979" s="6">
        <f t="shared" si="133"/>
        <v>14768.65469082555</v>
      </c>
      <c r="F979">
        <f t="array" ref="F979:K979">rk(BETA_c,BETA_a,BETA_e,GAMMA,F978,G978,H978,I978,J978,K978,dt,STAGE)</f>
        <v>13632718.278726608</v>
      </c>
      <c r="G979">
        <v>15003.395056735295</v>
      </c>
      <c r="H979">
        <v>9467522.487608945</v>
      </c>
      <c r="I979">
        <v>173956.96680769933</v>
      </c>
      <c r="J979">
        <v>2605217.9342050529</v>
      </c>
      <c r="K979">
        <v>63128.404127688635</v>
      </c>
      <c r="L979">
        <f t="shared" si="134"/>
        <v>2110702.3262166572</v>
      </c>
      <c r="M979" cm="1">
        <f t="array" ref="M979">NewI(BETA_c,F979,C979)</f>
        <v>1022.2672592456896</v>
      </c>
      <c r="N979">
        <f t="shared" si="135"/>
        <v>66858348.545583352</v>
      </c>
      <c r="O979" cm="1">
        <f t="array" ref="O979">NewI(BETA_a,H979,C979)</f>
        <v>10236.905630482337</v>
      </c>
      <c r="P979">
        <f t="shared" si="136"/>
        <v>32516894.661667261</v>
      </c>
      <c r="Q979" cm="1">
        <f t="array" ref="Q979">NewI(BETA_e,J979,C979)</f>
        <v>3509.4818010975237</v>
      </c>
    </row>
    <row r="980" spans="1:17" x14ac:dyDescent="0.55000000000000004">
      <c r="A980">
        <f t="shared" si="132"/>
        <v>97.59999999999873</v>
      </c>
      <c r="B980" s="2">
        <f t="shared" si="129"/>
        <v>25703992.916315462</v>
      </c>
      <c r="C980" s="6">
        <f t="shared" si="130"/>
        <v>248341.82866797806</v>
      </c>
      <c r="D980" s="2">
        <f t="shared" si="131"/>
        <v>101491158.25501655</v>
      </c>
      <c r="E980" s="6">
        <f t="shared" si="133"/>
        <v>14547.587881295563</v>
      </c>
      <c r="F980">
        <f t="array" ref="F980:K980">rk(BETA_c,BETA_a,BETA_e,GAMMA,F979,G979,H979,I979,J979,K979,dt,STAGE)</f>
        <v>13632616.813995898</v>
      </c>
      <c r="G980">
        <v>14794.470274330533</v>
      </c>
      <c r="H980">
        <v>9466506.47834667</v>
      </c>
      <c r="I980">
        <v>171375.82623028872</v>
      </c>
      <c r="J980">
        <v>2604869.6239728974</v>
      </c>
      <c r="K980">
        <v>62171.532163358817</v>
      </c>
      <c r="L980">
        <f t="shared" si="134"/>
        <v>2111012.7157297716</v>
      </c>
      <c r="M980" cm="1">
        <f t="array" ref="M980">NewI(BETA_c,F980,C980)</f>
        <v>1007.0652297773298</v>
      </c>
      <c r="N980">
        <f t="shared" si="135"/>
        <v>66861945.695423044</v>
      </c>
      <c r="O980" cm="1">
        <f t="array" ref="O980">NewI(BETA_a,H980,C980)</f>
        <v>10083.666488874193</v>
      </c>
      <c r="P980">
        <f t="shared" si="136"/>
        <v>32518199.843863744</v>
      </c>
      <c r="Q980" cm="1">
        <f t="array" ref="Q980">NewI(BETA_e,J980,C980)</f>
        <v>3456.8561626440405</v>
      </c>
    </row>
    <row r="981" spans="1:17" x14ac:dyDescent="0.55000000000000004">
      <c r="A981">
        <f t="shared" si="132"/>
        <v>97.699999999998724</v>
      </c>
      <c r="B981" s="2">
        <f t="shared" si="129"/>
        <v>25702549.072202511</v>
      </c>
      <c r="C981" s="6">
        <f t="shared" si="130"/>
        <v>244650.43244080845</v>
      </c>
      <c r="D981" s="2">
        <f t="shared" si="131"/>
        <v>101496293.49535668</v>
      </c>
      <c r="E981" s="6">
        <f t="shared" si="133"/>
        <v>14329.843989118779</v>
      </c>
      <c r="F981">
        <f t="array" ref="F981:K981">rk(BETA_c,BETA_a,BETA_e,GAMMA,F980,G980,H980,I980,J980,K980,dt,STAGE)</f>
        <v>13632516.858162053</v>
      </c>
      <c r="G981">
        <v>14588.359816183965</v>
      </c>
      <c r="H981">
        <v>9465505.6775271371</v>
      </c>
      <c r="I981">
        <v>168832.85242111585</v>
      </c>
      <c r="J981">
        <v>2604526.536513322</v>
      </c>
      <c r="K981">
        <v>61229.220203508637</v>
      </c>
      <c r="L981">
        <f t="shared" si="134"/>
        <v>2111318.7820217633</v>
      </c>
      <c r="M981" cm="1">
        <f t="array" ref="M981">NewI(BETA_c,F981,C981)</f>
        <v>992.08876251460322</v>
      </c>
      <c r="N981">
        <f t="shared" si="135"/>
        <v>66865489.470051751</v>
      </c>
      <c r="O981" cm="1">
        <f t="array" ref="O981">NewI(BETA_a,H981,C981)</f>
        <v>9932.7309114253785</v>
      </c>
      <c r="P981">
        <f t="shared" si="136"/>
        <v>32519485.243283171</v>
      </c>
      <c r="Q981" cm="1">
        <f t="array" ref="Q981">NewI(BETA_e,J981,C981)</f>
        <v>3405.0243151787981</v>
      </c>
    </row>
    <row r="982" spans="1:17" x14ac:dyDescent="0.55000000000000004">
      <c r="A982">
        <f t="shared" si="132"/>
        <v>97.799999999998718</v>
      </c>
      <c r="B982" s="2">
        <f t="shared" si="129"/>
        <v>25701126.838434283</v>
      </c>
      <c r="C982" s="6">
        <f t="shared" si="130"/>
        <v>241013.75852181308</v>
      </c>
      <c r="D982" s="2">
        <f t="shared" si="131"/>
        <v>101501352.4030439</v>
      </c>
      <c r="E982" s="6">
        <f t="shared" si="133"/>
        <v>14115.372659049657</v>
      </c>
      <c r="F982">
        <f t="array" ref="F982:K982">rk(BETA_c,BETA_a,BETA_e,GAMMA,F981,G981,H981,I981,J981,K981,dt,STAGE)</f>
        <v>13632418.388835853</v>
      </c>
      <c r="G982">
        <v>14385.027814107316</v>
      </c>
      <c r="H982">
        <v>9464519.8565440979</v>
      </c>
      <c r="I982">
        <v>166327.48470005862</v>
      </c>
      <c r="J982">
        <v>2604188.5930543314</v>
      </c>
      <c r="K982">
        <v>60301.246007647169</v>
      </c>
      <c r="L982">
        <f t="shared" si="134"/>
        <v>2111620.5833500396</v>
      </c>
      <c r="M982" cm="1">
        <f t="array" ref="M982">NewI(BETA_c,F982,C982)</f>
        <v>977.33452565846926</v>
      </c>
      <c r="N982">
        <f t="shared" si="135"/>
        <v>66868980.658755839</v>
      </c>
      <c r="O982" cm="1">
        <f t="array" ref="O982">NewI(BETA_a,H982,C982)</f>
        <v>9784.0639850504213</v>
      </c>
      <c r="P982">
        <f t="shared" si="136"/>
        <v>32520751.160938021</v>
      </c>
      <c r="Q982" cm="1">
        <f t="array" ref="Q982">NewI(BETA_e,J982,C982)</f>
        <v>3353.974148340767</v>
      </c>
    </row>
    <row r="983" spans="1:17" x14ac:dyDescent="0.55000000000000004">
      <c r="A983">
        <f t="shared" si="132"/>
        <v>97.899999999998712</v>
      </c>
      <c r="B983" s="2">
        <f t="shared" si="129"/>
        <v>25699725.890239984</v>
      </c>
      <c r="C983" s="6">
        <f t="shared" si="130"/>
        <v>237431.00005898147</v>
      </c>
      <c r="D983" s="2">
        <f t="shared" si="131"/>
        <v>101506336.10970104</v>
      </c>
      <c r="E983" s="6">
        <f t="shared" si="133"/>
        <v>13904.124310862295</v>
      </c>
      <c r="F983">
        <f t="array" ref="F983:K983">rk(BETA_c,BETA_a,BETA_e,GAMMA,F982,G982,H982,I982,J982,K982,dt,STAGE)</f>
        <v>13632321.383958811</v>
      </c>
      <c r="G983">
        <v>14184.438812130196</v>
      </c>
      <c r="H983">
        <v>9463548.7902556714</v>
      </c>
      <c r="I983">
        <v>163859.17051856316</v>
      </c>
      <c r="J983">
        <v>2603855.7160255024</v>
      </c>
      <c r="K983">
        <v>59387.390728288134</v>
      </c>
      <c r="L983">
        <f t="shared" si="134"/>
        <v>2111918.1772290589</v>
      </c>
      <c r="M983" cm="1">
        <f t="array" ref="M983">NewI(BETA_c,F983,C983)</f>
        <v>962.79923617722011</v>
      </c>
      <c r="N983">
        <f t="shared" si="135"/>
        <v>66872420.039225765</v>
      </c>
      <c r="O983" cm="1">
        <f t="array" ref="O983">NewI(BETA_a,H983,C983)</f>
        <v>9637.6313341442947</v>
      </c>
      <c r="P983">
        <f t="shared" si="136"/>
        <v>32521997.893246211</v>
      </c>
      <c r="Q983" cm="1">
        <f t="array" ref="Q983">NewI(BETA_e,J983,C983)</f>
        <v>3303.6937405407803</v>
      </c>
    </row>
    <row r="984" spans="1:17" x14ac:dyDescent="0.55000000000000004">
      <c r="A984">
        <f t="shared" si="132"/>
        <v>97.999999999998707</v>
      </c>
      <c r="B984" s="2">
        <f t="shared" si="129"/>
        <v>25698345.907768615</v>
      </c>
      <c r="C984" s="6">
        <f t="shared" si="130"/>
        <v>233901.36196707244</v>
      </c>
      <c r="D984" s="2">
        <f t="shared" si="131"/>
        <v>101511245.73026432</v>
      </c>
      <c r="E984" s="6">
        <f t="shared" si="133"/>
        <v>13696.050127075352</v>
      </c>
      <c r="F984">
        <f t="array" ref="F984:K984">rk(BETA_c,BETA_a,BETA_e,GAMMA,F983,G983,H983,I983,J983,K983,dt,STAGE)</f>
        <v>13632225.821798338</v>
      </c>
      <c r="G984">
        <v>13986.557762792487</v>
      </c>
      <c r="H984">
        <v>9462592.2569310144</v>
      </c>
      <c r="I984">
        <v>161427.36534475678</v>
      </c>
      <c r="J984">
        <v>2603527.8290392598</v>
      </c>
      <c r="K984">
        <v>58487.438859523194</v>
      </c>
      <c r="L984">
        <f t="shared" si="134"/>
        <v>2112211.62043887</v>
      </c>
      <c r="M984" cm="1">
        <f t="array" ref="M984">NewI(BETA_c,F984,C984)</f>
        <v>948.47965910605706</v>
      </c>
      <c r="N984">
        <f t="shared" si="135"/>
        <v>66875808.37772423</v>
      </c>
      <c r="O984" cm="1">
        <f t="array" ref="O984">NewI(BETA_a,H984,C984)</f>
        <v>9493.3991120664687</v>
      </c>
      <c r="P984">
        <f t="shared" si="136"/>
        <v>32523225.732101217</v>
      </c>
      <c r="Q984" cm="1">
        <f t="array" ref="Q984">NewI(BETA_e,J984,C984)</f>
        <v>3254.1713559028262</v>
      </c>
    </row>
    <row r="985" spans="1:17" x14ac:dyDescent="0.55000000000000004">
      <c r="A985">
        <f t="shared" si="132"/>
        <v>98.099999999998701</v>
      </c>
      <c r="B985" s="2">
        <f t="shared" si="129"/>
        <v>25696986.576013267</v>
      </c>
      <c r="C985" s="6">
        <f t="shared" si="130"/>
        <v>230424.06075989327</v>
      </c>
      <c r="D985" s="2">
        <f t="shared" si="131"/>
        <v>101516082.36322683</v>
      </c>
      <c r="E985" s="6">
        <f t="shared" si="133"/>
        <v>13491.102040881291</v>
      </c>
      <c r="F985">
        <f t="array" ref="F985:K985">rk(BETA_c,BETA_a,BETA_e,GAMMA,F984,G984,H984,I984,J984,K984,dt,STAGE)</f>
        <v>13632131.680942962</v>
      </c>
      <c r="G985">
        <v>13791.350023444345</v>
      </c>
      <c r="H985">
        <v>9461650.0381978527</v>
      </c>
      <c r="I985">
        <v>159031.53255009354</v>
      </c>
      <c r="J985">
        <v>2603204.8568724561</v>
      </c>
      <c r="K985">
        <v>57601.178186355384</v>
      </c>
      <c r="L985">
        <f t="shared" si="134"/>
        <v>2112500.9690335938</v>
      </c>
      <c r="M985" cm="1">
        <f t="array" ref="M985">NewI(BETA_c,F985,C985)</f>
        <v>934.37260685631941</v>
      </c>
      <c r="N985">
        <f t="shared" si="135"/>
        <v>66879146.429252051</v>
      </c>
      <c r="O985" cm="1">
        <f t="array" ref="O985">NewI(BETA_a,H985,C985)</f>
        <v>9351.3339927667712</v>
      </c>
      <c r="P985">
        <f t="shared" si="136"/>
        <v>32524434.964941189</v>
      </c>
      <c r="Q985" cm="1">
        <f t="array" ref="Q985">NewI(BETA_e,J985,C985)</f>
        <v>3205.3954412582002</v>
      </c>
    </row>
    <row r="986" spans="1:17" x14ac:dyDescent="0.55000000000000004">
      <c r="A986">
        <f t="shared" si="132"/>
        <v>98.199999999998695</v>
      </c>
      <c r="B986" s="2">
        <f t="shared" si="129"/>
        <v>25695647.584736712</v>
      </c>
      <c r="C986" s="6">
        <f t="shared" si="130"/>
        <v>226998.32438485249</v>
      </c>
      <c r="D986" s="2">
        <f t="shared" si="131"/>
        <v>101520847.09087844</v>
      </c>
      <c r="E986" s="6">
        <f t="shared" si="133"/>
        <v>13289.232724276266</v>
      </c>
      <c r="F986">
        <f t="array" ref="F986:K986">rk(BETA_c,BETA_a,BETA_e,GAMMA,F985,G985,H985,I985,J985,K985,dt,STAGE)</f>
        <v>13632038.940297633</v>
      </c>
      <c r="G986">
        <v>13598.781352554595</v>
      </c>
      <c r="H986">
        <v>9460721.9189908281</v>
      </c>
      <c r="I986">
        <v>156671.14329751558</v>
      </c>
      <c r="J986">
        <v>2602886.7254482489</v>
      </c>
      <c r="K986">
        <v>56728.399734782332</v>
      </c>
      <c r="L986">
        <f t="shared" si="134"/>
        <v>2112786.2783498121</v>
      </c>
      <c r="M986" cm="1">
        <f t="array" ref="M986">NewI(BETA_c,F986,C986)</f>
        <v>920.47493853425112</v>
      </c>
      <c r="N986">
        <f t="shared" si="135"/>
        <v>66882434.937711656</v>
      </c>
      <c r="O986" cm="1">
        <f t="array" ref="O986">NewI(BETA_a,H986,C986)</f>
        <v>9211.4031625505031</v>
      </c>
      <c r="P986">
        <f t="shared" si="136"/>
        <v>32525625.874816965</v>
      </c>
      <c r="Q986" cm="1">
        <f t="array" ref="Q986">NewI(BETA_e,J986,C986)</f>
        <v>3157.3546231915116</v>
      </c>
    </row>
    <row r="987" spans="1:17" x14ac:dyDescent="0.55000000000000004">
      <c r="A987">
        <f t="shared" si="132"/>
        <v>98.29999999999869</v>
      </c>
      <c r="B987" s="2">
        <f t="shared" si="129"/>
        <v>25694328.62839802</v>
      </c>
      <c r="C987" s="6">
        <f t="shared" si="130"/>
        <v>223623.39205975895</v>
      </c>
      <c r="D987" s="2">
        <f t="shared" si="131"/>
        <v>101525540.97954223</v>
      </c>
      <c r="E987" s="6">
        <f t="shared" si="133"/>
        <v>13090.395576387054</v>
      </c>
      <c r="F987">
        <f t="array" ref="F987:K987">rk(BETA_c,BETA_a,BETA_e,GAMMA,F986,G986,H986,I986,J986,K986,dt,STAGE)</f>
        <v>13631947.57907908</v>
      </c>
      <c r="G987">
        <v>13408.817906028287</v>
      </c>
      <c r="H987">
        <v>9459807.6875006687</v>
      </c>
      <c r="I987">
        <v>154345.67643111182</v>
      </c>
      <c r="J987">
        <v>2602573.3618182712</v>
      </c>
      <c r="K987">
        <v>55868.897722618836</v>
      </c>
      <c r="L987">
        <f t="shared" si="134"/>
        <v>2113067.6030148915</v>
      </c>
      <c r="M987" cm="1">
        <f t="array" ref="M987">NewI(BETA_c,F987,C987)</f>
        <v>906.78355926918118</v>
      </c>
      <c r="N987">
        <f t="shared" si="135"/>
        <v>66885674.636068217</v>
      </c>
      <c r="O987" cm="1">
        <f t="array" ref="O987">NewI(BETA_a,H987,C987)</f>
        <v>9073.5743119803083</v>
      </c>
      <c r="P987">
        <f t="shared" si="136"/>
        <v>32526798.740459107</v>
      </c>
      <c r="Q987" cm="1">
        <f t="array" ref="Q987">NewI(BETA_e,J987,C987)</f>
        <v>3110.0377051375649</v>
      </c>
    </row>
    <row r="988" spans="1:17" x14ac:dyDescent="0.55000000000000004">
      <c r="A988">
        <f t="shared" si="132"/>
        <v>98.399999999998684</v>
      </c>
      <c r="B988" s="2">
        <f t="shared" si="129"/>
        <v>25693029.40608051</v>
      </c>
      <c r="C988" s="6">
        <f t="shared" si="130"/>
        <v>220298.51411183964</v>
      </c>
      <c r="D988" s="2">
        <f t="shared" si="131"/>
        <v>101530165.07980765</v>
      </c>
      <c r="E988" s="6">
        <f t="shared" si="133"/>
        <v>12894.544711991486</v>
      </c>
      <c r="F988">
        <f t="array" ref="F988:K988">rk(BETA_c,BETA_a,BETA_e,GAMMA,F987,G987,H987,I987,J987,K987,dt,STAGE)</f>
        <v>13631857.57681125</v>
      </c>
      <c r="G988">
        <v>13221.426233534157</v>
      </c>
      <c r="H988">
        <v>9458907.135124173</v>
      </c>
      <c r="I988">
        <v>152054.61836725695</v>
      </c>
      <c r="J988">
        <v>2602264.6941450872</v>
      </c>
      <c r="K988">
        <v>55022.469511048541</v>
      </c>
      <c r="L988">
        <f t="shared" si="134"/>
        <v>2113344.9969552155</v>
      </c>
      <c r="M988" cm="1">
        <f t="array" ref="M988">NewI(BETA_c,F988,C988)</f>
        <v>893.29541955099921</v>
      </c>
      <c r="N988">
        <f t="shared" si="135"/>
        <v>66888866.246508569</v>
      </c>
      <c r="O988" cm="1">
        <f t="array" ref="O988">NewI(BETA_a,H988,C988)</f>
        <v>8937.815627912345</v>
      </c>
      <c r="P988">
        <f t="shared" si="136"/>
        <v>32527953.836343866</v>
      </c>
      <c r="Q988" cm="1">
        <f t="array" ref="Q988">NewI(BETA_e,J988,C988)</f>
        <v>3063.4336645281414</v>
      </c>
    </row>
    <row r="989" spans="1:17" x14ac:dyDescent="0.55000000000000004">
      <c r="A989">
        <f t="shared" si="132"/>
        <v>98.499999999998678</v>
      </c>
      <c r="B989" s="2">
        <f t="shared" si="129"/>
        <v>25691749.621420704</v>
      </c>
      <c r="C989" s="6">
        <f t="shared" si="130"/>
        <v>217022.95181895097</v>
      </c>
      <c r="D989" s="2">
        <f t="shared" si="131"/>
        <v>101534720.42676035</v>
      </c>
      <c r="E989" s="6">
        <f t="shared" si="133"/>
        <v>12701.634950228959</v>
      </c>
      <c r="F989">
        <f t="array" ref="F989:K989">rk(BETA_c,BETA_a,BETA_e,GAMMA,F988,G988,H988,I988,J988,K988,dt,STAGE)</f>
        <v>13631768.9133208</v>
      </c>
      <c r="G989">
        <v>13036.573274842689</v>
      </c>
      <c r="H989">
        <v>9458020.0564149674</v>
      </c>
      <c r="I989">
        <v>149797.46298721369</v>
      </c>
      <c r="J989">
        <v>2601960.6516849371</v>
      </c>
      <c r="K989">
        <v>54188.915556894579</v>
      </c>
      <c r="L989">
        <f t="shared" si="134"/>
        <v>2113618.5134043572</v>
      </c>
      <c r="M989" cm="1">
        <f t="array" ref="M989">NewI(BETA_c,F989,C989)</f>
        <v>880.00751457681463</v>
      </c>
      <c r="N989">
        <f t="shared" si="135"/>
        <v>66892010.480597816</v>
      </c>
      <c r="O989" cm="1">
        <f t="array" ref="O989">NewI(BETA_a,H989,C989)</f>
        <v>8804.0957856643745</v>
      </c>
      <c r="P989">
        <f t="shared" si="136"/>
        <v>32529091.432758171</v>
      </c>
      <c r="Q989" cm="1">
        <f t="array" ref="Q989">NewI(BETA_e,J989,C989)</f>
        <v>3017.5316499877704</v>
      </c>
    </row>
    <row r="990" spans="1:17" x14ac:dyDescent="0.55000000000000004">
      <c r="A990">
        <f t="shared" si="132"/>
        <v>98.599999999998673</v>
      </c>
      <c r="B990" s="2">
        <f t="shared" si="129"/>
        <v>25690488.982538447</v>
      </c>
      <c r="C990" s="6">
        <f t="shared" si="130"/>
        <v>213795.97725295473</v>
      </c>
      <c r="D990" s="2">
        <f t="shared" si="131"/>
        <v>101539208.04020859</v>
      </c>
      <c r="E990" s="6">
        <f t="shared" si="133"/>
        <v>12511.621803497557</v>
      </c>
      <c r="F990">
        <f t="array" ref="F990:K990">rk(BETA_c,BETA_a,BETA_e,GAMMA,F989,G989,H989,I989,J989,K989,dt,STAGE)</f>
        <v>13631681.568732657</v>
      </c>
      <c r="G990">
        <v>12854.226356175477</v>
      </c>
      <c r="H990">
        <v>9457146.2490350362</v>
      </c>
      <c r="I990">
        <v>147573.71153118007</v>
      </c>
      <c r="J990">
        <v>2601661.1647707522</v>
      </c>
      <c r="K990">
        <v>53368.039365599179</v>
      </c>
      <c r="L990">
        <f t="shared" si="134"/>
        <v>2113888.2049111682</v>
      </c>
      <c r="M990" cm="1">
        <f t="array" ref="M990">NewI(BETA_c,F990,C990)</f>
        <v>866.9168836066732</v>
      </c>
      <c r="N990">
        <f t="shared" si="135"/>
        <v>66895108.039433785</v>
      </c>
      <c r="O990" cm="1">
        <f t="array" ref="O990">NewI(BETA_a,H990,C990)</f>
        <v>8672.3839413133592</v>
      </c>
      <c r="P990">
        <f t="shared" si="136"/>
        <v>32530211.795863647</v>
      </c>
      <c r="Q990" cm="1">
        <f t="array" ref="Q990">NewI(BETA_e,J990,C990)</f>
        <v>2972.3209785775257</v>
      </c>
    </row>
    <row r="991" spans="1:17" x14ac:dyDescent="0.55000000000000004">
      <c r="A991">
        <f t="shared" si="132"/>
        <v>98.699999999998667</v>
      </c>
      <c r="B991" s="2">
        <f t="shared" si="129"/>
        <v>25689247.20196813</v>
      </c>
      <c r="C991" s="6">
        <f t="shared" si="130"/>
        <v>210616.87312523471</v>
      </c>
      <c r="D991" s="2">
        <f t="shared" si="131"/>
        <v>101543628.92490664</v>
      </c>
      <c r="E991" s="6">
        <f t="shared" si="133"/>
        <v>12324.461466534558</v>
      </c>
      <c r="F991">
        <f t="array" ref="F991:K991">rk(BETA_c,BETA_a,BETA_e,GAMMA,F990,G990,H990,I990,J990,K990,dt,STAGE)</f>
        <v>13631595.523465643</v>
      </c>
      <c r="G991">
        <v>12674.353186566537</v>
      </c>
      <c r="H991">
        <v>9456285.5137070362</v>
      </c>
      <c r="I991">
        <v>145382.87249376587</v>
      </c>
      <c r="J991">
        <v>2601366.1647954509</v>
      </c>
      <c r="K991">
        <v>52559.647444902308</v>
      </c>
      <c r="L991">
        <f t="shared" si="134"/>
        <v>2114154.1233477909</v>
      </c>
      <c r="M991" cm="1">
        <f t="array" ref="M991">NewI(BETA_c,F991,C991)</f>
        <v>854.02060932822747</v>
      </c>
      <c r="N991">
        <f t="shared" si="135"/>
        <v>66898159.613799199</v>
      </c>
      <c r="O991" cm="1">
        <f t="array" ref="O991">NewI(BETA_a,H991,C991)</f>
        <v>8542.6497241203415</v>
      </c>
      <c r="P991">
        <f t="shared" si="136"/>
        <v>32531315.187759645</v>
      </c>
      <c r="Q991" cm="1">
        <f t="array" ref="Q991">NewI(BETA_e,J991,C991)</f>
        <v>2927.7911330859888</v>
      </c>
    </row>
    <row r="992" spans="1:17" x14ac:dyDescent="0.55000000000000004">
      <c r="A992">
        <f t="shared" si="132"/>
        <v>98.799999999998661</v>
      </c>
      <c r="B992" s="2">
        <f t="shared" si="129"/>
        <v>25688023.996591024</v>
      </c>
      <c r="C992" s="6">
        <f t="shared" si="130"/>
        <v>207484.93263432611</v>
      </c>
      <c r="D992" s="2">
        <f t="shared" si="131"/>
        <v>101547984.07077464</v>
      </c>
      <c r="E992" s="6">
        <f t="shared" si="133"/>
        <v>12140.110805676995</v>
      </c>
      <c r="F992">
        <f t="array" ref="F992:K992">rk(BETA_c,BETA_a,BETA_e,GAMMA,F991,G991,H991,I991,J991,K991,dt,STAGE)</f>
        <v>13631510.75822817</v>
      </c>
      <c r="G992">
        <v>12496.92185423621</v>
      </c>
      <c r="H992">
        <v>9455437.6541673578</v>
      </c>
      <c r="I992">
        <v>143224.46152088034</v>
      </c>
      <c r="J992">
        <v>2601075.584195496</v>
      </c>
      <c r="K992">
        <v>51763.54925920954</v>
      </c>
      <c r="L992">
        <f t="shared" si="134"/>
        <v>2114416.3199175941</v>
      </c>
      <c r="M992" cm="1">
        <f t="array" ref="M992">NewI(BETA_c,F992,C992)</f>
        <v>841.31581723023874</v>
      </c>
      <c r="N992">
        <f t="shared" si="135"/>
        <v>66901165.884311765</v>
      </c>
      <c r="O992" cm="1">
        <f t="array" ref="O992">NewI(BETA_a,H992,C992)</f>
        <v>8414.8632290802925</v>
      </c>
      <c r="P992">
        <f t="shared" si="136"/>
        <v>32532401.866545297</v>
      </c>
      <c r="Q992" cm="1">
        <f t="array" ref="Q992">NewI(BETA_e,J992,C992)</f>
        <v>2883.9317593664641</v>
      </c>
    </row>
    <row r="993" spans="1:17" x14ac:dyDescent="0.55000000000000004">
      <c r="A993">
        <f t="shared" si="132"/>
        <v>98.899999999998656</v>
      </c>
      <c r="B993" s="2">
        <f t="shared" si="129"/>
        <v>25686819.087568607</v>
      </c>
      <c r="C993" s="6">
        <f t="shared" si="130"/>
        <v>204399.45931563259</v>
      </c>
      <c r="D993" s="2">
        <f t="shared" si="131"/>
        <v>101552274.45311576</v>
      </c>
      <c r="E993" s="6">
        <f t="shared" si="133"/>
        <v>11958.527348299089</v>
      </c>
      <c r="F993">
        <f t="array" ref="F993:K993">rk(BETA_c,BETA_a,BETA_e,GAMMA,F992,G992,H992,I992,J992,K992,dt,STAGE)</f>
        <v>13631427.254013985</v>
      </c>
      <c r="G993">
        <v>12321.900822978254</v>
      </c>
      <c r="H993">
        <v>9454602.4771199021</v>
      </c>
      <c r="I993">
        <v>141098.00130801479</v>
      </c>
      <c r="J993">
        <v>2600789.356434722</v>
      </c>
      <c r="K993">
        <v>50979.557184639525</v>
      </c>
      <c r="L993">
        <f t="shared" si="134"/>
        <v>2114674.8451630361</v>
      </c>
      <c r="M993" cm="1">
        <f t="array" ref="M993">NewI(BETA_c,F993,C993)</f>
        <v>828.79967498479994</v>
      </c>
      <c r="N993">
        <f t="shared" si="135"/>
        <v>66904127.521572083</v>
      </c>
      <c r="O993" cm="1">
        <f t="array" ref="O993">NewI(BETA_a,H993,C993)</f>
        <v>8288.9950095946879</v>
      </c>
      <c r="P993">
        <f t="shared" si="136"/>
        <v>32533472.086380638</v>
      </c>
      <c r="Q993" cm="1">
        <f t="array" ref="Q993">NewI(BETA_e,J993,C993)</f>
        <v>2840.7326637195993</v>
      </c>
    </row>
    <row r="994" spans="1:17" x14ac:dyDescent="0.55000000000000004">
      <c r="A994">
        <f t="shared" si="132"/>
        <v>98.99999999999865</v>
      </c>
      <c r="B994" s="2">
        <f t="shared" si="129"/>
        <v>25685632.200277019</v>
      </c>
      <c r="C994" s="6">
        <f t="shared" si="130"/>
        <v>201359.76689320538</v>
      </c>
      <c r="D994" s="2">
        <f t="shared" si="131"/>
        <v>101556501.03282979</v>
      </c>
      <c r="E994" s="6">
        <f t="shared" si="133"/>
        <v>11779.669272423447</v>
      </c>
      <c r="F994">
        <f t="array" ref="F994:K994">rk(BETA_c,BETA_a,BETA_e,GAMMA,F993,G993,H993,I993,J993,K993,dt,STAGE)</f>
        <v>13631344.992097985</v>
      </c>
      <c r="G994">
        <v>12149.258928560705</v>
      </c>
      <c r="H994">
        <v>9453779.7921906151</v>
      </c>
      <c r="I994">
        <v>139003.02149990323</v>
      </c>
      <c r="J994">
        <v>2600507.4159884178</v>
      </c>
      <c r="K994">
        <v>50207.486464741443</v>
      </c>
      <c r="L994">
        <f t="shared" si="134"/>
        <v>2114929.7489734543</v>
      </c>
      <c r="M994" cm="1">
        <f t="array" ref="M994">NewI(BETA_c,F994,C994)</f>
        <v>816.46939183817028</v>
      </c>
      <c r="N994">
        <f t="shared" si="135"/>
        <v>66907045.186309487</v>
      </c>
      <c r="O994" cm="1">
        <f t="array" ref="O994">NewI(BETA_a,H994,C994)</f>
        <v>8165.0160702647181</v>
      </c>
      <c r="P994">
        <f t="shared" si="136"/>
        <v>32534526.097546838</v>
      </c>
      <c r="Q994" cm="1">
        <f t="array" ref="Q994">NewI(BETA_e,J994,C994)</f>
        <v>2798.1838103205596</v>
      </c>
    </row>
    <row r="995" spans="1:17" x14ac:dyDescent="0.55000000000000004">
      <c r="A995">
        <f t="shared" si="132"/>
        <v>99.099999999998644</v>
      </c>
      <c r="B995" s="2">
        <f t="shared" si="129"/>
        <v>25684463.064242475</v>
      </c>
      <c r="C995" s="6">
        <f t="shared" si="130"/>
        <v>198365.1791335585</v>
      </c>
      <c r="D995" s="2">
        <f t="shared" si="131"/>
        <v>101560664.75662397</v>
      </c>
      <c r="E995" s="6">
        <f t="shared" si="133"/>
        <v>11603.495396502953</v>
      </c>
      <c r="F995">
        <f t="array" ref="F995:K995">rk(BETA_c,BETA_a,BETA_e,GAMMA,F994,G994,H994,I994,J994,K994,dt,STAGE)</f>
        <v>13631263.95403209</v>
      </c>
      <c r="G995">
        <v>11978.96537514111</v>
      </c>
      <c r="H995">
        <v>9452969.4118827172</v>
      </c>
      <c r="I995">
        <v>136939.05859154434</v>
      </c>
      <c r="J995">
        <v>2600229.6983276671</v>
      </c>
      <c r="K995">
        <v>49447.155166873046</v>
      </c>
      <c r="L995">
        <f t="shared" si="134"/>
        <v>2115181.0805927692</v>
      </c>
      <c r="M995" cm="1">
        <f t="array" ref="M995">NewI(BETA_c,F995,C995)</f>
        <v>804.32221801010826</v>
      </c>
      <c r="N995">
        <f t="shared" si="135"/>
        <v>66909919.529525742</v>
      </c>
      <c r="O995" cm="1">
        <f t="array" ref="O995">NewI(BETA_a,H995,C995)</f>
        <v>8042.8978598029198</v>
      </c>
      <c r="P995">
        <f t="shared" si="136"/>
        <v>32535564.14650546</v>
      </c>
      <c r="Q995" cm="1">
        <f t="array" ref="Q995">NewI(BETA_e,J995,C995)</f>
        <v>2756.2753186899249</v>
      </c>
    </row>
    <row r="996" spans="1:17" x14ac:dyDescent="0.55000000000000004">
      <c r="A996">
        <f t="shared" si="132"/>
        <v>99.199999999998639</v>
      </c>
      <c r="B996" s="2">
        <f t="shared" si="129"/>
        <v>25683311.413077746</v>
      </c>
      <c r="C996" s="6">
        <f t="shared" si="130"/>
        <v>195415.02970149519</v>
      </c>
      <c r="D996" s="2">
        <f t="shared" si="131"/>
        <v>101564766.55722076</v>
      </c>
      <c r="E996" s="6">
        <f t="shared" si="133"/>
        <v>11429.965169370276</v>
      </c>
      <c r="F996">
        <f t="array" ref="F996:K996">rk(BETA_c,BETA_a,BETA_e,GAMMA,F995,G995,H995,I995,J995,K995,dt,STAGE)</f>
        <v>13631184.121641168</v>
      </c>
      <c r="G996">
        <v>11810.989731696611</v>
      </c>
      <c r="H996">
        <v>9452171.1515326425</v>
      </c>
      <c r="I996">
        <v>134905.65583056863</v>
      </c>
      <c r="J996">
        <v>2599956.139903937</v>
      </c>
      <c r="K996">
        <v>48698.384139229936</v>
      </c>
      <c r="L996">
        <f t="shared" si="134"/>
        <v>2115428.8886271352</v>
      </c>
      <c r="M996" cm="1">
        <f t="array" ref="M996">NewI(BETA_c,F996,C996)</f>
        <v>792.35544410159355</v>
      </c>
      <c r="N996">
        <f t="shared" si="135"/>
        <v>66912751.192636788</v>
      </c>
      <c r="O996" cm="1">
        <f t="array" ref="O996">NewI(BETA_a,H996,C996)</f>
        <v>7922.6122640611766</v>
      </c>
      <c r="P996">
        <f t="shared" si="136"/>
        <v>32536586.475956835</v>
      </c>
      <c r="Q996" cm="1">
        <f t="array" ref="Q996">NewI(BETA_e,J996,C996)</f>
        <v>2714.9974612075048</v>
      </c>
    </row>
    <row r="997" spans="1:17" x14ac:dyDescent="0.55000000000000004">
      <c r="A997">
        <f t="shared" si="132"/>
        <v>99.299999999998633</v>
      </c>
      <c r="B997" s="2">
        <f t="shared" ref="B997:B1060" si="137">F997+H997+J997</f>
        <v>25682176.984419625</v>
      </c>
      <c r="C997" s="6">
        <f t="shared" ref="C997:C1060" si="138">G997+I997+K997</f>
        <v>192508.66201792035</v>
      </c>
      <c r="D997" s="2">
        <f t="shared" ref="D997:D1060" si="139">L997+N997+P997</f>
        <v>101568807.35356246</v>
      </c>
      <c r="E997" s="6">
        <f t="shared" si="133"/>
        <v>11259.038660352138</v>
      </c>
      <c r="F997">
        <f t="array" ref="F997:K997">rk(BETA_c,BETA_a,BETA_e,GAMMA,F996,G996,H996,I996,J996,K996,dt,STAGE)</f>
        <v>13631105.477019038</v>
      </c>
      <c r="G997">
        <v>11645.301928469455</v>
      </c>
      <c r="H997">
        <v>9451384.829266673</v>
      </c>
      <c r="I997">
        <v>132902.36312093411</v>
      </c>
      <c r="J997">
        <v>2599686.678133917</v>
      </c>
      <c r="K997">
        <v>47960.996968516803</v>
      </c>
      <c r="L997">
        <f t="shared" si="134"/>
        <v>2115673.2210524925</v>
      </c>
      <c r="M997" cm="1">
        <f t="array" ref="M997">NewI(BETA_c,F997,C997)</f>
        <v>780.56640051083173</v>
      </c>
      <c r="N997">
        <f t="shared" si="135"/>
        <v>66915540.807612389</v>
      </c>
      <c r="O997" cm="1">
        <f t="array" ref="O997">NewI(BETA_a,H997,C997)</f>
        <v>7804.1315991730398</v>
      </c>
      <c r="P997">
        <f t="shared" si="136"/>
        <v>32537593.324897569</v>
      </c>
      <c r="Q997" cm="1">
        <f t="array" ref="Q997">NewI(BETA_e,J997,C997)</f>
        <v>2674.340660668267</v>
      </c>
    </row>
    <row r="998" spans="1:17" x14ac:dyDescent="0.55000000000000004">
      <c r="A998">
        <f t="shared" si="132"/>
        <v>99.399999999998627</v>
      </c>
      <c r="B998" s="2">
        <f t="shared" si="137"/>
        <v>25681059.519867338</v>
      </c>
      <c r="C998" s="6">
        <f t="shared" si="138"/>
        <v>189645.42911961454</v>
      </c>
      <c r="D998" s="2">
        <f t="shared" si="139"/>
        <v>101572788.05101305</v>
      </c>
      <c r="E998" s="6">
        <f t="shared" si="133"/>
        <v>11090.676549545395</v>
      </c>
      <c r="F998">
        <f t="array" ref="F998:K998">rk(BETA_c,BETA_a,BETA_e,GAMMA,F997,G997,H997,I997,J997,K997,dt,STAGE)</f>
        <v>13631028.00252451</v>
      </c>
      <c r="G998">
        <v>11481.872253428379</v>
      </c>
      <c r="H998">
        <v>9450610.2659582365</v>
      </c>
      <c r="I998">
        <v>130928.7369279345</v>
      </c>
      <c r="J998">
        <v>2599421.2513845954</v>
      </c>
      <c r="K998">
        <v>47234.819938251676</v>
      </c>
      <c r="L998">
        <f t="shared" si="134"/>
        <v>2115914.1252220618</v>
      </c>
      <c r="M998" cm="1">
        <f t="array" ref="M998">NewI(BETA_c,F998,C998)</f>
        <v>768.95245685743305</v>
      </c>
      <c r="N998">
        <f t="shared" si="135"/>
        <v>66918288.997113831</v>
      </c>
      <c r="O998" cm="1">
        <f t="array" ref="O998">NewI(BETA_a,H998,C998)</f>
        <v>7687.428604808345</v>
      </c>
      <c r="P998">
        <f t="shared" si="136"/>
        <v>32538584.928677157</v>
      </c>
      <c r="Q998" cm="1">
        <f t="array" ref="Q998">NewI(BETA_e,J998,C998)</f>
        <v>2634.2954878796163</v>
      </c>
    </row>
    <row r="999" spans="1:17" x14ac:dyDescent="0.55000000000000004">
      <c r="A999">
        <f t="shared" si="132"/>
        <v>99.499999999998622</v>
      </c>
      <c r="B999" s="2">
        <f t="shared" si="137"/>
        <v>25679958.764921978</v>
      </c>
      <c r="C999" s="6">
        <f t="shared" si="138"/>
        <v>186824.69352094436</v>
      </c>
      <c r="D999" s="2">
        <f t="shared" si="139"/>
        <v>101576709.54155707</v>
      </c>
      <c r="E999" s="6">
        <f t="shared" si="133"/>
        <v>10924.840118252079</v>
      </c>
      <c r="F999">
        <f t="array" ref="F999:K999">rk(BETA_c,BETA_a,BETA_e,GAMMA,F998,G998,H998,I998,J998,K998,dt,STAGE)</f>
        <v>13630951.680777498</v>
      </c>
      <c r="G999">
        <v>11320.671348746388</v>
      </c>
      <c r="H999">
        <v>9449847.2851859033</v>
      </c>
      <c r="I999">
        <v>128984.34018450399</v>
      </c>
      <c r="J999">
        <v>2599159.7989585791</v>
      </c>
      <c r="K999">
        <v>46519.681987693963</v>
      </c>
      <c r="L999">
        <f t="shared" si="134"/>
        <v>2116151.647873756</v>
      </c>
      <c r="M999" cm="1">
        <f t="array" ref="M999">NewI(BETA_c,F999,C999)</f>
        <v>757.51102141465844</v>
      </c>
      <c r="N999">
        <f t="shared" si="135"/>
        <v>66920996.374629594</v>
      </c>
      <c r="O999" cm="1">
        <f t="array" ref="O999">NewI(BETA_a,H999,C999)</f>
        <v>7572.4764375381747</v>
      </c>
      <c r="P999">
        <f t="shared" si="136"/>
        <v>32539561.519053727</v>
      </c>
      <c r="Q999" cm="1">
        <f t="array" ref="Q999">NewI(BETA_e,J999,C999)</f>
        <v>2594.8526592992457</v>
      </c>
    </row>
    <row r="1000" spans="1:17" x14ac:dyDescent="0.55000000000000004">
      <c r="A1000">
        <f t="shared" si="132"/>
        <v>99.599999999998616</v>
      </c>
      <c r="B1000" s="2">
        <f t="shared" si="137"/>
        <v>25678874.468926828</v>
      </c>
      <c r="C1000" s="6">
        <f t="shared" si="138"/>
        <v>184045.82707748545</v>
      </c>
      <c r="D1000" s="2">
        <f t="shared" si="139"/>
        <v>101580572.70399569</v>
      </c>
      <c r="E1000" s="6">
        <f t="shared" si="133"/>
        <v>10761.491239570652</v>
      </c>
      <c r="F1000">
        <f t="array" ref="F1000:K1000">rk(BETA_c,BETA_a,BETA_e,GAMMA,F999,G999,H999,I999,J999,K999,dt,STAGE)</f>
        <v>13630876.494655177</v>
      </c>
      <c r="G1000">
        <v>11161.670207295345</v>
      </c>
      <c r="H1000">
        <v>9449095.7131920084</v>
      </c>
      <c r="I1000">
        <v>127068.74219880253</v>
      </c>
      <c r="J1000">
        <v>2598902.261079642</v>
      </c>
      <c r="K1000">
        <v>45815.414671387596</v>
      </c>
      <c r="L1000">
        <f t="shared" si="134"/>
        <v>2116385.8351375274</v>
      </c>
      <c r="M1000" cm="1">
        <f t="array" ref="M1000">NewI(BETA_c,F1000,C1000)</f>
        <v>746.2395405496294</v>
      </c>
      <c r="N1000">
        <f t="shared" si="135"/>
        <v>66923663.544609189</v>
      </c>
      <c r="O1000" cm="1">
        <f t="array" ref="O1000">NewI(BETA_a,H1000,C1000)</f>
        <v>7459.2486643082011</v>
      </c>
      <c r="P1000">
        <f t="shared" si="136"/>
        <v>32540523.32424897</v>
      </c>
      <c r="Q1000" cm="1">
        <f t="array" ref="Q1000">NewI(BETA_e,J1000,C1000)</f>
        <v>2556.0030347128218</v>
      </c>
    </row>
    <row r="1001" spans="1:17" x14ac:dyDescent="0.55000000000000004">
      <c r="A1001">
        <f t="shared" si="132"/>
        <v>99.69999999999861</v>
      </c>
      <c r="B1001" s="2">
        <f t="shared" si="137"/>
        <v>25677806.385008659</v>
      </c>
      <c r="C1001" s="6">
        <f t="shared" si="138"/>
        <v>181308.21085153404</v>
      </c>
      <c r="D1001" s="2">
        <f t="shared" si="139"/>
        <v>101584378.40413982</v>
      </c>
      <c r="E1001" s="6">
        <f t="shared" si="133"/>
        <v>10600.592369140742</v>
      </c>
      <c r="F1001">
        <f t="array" ref="F1001:K1001">rk(BETA_c,BETA_a,BETA_e,GAMMA,F1000,G1000,H1000,I1000,J1000,K1000,dt,STAGE)</f>
        <v>13630802.427288206</v>
      </c>
      <c r="G1001">
        <v>11004.840169157846</v>
      </c>
      <c r="H1001">
        <v>9448355.3788419403</v>
      </c>
      <c r="I1001">
        <v>125181.51856306577</v>
      </c>
      <c r="J1001">
        <v>2598648.5788785093</v>
      </c>
      <c r="K1001">
        <v>45121.852119310446</v>
      </c>
      <c r="L1001">
        <f t="shared" si="134"/>
        <v>2116616.7325426359</v>
      </c>
      <c r="M1001" cm="1">
        <f t="array" ref="M1001">NewI(BETA_c,F1001,C1001)</f>
        <v>735.13549817139824</v>
      </c>
      <c r="N1001">
        <f t="shared" si="135"/>
        <v>66926291.102594994</v>
      </c>
      <c r="O1001" cm="1">
        <f t="array" ref="O1001">NewI(BETA_a,H1001,C1001)</f>
        <v>7347.7192560185622</v>
      </c>
      <c r="P1001">
        <f t="shared" si="136"/>
        <v>32541470.569002178</v>
      </c>
      <c r="Q1001" cm="1">
        <f t="array" ref="Q1001">NewI(BETA_e,J1001,C1001)</f>
        <v>2517.7376149507813</v>
      </c>
    </row>
    <row r="1002" spans="1:17" x14ac:dyDescent="0.55000000000000004">
      <c r="A1002">
        <f t="shared" si="132"/>
        <v>99.799999999998604</v>
      </c>
      <c r="B1002" s="2">
        <f t="shared" si="137"/>
        <v>25676754.27001993</v>
      </c>
      <c r="C1002" s="6">
        <f t="shared" si="138"/>
        <v>178611.23497948225</v>
      </c>
      <c r="D1002" s="2">
        <f t="shared" si="139"/>
        <v>101588127.49500059</v>
      </c>
      <c r="E1002" s="6">
        <f t="shared" si="133"/>
        <v>10442.106536038624</v>
      </c>
      <c r="F1002">
        <f t="array" ref="F1002:K1002">rk(BETA_c,BETA_a,BETA_e,GAMMA,F1001,G1001,H1001,I1001,J1001,K1001,dt,STAGE)</f>
        <v>13630729.462056998</v>
      </c>
      <c r="G1002">
        <v>10850.152918156755</v>
      </c>
      <c r="H1002">
        <v>9447626.1135840695</v>
      </c>
      <c r="I1002">
        <v>123322.2510637043</v>
      </c>
      <c r="J1002">
        <v>2598398.6943788645</v>
      </c>
      <c r="K1002">
        <v>44438.830997621211</v>
      </c>
      <c r="L1002">
        <f t="shared" si="134"/>
        <v>2116844.3850248451</v>
      </c>
      <c r="M1002" cm="1">
        <f t="array" ref="M1002">NewI(BETA_c,F1002,C1002)</f>
        <v>724.1964151867719</v>
      </c>
      <c r="N1002">
        <f t="shared" si="135"/>
        <v>66928879.635352224</v>
      </c>
      <c r="O1002" cm="1">
        <f t="array" ref="O1002">NewI(BETA_a,H1002,C1002)</f>
        <v>7237.8625812083528</v>
      </c>
      <c r="P1002">
        <f t="shared" si="136"/>
        <v>32542403.474623516</v>
      </c>
      <c r="Q1002" cm="1">
        <f t="array" ref="Q1002">NewI(BETA_e,J1002,C1002)</f>
        <v>2480.047539643499</v>
      </c>
    </row>
    <row r="1003" spans="1:17" x14ac:dyDescent="0.55000000000000004">
      <c r="A1003">
        <f t="shared" si="132"/>
        <v>99.899999999998599</v>
      </c>
      <c r="B1003" s="2">
        <f t="shared" si="137"/>
        <v>25675717.884481911</v>
      </c>
      <c r="C1003" s="6">
        <f t="shared" si="138"/>
        <v>175954.29854103478</v>
      </c>
      <c r="D1003" s="2">
        <f t="shared" si="139"/>
        <v>101591820.81697705</v>
      </c>
      <c r="E1003" s="6">
        <f t="shared" si="133"/>
        <v>10285.997333820904</v>
      </c>
      <c r="F1003">
        <f t="array" ref="F1003:K1003">rk(BETA_c,BETA_a,BETA_e,GAMMA,F1002,G1002,H1002,I1002,J1002,K1002,dt,STAGE)</f>
        <v>13630657.582588045</v>
      </c>
      <c r="G1003">
        <v>10697.58047840283</v>
      </c>
      <c r="H1003">
        <v>9446907.751410285</v>
      </c>
      <c r="I1003">
        <v>121490.52759263647</v>
      </c>
      <c r="J1003">
        <v>2598152.5504835802</v>
      </c>
      <c r="K1003">
        <v>43766.190469995461</v>
      </c>
      <c r="L1003">
        <f t="shared" si="134"/>
        <v>2117068.8369335523</v>
      </c>
      <c r="M1003" cm="1">
        <f t="array" ref="M1003">NewI(BETA_c,F1003,C1003)</f>
        <v>713.41984896379347</v>
      </c>
      <c r="N1003">
        <f t="shared" si="135"/>
        <v>66931429.72099708</v>
      </c>
      <c r="O1003" cm="1">
        <f t="array" ref="O1003">NewI(BETA_a,H1003,C1003)</f>
        <v>7129.653399842955</v>
      </c>
      <c r="P1003">
        <f t="shared" si="136"/>
        <v>32543322.259046424</v>
      </c>
      <c r="Q1003" cm="1">
        <f t="array" ref="Q1003">NewI(BETA_e,J1003,C1003)</f>
        <v>2442.9240850141555</v>
      </c>
    </row>
    <row r="1004" spans="1:17" x14ac:dyDescent="0.55000000000000004">
      <c r="A1004">
        <f t="shared" si="132"/>
        <v>99.999999999998593</v>
      </c>
      <c r="B1004" s="2">
        <f t="shared" si="137"/>
        <v>25674696.992528632</v>
      </c>
      <c r="C1004" s="6">
        <f t="shared" si="138"/>
        <v>173336.80943024255</v>
      </c>
      <c r="D1004" s="2">
        <f t="shared" si="139"/>
        <v>101595459.19804113</v>
      </c>
      <c r="E1004" s="6">
        <f t="shared" si="133"/>
        <v>10132.228911713766</v>
      </c>
      <c r="F1004">
        <f t="array" ref="F1004:K1004">rk(BETA_c,BETA_a,BETA_e,GAMMA,F1003,G1003,H1003,I1003,J1003,K1003,dt,STAGE)</f>
        <v>13630586.772750305</v>
      </c>
      <c r="G1004">
        <v>10547.095210860809</v>
      </c>
      <c r="H1004">
        <v>9446200.1288171615</v>
      </c>
      <c r="I1004">
        <v>119685.94205983954</v>
      </c>
      <c r="J1004">
        <v>2597910.0909611676</v>
      </c>
      <c r="K1004">
        <v>43103.772159542197</v>
      </c>
      <c r="L1004">
        <f t="shared" si="134"/>
        <v>2117290.132038834</v>
      </c>
      <c r="M1004" cm="1">
        <f t="array" ref="M1004">NewI(BETA_c,F1004,C1004)</f>
        <v>702.8033928027769</v>
      </c>
      <c r="N1004">
        <f t="shared" si="135"/>
        <v>66933941.929122999</v>
      </c>
      <c r="O1004" cm="1">
        <f t="array" ref="O1004">NewI(BETA_a,H1004,C1004)</f>
        <v>7023.0668572023978</v>
      </c>
      <c r="P1004">
        <f t="shared" si="136"/>
        <v>32544227.136879291</v>
      </c>
      <c r="Q1004" cm="1">
        <f t="array" ref="Q1004">NewI(BETA_e,J1004,C1004)</f>
        <v>2406.3586617085921</v>
      </c>
    </row>
    <row r="1005" spans="1:17" x14ac:dyDescent="0.55000000000000004">
      <c r="A1005">
        <f t="shared" si="132"/>
        <v>100.09999999999859</v>
      </c>
      <c r="B1005" s="2">
        <f t="shared" si="137"/>
        <v>25673691.3618518</v>
      </c>
      <c r="C1005" s="6">
        <f t="shared" si="138"/>
        <v>170758.18422833097</v>
      </c>
      <c r="D1005" s="2">
        <f t="shared" si="139"/>
        <v>101599043.45391987</v>
      </c>
      <c r="E1005" s="6">
        <f t="shared" si="133"/>
        <v>9980.7659659453075</v>
      </c>
      <c r="F1005">
        <f t="array" ref="F1005:K1005">rk(BETA_c,BETA_a,BETA_e,GAMMA,F1004,G1004,H1004,I1004,J1004,K1004,dt,STAGE)</f>
        <v>13630517.016651623</v>
      </c>
      <c r="G1005">
        <v>10398.669809934318</v>
      </c>
      <c r="H1005">
        <v>9445503.0847677365</v>
      </c>
      <c r="I1005">
        <v>117908.09430710401</v>
      </c>
      <c r="J1005">
        <v>2597671.2604324417</v>
      </c>
      <c r="K1005">
        <v>42451.420111292646</v>
      </c>
      <c r="L1005">
        <f t="shared" si="134"/>
        <v>2117508.3135384428</v>
      </c>
      <c r="M1005" cm="1">
        <f t="array" ref="M1005">NewI(BETA_c,F1005,C1005)</f>
        <v>692.34467541479648</v>
      </c>
      <c r="N1005">
        <f t="shared" si="135"/>
        <v>66936416.820925161</v>
      </c>
      <c r="O1005" cm="1">
        <f t="array" ref="O1005">NewI(BETA_a,H1005,C1005)</f>
        <v>6918.0784778690113</v>
      </c>
      <c r="P1005">
        <f t="shared" si="136"/>
        <v>32545118.319456268</v>
      </c>
      <c r="Q1005" cm="1">
        <f t="array" ref="Q1005">NewI(BETA_e,J1005,C1005)</f>
        <v>2370.3428126615004</v>
      </c>
    </row>
    <row r="1006" spans="1:17" x14ac:dyDescent="0.55000000000000004">
      <c r="A1006">
        <f t="shared" si="132"/>
        <v>100.19999999999858</v>
      </c>
      <c r="B1006" s="2">
        <f t="shared" si="137"/>
        <v>25672700.763646498</v>
      </c>
      <c r="C1006" s="6">
        <f t="shared" si="138"/>
        <v>168217.84807829891</v>
      </c>
      <c r="D1006" s="2">
        <f t="shared" si="139"/>
        <v>101602574.38827521</v>
      </c>
      <c r="E1006" s="6">
        <f t="shared" si="133"/>
        <v>9831.5737312184101</v>
      </c>
      <c r="F1006">
        <f t="array" ref="F1006:K1006">rk(BETA_c,BETA_a,BETA_e,GAMMA,F1005,G1005,H1005,I1005,J1005,K1005,dt,STAGE)</f>
        <v>13630448.298635237</v>
      </c>
      <c r="G1006">
        <v>10252.277300069938</v>
      </c>
      <c r="H1006">
        <v>9444816.4606538638</v>
      </c>
      <c r="I1006">
        <v>116156.59002297588</v>
      </c>
      <c r="J1006">
        <v>2597436.0043573962</v>
      </c>
      <c r="K1006">
        <v>41808.980755253069</v>
      </c>
      <c r="L1006">
        <f t="shared" si="134"/>
        <v>2117723.424064693</v>
      </c>
      <c r="M1006" cm="1">
        <f t="array" ref="M1006">NewI(BETA_c,F1006,C1006)</f>
        <v>682.04136040753394</v>
      </c>
      <c r="N1006">
        <f t="shared" si="135"/>
        <v>66938854.949323162</v>
      </c>
      <c r="O1006" cm="1">
        <f t="array" ref="O1006">NewI(BETA_a,H1006,C1006)</f>
        <v>6814.6641598126089</v>
      </c>
      <c r="P1006">
        <f t="shared" si="136"/>
        <v>32545996.014887348</v>
      </c>
      <c r="Q1006" cm="1">
        <f t="array" ref="Q1006">NewI(BETA_e,J1006,C1006)</f>
        <v>2334.8682109982674</v>
      </c>
    </row>
    <row r="1007" spans="1:17" x14ac:dyDescent="0.55000000000000004">
      <c r="A1007">
        <f t="shared" si="132"/>
        <v>100.29999999999858</v>
      </c>
      <c r="B1007" s="2">
        <f t="shared" si="137"/>
        <v>25671724.972557761</v>
      </c>
      <c r="C1007" s="6">
        <f t="shared" si="138"/>
        <v>165715.23456126632</v>
      </c>
      <c r="D1007" s="2">
        <f t="shared" si="139"/>
        <v>101606052.79288097</v>
      </c>
      <c r="E1007" s="6">
        <f t="shared" si="133"/>
        <v>9684.6179723217956</v>
      </c>
      <c r="F1007">
        <f t="array" ref="F1007:K1007">rk(BETA_c,BETA_a,BETA_e,GAMMA,F1006,G1006,H1006,I1006,J1006,K1006,dt,STAGE)</f>
        <v>13630380.60327629</v>
      </c>
      <c r="G1007">
        <v>10107.891032380774</v>
      </c>
      <c r="H1007">
        <v>9444140.1002591811</v>
      </c>
      <c r="I1007">
        <v>114431.04065887208</v>
      </c>
      <c r="J1007">
        <v>2597204.2690222892</v>
      </c>
      <c r="K1007">
        <v>41176.30287001346</v>
      </c>
      <c r="L1007">
        <f t="shared" si="134"/>
        <v>2117935.505691329</v>
      </c>
      <c r="M1007" cm="1">
        <f t="array" ref="M1007">NewI(BETA_c,F1007,C1007)</f>
        <v>671.891145778382</v>
      </c>
      <c r="N1007">
        <f t="shared" si="135"/>
        <v>66941256.859081946</v>
      </c>
      <c r="O1007" cm="1">
        <f t="array" ref="O1007">NewI(BETA_a,H1007,C1007)</f>
        <v>6712.8001685715681</v>
      </c>
      <c r="P1007">
        <f t="shared" si="136"/>
        <v>32546860.428107698</v>
      </c>
      <c r="Q1007" cm="1">
        <f t="array" ref="Q1007">NewI(BETA_e,J1007,C1007)</f>
        <v>2299.9266579718465</v>
      </c>
    </row>
    <row r="1008" spans="1:17" x14ac:dyDescent="0.55000000000000004">
      <c r="A1008">
        <f t="shared" si="132"/>
        <v>100.39999999999857</v>
      </c>
      <c r="B1008" s="2">
        <f t="shared" si="137"/>
        <v>25670763.766627997</v>
      </c>
      <c r="C1008" s="6">
        <f t="shared" si="138"/>
        <v>163249.78557454806</v>
      </c>
      <c r="D1008" s="2">
        <f t="shared" si="139"/>
        <v>101609479.44779745</v>
      </c>
      <c r="E1008" s="6">
        <f t="shared" si="133"/>
        <v>9539.8649758768461</v>
      </c>
      <c r="F1008">
        <f t="array" ref="F1008:K1008">rk(BETA_c,BETA_a,BETA_e,GAMMA,F1007,G1007,H1007,I1007,J1007,K1007,dt,STAGE)</f>
        <v>13630313.915378433</v>
      </c>
      <c r="G1008">
        <v>9965.4846812898286</v>
      </c>
      <c r="H1008">
        <v>9443473.8497226313</v>
      </c>
      <c r="I1008">
        <v>112731.0633463542</v>
      </c>
      <c r="J1008">
        <v>2596976.0015269322</v>
      </c>
      <c r="K1008">
        <v>40553.237546904034</v>
      </c>
      <c r="L1008">
        <f t="shared" si="134"/>
        <v>2118144.5999402776</v>
      </c>
      <c r="M1008" cm="1">
        <f t="array" ref="M1008">NewI(BETA_c,F1008,C1008)</f>
        <v>661.89176341471421</v>
      </c>
      <c r="N1008">
        <f t="shared" si="135"/>
        <v>66943623.086931013</v>
      </c>
      <c r="O1008" cm="1">
        <f t="array" ref="O1008">NewI(BETA_a,H1008,C1008)</f>
        <v>6612.4631315281158</v>
      </c>
      <c r="P1008">
        <f t="shared" si="136"/>
        <v>32547711.760926161</v>
      </c>
      <c r="Q1008" cm="1">
        <f t="array" ref="Q1008">NewI(BETA_e,J1008,C1008)</f>
        <v>2265.5100809340165</v>
      </c>
    </row>
    <row r="1009" spans="1:17" x14ac:dyDescent="0.55000000000000004">
      <c r="A1009">
        <f t="shared" si="132"/>
        <v>100.49999999999856</v>
      </c>
      <c r="B1009" s="2">
        <f t="shared" si="137"/>
        <v>25669816.927245189</v>
      </c>
      <c r="C1009" s="6">
        <f t="shared" si="138"/>
        <v>160820.95121143118</v>
      </c>
      <c r="D1009" s="2">
        <f t="shared" si="139"/>
        <v>101612855.12154338</v>
      </c>
      <c r="E1009" s="6">
        <f t="shared" si="133"/>
        <v>9397.2815422178173</v>
      </c>
      <c r="F1009">
        <f t="array" ref="F1009:K1009">rk(BETA_c,BETA_a,BETA_e,GAMMA,F1008,G1008,H1008,I1008,J1008,K1008,dt,STAGE)</f>
        <v>13630248.21997045</v>
      </c>
      <c r="G1009">
        <v>9825.0322411934667</v>
      </c>
      <c r="H1009">
        <v>9442817.5575025603</v>
      </c>
      <c r="I1009">
        <v>111056.28081554604</v>
      </c>
      <c r="J1009">
        <v>2596751.1497721793</v>
      </c>
      <c r="K1009">
        <v>39939.638154691696</v>
      </c>
      <c r="L1009">
        <f t="shared" si="134"/>
        <v>2118350.7477883566</v>
      </c>
      <c r="M1009" cm="1">
        <f t="array" ref="M1009">NewI(BETA_c,F1009,C1009)</f>
        <v>652.04097860122033</v>
      </c>
      <c r="N1009">
        <f t="shared" si="135"/>
        <v>66945954.16168189</v>
      </c>
      <c r="O1009" cm="1">
        <f t="array" ref="O1009">NewI(BETA_a,H1009,C1009)</f>
        <v>6513.6300322761981</v>
      </c>
      <c r="P1009">
        <f t="shared" si="136"/>
        <v>32548550.212073129</v>
      </c>
      <c r="Q1009" cm="1">
        <f t="array" ref="Q1009">NewI(BETA_e,J1009,C1009)</f>
        <v>2231.6105313403987</v>
      </c>
    </row>
    <row r="1010" spans="1:17" x14ac:dyDescent="0.55000000000000004">
      <c r="A1010">
        <f t="shared" si="132"/>
        <v>100.59999999999856</v>
      </c>
      <c r="B1010" s="2">
        <f t="shared" si="137"/>
        <v>25668884.239091933</v>
      </c>
      <c r="C1010" s="6">
        <f t="shared" si="138"/>
        <v>158428.18964263401</v>
      </c>
      <c r="D1010" s="2">
        <f t="shared" si="139"/>
        <v>101616180.57126543</v>
      </c>
      <c r="E1010" s="6">
        <f t="shared" si="133"/>
        <v>9256.8349774032085</v>
      </c>
      <c r="F1010">
        <f t="array" ref="F1010:K1010">rk(BETA_c,BETA_a,BETA_e,GAMMA,F1009,G1009,H1009,I1009,J1009,K1009,dt,STAGE)</f>
        <v>13630183.502302947</v>
      </c>
      <c r="G1010">
        <v>9686.5080231452848</v>
      </c>
      <c r="H1010">
        <v>9442171.0743413717</v>
      </c>
      <c r="I1010">
        <v>109406.32131468014</v>
      </c>
      <c r="J1010">
        <v>2596529.6624476165</v>
      </c>
      <c r="K1010">
        <v>39335.360304808586</v>
      </c>
      <c r="L1010">
        <f t="shared" si="134"/>
        <v>2118553.9896739083</v>
      </c>
      <c r="M1010" cm="1">
        <f t="array" ref="M1010">NewI(BETA_c,F1010,C1010)</f>
        <v>642.33658953421684</v>
      </c>
      <c r="N1010">
        <f t="shared" si="135"/>
        <v>66948250.604343951</v>
      </c>
      <c r="O1010" cm="1">
        <f t="array" ref="O1010">NewI(BETA_a,H1010,C1010)</f>
        <v>6416.2782050803507</v>
      </c>
      <c r="P1010">
        <f t="shared" si="136"/>
        <v>32549375.977247573</v>
      </c>
      <c r="Q1010" cm="1">
        <f t="array" ref="Q1010">NewI(BETA_e,J1010,C1010)</f>
        <v>2198.2201827886406</v>
      </c>
    </row>
    <row r="1011" spans="1:17" x14ac:dyDescent="0.55000000000000004">
      <c r="A1011">
        <f t="shared" si="132"/>
        <v>100.69999999999855</v>
      </c>
      <c r="B1011" s="2">
        <f t="shared" si="137"/>
        <v>25667965.490095269</v>
      </c>
      <c r="C1011" s="6">
        <f t="shared" si="138"/>
        <v>156070.96699942503</v>
      </c>
      <c r="D1011" s="2">
        <f t="shared" si="139"/>
        <v>101619456.5429053</v>
      </c>
      <c r="E1011" s="6">
        <f t="shared" si="133"/>
        <v>9118.4930853559999</v>
      </c>
      <c r="F1011">
        <f t="array" ref="F1011:K1011">rk(BETA_c,BETA_a,BETA_e,GAMMA,F1010,G1010,H1010,I1010,J1010,K1010,dt,STAGE)</f>
        <v>13630119.747845085</v>
      </c>
      <c r="G1011">
        <v>9549.8866515606096</v>
      </c>
      <c r="H1011">
        <v>9441534.2532307394</v>
      </c>
      <c r="I1011">
        <v>107780.81853075942</v>
      </c>
      <c r="J1011">
        <v>2596311.4890194419</v>
      </c>
      <c r="K1011">
        <v>38740.261817104991</v>
      </c>
      <c r="L1011">
        <f t="shared" si="134"/>
        <v>2118754.365503354</v>
      </c>
      <c r="M1011" cm="1">
        <f t="array" ref="M1011">NewI(BETA_c,F1011,C1011)</f>
        <v>632.7764268428374</v>
      </c>
      <c r="N1011">
        <f t="shared" si="135"/>
        <v>66950512.928238504</v>
      </c>
      <c r="O1011" cm="1">
        <f t="array" ref="O1011">NewI(BETA_a,H1011,C1011)</f>
        <v>6320.385329424008</v>
      </c>
      <c r="P1011">
        <f t="shared" si="136"/>
        <v>32550189.249163453</v>
      </c>
      <c r="Q1011" cm="1">
        <f t="array" ref="Q1011">NewI(BETA_e,J1011,C1011)</f>
        <v>2165.3313290891551</v>
      </c>
    </row>
    <row r="1012" spans="1:17" x14ac:dyDescent="0.55000000000000004">
      <c r="A1012">
        <f t="shared" si="132"/>
        <v>100.79999999999855</v>
      </c>
      <c r="B1012" s="2">
        <f t="shared" si="137"/>
        <v>25667060.471377265</v>
      </c>
      <c r="C1012" s="6">
        <f t="shared" si="138"/>
        <v>153748.75725838012</v>
      </c>
      <c r="D1012" s="2">
        <f t="shared" si="139"/>
        <v>101622683.77136436</v>
      </c>
      <c r="E1012" s="6">
        <f t="shared" si="133"/>
        <v>8982.2241601305577</v>
      </c>
      <c r="F1012">
        <f t="array" ref="F1012:K1012">rk(BETA_c,BETA_a,BETA_e,GAMMA,F1011,G1011,H1011,I1011,J1011,K1011,dt,STAGE)</f>
        <v>13630056.942281365</v>
      </c>
      <c r="G1012">
        <v>9415.1430609418967</v>
      </c>
      <c r="H1012">
        <v>9440906.949377358</v>
      </c>
      <c r="I1012">
        <v>106179.41151131921</v>
      </c>
      <c r="J1012">
        <v>2596096.5797185428</v>
      </c>
      <c r="K1012">
        <v>38154.202686119017</v>
      </c>
      <c r="L1012">
        <f t="shared" si="134"/>
        <v>2118951.9146576929</v>
      </c>
      <c r="M1012" cm="1">
        <f t="array" ref="M1012">NewI(BETA_c,F1012,C1012)</f>
        <v>623.35835311701271</v>
      </c>
      <c r="N1012">
        <f t="shared" si="135"/>
        <v>66952741.639111325</v>
      </c>
      <c r="O1012" cm="1">
        <f t="array" ref="O1012">NewI(BETA_a,H1012,C1012)</f>
        <v>6225.9294246457011</v>
      </c>
      <c r="P1012">
        <f t="shared" si="136"/>
        <v>32550990.217595339</v>
      </c>
      <c r="Q1012" cm="1">
        <f t="array" ref="Q1012">NewI(BETA_e,J1012,C1012)</f>
        <v>2132.9363823678441</v>
      </c>
    </row>
    <row r="1013" spans="1:17" x14ac:dyDescent="0.55000000000000004">
      <c r="A1013">
        <f t="shared" si="132"/>
        <v>100.89999999999854</v>
      </c>
      <c r="B1013" s="2">
        <f t="shared" si="137"/>
        <v>25666168.977206409</v>
      </c>
      <c r="C1013" s="6">
        <f t="shared" si="138"/>
        <v>151461.04212775675</v>
      </c>
      <c r="D1013" s="2">
        <f t="shared" si="139"/>
        <v>101625862.98066585</v>
      </c>
      <c r="E1013" s="6">
        <f t="shared" si="133"/>
        <v>8847.996978304016</v>
      </c>
      <c r="F1013">
        <f t="array" ref="F1013:K1013">rk(BETA_c,BETA_a,BETA_e,GAMMA,F1012,G1012,H1012,I1012,J1012,K1012,dt,STAGE)</f>
        <v>13629995.071508447</v>
      </c>
      <c r="G1013">
        <v>9282.2524926252736</v>
      </c>
      <c r="H1013">
        <v>9440289.0201692078</v>
      </c>
      <c r="I1013">
        <v>104601.74458727596</v>
      </c>
      <c r="J1013">
        <v>2595884.8855287554</v>
      </c>
      <c r="K1013">
        <v>37577.045047855536</v>
      </c>
      <c r="L1013">
        <f t="shared" si="134"/>
        <v>2119146.675998928</v>
      </c>
      <c r="M1013" cm="1">
        <f t="array" ref="M1013">NewI(BETA_c,F1013,C1013)</f>
        <v>614.08026244214807</v>
      </c>
      <c r="N1013">
        <f t="shared" si="135"/>
        <v>66954937.235243522</v>
      </c>
      <c r="O1013" cm="1">
        <f t="array" ref="O1013">NewI(BETA_a,H1013,C1013)</f>
        <v>6132.8888446616447</v>
      </c>
      <c r="P1013">
        <f t="shared" si="136"/>
        <v>32551779.069423389</v>
      </c>
      <c r="Q1013" cm="1">
        <f t="array" ref="Q1013">NewI(BETA_e,J1013,C1013)</f>
        <v>2101.0278712002237</v>
      </c>
    </row>
    <row r="1014" spans="1:17" x14ac:dyDescent="0.55000000000000004">
      <c r="A1014">
        <f t="shared" si="132"/>
        <v>100.99999999999854</v>
      </c>
      <c r="B1014" s="2">
        <f t="shared" si="137"/>
        <v>25665290.804949697</v>
      </c>
      <c r="C1014" s="6">
        <f t="shared" si="138"/>
        <v>149207.31093546399</v>
      </c>
      <c r="D1014" s="2">
        <f t="shared" si="139"/>
        <v>101628994.88411483</v>
      </c>
      <c r="E1014" s="6">
        <f t="shared" si="133"/>
        <v>8715.780791490055</v>
      </c>
      <c r="F1014">
        <f t="array" ref="F1014:K1014">rk(BETA_c,BETA_a,BETA_e,GAMMA,F1013,G1013,H1013,I1013,J1013,K1013,dt,STAGE)</f>
        <v>13629934.121632023</v>
      </c>
      <c r="G1014">
        <v>9151.1904915484247</v>
      </c>
      <c r="H1014">
        <v>9439680.3251423649</v>
      </c>
      <c r="I1014">
        <v>103047.46729684864</v>
      </c>
      <c r="J1014">
        <v>2595676.3581753122</v>
      </c>
      <c r="K1014">
        <v>37008.653147066943</v>
      </c>
      <c r="L1014">
        <f t="shared" si="134"/>
        <v>2119338.6878764289</v>
      </c>
      <c r="M1014" cm="1">
        <f t="array" ref="M1014">NewI(BETA_c,F1014,C1014)</f>
        <v>604.94007994040976</v>
      </c>
      <c r="N1014">
        <f t="shared" si="135"/>
        <v>66957100.207560785</v>
      </c>
      <c r="O1014" cm="1">
        <f t="array" ref="O1014">NewI(BETA_a,H1014,C1014)</f>
        <v>6041.2422727732464</v>
      </c>
      <c r="P1014">
        <f t="shared" si="136"/>
        <v>32552555.988677621</v>
      </c>
      <c r="Q1014" cm="1">
        <f t="array" ref="Q1014">NewI(BETA_e,J1014,C1014)</f>
        <v>2069.5984387763974</v>
      </c>
    </row>
    <row r="1015" spans="1:17" x14ac:dyDescent="0.55000000000000004">
      <c r="A1015">
        <f t="shared" si="132"/>
        <v>101.09999999999853</v>
      </c>
      <c r="B1015" s="2">
        <f t="shared" si="137"/>
        <v>25664425.755025543</v>
      </c>
      <c r="C1015" s="6">
        <f t="shared" si="138"/>
        <v>146987.06051860732</v>
      </c>
      <c r="D1015" s="2">
        <f t="shared" si="139"/>
        <v>101632080.18445584</v>
      </c>
      <c r="E1015" s="6">
        <f t="shared" si="133"/>
        <v>8585.5453189729324</v>
      </c>
      <c r="F1015">
        <f t="array" ref="F1015:K1015">rk(BETA_c,BETA_a,BETA_e,GAMMA,F1014,G1014,H1014,I1014,J1014,K1014,dt,STAGE)</f>
        <v>13629874.078963747</v>
      </c>
      <c r="G1015">
        <v>9021.9329030400622</v>
      </c>
      <c r="H1015">
        <v>9439080.7259483244</v>
      </c>
      <c r="I1015">
        <v>101516.23431053886</v>
      </c>
      <c r="J1015">
        <v>2595470.9501134716</v>
      </c>
      <c r="K1015">
        <v>36448.893305028403</v>
      </c>
      <c r="L1015">
        <f t="shared" si="134"/>
        <v>2119527.9881332126</v>
      </c>
      <c r="M1015" cm="1">
        <f t="array" ref="M1015">NewI(BETA_c,F1015,C1015)</f>
        <v>595.9357613185299</v>
      </c>
      <c r="N1015">
        <f t="shared" si="135"/>
        <v>66959231.039741136</v>
      </c>
      <c r="O1015" cm="1">
        <f t="array" ref="O1015">NewI(BETA_a,H1015,C1015)</f>
        <v>5950.9687165580772</v>
      </c>
      <c r="P1015">
        <f t="shared" si="136"/>
        <v>32553321.156581499</v>
      </c>
      <c r="Q1015" cm="1">
        <f t="array" ref="Q1015">NewI(BETA_e,J1015,C1015)</f>
        <v>2038.6408410963245</v>
      </c>
    </row>
    <row r="1016" spans="1:17" x14ac:dyDescent="0.55000000000000004">
      <c r="A1016">
        <f t="shared" si="132"/>
        <v>101.19999999999852</v>
      </c>
      <c r="B1016" s="2">
        <f t="shared" si="137"/>
        <v>25663573.630857334</v>
      </c>
      <c r="C1016" s="6">
        <f t="shared" si="138"/>
        <v>144799.79511458791</v>
      </c>
      <c r="D1016" s="2">
        <f t="shared" si="139"/>
        <v>101635119.57402807</v>
      </c>
      <c r="E1016" s="6">
        <f t="shared" si="133"/>
        <v>8457.2607404597711</v>
      </c>
      <c r="F1016">
        <f t="array" ref="F1016:K1016">rk(BETA_c,BETA_a,BETA_e,GAMMA,F1015,G1015,H1015,I1015,J1015,K1015,dt,STAGE)</f>
        <v>13629814.930018187</v>
      </c>
      <c r="G1016">
        <v>8894.4558696311451</v>
      </c>
      <c r="H1016">
        <v>9438490.0863218196</v>
      </c>
      <c r="I1016">
        <v>100007.70535715636</v>
      </c>
      <c r="J1016">
        <v>2595268.6145173255</v>
      </c>
      <c r="K1016">
        <v>35897.63388780041</v>
      </c>
      <c r="L1016">
        <f t="shared" si="134"/>
        <v>2119714.6141121821</v>
      </c>
      <c r="M1016" cm="1">
        <f t="array" ref="M1016">NewI(BETA_c,F1016,C1016)</f>
        <v>587.06529242204374</v>
      </c>
      <c r="N1016">
        <f t="shared" si="135"/>
        <v>66961330.208321027</v>
      </c>
      <c r="O1016" cm="1">
        <f t="array" ref="O1016">NewI(BETA_a,H1016,C1016)</f>
        <v>5862.0475028428827</v>
      </c>
      <c r="P1016">
        <f t="shared" si="136"/>
        <v>32554074.751594875</v>
      </c>
      <c r="Q1016" cm="1">
        <f t="array" ref="Q1016">NewI(BETA_e,J1016,C1016)</f>
        <v>2008.1479451948439</v>
      </c>
    </row>
    <row r="1017" spans="1:17" x14ac:dyDescent="0.55000000000000004">
      <c r="A1017">
        <f t="shared" si="132"/>
        <v>101.29999999999852</v>
      </c>
      <c r="B1017" s="2">
        <f t="shared" si="137"/>
        <v>25662734.238827758</v>
      </c>
      <c r="C1017" s="6">
        <f t="shared" si="138"/>
        <v>142645.0262537355</v>
      </c>
      <c r="D1017" s="2">
        <f t="shared" si="139"/>
        <v>101638113.7349185</v>
      </c>
      <c r="E1017" s="6">
        <f t="shared" si="133"/>
        <v>8330.8976889490314</v>
      </c>
      <c r="F1017">
        <f t="array" ref="F1017:K1017">rk(BETA_c,BETA_a,BETA_e,GAMMA,F1016,G1016,H1016,I1016,J1016,K1016,dt,STAGE)</f>
        <v>13629756.661509836</v>
      </c>
      <c r="G1017">
        <v>8768.7358278880456</v>
      </c>
      <c r="H1017">
        <v>9437908.2720491383</v>
      </c>
      <c r="I1017">
        <v>98521.545150876031</v>
      </c>
      <c r="J1017">
        <v>2595069.3052687836</v>
      </c>
      <c r="K1017">
        <v>35354.745274971436</v>
      </c>
      <c r="L1017">
        <f t="shared" si="134"/>
        <v>2119898.602662276</v>
      </c>
      <c r="M1017" cm="1">
        <f t="array" ref="M1017">NewI(BETA_c,F1017,C1017)</f>
        <v>578.32668879587141</v>
      </c>
      <c r="N1017">
        <f t="shared" si="135"/>
        <v>66963398.182799987</v>
      </c>
      <c r="O1017" cm="1">
        <f t="array" ref="O1017">NewI(BETA_a,H1017,C1017)</f>
        <v>5774.4582727572306</v>
      </c>
      <c r="P1017">
        <f t="shared" si="136"/>
        <v>32554816.949456245</v>
      </c>
      <c r="Q1017" cm="1">
        <f t="array" ref="Q1017">NewI(BETA_e,J1017,C1017)</f>
        <v>1978.1127273959291</v>
      </c>
    </row>
    <row r="1018" spans="1:17" x14ac:dyDescent="0.55000000000000004">
      <c r="A1018">
        <f t="shared" si="132"/>
        <v>101.39999999999851</v>
      </c>
      <c r="B1018" s="2">
        <f t="shared" si="137"/>
        <v>25661907.388233852</v>
      </c>
      <c r="C1018" s="6">
        <f t="shared" si="138"/>
        <v>140522.27265345506</v>
      </c>
      <c r="D1018" s="2">
        <f t="shared" si="139"/>
        <v>101641063.3391127</v>
      </c>
      <c r="E1018" s="6">
        <f t="shared" si="133"/>
        <v>8206.4272437132622</v>
      </c>
      <c r="F1018">
        <f t="array" ref="F1018:K1018">rk(BETA_c,BETA_a,BETA_e,GAMMA,F1017,G1017,H1017,I1017,J1017,K1017,dt,STAGE)</f>
        <v>13629699.260350171</v>
      </c>
      <c r="G1018">
        <v>8644.7495052678369</v>
      </c>
      <c r="H1018">
        <v>9437335.1509369519</v>
      </c>
      <c r="I1018">
        <v>97057.423319313442</v>
      </c>
      <c r="J1018">
        <v>2594872.9769467297</v>
      </c>
      <c r="K1018">
        <v>34820.099828873783</v>
      </c>
      <c r="L1018">
        <f t="shared" si="134"/>
        <v>2120079.9901445606</v>
      </c>
      <c r="M1018" cm="1">
        <f t="array" ref="M1018">NewI(BETA_c,F1018,C1018)</f>
        <v>569.71799525115944</v>
      </c>
      <c r="N1018">
        <f t="shared" si="135"/>
        <v>66965435.425743736</v>
      </c>
      <c r="O1018" cm="1">
        <f t="array" ref="O1018">NewI(BETA_a,H1018,C1018)</f>
        <v>5688.1809768664525</v>
      </c>
      <c r="P1018">
        <f t="shared" si="136"/>
        <v>32555547.923224397</v>
      </c>
      <c r="Q1018" cm="1">
        <f t="array" ref="Q1018">NewI(BETA_e,J1018,C1018)</f>
        <v>1948.5282715956507</v>
      </c>
    </row>
    <row r="1019" spans="1:17" x14ac:dyDescent="0.55000000000000004">
      <c r="A1019">
        <f t="shared" si="132"/>
        <v>101.49999999999851</v>
      </c>
      <c r="B1019" s="2">
        <f t="shared" si="137"/>
        <v>25661092.89124269</v>
      </c>
      <c r="C1019" s="6">
        <f t="shared" si="138"/>
        <v>138431.06011386684</v>
      </c>
      <c r="D1019" s="2">
        <f t="shared" si="139"/>
        <v>101643969.04864344</v>
      </c>
      <c r="E1019" s="6">
        <f t="shared" si="133"/>
        <v>8083.8209233941307</v>
      </c>
      <c r="F1019">
        <f t="array" ref="F1019:K1019">rk(BETA_c,BETA_a,BETA_e,GAMMA,F1018,G1018,H1018,I1018,J1018,K1018,dt,STAGE)</f>
        <v>13629642.713644741</v>
      </c>
      <c r="G1019">
        <v>8522.4739169958648</v>
      </c>
      <c r="H1019">
        <v>9436770.5927815977</v>
      </c>
      <c r="I1019">
        <v>95615.014332605439</v>
      </c>
      <c r="J1019">
        <v>2594679.5848163506</v>
      </c>
      <c r="K1019">
        <v>34293.571864265548</v>
      </c>
      <c r="L1019">
        <f t="shared" si="134"/>
        <v>2120258.8124382631</v>
      </c>
      <c r="M1019" cm="1">
        <f t="array" ref="M1019">NewI(BETA_c,F1019,C1019)</f>
        <v>561.23728543829623</v>
      </c>
      <c r="N1019">
        <f t="shared" si="135"/>
        <v>66967442.392885797</v>
      </c>
      <c r="O1019" cm="1">
        <f t="array" ref="O1019">NewI(BETA_a,H1019,C1019)</f>
        <v>5603.1958703824894</v>
      </c>
      <c r="P1019">
        <f t="shared" si="136"/>
        <v>32556267.843319383</v>
      </c>
      <c r="Q1019" cm="1">
        <f t="array" ref="Q1019">NewI(BETA_e,J1019,C1019)</f>
        <v>1919.3877675733449</v>
      </c>
    </row>
    <row r="1020" spans="1:17" x14ac:dyDescent="0.55000000000000004">
      <c r="A1020">
        <f t="shared" si="132"/>
        <v>101.5999999999985</v>
      </c>
      <c r="B1020" s="2">
        <f t="shared" si="137"/>
        <v>25660290.562847786</v>
      </c>
      <c r="C1020" s="6">
        <f t="shared" si="138"/>
        <v>136370.92141492048</v>
      </c>
      <c r="D1020" s="2">
        <f t="shared" si="139"/>
        <v>101646831.5157373</v>
      </c>
      <c r="E1020" s="6">
        <f t="shared" si="133"/>
        <v>7963.0506792078731</v>
      </c>
      <c r="F1020">
        <f t="array" ref="F1020:K1020">rk(BETA_c,BETA_a,BETA_e,GAMMA,F1019,G1019,H1019,I1019,J1019,K1019,dt,STAGE)</f>
        <v>13629587.008690301</v>
      </c>
      <c r="G1020">
        <v>8401.8863629657226</v>
      </c>
      <c r="H1020">
        <v>9436214.4693388548</v>
      </c>
      <c r="I1020">
        <v>94193.9974334828</v>
      </c>
      <c r="J1020">
        <v>2594489.0848186305</v>
      </c>
      <c r="K1020">
        <v>33775.037618471964</v>
      </c>
      <c r="L1020">
        <f t="shared" si="134"/>
        <v>2120435.104946733</v>
      </c>
      <c r="M1020" cm="1">
        <f t="array" ref="M1020">NewI(BETA_c,F1020,C1020)</f>
        <v>552.88266142601901</v>
      </c>
      <c r="N1020">
        <f t="shared" si="135"/>
        <v>66969419.53322766</v>
      </c>
      <c r="O1020" cm="1">
        <f t="array" ref="O1020">NewI(BETA_a,H1020,C1020)</f>
        <v>5519.4835084513679</v>
      </c>
      <c r="P1020">
        <f t="shared" si="136"/>
        <v>32556976.877562895</v>
      </c>
      <c r="Q1020" cm="1">
        <f t="array" ref="Q1020">NewI(BETA_e,J1020,C1020)</f>
        <v>1890.6845093304862</v>
      </c>
    </row>
    <row r="1021" spans="1:17" x14ac:dyDescent="0.55000000000000004">
      <c r="A1021">
        <f t="shared" si="132"/>
        <v>101.6999999999985</v>
      </c>
      <c r="B1021" s="2">
        <f t="shared" si="137"/>
        <v>25659500.220826205</v>
      </c>
      <c r="C1021" s="6">
        <f t="shared" si="138"/>
        <v>134341.39621496308</v>
      </c>
      <c r="D1021" s="2">
        <f t="shared" si="139"/>
        <v>101649651.38295883</v>
      </c>
      <c r="E1021" s="6">
        <f t="shared" si="133"/>
        <v>7844.0888882592817</v>
      </c>
      <c r="F1021">
        <f t="array" ref="F1021:K1021">rk(BETA_c,BETA_a,BETA_e,GAMMA,F1020,G1020,H1020,I1020,J1020,K1020,dt,STAGE)</f>
        <v>13629532.132972004</v>
      </c>
      <c r="G1021">
        <v>8282.9644246618082</v>
      </c>
      <c r="H1021">
        <v>9435666.6542941909</v>
      </c>
      <c r="I1021">
        <v>92794.056568322005</v>
      </c>
      <c r="J1021">
        <v>2594301.43356001</v>
      </c>
      <c r="K1021">
        <v>33264.375221979273</v>
      </c>
      <c r="L1021">
        <f t="shared" si="134"/>
        <v>2120608.9026033343</v>
      </c>
      <c r="M1021" cm="1">
        <f t="array" ref="M1021">NewI(BETA_c,F1021,C1021)</f>
        <v>544.65225328652866</v>
      </c>
      <c r="N1021">
        <f t="shared" si="135"/>
        <v>66971367.289137483</v>
      </c>
      <c r="O1021" cm="1">
        <f t="array" ref="O1021">NewI(BETA_a,H1021,C1021)</f>
        <v>5437.0247415159783</v>
      </c>
      <c r="P1021">
        <f t="shared" si="136"/>
        <v>32557675.191218011</v>
      </c>
      <c r="Q1021" cm="1">
        <f t="array" ref="Q1021">NewI(BETA_e,J1021,C1021)</f>
        <v>1862.411893456775</v>
      </c>
    </row>
    <row r="1022" spans="1:17" x14ac:dyDescent="0.55000000000000004">
      <c r="A1022">
        <f t="shared" si="132"/>
        <v>101.79999999999849</v>
      </c>
      <c r="B1022" s="2">
        <f t="shared" si="137"/>
        <v>25658721.685696267</v>
      </c>
      <c r="C1022" s="6">
        <f t="shared" si="138"/>
        <v>132342.03095074254</v>
      </c>
      <c r="D1022" s="2">
        <f t="shared" si="139"/>
        <v>101652429.283353</v>
      </c>
      <c r="E1022" s="6">
        <f t="shared" si="133"/>
        <v>7726.9083469623884</v>
      </c>
      <c r="F1022">
        <f t="array" ref="F1022:K1022">rk(BETA_c,BETA_a,BETA_e,GAMMA,F1021,G1021,H1021,I1021,J1021,K1021,dt,STAGE)</f>
        <v>13629478.074160602</v>
      </c>
      <c r="G1022">
        <v>8165.6859621045596</v>
      </c>
      <c r="H1022">
        <v>9435127.0232334528</v>
      </c>
      <c r="I1022">
        <v>91414.880319163392</v>
      </c>
      <c r="J1022">
        <v>2594116.5883022081</v>
      </c>
      <c r="K1022">
        <v>32761.464669474575</v>
      </c>
      <c r="L1022">
        <f t="shared" si="134"/>
        <v>2120780.2398772934</v>
      </c>
      <c r="M1022" cm="1">
        <f t="array" ref="M1022">NewI(BETA_c,F1022,C1022)</f>
        <v>536.54421868653071</v>
      </c>
      <c r="N1022">
        <f t="shared" si="135"/>
        <v>66973286.096447386</v>
      </c>
      <c r="O1022" cm="1">
        <f t="array" ref="O1022">NewI(BETA_a,H1022,C1022)</f>
        <v>5355.8007107528911</v>
      </c>
      <c r="P1022">
        <f t="shared" si="136"/>
        <v>32558362.947028317</v>
      </c>
      <c r="Q1022" cm="1">
        <f t="array" ref="Q1022">NewI(BETA_e,J1022,C1022)</f>
        <v>1834.563417522967</v>
      </c>
    </row>
    <row r="1023" spans="1:17" x14ac:dyDescent="0.55000000000000004">
      <c r="A1023">
        <f t="shared" si="132"/>
        <v>101.89999999999849</v>
      </c>
      <c r="B1023" s="2">
        <f t="shared" si="137"/>
        <v>25657954.780675948</v>
      </c>
      <c r="C1023" s="6">
        <f t="shared" si="138"/>
        <v>130372.37873882634</v>
      </c>
      <c r="D1023" s="2">
        <f t="shared" si="139"/>
        <v>101655165.84058522</v>
      </c>
      <c r="E1023" s="6">
        <f t="shared" si="133"/>
        <v>7611.4822645660615</v>
      </c>
      <c r="F1023">
        <f t="array" ref="F1023:K1023">rk(BETA_c,BETA_a,BETA_e,GAMMA,F1022,G1022,H1022,I1022,J1022,K1022,dt,STAGE)</f>
        <v>13629424.820109727</v>
      </c>
      <c r="G1023">
        <v>8050.0291108184801</v>
      </c>
      <c r="H1023">
        <v>9434595.453614017</v>
      </c>
      <c r="I1023">
        <v>90056.161836682862</v>
      </c>
      <c r="J1023">
        <v>2593934.5069522043</v>
      </c>
      <c r="K1023">
        <v>32266.18779132501</v>
      </c>
      <c r="L1023">
        <f t="shared" si="134"/>
        <v>2120949.1507794545</v>
      </c>
      <c r="M1023" cm="1">
        <f t="array" ref="M1023">NewI(BETA_c,F1023,C1023)</f>
        <v>528.55674248412265</v>
      </c>
      <c r="N1023">
        <f t="shared" si="135"/>
        <v>66975176.384549297</v>
      </c>
      <c r="O1023" cm="1">
        <f t="array" ref="O1023">NewI(BETA_a,H1023,C1023)</f>
        <v>5275.7928435819686</v>
      </c>
      <c r="P1023">
        <f t="shared" si="136"/>
        <v>32559040.305256471</v>
      </c>
      <c r="Q1023" cm="1">
        <f t="array" ref="Q1023">NewI(BETA_e,J1023,C1023)</f>
        <v>1807.1326784999699</v>
      </c>
    </row>
    <row r="1024" spans="1:17" x14ac:dyDescent="0.55000000000000004">
      <c r="A1024">
        <f t="shared" si="132"/>
        <v>101.99999999999848</v>
      </c>
      <c r="B1024" s="2">
        <f t="shared" si="137"/>
        <v>25657199.331641946</v>
      </c>
      <c r="C1024" s="6">
        <f t="shared" si="138"/>
        <v>128431.99927841772</v>
      </c>
      <c r="D1024" s="2">
        <f t="shared" si="139"/>
        <v>101657861.66907963</v>
      </c>
      <c r="E1024" s="6">
        <f t="shared" si="133"/>
        <v>7497.7842567827502</v>
      </c>
      <c r="F1024">
        <f t="array" ref="F1024:K1024">rk(BETA_c,BETA_a,BETA_e,GAMMA,F1023,G1023,H1023,I1023,J1023,K1023,dt,STAGE)</f>
        <v>13629372.358853176</v>
      </c>
      <c r="G1024">
        <v>7935.9722788230883</v>
      </c>
      <c r="H1024">
        <v>9434071.824736394</v>
      </c>
      <c r="I1024">
        <v>88717.598774104845</v>
      </c>
      <c r="J1024">
        <v>2593755.1480523758</v>
      </c>
      <c r="K1024">
        <v>31778.428225489781</v>
      </c>
      <c r="L1024">
        <f t="shared" si="134"/>
        <v>2121115.6688680006</v>
      </c>
      <c r="M1024" cm="1">
        <f t="array" ref="M1024">NewI(BETA_c,F1024,C1024)</f>
        <v>520.68803633144796</v>
      </c>
      <c r="N1024">
        <f t="shared" si="135"/>
        <v>66977038.576489501</v>
      </c>
      <c r="O1024" cm="1">
        <f t="array" ref="O1024">NewI(BETA_a,H1024,C1024)</f>
        <v>5196.9828492475499</v>
      </c>
      <c r="P1024">
        <f t="shared" si="136"/>
        <v>32559707.423722133</v>
      </c>
      <c r="Q1024" cm="1">
        <f t="array" ref="Q1024">NewI(BETA_e,J1024,C1024)</f>
        <v>1780.1133712037522</v>
      </c>
    </row>
    <row r="1025" spans="1:17" x14ac:dyDescent="0.55000000000000004">
      <c r="A1025">
        <f t="shared" si="132"/>
        <v>102.09999999999847</v>
      </c>
      <c r="B1025" s="2">
        <f t="shared" si="137"/>
        <v>25656455.167089306</v>
      </c>
      <c r="C1025" s="6">
        <f t="shared" si="138"/>
        <v>126520.45875554952</v>
      </c>
      <c r="D1025" s="2">
        <f t="shared" si="139"/>
        <v>101660517.37415515</v>
      </c>
      <c r="E1025" s="6">
        <f t="shared" si="133"/>
        <v>7385.7883395186218</v>
      </c>
      <c r="F1025">
        <f t="array" ref="F1025:K1025">rk(BETA_c,BETA_a,BETA_e,GAMMA,F1024,G1024,H1024,I1024,J1024,K1024,dt,STAGE)</f>
        <v>13629320.678602261</v>
      </c>
      <c r="G1025">
        <v>7823.4941436468562</v>
      </c>
      <c r="H1025">
        <v>9433556.0177162569</v>
      </c>
      <c r="I1025">
        <v>87398.893222043989</v>
      </c>
      <c r="J1025">
        <v>2593578.4707707893</v>
      </c>
      <c r="K1025">
        <v>31298.071389858684</v>
      </c>
      <c r="L1025">
        <f t="shared" si="134"/>
        <v>2121279.8272540919</v>
      </c>
      <c r="M1025" cm="1">
        <f t="array" ref="M1025">NewI(BETA_c,F1025,C1025)</f>
        <v>512.93633828303575</v>
      </c>
      <c r="N1025">
        <f t="shared" si="135"/>
        <v>66978873.0890617</v>
      </c>
      <c r="O1025" cm="1">
        <f t="array" ref="O1025">NewI(BETA_a,H1025,C1025)</f>
        <v>5119.3527144699819</v>
      </c>
      <c r="P1025">
        <f t="shared" si="136"/>
        <v>32560364.457839351</v>
      </c>
      <c r="Q1025" cm="1">
        <f t="array" ref="Q1025">NewI(BETA_e,J1025,C1025)</f>
        <v>1753.499286765604</v>
      </c>
    </row>
    <row r="1026" spans="1:17" x14ac:dyDescent="0.55000000000000004">
      <c r="A1026">
        <f t="shared" si="132"/>
        <v>102.19999999999847</v>
      </c>
      <c r="B1026" s="2">
        <f t="shared" si="137"/>
        <v>25655722.118091747</v>
      </c>
      <c r="C1026" s="6">
        <f t="shared" si="138"/>
        <v>124637.32974863832</v>
      </c>
      <c r="D1026" s="2">
        <f t="shared" si="139"/>
        <v>101663133.55215962</v>
      </c>
      <c r="E1026" s="6">
        <f t="shared" si="133"/>
        <v>7275.4689227034223</v>
      </c>
      <c r="F1026">
        <f t="array" ref="F1026:K1026">rk(BETA_c,BETA_a,BETA_e,GAMMA,F1025,G1025,H1025,I1025,J1025,K1025,dt,STAGE)</f>
        <v>13629269.767743187</v>
      </c>
      <c r="G1026">
        <v>7712.5736493642271</v>
      </c>
      <c r="H1026">
        <v>9433047.9154569134</v>
      </c>
      <c r="I1026">
        <v>86099.751644263306</v>
      </c>
      <c r="J1026">
        <v>2593404.4348916467</v>
      </c>
      <c r="K1026">
        <v>30825.004455010785</v>
      </c>
      <c r="L1026">
        <f t="shared" si="134"/>
        <v>2121441.6586074489</v>
      </c>
      <c r="M1026" cm="1">
        <f t="array" ref="M1026">NewI(BETA_c,F1026,C1026)</f>
        <v>505.29991240975141</v>
      </c>
      <c r="N1026">
        <f t="shared" si="135"/>
        <v>66980680.332898825</v>
      </c>
      <c r="O1026" cm="1">
        <f t="array" ref="O1026">NewI(BETA_a,H1026,C1026)</f>
        <v>5042.8846991663504</v>
      </c>
      <c r="P1026">
        <f t="shared" si="136"/>
        <v>32561011.56065334</v>
      </c>
      <c r="Q1026" cm="1">
        <f t="array" ref="Q1026">NewI(BETA_e,J1026,C1026)</f>
        <v>1727.2843111273205</v>
      </c>
    </row>
    <row r="1027" spans="1:17" x14ac:dyDescent="0.55000000000000004">
      <c r="A1027">
        <f t="shared" si="132"/>
        <v>102.29999999999846</v>
      </c>
      <c r="B1027" s="2">
        <f t="shared" si="137"/>
        <v>25655000.018262528</v>
      </c>
      <c r="C1027" s="6">
        <f t="shared" si="138"/>
        <v>122782.19113537975</v>
      </c>
      <c r="D1027" s="2">
        <f t="shared" si="139"/>
        <v>101665710.7906021</v>
      </c>
      <c r="E1027" s="6">
        <f t="shared" si="133"/>
        <v>7166.8008042183556</v>
      </c>
      <c r="F1027">
        <f t="array" ref="F1027:K1027">rk(BETA_c,BETA_a,BETA_e,GAMMA,F1026,G1026,H1026,I1026,J1026,K1026,dt,STAGE)</f>
        <v>13629219.614834456</v>
      </c>
      <c r="G1027">
        <v>7603.1900036558081</v>
      </c>
      <c r="H1027">
        <v>9432547.4026221968</v>
      </c>
      <c r="I1027">
        <v>84819.884814336867</v>
      </c>
      <c r="J1027">
        <v>2593233.0008058753</v>
      </c>
      <c r="K1027">
        <v>30359.116317387066</v>
      </c>
      <c r="L1027">
        <f t="shared" si="134"/>
        <v>2121601.1951618884</v>
      </c>
      <c r="M1027" cm="1">
        <f t="array" ref="M1027">NewI(BETA_c,F1027,C1027)</f>
        <v>497.77704841827892</v>
      </c>
      <c r="N1027">
        <f t="shared" si="135"/>
        <v>66982460.71256347</v>
      </c>
      <c r="O1027" cm="1">
        <f t="array" ref="O1027">NewI(BETA_a,H1027,C1027)</f>
        <v>4967.5613322392164</v>
      </c>
      <c r="P1027">
        <f t="shared" si="136"/>
        <v>32561648.882876735</v>
      </c>
      <c r="Q1027" cm="1">
        <f t="array" ref="Q1027">NewI(BETA_e,J1027,C1027)</f>
        <v>1701.4624235608596</v>
      </c>
    </row>
    <row r="1028" spans="1:17" x14ac:dyDescent="0.55000000000000004">
      <c r="A1028">
        <f t="shared" si="132"/>
        <v>102.39999999999846</v>
      </c>
      <c r="B1028" s="2">
        <f t="shared" si="137"/>
        <v>25654288.703715988</v>
      </c>
      <c r="C1028" s="6">
        <f t="shared" si="138"/>
        <v>120954.62800096742</v>
      </c>
      <c r="D1028" s="2">
        <f t="shared" si="139"/>
        <v>101668249.66828303</v>
      </c>
      <c r="E1028" s="6">
        <f t="shared" si="133"/>
        <v>7059.7591639203629</v>
      </c>
      <c r="F1028">
        <f t="array" ref="F1028:K1028">rk(BETA_c,BETA_a,BETA_e,GAMMA,F1027,G1027,H1027,I1027,J1027,K1027,dt,STAGE)</f>
        <v>13629170.208604345</v>
      </c>
      <c r="G1028">
        <v>7495.3226748917759</v>
      </c>
      <c r="H1028">
        <v>9432054.3656097706</v>
      </c>
      <c r="I1028">
        <v>83559.007753204773</v>
      </c>
      <c r="J1028">
        <v>2593064.1295018704</v>
      </c>
      <c r="K1028">
        <v>29900.297572870866</v>
      </c>
      <c r="L1028">
        <f t="shared" si="134"/>
        <v>2121758.468720763</v>
      </c>
      <c r="M1028" cm="1">
        <f t="array" ref="M1028">NewI(BETA_c,F1028,C1028)</f>
        <v>490.36606127606115</v>
      </c>
      <c r="N1028">
        <f t="shared" si="135"/>
        <v>66984214.626637019</v>
      </c>
      <c r="O1028" cm="1">
        <f t="array" ref="O1028">NewI(BETA_a,H1028,C1028)</f>
        <v>4893.3654074322403</v>
      </c>
      <c r="P1028">
        <f t="shared" si="136"/>
        <v>32562276.572925258</v>
      </c>
      <c r="Q1028" cm="1">
        <f t="array" ref="Q1028">NewI(BETA_e,J1028,C1028)</f>
        <v>1676.0276952120612</v>
      </c>
    </row>
    <row r="1029" spans="1:17" x14ac:dyDescent="0.55000000000000004">
      <c r="A1029">
        <f t="shared" ref="A1029:A1092" si="140">A1028+dt</f>
        <v>102.49999999999845</v>
      </c>
      <c r="B1029" s="2">
        <f t="shared" si="137"/>
        <v>25653588.013029613</v>
      </c>
      <c r="C1029" s="6">
        <f t="shared" si="138"/>
        <v>119154.23154761757</v>
      </c>
      <c r="D1029" s="2">
        <f t="shared" si="139"/>
        <v>101670750.75542277</v>
      </c>
      <c r="E1029" s="6">
        <f t="shared" ref="E1029:E1092" si="141">M1029+O1029+Q1029</f>
        <v>6954.3195577611996</v>
      </c>
      <c r="F1029">
        <f t="array" ref="F1029:K1029">rk(BETA_c,BETA_a,BETA_e,GAMMA,F1028,G1028,H1028,I1028,J1028,K1028,dt,STAGE)</f>
        <v>13629121.537948381</v>
      </c>
      <c r="G1029">
        <v>7388.951389238573</v>
      </c>
      <c r="H1029">
        <v>9431568.6925248541</v>
      </c>
      <c r="I1029">
        <v>82316.839667608889</v>
      </c>
      <c r="J1029">
        <v>2592897.7825563792</v>
      </c>
      <c r="K1029">
        <v>29448.44049077011</v>
      </c>
      <c r="L1029">
        <f t="shared" ref="L1029:L1092" si="142">N_c-F1029-G1029</f>
        <v>2121913.5106623801</v>
      </c>
      <c r="M1029" cm="1">
        <f t="array" ref="M1029">NewI(BETA_c,F1029,C1029)</f>
        <v>483.06529084162071</v>
      </c>
      <c r="N1029">
        <f t="shared" ref="N1029:N1092" si="143">N_a-H1029-I1029</f>
        <v>66985942.467807539</v>
      </c>
      <c r="O1029" cm="1">
        <f t="array" ref="O1029">NewI(BETA_a,H1029,C1029)</f>
        <v>4820.279979251578</v>
      </c>
      <c r="P1029">
        <f t="shared" ref="P1029:P1092" si="144">N_e-J1029-K1029</f>
        <v>32562894.776952852</v>
      </c>
      <c r="Q1029" cm="1">
        <f t="array" ref="Q1029">NewI(BETA_e,J1029,C1029)</f>
        <v>1650.9742876680011</v>
      </c>
    </row>
    <row r="1030" spans="1:17" x14ac:dyDescent="0.55000000000000004">
      <c r="A1030">
        <f t="shared" si="140"/>
        <v>102.59999999999845</v>
      </c>
      <c r="B1030" s="2">
        <f t="shared" si="137"/>
        <v>25652897.787206747</v>
      </c>
      <c r="C1030" s="6">
        <f t="shared" si="138"/>
        <v>117380.59900538162</v>
      </c>
      <c r="D1030" s="2">
        <f t="shared" si="139"/>
        <v>101673214.61378786</v>
      </c>
      <c r="E1030" s="6">
        <f t="shared" si="141"/>
        <v>6850.4579119996924</v>
      </c>
      <c r="F1030">
        <f t="array" ref="F1030:K1030">rk(BETA_c,BETA_a,BETA_e,GAMMA,F1029,G1029,H1029,I1029,J1029,K1029,dt,STAGE)</f>
        <v>13629073.591926875</v>
      </c>
      <c r="G1030">
        <v>7284.0561277889274</v>
      </c>
      <c r="H1030">
        <v>9431090.2731543444</v>
      </c>
      <c r="I1030">
        <v>81093.10388939736</v>
      </c>
      <c r="J1030">
        <v>2592733.9221255258</v>
      </c>
      <c r="K1030">
        <v>29003.438988195343</v>
      </c>
      <c r="L1030">
        <f t="shared" si="142"/>
        <v>2122066.3519453364</v>
      </c>
      <c r="M1030" cm="1">
        <f t="array" ref="M1030">NewI(BETA_c,F1030,C1030)</f>
        <v>475.87310150018942</v>
      </c>
      <c r="N1030">
        <f t="shared" si="143"/>
        <v>66987644.622956254</v>
      </c>
      <c r="O1030" cm="1">
        <f t="array" ref="O1030">NewI(BETA_a,H1030,C1030)</f>
        <v>4748.2883589519297</v>
      </c>
      <c r="P1030">
        <f t="shared" si="144"/>
        <v>32563503.63888628</v>
      </c>
      <c r="Q1030" cm="1">
        <f t="array" ref="Q1030">NewI(BETA_e,J1030,C1030)</f>
        <v>1626.296451547573</v>
      </c>
    </row>
    <row r="1031" spans="1:17" x14ac:dyDescent="0.55000000000000004">
      <c r="A1031">
        <f t="shared" si="140"/>
        <v>102.69999999999844</v>
      </c>
      <c r="B1031" s="2">
        <f t="shared" si="137"/>
        <v>25652217.869639814</v>
      </c>
      <c r="C1031" s="6">
        <f t="shared" si="138"/>
        <v>115633.33354422939</v>
      </c>
      <c r="D1031" s="2">
        <f t="shared" si="139"/>
        <v>101675641.79681596</v>
      </c>
      <c r="E1031" s="6">
        <f t="shared" si="141"/>
        <v>6748.1505175056564</v>
      </c>
      <c r="F1031">
        <f t="array" ref="F1031:K1031">rk(BETA_c,BETA_a,BETA_e,GAMMA,F1030,G1030,H1030,I1030,J1030,K1030,dt,STAGE)</f>
        <v>13629026.359762492</v>
      </c>
      <c r="G1031">
        <v>7180.6171237152612</v>
      </c>
      <c r="H1031">
        <v>9430618.9989413414</v>
      </c>
      <c r="I1031">
        <v>79887.527815686466</v>
      </c>
      <c r="J1031">
        <v>2592572.5109359794</v>
      </c>
      <c r="K1031">
        <v>28565.188604827668</v>
      </c>
      <c r="L1031">
        <f t="shared" si="142"/>
        <v>2122217.0231137932</v>
      </c>
      <c r="M1031" cm="1">
        <f t="array" ref="M1031">NewI(BETA_c,F1031,C1031)</f>
        <v>468.78788180457201</v>
      </c>
      <c r="N1031">
        <f t="shared" si="143"/>
        <v>66989321.473242976</v>
      </c>
      <c r="O1031" cm="1">
        <f t="array" ref="O1031">NewI(BETA_a,H1031,C1031)</f>
        <v>4677.3741105861845</v>
      </c>
      <c r="P1031">
        <f t="shared" si="144"/>
        <v>32564103.300459191</v>
      </c>
      <c r="Q1031" cm="1">
        <f t="array" ref="Q1031">NewI(BETA_e,J1031,C1031)</f>
        <v>1601.9885251148996</v>
      </c>
    </row>
    <row r="1032" spans="1:17" x14ac:dyDescent="0.55000000000000004">
      <c r="A1032">
        <f t="shared" si="140"/>
        <v>102.79999999999843</v>
      </c>
      <c r="B1032" s="2">
        <f t="shared" si="137"/>
        <v>25651548.106074166</v>
      </c>
      <c r="C1032" s="6">
        <f t="shared" si="138"/>
        <v>113912.04418738584</v>
      </c>
      <c r="D1032" s="2">
        <f t="shared" si="139"/>
        <v>101678032.84973845</v>
      </c>
      <c r="E1032" s="6">
        <f t="shared" si="141"/>
        <v>6647.3740241539435</v>
      </c>
      <c r="F1032">
        <f t="array" ref="F1032:K1032">rk(BETA_c,BETA_a,BETA_e,GAMMA,F1031,G1031,H1031,I1031,J1031,K1031,dt,STAGE)</f>
        <v>13628979.830837844</v>
      </c>
      <c r="G1032">
        <v>7078.6148594464894</v>
      </c>
      <c r="H1032">
        <v>9430154.7629600633</v>
      </c>
      <c r="I1032">
        <v>78699.842849868524</v>
      </c>
      <c r="J1032">
        <v>2592413.5122762579</v>
      </c>
      <c r="K1032">
        <v>28133.586478070818</v>
      </c>
      <c r="L1032">
        <f t="shared" si="142"/>
        <v>2122365.5543027096</v>
      </c>
      <c r="M1032" cm="1">
        <f t="array" ref="M1032">NewI(BETA_c,F1032,C1032)</f>
        <v>461.80804412117249</v>
      </c>
      <c r="N1032">
        <f t="shared" si="143"/>
        <v>66990973.394190073</v>
      </c>
      <c r="O1032" cm="1">
        <f t="array" ref="O1032">NewI(BETA_a,H1032,C1032)</f>
        <v>4607.5210471175978</v>
      </c>
      <c r="P1032">
        <f t="shared" si="144"/>
        <v>32564693.901245672</v>
      </c>
      <c r="Q1032" cm="1">
        <f t="array" ref="Q1032">NewI(BETA_e,J1032,C1032)</f>
        <v>1578.0449329151738</v>
      </c>
    </row>
    <row r="1033" spans="1:17" x14ac:dyDescent="0.55000000000000004">
      <c r="A1033">
        <f t="shared" si="140"/>
        <v>102.89999999999843</v>
      </c>
      <c r="B1033" s="2">
        <f t="shared" si="137"/>
        <v>25650888.344572444</v>
      </c>
      <c r="C1033" s="6">
        <f t="shared" si="138"/>
        <v>112216.345725904</v>
      </c>
      <c r="D1033" s="2">
        <f t="shared" si="139"/>
        <v>101680388.30970167</v>
      </c>
      <c r="E1033" s="6">
        <f t="shared" si="141"/>
        <v>6548.1054353070977</v>
      </c>
      <c r="F1033">
        <f t="array" ref="F1033:K1033">rk(BETA_c,BETA_a,BETA_e,GAMMA,F1032,G1032,H1032,I1032,J1032,K1032,dt,STAGE)</f>
        <v>13628933.994693136</v>
      </c>
      <c r="G1033">
        <v>6978.0300638682547</v>
      </c>
      <c r="H1033">
        <v>9429697.4598911423</v>
      </c>
      <c r="I1033">
        <v>77529.784343454128</v>
      </c>
      <c r="J1033">
        <v>2592256.8899881649</v>
      </c>
      <c r="K1033">
        <v>27708.531318581623</v>
      </c>
      <c r="L1033">
        <f t="shared" si="142"/>
        <v>2122511.9752429961</v>
      </c>
      <c r="M1033" cm="1">
        <f t="array" ref="M1033">NewI(BETA_c,F1033,C1033)</f>
        <v>454.93202428111147</v>
      </c>
      <c r="N1033">
        <f t="shared" si="143"/>
        <v>66992600.755765408</v>
      </c>
      <c r="O1033" cm="1">
        <f t="array" ref="O1033">NewI(BETA_a,H1033,C1033)</f>
        <v>4538.7132265934415</v>
      </c>
      <c r="P1033">
        <f t="shared" si="144"/>
        <v>32565275.578693252</v>
      </c>
      <c r="Q1033" cm="1">
        <f t="array" ref="Q1033">NewI(BETA_e,J1033,C1033)</f>
        <v>1554.4601844325443</v>
      </c>
    </row>
    <row r="1034" spans="1:17" x14ac:dyDescent="0.55000000000000004">
      <c r="A1034">
        <f t="shared" si="140"/>
        <v>102.99999999999842</v>
      </c>
      <c r="B1034" s="2">
        <f t="shared" si="137"/>
        <v>25650238.435479503</v>
      </c>
      <c r="C1034" s="6">
        <f t="shared" si="138"/>
        <v>110545.85863445789</v>
      </c>
      <c r="D1034" s="2">
        <f t="shared" si="139"/>
        <v>101682708.70588604</v>
      </c>
      <c r="E1034" s="6">
        <f t="shared" si="141"/>
        <v>6450.3221023851875</v>
      </c>
      <c r="F1034">
        <f t="array" ref="F1034:K1034">rk(BETA_c,BETA_a,BETA_e,GAMMA,F1033,G1033,H1033,I1033,J1033,K1033,dt,STAGE)</f>
        <v>13628888.841023825</v>
      </c>
      <c r="G1034">
        <v>6878.8437095466106</v>
      </c>
      <c r="H1034">
        <v>9429246.9859973136</v>
      </c>
      <c r="I1034">
        <v>76377.091538738008</v>
      </c>
      <c r="J1034">
        <v>2592102.6084583658</v>
      </c>
      <c r="K1034">
        <v>27289.923386173276</v>
      </c>
      <c r="L1034">
        <f t="shared" si="142"/>
        <v>2122656.3152666283</v>
      </c>
      <c r="M1034" cm="1">
        <f t="array" ref="M1034">NewI(BETA_c,F1034,C1034)</f>
        <v>448.15828123636453</v>
      </c>
      <c r="N1034">
        <f t="shared" si="143"/>
        <v>66994203.922463953</v>
      </c>
      <c r="O1034" cm="1">
        <f t="array" ref="O1034">NewI(BETA_a,H1034,C1034)</f>
        <v>4470.9349483791475</v>
      </c>
      <c r="P1034">
        <f t="shared" si="144"/>
        <v>32565848.468155462</v>
      </c>
      <c r="Q1034" cm="1">
        <f t="array" ref="Q1034">NewI(BETA_e,J1034,C1034)</f>
        <v>1531.228872769675</v>
      </c>
    </row>
    <row r="1035" spans="1:17" x14ac:dyDescent="0.55000000000000004">
      <c r="A1035">
        <f t="shared" si="140"/>
        <v>103.09999999999842</v>
      </c>
      <c r="B1035" s="2">
        <f t="shared" si="137"/>
        <v>25649598.231387883</v>
      </c>
      <c r="C1035" s="6">
        <f t="shared" si="138"/>
        <v>108900.2089883381</v>
      </c>
      <c r="D1035" s="2">
        <f t="shared" si="139"/>
        <v>101684994.55962378</v>
      </c>
      <c r="E1035" s="6">
        <f t="shared" si="141"/>
        <v>6354.0017195213331</v>
      </c>
      <c r="F1035">
        <f t="array" ref="F1035:K1035">rk(BETA_c,BETA_a,BETA_e,GAMMA,F1034,G1034,H1034,I1034,J1034,K1034,dt,STAGE)</f>
        <v>13628844.359678335</v>
      </c>
      <c r="G1035">
        <v>6781.0370099751653</v>
      </c>
      <c r="H1035">
        <v>9428803.2390994616</v>
      </c>
      <c r="I1035">
        <v>75241.507512277196</v>
      </c>
      <c r="J1035">
        <v>2591950.6326100877</v>
      </c>
      <c r="K1035">
        <v>26877.664466085742</v>
      </c>
      <c r="L1035">
        <f t="shared" si="142"/>
        <v>2122798.6033116896</v>
      </c>
      <c r="M1035" cm="1">
        <f t="array" ref="M1035">NewI(BETA_c,F1035,C1035)</f>
        <v>441.48529672085135</v>
      </c>
      <c r="N1035">
        <f t="shared" si="143"/>
        <v>66995783.253388263</v>
      </c>
      <c r="O1035" cm="1">
        <f t="array" ref="O1035">NewI(BETA_a,H1035,C1035)</f>
        <v>4404.1707494518942</v>
      </c>
      <c r="P1035">
        <f t="shared" si="144"/>
        <v>32566412.702923827</v>
      </c>
      <c r="Q1035" cm="1">
        <f t="array" ref="Q1035">NewI(BETA_e,J1035,C1035)</f>
        <v>1508.3456733485868</v>
      </c>
    </row>
    <row r="1036" spans="1:17" x14ac:dyDescent="0.55000000000000004">
      <c r="A1036">
        <f t="shared" si="140"/>
        <v>103.19999999999841</v>
      </c>
      <c r="B1036" s="2">
        <f t="shared" si="137"/>
        <v>25648967.587103788</v>
      </c>
      <c r="C1036" s="6">
        <f t="shared" si="138"/>
        <v>107279.02838163431</v>
      </c>
      <c r="D1036" s="2">
        <f t="shared" si="139"/>
        <v>101687246.38451459</v>
      </c>
      <c r="E1036" s="6">
        <f t="shared" si="141"/>
        <v>6259.1223183015409</v>
      </c>
      <c r="F1036">
        <f t="array" ref="F1036:K1036">rk(BETA_c,BETA_a,BETA_e,GAMMA,F1035,G1035,H1035,I1035,J1035,K1035,dt,STAGE)</f>
        <v>13628800.540655786</v>
      </c>
      <c r="G1036">
        <v>6684.5914168456775</v>
      </c>
      <c r="H1036">
        <v>9428366.1185530461</v>
      </c>
      <c r="I1036">
        <v>74122.779119170693</v>
      </c>
      <c r="J1036">
        <v>2591800.927894955</v>
      </c>
      <c r="K1036">
        <v>26471.657845617945</v>
      </c>
      <c r="L1036">
        <f t="shared" si="142"/>
        <v>2122938.8679273683</v>
      </c>
      <c r="M1036" cm="1">
        <f t="array" ref="M1036">NewI(BETA_c,F1036,C1036)</f>
        <v>434.91157491640809</v>
      </c>
      <c r="N1036">
        <f t="shared" si="143"/>
        <v>66997339.102327786</v>
      </c>
      <c r="O1036" cm="1">
        <f t="array" ref="O1036">NewI(BETA_a,H1036,C1036)</f>
        <v>4338.4054007526911</v>
      </c>
      <c r="P1036">
        <f t="shared" si="144"/>
        <v>32566968.41425943</v>
      </c>
      <c r="Q1036" cm="1">
        <f t="array" ref="Q1036">NewI(BETA_e,J1036,C1036)</f>
        <v>1485.8053426324414</v>
      </c>
    </row>
    <row r="1037" spans="1:17" x14ac:dyDescent="0.55000000000000004">
      <c r="A1037">
        <f t="shared" si="140"/>
        <v>103.29999999999841</v>
      </c>
      <c r="B1037" s="2">
        <f t="shared" si="137"/>
        <v>25648346.359613597</v>
      </c>
      <c r="C1037" s="6">
        <f t="shared" si="138"/>
        <v>105681.95384658806</v>
      </c>
      <c r="D1037" s="2">
        <f t="shared" si="139"/>
        <v>101689464.68653981</v>
      </c>
      <c r="E1037" s="6">
        <f t="shared" si="141"/>
        <v>6165.6622625874179</v>
      </c>
      <c r="F1037">
        <f t="array" ref="F1037:K1037">rk(BETA_c,BETA_a,BETA_e,GAMMA,F1036,G1036,H1036,I1036,J1036,K1036,dt,STAGE)</f>
        <v>13628757.374103777</v>
      </c>
      <c r="G1037">
        <v>6589.4886173421128</v>
      </c>
      <c r="H1037">
        <v>9427935.5252248794</v>
      </c>
      <c r="I1037">
        <v>73020.656938129701</v>
      </c>
      <c r="J1037">
        <v>2591653.4602849423</v>
      </c>
      <c r="K1037">
        <v>26071.808291116242</v>
      </c>
      <c r="L1037">
        <f t="shared" si="142"/>
        <v>2123077.1372788809</v>
      </c>
      <c r="M1037" cm="1">
        <f t="array" ref="M1037">NewI(BETA_c,F1037,C1037)</f>
        <v>428.43564212357404</v>
      </c>
      <c r="N1037">
        <f t="shared" si="143"/>
        <v>66998871.817836992</v>
      </c>
      <c r="O1037" cm="1">
        <f t="array" ref="O1037">NewI(BETA_a,H1037,C1037)</f>
        <v>4273.6239035959625</v>
      </c>
      <c r="P1037">
        <f t="shared" si="144"/>
        <v>32567515.731423944</v>
      </c>
      <c r="Q1037" cm="1">
        <f t="array" ref="Q1037">NewI(BETA_e,J1037,C1037)</f>
        <v>1463.6027168678813</v>
      </c>
    </row>
    <row r="1038" spans="1:17" x14ac:dyDescent="0.55000000000000004">
      <c r="A1038">
        <f t="shared" si="140"/>
        <v>103.3999999999984</v>
      </c>
      <c r="B1038" s="2">
        <f t="shared" si="137"/>
        <v>25647734.408050928</v>
      </c>
      <c r="C1038" s="6">
        <f t="shared" si="138"/>
        <v>104108.62777410007</v>
      </c>
      <c r="D1038" s="2">
        <f t="shared" si="139"/>
        <v>101691649.96417497</v>
      </c>
      <c r="E1038" s="6">
        <f t="shared" si="141"/>
        <v>6073.6002434204383</v>
      </c>
      <c r="F1038">
        <f t="array" ref="F1038:K1038">rk(BETA_c,BETA_a,BETA_e,GAMMA,F1037,G1037,H1037,I1037,J1037,K1037,dt,STAGE)</f>
        <v>13628714.850316184</v>
      </c>
      <c r="G1038">
        <v>6495.7105314581549</v>
      </c>
      <c r="H1038">
        <v>9427511.3614702784</v>
      </c>
      <c r="I1038">
        <v>71934.895217328012</v>
      </c>
      <c r="J1038">
        <v>2591508.1962644658</v>
      </c>
      <c r="K1038">
        <v>25678.022025313894</v>
      </c>
      <c r="L1038">
        <f t="shared" si="142"/>
        <v>2123213.4391523581</v>
      </c>
      <c r="M1038" cm="1">
        <f t="array" ref="M1038">NewI(BETA_c,F1038,C1038)</f>
        <v>422.05604643712627</v>
      </c>
      <c r="N1038">
        <f t="shared" si="143"/>
        <v>67000381.743312389</v>
      </c>
      <c r="O1038" cm="1">
        <f t="array" ref="O1038">NewI(BETA_a,H1038,C1038)</f>
        <v>4209.8114861357071</v>
      </c>
      <c r="P1038">
        <f t="shared" si="144"/>
        <v>32568054.781710222</v>
      </c>
      <c r="Q1038" cm="1">
        <f t="array" ref="Q1038">NewI(BETA_e,J1038,C1038)</f>
        <v>1441.7327108476045</v>
      </c>
    </row>
    <row r="1039" spans="1:17" x14ac:dyDescent="0.55000000000000004">
      <c r="A1039">
        <f t="shared" si="140"/>
        <v>103.49999999999839</v>
      </c>
      <c r="B1039" s="2">
        <f t="shared" si="137"/>
        <v>25647131.593664121</v>
      </c>
      <c r="C1039" s="6">
        <f t="shared" si="138"/>
        <v>102558.69783537628</v>
      </c>
      <c r="D1039" s="2">
        <f t="shared" si="139"/>
        <v>101693802.7085005</v>
      </c>
      <c r="E1039" s="6">
        <f t="shared" si="141"/>
        <v>5982.9152740063837</v>
      </c>
      <c r="F1039">
        <f t="array" ref="F1039:K1039">rk(BETA_c,BETA_a,BETA_e,GAMMA,F1038,G1038,H1038,I1038,J1038,K1038,dt,STAGE)</f>
        <v>13628672.959730992</v>
      </c>
      <c r="G1039">
        <v>6403.2393093381288</v>
      </c>
      <c r="H1039">
        <v>9427093.5311105438</v>
      </c>
      <c r="I1039">
        <v>70865.251821021855</v>
      </c>
      <c r="J1039">
        <v>2591365.1028225841</v>
      </c>
      <c r="K1039">
        <v>25290.206705016295</v>
      </c>
      <c r="L1039">
        <f t="shared" si="142"/>
        <v>2123347.80095967</v>
      </c>
      <c r="M1039" cm="1">
        <f t="array" ref="M1039">NewI(BETA_c,F1039,C1039)</f>
        <v>415.77135742629645</v>
      </c>
      <c r="N1039">
        <f t="shared" si="143"/>
        <v>67001869.217068441</v>
      </c>
      <c r="O1039" cm="1">
        <f t="array" ref="O1039">NewI(BETA_a,H1039,C1039)</f>
        <v>4146.953599887288</v>
      </c>
      <c r="P1039">
        <f t="shared" si="144"/>
        <v>32568585.690472402</v>
      </c>
      <c r="Q1039" cm="1">
        <f t="array" ref="Q1039">NewI(BETA_e,J1039,C1039)</f>
        <v>1420.1903166928</v>
      </c>
    </row>
    <row r="1040" spans="1:17" x14ac:dyDescent="0.55000000000000004">
      <c r="A1040">
        <f t="shared" si="140"/>
        <v>103.59999999999839</v>
      </c>
      <c r="B1040" s="2">
        <f t="shared" si="137"/>
        <v>25646537.779784299</v>
      </c>
      <c r="C1040" s="6">
        <f t="shared" si="138"/>
        <v>101031.81690469678</v>
      </c>
      <c r="D1040" s="2">
        <f t="shared" si="139"/>
        <v>101695923.40331101</v>
      </c>
      <c r="E1040" s="6">
        <f t="shared" si="141"/>
        <v>5893.5866847786538</v>
      </c>
      <c r="F1040">
        <f t="array" ref="F1040:K1040">rk(BETA_c,BETA_a,BETA_e,GAMMA,F1039,G1039,H1039,I1039,J1039,K1039,dt,STAGE)</f>
        <v>13628631.692928175</v>
      </c>
      <c r="G1040">
        <v>6312.0573286413473</v>
      </c>
      <c r="H1040">
        <v>9426681.9394108001</v>
      </c>
      <c r="I1040">
        <v>69811.488176928717</v>
      </c>
      <c r="J1040">
        <v>2591224.1474453267</v>
      </c>
      <c r="K1040">
        <v>24908.271399126716</v>
      </c>
      <c r="L1040">
        <f t="shared" si="142"/>
        <v>2123480.2497431841</v>
      </c>
      <c r="M1040" cm="1">
        <f t="array" ref="M1040">NewI(BETA_c,F1040,C1040)</f>
        <v>409.58016581960391</v>
      </c>
      <c r="N1040">
        <f t="shared" si="143"/>
        <v>67003334.572412275</v>
      </c>
      <c r="O1040" cm="1">
        <f t="array" ref="O1040">NewI(BETA_a,H1040,C1040)</f>
        <v>4085.0359163039238</v>
      </c>
      <c r="P1040">
        <f t="shared" si="144"/>
        <v>32569108.581155546</v>
      </c>
      <c r="Q1040" cm="1">
        <f t="array" ref="Q1040">NewI(BETA_e,J1040,C1040)</f>
        <v>1398.970602655126</v>
      </c>
    </row>
    <row r="1041" spans="1:17" x14ac:dyDescent="0.55000000000000004">
      <c r="A1041">
        <f t="shared" si="140"/>
        <v>103.69999999999838</v>
      </c>
      <c r="B1041" s="2">
        <f t="shared" si="137"/>
        <v>25645952.831793901</v>
      </c>
      <c r="C1041" s="6">
        <f t="shared" si="138"/>
        <v>99527.642983292477</v>
      </c>
      <c r="D1041" s="2">
        <f t="shared" si="139"/>
        <v>101698012.52522281</v>
      </c>
      <c r="E1041" s="6">
        <f t="shared" si="141"/>
        <v>5805.5941185391412</v>
      </c>
      <c r="F1041">
        <f t="array" ref="F1041:K1041">rk(BETA_c,BETA_a,BETA_e,GAMMA,F1040,G1040,H1040,I1040,J1040,K1040,dt,STAGE)</f>
        <v>13628591.040627584</v>
      </c>
      <c r="G1041">
        <v>6222.1471919298228</v>
      </c>
      <c r="H1041">
        <v>9426276.493058173</v>
      </c>
      <c r="I1041">
        <v>68773.369224355105</v>
      </c>
      <c r="J1041">
        <v>2591085.2981081423</v>
      </c>
      <c r="K1041">
        <v>24532.126567007548</v>
      </c>
      <c r="L1041">
        <f t="shared" si="142"/>
        <v>2123610.8121804865</v>
      </c>
      <c r="M1041" cm="1">
        <f t="array" ref="M1041">NewI(BETA_c,F1041,C1041)</f>
        <v>403.48108319424119</v>
      </c>
      <c r="N1041">
        <f t="shared" si="143"/>
        <v>67004778.137717471</v>
      </c>
      <c r="O1041" cm="1">
        <f t="array" ref="O1041">NewI(BETA_a,H1041,C1041)</f>
        <v>4024.0443234070121</v>
      </c>
      <c r="P1041">
        <f t="shared" si="144"/>
        <v>32569623.575324852</v>
      </c>
      <c r="Q1041" cm="1">
        <f t="array" ref="Q1041">NewI(BETA_e,J1041,C1041)</f>
        <v>1378.0687119378883</v>
      </c>
    </row>
    <row r="1042" spans="1:17" x14ac:dyDescent="0.55000000000000004">
      <c r="A1042">
        <f t="shared" si="140"/>
        <v>103.79999999999838</v>
      </c>
      <c r="B1042" s="2">
        <f t="shared" si="137"/>
        <v>25645376.617095642</v>
      </c>
      <c r="C1042" s="6">
        <f t="shared" si="138"/>
        <v>98045.839124314167</v>
      </c>
      <c r="D1042" s="2">
        <f t="shared" si="139"/>
        <v>101700070.54378003</v>
      </c>
      <c r="E1042" s="6">
        <f t="shared" si="141"/>
        <v>5718.9175256754133</v>
      </c>
      <c r="F1042">
        <f t="array" ref="F1042:K1042">rk(BETA_c,BETA_a,BETA_e,GAMMA,F1041,G1041,H1041,I1041,J1041,K1041,dt,STAGE)</f>
        <v>13628550.99368689</v>
      </c>
      <c r="G1042">
        <v>6133.4917240793293</v>
      </c>
      <c r="H1042">
        <v>9425877.1001402941</v>
      </c>
      <c r="I1042">
        <v>67750.663363062908</v>
      </c>
      <c r="J1042">
        <v>2590948.5232684594</v>
      </c>
      <c r="K1042">
        <v>24161.684037171937</v>
      </c>
      <c r="L1042">
        <f t="shared" si="142"/>
        <v>2123739.5145890303</v>
      </c>
      <c r="M1042" cm="1">
        <f t="array" ref="M1042">NewI(BETA_c,F1042,C1042)</f>
        <v>397.47274166994845</v>
      </c>
      <c r="N1042">
        <f t="shared" si="143"/>
        <v>67006200.236496642</v>
      </c>
      <c r="O1042" cm="1">
        <f t="array" ref="O1042">NewI(BETA_a,H1042,C1042)</f>
        <v>3963.964922469368</v>
      </c>
      <c r="P1042">
        <f t="shared" si="144"/>
        <v>32570130.792694367</v>
      </c>
      <c r="Q1042" cm="1">
        <f t="array" ref="Q1042">NewI(BETA_e,J1042,C1042)</f>
        <v>1357.4798615360974</v>
      </c>
    </row>
    <row r="1043" spans="1:17" x14ac:dyDescent="0.55000000000000004">
      <c r="A1043">
        <f t="shared" si="140"/>
        <v>103.89999999999837</v>
      </c>
      <c r="B1043" s="2">
        <f t="shared" si="137"/>
        <v>25644809.00508203</v>
      </c>
      <c r="C1043" s="6">
        <f t="shared" si="138"/>
        <v>96586.073358878959</v>
      </c>
      <c r="D1043" s="2">
        <f t="shared" si="139"/>
        <v>101702097.9215591</v>
      </c>
      <c r="E1043" s="6">
        <f t="shared" si="141"/>
        <v>5633.5371594529215</v>
      </c>
      <c r="F1043">
        <f t="array" ref="F1043:K1043">rk(BETA_c,BETA_a,BETA_e,GAMMA,F1042,G1042,H1042,I1042,J1042,K1042,dt,STAGE)</f>
        <v>13628511.543099526</v>
      </c>
      <c r="G1043">
        <v>6046.0739697137651</v>
      </c>
      <c r="H1043">
        <v>9425483.6701241378</v>
      </c>
      <c r="I1043">
        <v>66743.142402864309</v>
      </c>
      <c r="J1043">
        <v>2590813.7918583644</v>
      </c>
      <c r="K1043">
        <v>23796.856986300889</v>
      </c>
      <c r="L1043">
        <f t="shared" si="142"/>
        <v>2123866.3829307598</v>
      </c>
      <c r="M1043" cm="1">
        <f t="array" ref="M1043">NewI(BETA_c,F1043,C1043)</f>
        <v>391.55379360731303</v>
      </c>
      <c r="N1043">
        <f t="shared" si="143"/>
        <v>67007601.187472999</v>
      </c>
      <c r="O1043" cm="1">
        <f t="array" ref="O1043">NewI(BETA_a,H1043,C1043)</f>
        <v>3904.7840247505283</v>
      </c>
      <c r="P1043">
        <f t="shared" si="144"/>
        <v>32570630.351155337</v>
      </c>
      <c r="Q1043" cm="1">
        <f t="array" ref="Q1043">NewI(BETA_e,J1043,C1043)</f>
        <v>1337.1993410950802</v>
      </c>
    </row>
    <row r="1044" spans="1:17" x14ac:dyDescent="0.55000000000000004">
      <c r="A1044">
        <f t="shared" si="140"/>
        <v>103.99999999999837</v>
      </c>
      <c r="B1044" s="2">
        <f t="shared" si="137"/>
        <v>25644249.867105283</v>
      </c>
      <c r="C1044" s="6">
        <f t="shared" si="138"/>
        <v>95148.018623179247</v>
      </c>
      <c r="D1044" s="2">
        <f t="shared" si="139"/>
        <v>101704095.11427155</v>
      </c>
      <c r="E1044" s="6">
        <f t="shared" si="141"/>
        <v>5549.4335713810397</v>
      </c>
      <c r="F1044">
        <f t="array" ref="F1044:K1044">rk(BETA_c,BETA_a,BETA_e,GAMMA,F1043,G1043,H1043,I1043,J1043,K1043,dt,STAGE)</f>
        <v>13628472.679992698</v>
      </c>
      <c r="G1044">
        <v>5959.877190662769</v>
      </c>
      <c r="H1044">
        <v>9425096.1138351914</v>
      </c>
      <c r="I1044">
        <v>65750.581513935525</v>
      </c>
      <c r="J1044">
        <v>2590681.0732773934</v>
      </c>
      <c r="K1044">
        <v>23437.559918580955</v>
      </c>
      <c r="L1044">
        <f t="shared" si="142"/>
        <v>2123991.4428166393</v>
      </c>
      <c r="M1044" cm="1">
        <f t="array" ref="M1044">NewI(BETA_c,F1044,C1044)</f>
        <v>385.72291131043465</v>
      </c>
      <c r="N1044">
        <f t="shared" si="143"/>
        <v>67008981.304650873</v>
      </c>
      <c r="O1044" cm="1">
        <f t="array" ref="O1044">NewI(BETA_a,H1044,C1044)</f>
        <v>3846.4881482832693</v>
      </c>
      <c r="P1044">
        <f t="shared" si="144"/>
        <v>32571122.366804026</v>
      </c>
      <c r="Q1044" cm="1">
        <f t="array" ref="Q1044">NewI(BETA_e,J1044,C1044)</f>
        <v>1317.2225117873356</v>
      </c>
    </row>
    <row r="1045" spans="1:17" x14ac:dyDescent="0.55000000000000004">
      <c r="A1045">
        <f t="shared" si="140"/>
        <v>104.09999999999836</v>
      </c>
      <c r="B1045" s="2">
        <f t="shared" si="137"/>
        <v>25643699.076447766</v>
      </c>
      <c r="C1045" s="6">
        <f t="shared" si="138"/>
        <v>93731.352686639511</v>
      </c>
      <c r="D1045" s="2">
        <f t="shared" si="139"/>
        <v>101706062.5708656</v>
      </c>
      <c r="E1045" s="6">
        <f t="shared" si="141"/>
        <v>5466.5876066517039</v>
      </c>
      <c r="F1045">
        <f t="array" ref="F1045:K1045">rk(BETA_c,BETA_a,BETA_e,GAMMA,F1044,G1044,H1044,I1044,J1044,K1044,dt,STAGE)</f>
        <v>13628434.395625396</v>
      </c>
      <c r="G1045">
        <v>5874.8848634425503</v>
      </c>
      <c r="H1045">
        <v>9424714.3434369322</v>
      </c>
      <c r="I1045">
        <v>64772.759177839303</v>
      </c>
      <c r="J1045">
        <v>2590550.337385437</v>
      </c>
      <c r="K1045">
        <v>23083.708645357659</v>
      </c>
      <c r="L1045">
        <f t="shared" si="142"/>
        <v>2124114.7195111616</v>
      </c>
      <c r="M1045" cm="1">
        <f t="array" ref="M1045">NewI(BETA_c,F1045,C1045)</f>
        <v>379.97878673389209</v>
      </c>
      <c r="N1045">
        <f t="shared" si="143"/>
        <v>67010340.897385225</v>
      </c>
      <c r="O1045" cm="1">
        <f t="array" ref="O1045">NewI(BETA_a,H1045,C1045)</f>
        <v>3789.0640147104859</v>
      </c>
      <c r="P1045">
        <f t="shared" si="144"/>
        <v>32571606.953969203</v>
      </c>
      <c r="Q1045" cm="1">
        <f t="array" ref="Q1045">NewI(BETA_e,J1045,C1045)</f>
        <v>1297.5448052073261</v>
      </c>
    </row>
    <row r="1046" spans="1:17" x14ac:dyDescent="0.55000000000000004">
      <c r="A1046">
        <f t="shared" si="140"/>
        <v>104.19999999999835</v>
      </c>
      <c r="B1046" s="2">
        <f t="shared" si="137"/>
        <v>25643156.508292805</v>
      </c>
      <c r="C1046" s="6">
        <f t="shared" si="138"/>
        <v>92335.758081106585</v>
      </c>
      <c r="D1046" s="2">
        <f t="shared" si="139"/>
        <v>101708000.7336261</v>
      </c>
      <c r="E1046" s="6">
        <f t="shared" si="141"/>
        <v>5384.9803996494684</v>
      </c>
      <c r="F1046">
        <f t="array" ref="F1046:K1046">rk(BETA_c,BETA_a,BETA_e,GAMMA,F1045,G1045,H1045,I1045,J1045,K1045,dt,STAGE)</f>
        <v>13628396.681386437</v>
      </c>
      <c r="G1046">
        <v>5791.0806767598642</v>
      </c>
      <c r="H1046">
        <v>9424338.27241062</v>
      </c>
      <c r="I1046">
        <v>63809.457139246784</v>
      </c>
      <c r="J1046">
        <v>2590421.5544957486</v>
      </c>
      <c r="K1046">
        <v>22735.220265099932</v>
      </c>
      <c r="L1046">
        <f t="shared" si="142"/>
        <v>2124236.2379368027</v>
      </c>
      <c r="M1046" cm="1">
        <f t="array" ref="M1046">NewI(BETA_c,F1046,C1046)</f>
        <v>374.3201311939531</v>
      </c>
      <c r="N1046">
        <f t="shared" si="143"/>
        <v>67011680.270450138</v>
      </c>
      <c r="O1046" cm="1">
        <f t="array" ref="O1046">NewI(BETA_a,H1046,C1046)</f>
        <v>3732.4985461716174</v>
      </c>
      <c r="P1046">
        <f t="shared" si="144"/>
        <v>32572084.22523915</v>
      </c>
      <c r="Q1046" cm="1">
        <f t="array" ref="Q1046">NewI(BETA_e,J1046,C1046)</f>
        <v>1278.1617222838972</v>
      </c>
    </row>
    <row r="1047" spans="1:17" x14ac:dyDescent="0.55000000000000004">
      <c r="A1047">
        <f t="shared" si="140"/>
        <v>104.29999999999835</v>
      </c>
      <c r="B1047" s="2">
        <f t="shared" si="137"/>
        <v>25642622.039696038</v>
      </c>
      <c r="C1047" s="6">
        <f t="shared" si="138"/>
        <v>90960.922031058901</v>
      </c>
      <c r="D1047" s="2">
        <f t="shared" si="139"/>
        <v>101709910.0382729</v>
      </c>
      <c r="E1047" s="6">
        <f t="shared" si="141"/>
        <v>5304.5933695318163</v>
      </c>
      <c r="F1047">
        <f t="array" ref="F1047:K1047">rk(BETA_c,BETA_a,BETA_e,GAMMA,F1046,G1046,H1046,I1046,J1046,K1046,dt,STAGE)</f>
        <v>13628359.528792562</v>
      </c>
      <c r="G1047">
        <v>5708.4485290390794</v>
      </c>
      <c r="H1047">
        <v>9423967.8155354075</v>
      </c>
      <c r="I1047">
        <v>62860.460358348966</v>
      </c>
      <c r="J1047">
        <v>2590294.6953680683</v>
      </c>
      <c r="K1047">
        <v>22392.013143670854</v>
      </c>
      <c r="L1047">
        <f t="shared" si="142"/>
        <v>2124356.022678399</v>
      </c>
      <c r="M1047" cm="1">
        <f t="array" ref="M1047">NewI(BETA_c,F1047,C1047)</f>
        <v>368.7456750839678</v>
      </c>
      <c r="N1047">
        <f t="shared" si="143"/>
        <v>67012999.724106237</v>
      </c>
      <c r="O1047" cm="1">
        <f t="array" ref="O1047">NewI(BETA_a,H1047,C1047)</f>
        <v>3676.7788622378139</v>
      </c>
      <c r="P1047">
        <f t="shared" si="144"/>
        <v>32572554.291488264</v>
      </c>
      <c r="Q1047" cm="1">
        <f t="array" ref="Q1047">NewI(BETA_e,J1047,C1047)</f>
        <v>1259.0688322100345</v>
      </c>
    </row>
    <row r="1048" spans="1:17" x14ac:dyDescent="0.55000000000000004">
      <c r="A1048">
        <f t="shared" si="140"/>
        <v>104.39999999999834</v>
      </c>
      <c r="B1048" s="2">
        <f t="shared" si="137"/>
        <v>25642095.549557108</v>
      </c>
      <c r="C1048" s="6">
        <f t="shared" si="138"/>
        <v>89606.536384820822</v>
      </c>
      <c r="D1048" s="2">
        <f t="shared" si="139"/>
        <v>101711790.91405807</v>
      </c>
      <c r="E1048" s="6">
        <f t="shared" si="141"/>
        <v>5225.4082158785832</v>
      </c>
      <c r="F1048">
        <f t="array" ref="F1048:K1048">rk(BETA_c,BETA_a,BETA_e,GAMMA,F1047,G1047,H1047,I1047,J1047,K1047,dt,STAGE)</f>
        <v>13628322.929486521</v>
      </c>
      <c r="G1048">
        <v>5626.9725259722682</v>
      </c>
      <c r="H1048">
        <v>9423602.8888687436</v>
      </c>
      <c r="I1048">
        <v>61925.556963948446</v>
      </c>
      <c r="J1048">
        <v>2590169.7312018452</v>
      </c>
      <c r="K1048">
        <v>22054.006894900118</v>
      </c>
      <c r="L1048">
        <f t="shared" si="142"/>
        <v>2124474.097987507</v>
      </c>
      <c r="M1048" cm="1">
        <f t="array" ref="M1048">NewI(BETA_c,F1048,C1048)</f>
        <v>363.25416759388554</v>
      </c>
      <c r="N1048">
        <f t="shared" si="143"/>
        <v>67014299.554167308</v>
      </c>
      <c r="O1048" cm="1">
        <f t="array" ref="O1048">NewI(BETA_a,H1048,C1048)</f>
        <v>3621.8922768950365</v>
      </c>
      <c r="P1048">
        <f t="shared" si="144"/>
        <v>32573017.261903252</v>
      </c>
      <c r="Q1048" cm="1">
        <f t="array" ref="Q1048">NewI(BETA_e,J1048,C1048)</f>
        <v>1240.2617713896611</v>
      </c>
    </row>
    <row r="1049" spans="1:17" x14ac:dyDescent="0.55000000000000004">
      <c r="A1049">
        <f t="shared" si="140"/>
        <v>104.49999999999834</v>
      </c>
      <c r="B1049" s="2">
        <f t="shared" si="137"/>
        <v>25641576.918591868</v>
      </c>
      <c r="C1049" s="6">
        <f t="shared" si="138"/>
        <v>88272.297546768008</v>
      </c>
      <c r="D1049" s="2">
        <f t="shared" si="139"/>
        <v>101713643.78386135</v>
      </c>
      <c r="E1049" s="6">
        <f t="shared" si="141"/>
        <v>5147.406914409361</v>
      </c>
      <c r="F1049">
        <f t="array" ref="F1049:K1049">rk(BETA_c,BETA_a,BETA_e,GAMMA,F1048,G1048,H1048,I1048,J1048,K1048,dt,STAGE)</f>
        <v>13628286.875235217</v>
      </c>
      <c r="G1049">
        <v>5546.6369780922569</v>
      </c>
      <c r="H1049">
        <v>9423243.4097270779</v>
      </c>
      <c r="I1049">
        <v>61004.538207222075</v>
      </c>
      <c r="J1049">
        <v>2590046.633629573</v>
      </c>
      <c r="K1049">
        <v>21721.122361453665</v>
      </c>
      <c r="L1049">
        <f t="shared" si="142"/>
        <v>2124590.4877866912</v>
      </c>
      <c r="M1049" cm="1">
        <f t="array" ref="M1049">NewI(BETA_c,F1049,C1049)</f>
        <v>357.8443764338391</v>
      </c>
      <c r="N1049">
        <f t="shared" si="143"/>
        <v>67015580.052065693</v>
      </c>
      <c r="O1049" cm="1">
        <f t="array" ref="O1049">NewI(BETA_a,H1049,C1049)</f>
        <v>3567.8262955743262</v>
      </c>
      <c r="P1049">
        <f t="shared" si="144"/>
        <v>32573473.244008973</v>
      </c>
      <c r="Q1049" cm="1">
        <f t="array" ref="Q1049">NewI(BETA_e,J1049,C1049)</f>
        <v>1221.7362424011963</v>
      </c>
    </row>
    <row r="1050" spans="1:17" x14ac:dyDescent="0.55000000000000004">
      <c r="A1050">
        <f t="shared" si="140"/>
        <v>104.59999999999833</v>
      </c>
      <c r="B1050" s="2">
        <f t="shared" si="137"/>
        <v>25641066.029304963</v>
      </c>
      <c r="C1050" s="6">
        <f t="shared" si="138"/>
        <v>86957.906410509822</v>
      </c>
      <c r="D1050" s="2">
        <f t="shared" si="139"/>
        <v>101715469.06428452</v>
      </c>
      <c r="E1050" s="6">
        <f t="shared" si="141"/>
        <v>5070.5717127677653</v>
      </c>
      <c r="F1050">
        <f t="array" ref="F1050:K1050">rk(BETA_c,BETA_a,BETA_e,GAMMA,F1049,G1049,H1049,I1049,J1049,K1049,dt,STAGE)</f>
        <v>13628251.357927874</v>
      </c>
      <c r="G1050">
        <v>5467.4263983685614</v>
      </c>
      <c r="H1050">
        <v>9422889.2966668699</v>
      </c>
      <c r="I1050">
        <v>60097.198416145322</v>
      </c>
      <c r="J1050">
        <v>2589925.3747102204</v>
      </c>
      <c r="K1050">
        <v>21393.281595995944</v>
      </c>
      <c r="L1050">
        <f t="shared" si="142"/>
        <v>2124705.2156737577</v>
      </c>
      <c r="M1050" cm="1">
        <f t="array" ref="M1050">NewI(BETA_c,F1050,C1050)</f>
        <v>352.515087561737</v>
      </c>
      <c r="N1050">
        <f t="shared" si="143"/>
        <v>67016841.504916988</v>
      </c>
      <c r="O1050" cm="1">
        <f t="array" ref="O1050">NewI(BETA_a,H1050,C1050)</f>
        <v>3514.5686122284487</v>
      </c>
      <c r="P1050">
        <f t="shared" si="144"/>
        <v>32573922.343693782</v>
      </c>
      <c r="Q1050" cm="1">
        <f t="array" ref="Q1050">NewI(BETA_e,J1050,C1050)</f>
        <v>1203.4880129775802</v>
      </c>
    </row>
    <row r="1051" spans="1:17" x14ac:dyDescent="0.55000000000000004">
      <c r="A1051">
        <f t="shared" si="140"/>
        <v>104.69999999999833</v>
      </c>
      <c r="B1051" s="2">
        <f t="shared" si="137"/>
        <v>25640562.765962861</v>
      </c>
      <c r="C1051" s="6">
        <f t="shared" si="138"/>
        <v>85663.068293035933</v>
      </c>
      <c r="D1051" s="2">
        <f t="shared" si="139"/>
        <v>101717267.16574411</v>
      </c>
      <c r="E1051" s="6">
        <f t="shared" si="141"/>
        <v>4994.885126371526</v>
      </c>
      <c r="F1051">
        <f t="array" ref="F1051:K1051">rk(BETA_c,BETA_a,BETA_e,GAMMA,F1050,G1050,H1050,I1050,J1050,K1050,dt,STAGE)</f>
        <v>13628216.369574215</v>
      </c>
      <c r="G1051">
        <v>5389.3254998261154</v>
      </c>
      <c r="H1051">
        <v>9422540.4694658797</v>
      </c>
      <c r="I1051">
        <v>59203.334950569333</v>
      </c>
      <c r="J1051">
        <v>2589805.9269227674</v>
      </c>
      <c r="K1051">
        <v>21070.407842640474</v>
      </c>
      <c r="L1051">
        <f t="shared" si="142"/>
        <v>2124818.3049259586</v>
      </c>
      <c r="M1051" cm="1">
        <f t="array" ref="M1051">NewI(BETA_c,F1051,C1051)</f>
        <v>347.26510491480997</v>
      </c>
      <c r="N1051">
        <f t="shared" si="143"/>
        <v>67018084.195583552</v>
      </c>
      <c r="O1051" cm="1">
        <f t="array" ref="O1051">NewI(BETA_a,H1051,C1051)</f>
        <v>3462.1071064542057</v>
      </c>
      <c r="P1051">
        <f t="shared" si="144"/>
        <v>32574364.665234592</v>
      </c>
      <c r="Q1051" cm="1">
        <f t="array" ref="Q1051">NewI(BETA_e,J1051,C1051)</f>
        <v>1185.5129150025105</v>
      </c>
    </row>
    <row r="1052" spans="1:17" x14ac:dyDescent="0.55000000000000004">
      <c r="A1052">
        <f t="shared" si="140"/>
        <v>104.79999999999832</v>
      </c>
      <c r="B1052" s="2">
        <f t="shared" si="137"/>
        <v>25640067.014567256</v>
      </c>
      <c r="C1052" s="6">
        <f t="shared" si="138"/>
        <v>84387.492869812559</v>
      </c>
      <c r="D1052" s="2">
        <f t="shared" si="139"/>
        <v>101719038.49256292</v>
      </c>
      <c r="E1052" s="6">
        <f t="shared" si="141"/>
        <v>4920.3299343272492</v>
      </c>
      <c r="F1052">
        <f t="array" ref="F1052:K1052">rk(BETA_c,BETA_a,BETA_e,GAMMA,F1051,G1051,H1051,I1051,J1051,K1051,dt,STAGE)</f>
        <v>13628181.902302679</v>
      </c>
      <c r="G1052">
        <v>5312.3191931867323</v>
      </c>
      <c r="H1052">
        <v>9422196.8491047397</v>
      </c>
      <c r="I1052">
        <v>58322.748157941533</v>
      </c>
      <c r="J1052">
        <v>2589688.2631598394</v>
      </c>
      <c r="K1052">
        <v>20752.4255186843</v>
      </c>
      <c r="L1052">
        <f t="shared" si="142"/>
        <v>2124929.7785041346</v>
      </c>
      <c r="M1052" cm="1">
        <f t="array" ref="M1052">NewI(BETA_c,F1052,C1052)</f>
        <v>342.09325014505208</v>
      </c>
      <c r="N1052">
        <f t="shared" si="143"/>
        <v>67019308.402737319</v>
      </c>
      <c r="O1052" cm="1">
        <f t="array" ref="O1052">NewI(BETA_a,H1052,C1052)</f>
        <v>3410.4298406596031</v>
      </c>
      <c r="P1052">
        <f t="shared" si="144"/>
        <v>32574800.311321475</v>
      </c>
      <c r="Q1052" cm="1">
        <f t="array" ref="Q1052">NewI(BETA_e,J1052,C1052)</f>
        <v>1167.8068435225944</v>
      </c>
    </row>
    <row r="1053" spans="1:17" x14ac:dyDescent="0.55000000000000004">
      <c r="A1053">
        <f t="shared" si="140"/>
        <v>104.89999999999831</v>
      </c>
      <c r="B1053" s="2">
        <f t="shared" si="137"/>
        <v>25639578.662828926</v>
      </c>
      <c r="C1053" s="6">
        <f t="shared" si="138"/>
        <v>83130.8941108164</v>
      </c>
      <c r="D1053" s="2">
        <f t="shared" si="139"/>
        <v>101720783.44306026</v>
      </c>
      <c r="E1053" s="6">
        <f t="shared" si="141"/>
        <v>4846.8891754089072</v>
      </c>
      <c r="F1053">
        <f t="array" ref="F1053:K1053">rk(BETA_c,BETA_a,BETA_e,GAMMA,F1052,G1052,H1052,I1052,J1052,K1052,dt,STAGE)</f>
        <v>13628147.948358668</v>
      </c>
      <c r="G1053">
        <v>5236.3925845332042</v>
      </c>
      <c r="H1053">
        <v>9421858.3577488195</v>
      </c>
      <c r="I1053">
        <v>57455.241329661148</v>
      </c>
      <c r="J1053">
        <v>2589572.3567214389</v>
      </c>
      <c r="K1053">
        <v>20439.26019662205</v>
      </c>
      <c r="L1053">
        <f t="shared" si="142"/>
        <v>2125039.6590567986</v>
      </c>
      <c r="M1053" cm="1">
        <f t="array" ref="M1053">NewI(BETA_c,F1053,C1053)</f>
        <v>336.99836235850665</v>
      </c>
      <c r="N1053">
        <f t="shared" si="143"/>
        <v>67020514.400921516</v>
      </c>
      <c r="O1053" cm="1">
        <f t="array" ref="O1053">NewI(BETA_a,H1053,C1053)</f>
        <v>3359.525057275227</v>
      </c>
      <c r="P1053">
        <f t="shared" si="144"/>
        <v>32575229.383081939</v>
      </c>
      <c r="Q1053" cm="1">
        <f t="array" ref="Q1053">NewI(BETA_e,J1053,C1053)</f>
        <v>1150.3657557751733</v>
      </c>
    </row>
    <row r="1054" spans="1:17" x14ac:dyDescent="0.55000000000000004">
      <c r="A1054">
        <f t="shared" si="140"/>
        <v>104.99999999999831</v>
      </c>
      <c r="B1054" s="2">
        <f t="shared" si="137"/>
        <v>25639097.60014195</v>
      </c>
      <c r="C1054" s="6">
        <f t="shared" si="138"/>
        <v>81892.990217491984</v>
      </c>
      <c r="D1054" s="2">
        <f t="shared" si="139"/>
        <v>101722502.40964055</v>
      </c>
      <c r="E1054" s="6">
        <f t="shared" si="141"/>
        <v>4774.5461440989238</v>
      </c>
      <c r="F1054">
        <f t="array" ref="F1054:K1054">rk(BETA_c,BETA_a,BETA_e,GAMMA,F1053,G1053,H1053,I1053,J1053,K1053,dt,STAGE)</f>
        <v>13628114.500102812</v>
      </c>
      <c r="G1054">
        <v>5161.5309729959354</v>
      </c>
      <c r="H1054">
        <v>9421524.9187303614</v>
      </c>
      <c r="I1054">
        <v>56600.620658060659</v>
      </c>
      <c r="J1054">
        <v>2589458.1813087757</v>
      </c>
      <c r="K1054">
        <v>20130.838586435388</v>
      </c>
      <c r="L1054">
        <f t="shared" si="142"/>
        <v>2125147.9689241918</v>
      </c>
      <c r="M1054" cm="1">
        <f t="array" ref="M1054">NewI(BETA_c,F1054,C1054)</f>
        <v>331.97929785833719</v>
      </c>
      <c r="N1054">
        <f t="shared" si="143"/>
        <v>67021702.460611574</v>
      </c>
      <c r="O1054" cm="1">
        <f t="array" ref="O1054">NewI(BETA_a,H1054,C1054)</f>
        <v>3309.3811760090439</v>
      </c>
      <c r="P1054">
        <f t="shared" si="144"/>
        <v>32575651.980104789</v>
      </c>
      <c r="Q1054" cm="1">
        <f t="array" ref="Q1054">NewI(BETA_e,J1054,C1054)</f>
        <v>1133.1856702315424</v>
      </c>
    </row>
    <row r="1055" spans="1:17" x14ac:dyDescent="0.55000000000000004">
      <c r="A1055">
        <f t="shared" si="140"/>
        <v>105.0999999999983</v>
      </c>
      <c r="B1055" s="2">
        <f t="shared" si="137"/>
        <v>25638623.717558328</v>
      </c>
      <c r="C1055" s="6">
        <f t="shared" si="138"/>
        <v>80673.503560620447</v>
      </c>
      <c r="D1055" s="2">
        <f t="shared" si="139"/>
        <v>101724195.77888104</v>
      </c>
      <c r="E1055" s="6">
        <f t="shared" si="141"/>
        <v>4703.2843866909079</v>
      </c>
      <c r="F1055">
        <f t="array" ref="F1055:K1055">rk(BETA_c,BETA_a,BETA_e,GAMMA,F1054,G1054,H1054,I1054,J1054,K1054,dt,STAGE)</f>
        <v>13628081.55000926</v>
      </c>
      <c r="G1055">
        <v>5087.7198484620503</v>
      </c>
      <c r="H1055">
        <v>9421196.4565308783</v>
      </c>
      <c r="I1055">
        <v>55758.695194004722</v>
      </c>
      <c r="J1055">
        <v>2589345.7110181893</v>
      </c>
      <c r="K1055">
        <v>19827.08851815368</v>
      </c>
      <c r="L1055">
        <f t="shared" si="142"/>
        <v>2125254.7301422781</v>
      </c>
      <c r="M1055" cm="1">
        <f t="array" ref="M1055">NewI(BETA_c,F1055,C1055)</f>
        <v>327.03492989163419</v>
      </c>
      <c r="N1055">
        <f t="shared" si="143"/>
        <v>67022872.848275118</v>
      </c>
      <c r="O1055" cm="1">
        <f t="array" ref="O1055">NewI(BETA_a,H1055,C1055)</f>
        <v>3259.9867911439578</v>
      </c>
      <c r="P1055">
        <f t="shared" si="144"/>
        <v>32576068.200463656</v>
      </c>
      <c r="Q1055" cm="1">
        <f t="array" ref="Q1055">NewI(BETA_e,J1055,C1055)</f>
        <v>1116.2626656553159</v>
      </c>
    </row>
    <row r="1056" spans="1:17" x14ac:dyDescent="0.55000000000000004">
      <c r="A1056">
        <f t="shared" si="140"/>
        <v>105.1999999999983</v>
      </c>
      <c r="B1056" s="2">
        <f t="shared" si="137"/>
        <v>25638156.907763008</v>
      </c>
      <c r="C1056" s="6">
        <f t="shared" si="138"/>
        <v>79472.160619086557</v>
      </c>
      <c r="D1056" s="2">
        <f t="shared" si="139"/>
        <v>101725863.93161792</v>
      </c>
      <c r="E1056" s="6">
        <f t="shared" si="141"/>
        <v>4633.0876974530274</v>
      </c>
      <c r="F1056">
        <f t="array" ref="F1056:K1056">rk(BETA_c,BETA_a,BETA_e,GAMMA,F1055,G1055,H1055,I1055,J1055,K1055,dt,STAGE)</f>
        <v>13628049.090663997</v>
      </c>
      <c r="G1056">
        <v>5014.9448893068502</v>
      </c>
      <c r="H1056">
        <v>9420872.8967638444</v>
      </c>
      <c r="I1056">
        <v>54929.276805097921</v>
      </c>
      <c r="J1056">
        <v>2589234.9203351676</v>
      </c>
      <c r="K1056">
        <v>19527.938924681785</v>
      </c>
      <c r="L1056">
        <f t="shared" si="142"/>
        <v>2125359.9644466955</v>
      </c>
      <c r="M1056" cm="1">
        <f t="array" ref="M1056">NewI(BETA_c,F1056,C1056)</f>
        <v>322.16414839990273</v>
      </c>
      <c r="N1056">
        <f t="shared" si="143"/>
        <v>67024025.826431058</v>
      </c>
      <c r="O1056" cm="1">
        <f t="array" ref="O1056">NewI(BETA_a,H1056,C1056)</f>
        <v>3211.3306688774369</v>
      </c>
      <c r="P1056">
        <f t="shared" si="144"/>
        <v>32576478.140740152</v>
      </c>
      <c r="Q1056" cm="1">
        <f t="array" ref="Q1056">NewI(BETA_e,J1056,C1056)</f>
        <v>1099.5928801756879</v>
      </c>
    </row>
    <row r="1057" spans="1:17" x14ac:dyDescent="0.55000000000000004">
      <c r="A1057">
        <f t="shared" si="140"/>
        <v>105.29999999999829</v>
      </c>
      <c r="B1057" s="2">
        <f t="shared" si="137"/>
        <v>25637697.065049272</v>
      </c>
      <c r="C1057" s="6">
        <f t="shared" si="138"/>
        <v>78288.691919531368</v>
      </c>
      <c r="D1057" s="2">
        <f t="shared" si="139"/>
        <v>101727507.24303119</v>
      </c>
      <c r="E1057" s="6">
        <f t="shared" si="141"/>
        <v>4563.9401148510078</v>
      </c>
      <c r="F1057">
        <f t="array" ref="F1057:K1057">rk(BETA_c,BETA_a,BETA_e,GAMMA,F1056,G1056,H1056,I1056,J1056,K1056,dt,STAGE)</f>
        <v>13628017.114763195</v>
      </c>
      <c r="G1057">
        <v>4943.1919601475238</v>
      </c>
      <c r="H1057">
        <v>9420554.1661576238</v>
      </c>
      <c r="I1057">
        <v>54112.180134492955</v>
      </c>
      <c r="J1057">
        <v>2589125.784128455</v>
      </c>
      <c r="K1057">
        <v>19233.319824890888</v>
      </c>
      <c r="L1057">
        <f t="shared" si="142"/>
        <v>2125463.6932766577</v>
      </c>
      <c r="M1057" cm="1">
        <f t="array" ref="M1057">NewI(BETA_c,F1057,C1057)</f>
        <v>317.36585977317878</v>
      </c>
      <c r="N1057">
        <f t="shared" si="143"/>
        <v>67025161.653707884</v>
      </c>
      <c r="O1057" cm="1">
        <f t="array" ref="O1057">NewI(BETA_a,H1057,C1057)</f>
        <v>3163.4017447024953</v>
      </c>
      <c r="P1057">
        <f t="shared" si="144"/>
        <v>32576881.896046657</v>
      </c>
      <c r="Q1057" cm="1">
        <f t="array" ref="Q1057">NewI(BETA_e,J1057,C1057)</f>
        <v>1083.1725103753333</v>
      </c>
    </row>
    <row r="1058" spans="1:17" x14ac:dyDescent="0.55000000000000004">
      <c r="A1058">
        <f t="shared" si="140"/>
        <v>105.39999999999829</v>
      </c>
      <c r="B1058" s="2">
        <f t="shared" si="137"/>
        <v>25637244.0852945</v>
      </c>
      <c r="C1058" s="6">
        <f t="shared" si="138"/>
        <v>77122.831976878471</v>
      </c>
      <c r="D1058" s="2">
        <f t="shared" si="139"/>
        <v>101729126.08272861</v>
      </c>
      <c r="E1058" s="6">
        <f t="shared" si="141"/>
        <v>4495.8259178298513</v>
      </c>
      <c r="F1058">
        <f t="array" ref="F1058:K1058">rk(BETA_c,BETA_a,BETA_e,GAMMA,F1057,G1057,H1057,I1057,J1057,K1057,dt,STAGE)</f>
        <v>13627985.615111571</v>
      </c>
      <c r="G1058">
        <v>4872.44710961903</v>
      </c>
      <c r="H1058">
        <v>9420240.1925386768</v>
      </c>
      <c r="I1058">
        <v>53307.222560290989</v>
      </c>
      <c r="J1058">
        <v>2589018.2776442529</v>
      </c>
      <c r="K1058">
        <v>18943.162306968447</v>
      </c>
      <c r="L1058">
        <f t="shared" si="142"/>
        <v>2125565.93777881</v>
      </c>
      <c r="M1058" cm="1">
        <f t="array" ref="M1058">NewI(BETA_c,F1058,C1058)</f>
        <v>312.63898660772435</v>
      </c>
      <c r="N1058">
        <f t="shared" si="143"/>
        <v>67026280.584901027</v>
      </c>
      <c r="O1058" cm="1">
        <f t="array" ref="O1058">NewI(BETA_a,H1058,C1058)</f>
        <v>3116.189120829411</v>
      </c>
      <c r="P1058">
        <f t="shared" si="144"/>
        <v>32577279.560048778</v>
      </c>
      <c r="Q1058" cm="1">
        <f t="array" ref="Q1058">NewI(BETA_e,J1058,C1058)</f>
        <v>1066.997810392716</v>
      </c>
    </row>
    <row r="1059" spans="1:17" x14ac:dyDescent="0.55000000000000004">
      <c r="A1059">
        <f t="shared" si="140"/>
        <v>105.49999999999828</v>
      </c>
      <c r="B1059" s="2">
        <f t="shared" si="137"/>
        <v>25636797.865936298</v>
      </c>
      <c r="C1059" s="6">
        <f t="shared" si="138"/>
        <v>75974.319235721137</v>
      </c>
      <c r="D1059" s="2">
        <f t="shared" si="139"/>
        <v>101730720.81482798</v>
      </c>
      <c r="E1059" s="6">
        <f t="shared" si="141"/>
        <v>4428.7296221532779</v>
      </c>
      <c r="F1059">
        <f t="array" ref="F1059:K1059">rk(BETA_c,BETA_a,BETA_e,GAMMA,F1058,G1058,H1058,I1058,J1058,K1058,dt,STAGE)</f>
        <v>13627954.584620783</v>
      </c>
      <c r="G1059">
        <v>4802.6965681720221</v>
      </c>
      <c r="H1059">
        <v>9419930.9048150107</v>
      </c>
      <c r="I1059">
        <v>52514.224155525837</v>
      </c>
      <c r="J1059">
        <v>2588912.3765005074</v>
      </c>
      <c r="K1059">
        <v>18657.398512023272</v>
      </c>
      <c r="L1059">
        <f t="shared" si="142"/>
        <v>2125666.7188110449</v>
      </c>
      <c r="M1059" cm="1">
        <f t="array" ref="M1059">NewI(BETA_c,F1059,C1059)</f>
        <v>307.98246746724823</v>
      </c>
      <c r="N1059">
        <f t="shared" si="143"/>
        <v>67027382.871029466</v>
      </c>
      <c r="O1059" cm="1">
        <f t="array" ref="O1059">NewI(BETA_a,H1059,C1059)</f>
        <v>3069.6820636474736</v>
      </c>
      <c r="P1059">
        <f t="shared" si="144"/>
        <v>32577671.22498747</v>
      </c>
      <c r="Q1059" cm="1">
        <f t="array" ref="Q1059">NewI(BETA_e,J1059,C1059)</f>
        <v>1051.0650910385564</v>
      </c>
    </row>
    <row r="1060" spans="1:17" x14ac:dyDescent="0.55000000000000004">
      <c r="A1060">
        <f t="shared" si="140"/>
        <v>105.59999999999827</v>
      </c>
      <c r="B1060" s="2">
        <f t="shared" si="137"/>
        <v>25636358.305949021</v>
      </c>
      <c r="C1060" s="6">
        <f t="shared" si="138"/>
        <v>74842.896012558645</v>
      </c>
      <c r="D1060" s="2">
        <f t="shared" si="139"/>
        <v>101732291.79803842</v>
      </c>
      <c r="E1060" s="6">
        <f t="shared" si="141"/>
        <v>4362.6359767999993</v>
      </c>
      <c r="F1060">
        <f t="array" ref="F1060:K1060">rk(BETA_c,BETA_a,BETA_e,GAMMA,F1059,G1059,H1059,I1059,J1059,K1059,dt,STAGE)</f>
        <v>13627924.016307844</v>
      </c>
      <c r="G1060">
        <v>4733.9267458927179</v>
      </c>
      <c r="H1060">
        <v>9419626.2329598907</v>
      </c>
      <c r="I1060">
        <v>51733.007648724037</v>
      </c>
      <c r="J1060">
        <v>2588808.056681287</v>
      </c>
      <c r="K1060">
        <v>18375.961617941884</v>
      </c>
      <c r="L1060">
        <f t="shared" si="142"/>
        <v>2125766.0569462636</v>
      </c>
      <c r="M1060" cm="1">
        <f t="array" ref="M1060">NewI(BETA_c,F1060,C1060)</f>
        <v>303.3952566476047</v>
      </c>
      <c r="N1060">
        <f t="shared" si="143"/>
        <v>67028468.75939139</v>
      </c>
      <c r="O1060" cm="1">
        <f t="array" ref="O1060">NewI(BETA_a,H1060,C1060)</f>
        <v>3023.8700012261629</v>
      </c>
      <c r="P1060">
        <f t="shared" si="144"/>
        <v>32578056.981700771</v>
      </c>
      <c r="Q1060" cm="1">
        <f t="array" ref="Q1060">NewI(BETA_e,J1060,C1060)</f>
        <v>1035.370718926232</v>
      </c>
    </row>
    <row r="1061" spans="1:17" x14ac:dyDescent="0.55000000000000004">
      <c r="A1061">
        <f t="shared" si="140"/>
        <v>105.69999999999827</v>
      </c>
      <c r="B1061" s="2">
        <f t="shared" ref="B1061:B1124" si="145">F1061+H1061+J1061</f>
        <v>25635925.305820603</v>
      </c>
      <c r="C1061" s="6">
        <f t="shared" ref="C1061:C1124" si="146">G1061+I1061+K1061</f>
        <v>73728.308438869601</v>
      </c>
      <c r="D1061" s="2">
        <f t="shared" ref="D1061:D1124" si="147">L1061+N1061+P1061</f>
        <v>101733839.38574053</v>
      </c>
      <c r="E1061" s="6">
        <f t="shared" si="141"/>
        <v>4297.5299604158799</v>
      </c>
      <c r="F1061">
        <f t="array" ref="F1061:K1061">rk(BETA_c,BETA_a,BETA_e,GAMMA,F1060,G1060,H1060,I1060,J1060,K1060,dt,STAGE)</f>
        <v>13627893.903293561</v>
      </c>
      <c r="G1061">
        <v>4666.1242303446097</v>
      </c>
      <c r="H1061">
        <v>9419326.1079957951</v>
      </c>
      <c r="I1061">
        <v>50963.398385032633</v>
      </c>
      <c r="J1061">
        <v>2588705.2945312434</v>
      </c>
      <c r="K1061">
        <v>18098.785823492348</v>
      </c>
      <c r="L1061">
        <f t="shared" si="142"/>
        <v>2125863.972476094</v>
      </c>
      <c r="M1061" cm="1">
        <f t="array" ref="M1061">NewI(BETA_c,F1061,C1061)</f>
        <v>298.8763239449197</v>
      </c>
      <c r="N1061">
        <f t="shared" si="143"/>
        <v>67029538.493619174</v>
      </c>
      <c r="O1061" cm="1">
        <f t="array" ref="O1061">NewI(BETA_a,H1061,C1061)</f>
        <v>2978.7425208550867</v>
      </c>
      <c r="P1061">
        <f t="shared" si="144"/>
        <v>32578436.919645261</v>
      </c>
      <c r="Q1061" cm="1">
        <f t="array" ref="Q1061">NewI(BETA_e,J1061,C1061)</f>
        <v>1019.9111156158735</v>
      </c>
    </row>
    <row r="1062" spans="1:17" x14ac:dyDescent="0.55000000000000004">
      <c r="A1062">
        <f t="shared" si="140"/>
        <v>105.79999999999826</v>
      </c>
      <c r="B1062" s="2">
        <f t="shared" si="145"/>
        <v>25635498.767529763</v>
      </c>
      <c r="C1062" s="6">
        <f t="shared" si="146"/>
        <v>72630.306405010633</v>
      </c>
      <c r="D1062" s="2">
        <f t="shared" si="147"/>
        <v>101735363.92606524</v>
      </c>
      <c r="E1062" s="6">
        <f t="shared" si="141"/>
        <v>4233.396777821109</v>
      </c>
      <c r="F1062">
        <f t="array" ref="F1062:K1062">rk(BETA_c,BETA_a,BETA_e,GAMMA,F1061,G1061,H1061,I1061,J1061,K1061,dt,STAGE)</f>
        <v>13627864.238800993</v>
      </c>
      <c r="G1062">
        <v>4599.2757844318849</v>
      </c>
      <c r="H1062">
        <v>9419030.4619786087</v>
      </c>
      <c r="I1062">
        <v>50205.224287906931</v>
      </c>
      <c r="J1062">
        <v>2588604.0667501604</v>
      </c>
      <c r="K1062">
        <v>17825.806332671822</v>
      </c>
      <c r="L1062">
        <f t="shared" si="142"/>
        <v>2125960.4854145749</v>
      </c>
      <c r="M1062" cm="1">
        <f t="array" ref="M1062">NewI(BETA_c,F1062,C1062)</f>
        <v>294.42465442709494</v>
      </c>
      <c r="N1062">
        <f t="shared" si="143"/>
        <v>67030592.313733488</v>
      </c>
      <c r="O1062" cm="1">
        <f t="array" ref="O1062">NewI(BETA_a,H1062,C1062)</f>
        <v>2934.2893666220771</v>
      </c>
      <c r="P1062">
        <f t="shared" si="144"/>
        <v>32578811.126917168</v>
      </c>
      <c r="Q1062" cm="1">
        <f t="array" ref="Q1062">NewI(BETA_e,J1062,C1062)</f>
        <v>1004.6827567719373</v>
      </c>
    </row>
    <row r="1063" spans="1:17" x14ac:dyDescent="0.55000000000000004">
      <c r="A1063">
        <f t="shared" si="140"/>
        <v>105.89999999999826</v>
      </c>
      <c r="B1063" s="2">
        <f t="shared" si="145"/>
        <v>25635078.594523594</v>
      </c>
      <c r="C1063" s="6">
        <f t="shared" si="146"/>
        <v>71548.643504928899</v>
      </c>
      <c r="D1063" s="2">
        <f t="shared" si="147"/>
        <v>101736865.76197147</v>
      </c>
      <c r="E1063" s="6">
        <f t="shared" si="141"/>
        <v>4170.2218565715029</v>
      </c>
      <c r="F1063">
        <f t="array" ref="F1063:K1063">rk(BETA_c,BETA_a,BETA_e,GAMMA,F1062,G1062,H1062,I1062,J1062,K1062,dt,STAGE)</f>
        <v>13627835.016153941</v>
      </c>
      <c r="G1063">
        <v>4533.3683442844531</v>
      </c>
      <c r="H1063">
        <v>9418739.2279820684</v>
      </c>
      <c r="I1063">
        <v>49458.315821350334</v>
      </c>
      <c r="J1063">
        <v>2588504.3503875853</v>
      </c>
      <c r="K1063">
        <v>17556.959339294113</v>
      </c>
      <c r="L1063">
        <f t="shared" si="142"/>
        <v>2126055.6155017745</v>
      </c>
      <c r="M1063" cm="1">
        <f t="array" ref="M1063">NewI(BETA_c,F1063,C1063)</f>
        <v>290.03924820864421</v>
      </c>
      <c r="N1063">
        <f t="shared" si="143"/>
        <v>67031630.456196584</v>
      </c>
      <c r="O1063" cm="1">
        <f t="array" ref="O1063">NewI(BETA_a,H1063,C1063)</f>
        <v>2890.5004370288307</v>
      </c>
      <c r="P1063">
        <f t="shared" si="144"/>
        <v>32579179.690273121</v>
      </c>
      <c r="Q1063" cm="1">
        <f t="array" ref="Q1063">NewI(BETA_e,J1063,C1063)</f>
        <v>989.682171334028</v>
      </c>
    </row>
    <row r="1064" spans="1:17" x14ac:dyDescent="0.55000000000000004">
      <c r="A1064">
        <f t="shared" si="140"/>
        <v>105.99999999999825</v>
      </c>
      <c r="B1064" s="2">
        <f t="shared" si="145"/>
        <v>25634664.691695433</v>
      </c>
      <c r="C1064" s="6">
        <f t="shared" si="146"/>
        <v>70483.076981676568</v>
      </c>
      <c r="D1064" s="2">
        <f t="shared" si="147"/>
        <v>101738345.23132288</v>
      </c>
      <c r="E1064" s="6">
        <f t="shared" si="141"/>
        <v>4107.9908435730413</v>
      </c>
      <c r="F1064">
        <f t="array" ref="F1064:K1064">rk(BETA_c,BETA_a,BETA_e,GAMMA,F1063,G1063,H1063,I1063,J1063,K1063,dt,STAGE)</f>
        <v>13627806.228775451</v>
      </c>
      <c r="G1064">
        <v>4468.3890171644671</v>
      </c>
      <c r="H1064">
        <v>9418452.3400824405</v>
      </c>
      <c r="I1064">
        <v>48722.505952698535</v>
      </c>
      <c r="J1064">
        <v>2588406.1228375412</v>
      </c>
      <c r="K1064">
        <v>17292.182011813573</v>
      </c>
      <c r="L1064">
        <f t="shared" si="142"/>
        <v>2126149.3822073848</v>
      </c>
      <c r="M1064" cm="1">
        <f t="array" ref="M1064">NewI(BETA_c,F1064,C1064)</f>
        <v>285.71912022881128</v>
      </c>
      <c r="N1064">
        <f t="shared" si="143"/>
        <v>67032653.153964862</v>
      </c>
      <c r="O1064" cm="1">
        <f t="array" ref="O1064">NewI(BETA_a,H1064,C1064)</f>
        <v>2847.3657826434783</v>
      </c>
      <c r="P1064">
        <f t="shared" si="144"/>
        <v>32579542.695150647</v>
      </c>
      <c r="Q1064" cm="1">
        <f t="array" ref="Q1064">NewI(BETA_e,J1064,C1064)</f>
        <v>974.90594070075167</v>
      </c>
    </row>
    <row r="1065" spans="1:17" x14ac:dyDescent="0.55000000000000004">
      <c r="A1065">
        <f t="shared" si="140"/>
        <v>106.09999999999825</v>
      </c>
      <c r="B1065" s="2">
        <f t="shared" si="145"/>
        <v>25634256.965363093</v>
      </c>
      <c r="C1065" s="6">
        <f t="shared" si="146"/>
        <v>69433.367673716552</v>
      </c>
      <c r="D1065" s="2">
        <f t="shared" si="147"/>
        <v>101739802.66696319</v>
      </c>
      <c r="E1065" s="6">
        <f t="shared" si="141"/>
        <v>4046.689601748823</v>
      </c>
      <c r="F1065">
        <f t="array" ref="F1065:K1065">rk(BETA_c,BETA_a,BETA_e,GAMMA,F1064,G1064,H1064,I1064,J1064,K1064,dt,STAGE)</f>
        <v>13627777.870186342</v>
      </c>
      <c r="G1065">
        <v>4404.3250793941988</v>
      </c>
      <c r="H1065">
        <v>9418169.733343428</v>
      </c>
      <c r="I1065">
        <v>47997.63011594057</v>
      </c>
      <c r="J1065">
        <v>2588309.3618333223</v>
      </c>
      <c r="K1065">
        <v>17031.412478381786</v>
      </c>
      <c r="L1065">
        <f t="shared" si="142"/>
        <v>2126241.804734264</v>
      </c>
      <c r="M1065" cm="1">
        <f t="array" ref="M1065">NewI(BETA_c,F1065,C1065)</f>
        <v>281.46330003292587</v>
      </c>
      <c r="N1065">
        <f t="shared" si="143"/>
        <v>67033660.636540629</v>
      </c>
      <c r="O1065" cm="1">
        <f t="array" ref="O1065">NewI(BETA_a,H1065,C1065)</f>
        <v>2804.875603789505</v>
      </c>
      <c r="P1065">
        <f t="shared" si="144"/>
        <v>32579900.225688294</v>
      </c>
      <c r="Q1065" cm="1">
        <f t="array" ref="Q1065">NewI(BETA_e,J1065,C1065)</f>
        <v>960.35069792639217</v>
      </c>
    </row>
    <row r="1066" spans="1:17" x14ac:dyDescent="0.55000000000000004">
      <c r="A1066">
        <f t="shared" si="140"/>
        <v>106.19999999999824</v>
      </c>
      <c r="B1066" s="2">
        <f t="shared" si="145"/>
        <v>25633855.323247429</v>
      </c>
      <c r="C1066" s="6">
        <f t="shared" si="146"/>
        <v>68399.2799620078</v>
      </c>
      <c r="D1066" s="2">
        <f t="shared" si="147"/>
        <v>101741238.39679056</v>
      </c>
      <c r="E1066" s="6">
        <f t="shared" si="141"/>
        <v>3986.3042067575725</v>
      </c>
      <c r="F1066">
        <f t="array" ref="F1066:K1066">rk(BETA_c,BETA_a,BETA_e,GAMMA,F1065,G1065,H1065,I1065,J1065,K1065,dt,STAGE)</f>
        <v>13627749.934003759</v>
      </c>
      <c r="G1066">
        <v>4341.1639743051655</v>
      </c>
      <c r="H1066">
        <v>9417891.3438013047</v>
      </c>
      <c r="I1066">
        <v>47283.526175569161</v>
      </c>
      <c r="J1066">
        <v>2588214.0454423665</v>
      </c>
      <c r="K1066">
        <v>16774.589812133469</v>
      </c>
      <c r="L1066">
        <f t="shared" si="142"/>
        <v>2126332.9020219357</v>
      </c>
      <c r="M1066" cm="1">
        <f t="array" ref="M1066">NewI(BETA_c,F1066,C1066)</f>
        <v>277.27083155694902</v>
      </c>
      <c r="N1066">
        <f t="shared" si="143"/>
        <v>67034653.130023129</v>
      </c>
      <c r="O1066" cm="1">
        <f t="array" ref="O1066">NewI(BETA_a,H1066,C1066)</f>
        <v>2763.0202482704321</v>
      </c>
      <c r="P1066">
        <f t="shared" si="144"/>
        <v>32580252.364745501</v>
      </c>
      <c r="Q1066" cm="1">
        <f t="array" ref="Q1066">NewI(BETA_e,J1066,C1066)</f>
        <v>946.01312693019156</v>
      </c>
    </row>
    <row r="1067" spans="1:17" x14ac:dyDescent="0.55000000000000004">
      <c r="A1067">
        <f t="shared" si="140"/>
        <v>106.29999999999824</v>
      </c>
      <c r="B1067" s="2">
        <f t="shared" si="145"/>
        <v>25633459.674451243</v>
      </c>
      <c r="C1067" s="6">
        <f t="shared" si="146"/>
        <v>67380.581717859415</v>
      </c>
      <c r="D1067" s="2">
        <f t="shared" si="147"/>
        <v>101742652.74383089</v>
      </c>
      <c r="E1067" s="6">
        <f t="shared" si="141"/>
        <v>3926.820943762893</v>
      </c>
      <c r="F1067">
        <f t="array" ref="F1067:K1067">rk(BETA_c,BETA_a,BETA_e,GAMMA,F1066,G1066,H1066,I1066,J1066,K1066,dt,STAGE)</f>
        <v>13627722.413939742</v>
      </c>
      <c r="G1067">
        <v>4278.8933102083711</v>
      </c>
      <c r="H1067">
        <v>9417617.108450288</v>
      </c>
      <c r="I1067">
        <v>46580.034390952933</v>
      </c>
      <c r="J1067">
        <v>2588120.1520612114</v>
      </c>
      <c r="K1067">
        <v>16521.65401669811</v>
      </c>
      <c r="L1067">
        <f t="shared" si="142"/>
        <v>2126422.6927500493</v>
      </c>
      <c r="M1067" cm="1">
        <f t="array" ref="M1067">NewI(BETA_c,F1067,C1067)</f>
        <v>273.14077291516361</v>
      </c>
      <c r="N1067">
        <f t="shared" si="143"/>
        <v>67035630.857158758</v>
      </c>
      <c r="O1067" cm="1">
        <f t="array" ref="O1067">NewI(BETA_a,H1067,C1067)</f>
        <v>2721.7902091296937</v>
      </c>
      <c r="P1067">
        <f t="shared" si="144"/>
        <v>32580599.193922088</v>
      </c>
      <c r="Q1067" cm="1">
        <f t="array" ref="Q1067">NewI(BETA_e,J1067,C1067)</f>
        <v>931.88996171803535</v>
      </c>
    </row>
    <row r="1068" spans="1:17" x14ac:dyDescent="0.55000000000000004">
      <c r="A1068">
        <f t="shared" si="140"/>
        <v>106.39999999999823</v>
      </c>
      <c r="B1068" s="2">
        <f t="shared" si="145"/>
        <v>25633069.929438453</v>
      </c>
      <c r="C1068" s="6">
        <f t="shared" si="146"/>
        <v>66377.044251542684</v>
      </c>
      <c r="D1068" s="2">
        <f t="shared" si="147"/>
        <v>101744046.02631</v>
      </c>
      <c r="E1068" s="6">
        <f t="shared" si="141"/>
        <v>3868.2263042524364</v>
      </c>
      <c r="F1068">
        <f t="array" ref="F1068:K1068">rk(BETA_c,BETA_a,BETA_e,GAMMA,F1067,G1067,H1067,I1067,J1067,K1067,dt,STAGE)</f>
        <v>13627695.303799819</v>
      </c>
      <c r="G1068">
        <v>4217.5008583855388</v>
      </c>
      <c r="H1068">
        <v>9417346.9652281161</v>
      </c>
      <c r="I1068">
        <v>45886.997381223242</v>
      </c>
      <c r="J1068">
        <v>2588027.6604105192</v>
      </c>
      <c r="K1068">
        <v>16272.54601193391</v>
      </c>
      <c r="L1068">
        <f t="shared" si="142"/>
        <v>2126511.1953417952</v>
      </c>
      <c r="M1068" cm="1">
        <f t="array" ref="M1068">NewI(BETA_c,F1068,C1068)</f>
        <v>269.07219619096492</v>
      </c>
      <c r="N1068">
        <f t="shared" si="143"/>
        <v>67036594.037390657</v>
      </c>
      <c r="O1068" cm="1">
        <f t="array" ref="O1068">NewI(BETA_a,H1068,C1068)</f>
        <v>2681.1761224451375</v>
      </c>
      <c r="P1068">
        <f t="shared" si="144"/>
        <v>32580940.793577548</v>
      </c>
      <c r="Q1068" cm="1">
        <f t="array" ref="Q1068">NewI(BETA_e,J1068,C1068)</f>
        <v>917.97798561633397</v>
      </c>
    </row>
    <row r="1069" spans="1:17" x14ac:dyDescent="0.55000000000000004">
      <c r="A1069">
        <f t="shared" si="140"/>
        <v>106.49999999999822</v>
      </c>
      <c r="B1069" s="2">
        <f t="shared" si="145"/>
        <v>25632686.000013672</v>
      </c>
      <c r="C1069" s="6">
        <f t="shared" si="146"/>
        <v>65388.442261650242</v>
      </c>
      <c r="D1069" s="2">
        <f t="shared" si="147"/>
        <v>101745418.55772467</v>
      </c>
      <c r="E1069" s="6">
        <f t="shared" si="141"/>
        <v>3810.5069829062231</v>
      </c>
      <c r="F1069">
        <f t="array" ref="F1069:K1069">rk(BETA_c,BETA_a,BETA_e,GAMMA,F1068,G1068,H1068,I1068,J1068,K1068,dt,STAGE)</f>
        <v>13627668.59748162</v>
      </c>
      <c r="G1069">
        <v>4156.9745511012125</v>
      </c>
      <c r="H1069">
        <v>9417080.8530018665</v>
      </c>
      <c r="I1069">
        <v>45204.260090668402</v>
      </c>
      <c r="J1069">
        <v>2587936.5495301858</v>
      </c>
      <c r="K1069">
        <v>16027.207619880623</v>
      </c>
      <c r="L1069">
        <f t="shared" si="142"/>
        <v>2126598.4279672792</v>
      </c>
      <c r="M1069" cm="1">
        <f t="array" ref="M1069">NewI(BETA_c,F1069,C1069)</f>
        <v>265.06418723070681</v>
      </c>
      <c r="N1069">
        <f t="shared" si="143"/>
        <v>67037542.886907466</v>
      </c>
      <c r="O1069" cm="1">
        <f t="array" ref="O1069">NewI(BETA_a,H1069,C1069)</f>
        <v>2641.1687651576112</v>
      </c>
      <c r="P1069">
        <f t="shared" si="144"/>
        <v>32581277.242849935</v>
      </c>
      <c r="Q1069" cm="1">
        <f t="array" ref="Q1069">NewI(BETA_e,J1069,C1069)</f>
        <v>904.27403051790498</v>
      </c>
    </row>
    <row r="1070" spans="1:17" x14ac:dyDescent="0.55000000000000004">
      <c r="A1070">
        <f t="shared" si="140"/>
        <v>106.59999999999822</v>
      </c>
      <c r="B1070" s="2">
        <f t="shared" si="145"/>
        <v>25632307.799301986</v>
      </c>
      <c r="C1070" s="6">
        <f t="shared" si="146"/>
        <v>64414.553785191776</v>
      </c>
      <c r="D1070" s="2">
        <f t="shared" si="147"/>
        <v>101746770.64691281</v>
      </c>
      <c r="E1070" s="6">
        <f t="shared" si="141"/>
        <v>3753.6498745132849</v>
      </c>
      <c r="F1070">
        <f t="array" ref="F1070:K1070">rk(BETA_c,BETA_a,BETA_e,GAMMA,F1069,G1069,H1069,I1069,J1069,K1069,dt,STAGE)</f>
        <v>13627642.288973507</v>
      </c>
      <c r="G1070">
        <v>4097.3024796355885</v>
      </c>
      <c r="H1070">
        <v>9416818.7115539592</v>
      </c>
      <c r="I1070">
        <v>44531.669754628194</v>
      </c>
      <c r="J1070">
        <v>2587846.7987745209</v>
      </c>
      <c r="K1070">
        <v>15785.581550927993</v>
      </c>
      <c r="L1070">
        <f t="shared" si="142"/>
        <v>2126684.408546858</v>
      </c>
      <c r="M1070" cm="1">
        <f t="array" ref="M1070">NewI(BETA_c,F1070,C1070)</f>
        <v>261.11584544055944</v>
      </c>
      <c r="N1070">
        <f t="shared" si="143"/>
        <v>67038477.618691407</v>
      </c>
      <c r="O1070" cm="1">
        <f t="array" ref="O1070">NewI(BETA_a,H1070,C1070)</f>
        <v>2601.7590529330691</v>
      </c>
      <c r="P1070">
        <f t="shared" si="144"/>
        <v>32581608.619674549</v>
      </c>
      <c r="Q1070" cm="1">
        <f t="array" ref="Q1070">NewI(BETA_e,J1070,C1070)</f>
        <v>890.77497613965647</v>
      </c>
    </row>
    <row r="1071" spans="1:17" x14ac:dyDescent="0.55000000000000004">
      <c r="A1071">
        <f t="shared" si="140"/>
        <v>106.69999999999821</v>
      </c>
      <c r="B1071" s="2">
        <f t="shared" si="145"/>
        <v>25631935.24172914</v>
      </c>
      <c r="C1071" s="6">
        <f t="shared" si="146"/>
        <v>63455.160148415962</v>
      </c>
      <c r="D1071" s="2">
        <f t="shared" si="147"/>
        <v>101748102.59812245</v>
      </c>
      <c r="E1071" s="6">
        <f t="shared" si="141"/>
        <v>3697.6420709359099</v>
      </c>
      <c r="F1071">
        <f t="array" ref="F1071:K1071">rk(BETA_c,BETA_a,BETA_e,GAMMA,F1070,G1070,H1070,I1070,J1070,K1070,dt,STAGE)</f>
        <v>13627616.372353235</v>
      </c>
      <c r="G1071">
        <v>4038.472892337948</v>
      </c>
      <c r="H1071">
        <v>9416560.4815684054</v>
      </c>
      <c r="I1071">
        <v>43869.075865881539</v>
      </c>
      <c r="J1071">
        <v>2587758.3878075005</v>
      </c>
      <c r="K1071">
        <v>15547.611390196475</v>
      </c>
      <c r="L1071">
        <f t="shared" si="142"/>
        <v>2126769.1547544268</v>
      </c>
      <c r="M1071" cm="1">
        <f t="array" ref="M1071">NewI(BETA_c,F1071,C1071)</f>
        <v>257.22628358633665</v>
      </c>
      <c r="N1071">
        <f t="shared" si="143"/>
        <v>67039398.442565717</v>
      </c>
      <c r="O1071" cm="1">
        <f t="array" ref="O1071">NewI(BETA_a,H1071,C1071)</f>
        <v>2562.9380380576908</v>
      </c>
      <c r="P1071">
        <f t="shared" si="144"/>
        <v>32581935.000802305</v>
      </c>
      <c r="Q1071" cm="1">
        <f t="array" ref="Q1071">NewI(BETA_e,J1071,C1071)</f>
        <v>877.47774929188233</v>
      </c>
    </row>
    <row r="1072" spans="1:17" x14ac:dyDescent="0.55000000000000004">
      <c r="A1072">
        <f t="shared" si="140"/>
        <v>106.79999999999821</v>
      </c>
      <c r="B1072" s="2">
        <f t="shared" si="145"/>
        <v>25631568.243001968</v>
      </c>
      <c r="C1072" s="6">
        <f t="shared" si="146"/>
        <v>62510.04591834818</v>
      </c>
      <c r="D1072" s="2">
        <f t="shared" si="147"/>
        <v>101749414.71107969</v>
      </c>
      <c r="E1072" s="6">
        <f t="shared" si="141"/>
        <v>3642.4708581206942</v>
      </c>
      <c r="F1072">
        <f t="array" ref="F1072:K1072">rk(BETA_c,BETA_a,BETA_e,GAMMA,F1071,G1071,H1071,I1071,J1071,K1071,dt,STAGE)</f>
        <v>13627590.84178663</v>
      </c>
      <c r="G1072">
        <v>3980.474192700563</v>
      </c>
      <c r="H1072">
        <v>9416306.1046172399</v>
      </c>
      <c r="I1072">
        <v>43216.330141520615</v>
      </c>
      <c r="J1072">
        <v>2587671.2965980973</v>
      </c>
      <c r="K1072">
        <v>15313.241584127003</v>
      </c>
      <c r="L1072">
        <f t="shared" si="142"/>
        <v>2126852.6840206692</v>
      </c>
      <c r="M1072" cm="1">
        <f t="array" ref="M1072">NewI(BETA_c,F1072,C1072)</f>
        <v>253.39462759624925</v>
      </c>
      <c r="N1072">
        <f t="shared" si="143"/>
        <v>67040305.56524124</v>
      </c>
      <c r="O1072" cm="1">
        <f t="array" ref="O1072">NewI(BETA_a,H1072,C1072)</f>
        <v>2524.6969073654664</v>
      </c>
      <c r="P1072">
        <f t="shared" si="144"/>
        <v>32582256.461817775</v>
      </c>
      <c r="Q1072" cm="1">
        <f t="array" ref="Q1072">NewI(BETA_e,J1072,C1072)</f>
        <v>864.37932315897865</v>
      </c>
    </row>
    <row r="1073" spans="1:17" x14ac:dyDescent="0.55000000000000004">
      <c r="A1073">
        <f t="shared" si="140"/>
        <v>106.8999999999982</v>
      </c>
      <c r="B1073" s="2">
        <f t="shared" si="145"/>
        <v>25631206.720089111</v>
      </c>
      <c r="C1073" s="6">
        <f t="shared" si="146"/>
        <v>61578.998855033904</v>
      </c>
      <c r="D1073" s="2">
        <f t="shared" si="147"/>
        <v>101750707.28105585</v>
      </c>
      <c r="E1073" s="6">
        <f t="shared" si="141"/>
        <v>3588.1237131556732</v>
      </c>
      <c r="F1073">
        <f t="array" ref="F1073:K1073">rk(BETA_c,BETA_a,BETA_e,GAMMA,F1072,G1072,H1072,I1072,J1072,K1072,dt,STAGE)</f>
        <v>13627565.691526264</v>
      </c>
      <c r="G1073">
        <v>3923.2949374529353</v>
      </c>
      <c r="H1073">
        <v>9416055.5231471732</v>
      </c>
      <c r="I1073">
        <v>42573.286490304345</v>
      </c>
      <c r="J1073">
        <v>2587585.5054156734</v>
      </c>
      <c r="K1073">
        <v>15082.417427276627</v>
      </c>
      <c r="L1073">
        <f t="shared" si="142"/>
        <v>2126935.0135362833</v>
      </c>
      <c r="M1073" cm="1">
        <f t="array" ref="M1073">NewI(BETA_c,F1073,C1073)</f>
        <v>249.62001636654239</v>
      </c>
      <c r="N1073">
        <f t="shared" si="143"/>
        <v>67041199.190362521</v>
      </c>
      <c r="O1073" cm="1">
        <f t="array" ref="O1073">NewI(BETA_a,H1073,C1073)</f>
        <v>2487.0269801977379</v>
      </c>
      <c r="P1073">
        <f t="shared" si="144"/>
        <v>32582573.07715705</v>
      </c>
      <c r="Q1073" cm="1">
        <f t="array" ref="Q1073">NewI(BETA_e,J1073,C1073)</f>
        <v>851.4767165913928</v>
      </c>
    </row>
    <row r="1074" spans="1:17" x14ac:dyDescent="0.55000000000000004">
      <c r="A1074">
        <f t="shared" si="140"/>
        <v>106.9999999999982</v>
      </c>
      <c r="B1074" s="2">
        <f t="shared" si="145"/>
        <v>25630850.591202073</v>
      </c>
      <c r="C1074" s="6">
        <f t="shared" si="146"/>
        <v>60661.809864477786</v>
      </c>
      <c r="D1074" s="2">
        <f t="shared" si="147"/>
        <v>101751980.59893344</v>
      </c>
      <c r="E1074" s="6">
        <f t="shared" si="141"/>
        <v>3534.5883013728012</v>
      </c>
      <c r="F1074">
        <f t="array" ref="F1074:K1074">rk(BETA_c,BETA_a,BETA_e,GAMMA,F1073,G1073,H1073,I1073,J1073,K1073,dt,STAGE)</f>
        <v>13627540.915910181</v>
      </c>
      <c r="G1074">
        <v>3866.9238346762336</v>
      </c>
      <c r="H1074">
        <v>9415808.6804664414</v>
      </c>
      <c r="I1074">
        <v>41939.800980484666</v>
      </c>
      <c r="J1074">
        <v>2587500.994825454</v>
      </c>
      <c r="K1074">
        <v>14855.085049316882</v>
      </c>
      <c r="L1074">
        <f t="shared" si="142"/>
        <v>2127016.160255143</v>
      </c>
      <c r="M1074" cm="1">
        <f t="array" ref="M1074">NewI(BETA_c,F1074,C1074)</f>
        <v>245.90160156997658</v>
      </c>
      <c r="N1074">
        <f t="shared" si="143"/>
        <v>67042079.518553071</v>
      </c>
      <c r="O1074" cm="1">
        <f t="array" ref="O1074">NewI(BETA_a,H1074,C1074)</f>
        <v>2449.9197063941951</v>
      </c>
      <c r="P1074">
        <f t="shared" si="144"/>
        <v>32582884.920125231</v>
      </c>
      <c r="Q1074" cm="1">
        <f t="array" ref="Q1074">NewI(BETA_e,J1074,C1074)</f>
        <v>838.76699340862922</v>
      </c>
    </row>
    <row r="1075" spans="1:17" x14ac:dyDescent="0.55000000000000004">
      <c r="A1075">
        <f t="shared" si="140"/>
        <v>107.09999999999819</v>
      </c>
      <c r="B1075" s="2">
        <f t="shared" si="145"/>
        <v>25630499.775776539</v>
      </c>
      <c r="C1075" s="6">
        <f t="shared" si="146"/>
        <v>59758.272952268439</v>
      </c>
      <c r="D1075" s="2">
        <f t="shared" si="147"/>
        <v>101753234.95127121</v>
      </c>
      <c r="E1075" s="6">
        <f t="shared" si="141"/>
        <v>3481.8524734950497</v>
      </c>
      <c r="F1075">
        <f t="array" ref="F1075:K1075">rk(BETA_c,BETA_a,BETA_e,GAMMA,F1074,G1074,H1074,I1074,J1074,K1074,dt,STAGE)</f>
        <v>13627516.509360628</v>
      </c>
      <c r="G1075">
        <v>3811.3497419377936</v>
      </c>
      <c r="H1075">
        <v>9415565.5207318515</v>
      </c>
      <c r="I1075">
        <v>41315.73180809887</v>
      </c>
      <c r="J1075">
        <v>2587417.7456840617</v>
      </c>
      <c r="K1075">
        <v>14631.191402231774</v>
      </c>
      <c r="L1075">
        <f t="shared" si="142"/>
        <v>2127096.1408974342</v>
      </c>
      <c r="M1075" cm="1">
        <f t="array" ref="M1075">NewI(BETA_c,F1075,C1075)</f>
        <v>242.23854746711092</v>
      </c>
      <c r="N1075">
        <f t="shared" si="143"/>
        <v>67042946.747460052</v>
      </c>
      <c r="O1075" cm="1">
        <f t="array" ref="O1075">NewI(BETA_a,H1075,C1075)</f>
        <v>2413.3666643148149</v>
      </c>
      <c r="P1075">
        <f t="shared" si="144"/>
        <v>32583192.062913708</v>
      </c>
      <c r="Q1075" cm="1">
        <f t="array" ref="Q1075">NewI(BETA_e,J1075,C1075)</f>
        <v>826.24726171312409</v>
      </c>
    </row>
    <row r="1076" spans="1:17" x14ac:dyDescent="0.55000000000000004">
      <c r="A1076">
        <f t="shared" si="140"/>
        <v>107.19999999999818</v>
      </c>
      <c r="B1076" s="2">
        <f t="shared" si="145"/>
        <v>25630154.194453962</v>
      </c>
      <c r="C1076" s="6">
        <f t="shared" si="146"/>
        <v>58868.185177879299</v>
      </c>
      <c r="D1076" s="2">
        <f t="shared" si="147"/>
        <v>101754470.62036817</v>
      </c>
      <c r="E1076" s="6">
        <f t="shared" si="141"/>
        <v>3429.9042628274319</v>
      </c>
      <c r="F1076">
        <f t="array" ref="F1076:K1076">rk(BETA_c,BETA_a,BETA_e,GAMMA,F1075,G1075,H1075,I1075,J1075,K1075,dt,STAGE)</f>
        <v>13627492.466382807</v>
      </c>
      <c r="G1076">
        <v>3756.5616644455426</v>
      </c>
      <c r="H1076">
        <v>9415325.9889360312</v>
      </c>
      <c r="I1076">
        <v>40700.939265721412</v>
      </c>
      <c r="J1076">
        <v>2587335.7391351224</v>
      </c>
      <c r="K1076">
        <v>14410.684247712343</v>
      </c>
      <c r="L1076">
        <f t="shared" si="142"/>
        <v>2127174.9719527476</v>
      </c>
      <c r="M1076" cm="1">
        <f t="array" ref="M1076">NewI(BETA_c,F1076,C1076)</f>
        <v>238.6300307203482</v>
      </c>
      <c r="N1076">
        <f t="shared" si="143"/>
        <v>67043801.07179825</v>
      </c>
      <c r="O1076" cm="1">
        <f t="array" ref="O1076">NewI(BETA_a,H1076,C1076)</f>
        <v>2377.3595588922649</v>
      </c>
      <c r="P1076">
        <f t="shared" si="144"/>
        <v>32583494.576617163</v>
      </c>
      <c r="Q1076" cm="1">
        <f t="array" ref="Q1076">NewI(BETA_e,J1076,C1076)</f>
        <v>813.91467321481889</v>
      </c>
    </row>
    <row r="1077" spans="1:17" x14ac:dyDescent="0.55000000000000004">
      <c r="A1077">
        <f t="shared" si="140"/>
        <v>107.29999999999818</v>
      </c>
      <c r="B1077" s="2">
        <f t="shared" si="145"/>
        <v>25629813.769063447</v>
      </c>
      <c r="C1077" s="6">
        <f t="shared" si="146"/>
        <v>57991.346609635802</v>
      </c>
      <c r="D1077" s="2">
        <f t="shared" si="147"/>
        <v>101755687.88432692</v>
      </c>
      <c r="E1077" s="6">
        <f t="shared" si="141"/>
        <v>3378.731882491239</v>
      </c>
      <c r="F1077">
        <f t="array" ref="F1077:K1077">rk(BETA_c,BETA_a,BETA_e,GAMMA,F1076,G1076,H1076,I1076,J1076,K1076,dt,STAGE)</f>
        <v>13627468.781563642</v>
      </c>
      <c r="G1077">
        <v>3702.5487532222051</v>
      </c>
      <c r="H1077">
        <v>9415090.0308948681</v>
      </c>
      <c r="I1077">
        <v>40095.285711668781</v>
      </c>
      <c r="J1077">
        <v>2587254.9566049394</v>
      </c>
      <c r="K1077">
        <v>14193.512144744818</v>
      </c>
      <c r="L1077">
        <f t="shared" si="142"/>
        <v>2127252.6696831365</v>
      </c>
      <c r="M1077" cm="1">
        <f t="array" ref="M1077">NewI(BETA_c,F1077,C1077)</f>
        <v>235.07524021070265</v>
      </c>
      <c r="N1077">
        <f t="shared" si="143"/>
        <v>67044642.683393463</v>
      </c>
      <c r="O1077" cm="1">
        <f t="array" ref="O1077">NewI(BETA_a,H1077,C1077)</f>
        <v>2341.8902197142788</v>
      </c>
      <c r="P1077">
        <f t="shared" si="144"/>
        <v>32583792.531250317</v>
      </c>
      <c r="Q1077" cm="1">
        <f t="array" ref="Q1077">NewI(BETA_e,J1077,C1077)</f>
        <v>801.76642256625735</v>
      </c>
    </row>
    <row r="1078" spans="1:17" x14ac:dyDescent="0.55000000000000004">
      <c r="A1078">
        <f t="shared" si="140"/>
        <v>107.39999999999817</v>
      </c>
      <c r="B1078" s="2">
        <f t="shared" si="145"/>
        <v>25629478.422603924</v>
      </c>
      <c r="C1078" s="6">
        <f t="shared" si="146"/>
        <v>57127.560280339458</v>
      </c>
      <c r="D1078" s="2">
        <f t="shared" si="147"/>
        <v>101756887.01711574</v>
      </c>
      <c r="E1078" s="6">
        <f t="shared" si="141"/>
        <v>3328.3237227008199</v>
      </c>
      <c r="F1078">
        <f t="array" ref="F1078:K1078">rk(BETA_c,BETA_a,BETA_e,GAMMA,F1077,G1077,H1077,I1077,J1077,K1077,dt,STAGE)</f>
        <v>13627445.449570559</v>
      </c>
      <c r="G1078">
        <v>3649.3003032991537</v>
      </c>
      <c r="H1078">
        <v>9414857.5932351351</v>
      </c>
      <c r="I1078">
        <v>39498.635539650932</v>
      </c>
      <c r="J1078">
        <v>2587175.3797982302</v>
      </c>
      <c r="K1078">
        <v>13979.624437389371</v>
      </c>
      <c r="L1078">
        <f t="shared" si="142"/>
        <v>2127329.2501261421</v>
      </c>
      <c r="M1078" cm="1">
        <f t="array" ref="M1078">NewI(BETA_c,F1078,C1078)</f>
        <v>231.57337685725059</v>
      </c>
      <c r="N1078">
        <f t="shared" si="143"/>
        <v>67045471.771225214</v>
      </c>
      <c r="O1078" cm="1">
        <f t="array" ref="O1078">NewI(BETA_a,H1078,C1078)</f>
        <v>2306.9505991355363</v>
      </c>
      <c r="P1078">
        <f t="shared" si="144"/>
        <v>32584085.995764382</v>
      </c>
      <c r="Q1078" cm="1">
        <f t="array" ref="Q1078">NewI(BETA_e,J1078,C1078)</f>
        <v>789.79974670803301</v>
      </c>
    </row>
    <row r="1079" spans="1:17" x14ac:dyDescent="0.55000000000000004">
      <c r="A1079">
        <f t="shared" si="140"/>
        <v>107.49999999999817</v>
      </c>
      <c r="B1079" s="2">
        <f t="shared" si="145"/>
        <v>25629148.079226542</v>
      </c>
      <c r="C1079" s="6">
        <f t="shared" si="146"/>
        <v>56276.632143539464</v>
      </c>
      <c r="D1079" s="2">
        <f t="shared" si="147"/>
        <v>101758068.2886299</v>
      </c>
      <c r="E1079" s="6">
        <f t="shared" si="141"/>
        <v>3278.6683480822235</v>
      </c>
      <c r="F1079">
        <f t="array" ref="F1079:K1079">rk(BETA_c,BETA_a,BETA_e,GAMMA,F1078,G1078,H1078,I1078,J1078,K1078,dt,STAGE)</f>
        <v>13627422.465150306</v>
      </c>
      <c r="G1079">
        <v>3596.8057519297654</v>
      </c>
      <c r="H1079">
        <v>9414628.6233823057</v>
      </c>
      <c r="I1079">
        <v>38910.855148863098</v>
      </c>
      <c r="J1079">
        <v>2587096.9906939315</v>
      </c>
      <c r="K1079">
        <v>13768.971242746598</v>
      </c>
      <c r="L1079">
        <f t="shared" si="142"/>
        <v>2127404.729097764</v>
      </c>
      <c r="M1079" cm="1">
        <f t="array" ref="M1079">NewI(BETA_c,F1079,C1079)</f>
        <v>228.12365343922642</v>
      </c>
      <c r="N1079">
        <f t="shared" si="143"/>
        <v>67046288.521468826</v>
      </c>
      <c r="O1079" cm="1">
        <f t="array" ref="O1079">NewI(BETA_a,H1079,C1079)</f>
        <v>2272.532770418572</v>
      </c>
      <c r="P1079">
        <f t="shared" si="144"/>
        <v>32584375.038063321</v>
      </c>
      <c r="Q1079" cm="1">
        <f t="array" ref="Q1079">NewI(BETA_e,J1079,C1079)</f>
        <v>778.011924224425</v>
      </c>
    </row>
    <row r="1080" spans="1:17" x14ac:dyDescent="0.55000000000000004">
      <c r="A1080">
        <f t="shared" si="140"/>
        <v>107.59999999999816</v>
      </c>
      <c r="B1080" s="2">
        <f t="shared" si="145"/>
        <v>25628822.664217386</v>
      </c>
      <c r="C1080" s="6">
        <f t="shared" si="146"/>
        <v>55438.371030442562</v>
      </c>
      <c r="D1080" s="2">
        <f t="shared" si="147"/>
        <v>101759231.96475217</v>
      </c>
      <c r="E1080" s="6">
        <f t="shared" si="141"/>
        <v>3229.7544950330457</v>
      </c>
      <c r="F1080">
        <f t="array" ref="F1080:K1080">rk(BETA_c,BETA_a,BETA_e,GAMMA,F1079,G1079,H1079,I1079,J1079,K1079,dt,STAGE)</f>
        <v>13627399.823127758</v>
      </c>
      <c r="G1080">
        <v>3545.0546768221329</v>
      </c>
      <c r="H1080">
        <v>9414403.0695485659</v>
      </c>
      <c r="I1080">
        <v>38331.812914511618</v>
      </c>
      <c r="J1080">
        <v>2587019.7715410641</v>
      </c>
      <c r="K1080">
        <v>13561.50343910881</v>
      </c>
      <c r="L1080">
        <f t="shared" si="142"/>
        <v>2127479.1221954203</v>
      </c>
      <c r="M1080" cm="1">
        <f t="array" ref="M1080">NewI(BETA_c,F1080,C1080)</f>
        <v>224.72529442072457</v>
      </c>
      <c r="N1080">
        <f t="shared" si="143"/>
        <v>67047093.117536925</v>
      </c>
      <c r="O1080" cm="1">
        <f t="array" ref="O1080">NewI(BETA_a,H1080,C1080)</f>
        <v>2238.6289259032687</v>
      </c>
      <c r="P1080">
        <f t="shared" si="144"/>
        <v>32584659.725019827</v>
      </c>
      <c r="Q1080" cm="1">
        <f t="array" ref="Q1080">NewI(BETA_e,J1080,C1080)</f>
        <v>766.40027470905284</v>
      </c>
    </row>
    <row r="1081" spans="1:17" x14ac:dyDescent="0.55000000000000004">
      <c r="A1081">
        <f t="shared" si="140"/>
        <v>107.69999999999816</v>
      </c>
      <c r="B1081" s="2">
        <f t="shared" si="145"/>
        <v>25628502.103980429</v>
      </c>
      <c r="C1081" s="6">
        <f t="shared" si="146"/>
        <v>54612.588607452053</v>
      </c>
      <c r="D1081" s="2">
        <f t="shared" si="147"/>
        <v>101760378.30741212</v>
      </c>
      <c r="E1081" s="6">
        <f t="shared" si="141"/>
        <v>3181.5710691228255</v>
      </c>
      <c r="F1081">
        <f t="array" ref="F1081:K1081">rk(BETA_c,BETA_a,BETA_e,GAMMA,F1080,G1080,H1080,I1080,J1080,K1080,dt,STAGE)</f>
        <v>13627377.518404776</v>
      </c>
      <c r="G1081">
        <v>3494.0367943909955</v>
      </c>
      <c r="H1081">
        <v>9414180.8807209842</v>
      </c>
      <c r="I1081">
        <v>37761.379158767719</v>
      </c>
      <c r="J1081">
        <v>2586943.7048546677</v>
      </c>
      <c r="K1081">
        <v>13357.172654293341</v>
      </c>
      <c r="L1081">
        <f t="shared" si="142"/>
        <v>2127552.4448008328</v>
      </c>
      <c r="M1081" cm="1">
        <f t="array" ref="M1081">NewI(BETA_c,F1081,C1081)</f>
        <v>221.37753577797127</v>
      </c>
      <c r="N1081">
        <f t="shared" si="143"/>
        <v>67047885.740120247</v>
      </c>
      <c r="O1081" cm="1">
        <f t="array" ref="O1081">NewI(BETA_a,H1081,C1081)</f>
        <v>2205.2313752044629</v>
      </c>
      <c r="P1081">
        <f t="shared" si="144"/>
        <v>32584940.122491039</v>
      </c>
      <c r="Q1081" cm="1">
        <f t="array" ref="Q1081">NewI(BETA_e,J1081,C1081)</f>
        <v>754.96215814039113</v>
      </c>
    </row>
    <row r="1082" spans="1:17" x14ac:dyDescent="0.55000000000000004">
      <c r="A1082">
        <f t="shared" si="140"/>
        <v>107.79999999999815</v>
      </c>
      <c r="B1082" s="2">
        <f t="shared" si="145"/>
        <v>25628186.32602071</v>
      </c>
      <c r="C1082" s="6">
        <f t="shared" si="146"/>
        <v>53799.099334327038</v>
      </c>
      <c r="D1082" s="2">
        <f t="shared" si="147"/>
        <v>101761507.57464497</v>
      </c>
      <c r="E1082" s="6">
        <f t="shared" si="141"/>
        <v>3134.1071425333521</v>
      </c>
      <c r="F1082">
        <f t="array" ref="F1082:K1082">rk(BETA_c,BETA_a,BETA_e,GAMMA,F1081,G1081,H1081,I1081,J1081,K1081,dt,STAGE)</f>
        <v>13627355.545959048</v>
      </c>
      <c r="G1082">
        <v>3443.7419580287437</v>
      </c>
      <c r="H1082">
        <v>9413962.006649876</v>
      </c>
      <c r="I1082">
        <v>37199.426122143203</v>
      </c>
      <c r="J1082">
        <v>2586868.7734117871</v>
      </c>
      <c r="K1082">
        <v>13155.931254155086</v>
      </c>
      <c r="L1082">
        <f t="shared" si="142"/>
        <v>2127624.7120829234</v>
      </c>
      <c r="M1082" cm="1">
        <f t="array" ref="M1082">NewI(BETA_c,F1082,C1082)</f>
        <v>218.07962482912805</v>
      </c>
      <c r="N1082">
        <f t="shared" si="143"/>
        <v>67048666.567227982</v>
      </c>
      <c r="O1082" cm="1">
        <f t="array" ref="O1082">NewI(BETA_a,H1082,C1082)</f>
        <v>2172.3325434372396</v>
      </c>
      <c r="P1082">
        <f t="shared" si="144"/>
        <v>32585216.295334056</v>
      </c>
      <c r="Q1082" cm="1">
        <f t="array" ref="Q1082">NewI(BETA_e,J1082,C1082)</f>
        <v>743.69497426698422</v>
      </c>
    </row>
    <row r="1083" spans="1:17" x14ac:dyDescent="0.55000000000000004">
      <c r="A1083">
        <f t="shared" si="140"/>
        <v>107.89999999999814</v>
      </c>
      <c r="B1083" s="2">
        <f t="shared" si="145"/>
        <v>25627875.258927848</v>
      </c>
      <c r="C1083" s="6">
        <f t="shared" si="146"/>
        <v>52997.720422952807</v>
      </c>
      <c r="D1083" s="2">
        <f t="shared" si="147"/>
        <v>101762620.02064919</v>
      </c>
      <c r="E1083" s="6">
        <f t="shared" si="141"/>
        <v>3087.3519515382568</v>
      </c>
      <c r="F1083">
        <f t="array" ref="F1083:K1083">rk(BETA_c,BETA_a,BETA_e,GAMMA,F1082,G1082,H1082,I1082,J1082,K1082,dt,STAGE)</f>
        <v>13627333.90084297</v>
      </c>
      <c r="G1083">
        <v>3394.1601563953532</v>
      </c>
      <c r="H1083">
        <v>9413746.3978373464</v>
      </c>
      <c r="I1083">
        <v>36645.827935281945</v>
      </c>
      <c r="J1083">
        <v>2586794.9602475329</v>
      </c>
      <c r="K1083">
        <v>12957.732331275511</v>
      </c>
      <c r="L1083">
        <f t="shared" si="142"/>
        <v>2127695.9390006345</v>
      </c>
      <c r="M1083" cm="1">
        <f t="array" ref="M1083">NewI(BETA_c,F1083,C1083)</f>
        <v>214.8308200665906</v>
      </c>
      <c r="N1083">
        <f t="shared" si="143"/>
        <v>67049435.774227373</v>
      </c>
      <c r="O1083" cm="1">
        <f t="array" ref="O1083">NewI(BETA_a,H1083,C1083)</f>
        <v>2139.9249694694613</v>
      </c>
      <c r="P1083">
        <f t="shared" si="144"/>
        <v>32585488.307421193</v>
      </c>
      <c r="Q1083" cm="1">
        <f t="array" ref="Q1083">NewI(BETA_e,J1083,C1083)</f>
        <v>732.59616200220512</v>
      </c>
    </row>
    <row r="1084" spans="1:17" x14ac:dyDescent="0.55000000000000004">
      <c r="A1084">
        <f t="shared" si="140"/>
        <v>107.99999999999814</v>
      </c>
      <c r="B1084" s="2">
        <f t="shared" si="145"/>
        <v>25627568.832359727</v>
      </c>
      <c r="C1084" s="6">
        <f t="shared" si="146"/>
        <v>52208.271796714049</v>
      </c>
      <c r="D1084" s="2">
        <f t="shared" si="147"/>
        <v>101763715.89584357</v>
      </c>
      <c r="E1084" s="6">
        <f t="shared" si="141"/>
        <v>3041.2948940212768</v>
      </c>
      <c r="F1084">
        <f t="array" ref="F1084:K1084">rk(BETA_c,BETA_a,BETA_e,GAMMA,F1083,G1083,H1083,I1083,J1083,K1083,dt,STAGE)</f>
        <v>13627312.578182543</v>
      </c>
      <c r="G1084">
        <v>3345.2815117270975</v>
      </c>
      <c r="H1084">
        <v>9413534.005525995</v>
      </c>
      <c r="I1084">
        <v>36100.460591161514</v>
      </c>
      <c r="J1084">
        <v>2586722.2486511883</v>
      </c>
      <c r="K1084">
        <v>12762.529693825438</v>
      </c>
      <c r="L1084">
        <f t="shared" si="142"/>
        <v>2127766.14030573</v>
      </c>
      <c r="M1084" cm="1">
        <f t="array" ref="M1084">NewI(BETA_c,F1084,C1084)</f>
        <v>211.63039099174853</v>
      </c>
      <c r="N1084">
        <f t="shared" si="143"/>
        <v>67050193.533882849</v>
      </c>
      <c r="O1084" cm="1">
        <f t="array" ref="O1084">NewI(BETA_a,H1084,C1084)</f>
        <v>2108.0013042011228</v>
      </c>
      <c r="P1084">
        <f t="shared" si="144"/>
        <v>32585756.221654985</v>
      </c>
      <c r="Q1084" cm="1">
        <f t="array" ref="Q1084">NewI(BETA_e,J1084,C1084)</f>
        <v>721.66319882840571</v>
      </c>
    </row>
    <row r="1085" spans="1:17" x14ac:dyDescent="0.55000000000000004">
      <c r="A1085">
        <f t="shared" si="140"/>
        <v>108.09999999999813</v>
      </c>
      <c r="B1085" s="2">
        <f t="shared" si="145"/>
        <v>25627266.977026463</v>
      </c>
      <c r="C1085" s="6">
        <f t="shared" si="146"/>
        <v>51430.576050461699</v>
      </c>
      <c r="D1085" s="2">
        <f t="shared" si="147"/>
        <v>101764795.44692308</v>
      </c>
      <c r="E1085" s="6">
        <f t="shared" si="141"/>
        <v>2995.9255270325575</v>
      </c>
      <c r="F1085">
        <f t="array" ref="F1085:K1085">rk(BETA_c,BETA_a,BETA_e,GAMMA,F1084,G1084,H1084,I1084,J1084,K1084,dt,STAGE)</f>
        <v>13627291.573176268</v>
      </c>
      <c r="G1085">
        <v>3297.0962781639064</v>
      </c>
      <c r="H1085">
        <v>9413324.7816878073</v>
      </c>
      <c r="I1085">
        <v>35563.201917698847</v>
      </c>
      <c r="J1085">
        <v>2586650.6221623849</v>
      </c>
      <c r="K1085">
        <v>12570.277854598948</v>
      </c>
      <c r="L1085">
        <f t="shared" si="142"/>
        <v>2127835.3305455674</v>
      </c>
      <c r="M1085" cm="1">
        <f t="array" ref="M1085">NewI(BETA_c,F1085,C1085)</f>
        <v>208.47761795216775</v>
      </c>
      <c r="N1085">
        <f t="shared" si="143"/>
        <v>67050940.016394489</v>
      </c>
      <c r="O1085" cm="1">
        <f t="array" ref="O1085">NewI(BETA_a,H1085,C1085)</f>
        <v>2076.5543088700847</v>
      </c>
      <c r="P1085">
        <f t="shared" si="144"/>
        <v>32586020.099983014</v>
      </c>
      <c r="Q1085" cm="1">
        <f t="array" ref="Q1085">NewI(BETA_e,J1085,C1085)</f>
        <v>710.89360021030484</v>
      </c>
    </row>
    <row r="1086" spans="1:17" x14ac:dyDescent="0.55000000000000004">
      <c r="A1086">
        <f t="shared" si="140"/>
        <v>108.19999999999813</v>
      </c>
      <c r="B1086" s="2">
        <f t="shared" si="145"/>
        <v>25626969.624674607</v>
      </c>
      <c r="C1086" s="6">
        <f t="shared" si="146"/>
        <v>50664.458411065381</v>
      </c>
      <c r="D1086" s="2">
        <f t="shared" si="147"/>
        <v>101765858.91691431</v>
      </c>
      <c r="E1086" s="6">
        <f t="shared" si="141"/>
        <v>2951.233564382419</v>
      </c>
      <c r="F1086">
        <f t="array" ref="F1086:K1086">rk(BETA_c,BETA_a,BETA_e,GAMMA,F1085,G1085,H1085,I1085,J1085,K1085,dt,STAGE)</f>
        <v>13627270.881094081</v>
      </c>
      <c r="G1086">
        <v>3249.5948400952107</v>
      </c>
      <c r="H1086">
        <v>9413118.6790131908</v>
      </c>
      <c r="I1086">
        <v>35033.931550754387</v>
      </c>
      <c r="J1086">
        <v>2586580.0645673336</v>
      </c>
      <c r="K1086">
        <v>12380.932020215785</v>
      </c>
      <c r="L1086">
        <f t="shared" si="142"/>
        <v>2127903.5240658233</v>
      </c>
      <c r="M1086" cm="1">
        <f t="array" ref="M1086">NewI(BETA_c,F1086,C1086)</f>
        <v>205.37179198116314</v>
      </c>
      <c r="N1086">
        <f t="shared" si="143"/>
        <v>67051675.389436051</v>
      </c>
      <c r="O1086" cm="1">
        <f t="array" ref="O1086">NewI(BETA_a,H1086,C1086)</f>
        <v>2045.5768533837868</v>
      </c>
      <c r="P1086">
        <f t="shared" si="144"/>
        <v>32586280.003412448</v>
      </c>
      <c r="Q1086" cm="1">
        <f t="array" ref="Q1086">NewI(BETA_e,J1086,C1086)</f>
        <v>700.28491901746906</v>
      </c>
    </row>
    <row r="1087" spans="1:17" x14ac:dyDescent="0.55000000000000004">
      <c r="A1087">
        <f t="shared" si="140"/>
        <v>108.29999999999812</v>
      </c>
      <c r="B1087" s="2">
        <f t="shared" si="145"/>
        <v>25626676.708071593</v>
      </c>
      <c r="C1087" s="6">
        <f t="shared" si="146"/>
        <v>49909.746698542796</v>
      </c>
      <c r="D1087" s="2">
        <f t="shared" si="147"/>
        <v>101766906.54522985</v>
      </c>
      <c r="E1087" s="6">
        <f t="shared" si="141"/>
        <v>2907.2088742719948</v>
      </c>
      <c r="F1087">
        <f t="array" ref="F1087:K1087">rk(BETA_c,BETA_a,BETA_e,GAMMA,F1086,G1086,H1086,I1086,J1086,K1086,dt,STAGE)</f>
        <v>13627250.497276282</v>
      </c>
      <c r="G1087">
        <v>3202.7677105241328</v>
      </c>
      <c r="H1087">
        <v>9412915.6509002</v>
      </c>
      <c r="I1087">
        <v>34512.530907528999</v>
      </c>
      <c r="J1087">
        <v>2586510.5598951108</v>
      </c>
      <c r="K1087">
        <v>12194.448080489667</v>
      </c>
      <c r="L1087">
        <f t="shared" si="142"/>
        <v>2127970.7350131939</v>
      </c>
      <c r="M1087" cm="1">
        <f t="array" ref="M1087">NewI(BETA_c,F1087,C1087)</f>
        <v>202.31221463972534</v>
      </c>
      <c r="N1087">
        <f t="shared" si="143"/>
        <v>67052399.818192273</v>
      </c>
      <c r="O1087" cm="1">
        <f t="array" ref="O1087">NewI(BETA_a,H1087,C1087)</f>
        <v>2015.0619146765314</v>
      </c>
      <c r="P1087">
        <f t="shared" si="144"/>
        <v>32586535.992024399</v>
      </c>
      <c r="Q1087" cm="1">
        <f t="array" ref="Q1087">NewI(BETA_e,J1087,C1087)</f>
        <v>689.83474495573807</v>
      </c>
    </row>
    <row r="1088" spans="1:17" x14ac:dyDescent="0.55000000000000004">
      <c r="A1088">
        <f t="shared" si="140"/>
        <v>108.39999999999812</v>
      </c>
      <c r="B1088" s="2">
        <f t="shared" si="145"/>
        <v>25626388.160990406</v>
      </c>
      <c r="C1088" s="6">
        <f t="shared" si="146"/>
        <v>49166.27128775794</v>
      </c>
      <c r="D1088" s="2">
        <f t="shared" si="147"/>
        <v>101767938.56772183</v>
      </c>
      <c r="E1088" s="6">
        <f t="shared" si="141"/>
        <v>2863.8414769601522</v>
      </c>
      <c r="F1088">
        <f t="array" ref="F1088:K1088">rk(BETA_c,BETA_a,BETA_e,GAMMA,F1087,G1087,H1087,I1087,J1087,K1087,dt,STAGE)</f>
        <v>13627230.417132497</v>
      </c>
      <c r="G1088">
        <v>3156.6055294498801</v>
      </c>
      <c r="H1088">
        <v>9412715.651443908</v>
      </c>
      <c r="I1088">
        <v>33998.883160348087</v>
      </c>
      <c r="J1088">
        <v>2586442.0924140038</v>
      </c>
      <c r="K1088">
        <v>12010.782597959971</v>
      </c>
      <c r="L1088">
        <f t="shared" si="142"/>
        <v>2128036.9773380533</v>
      </c>
      <c r="M1088" cm="1">
        <f t="array" ref="M1088">NewI(BETA_c,F1088,C1088)</f>
        <v>199.29819786076891</v>
      </c>
      <c r="N1088">
        <f t="shared" si="143"/>
        <v>67053113.465395749</v>
      </c>
      <c r="O1088" cm="1">
        <f t="array" ref="O1088">NewI(BETA_a,H1088,C1088)</f>
        <v>1985.0025750919306</v>
      </c>
      <c r="P1088">
        <f t="shared" si="144"/>
        <v>32586788.124988038</v>
      </c>
      <c r="Q1088" cm="1">
        <f t="array" ref="Q1088">NewI(BETA_e,J1088,C1088)</f>
        <v>679.54070400745309</v>
      </c>
    </row>
    <row r="1089" spans="1:17" x14ac:dyDescent="0.55000000000000004">
      <c r="A1089">
        <f t="shared" si="140"/>
        <v>108.49999999999811</v>
      </c>
      <c r="B1089" s="2">
        <f t="shared" si="145"/>
        <v>25626103.918194514</v>
      </c>
      <c r="C1089" s="6">
        <f t="shared" si="146"/>
        <v>48433.865070679814</v>
      </c>
      <c r="D1089" s="2">
        <f t="shared" si="147"/>
        <v>101768955.21673481</v>
      </c>
      <c r="E1089" s="6">
        <f t="shared" si="141"/>
        <v>2821.1215424661373</v>
      </c>
      <c r="F1089">
        <f t="array" ref="F1089:K1089">rk(BETA_c,BETA_a,BETA_e,GAMMA,F1088,G1088,H1088,I1088,J1088,K1088,dt,STAGE)</f>
        <v>13627210.636140648</v>
      </c>
      <c r="G1089">
        <v>3111.0990622681852</v>
      </c>
      <c r="H1089">
        <v>9412518.6354259551</v>
      </c>
      <c r="I1089">
        <v>33492.873210827347</v>
      </c>
      <c r="J1089">
        <v>2586374.6466279118</v>
      </c>
      <c r="K1089">
        <v>11829.892797584282</v>
      </c>
      <c r="L1089">
        <f t="shared" si="142"/>
        <v>2128102.2647970836</v>
      </c>
      <c r="M1089" cm="1">
        <f t="array" ref="M1089">NewI(BETA_c,F1089,C1089)</f>
        <v>196.3290637956668</v>
      </c>
      <c r="N1089">
        <f t="shared" si="143"/>
        <v>67053816.49136322</v>
      </c>
      <c r="O1089" cm="1">
        <f t="array" ref="O1089">NewI(BETA_a,H1089,C1089)</f>
        <v>1955.3920207901238</v>
      </c>
      <c r="P1089">
        <f t="shared" si="144"/>
        <v>32587036.460574504</v>
      </c>
      <c r="Q1089" cm="1">
        <f t="array" ref="Q1089">NewI(BETA_e,J1089,C1089)</f>
        <v>669.40045788034649</v>
      </c>
    </row>
    <row r="1090" spans="1:17" x14ac:dyDescent="0.55000000000000004">
      <c r="A1090">
        <f t="shared" si="140"/>
        <v>108.5999999999981</v>
      </c>
      <c r="B1090" s="2">
        <f t="shared" si="145"/>
        <v>25625823.915422976</v>
      </c>
      <c r="C1090" s="6">
        <f t="shared" si="146"/>
        <v>47712.363419193738</v>
      </c>
      <c r="D1090" s="2">
        <f t="shared" si="147"/>
        <v>101769956.72115783</v>
      </c>
      <c r="E1090" s="6">
        <f t="shared" si="141"/>
        <v>2779.0393883073693</v>
      </c>
      <c r="F1090">
        <f t="array" ref="F1090:K1090">rk(BETA_c,BETA_a,BETA_e,GAMMA,F1089,G1089,H1089,I1089,J1089,K1089,dt,STAGE)</f>
        <v>13627191.149845934</v>
      </c>
      <c r="G1090">
        <v>3066.2391981896499</v>
      </c>
      <c r="H1090">
        <v>9412324.5583042409</v>
      </c>
      <c r="I1090">
        <v>32994.387664414739</v>
      </c>
      <c r="J1090">
        <v>2586308.2072727997</v>
      </c>
      <c r="K1090">
        <v>11651.736556589349</v>
      </c>
      <c r="L1090">
        <f t="shared" si="142"/>
        <v>2128166.6109558768</v>
      </c>
      <c r="M1090" cm="1">
        <f t="array" ref="M1090">NewI(BETA_c,F1090,C1090)</f>
        <v>193.40414466303955</v>
      </c>
      <c r="N1090">
        <f t="shared" si="143"/>
        <v>67054509.054031342</v>
      </c>
      <c r="O1090" cm="1">
        <f t="array" ref="O1090">NewI(BETA_a,H1090,C1090)</f>
        <v>1926.2235401793766</v>
      </c>
      <c r="P1090">
        <f t="shared" si="144"/>
        <v>32587281.056170613</v>
      </c>
      <c r="Q1090" cm="1">
        <f t="array" ref="Q1090">NewI(BETA_e,J1090,C1090)</f>
        <v>659.41170346495301</v>
      </c>
    </row>
    <row r="1091" spans="1:17" x14ac:dyDescent="0.55000000000000004">
      <c r="A1091">
        <f t="shared" si="140"/>
        <v>108.6999999999981</v>
      </c>
      <c r="B1091" s="2">
        <f t="shared" si="145"/>
        <v>25625548.089375813</v>
      </c>
      <c r="C1091" s="6">
        <f t="shared" si="146"/>
        <v>47001.604148457191</v>
      </c>
      <c r="D1091" s="2">
        <f t="shared" si="147"/>
        <v>101770943.30647573</v>
      </c>
      <c r="E1091" s="6">
        <f t="shared" si="141"/>
        <v>2737.5854772718494</v>
      </c>
      <c r="F1091">
        <f t="array" ref="F1091:K1091">rk(BETA_c,BETA_a,BETA_e,GAMMA,F1090,G1090,H1090,I1090,J1090,K1090,dt,STAGE)</f>
        <v>13627171.95385984</v>
      </c>
      <c r="G1091">
        <v>3022.0169486758487</v>
      </c>
      <c r="H1091">
        <v>9412133.3762027696</v>
      </c>
      <c r="I1091">
        <v>32503.314805303333</v>
      </c>
      <c r="J1091">
        <v>2586242.7593132048</v>
      </c>
      <c r="K1091">
        <v>11476.272394478005</v>
      </c>
      <c r="L1091">
        <f t="shared" si="142"/>
        <v>2128230.0291914847</v>
      </c>
      <c r="M1091" cm="1">
        <f t="array" ref="M1091">NewI(BETA_c,F1091,C1091)</f>
        <v>190.52278259976558</v>
      </c>
      <c r="N1091">
        <f t="shared" si="143"/>
        <v>67055191.308991924</v>
      </c>
      <c r="O1091" cm="1">
        <f t="array" ref="O1091">NewI(BETA_a,H1091,C1091)</f>
        <v>1897.490522371676</v>
      </c>
      <c r="P1091">
        <f t="shared" si="144"/>
        <v>32587521.968292318</v>
      </c>
      <c r="Q1091" cm="1">
        <f t="array" ref="Q1091">NewI(BETA_e,J1091,C1091)</f>
        <v>649.57217230040806</v>
      </c>
    </row>
    <row r="1092" spans="1:17" x14ac:dyDescent="0.55000000000000004">
      <c r="A1092">
        <f t="shared" si="140"/>
        <v>108.79999999999809</v>
      </c>
      <c r="B1092" s="2">
        <f t="shared" si="145"/>
        <v>25625276.377699614</v>
      </c>
      <c r="C1092" s="6">
        <f t="shared" si="146"/>
        <v>46301.427480792467</v>
      </c>
      <c r="D1092" s="2">
        <f t="shared" si="147"/>
        <v>101771915.19481958</v>
      </c>
      <c r="E1092" s="6">
        <f t="shared" si="141"/>
        <v>2696.7504152246343</v>
      </c>
      <c r="F1092">
        <f t="array" ref="F1092:K1092">rk(BETA_c,BETA_a,BETA_e,GAMMA,F1091,G1091,H1091,I1091,J1091,K1091,dt,STAGE)</f>
        <v>13627153.043859141</v>
      </c>
      <c r="G1092">
        <v>2978.4234458930396</v>
      </c>
      <c r="H1092">
        <v>9411945.0459016673</v>
      </c>
      <c r="I1092">
        <v>32019.54457170975</v>
      </c>
      <c r="J1092">
        <v>2586178.2879388016</v>
      </c>
      <c r="K1092">
        <v>11303.459463189674</v>
      </c>
      <c r="L1092">
        <f t="shared" si="142"/>
        <v>2128292.5326949661</v>
      </c>
      <c r="M1092" cm="1">
        <f t="array" ref="M1092">NewI(BETA_c,F1092,C1092)</f>
        <v>187.68432951418089</v>
      </c>
      <c r="N1092">
        <f t="shared" si="143"/>
        <v>67055863.409526616</v>
      </c>
      <c r="O1092" cm="1">
        <f t="array" ref="O1092">NewI(BETA_a,H1092,C1092)</f>
        <v>1869.1864556619535</v>
      </c>
      <c r="P1092">
        <f t="shared" si="144"/>
        <v>32587759.252598006</v>
      </c>
      <c r="Q1092" cm="1">
        <f t="array" ref="Q1092">NewI(BETA_e,J1092,C1092)</f>
        <v>639.87963004849996</v>
      </c>
    </row>
    <row r="1093" spans="1:17" x14ac:dyDescent="0.55000000000000004">
      <c r="A1093">
        <f t="shared" ref="A1093:A1156" si="148">A1092+dt</f>
        <v>108.89999999999809</v>
      </c>
      <c r="B1093" s="2">
        <f t="shared" si="145"/>
        <v>25625008.718973294</v>
      </c>
      <c r="C1093" s="6">
        <f t="shared" si="146"/>
        <v>45611.676010108378</v>
      </c>
      <c r="D1093" s="2">
        <f t="shared" si="147"/>
        <v>101772872.60501659</v>
      </c>
      <c r="E1093" s="6">
        <f t="shared" ref="E1093:E1156" si="149">M1093+O1093+Q1093</f>
        <v>2656.5249489478379</v>
      </c>
      <c r="F1093">
        <f t="array" ref="F1093:K1093">rk(BETA_c,BETA_a,BETA_e,GAMMA,F1092,G1092,H1092,I1092,J1092,K1092,dt,STAGE)</f>
        <v>13627134.415584944</v>
      </c>
      <c r="G1093">
        <v>2935.4499411833331</v>
      </c>
      <c r="H1093">
        <v>9411759.524827335</v>
      </c>
      <c r="I1093">
        <v>31542.968531512954</v>
      </c>
      <c r="J1093">
        <v>2586114.7785610133</v>
      </c>
      <c r="K1093">
        <v>11133.25753741209</v>
      </c>
      <c r="L1093">
        <f t="shared" ref="L1093:L1156" si="150">N_c-F1093-G1093</f>
        <v>2128354.1344738724</v>
      </c>
      <c r="M1093" cm="1">
        <f t="array" ref="M1093">NewI(BETA_c,F1093,C1093)</f>
        <v>184.88814694143647</v>
      </c>
      <c r="N1093">
        <f t="shared" ref="N1093:N1156" si="151">N_a-H1093-I1093</f>
        <v>67056525.506641157</v>
      </c>
      <c r="O1093" cm="1">
        <f t="array" ref="O1093">NewI(BETA_a,H1093,C1093)</f>
        <v>1841.3049260305602</v>
      </c>
      <c r="P1093">
        <f t="shared" ref="P1093:P1156" si="152">N_e-J1093-K1093</f>
        <v>32587992.963901572</v>
      </c>
      <c r="Q1093" cm="1">
        <f t="array" ref="Q1093">NewI(BETA_e,J1093,C1093)</f>
        <v>630.33187597584117</v>
      </c>
    </row>
    <row r="1094" spans="1:17" x14ac:dyDescent="0.55000000000000004">
      <c r="A1094">
        <f t="shared" si="148"/>
        <v>108.99999999999808</v>
      </c>
      <c r="B1094" s="2">
        <f t="shared" si="145"/>
        <v>25624745.052694153</v>
      </c>
      <c r="C1094" s="6">
        <f t="shared" si="146"/>
        <v>44932.194666843316</v>
      </c>
      <c r="D1094" s="2">
        <f t="shared" si="147"/>
        <v>101773815.75263901</v>
      </c>
      <c r="E1094" s="6">
        <f t="shared" si="149"/>
        <v>2616.8999640136408</v>
      </c>
      <c r="F1094">
        <f t="array" ref="F1094:K1094">rk(BETA_c,BETA_a,BETA_e,GAMMA,F1093,G1093,H1093,I1093,J1093,K1093,dt,STAGE)</f>
        <v>13627116.064841727</v>
      </c>
      <c r="G1094">
        <v>2893.0878035531746</v>
      </c>
      <c r="H1094">
        <v>9411576.7710427474</v>
      </c>
      <c r="I1094">
        <v>31073.479858248225</v>
      </c>
      <c r="J1094">
        <v>2586052.2168096779</v>
      </c>
      <c r="K1094">
        <v>10965.627005041921</v>
      </c>
      <c r="L1094">
        <f t="shared" si="150"/>
        <v>2128414.8473547199</v>
      </c>
      <c r="M1094" cm="1">
        <f t="array" ref="M1094">NewI(BETA_c,F1094,C1094)</f>
        <v>182.13360590098199</v>
      </c>
      <c r="N1094">
        <f t="shared" si="151"/>
        <v>67057177.749099001</v>
      </c>
      <c r="O1094" cm="1">
        <f t="array" ref="O1094">NewI(BETA_a,H1094,C1094)</f>
        <v>1813.8396156686256</v>
      </c>
      <c r="P1094">
        <f t="shared" si="152"/>
        <v>32588223.156185281</v>
      </c>
      <c r="Q1094" cm="1">
        <f t="array" ref="Q1094">NewI(BETA_e,J1094,C1094)</f>
        <v>620.92674244403304</v>
      </c>
    </row>
    <row r="1095" spans="1:17" x14ac:dyDescent="0.55000000000000004">
      <c r="A1095">
        <f t="shared" si="148"/>
        <v>109.09999999999808</v>
      </c>
      <c r="B1095" s="2">
        <f t="shared" si="145"/>
        <v>25624485.319264073</v>
      </c>
      <c r="C1095" s="6">
        <f t="shared" si="146"/>
        <v>44262.830683422333</v>
      </c>
      <c r="D1095" s="2">
        <f t="shared" si="147"/>
        <v>101774744.85005251</v>
      </c>
      <c r="E1095" s="6">
        <f t="shared" si="149"/>
        <v>2577.8664826897971</v>
      </c>
      <c r="F1095">
        <f t="array" ref="F1095:K1095">rk(BETA_c,BETA_a,BETA_e,GAMMA,F1094,G1094,H1094,I1094,J1094,K1094,dt,STAGE)</f>
        <v>13627097.987496395</v>
      </c>
      <c r="G1095">
        <v>2851.3285181789929</v>
      </c>
      <c r="H1095">
        <v>9411396.7432379182</v>
      </c>
      <c r="I1095">
        <v>30610.973307451321</v>
      </c>
      <c r="J1095">
        <v>2585990.5885297628</v>
      </c>
      <c r="K1095">
        <v>10800.528857792022</v>
      </c>
      <c r="L1095">
        <f t="shared" si="150"/>
        <v>2128474.6839854266</v>
      </c>
      <c r="M1095" cm="1">
        <f t="array" ref="M1095">NewI(BETA_c,F1095,C1095)</f>
        <v>179.42008675614491</v>
      </c>
      <c r="N1095">
        <f t="shared" si="151"/>
        <v>67057820.283454627</v>
      </c>
      <c r="O1095" cm="1">
        <f t="array" ref="O1095">NewI(BETA_a,H1095,C1095)</f>
        <v>1786.7843015259582</v>
      </c>
      <c r="P1095">
        <f t="shared" si="152"/>
        <v>32588449.882612444</v>
      </c>
      <c r="Q1095" cm="1">
        <f t="array" ref="Q1095">NewI(BETA_e,J1095,C1095)</f>
        <v>611.6620944076941</v>
      </c>
    </row>
    <row r="1096" spans="1:17" x14ac:dyDescent="0.55000000000000004">
      <c r="A1096">
        <f t="shared" si="148"/>
        <v>109.19999999999807</v>
      </c>
      <c r="B1096" s="2">
        <f t="shared" si="145"/>
        <v>25624229.459975965</v>
      </c>
      <c r="C1096" s="6">
        <f t="shared" si="146"/>
        <v>43603.433560220612</v>
      </c>
      <c r="D1096" s="2">
        <f t="shared" si="147"/>
        <v>101775660.1064638</v>
      </c>
      <c r="E1096" s="6">
        <f t="shared" si="149"/>
        <v>2539.4156618771149</v>
      </c>
      <c r="F1096">
        <f t="array" ref="F1096:K1096">rk(BETA_c,BETA_a,BETA_e,GAMMA,F1095,G1095,H1095,I1095,J1095,K1095,dt,STAGE)</f>
        <v>13627080.179477355</v>
      </c>
      <c r="G1096">
        <v>2810.1636849298611</v>
      </c>
      <c r="H1096">
        <v>9411219.4007204808</v>
      </c>
      <c r="I1096">
        <v>30155.345193347719</v>
      </c>
      <c r="J1096">
        <v>2585929.8797781318</v>
      </c>
      <c r="K1096">
        <v>10637.924681943037</v>
      </c>
      <c r="L1096">
        <f t="shared" si="150"/>
        <v>2128533.6568377158</v>
      </c>
      <c r="M1096" cm="1">
        <f t="array" ref="M1096">NewI(BETA_c,F1096,C1096)</f>
        <v>176.74697907577479</v>
      </c>
      <c r="N1096">
        <f t="shared" si="151"/>
        <v>67058453.254086174</v>
      </c>
      <c r="O1096" cm="1">
        <f t="array" ref="O1096">NewI(BETA_a,H1096,C1096)</f>
        <v>1760.1328538811124</v>
      </c>
      <c r="P1096">
        <f t="shared" si="152"/>
        <v>32588673.195539925</v>
      </c>
      <c r="Q1096" cm="1">
        <f t="array" ref="Q1096">NewI(BETA_e,J1096,C1096)</f>
        <v>602.53582892022757</v>
      </c>
    </row>
    <row r="1097" spans="1:17" x14ac:dyDescent="0.55000000000000004">
      <c r="A1097">
        <f t="shared" si="148"/>
        <v>109.29999999999806</v>
      </c>
      <c r="B1097" s="2">
        <f t="shared" si="145"/>
        <v>25623977.417000398</v>
      </c>
      <c r="C1097" s="6">
        <f t="shared" si="146"/>
        <v>42953.855032026251</v>
      </c>
      <c r="D1097" s="2">
        <f t="shared" si="147"/>
        <v>101776561.72796758</v>
      </c>
      <c r="E1097" s="6">
        <f t="shared" si="149"/>
        <v>2501.538791078427</v>
      </c>
      <c r="F1097">
        <f t="array" ref="F1097:K1097">rk(BETA_c,BETA_a,BETA_e,GAMMA,F1096,G1096,H1096,I1096,J1096,K1096,dt,STAGE)</f>
        <v>13627062.636773603</v>
      </c>
      <c r="G1097">
        <v>2769.5850169070318</v>
      </c>
      <c r="H1097">
        <v>9411044.7034064345</v>
      </c>
      <c r="I1097">
        <v>29706.493365882063</v>
      </c>
      <c r="J1097">
        <v>2585870.0768203582</v>
      </c>
      <c r="K1097">
        <v>10477.776649237156</v>
      </c>
      <c r="L1097">
        <f t="shared" si="150"/>
        <v>2128591.7782094898</v>
      </c>
      <c r="M1097" cm="1">
        <f t="array" ref="M1097">NewI(BETA_c,F1097,C1097)</f>
        <v>174.11368149792295</v>
      </c>
      <c r="N1097">
        <f t="shared" si="151"/>
        <v>67059076.803227678</v>
      </c>
      <c r="O1097" cm="1">
        <f t="array" ref="O1097">NewI(BETA_a,H1097,C1097)</f>
        <v>1733.879234933298</v>
      </c>
      <c r="P1097">
        <f t="shared" si="152"/>
        <v>32588893.146530405</v>
      </c>
      <c r="Q1097" cm="1">
        <f t="array" ref="Q1097">NewI(BETA_e,J1097,C1097)</f>
        <v>593.54587464720601</v>
      </c>
    </row>
    <row r="1098" spans="1:17" x14ac:dyDescent="0.55000000000000004">
      <c r="A1098">
        <f t="shared" si="148"/>
        <v>109.39999999999806</v>
      </c>
      <c r="B1098" s="2">
        <f t="shared" si="145"/>
        <v>25623729.133372441</v>
      </c>
      <c r="C1098" s="6">
        <f t="shared" si="146"/>
        <v>42313.94903499497</v>
      </c>
      <c r="D1098" s="2">
        <f t="shared" si="147"/>
        <v>101777449.91759256</v>
      </c>
      <c r="E1098" s="6">
        <f t="shared" si="149"/>
        <v>2464.2272903985563</v>
      </c>
      <c r="F1098">
        <f t="array" ref="F1098:K1098">rk(BETA_c,BETA_a,BETA_e,GAMMA,F1097,G1097,H1097,I1097,J1097,K1097,dt,STAGE)</f>
        <v>13627045.355433825</v>
      </c>
      <c r="G1098">
        <v>2729.5843390001864</v>
      </c>
      <c r="H1098">
        <v>9410872.6118110269</v>
      </c>
      <c r="I1098">
        <v>29264.317188082947</v>
      </c>
      <c r="J1098">
        <v>2585811.1661275867</v>
      </c>
      <c r="K1098">
        <v>10320.047507911837</v>
      </c>
      <c r="L1098">
        <f t="shared" si="150"/>
        <v>2128649.0602271743</v>
      </c>
      <c r="M1098" cm="1">
        <f t="array" ref="M1098">NewI(BETA_c,F1098,C1098)</f>
        <v>171.51960159552749</v>
      </c>
      <c r="N1098">
        <f t="shared" si="151"/>
        <v>67059691.071000889</v>
      </c>
      <c r="O1098" cm="1">
        <f t="array" ref="O1098">NewI(BETA_a,H1098,C1098)</f>
        <v>1708.0174974157783</v>
      </c>
      <c r="P1098">
        <f t="shared" si="152"/>
        <v>32589109.786364503</v>
      </c>
      <c r="Q1098" cm="1">
        <f t="array" ref="Q1098">NewI(BETA_e,J1098,C1098)</f>
        <v>584.69019138725059</v>
      </c>
    </row>
    <row r="1099" spans="1:17" x14ac:dyDescent="0.55000000000000004">
      <c r="A1099">
        <f t="shared" si="148"/>
        <v>109.49999999999805</v>
      </c>
      <c r="B1099" s="2">
        <f t="shared" si="145"/>
        <v>25623484.552978709</v>
      </c>
      <c r="C1099" s="6">
        <f t="shared" si="146"/>
        <v>41683.571674089791</v>
      </c>
      <c r="D1099" s="2">
        <f t="shared" si="147"/>
        <v>101778324.87534721</v>
      </c>
      <c r="E1099" s="6">
        <f t="shared" si="149"/>
        <v>2427.4727085747845</v>
      </c>
      <c r="F1099">
        <f t="array" ref="F1099:K1099">rk(BETA_c,BETA_a,BETA_e,GAMMA,F1098,G1098,H1098,I1098,J1098,K1098,dt,STAGE)</f>
        <v>13627028.331565507</v>
      </c>
      <c r="G1099">
        <v>2690.1535864602597</v>
      </c>
      <c r="H1099">
        <v>9410703.0870397538</v>
      </c>
      <c r="I1099">
        <v>28828.717513758183</v>
      </c>
      <c r="J1099">
        <v>2585753.1343734479</v>
      </c>
      <c r="K1099">
        <v>10164.700573871352</v>
      </c>
      <c r="L1099">
        <f t="shared" si="150"/>
        <v>2128705.514848033</v>
      </c>
      <c r="M1099" cm="1">
        <f t="array" ref="M1099">NewI(BETA_c,F1099,C1099)</f>
        <v>168.96415574407504</v>
      </c>
      <c r="N1099">
        <f t="shared" si="151"/>
        <v>67060296.195446491</v>
      </c>
      <c r="O1099" cm="1">
        <f t="array" ref="O1099">NewI(BETA_a,H1099,C1099)</f>
        <v>1682.5417832304215</v>
      </c>
      <c r="P1099">
        <f t="shared" si="152"/>
        <v>32589323.165052678</v>
      </c>
      <c r="Q1099" cm="1">
        <f t="array" ref="Q1099">NewI(BETA_e,J1099,C1099)</f>
        <v>575.96676960028822</v>
      </c>
    </row>
    <row r="1100" spans="1:17" x14ac:dyDescent="0.55000000000000004">
      <c r="A1100">
        <f t="shared" si="148"/>
        <v>109.59999999999805</v>
      </c>
      <c r="B1100" s="2">
        <f t="shared" si="145"/>
        <v>25623243.620544594</v>
      </c>
      <c r="C1100" s="6">
        <f t="shared" si="146"/>
        <v>41062.581190998593</v>
      </c>
      <c r="D1100" s="2">
        <f t="shared" si="147"/>
        <v>101779186.79826441</v>
      </c>
      <c r="E1100" s="6">
        <f t="shared" si="149"/>
        <v>2391.266721037362</v>
      </c>
      <c r="F1100">
        <f t="array" ref="F1100:K1100">rk(BETA_c,BETA_a,BETA_e,GAMMA,F1099,G1099,H1099,I1099,J1099,K1099,dt,STAGE)</f>
        <v>13627011.561334062</v>
      </c>
      <c r="G1100">
        <v>2651.284803488692</v>
      </c>
      <c r="H1100">
        <v>9410536.0907795206</v>
      </c>
      <c r="I1100">
        <v>28399.596665515885</v>
      </c>
      <c r="J1100">
        <v>2585695.9684310113</v>
      </c>
      <c r="K1100">
        <v>10011.699721994017</v>
      </c>
      <c r="L1100">
        <f t="shared" si="150"/>
        <v>2128761.1538624489</v>
      </c>
      <c r="M1100" cm="1">
        <f t="array" ref="M1100">NewI(BETA_c,F1100,C1100)</f>
        <v>166.44676899121038</v>
      </c>
      <c r="N1100">
        <f t="shared" si="151"/>
        <v>67060892.312554963</v>
      </c>
      <c r="O1100" cm="1">
        <f t="array" ref="O1100">NewI(BETA_a,H1100,C1100)</f>
        <v>1657.4463221030846</v>
      </c>
      <c r="P1100">
        <f t="shared" si="152"/>
        <v>32589533.331846993</v>
      </c>
      <c r="Q1100" cm="1">
        <f t="array" ref="Q1100">NewI(BETA_e,J1100,C1100)</f>
        <v>567.37362994306727</v>
      </c>
    </row>
    <row r="1101" spans="1:17" x14ac:dyDescent="0.55000000000000004">
      <c r="A1101">
        <f t="shared" si="148"/>
        <v>109.69999999999804</v>
      </c>
      <c r="B1101" s="2">
        <f t="shared" si="145"/>
        <v>25623006.281621687</v>
      </c>
      <c r="C1101" s="6">
        <f t="shared" si="146"/>
        <v>40450.837932522641</v>
      </c>
      <c r="D1101" s="2">
        <f t="shared" si="147"/>
        <v>101780035.88044579</v>
      </c>
      <c r="E1101" s="6">
        <f t="shared" si="149"/>
        <v>2355.6011279995801</v>
      </c>
      <c r="F1101">
        <f t="array" ref="F1101:K1101">rk(BETA_c,BETA_a,BETA_e,GAMMA,F1100,G1100,H1100,I1100,J1100,K1100,dt,STAGE)</f>
        <v>13626995.040961973</v>
      </c>
      <c r="G1101">
        <v>2612.9701418429563</v>
      </c>
      <c r="H1101">
        <v>9410371.5852899272</v>
      </c>
      <c r="I1101">
        <v>27976.858413106638</v>
      </c>
      <c r="J1101">
        <v>2585639.6553697893</v>
      </c>
      <c r="K1101">
        <v>9861.0093775730475</v>
      </c>
      <c r="L1101">
        <f t="shared" si="150"/>
        <v>2128815.9888961837</v>
      </c>
      <c r="M1101" cm="1">
        <f t="array" ref="M1101">NewI(BETA_c,F1101,C1101)</f>
        <v>163.9668749282653</v>
      </c>
      <c r="N1101">
        <f t="shared" si="151"/>
        <v>67061479.556296967</v>
      </c>
      <c r="O1101" cm="1">
        <f t="array" ref="O1101">NewI(BETA_a,H1101,C1101)</f>
        <v>1632.7254302594968</v>
      </c>
      <c r="P1101">
        <f t="shared" si="152"/>
        <v>32589740.335252639</v>
      </c>
      <c r="Q1101" cm="1">
        <f t="array" ref="Q1101">NewI(BETA_e,J1101,C1101)</f>
        <v>558.9088228118178</v>
      </c>
    </row>
    <row r="1102" spans="1:17" x14ac:dyDescent="0.55000000000000004">
      <c r="A1102">
        <f t="shared" si="148"/>
        <v>109.79999999999804</v>
      </c>
      <c r="B1102" s="2">
        <f t="shared" si="145"/>
        <v>25622772.482575405</v>
      </c>
      <c r="C1102" s="6">
        <f t="shared" si="146"/>
        <v>39848.204319429351</v>
      </c>
      <c r="D1102" s="2">
        <f t="shared" si="147"/>
        <v>101780872.31310517</v>
      </c>
      <c r="E1102" s="6">
        <f t="shared" si="149"/>
        <v>2320.4678525769482</v>
      </c>
      <c r="F1102">
        <f t="array" ref="F1102:K1102">rk(BETA_c,BETA_a,BETA_e,GAMMA,F1101,G1101,H1101,I1101,J1101,K1101,dt,STAGE)</f>
        <v>13626978.766727943</v>
      </c>
      <c r="G1102">
        <v>2575.2018594582164</v>
      </c>
      <c r="H1102">
        <v>9410209.5333946776</v>
      </c>
      <c r="I1102">
        <v>27560.407952082165</v>
      </c>
      <c r="J1102">
        <v>2585584.1824527876</v>
      </c>
      <c r="K1102">
        <v>9712.5945078889727</v>
      </c>
      <c r="L1102">
        <f t="shared" si="150"/>
        <v>2128870.0314125987</v>
      </c>
      <c r="M1102" cm="1">
        <f t="array" ref="M1102">NewI(BETA_c,F1102,C1102)</f>
        <v>161.52391556367934</v>
      </c>
      <c r="N1102">
        <f t="shared" si="151"/>
        <v>67062058.058653235</v>
      </c>
      <c r="O1102" cm="1">
        <f t="array" ref="O1102">NewI(BETA_a,H1102,C1102)</f>
        <v>1608.3735091213243</v>
      </c>
      <c r="P1102">
        <f t="shared" si="152"/>
        <v>32589944.223039325</v>
      </c>
      <c r="Q1102" cm="1">
        <f t="array" ref="Q1102">NewI(BETA_e,J1102,C1102)</f>
        <v>550.57042789194441</v>
      </c>
    </row>
    <row r="1103" spans="1:17" x14ac:dyDescent="0.55000000000000004">
      <c r="A1103">
        <f t="shared" si="148"/>
        <v>109.89999999999803</v>
      </c>
      <c r="B1103" s="2">
        <f t="shared" si="145"/>
        <v>25622542.17057278</v>
      </c>
      <c r="C1103" s="6">
        <f t="shared" si="146"/>
        <v>39254.544815762507</v>
      </c>
      <c r="D1103" s="2">
        <f t="shared" si="147"/>
        <v>101781696.28461146</v>
      </c>
      <c r="E1103" s="6">
        <f t="shared" si="149"/>
        <v>2285.8589389350318</v>
      </c>
      <c r="F1103">
        <f t="array" ref="F1103:K1103">rk(BETA_c,BETA_a,BETA_e,GAMMA,F1102,G1102,H1102,I1102,J1102,K1102,dt,STAGE)</f>
        <v>13626962.734966051</v>
      </c>
      <c r="G1103">
        <v>2537.9723190849713</v>
      </c>
      <c r="H1103">
        <v>9410049.8984731305</v>
      </c>
      <c r="I1103">
        <v>27150.151882765957</v>
      </c>
      <c r="J1103">
        <v>2585529.5371335973</v>
      </c>
      <c r="K1103">
        <v>9566.420613911574</v>
      </c>
      <c r="L1103">
        <f t="shared" si="150"/>
        <v>2128923.292714864</v>
      </c>
      <c r="M1103" cm="1">
        <f t="array" ref="M1103">NewI(BETA_c,F1103,C1103)</f>
        <v>159.11734119828458</v>
      </c>
      <c r="N1103">
        <f t="shared" si="151"/>
        <v>67062627.949644104</v>
      </c>
      <c r="O1103" cm="1">
        <f t="array" ref="O1103">NewI(BETA_a,H1103,C1103)</f>
        <v>1584.3850440221076</v>
      </c>
      <c r="P1103">
        <f t="shared" si="152"/>
        <v>32590145.042252492</v>
      </c>
      <c r="Q1103" cm="1">
        <f t="array" ref="Q1103">NewI(BETA_e,J1103,C1103)</f>
        <v>542.3565537146394</v>
      </c>
    </row>
    <row r="1104" spans="1:17" x14ac:dyDescent="0.55000000000000004">
      <c r="A1104">
        <f t="shared" si="148"/>
        <v>109.99999999999802</v>
      </c>
      <c r="B1104" s="2">
        <f t="shared" si="145"/>
        <v>25622315.29357044</v>
      </c>
      <c r="C1104" s="6">
        <f t="shared" si="146"/>
        <v>38669.725898603312</v>
      </c>
      <c r="D1104" s="2">
        <f t="shared" si="147"/>
        <v>101782507.98053095</v>
      </c>
      <c r="E1104" s="6">
        <f t="shared" si="149"/>
        <v>2251.7665504654883</v>
      </c>
      <c r="F1104">
        <f t="array" ref="F1104:K1104">rk(BETA_c,BETA_a,BETA_e,GAMMA,F1103,G1103,H1103,I1103,J1103,K1103,dt,STAGE)</f>
        <v>13626946.942064943</v>
      </c>
      <c r="G1104">
        <v>2501.2739869425359</v>
      </c>
      <c r="H1104">
        <v>9409892.6444519665</v>
      </c>
      <c r="I1104">
        <v>26745.998189531379</v>
      </c>
      <c r="J1104">
        <v>2585475.7070535324</v>
      </c>
      <c r="K1104">
        <v>9422.4537221293958</v>
      </c>
      <c r="L1104">
        <f t="shared" si="150"/>
        <v>2128975.7839481146</v>
      </c>
      <c r="M1104" cm="1">
        <f t="array" ref="M1104">NewI(BETA_c,F1104,C1104)</f>
        <v>156.74661030242714</v>
      </c>
      <c r="N1104">
        <f t="shared" si="151"/>
        <v>67063189.3573585</v>
      </c>
      <c r="O1104" cm="1">
        <f t="array" ref="O1104">NewI(BETA_a,H1104,C1104)</f>
        <v>1560.7546029427556</v>
      </c>
      <c r="P1104">
        <f t="shared" si="152"/>
        <v>32590342.839224339</v>
      </c>
      <c r="Q1104" cm="1">
        <f t="array" ref="Q1104">NewI(BETA_e,J1104,C1104)</f>
        <v>534.26533722030558</v>
      </c>
    </row>
    <row r="1105" spans="1:17" x14ac:dyDescent="0.55000000000000004">
      <c r="A1105">
        <f t="shared" si="148"/>
        <v>110.09999999999802</v>
      </c>
      <c r="B1105" s="2">
        <f t="shared" si="145"/>
        <v>25622091.800302807</v>
      </c>
      <c r="C1105" s="6">
        <f t="shared" si="146"/>
        <v>38093.616028275879</v>
      </c>
      <c r="D1105" s="2">
        <f t="shared" si="147"/>
        <v>101783307.58366892</v>
      </c>
      <c r="E1105" s="6">
        <f t="shared" si="149"/>
        <v>2218.1829679898838</v>
      </c>
      <c r="F1105">
        <f t="array" ref="F1105:K1105">rk(BETA_c,BETA_a,BETA_e,GAMMA,F1104,G1104,H1104,I1104,J1104,K1104,dt,STAGE)</f>
        <v>13626931.384467013</v>
      </c>
      <c r="G1105">
        <v>2465.0994313882125</v>
      </c>
      <c r="H1105">
        <v>9409737.7357969843</v>
      </c>
      <c r="I1105">
        <v>26347.856220382848</v>
      </c>
      <c r="J1105">
        <v>2585422.6800388093</v>
      </c>
      <c r="K1105">
        <v>9280.6603765048203</v>
      </c>
      <c r="L1105">
        <f t="shared" si="150"/>
        <v>2129027.5161015987</v>
      </c>
      <c r="M1105" cm="1">
        <f t="array" ref="M1105">NewI(BETA_c,F1105,C1105)</f>
        <v>154.41118939489965</v>
      </c>
      <c r="N1105">
        <f t="shared" si="151"/>
        <v>67063742.407982633</v>
      </c>
      <c r="O1105" cm="1">
        <f t="array" ref="O1105">NewI(BETA_a,H1105,C1105)</f>
        <v>1537.4768352662988</v>
      </c>
      <c r="P1105">
        <f t="shared" si="152"/>
        <v>32590537.659584686</v>
      </c>
      <c r="Q1105" cm="1">
        <f t="array" ref="Q1105">NewI(BETA_e,J1105,C1105)</f>
        <v>526.29494332868512</v>
      </c>
    </row>
    <row r="1106" spans="1:17" x14ac:dyDescent="0.55000000000000004">
      <c r="A1106">
        <f t="shared" si="148"/>
        <v>110.19999999999801</v>
      </c>
      <c r="B1106" s="2">
        <f t="shared" si="145"/>
        <v>25621871.640270412</v>
      </c>
      <c r="C1106" s="6">
        <f t="shared" si="146"/>
        <v>37526.085618990473</v>
      </c>
      <c r="D1106" s="2">
        <f t="shared" si="147"/>
        <v>101784095.2741106</v>
      </c>
      <c r="E1106" s="6">
        <f t="shared" si="149"/>
        <v>2185.1005879908398</v>
      </c>
      <c r="F1106">
        <f t="array" ref="F1106:K1106">rk(BETA_c,BETA_a,BETA_e,GAMMA,F1105,G1105,H1105,I1105,J1105,K1105,dt,STAGE)</f>
        <v>13626916.058667604</v>
      </c>
      <c r="G1106">
        <v>2429.4413216020125</v>
      </c>
      <c r="H1106">
        <v>9409585.137505034</v>
      </c>
      <c r="I1106">
        <v>25955.636666835653</v>
      </c>
      <c r="J1106">
        <v>2585370.4440977722</v>
      </c>
      <c r="K1106">
        <v>9141.0076305528055</v>
      </c>
      <c r="L1106">
        <f t="shared" si="150"/>
        <v>2129078.500010794</v>
      </c>
      <c r="M1106" cm="1">
        <f t="array" ref="M1106">NewI(BETA_c,F1106,C1106)</f>
        <v>152.11055292365668</v>
      </c>
      <c r="N1106">
        <f t="shared" si="151"/>
        <v>67064287.225828134</v>
      </c>
      <c r="O1106" cm="1">
        <f t="array" ref="O1106">NewI(BETA_a,H1106,C1106)</f>
        <v>1514.5464705515985</v>
      </c>
      <c r="P1106">
        <f t="shared" si="152"/>
        <v>32590729.548271675</v>
      </c>
      <c r="Q1106" cm="1">
        <f t="array" ref="Q1106">NewI(BETA_e,J1106,C1106)</f>
        <v>518.44356451558428</v>
      </c>
    </row>
    <row r="1107" spans="1:17" x14ac:dyDescent="0.55000000000000004">
      <c r="A1107">
        <f t="shared" si="148"/>
        <v>110.29999999999801</v>
      </c>
      <c r="B1107" s="2">
        <f t="shared" si="145"/>
        <v>25621654.763728425</v>
      </c>
      <c r="C1107" s="6">
        <f t="shared" si="146"/>
        <v>36967.007009918409</v>
      </c>
      <c r="D1107" s="2">
        <f t="shared" si="147"/>
        <v>101784871.22926167</v>
      </c>
      <c r="E1107" s="6">
        <f t="shared" si="149"/>
        <v>2152.5119208700967</v>
      </c>
      <c r="F1107">
        <f t="array" ref="F1107:K1107">rk(BETA_c,BETA_a,BETA_e,GAMMA,F1106,G1106,H1106,I1106,J1106,K1106,dt,STAGE)</f>
        <v>13626900.961214226</v>
      </c>
      <c r="G1107">
        <v>2394.2924262867709</v>
      </c>
      <c r="H1107">
        <v>9409434.8150960431</v>
      </c>
      <c r="I1107">
        <v>25569.251544090264</v>
      </c>
      <c r="J1107">
        <v>2585318.987418157</v>
      </c>
      <c r="K1107">
        <v>9003.4630395413751</v>
      </c>
      <c r="L1107">
        <f t="shared" si="150"/>
        <v>2129128.7463594875</v>
      </c>
      <c r="M1107" cm="1">
        <f t="array" ref="M1107">NewI(BETA_c,F1107,C1107)</f>
        <v>149.84418314828889</v>
      </c>
      <c r="N1107">
        <f t="shared" si="151"/>
        <v>67064823.933359869</v>
      </c>
      <c r="O1107" cm="1">
        <f t="array" ref="O1107">NewI(BETA_a,H1107,C1107)</f>
        <v>1491.9583173257147</v>
      </c>
      <c r="P1107">
        <f t="shared" si="152"/>
        <v>32590918.549542304</v>
      </c>
      <c r="Q1107" cm="1">
        <f t="array" ref="Q1107">NewI(BETA_e,J1107,C1107)</f>
        <v>510.70942039609298</v>
      </c>
    </row>
    <row r="1108" spans="1:17" x14ac:dyDescent="0.55000000000000004">
      <c r="A1108">
        <f t="shared" si="148"/>
        <v>110.399999999998</v>
      </c>
      <c r="B1108" s="2">
        <f t="shared" si="145"/>
        <v>25621441.121675361</v>
      </c>
      <c r="C1108" s="6">
        <f t="shared" si="146"/>
        <v>36416.254436692245</v>
      </c>
      <c r="D1108" s="2">
        <f t="shared" si="147"/>
        <v>101785635.62388794</v>
      </c>
      <c r="E1108" s="6">
        <f t="shared" si="149"/>
        <v>2120.4095892330802</v>
      </c>
      <c r="F1108">
        <f t="array" ref="F1108:K1108">rk(BETA_c,BETA_a,BETA_e,GAMMA,F1107,G1107,H1107,I1107,J1107,K1107,dt,STAGE)</f>
        <v>13626886.088705774</v>
      </c>
      <c r="G1108">
        <v>2359.645612383526</v>
      </c>
      <c r="H1108">
        <v>9409286.7346051913</v>
      </c>
      <c r="I1108">
        <v>25188.614171496731</v>
      </c>
      <c r="J1108">
        <v>2585268.2983643981</v>
      </c>
      <c r="K1108">
        <v>8867.9946528119872</v>
      </c>
      <c r="L1108">
        <f t="shared" si="150"/>
        <v>2129178.2656818419</v>
      </c>
      <c r="M1108" cm="1">
        <f t="array" ref="M1108">NewI(BETA_c,F1108,C1108)</f>
        <v>147.61157002422902</v>
      </c>
      <c r="N1108">
        <f t="shared" si="151"/>
        <v>67065352.651223309</v>
      </c>
      <c r="O1108" cm="1">
        <f t="array" ref="O1108">NewI(BETA_a,H1108,C1108)</f>
        <v>1469.7072618946552</v>
      </c>
      <c r="P1108">
        <f t="shared" si="152"/>
        <v>32591104.706982791</v>
      </c>
      <c r="Q1108" cm="1">
        <f t="array" ref="Q1108">NewI(BETA_e,J1108,C1108)</f>
        <v>503.09075731419586</v>
      </c>
    </row>
    <row r="1109" spans="1:17" x14ac:dyDescent="0.55000000000000004">
      <c r="A1109">
        <f t="shared" si="148"/>
        <v>110.499999999998</v>
      </c>
      <c r="B1109" s="2">
        <f t="shared" si="145"/>
        <v>25621230.66584193</v>
      </c>
      <c r="C1109" s="6">
        <f t="shared" si="146"/>
        <v>35873.704003325038</v>
      </c>
      <c r="D1109" s="2">
        <f t="shared" si="147"/>
        <v>101786388.63015474</v>
      </c>
      <c r="E1109" s="6">
        <f t="shared" si="149"/>
        <v>2088.7863261995426</v>
      </c>
      <c r="F1109">
        <f t="array" ref="F1109:K1109">rk(BETA_c,BETA_a,BETA_e,GAMMA,F1108,G1108,H1108,I1108,J1108,K1108,dt,STAGE)</f>
        <v>13626871.437791768</v>
      </c>
      <c r="G1109">
        <v>2325.493843802004</v>
      </c>
      <c r="H1109">
        <v>9409140.8625751846</v>
      </c>
      <c r="I1109">
        <v>24813.639153305096</v>
      </c>
      <c r="J1109">
        <v>2585218.3654749757</v>
      </c>
      <c r="K1109">
        <v>8734.5710062179405</v>
      </c>
      <c r="L1109">
        <f t="shared" si="150"/>
        <v>2129227.0683644298</v>
      </c>
      <c r="M1109" cm="1">
        <f t="array" ref="M1109">NewI(BETA_c,F1109,C1109)</f>
        <v>145.412211088665</v>
      </c>
      <c r="N1109">
        <f t="shared" si="151"/>
        <v>67065873.49827151</v>
      </c>
      <c r="O1109" cm="1">
        <f t="array" ref="O1109">NewI(BETA_a,H1109,C1109)</f>
        <v>1447.7882671722039</v>
      </c>
      <c r="P1109">
        <f t="shared" si="152"/>
        <v>32591288.063518807</v>
      </c>
      <c r="Q1109" cm="1">
        <f t="array" ref="Q1109">NewI(BETA_e,J1109,C1109)</f>
        <v>495.58584793867396</v>
      </c>
    </row>
    <row r="1110" spans="1:17" x14ac:dyDescent="0.55000000000000004">
      <c r="A1110">
        <f t="shared" si="148"/>
        <v>110.59999999999799</v>
      </c>
      <c r="B1110" s="2">
        <f t="shared" si="145"/>
        <v>25621023.348680072</v>
      </c>
      <c r="C1110" s="6">
        <f t="shared" si="146"/>
        <v>35339.233654542768</v>
      </c>
      <c r="D1110" s="2">
        <f t="shared" si="147"/>
        <v>101787130.41766539</v>
      </c>
      <c r="E1110" s="6">
        <f t="shared" si="149"/>
        <v>2057.6349737399023</v>
      </c>
      <c r="F1110">
        <f t="array" ref="F1110:K1110">rk(BETA_c,BETA_a,BETA_e,GAMMA,F1109,G1109,H1109,I1109,J1109,K1109,dt,STAGE)</f>
        <v>13626857.005171603</v>
      </c>
      <c r="G1110">
        <v>2291.8301801660737</v>
      </c>
      <c r="H1110">
        <v>9408997.1660486609</v>
      </c>
      <c r="I1110">
        <v>24444.242359697691</v>
      </c>
      <c r="J1110">
        <v>2585169.1774598043</v>
      </c>
      <c r="K1110">
        <v>8603.1611146790001</v>
      </c>
      <c r="L1110">
        <f t="shared" si="150"/>
        <v>2129275.1646482311</v>
      </c>
      <c r="M1110" cm="1">
        <f t="array" ref="M1110">NewI(BETA_c,F1110,C1110)</f>
        <v>143.24561134813575</v>
      </c>
      <c r="N1110">
        <f t="shared" si="151"/>
        <v>67066386.591591641</v>
      </c>
      <c r="O1110" cm="1">
        <f t="array" ref="O1110">NewI(BETA_a,H1110,C1110)</f>
        <v>1426.1963715265667</v>
      </c>
      <c r="P1110">
        <f t="shared" si="152"/>
        <v>32591468.661425516</v>
      </c>
      <c r="Q1110" cm="1">
        <f t="array" ref="Q1110">NewI(BETA_e,J1110,C1110)</f>
        <v>488.1929908651997</v>
      </c>
    </row>
    <row r="1111" spans="1:17" x14ac:dyDescent="0.55000000000000004">
      <c r="A1111">
        <f t="shared" si="148"/>
        <v>110.69999999999798</v>
      </c>
      <c r="B1111" s="2">
        <f t="shared" si="145"/>
        <v>25620819.123352151</v>
      </c>
      <c r="C1111" s="6">
        <f t="shared" si="146"/>
        <v>34812.723148523692</v>
      </c>
      <c r="D1111" s="2">
        <f t="shared" si="147"/>
        <v>101787861.15349932</v>
      </c>
      <c r="E1111" s="6">
        <f t="shared" si="149"/>
        <v>2026.9484810368469</v>
      </c>
      <c r="F1111">
        <f t="array" ref="F1111:K1111">rk(BETA_c,BETA_a,BETA_e,GAMMA,F1110,G1110,H1110,I1110,J1110,K1110,dt,STAGE)</f>
        <v>13626842.787593801</v>
      </c>
      <c r="G1111">
        <v>2258.6477755740248</v>
      </c>
      <c r="H1111">
        <v>9408855.6125606913</v>
      </c>
      <c r="I1111">
        <v>24080.340908099206</v>
      </c>
      <c r="J1111">
        <v>2585120.7231976585</v>
      </c>
      <c r="K1111">
        <v>8473.7344648504622</v>
      </c>
      <c r="L1111">
        <f t="shared" si="150"/>
        <v>2129322.5646306253</v>
      </c>
      <c r="M1111" cm="1">
        <f t="array" ref="M1111">NewI(BETA_c,F1111,C1111)</f>
        <v>141.11128316778371</v>
      </c>
      <c r="N1111">
        <f t="shared" si="151"/>
        <v>67066892.046531208</v>
      </c>
      <c r="O1111" cm="1">
        <f t="array" ref="O1111">NewI(BETA_a,H1111,C1111)</f>
        <v>1404.9266876445383</v>
      </c>
      <c r="P1111">
        <f t="shared" si="152"/>
        <v>32591646.542337492</v>
      </c>
      <c r="Q1111" cm="1">
        <f t="array" ref="Q1111">NewI(BETA_e,J1111,C1111)</f>
        <v>480.91051022452478</v>
      </c>
    </row>
    <row r="1112" spans="1:17" x14ac:dyDescent="0.55000000000000004">
      <c r="A1112">
        <f t="shared" si="148"/>
        <v>110.79999999999798</v>
      </c>
      <c r="B1112" s="2">
        <f t="shared" si="145"/>
        <v>25620617.943720333</v>
      </c>
      <c r="C1112" s="6">
        <f t="shared" si="146"/>
        <v>34294.054030038955</v>
      </c>
      <c r="D1112" s="2">
        <f t="shared" si="147"/>
        <v>101788581.00224963</v>
      </c>
      <c r="E1112" s="6">
        <f t="shared" si="149"/>
        <v>1996.7199028718508</v>
      </c>
      <c r="F1112">
        <f t="array" ref="F1112:K1112">rk(BETA_c,BETA_a,BETA_e,GAMMA,F1111,G1111,H1111,I1111,J1111,K1111,dt,STAGE)</f>
        <v>13626828.781855285</v>
      </c>
      <c r="G1112">
        <v>2225.9398773735293</v>
      </c>
      <c r="H1112">
        <v>9408716.1701314114</v>
      </c>
      <c r="I1112">
        <v>23721.85314476056</v>
      </c>
      <c r="J1112">
        <v>2585072.9917336386</v>
      </c>
      <c r="K1112">
        <v>8346.2610079048682</v>
      </c>
      <c r="L1112">
        <f t="shared" si="150"/>
        <v>2129369.2782673412</v>
      </c>
      <c r="M1112" cm="1">
        <f t="array" ref="M1112">NewI(BETA_c,F1112,C1112)</f>
        <v>139.00874616224164</v>
      </c>
      <c r="N1112">
        <f t="shared" si="151"/>
        <v>67067389.976723827</v>
      </c>
      <c r="O1112" cm="1">
        <f t="array" ref="O1112">NewI(BETA_a,H1112,C1112)</f>
        <v>1383.9744014129403</v>
      </c>
      <c r="P1112">
        <f t="shared" si="152"/>
        <v>32591821.747258455</v>
      </c>
      <c r="Q1112" cm="1">
        <f t="array" ref="Q1112">NewI(BETA_e,J1112,C1112)</f>
        <v>473.73675529666883</v>
      </c>
    </row>
    <row r="1113" spans="1:17" x14ac:dyDescent="0.55000000000000004">
      <c r="A1113">
        <f t="shared" si="148"/>
        <v>110.89999999999797</v>
      </c>
      <c r="B1113" s="2">
        <f t="shared" si="145"/>
        <v>25620419.764336087</v>
      </c>
      <c r="C1113" s="6">
        <f t="shared" si="146"/>
        <v>33783.10960398848</v>
      </c>
      <c r="D1113" s="2">
        <f t="shared" si="147"/>
        <v>101789290.12605992</v>
      </c>
      <c r="E1113" s="6">
        <f t="shared" si="149"/>
        <v>1966.9423980361869</v>
      </c>
      <c r="F1113">
        <f t="array" ref="F1113:K1113">rk(BETA_c,BETA_a,BETA_e,GAMMA,F1112,G1112,H1112,I1112,J1112,K1112,dt,STAGE)</f>
        <v>13626814.984800659</v>
      </c>
      <c r="G1113">
        <v>2193.6998249511407</v>
      </c>
      <c r="H1113">
        <v>9408578.8072587512</v>
      </c>
      <c r="I1113">
        <v>23368.698626612655</v>
      </c>
      <c r="J1113">
        <v>2585025.9722766755</v>
      </c>
      <c r="K1113">
        <v>8220.7111524246848</v>
      </c>
      <c r="L1113">
        <f t="shared" si="150"/>
        <v>2129415.3153743898</v>
      </c>
      <c r="M1113" cm="1">
        <f t="array" ref="M1113">NewI(BETA_c,F1113,C1113)</f>
        <v>136.93752708812875</v>
      </c>
      <c r="N1113">
        <f t="shared" si="151"/>
        <v>67067880.49411463</v>
      </c>
      <c r="O1113" cm="1">
        <f t="array" ref="O1113">NewI(BETA_a,H1113,C1113)</f>
        <v>1363.3347708170456</v>
      </c>
      <c r="P1113">
        <f t="shared" si="152"/>
        <v>32591994.3165709</v>
      </c>
      <c r="Q1113" cm="1">
        <f t="array" ref="Q1113">NewI(BETA_e,J1113,C1113)</f>
        <v>466.67010013101259</v>
      </c>
    </row>
    <row r="1114" spans="1:17" x14ac:dyDescent="0.55000000000000004">
      <c r="A1114">
        <f t="shared" si="148"/>
        <v>110.99999999999797</v>
      </c>
      <c r="B1114" s="2">
        <f t="shared" si="145"/>
        <v>25620224.540429857</v>
      </c>
      <c r="C1114" s="6">
        <f t="shared" si="146"/>
        <v>33279.774909326399</v>
      </c>
      <c r="D1114" s="2">
        <f t="shared" si="147"/>
        <v>101789988.68466082</v>
      </c>
      <c r="E1114" s="6">
        <f t="shared" si="149"/>
        <v>1937.6092277660725</v>
      </c>
      <c r="F1114">
        <f t="array" ref="F1114:K1114">rk(BETA_c,BETA_a,BETA_e,GAMMA,F1113,G1113,H1113,I1113,J1113,K1113,dt,STAGE)</f>
        <v>13626801.393321497</v>
      </c>
      <c r="G1114">
        <v>2161.9210485361909</v>
      </c>
      <c r="H1114">
        <v>9408443.4929112867</v>
      </c>
      <c r="I1114">
        <v>23020.798103386016</v>
      </c>
      <c r="J1114">
        <v>2584979.6541970721</v>
      </c>
      <c r="K1114">
        <v>8097.0557574041932</v>
      </c>
      <c r="L1114">
        <f t="shared" si="150"/>
        <v>2129460.6856299667</v>
      </c>
      <c r="M1114" cm="1">
        <f t="array" ref="M1114">NewI(BETA_c,F1114,C1114)</f>
        <v>134.89715973813279</v>
      </c>
      <c r="N1114">
        <f t="shared" si="151"/>
        <v>67068363.708985329</v>
      </c>
      <c r="O1114" cm="1">
        <f t="array" ref="O1114">NewI(BETA_a,H1114,C1114)</f>
        <v>1343.003124855737</v>
      </c>
      <c r="P1114">
        <f t="shared" si="152"/>
        <v>32592164.290045526</v>
      </c>
      <c r="Q1114" cm="1">
        <f t="array" ref="Q1114">NewI(BETA_e,J1114,C1114)</f>
        <v>459.70894317220268</v>
      </c>
    </row>
    <row r="1115" spans="1:17" x14ac:dyDescent="0.55000000000000004">
      <c r="A1115">
        <f t="shared" si="148"/>
        <v>111.09999999999796</v>
      </c>
      <c r="B1115" s="2">
        <f t="shared" si="145"/>
        <v>25620032.227900919</v>
      </c>
      <c r="C1115" s="6">
        <f t="shared" si="146"/>
        <v>32783.93669337048</v>
      </c>
      <c r="D1115" s="2">
        <f t="shared" si="147"/>
        <v>101790676.83540571</v>
      </c>
      <c r="E1115" s="6">
        <f t="shared" si="149"/>
        <v>1908.7137542015719</v>
      </c>
      <c r="F1115">
        <f t="array" ref="F1115:K1115">rk(BETA_c,BETA_a,BETA_e,GAMMA,F1114,G1114,H1114,I1114,J1114,K1114,dt,STAGE)</f>
        <v>13626788.00435565</v>
      </c>
      <c r="G1115">
        <v>2130.5970680189439</v>
      </c>
      <c r="H1115">
        <v>9408310.1965211853</v>
      </c>
      <c r="I1115">
        <v>22678.07349999261</v>
      </c>
      <c r="J1115">
        <v>2584934.0270240838</v>
      </c>
      <c r="K1115">
        <v>7975.2661253589267</v>
      </c>
      <c r="L1115">
        <f t="shared" si="150"/>
        <v>2129505.3985763309</v>
      </c>
      <c r="M1115" cm="1">
        <f t="array" ref="M1115">NewI(BETA_c,F1115,C1115)</f>
        <v>132.88718483665542</v>
      </c>
      <c r="N1115">
        <f t="shared" si="151"/>
        <v>67068839.729978822</v>
      </c>
      <c r="O1115" cm="1">
        <f t="array" ref="O1115">NewI(BETA_a,H1115,C1115)</f>
        <v>1322.9748624731371</v>
      </c>
      <c r="P1115">
        <f t="shared" si="152"/>
        <v>32592331.706850559</v>
      </c>
      <c r="Q1115" cm="1">
        <f t="array" ref="Q1115">NewI(BETA_e,J1115,C1115)</f>
        <v>452.85170689177926</v>
      </c>
    </row>
    <row r="1116" spans="1:17" x14ac:dyDescent="0.55000000000000004">
      <c r="A1116">
        <f t="shared" si="148"/>
        <v>111.19999999999796</v>
      </c>
      <c r="B1116" s="2">
        <f t="shared" si="145"/>
        <v>25619842.783307347</v>
      </c>
      <c r="C1116" s="6">
        <f t="shared" si="146"/>
        <v>32295.483386489828</v>
      </c>
      <c r="D1116" s="2">
        <f t="shared" si="147"/>
        <v>101791354.73330617</v>
      </c>
      <c r="E1116" s="6">
        <f t="shared" si="149"/>
        <v>1880.2494388688874</v>
      </c>
      <c r="F1116">
        <f t="array" ref="F1116:K1116">rk(BETA_c,BETA_a,BETA_e,GAMMA,F1115,G1115,H1115,I1115,J1115,K1115,dt,STAGE)</f>
        <v>13626774.814886549</v>
      </c>
      <c r="G1116">
        <v>2099.7214917828655</v>
      </c>
      <c r="H1116">
        <v>9408178.8879772667</v>
      </c>
      <c r="I1116">
        <v>22340.447899165945</v>
      </c>
      <c r="J1116">
        <v>2584889.0804435317</v>
      </c>
      <c r="K1116">
        <v>7855.3139955410179</v>
      </c>
      <c r="L1116">
        <f t="shared" si="150"/>
        <v>2129549.4636216676</v>
      </c>
      <c r="M1116" cm="1">
        <f t="array" ref="M1116">NewI(BETA_c,F1116,C1116)</f>
        <v>130.90714993699754</v>
      </c>
      <c r="N1116">
        <f t="shared" si="151"/>
        <v>67069308.664123572</v>
      </c>
      <c r="O1116" cm="1">
        <f t="array" ref="O1116">NewI(BETA_a,H1116,C1116)</f>
        <v>1303.245451506456</v>
      </c>
      <c r="P1116">
        <f t="shared" si="152"/>
        <v>32592496.605560929</v>
      </c>
      <c r="Q1116" cm="1">
        <f t="array" ref="Q1116">NewI(BETA_e,J1116,C1116)</f>
        <v>446.09683742543382</v>
      </c>
    </row>
    <row r="1117" spans="1:17" x14ac:dyDescent="0.55000000000000004">
      <c r="A1117">
        <f t="shared" si="148"/>
        <v>111.29999999999795</v>
      </c>
      <c r="B1117" s="2">
        <f t="shared" si="145"/>
        <v>25619656.16385616</v>
      </c>
      <c r="C1117" s="6">
        <f t="shared" si="146"/>
        <v>31814.305077165438</v>
      </c>
      <c r="D1117" s="2">
        <f t="shared" si="147"/>
        <v>101792022.53106667</v>
      </c>
      <c r="E1117" s="6">
        <f t="shared" si="149"/>
        <v>1852.2098411856794</v>
      </c>
      <c r="F1117">
        <f t="array" ref="F1117:K1117">rk(BETA_c,BETA_a,BETA_e,GAMMA,F1116,G1116,H1116,I1116,J1116,K1116,dt,STAGE)</f>
        <v>13626761.821942538</v>
      </c>
      <c r="G1117">
        <v>2069.2880155508719</v>
      </c>
      <c r="H1117">
        <v>9408049.5376181658</v>
      </c>
      <c r="I1117">
        <v>22007.845524355776</v>
      </c>
      <c r="J1117">
        <v>2584844.8042954542</v>
      </c>
      <c r="K1117">
        <v>7737.1715372587896</v>
      </c>
      <c r="L1117">
        <f t="shared" si="150"/>
        <v>2129592.890041911</v>
      </c>
      <c r="M1117" cm="1">
        <f t="array" ref="M1117">NewI(BETA_c,F1117,C1117)</f>
        <v>128.95660932006228</v>
      </c>
      <c r="N1117">
        <f t="shared" si="151"/>
        <v>67069770.616857477</v>
      </c>
      <c r="O1117" cm="1">
        <f t="array" ref="O1117">NewI(BETA_a,H1117,C1117)</f>
        <v>1283.8104276498059</v>
      </c>
      <c r="P1117">
        <f t="shared" si="152"/>
        <v>32592659.024167288</v>
      </c>
      <c r="Q1117" cm="1">
        <f t="array" ref="Q1117">NewI(BETA_e,J1117,C1117)</f>
        <v>439.44280421581135</v>
      </c>
    </row>
    <row r="1118" spans="1:17" x14ac:dyDescent="0.55000000000000004">
      <c r="A1118">
        <f t="shared" si="148"/>
        <v>111.39999999999795</v>
      </c>
      <c r="B1118" s="2">
        <f t="shared" si="145"/>
        <v>25619472.327393591</v>
      </c>
      <c r="C1118" s="6">
        <f t="shared" si="146"/>
        <v>31340.293487418145</v>
      </c>
      <c r="D1118" s="2">
        <f t="shared" si="147"/>
        <v>101792680.37911898</v>
      </c>
      <c r="E1118" s="6">
        <f t="shared" si="149"/>
        <v>1824.5886169890607</v>
      </c>
      <c r="F1118">
        <f t="array" ref="F1118:K1118">rk(BETA_c,BETA_a,BETA_e,GAMMA,F1117,G1117,H1117,I1117,J1117,K1117,dt,STAGE)</f>
        <v>13626749.022596197</v>
      </c>
      <c r="G1118">
        <v>2039.2904212454105</v>
      </c>
      <c r="H1118">
        <v>9407922.1162255984</v>
      </c>
      <c r="I1118">
        <v>21680.191722873729</v>
      </c>
      <c r="J1118">
        <v>2584801.1885717958</v>
      </c>
      <c r="K1118">
        <v>7620.8113432990067</v>
      </c>
      <c r="L1118">
        <f t="shared" si="150"/>
        <v>2129635.6869825572</v>
      </c>
      <c r="M1118" cm="1">
        <f t="array" ref="M1118">NewI(BETA_c,F1118,C1118)</f>
        <v>127.03512389455349</v>
      </c>
      <c r="N1118">
        <f t="shared" si="151"/>
        <v>67070225.692051522</v>
      </c>
      <c r="O1118" cm="1">
        <f t="array" ref="O1118">NewI(BETA_a,H1118,C1118)</f>
        <v>1264.6653934337376</v>
      </c>
      <c r="P1118">
        <f t="shared" si="152"/>
        <v>32592819.000084907</v>
      </c>
      <c r="Q1118" cm="1">
        <f t="array" ref="Q1118">NewI(BETA_e,J1118,C1118)</f>
        <v>432.88809966076974</v>
      </c>
    </row>
    <row r="1119" spans="1:17" x14ac:dyDescent="0.55000000000000004">
      <c r="A1119">
        <f t="shared" si="148"/>
        <v>111.49999999999794</v>
      </c>
      <c r="B1119" s="2">
        <f t="shared" si="145"/>
        <v>25619291.232395541</v>
      </c>
      <c r="C1119" s="6">
        <f t="shared" si="146"/>
        <v>30873.341948598623</v>
      </c>
      <c r="D1119" s="2">
        <f t="shared" si="147"/>
        <v>101793328.42565584</v>
      </c>
      <c r="E1119" s="6">
        <f t="shared" si="149"/>
        <v>1797.3795170859116</v>
      </c>
      <c r="F1119">
        <f t="array" ref="F1119:K1119">rk(BETA_c,BETA_a,BETA_e,GAMMA,F1118,G1118,H1118,I1118,J1118,K1118,dt,STAGE)</f>
        <v>13626736.413963689</v>
      </c>
      <c r="G1119">
        <v>2009.7225758622458</v>
      </c>
      <c r="H1119">
        <v>9407796.5950177275</v>
      </c>
      <c r="I1119">
        <v>21357.412949286168</v>
      </c>
      <c r="J1119">
        <v>2584758.2234141277</v>
      </c>
      <c r="K1119">
        <v>7506.2064234502113</v>
      </c>
      <c r="L1119">
        <f t="shared" si="150"/>
        <v>2129677.863460449</v>
      </c>
      <c r="M1119" cm="1">
        <f t="array" ref="M1119">NewI(BETA_c,F1119,C1119)</f>
        <v>125.14226109864758</v>
      </c>
      <c r="N1119">
        <f t="shared" si="151"/>
        <v>67070673.992032982</v>
      </c>
      <c r="O1119" cm="1">
        <f t="array" ref="O1119">NewI(BETA_a,H1119,C1119)</f>
        <v>1245.8060172202543</v>
      </c>
      <c r="P1119">
        <f t="shared" si="152"/>
        <v>32592976.570162423</v>
      </c>
      <c r="Q1119" cm="1">
        <f t="array" ref="Q1119">NewI(BETA_e,J1119,C1119)</f>
        <v>426.43123876700986</v>
      </c>
    </row>
    <row r="1120" spans="1:17" x14ac:dyDescent="0.55000000000000004">
      <c r="A1120">
        <f t="shared" si="148"/>
        <v>111.59999999999793</v>
      </c>
      <c r="B1120" s="2">
        <f t="shared" si="145"/>
        <v>25619112.837958142</v>
      </c>
      <c r="C1120" s="6">
        <f t="shared" si="146"/>
        <v>30413.345377534199</v>
      </c>
      <c r="D1120" s="2">
        <f t="shared" si="147"/>
        <v>101793966.81666432</v>
      </c>
      <c r="E1120" s="6">
        <f t="shared" si="149"/>
        <v>1770.5763858251782</v>
      </c>
      <c r="F1120">
        <f t="array" ref="F1120:K1120">rk(BETA_c,BETA_a,BETA_e,GAMMA,F1119,G1119,H1119,I1119,J1119,K1119,dt,STAGE)</f>
        <v>13626723.993204111</v>
      </c>
      <c r="G1120">
        <v>1980.5784303578025</v>
      </c>
      <c r="H1120">
        <v>9407672.9456426278</v>
      </c>
      <c r="I1120">
        <v>21039.436749050827</v>
      </c>
      <c r="J1120">
        <v>2584715.8991114055</v>
      </c>
      <c r="K1120">
        <v>7393.3301981255681</v>
      </c>
      <c r="L1120">
        <f t="shared" si="150"/>
        <v>2129719.4283655309</v>
      </c>
      <c r="M1120" cm="1">
        <f t="array" ref="M1120">NewI(BETA_c,F1120,C1120)</f>
        <v>123.27759480311785</v>
      </c>
      <c r="N1120">
        <f t="shared" si="151"/>
        <v>67071115.617608324</v>
      </c>
      <c r="O1120" cm="1">
        <f t="array" ref="O1120">NewI(BETA_a,H1120,C1120)</f>
        <v>1227.2280322130655</v>
      </c>
      <c r="P1120">
        <f t="shared" si="152"/>
        <v>32593131.770690471</v>
      </c>
      <c r="Q1120" cm="1">
        <f t="array" ref="Q1120">NewI(BETA_e,J1120,C1120)</f>
        <v>420.07075880899487</v>
      </c>
    </row>
    <row r="1121" spans="1:17" x14ac:dyDescent="0.55000000000000004">
      <c r="A1121">
        <f t="shared" si="148"/>
        <v>111.69999999999793</v>
      </c>
      <c r="B1121" s="2">
        <f t="shared" si="145"/>
        <v>25618937.103788462</v>
      </c>
      <c r="C1121" s="6">
        <f t="shared" si="146"/>
        <v>29960.200253027189</v>
      </c>
      <c r="D1121" s="2">
        <f t="shared" si="147"/>
        <v>101794595.69595851</v>
      </c>
      <c r="E1121" s="6">
        <f t="shared" si="149"/>
        <v>1744.1731596918069</v>
      </c>
      <c r="F1121">
        <f t="array" ref="F1121:K1121">rk(BETA_c,BETA_a,BETA_e,GAMMA,F1120,G1120,H1120,I1120,J1120,K1120,dt,STAGE)</f>
        <v>13626711.757518854</v>
      </c>
      <c r="G1121">
        <v>1951.8520185499333</v>
      </c>
      <c r="H1121">
        <v>9407551.140171852</v>
      </c>
      <c r="I1121">
        <v>20726.191742393552</v>
      </c>
      <c r="J1121">
        <v>2584674.2060977551</v>
      </c>
      <c r="K1121">
        <v>7282.1564920837054</v>
      </c>
      <c r="L1121">
        <f t="shared" si="150"/>
        <v>2129760.390462596</v>
      </c>
      <c r="M1121" cm="1">
        <f t="array" ref="M1121">NewI(BETA_c,F1121,C1121)</f>
        <v>121.44070521588908</v>
      </c>
      <c r="N1121">
        <f t="shared" si="151"/>
        <v>67071550.668085754</v>
      </c>
      <c r="O1121" cm="1">
        <f t="array" ref="O1121">NewI(BETA_a,H1121,C1121)</f>
        <v>1208.9272354828454</v>
      </c>
      <c r="P1121">
        <f t="shared" si="152"/>
        <v>32593284.63741016</v>
      </c>
      <c r="Q1121" cm="1">
        <f t="array" ref="Q1121">NewI(BETA_e,J1121,C1121)</f>
        <v>413.8052189930724</v>
      </c>
    </row>
    <row r="1122" spans="1:17" x14ac:dyDescent="0.55000000000000004">
      <c r="A1122">
        <f t="shared" si="148"/>
        <v>111.79999999999792</v>
      </c>
      <c r="B1122" s="2">
        <f t="shared" si="145"/>
        <v>25618763.990195379</v>
      </c>
      <c r="C1122" s="6">
        <f t="shared" si="146"/>
        <v>29513.804592699791</v>
      </c>
      <c r="D1122" s="2">
        <f t="shared" si="147"/>
        <v>101795215.20521192</v>
      </c>
      <c r="E1122" s="6">
        <f t="shared" si="149"/>
        <v>1718.1638659219939</v>
      </c>
      <c r="F1122">
        <f t="array" ref="F1122:K1122">rk(BETA_c,BETA_a,BETA_e,GAMMA,F1121,G1121,H1121,I1121,J1121,K1121,dt,STAGE)</f>
        <v>13626699.70415098</v>
      </c>
      <c r="G1122">
        <v>1923.5374560319772</v>
      </c>
      <c r="H1122">
        <v>9407431.1510940939</v>
      </c>
      <c r="I1122">
        <v>20417.607608421789</v>
      </c>
      <c r="J1122">
        <v>2584633.1349503011</v>
      </c>
      <c r="K1122">
        <v>7172.6595282460266</v>
      </c>
      <c r="L1122">
        <f t="shared" si="150"/>
        <v>2129800.7583929878</v>
      </c>
      <c r="M1122" cm="1">
        <f t="array" ref="M1122">NewI(BETA_c,F1122,C1122)</f>
        <v>119.63117878800254</v>
      </c>
      <c r="N1122">
        <f t="shared" si="151"/>
        <v>67071979.241297483</v>
      </c>
      <c r="O1122" cm="1">
        <f t="array" ref="O1122">NewI(BETA_a,H1122,C1122)</f>
        <v>1190.8994870072672</v>
      </c>
      <c r="P1122">
        <f t="shared" si="152"/>
        <v>32593435.205521453</v>
      </c>
      <c r="Q1122" cm="1">
        <f t="array" ref="Q1122">NewI(BETA_e,J1122,C1122)</f>
        <v>407.63320012672409</v>
      </c>
    </row>
    <row r="1123" spans="1:17" x14ac:dyDescent="0.55000000000000004">
      <c r="A1123">
        <f t="shared" si="148"/>
        <v>111.89999999999792</v>
      </c>
      <c r="B1123" s="2">
        <f t="shared" si="145"/>
        <v>25618593.458080556</v>
      </c>
      <c r="C1123" s="6">
        <f t="shared" si="146"/>
        <v>29074.057930180279</v>
      </c>
      <c r="D1123" s="2">
        <f t="shared" si="147"/>
        <v>101795825.48398925</v>
      </c>
      <c r="E1123" s="6">
        <f t="shared" si="149"/>
        <v>1692.5426211394067</v>
      </c>
      <c r="F1123">
        <f t="array" ref="F1123:K1123">rk(BETA_c,BETA_a,BETA_e,GAMMA,F1122,G1122,H1122,I1122,J1122,K1122,dt,STAGE)</f>
        <v>13626687.83038459</v>
      </c>
      <c r="G1123">
        <v>1895.628939099968</v>
      </c>
      <c r="H1123">
        <v>9407312.9513089471</v>
      </c>
      <c r="I1123">
        <v>20113.6150694713</v>
      </c>
      <c r="J1123">
        <v>2584592.6763870199</v>
      </c>
      <c r="K1123">
        <v>7064.813921609014</v>
      </c>
      <c r="L1123">
        <f t="shared" si="150"/>
        <v>2129840.5406763102</v>
      </c>
      <c r="M1123" cm="1">
        <f t="array" ref="M1123">NewI(BETA_c,F1123,C1123)</f>
        <v>117.84860812096957</v>
      </c>
      <c r="N1123">
        <f t="shared" si="151"/>
        <v>67072401.433621578</v>
      </c>
      <c r="O1123" cm="1">
        <f t="array" ref="O1123">NewI(BETA_a,H1123,C1123)</f>
        <v>1173.1407087255809</v>
      </c>
      <c r="P1123">
        <f t="shared" si="152"/>
        <v>32593583.509691373</v>
      </c>
      <c r="Q1123" cm="1">
        <f t="array" ref="Q1123">NewI(BETA_e,J1123,C1123)</f>
        <v>401.55330429285624</v>
      </c>
    </row>
    <row r="1124" spans="1:17" x14ac:dyDescent="0.55000000000000004">
      <c r="A1124">
        <f t="shared" si="148"/>
        <v>111.99999999999791</v>
      </c>
      <c r="B1124" s="2">
        <f t="shared" si="145"/>
        <v>25618425.468929604</v>
      </c>
      <c r="C1124" s="6">
        <f t="shared" si="146"/>
        <v>28640.861292625723</v>
      </c>
      <c r="D1124" s="2">
        <f t="shared" si="147"/>
        <v>101796426.66977777</v>
      </c>
      <c r="E1124" s="6">
        <f t="shared" si="149"/>
        <v>1667.3036300120671</v>
      </c>
      <c r="F1124">
        <f t="array" ref="F1124:K1124">rk(BETA_c,BETA_a,BETA_e,GAMMA,F1123,G1123,H1123,I1123,J1123,K1123,dt,STAGE)</f>
        <v>13626676.133544225</v>
      </c>
      <c r="G1124">
        <v>1868.1207436928623</v>
      </c>
      <c r="H1124">
        <v>9407196.5141207445</v>
      </c>
      <c r="I1124">
        <v>19814.145875682792</v>
      </c>
      <c r="J1124">
        <v>2584552.8212646306</v>
      </c>
      <c r="K1124">
        <v>6958.5946732500661</v>
      </c>
      <c r="L1124">
        <f t="shared" si="150"/>
        <v>2129879.7457120819</v>
      </c>
      <c r="M1124" cm="1">
        <f t="array" ref="M1124">NewI(BETA_c,F1124,C1124)</f>
        <v>116.0925918754947</v>
      </c>
      <c r="N1124">
        <f t="shared" si="151"/>
        <v>67072817.340003572</v>
      </c>
      <c r="O1124" cm="1">
        <f t="array" ref="O1124">NewI(BETA_a,H1124,C1124)</f>
        <v>1155.6468836075142</v>
      </c>
      <c r="P1124">
        <f t="shared" si="152"/>
        <v>32593729.584062118</v>
      </c>
      <c r="Q1124" cm="1">
        <f t="array" ref="Q1124">NewI(BETA_e,J1124,C1124)</f>
        <v>395.56415452905827</v>
      </c>
    </row>
    <row r="1125" spans="1:17" x14ac:dyDescent="0.55000000000000004">
      <c r="A1125">
        <f t="shared" si="148"/>
        <v>112.09999999999791</v>
      </c>
      <c r="B1125" s="2">
        <f t="shared" ref="B1125:B1188" si="153">F1125+H1125+J1125</f>
        <v>25618259.984803289</v>
      </c>
      <c r="C1125" s="6">
        <f t="shared" ref="C1125:C1188" si="154">G1125+I1125+K1125</f>
        <v>28214.117178576147</v>
      </c>
      <c r="D1125" s="2">
        <f t="shared" ref="D1125:D1188" si="155">L1125+N1125+P1125</f>
        <v>101797018.89801812</v>
      </c>
      <c r="E1125" s="6">
        <f t="shared" si="149"/>
        <v>1642.4411839295699</v>
      </c>
      <c r="F1125">
        <f t="array" ref="F1125:K1125">rk(BETA_c,BETA_a,BETA_e,GAMMA,F1124,G1124,H1124,I1124,J1124,K1124,dt,STAGE)</f>
        <v>13626664.610994263</v>
      </c>
      <c r="G1125">
        <v>1841.0072243456511</v>
      </c>
      <c r="H1125">
        <v>9407081.8132325131</v>
      </c>
      <c r="I1125">
        <v>19519.13278980508</v>
      </c>
      <c r="J1125">
        <v>2584513.560576512</v>
      </c>
      <c r="K1125">
        <v>6853.977164425416</v>
      </c>
      <c r="L1125">
        <f t="shared" si="150"/>
        <v>2129918.3817813918</v>
      </c>
      <c r="M1125" cm="1">
        <f t="array" ref="M1125">NewI(BETA_c,F1125,C1125)</f>
        <v>114.362734681547</v>
      </c>
      <c r="N1125">
        <f t="shared" si="151"/>
        <v>67073227.053977683</v>
      </c>
      <c r="O1125" cm="1">
        <f t="array" ref="O1125">NewI(BETA_a,H1125,C1125)</f>
        <v>1138.4140547362754</v>
      </c>
      <c r="P1125">
        <f t="shared" si="152"/>
        <v>32593873.462259062</v>
      </c>
      <c r="Q1125" cm="1">
        <f t="array" ref="Q1125">NewI(BETA_e,J1125,C1125)</f>
        <v>389.66439451174762</v>
      </c>
    </row>
    <row r="1126" spans="1:17" x14ac:dyDescent="0.55000000000000004">
      <c r="A1126">
        <f t="shared" si="148"/>
        <v>112.1999999999979</v>
      </c>
      <c r="B1126" s="2">
        <f t="shared" si="153"/>
        <v>25618096.968328983</v>
      </c>
      <c r="C1126" s="6">
        <f t="shared" si="154"/>
        <v>27793.729536135459</v>
      </c>
      <c r="D1126" s="2">
        <f t="shared" si="155"/>
        <v>101797602.30213487</v>
      </c>
      <c r="E1126" s="6">
        <f t="shared" si="149"/>
        <v>1617.9496597003345</v>
      </c>
      <c r="F1126">
        <f t="array" ref="F1126:K1126">rk(BETA_c,BETA_a,BETA_e,GAMMA,F1125,G1125,H1125,I1125,J1125,K1125,dt,STAGE)</f>
        <v>13626653.26013832</v>
      </c>
      <c r="G1126">
        <v>1814.2828131552214</v>
      </c>
      <c r="H1126">
        <v>9406968.8227400053</v>
      </c>
      <c r="I1126">
        <v>19228.509572221516</v>
      </c>
      <c r="J1126">
        <v>2584474.8854506584</v>
      </c>
      <c r="K1126">
        <v>6750.9371507587239</v>
      </c>
      <c r="L1126">
        <f t="shared" si="150"/>
        <v>2129956.4570485251</v>
      </c>
      <c r="M1126" cm="1">
        <f t="array" ref="M1126">NewI(BETA_c,F1126,C1126)</f>
        <v>112.65864704976097</v>
      </c>
      <c r="N1126">
        <f t="shared" si="151"/>
        <v>67073630.667687774</v>
      </c>
      <c r="O1126" cm="1">
        <f t="array" ref="O1126">NewI(BETA_a,H1126,C1126)</f>
        <v>1121.4383244054445</v>
      </c>
      <c r="P1126">
        <f t="shared" si="152"/>
        <v>32594015.177398585</v>
      </c>
      <c r="Q1126" cm="1">
        <f t="array" ref="Q1126">NewI(BETA_e,J1126,C1126)</f>
        <v>383.85268824512906</v>
      </c>
    </row>
    <row r="1127" spans="1:17" x14ac:dyDescent="0.55000000000000004">
      <c r="A1127">
        <f t="shared" si="148"/>
        <v>112.29999999999789</v>
      </c>
      <c r="B1127" s="2">
        <f t="shared" si="153"/>
        <v>25617936.382692154</v>
      </c>
      <c r="C1127" s="6">
        <f t="shared" si="154"/>
        <v>27379.603741474242</v>
      </c>
      <c r="D1127" s="2">
        <f t="shared" si="155"/>
        <v>101798177.01356637</v>
      </c>
      <c r="E1127" s="6">
        <f t="shared" si="149"/>
        <v>1593.8235182685687</v>
      </c>
      <c r="F1127">
        <f t="array" ref="F1127:K1127">rk(BETA_c,BETA_a,BETA_e,GAMMA,F1126,G1126,H1126,I1126,J1126,K1126,dt,STAGE)</f>
        <v>13626642.078418674</v>
      </c>
      <c r="G1127">
        <v>1787.9420187588382</v>
      </c>
      <c r="H1127">
        <v>9406857.5171258189</v>
      </c>
      <c r="I1127">
        <v>18942.210966196468</v>
      </c>
      <c r="J1127">
        <v>2584436.7871476584</v>
      </c>
      <c r="K1127">
        <v>6649.4507565189388</v>
      </c>
      <c r="L1127">
        <f t="shared" si="150"/>
        <v>2129993.9795625671</v>
      </c>
      <c r="M1127" cm="1">
        <f t="array" ref="M1127">NewI(BETA_c,F1127,C1127)</f>
        <v>110.97994528414678</v>
      </c>
      <c r="N1127">
        <f t="shared" si="151"/>
        <v>67074028.271907985</v>
      </c>
      <c r="O1127" cm="1">
        <f t="array" ref="O1127">NewI(BETA_a,H1127,C1127)</f>
        <v>1104.7158532295323</v>
      </c>
      <c r="P1127">
        <f t="shared" si="152"/>
        <v>32594154.76209582</v>
      </c>
      <c r="Q1127" cm="1">
        <f t="array" ref="Q1127">NewI(BETA_e,J1127,C1127)</f>
        <v>378.1277197548896</v>
      </c>
    </row>
    <row r="1128" spans="1:17" x14ac:dyDescent="0.55000000000000004">
      <c r="A1128">
        <f t="shared" si="148"/>
        <v>112.39999999999789</v>
      </c>
      <c r="B1128" s="2">
        <f t="shared" si="153"/>
        <v>25617778.191628002</v>
      </c>
      <c r="C1128" s="6">
        <f t="shared" si="154"/>
        <v>26971.646577649757</v>
      </c>
      <c r="D1128" s="2">
        <f t="shared" si="155"/>
        <v>101798743.16179435</v>
      </c>
      <c r="E1128" s="6">
        <f t="shared" si="149"/>
        <v>1570.057303450651</v>
      </c>
      <c r="F1128">
        <f t="array" ref="F1128:K1128">rk(BETA_c,BETA_a,BETA_e,GAMMA,F1127,G1127,H1127,I1127,J1127,K1127,dt,STAGE)</f>
        <v>13626631.063315684</v>
      </c>
      <c r="G1128">
        <v>1761.9794253251123</v>
      </c>
      <c r="H1128">
        <v>9406747.8712536097</v>
      </c>
      <c r="I1128">
        <v>18660.172683338587</v>
      </c>
      <c r="J1128">
        <v>2584399.2570587108</v>
      </c>
      <c r="K1128">
        <v>6549.4944689860567</v>
      </c>
      <c r="L1128">
        <f t="shared" si="150"/>
        <v>2130030.957258991</v>
      </c>
      <c r="M1128" cm="1">
        <f t="array" ref="M1128">NewI(BETA_c,F1128,C1128)</f>
        <v>109.32625139609088</v>
      </c>
      <c r="N1128">
        <f t="shared" si="151"/>
        <v>67074419.956063055</v>
      </c>
      <c r="O1128" cm="1">
        <f t="array" ref="O1128">NewI(BETA_a,H1128,C1128)</f>
        <v>1088.2428592680021</v>
      </c>
      <c r="P1128">
        <f t="shared" si="152"/>
        <v>32594292.248472303</v>
      </c>
      <c r="Q1128" cm="1">
        <f t="array" ref="Q1128">NewI(BETA_e,J1128,C1128)</f>
        <v>372.48819278655822</v>
      </c>
    </row>
    <row r="1129" spans="1:17" x14ac:dyDescent="0.55000000000000004">
      <c r="A1129">
        <f t="shared" si="148"/>
        <v>112.49999999999788</v>
      </c>
      <c r="B1129" s="2">
        <f t="shared" si="153"/>
        <v>25617622.359413285</v>
      </c>
      <c r="C1129" s="6">
        <f t="shared" si="154"/>
        <v>26569.766213738552</v>
      </c>
      <c r="D1129" s="2">
        <f t="shared" si="155"/>
        <v>101799300.87437297</v>
      </c>
      <c r="E1129" s="6">
        <f t="shared" si="149"/>
        <v>1546.6456406906332</v>
      </c>
      <c r="F1129">
        <f t="array" ref="F1129:K1129">rk(BETA_c,BETA_a,BETA_e,GAMMA,F1128,G1128,H1128,I1128,J1128,K1128,dt,STAGE)</f>
        <v>13626620.212347228</v>
      </c>
      <c r="G1129">
        <v>1736.3896915573237</v>
      </c>
      <c r="H1129">
        <v>9406639.8603623919</v>
      </c>
      <c r="I1129">
        <v>18382.331389277806</v>
      </c>
      <c r="J1129">
        <v>2584362.2867036648</v>
      </c>
      <c r="K1129">
        <v>6451.0451329034213</v>
      </c>
      <c r="L1129">
        <f t="shared" si="150"/>
        <v>2130067.3979612147</v>
      </c>
      <c r="M1129" cm="1">
        <f t="array" ref="M1129">NewI(BETA_c,F1129,C1129)</f>
        <v>107.6971930196282</v>
      </c>
      <c r="N1129">
        <f t="shared" si="151"/>
        <v>67074805.808248326</v>
      </c>
      <c r="O1129" cm="1">
        <f t="array" ref="O1129">NewI(BETA_a,H1129,C1129)</f>
        <v>1072.0156171625486</v>
      </c>
      <c r="P1129">
        <f t="shared" si="152"/>
        <v>32594427.66816343</v>
      </c>
      <c r="Q1129" cm="1">
        <f t="array" ref="Q1129">NewI(BETA_e,J1129,C1129)</f>
        <v>366.93283050845645</v>
      </c>
    </row>
    <row r="1130" spans="1:17" x14ac:dyDescent="0.55000000000000004">
      <c r="A1130">
        <f t="shared" si="148"/>
        <v>112.59999999999788</v>
      </c>
      <c r="B1130" s="2">
        <f t="shared" si="153"/>
        <v>25617468.850858156</v>
      </c>
      <c r="C1130" s="6">
        <f t="shared" si="154"/>
        <v>26173.872184277105</v>
      </c>
      <c r="D1130" s="2">
        <f t="shared" si="155"/>
        <v>101799850.27695757</v>
      </c>
      <c r="E1130" s="6">
        <f t="shared" si="149"/>
        <v>1523.5832358345647</v>
      </c>
      <c r="F1130">
        <f t="array" ref="F1130:K1130">rk(BETA_c,BETA_a,BETA_e,GAMMA,F1129,G1129,H1129,I1129,J1129,K1129,dt,STAGE)</f>
        <v>13626609.523068139</v>
      </c>
      <c r="G1130">
        <v>1711.1675497089736</v>
      </c>
      <c r="H1130">
        <v>9406533.4600609224</v>
      </c>
      <c r="I1130">
        <v>18108.624689552893</v>
      </c>
      <c r="J1130">
        <v>2584325.8677290953</v>
      </c>
      <c r="K1130">
        <v>6354.0799450152372</v>
      </c>
      <c r="L1130">
        <f t="shared" si="150"/>
        <v>2130103.3093821518</v>
      </c>
      <c r="M1130" cm="1">
        <f t="array" ref="M1130">NewI(BETA_c,F1130,C1130)</f>
        <v>106.09240332796722</v>
      </c>
      <c r="N1130">
        <f t="shared" si="151"/>
        <v>67075185.915249527</v>
      </c>
      <c r="O1130" cm="1">
        <f t="array" ref="O1130">NewI(BETA_a,H1130,C1130)</f>
        <v>1056.0304572874272</v>
      </c>
      <c r="P1130">
        <f t="shared" si="152"/>
        <v>32594561.052325889</v>
      </c>
      <c r="Q1130" cm="1">
        <f t="array" ref="Q1130">NewI(BETA_e,J1130,C1130)</f>
        <v>361.46037521917026</v>
      </c>
    </row>
    <row r="1131" spans="1:17" x14ac:dyDescent="0.55000000000000004">
      <c r="A1131">
        <f t="shared" si="148"/>
        <v>112.69999999999787</v>
      </c>
      <c r="B1131" s="2">
        <f t="shared" si="153"/>
        <v>25617317.631298233</v>
      </c>
      <c r="C1131" s="6">
        <f t="shared" si="154"/>
        <v>25783.875369005917</v>
      </c>
      <c r="D1131" s="2">
        <f t="shared" si="155"/>
        <v>101800391.49333277</v>
      </c>
      <c r="E1131" s="6">
        <f t="shared" si="149"/>
        <v>1500.8648739233543</v>
      </c>
      <c r="F1131">
        <f t="array" ref="F1131:K1131">rk(BETA_c,BETA_a,BETA_e,GAMMA,F1130,G1130,H1130,I1130,J1130,K1130,dt,STAGE)</f>
        <v>13626598.993069666</v>
      </c>
      <c r="G1131">
        <v>1686.3078046114333</v>
      </c>
      <c r="H1131">
        <v>9406428.6463221684</v>
      </c>
      <c r="I1131">
        <v>17838.991115706514</v>
      </c>
      <c r="J1131">
        <v>2584289.9919064017</v>
      </c>
      <c r="K1131">
        <v>6258.5764486879707</v>
      </c>
      <c r="L1131">
        <f t="shared" si="150"/>
        <v>2130138.699125723</v>
      </c>
      <c r="M1131" cm="1">
        <f t="array" ref="M1131">NewI(BETA_c,F1131,C1131)</f>
        <v>104.51152095124935</v>
      </c>
      <c r="N1131">
        <f t="shared" si="151"/>
        <v>67075560.362562127</v>
      </c>
      <c r="O1131" cm="1">
        <f t="array" ref="O1131">NewI(BETA_a,H1131,C1131)</f>
        <v>1040.2837649126345</v>
      </c>
      <c r="P1131">
        <f t="shared" si="152"/>
        <v>32594692.431644913</v>
      </c>
      <c r="Q1131" cm="1">
        <f t="array" ref="Q1131">NewI(BETA_e,J1131,C1131)</f>
        <v>356.06958805947028</v>
      </c>
    </row>
    <row r="1132" spans="1:17" x14ac:dyDescent="0.55000000000000004">
      <c r="A1132">
        <f t="shared" si="148"/>
        <v>112.79999999999787</v>
      </c>
      <c r="B1132" s="2">
        <f t="shared" si="153"/>
        <v>25617168.666586719</v>
      </c>
      <c r="C1132" s="6">
        <f t="shared" si="154"/>
        <v>25399.687972912747</v>
      </c>
      <c r="D1132" s="2">
        <f t="shared" si="155"/>
        <v>101800924.64544037</v>
      </c>
      <c r="E1132" s="6">
        <f t="shared" si="149"/>
        <v>1478.4854180038833</v>
      </c>
      <c r="F1132">
        <f t="array" ref="F1132:K1132">rk(BETA_c,BETA_a,BETA_e,GAMMA,F1131,G1131,H1131,I1131,J1131,K1131,dt,STAGE)</f>
        <v>13626588.619978921</v>
      </c>
      <c r="G1132">
        <v>1661.8053327135601</v>
      </c>
      <c r="H1132">
        <v>9406325.3954778612</v>
      </c>
      <c r="I1132">
        <v>17573.370111584823</v>
      </c>
      <c r="J1132">
        <v>2584254.6511299396</v>
      </c>
      <c r="K1132">
        <v>6164.5125286143648</v>
      </c>
      <c r="L1132">
        <f t="shared" si="150"/>
        <v>2130173.5746883648</v>
      </c>
      <c r="M1132" cm="1">
        <f t="array" ref="M1132">NewI(BETA_c,F1132,C1132)</f>
        <v>102.95418989552478</v>
      </c>
      <c r="N1132">
        <f t="shared" si="151"/>
        <v>67075929.234410554</v>
      </c>
      <c r="O1132" cm="1">
        <f t="array" ref="O1132">NewI(BETA_a,H1132,C1132)</f>
        <v>1024.7719793797442</v>
      </c>
      <c r="P1132">
        <f t="shared" si="152"/>
        <v>32594821.836341448</v>
      </c>
      <c r="Q1132" cm="1">
        <f t="array" ref="Q1132">NewI(BETA_e,J1132,C1132)</f>
        <v>350.75924872861452</v>
      </c>
    </row>
    <row r="1133" spans="1:17" x14ac:dyDescent="0.55000000000000004">
      <c r="A1133">
        <f t="shared" si="148"/>
        <v>112.89999999999786</v>
      </c>
      <c r="B1133" s="2">
        <f t="shared" si="153"/>
        <v>25617021.923086647</v>
      </c>
      <c r="C1133" s="6">
        <f t="shared" si="154"/>
        <v>25021.223506570499</v>
      </c>
      <c r="D1133" s="2">
        <f t="shared" si="155"/>
        <v>101801449.85340677</v>
      </c>
      <c r="E1133" s="6">
        <f t="shared" si="149"/>
        <v>1456.439807958091</v>
      </c>
      <c r="F1133">
        <f t="array" ref="F1133:K1133">rk(BETA_c,BETA_a,BETA_e,GAMMA,F1132,G1132,H1132,I1132,J1132,K1132,dt,STAGE)</f>
        <v>13626578.401458349</v>
      </c>
      <c r="G1133">
        <v>1637.6550811331588</v>
      </c>
      <c r="H1133">
        <v>9406223.6842131224</v>
      </c>
      <c r="I1133">
        <v>17311.702019838565</v>
      </c>
      <c r="J1133">
        <v>2584219.8374151788</v>
      </c>
      <c r="K1133">
        <v>6071.8664055987747</v>
      </c>
      <c r="L1133">
        <f t="shared" si="150"/>
        <v>2130207.9434605176</v>
      </c>
      <c r="M1133" cm="1">
        <f t="array" ref="M1133">NewI(BETA_c,F1133,C1133)</f>
        <v>101.42005946292662</v>
      </c>
      <c r="N1133">
        <f t="shared" si="151"/>
        <v>67076292.613767035</v>
      </c>
      <c r="O1133" cm="1">
        <f t="array" ref="O1133">NewI(BETA_a,H1133,C1133)</f>
        <v>1009.491593290201</v>
      </c>
      <c r="P1133">
        <f t="shared" si="152"/>
        <v>32594949.296179224</v>
      </c>
      <c r="Q1133" cm="1">
        <f t="array" ref="Q1133">NewI(BETA_e,J1133,C1133)</f>
        <v>345.52815520496347</v>
      </c>
    </row>
    <row r="1134" spans="1:17" x14ac:dyDescent="0.55000000000000004">
      <c r="A1134">
        <f t="shared" si="148"/>
        <v>112.99999999999785</v>
      </c>
      <c r="B1134" s="2">
        <f t="shared" si="153"/>
        <v>25616877.367663294</v>
      </c>
      <c r="C1134" s="6">
        <f t="shared" si="154"/>
        <v>24648.396766765527</v>
      </c>
      <c r="D1134" s="2">
        <f t="shared" si="155"/>
        <v>101801967.23556994</v>
      </c>
      <c r="E1134" s="6">
        <f t="shared" si="149"/>
        <v>1434.7230593497561</v>
      </c>
      <c r="F1134">
        <f t="array" ref="F1134:K1134">rk(BETA_c,BETA_a,BETA_e,GAMMA,F1133,G1133,H1133,I1133,J1133,K1133,dt,STAGE)</f>
        <v>13626568.335205207</v>
      </c>
      <c r="G1134">
        <v>1613.8520667201556</v>
      </c>
      <c r="H1134">
        <v>9406123.4895611964</v>
      </c>
      <c r="I1134">
        <v>17053.928068622787</v>
      </c>
      <c r="J1134">
        <v>2584185.5428968882</v>
      </c>
      <c r="K1134">
        <v>5980.6166314225839</v>
      </c>
      <c r="L1134">
        <f t="shared" si="150"/>
        <v>2130241.812728073</v>
      </c>
      <c r="M1134" cm="1">
        <f t="array" ref="M1134">NewI(BETA_c,F1134,C1134)</f>
        <v>99.908784173026319</v>
      </c>
      <c r="N1134">
        <f t="shared" si="151"/>
        <v>67076650.582370177</v>
      </c>
      <c r="O1134" cm="1">
        <f t="array" ref="O1134">NewI(BETA_a,H1134,C1134)</f>
        <v>994.43915170588832</v>
      </c>
      <c r="P1134">
        <f t="shared" si="152"/>
        <v>32595074.840471689</v>
      </c>
      <c r="Q1134" cm="1">
        <f t="array" ref="Q1134">NewI(BETA_e,J1134,C1134)</f>
        <v>340.37512347084169</v>
      </c>
    </row>
    <row r="1135" spans="1:17" x14ac:dyDescent="0.55000000000000004">
      <c r="A1135">
        <f t="shared" si="148"/>
        <v>113.09999999999785</v>
      </c>
      <c r="B1135" s="2">
        <f t="shared" si="153"/>
        <v>25616734.967676599</v>
      </c>
      <c r="C1135" s="6">
        <f t="shared" si="154"/>
        <v>24281.123817412063</v>
      </c>
      <c r="D1135" s="2">
        <f t="shared" si="155"/>
        <v>101802476.90850599</v>
      </c>
      <c r="E1135" s="6">
        <f t="shared" si="149"/>
        <v>1413.3302622887043</v>
      </c>
      <c r="F1135">
        <f t="array" ref="F1135:K1135">rk(BETA_c,BETA_a,BETA_e,GAMMA,F1134,G1134,H1134,I1134,J1134,K1134,dt,STAGE)</f>
        <v>13626558.418951035</v>
      </c>
      <c r="G1135">
        <v>1590.3913751313653</v>
      </c>
      <c r="H1135">
        <v>9406024.7888982166</v>
      </c>
      <c r="I1135">
        <v>16799.990358492232</v>
      </c>
      <c r="J1135">
        <v>2584151.7598273498</v>
      </c>
      <c r="K1135">
        <v>5890.7420837884647</v>
      </c>
      <c r="L1135">
        <f t="shared" si="150"/>
        <v>2130275.189673834</v>
      </c>
      <c r="M1135" cm="1">
        <f t="array" ref="M1135">NewI(BETA_c,F1135,C1135)</f>
        <v>98.420023685352191</v>
      </c>
      <c r="N1135">
        <f t="shared" si="151"/>
        <v>67077003.220743291</v>
      </c>
      <c r="O1135" cm="1">
        <f t="array" ref="O1135">NewI(BETA_a,H1135,C1135)</f>
        <v>979.61125136177191</v>
      </c>
      <c r="P1135">
        <f t="shared" si="152"/>
        <v>32595198.498088863</v>
      </c>
      <c r="Q1135" cm="1">
        <f t="array" ref="Q1135">NewI(BETA_e,J1135,C1135)</f>
        <v>335.29898724158011</v>
      </c>
    </row>
    <row r="1136" spans="1:17" x14ac:dyDescent="0.55000000000000004">
      <c r="A1136">
        <f t="shared" si="148"/>
        <v>113.19999999999784</v>
      </c>
      <c r="B1136" s="2">
        <f t="shared" si="153"/>
        <v>25616594.690973859</v>
      </c>
      <c r="C1136" s="6">
        <f t="shared" si="154"/>
        <v>23919.321970748628</v>
      </c>
      <c r="D1136" s="2">
        <f t="shared" si="155"/>
        <v>101802978.98705538</v>
      </c>
      <c r="E1136" s="6">
        <f t="shared" si="149"/>
        <v>1392.2565803121749</v>
      </c>
      <c r="F1136">
        <f t="array" ref="F1136:K1136">rk(BETA_c,BETA_a,BETA_e,GAMMA,F1135,G1135,H1135,I1135,J1135,K1135,dt,STAGE)</f>
        <v>13626548.650461163</v>
      </c>
      <c r="G1136">
        <v>1567.2681599167208</v>
      </c>
      <c r="H1136">
        <v>9405927.5599381011</v>
      </c>
      <c r="I1136">
        <v>16549.831849489641</v>
      </c>
      <c r="J1136">
        <v>2584118.4805745981</v>
      </c>
      <c r="K1136">
        <v>5802.221961342264</v>
      </c>
      <c r="L1136">
        <f t="shared" si="150"/>
        <v>2130308.08137892</v>
      </c>
      <c r="M1136" cm="1">
        <f t="array" ref="M1136">NewI(BETA_c,F1136,C1136)</f>
        <v>96.953442723054849</v>
      </c>
      <c r="N1136">
        <f t="shared" si="151"/>
        <v>67077350.608212404</v>
      </c>
      <c r="O1136" cm="1">
        <f t="array" ref="O1136">NewI(BETA_a,H1136,C1136)</f>
        <v>965.0045398904457</v>
      </c>
      <c r="P1136">
        <f t="shared" si="152"/>
        <v>32595320.297464062</v>
      </c>
      <c r="Q1136" cm="1">
        <f t="array" ref="Q1136">NewI(BETA_e,J1136,C1136)</f>
        <v>330.29859769867448</v>
      </c>
    </row>
    <row r="1137" spans="1:17" x14ac:dyDescent="0.55000000000000004">
      <c r="A1137">
        <f t="shared" si="148"/>
        <v>113.29999999999784</v>
      </c>
      <c r="B1137" s="2">
        <f t="shared" si="153"/>
        <v>25616456.505882375</v>
      </c>
      <c r="C1137" s="6">
        <f t="shared" si="154"/>
        <v>23562.909768812227</v>
      </c>
      <c r="D1137" s="2">
        <f t="shared" si="155"/>
        <v>101803473.58434881</v>
      </c>
      <c r="E1137" s="6">
        <f t="shared" si="149"/>
        <v>1371.4972492830852</v>
      </c>
      <c r="F1137">
        <f t="array" ref="F1137:K1137">rk(BETA_c,BETA_a,BETA_e,GAMMA,F1136,G1136,H1136,I1136,J1136,K1136,dt,STAGE)</f>
        <v>13626539.027534196</v>
      </c>
      <c r="G1137">
        <v>1544.4776416168456</v>
      </c>
      <c r="H1137">
        <v>9405831.7807274871</v>
      </c>
      <c r="I1137">
        <v>16303.396348424058</v>
      </c>
      <c r="J1137">
        <v>2584085.697620688</v>
      </c>
      <c r="K1137">
        <v>5715.0357787713237</v>
      </c>
      <c r="L1137">
        <f t="shared" si="150"/>
        <v>2130340.4948241869</v>
      </c>
      <c r="M1137" cm="1">
        <f t="array" ref="M1137">NewI(BETA_c,F1137,C1137)</f>
        <v>95.508710997701897</v>
      </c>
      <c r="N1137">
        <f t="shared" si="151"/>
        <v>67077692.822924085</v>
      </c>
      <c r="O1137" cm="1">
        <f t="array" ref="O1137">NewI(BETA_a,H1137,C1137)</f>
        <v>950.61571505838731</v>
      </c>
      <c r="P1137">
        <f t="shared" si="152"/>
        <v>32595440.266600538</v>
      </c>
      <c r="Q1137" cm="1">
        <f t="array" ref="Q1137">NewI(BETA_e,J1137,C1137)</f>
        <v>325.37282322699599</v>
      </c>
    </row>
    <row r="1138" spans="1:17" x14ac:dyDescent="0.55000000000000004">
      <c r="A1138">
        <f t="shared" si="148"/>
        <v>113.39999999999783</v>
      </c>
      <c r="B1138" s="2">
        <f t="shared" si="153"/>
        <v>25616320.381202266</v>
      </c>
      <c r="C1138" s="6">
        <f t="shared" si="154"/>
        <v>23211.806965186333</v>
      </c>
      <c r="D1138" s="2">
        <f t="shared" si="155"/>
        <v>101803960.81183255</v>
      </c>
      <c r="E1138" s="6">
        <f t="shared" si="149"/>
        <v>1351.0475763049296</v>
      </c>
      <c r="F1138">
        <f t="array" ref="F1138:K1138">rk(BETA_c,BETA_a,BETA_e,GAMMA,F1137,G1137,H1137,I1137,J1137,K1137,dt,STAGE)</f>
        <v>13626529.548001515</v>
      </c>
      <c r="G1138">
        <v>1522.0151068718465</v>
      </c>
      <c r="H1138">
        <v>9405737.4296407644</v>
      </c>
      <c r="I1138">
        <v>16060.62849633644</v>
      </c>
      <c r="J1138">
        <v>2584053.4035599856</v>
      </c>
      <c r="K1138">
        <v>5629.1633619780478</v>
      </c>
      <c r="L1138">
        <f t="shared" si="150"/>
        <v>2130372.4368916135</v>
      </c>
      <c r="M1138" cm="1">
        <f t="array" ref="M1138">NewI(BETA_c,F1138,C1138)</f>
        <v>94.085503135185888</v>
      </c>
      <c r="N1138">
        <f t="shared" si="151"/>
        <v>67078029.941862904</v>
      </c>
      <c r="O1138" cm="1">
        <f t="array" ref="O1138">NewI(BETA_a,H1138,C1138)</f>
        <v>936.44152401375243</v>
      </c>
      <c r="P1138">
        <f t="shared" si="152"/>
        <v>32595558.433078036</v>
      </c>
      <c r="Q1138" cm="1">
        <f t="array" ref="Q1138">NewI(BETA_e,J1138,C1138)</f>
        <v>320.52054915599138</v>
      </c>
    </row>
    <row r="1139" spans="1:17" x14ac:dyDescent="0.55000000000000004">
      <c r="A1139">
        <f t="shared" si="148"/>
        <v>113.49999999999783</v>
      </c>
      <c r="B1139" s="2">
        <f t="shared" si="153"/>
        <v>25616186.286199458</v>
      </c>
      <c r="C1139" s="6">
        <f t="shared" si="154"/>
        <v>22865.934507018588</v>
      </c>
      <c r="D1139" s="2">
        <f t="shared" si="155"/>
        <v>101804440.77929352</v>
      </c>
      <c r="E1139" s="6">
        <f t="shared" si="149"/>
        <v>1330.9029386530651</v>
      </c>
      <c r="F1139">
        <f t="array" ref="F1139:K1139">rk(BETA_c,BETA_a,BETA_e,GAMMA,F1138,G1138,H1138,I1138,J1138,K1138,dt,STAGE)</f>
        <v>13626520.209726803</v>
      </c>
      <c r="G1139">
        <v>1499.8759075411997</v>
      </c>
      <c r="H1139">
        <v>9405644.4853751659</v>
      </c>
      <c r="I1139">
        <v>15821.473756149819</v>
      </c>
      <c r="J1139">
        <v>2584021.5910974881</v>
      </c>
      <c r="K1139">
        <v>5544.5848433275733</v>
      </c>
      <c r="L1139">
        <f t="shared" si="150"/>
        <v>2130403.9143656557</v>
      </c>
      <c r="M1139" cm="1">
        <f t="array" ref="M1139">NewI(BETA_c,F1139,C1139)</f>
        <v>92.68349860272896</v>
      </c>
      <c r="N1139">
        <f t="shared" si="151"/>
        <v>67078362.040868685</v>
      </c>
      <c r="O1139" cm="1">
        <f t="array" ref="O1139">NewI(BETA_a,H1139,C1139)</f>
        <v>922.47876254552489</v>
      </c>
      <c r="P1139">
        <f t="shared" si="152"/>
        <v>32595674.824059185</v>
      </c>
      <c r="Q1139" cm="1">
        <f t="array" ref="Q1139">NewI(BETA_e,J1139,C1139)</f>
        <v>315.74067750481129</v>
      </c>
    </row>
    <row r="1140" spans="1:17" x14ac:dyDescent="0.55000000000000004">
      <c r="A1140">
        <f t="shared" si="148"/>
        <v>113.59999999999782</v>
      </c>
      <c r="B1140" s="2">
        <f t="shared" si="153"/>
        <v>25616054.190598667</v>
      </c>
      <c r="C1140" s="6">
        <f t="shared" si="154"/>
        <v>22525.214517304339</v>
      </c>
      <c r="D1140" s="2">
        <f t="shared" si="155"/>
        <v>101804913.59488402</v>
      </c>
      <c r="E1140" s="6">
        <f t="shared" si="149"/>
        <v>1311.0587827221293</v>
      </c>
      <c r="F1140">
        <f t="array" ref="F1140:K1140">rk(BETA_c,BETA_a,BETA_e,GAMMA,F1139,G1139,H1139,I1139,J1139,K1139,dt,STAGE)</f>
        <v>13626511.010605555</v>
      </c>
      <c r="G1140">
        <v>1478.0554598346166</v>
      </c>
      <c r="H1140">
        <v>9405552.9269459452</v>
      </c>
      <c r="I1140">
        <v>15585.878400501337</v>
      </c>
      <c r="J1140">
        <v>2583990.2530471664</v>
      </c>
      <c r="K1140">
        <v>5461.2806569683835</v>
      </c>
      <c r="L1140">
        <f t="shared" si="150"/>
        <v>2130434.9339346103</v>
      </c>
      <c r="M1140" cm="1">
        <f t="array" ref="M1140">NewI(BETA_c,F1140,C1140)</f>
        <v>91.302381636967922</v>
      </c>
      <c r="N1140">
        <f t="shared" si="151"/>
        <v>67078689.194653548</v>
      </c>
      <c r="O1140" cm="1">
        <f t="array" ref="O1140">NewI(BETA_a,H1140,C1140)</f>
        <v>908.72427435385464</v>
      </c>
      <c r="P1140">
        <f t="shared" si="152"/>
        <v>32595789.466295864</v>
      </c>
      <c r="Q1140" cm="1">
        <f t="array" ref="Q1140">NewI(BETA_e,J1140,C1140)</f>
        <v>311.03212673130668</v>
      </c>
    </row>
    <row r="1141" spans="1:17" x14ac:dyDescent="0.55000000000000004">
      <c r="A1141">
        <f t="shared" si="148"/>
        <v>113.69999999999781</v>
      </c>
      <c r="B1141" s="2">
        <f t="shared" si="153"/>
        <v>25615924.064576559</v>
      </c>
      <c r="C1141" s="6">
        <f t="shared" si="154"/>
        <v>22189.570277431991</v>
      </c>
      <c r="D1141" s="2">
        <f t="shared" si="155"/>
        <v>101805379.36514601</v>
      </c>
      <c r="E1141" s="6">
        <f t="shared" si="149"/>
        <v>1291.5106229893424</v>
      </c>
      <c r="F1141">
        <f t="array" ref="F1141:K1141">rk(BETA_c,BETA_a,BETA_e,GAMMA,F1140,G1140,H1140,I1140,J1140,K1140,dt,STAGE)</f>
        <v>13626501.948564604</v>
      </c>
      <c r="G1141">
        <v>1456.5492434537616</v>
      </c>
      <c r="H1141">
        <v>9405462.733681621</v>
      </c>
      <c r="I1141">
        <v>15353.789499753475</v>
      </c>
      <c r="J1141">
        <v>2583959.3823303352</v>
      </c>
      <c r="K1141">
        <v>5379.231534224753</v>
      </c>
      <c r="L1141">
        <f t="shared" si="150"/>
        <v>2130465.5021919422</v>
      </c>
      <c r="M1141" cm="1">
        <f t="array" ref="M1141">NewI(BETA_c,F1141,C1141)</f>
        <v>89.941841173103924</v>
      </c>
      <c r="N1141">
        <f t="shared" si="151"/>
        <v>67079011.476818629</v>
      </c>
      <c r="O1141" cm="1">
        <f t="array" ref="O1141">NewI(BETA_a,H1141,C1141)</f>
        <v>895.17495033140699</v>
      </c>
      <c r="P1141">
        <f t="shared" si="152"/>
        <v>32595902.38613544</v>
      </c>
      <c r="Q1141" cm="1">
        <f t="array" ref="Q1141">NewI(BETA_e,J1141,C1141)</f>
        <v>306.39383148483148</v>
      </c>
    </row>
    <row r="1142" spans="1:17" x14ac:dyDescent="0.55000000000000004">
      <c r="A1142">
        <f t="shared" si="148"/>
        <v>113.79999999999781</v>
      </c>
      <c r="B1142" s="2">
        <f t="shared" si="153"/>
        <v>25615795.878754992</v>
      </c>
      <c r="C1142" s="6">
        <f t="shared" si="154"/>
        <v>21858.92620998653</v>
      </c>
      <c r="D1142" s="2">
        <f t="shared" si="155"/>
        <v>101805838.19503503</v>
      </c>
      <c r="E1142" s="6">
        <f t="shared" si="149"/>
        <v>1272.2540409934586</v>
      </c>
      <c r="F1142">
        <f t="array" ref="F1142:K1142">rk(BETA_c,BETA_a,BETA_e,GAMMA,F1141,G1141,H1141,I1141,J1141,K1141,dt,STAGE)</f>
        <v>13626493.02156166</v>
      </c>
      <c r="G1142">
        <v>1435.3528007447085</v>
      </c>
      <c r="H1142">
        <v>9405373.8852192909</v>
      </c>
      <c r="I1142">
        <v>15125.154910181904</v>
      </c>
      <c r="J1142">
        <v>2583928.9719740422</v>
      </c>
      <c r="K1142">
        <v>5298.4184990599151</v>
      </c>
      <c r="L1142">
        <f t="shared" si="150"/>
        <v>2130495.6256375955</v>
      </c>
      <c r="M1142" cm="1">
        <f t="array" ref="M1142">NewI(BETA_c,F1142,C1142)</f>
        <v>88.601570775101592</v>
      </c>
      <c r="N1142">
        <f t="shared" si="151"/>
        <v>67079328.959870525</v>
      </c>
      <c r="O1142" cm="1">
        <f t="array" ref="O1142">NewI(BETA_a,H1142,C1142)</f>
        <v>881.82772785556119</v>
      </c>
      <c r="P1142">
        <f t="shared" si="152"/>
        <v>32596013.609526899</v>
      </c>
      <c r="Q1142" cm="1">
        <f t="array" ref="Q1142">NewI(BETA_e,J1142,C1142)</f>
        <v>301.82474236279575</v>
      </c>
    </row>
    <row r="1143" spans="1:17" x14ac:dyDescent="0.55000000000000004">
      <c r="A1143">
        <f t="shared" si="148"/>
        <v>113.8999999999978</v>
      </c>
      <c r="B1143" s="2">
        <f t="shared" si="153"/>
        <v>25615669.604194362</v>
      </c>
      <c r="C1143" s="6">
        <f t="shared" si="154"/>
        <v>21533.207861807212</v>
      </c>
      <c r="D1143" s="2">
        <f t="shared" si="155"/>
        <v>101806290.18794383</v>
      </c>
      <c r="E1143" s="6">
        <f t="shared" si="149"/>
        <v>1253.2846843291168</v>
      </c>
      <c r="F1143">
        <f t="array" ref="F1143:K1143">rk(BETA_c,BETA_a,BETA_e,GAMMA,F1142,G1142,H1142,I1142,J1142,K1142,dt,STAGE)</f>
        <v>13626484.227584852</v>
      </c>
      <c r="G1143">
        <v>1414.4617358610155</v>
      </c>
      <c r="H1143">
        <v>9405286.3615000192</v>
      </c>
      <c r="I1143">
        <v>14899.923262337341</v>
      </c>
      <c r="J1143">
        <v>2583899.0151094911</v>
      </c>
      <c r="K1143">
        <v>5218.8228636088561</v>
      </c>
      <c r="L1143">
        <f t="shared" si="150"/>
        <v>2130525.3106792872</v>
      </c>
      <c r="M1143" cm="1">
        <f t="array" ref="M1143">NewI(BETA_c,F1143,C1143)</f>
        <v>87.281268566921156</v>
      </c>
      <c r="N1143">
        <f t="shared" si="151"/>
        <v>67079641.715237647</v>
      </c>
      <c r="O1143" cm="1">
        <f t="array" ref="O1143">NewI(BETA_a,H1143,C1143)</f>
        <v>868.67959009128595</v>
      </c>
      <c r="P1143">
        <f t="shared" si="152"/>
        <v>32596123.162026901</v>
      </c>
      <c r="Q1143" cm="1">
        <f t="array" ref="Q1143">NewI(BETA_e,J1143,C1143)</f>
        <v>297.32382567090963</v>
      </c>
    </row>
    <row r="1144" spans="1:17" x14ac:dyDescent="0.55000000000000004">
      <c r="A1144">
        <f t="shared" si="148"/>
        <v>113.9999999999978</v>
      </c>
      <c r="B1144" s="2">
        <f t="shared" si="153"/>
        <v>25615545.21238704</v>
      </c>
      <c r="C1144" s="6">
        <f t="shared" si="154"/>
        <v>21212.341887295879</v>
      </c>
      <c r="D1144" s="2">
        <f t="shared" si="155"/>
        <v>101806735.44572565</v>
      </c>
      <c r="E1144" s="6">
        <f t="shared" si="149"/>
        <v>1234.5982656563663</v>
      </c>
      <c r="F1144">
        <f t="array" ref="F1144:K1144">rk(BETA_c,BETA_a,BETA_e,GAMMA,F1143,G1143,H1143,I1143,J1143,K1143,dt,STAGE)</f>
        <v>13626475.564652266</v>
      </c>
      <c r="G1144">
        <v>1393.871713937298</v>
      </c>
      <c r="H1144">
        <v>9405200.1427642964</v>
      </c>
      <c r="I1144">
        <v>14678.043949578912</v>
      </c>
      <c r="J1144">
        <v>2583869.504970477</v>
      </c>
      <c r="K1144">
        <v>5140.4262237796684</v>
      </c>
      <c r="L1144">
        <f t="shared" si="150"/>
        <v>2130554.5636337968</v>
      </c>
      <c r="M1144" cm="1">
        <f t="array" ref="M1144">NewI(BETA_c,F1144,C1144)</f>
        <v>85.980637164769476</v>
      </c>
      <c r="N1144">
        <f t="shared" si="151"/>
        <v>67079949.813286118</v>
      </c>
      <c r="O1144" cm="1">
        <f t="array" ref="O1144">NewI(BETA_a,H1144,C1144)</f>
        <v>855.72756530453535</v>
      </c>
      <c r="P1144">
        <f t="shared" si="152"/>
        <v>32596231.068805743</v>
      </c>
      <c r="Q1144" cm="1">
        <f t="array" ref="Q1144">NewI(BETA_e,J1144,C1144)</f>
        <v>292.8900631870614</v>
      </c>
    </row>
    <row r="1145" spans="1:17" x14ac:dyDescent="0.55000000000000004">
      <c r="A1145">
        <f t="shared" si="148"/>
        <v>114.09999999999779</v>
      </c>
      <c r="B1145" s="2">
        <f t="shared" si="153"/>
        <v>25615422.675250914</v>
      </c>
      <c r="C1145" s="6">
        <f t="shared" si="154"/>
        <v>20896.256031972069</v>
      </c>
      <c r="D1145" s="2">
        <f t="shared" si="155"/>
        <v>101807174.06871712</v>
      </c>
      <c r="E1145" s="6">
        <f t="shared" si="149"/>
        <v>1216.1905617251264</v>
      </c>
      <c r="F1145">
        <f t="array" ref="F1145:K1145">rk(BETA_c,BETA_a,BETA_e,GAMMA,F1144,G1144,H1144,I1144,J1144,K1144,dt,STAGE)</f>
        <v>13626467.030811504</v>
      </c>
      <c r="G1145">
        <v>1373.5784602731874</v>
      </c>
      <c r="H1145">
        <v>9405115.2095475588</v>
      </c>
      <c r="I1145">
        <v>14459.467116776479</v>
      </c>
      <c r="J1145">
        <v>2583840.4348918544</v>
      </c>
      <c r="K1145">
        <v>5063.2104549224032</v>
      </c>
      <c r="L1145">
        <f t="shared" si="150"/>
        <v>2130583.3907282231</v>
      </c>
      <c r="M1145" cm="1">
        <f t="array" ref="M1145">NewI(BETA_c,F1145,C1145)</f>
        <v>84.699383610354033</v>
      </c>
      <c r="N1145">
        <f t="shared" si="151"/>
        <v>67080253.32333567</v>
      </c>
      <c r="O1145" cm="1">
        <f t="array" ref="O1145">NewI(BETA_a,H1145,C1145)</f>
        <v>842.96872618599821</v>
      </c>
      <c r="P1145">
        <f t="shared" si="152"/>
        <v>32596337.354653224</v>
      </c>
      <c r="Q1145" cm="1">
        <f t="array" ref="Q1145">NewI(BETA_e,J1145,C1145)</f>
        <v>288.52245192877405</v>
      </c>
    </row>
    <row r="1146" spans="1:17" x14ac:dyDescent="0.55000000000000004">
      <c r="A1146">
        <f t="shared" si="148"/>
        <v>114.19999999999779</v>
      </c>
      <c r="B1146" s="2">
        <f t="shared" si="153"/>
        <v>25615301.96512305</v>
      </c>
      <c r="C1146" s="6">
        <f t="shared" si="154"/>
        <v>20584.879116271437</v>
      </c>
      <c r="D1146" s="2">
        <f t="shared" si="155"/>
        <v>101807606.15576069</v>
      </c>
      <c r="E1146" s="6">
        <f t="shared" si="149"/>
        <v>1198.05741241436</v>
      </c>
      <c r="F1146">
        <f t="array" ref="F1146:K1146">rk(BETA_c,BETA_a,BETA_e,GAMMA,F1145,G1145,H1145,I1145,J1145,K1145,dt,STAGE)</f>
        <v>13626458.624139247</v>
      </c>
      <c r="G1146">
        <v>1353.5777595275601</v>
      </c>
      <c r="H1146">
        <v>9405031.5426757783</v>
      </c>
      <c r="I1146">
        <v>14244.14364917949</v>
      </c>
      <c r="J1146">
        <v>2583811.7983080237</v>
      </c>
      <c r="K1146">
        <v>4987.1577075643863</v>
      </c>
      <c r="L1146">
        <f t="shared" si="150"/>
        <v>2130611.7981012249</v>
      </c>
      <c r="M1146" cm="1">
        <f t="array" ref="M1146">NewI(BETA_c,F1146,C1146)</f>
        <v>83.437219305125936</v>
      </c>
      <c r="N1146">
        <f t="shared" si="151"/>
        <v>67080552.313675046</v>
      </c>
      <c r="O1146" cm="1">
        <f t="array" ref="O1146">NewI(BETA_a,H1146,C1146)</f>
        <v>830.40018918504882</v>
      </c>
      <c r="P1146">
        <f t="shared" si="152"/>
        <v>32596442.043984413</v>
      </c>
      <c r="Q1146" cm="1">
        <f t="array" ref="Q1146">NewI(BETA_e,J1146,C1146)</f>
        <v>284.22000392418528</v>
      </c>
    </row>
    <row r="1147" spans="1:17" x14ac:dyDescent="0.55000000000000004">
      <c r="A1147">
        <f t="shared" si="148"/>
        <v>114.29999999999778</v>
      </c>
      <c r="B1147" s="2">
        <f t="shared" si="153"/>
        <v>25615183.054753385</v>
      </c>
      <c r="C1147" s="6">
        <f t="shared" si="154"/>
        <v>20278.1410195838</v>
      </c>
      <c r="D1147" s="2">
        <f t="shared" si="155"/>
        <v>101808031.80422702</v>
      </c>
      <c r="E1147" s="6">
        <f t="shared" si="149"/>
        <v>1180.1947197857326</v>
      </c>
      <c r="F1147">
        <f t="array" ref="F1147:K1147">rk(BETA_c,BETA_a,BETA_e,GAMMA,F1146,G1146,H1146,I1146,J1146,K1146,dt,STAGE)</f>
        <v>13626450.342740824</v>
      </c>
      <c r="G1147">
        <v>1333.8654549229173</v>
      </c>
      <c r="H1147">
        <v>9404949.1232611202</v>
      </c>
      <c r="I1147">
        <v>14032.025161449912</v>
      </c>
      <c r="J1147">
        <v>2583783.5887514413</v>
      </c>
      <c r="K1147">
        <v>4912.25040321097</v>
      </c>
      <c r="L1147">
        <f t="shared" si="150"/>
        <v>2130639.7918042527</v>
      </c>
      <c r="M1147" cm="1">
        <f t="array" ref="M1147">NewI(BETA_c,F1147,C1147)</f>
        <v>82.193859945496769</v>
      </c>
      <c r="N1147">
        <f t="shared" si="151"/>
        <v>67080846.851577424</v>
      </c>
      <c r="O1147" cm="1">
        <f t="array" ref="O1147">NewI(BETA_a,H1147,C1147)</f>
        <v>818.01911385373899</v>
      </c>
      <c r="P1147">
        <f t="shared" si="152"/>
        <v>32596545.160845347</v>
      </c>
      <c r="Q1147" cm="1">
        <f t="array" ref="Q1147">NewI(BETA_e,J1147,C1147)</f>
        <v>279.98174598649666</v>
      </c>
    </row>
    <row r="1148" spans="1:17" x14ac:dyDescent="0.55000000000000004">
      <c r="A1148">
        <f t="shared" si="148"/>
        <v>114.39999999999777</v>
      </c>
      <c r="B1148" s="2">
        <f t="shared" si="153"/>
        <v>25615065.917298596</v>
      </c>
      <c r="C1148" s="6">
        <f t="shared" si="154"/>
        <v>19975.972664527369</v>
      </c>
      <c r="D1148" s="2">
        <f t="shared" si="155"/>
        <v>101808451.11003688</v>
      </c>
      <c r="E1148" s="6">
        <f t="shared" si="149"/>
        <v>1162.5984471515355</v>
      </c>
      <c r="F1148">
        <f t="array" ref="F1148:K1148">rk(BETA_c,BETA_a,BETA_e,GAMMA,F1147,G1147,H1147,I1147,J1147,K1147,dt,STAGE)</f>
        <v>13626442.184749775</v>
      </c>
      <c r="G1148">
        <v>1314.4374474598076</v>
      </c>
      <c r="H1148">
        <v>9404867.9326976687</v>
      </c>
      <c r="I1148">
        <v>13823.063986856854</v>
      </c>
      <c r="J1148">
        <v>2583755.7998511521</v>
      </c>
      <c r="K1148">
        <v>4838.4712302107055</v>
      </c>
      <c r="L1148">
        <f t="shared" si="150"/>
        <v>2130667.3778027655</v>
      </c>
      <c r="M1148" cm="1">
        <f t="array" ref="M1148">NewI(BETA_c,F1148,C1148)</f>
        <v>80.969025459015228</v>
      </c>
      <c r="N1148">
        <f t="shared" si="151"/>
        <v>67081137.003315471</v>
      </c>
      <c r="O1148" cm="1">
        <f t="array" ref="O1148">NewI(BETA_a,H1148,C1148)</f>
        <v>805.82270220068187</v>
      </c>
      <c r="P1148">
        <f t="shared" si="152"/>
        <v>32596646.728918638</v>
      </c>
      <c r="Q1148" cm="1">
        <f t="array" ref="Q1148">NewI(BETA_e,J1148,C1148)</f>
        <v>275.80671949183835</v>
      </c>
    </row>
    <row r="1149" spans="1:17" x14ac:dyDescent="0.55000000000000004">
      <c r="A1149">
        <f t="shared" si="148"/>
        <v>114.49999999999777</v>
      </c>
      <c r="B1149" s="2">
        <f t="shared" si="153"/>
        <v>25614950.526315998</v>
      </c>
      <c r="C1149" s="6">
        <f t="shared" si="154"/>
        <v>19678.306001455647</v>
      </c>
      <c r="D1149" s="2">
        <f t="shared" si="155"/>
        <v>101808864.16768254</v>
      </c>
      <c r="E1149" s="6">
        <f t="shared" si="149"/>
        <v>1145.2646181566595</v>
      </c>
      <c r="F1149">
        <f t="array" ref="F1149:K1149">rk(BETA_c,BETA_a,BETA_e,GAMMA,F1148,G1148,H1148,I1148,J1148,K1148,dt,STAGE)</f>
        <v>13626434.148327444</v>
      </c>
      <c r="G1149">
        <v>1295.2896951411765</v>
      </c>
      <c r="H1149">
        <v>9404787.9526572134</v>
      </c>
      <c r="I1149">
        <v>13617.21316663051</v>
      </c>
      <c r="J1149">
        <v>2583728.4253313434</v>
      </c>
      <c r="K1149">
        <v>4765.8031396839597</v>
      </c>
      <c r="L1149">
        <f t="shared" si="150"/>
        <v>2130694.5619774149</v>
      </c>
      <c r="M1149" cm="1">
        <f t="array" ref="M1149">NewI(BETA_c,F1149,C1149)</f>
        <v>79.762439941489404</v>
      </c>
      <c r="N1149">
        <f t="shared" si="151"/>
        <v>67081422.834176153</v>
      </c>
      <c r="O1149" cm="1">
        <f t="array" ref="O1149">NewI(BETA_a,H1149,C1149)</f>
        <v>793.80819805467343</v>
      </c>
      <c r="P1149">
        <f t="shared" si="152"/>
        <v>32596746.771528974</v>
      </c>
      <c r="Q1149" cm="1">
        <f t="array" ref="Q1149">NewI(BETA_e,J1149,C1149)</f>
        <v>271.69398016049666</v>
      </c>
    </row>
    <row r="1150" spans="1:17" x14ac:dyDescent="0.55000000000000004">
      <c r="A1150">
        <f t="shared" si="148"/>
        <v>114.59999999999776</v>
      </c>
      <c r="B1150" s="2">
        <f t="shared" si="153"/>
        <v>25614836.855757572</v>
      </c>
      <c r="C1150" s="6">
        <f t="shared" si="154"/>
        <v>19385.073993193622</v>
      </c>
      <c r="D1150" s="2">
        <f t="shared" si="155"/>
        <v>101809271.07024923</v>
      </c>
      <c r="E1150" s="6">
        <f t="shared" si="149"/>
        <v>1128.1893158744017</v>
      </c>
      <c r="F1150">
        <f t="array" ref="F1150:K1150">rk(BETA_c,BETA_a,BETA_e,GAMMA,F1149,G1149,H1149,I1149,J1149,K1149,dt,STAGE)</f>
        <v>13626426.231662558</v>
      </c>
      <c r="G1150">
        <v>1276.4182122065315</v>
      </c>
      <c r="H1150">
        <v>9404709.1650850885</v>
      </c>
      <c r="I1150">
        <v>13414.426439473105</v>
      </c>
      <c r="J1150">
        <v>2583701.4590099244</v>
      </c>
      <c r="K1150">
        <v>4694.2293415139848</v>
      </c>
      <c r="L1150">
        <f t="shared" si="150"/>
        <v>2130721.350125235</v>
      </c>
      <c r="M1150" cm="1">
        <f t="array" ref="M1150">NewI(BETA_c,F1150,C1150)</f>
        <v>78.573831595040815</v>
      </c>
      <c r="N1150">
        <f t="shared" si="151"/>
        <v>67081704.408475436</v>
      </c>
      <c r="O1150" cm="1">
        <f t="array" ref="O1150">NewI(BETA_a,H1150,C1150)</f>
        <v>781.97288643790603</v>
      </c>
      <c r="P1150">
        <f t="shared" si="152"/>
        <v>32596845.311648563</v>
      </c>
      <c r="Q1150" cm="1">
        <f t="array" ref="Q1150">NewI(BETA_e,J1150,C1150)</f>
        <v>267.64259784145486</v>
      </c>
    </row>
    <row r="1151" spans="1:17" x14ac:dyDescent="0.55000000000000004">
      <c r="A1151">
        <f t="shared" si="148"/>
        <v>114.69999999999776</v>
      </c>
      <c r="B1151" s="2">
        <f t="shared" si="153"/>
        <v>25614724.879964042</v>
      </c>
      <c r="C1151" s="6">
        <f t="shared" si="154"/>
        <v>19096.210599999831</v>
      </c>
      <c r="D1151" s="2">
        <f t="shared" si="155"/>
        <v>101809671.90943596</v>
      </c>
      <c r="E1151" s="6">
        <f t="shared" si="149"/>
        <v>1111.368681915895</v>
      </c>
      <c r="F1151">
        <f t="array" ref="F1151:K1151">rk(BETA_c,BETA_a,BETA_e,GAMMA,F1150,G1150,H1150,I1150,J1150,K1150,dt,STAGE)</f>
        <v>13626418.432970822</v>
      </c>
      <c r="G1151">
        <v>1257.819068375813</v>
      </c>
      <c r="H1151">
        <v>9404631.5521961004</v>
      </c>
      <c r="I1151">
        <v>13214.658231224537</v>
      </c>
      <c r="J1151">
        <v>2583674.8947971207</v>
      </c>
      <c r="K1151">
        <v>4623.7333003994827</v>
      </c>
      <c r="L1151">
        <f t="shared" si="150"/>
        <v>2130747.7479608022</v>
      </c>
      <c r="M1151" cm="1">
        <f t="array" ref="M1151">NewI(BETA_c,F1151,C1151)</f>
        <v>77.402932667076129</v>
      </c>
      <c r="N1151">
        <f t="shared" si="151"/>
        <v>67081981.789572679</v>
      </c>
      <c r="O1151" cm="1">
        <f t="array" ref="O1151">NewI(BETA_a,H1151,C1151)</f>
        <v>770.31409294862669</v>
      </c>
      <c r="P1151">
        <f t="shared" si="152"/>
        <v>32596942.371902481</v>
      </c>
      <c r="Q1151" cm="1">
        <f t="array" ref="Q1151">NewI(BETA_e,J1151,C1151)</f>
        <v>263.65165630019209</v>
      </c>
    </row>
    <row r="1152" spans="1:17" x14ac:dyDescent="0.55000000000000004">
      <c r="A1152">
        <f t="shared" si="148"/>
        <v>114.79999999999775</v>
      </c>
      <c r="B1152" s="2">
        <f t="shared" si="153"/>
        <v>25614614.573659088</v>
      </c>
      <c r="C1152" s="6">
        <f t="shared" si="154"/>
        <v>18811.650764751026</v>
      </c>
      <c r="D1152" s="2">
        <f t="shared" si="155"/>
        <v>101810066.77557616</v>
      </c>
      <c r="E1152" s="6">
        <f t="shared" si="149"/>
        <v>1094.798915552954</v>
      </c>
      <c r="F1152">
        <f t="array" ref="F1152:K1152">rk(BETA_c,BETA_a,BETA_e,GAMMA,F1151,G1151,H1151,I1151,J1151,K1151,dt,STAGE)</f>
        <v>13626410.750494512</v>
      </c>
      <c r="G1152">
        <v>1239.4883881028593</v>
      </c>
      <c r="H1152">
        <v>9404555.0964704845</v>
      </c>
      <c r="I1152">
        <v>13017.863644680452</v>
      </c>
      <c r="J1152">
        <v>2583648.7266940931</v>
      </c>
      <c r="K1152">
        <v>4554.2987319677131</v>
      </c>
      <c r="L1152">
        <f t="shared" si="150"/>
        <v>2130773.7611173852</v>
      </c>
      <c r="M1152" cm="1">
        <f t="array" ref="M1152">NewI(BETA_c,F1152,C1152)</f>
        <v>76.249479390163685</v>
      </c>
      <c r="N1152">
        <f t="shared" si="151"/>
        <v>67082255.039884835</v>
      </c>
      <c r="O1152" cm="1">
        <f t="array" ref="O1152">NewI(BETA_a,H1152,C1152)</f>
        <v>758.82918315309519</v>
      </c>
      <c r="P1152">
        <f t="shared" si="152"/>
        <v>32597037.97457394</v>
      </c>
      <c r="Q1152" cm="1">
        <f t="array" ref="Q1152">NewI(BETA_e,J1152,C1152)</f>
        <v>259.72025300969506</v>
      </c>
    </row>
    <row r="1153" spans="1:17" x14ac:dyDescent="0.55000000000000004">
      <c r="A1153">
        <f t="shared" si="148"/>
        <v>114.89999999999775</v>
      </c>
      <c r="B1153" s="2">
        <f t="shared" si="153"/>
        <v>25614505.911943629</v>
      </c>
      <c r="C1153" s="6">
        <f t="shared" si="154"/>
        <v>18531.330398346123</v>
      </c>
      <c r="D1153" s="2">
        <f t="shared" si="155"/>
        <v>101810455.75765802</v>
      </c>
      <c r="E1153" s="6">
        <f t="shared" si="149"/>
        <v>1078.4762728541336</v>
      </c>
      <c r="F1153">
        <f t="array" ref="F1153:K1153">rk(BETA_c,BETA_a,BETA_e,GAMMA,F1152,G1152,H1152,I1152,J1152,K1152,dt,STAGE)</f>
        <v>13626403.182502093</v>
      </c>
      <c r="G1153">
        <v>1221.4223498383581</v>
      </c>
      <c r="H1153">
        <v>9404479.7806499545</v>
      </c>
      <c r="I1153">
        <v>12823.998449560544</v>
      </c>
      <c r="J1153">
        <v>2583622.9487915807</v>
      </c>
      <c r="K1153">
        <v>4485.9095989472216</v>
      </c>
      <c r="L1153">
        <f t="shared" si="150"/>
        <v>2130799.3951480687</v>
      </c>
      <c r="M1153" cm="1">
        <f t="array" ref="M1153">NewI(BETA_c,F1153,C1153)</f>
        <v>75.113211922800787</v>
      </c>
      <c r="N1153">
        <f t="shared" si="151"/>
        <v>67082524.220900483</v>
      </c>
      <c r="O1153" cm="1">
        <f t="array" ref="O1153">NewI(BETA_a,H1153,C1153)</f>
        <v>747.51556198670266</v>
      </c>
      <c r="P1153">
        <f t="shared" si="152"/>
        <v>32597132.141609471</v>
      </c>
      <c r="Q1153" cm="1">
        <f t="array" ref="Q1153">NewI(BETA_e,J1153,C1153)</f>
        <v>255.84749894463016</v>
      </c>
    </row>
    <row r="1154" spans="1:17" x14ac:dyDescent="0.55000000000000004">
      <c r="A1154">
        <f t="shared" si="148"/>
        <v>114.99999999999774</v>
      </c>
      <c r="B1154" s="2">
        <f t="shared" si="153"/>
        <v>25614398.870290145</v>
      </c>
      <c r="C1154" s="6">
        <f t="shared" si="154"/>
        <v>18255.186365326303</v>
      </c>
      <c r="D1154" s="2">
        <f t="shared" si="155"/>
        <v>101810838.94334452</v>
      </c>
      <c r="E1154" s="6">
        <f t="shared" si="149"/>
        <v>1062.3970658337996</v>
      </c>
      <c r="F1154">
        <f t="array" ref="F1154:K1154">rk(BETA_c,BETA_a,BETA_e,GAMMA,F1153,G1153,H1153,I1153,J1153,K1153,dt,STAGE)</f>
        <v>13626395.72728781</v>
      </c>
      <c r="G1154">
        <v>1203.6171853021763</v>
      </c>
      <c r="H1154">
        <v>9404405.587733781</v>
      </c>
      <c r="I1154">
        <v>12633.019072624864</v>
      </c>
      <c r="J1154">
        <v>2583597.5552685568</v>
      </c>
      <c r="K1154">
        <v>4418.5501073992609</v>
      </c>
      <c r="L1154">
        <f t="shared" si="150"/>
        <v>2130824.6555268876</v>
      </c>
      <c r="M1154" cm="1">
        <f t="array" ref="M1154">NewI(BETA_c,F1154,C1154)</f>
        <v>73.993874291059242</v>
      </c>
      <c r="N1154">
        <f t="shared" si="151"/>
        <v>67082789.393193595</v>
      </c>
      <c r="O1154" cm="1">
        <f t="array" ref="O1154">NewI(BETA_a,H1154,C1154)</f>
        <v>736.37067316411174</v>
      </c>
      <c r="P1154">
        <f t="shared" si="152"/>
        <v>32597224.894624043</v>
      </c>
      <c r="Q1154" cm="1">
        <f t="array" ref="Q1154">NewI(BETA_e,J1154,C1154)</f>
        <v>252.03251837862871</v>
      </c>
    </row>
    <row r="1155" spans="1:17" x14ac:dyDescent="0.55000000000000004">
      <c r="A1155">
        <f t="shared" si="148"/>
        <v>115.09999999999773</v>
      </c>
      <c r="B1155" s="2">
        <f t="shared" si="153"/>
        <v>25614293.424537186</v>
      </c>
      <c r="C1155" s="6">
        <f t="shared" si="154"/>
        <v>17983.156469707919</v>
      </c>
      <c r="D1155" s="2">
        <f t="shared" si="155"/>
        <v>101811216.41899312</v>
      </c>
      <c r="E1155" s="6">
        <f t="shared" si="149"/>
        <v>1046.5576616140079</v>
      </c>
      <c r="F1155">
        <f t="array" ref="F1155:K1155">rk(BETA_c,BETA_a,BETA_e,GAMMA,F1154,G1154,H1154,I1154,J1154,K1154,dt,STAGE)</f>
        <v>13626388.383171322</v>
      </c>
      <c r="G1155">
        <v>1186.0691787649612</v>
      </c>
      <c r="H1155">
        <v>9404332.5009749494</v>
      </c>
      <c r="I1155">
        <v>12444.882587935961</v>
      </c>
      <c r="J1155">
        <v>2583572.540390911</v>
      </c>
      <c r="K1155">
        <v>4352.2047030069971</v>
      </c>
      <c r="L1155">
        <f t="shared" si="150"/>
        <v>2130849.547649913</v>
      </c>
      <c r="M1155" cm="1">
        <f t="array" ref="M1155">NewI(BETA_c,F1155,C1155)</f>
        <v>72.891214331095668</v>
      </c>
      <c r="N1155">
        <f t="shared" si="151"/>
        <v>67083050.616437107</v>
      </c>
      <c r="O1155" cm="1">
        <f t="array" ref="O1155">NewI(BETA_a,H1155,C1155)</f>
        <v>725.39199859827522</v>
      </c>
      <c r="P1155">
        <f t="shared" si="152"/>
        <v>32597316.254906081</v>
      </c>
      <c r="Q1155" cm="1">
        <f t="array" ref="Q1155">NewI(BETA_e,J1155,C1155)</f>
        <v>248.27444868463698</v>
      </c>
    </row>
    <row r="1156" spans="1:17" x14ac:dyDescent="0.55000000000000004">
      <c r="A1156">
        <f t="shared" si="148"/>
        <v>115.19999999999773</v>
      </c>
      <c r="B1156" s="2">
        <f t="shared" si="153"/>
        <v>25614189.550883833</v>
      </c>
      <c r="C1156" s="6">
        <f t="shared" si="154"/>
        <v>17715.179441025281</v>
      </c>
      <c r="D1156" s="2">
        <f t="shared" si="155"/>
        <v>101811588.26967514</v>
      </c>
      <c r="E1156" s="6">
        <f t="shared" si="149"/>
        <v>1030.9544815990071</v>
      </c>
      <c r="F1156">
        <f t="array" ref="F1156:K1156">rk(BETA_c,BETA_a,BETA_e,GAMMA,F1155,G1155,H1155,I1155,J1155,K1155,dt,STAGE)</f>
        <v>13626381.148497313</v>
      </c>
      <c r="G1156">
        <v>1168.774666338905</v>
      </c>
      <c r="H1156">
        <v>9404260.5038763694</v>
      </c>
      <c r="I1156">
        <v>12259.546707264752</v>
      </c>
      <c r="J1156">
        <v>2583547.8985101497</v>
      </c>
      <c r="K1156">
        <v>4286.8580674216246</v>
      </c>
      <c r="L1156">
        <f t="shared" si="150"/>
        <v>2130874.076836348</v>
      </c>
      <c r="M1156" cm="1">
        <f t="array" ref="M1156">NewI(BETA_c,F1156,C1156)</f>
        <v>71.804983632514393</v>
      </c>
      <c r="N1156">
        <f t="shared" si="151"/>
        <v>67083307.949416362</v>
      </c>
      <c r="O1156" cm="1">
        <f t="array" ref="O1156">NewI(BETA_a,H1156,C1156)</f>
        <v>714.57705782820744</v>
      </c>
      <c r="P1156">
        <f t="shared" si="152"/>
        <v>32597406.243422426</v>
      </c>
      <c r="Q1156" cm="1">
        <f t="array" ref="Q1156">NewI(BETA_e,J1156,C1156)</f>
        <v>244.57244013828509</v>
      </c>
    </row>
    <row r="1157" spans="1:17" x14ac:dyDescent="0.55000000000000004">
      <c r="A1157">
        <f t="shared" ref="A1157:A1220" si="156">A1156+dt</f>
        <v>115.29999999999772</v>
      </c>
      <c r="B1157" s="2">
        <f t="shared" si="153"/>
        <v>25614087.225884374</v>
      </c>
      <c r="C1157" s="6">
        <f t="shared" si="154"/>
        <v>17451.194920580056</v>
      </c>
      <c r="D1157" s="2">
        <f t="shared" si="155"/>
        <v>101811954.57919505</v>
      </c>
      <c r="E1157" s="6">
        <f t="shared" ref="E1157:E1220" si="157">M1157+O1157+Q1157</f>
        <v>1015.5840006621635</v>
      </c>
      <c r="F1157">
        <f t="array" ref="F1157:K1157">rk(BETA_c,BETA_a,BETA_e,GAMMA,F1156,G1156,H1156,I1156,J1156,K1156,dt,STAGE)</f>
        <v>13626374.021635124</v>
      </c>
      <c r="G1157">
        <v>1151.7300352775694</v>
      </c>
      <c r="H1157">
        <v>9404189.5801871363</v>
      </c>
      <c r="I1157">
        <v>12076.969770637985</v>
      </c>
      <c r="J1157">
        <v>2583523.6240621135</v>
      </c>
      <c r="K1157">
        <v>4222.4951146645008</v>
      </c>
      <c r="L1157">
        <f t="shared" ref="L1157:L1220" si="158">N_c-F1157-G1157</f>
        <v>2130898.248329598</v>
      </c>
      <c r="M1157" cm="1">
        <f t="array" ref="M1157">NewI(BETA_c,F1157,C1157)</f>
        <v>70.734937482569705</v>
      </c>
      <c r="N1157">
        <f t="shared" ref="N1157:N1220" si="159">N_a-H1157-I1157</f>
        <v>67083561.450042225</v>
      </c>
      <c r="O1157" cm="1">
        <f t="array" ref="O1157">NewI(BETA_a,H1157,C1157)</f>
        <v>703.92340745536683</v>
      </c>
      <c r="P1157">
        <f t="shared" ref="P1157:P1220" si="160">N_e-J1157-K1157</f>
        <v>32597494.880823221</v>
      </c>
      <c r="Q1157" cm="1">
        <f t="array" ref="Q1157">NewI(BETA_e,J1157,C1157)</f>
        <v>240.92565572422691</v>
      </c>
    </row>
    <row r="1158" spans="1:17" x14ac:dyDescent="0.55000000000000004">
      <c r="A1158">
        <f t="shared" si="156"/>
        <v>115.39999999999772</v>
      </c>
      <c r="B1158" s="2">
        <f t="shared" si="153"/>
        <v>25613986.426442958</v>
      </c>
      <c r="C1158" s="6">
        <f t="shared" si="154"/>
        <v>17191.143447894367</v>
      </c>
      <c r="D1158" s="2">
        <f t="shared" si="155"/>
        <v>101812315.43010914</v>
      </c>
      <c r="E1158" s="6">
        <f t="shared" si="157"/>
        <v>1000.4427463451275</v>
      </c>
      <c r="F1158">
        <f t="array" ref="F1158:K1158">rk(BETA_c,BETA_a,BETA_e,GAMMA,F1157,G1157,H1157,I1157,J1157,K1157,dt,STAGE)</f>
        <v>13626367.000978379</v>
      </c>
      <c r="G1158">
        <v>1134.9317232846672</v>
      </c>
      <c r="H1158">
        <v>9404119.7138988618</v>
      </c>
      <c r="I1158">
        <v>11897.110737025261</v>
      </c>
      <c r="J1158">
        <v>2583499.7115657176</v>
      </c>
      <c r="K1158">
        <v>4159.1009875844375</v>
      </c>
      <c r="L1158">
        <f t="shared" si="158"/>
        <v>2130922.0672983369</v>
      </c>
      <c r="M1158" cm="1">
        <f t="array" ref="M1158">NewI(BETA_c,F1158,C1158)</f>
        <v>69.680834811195695</v>
      </c>
      <c r="N1158">
        <f t="shared" si="159"/>
        <v>67083811.175364114</v>
      </c>
      <c r="O1158" cm="1">
        <f t="array" ref="O1158">NewI(BETA_a,H1158,C1158)</f>
        <v>693.42864058852444</v>
      </c>
      <c r="P1158">
        <f t="shared" si="160"/>
        <v>32597582.187446699</v>
      </c>
      <c r="Q1158" cm="1">
        <f t="array" ref="Q1158">NewI(BETA_e,J1158,C1158)</f>
        <v>237.33327094540729</v>
      </c>
    </row>
    <row r="1159" spans="1:17" x14ac:dyDescent="0.55000000000000004">
      <c r="A1159">
        <f t="shared" si="156"/>
        <v>115.49999999999771</v>
      </c>
      <c r="B1159" s="2">
        <f t="shared" si="153"/>
        <v>25613887.129808381</v>
      </c>
      <c r="C1159" s="6">
        <f t="shared" si="154"/>
        <v>16934.96644736451</v>
      </c>
      <c r="D1159" s="2">
        <f t="shared" si="155"/>
        <v>101812670.90374427</v>
      </c>
      <c r="E1159" s="6">
        <f t="shared" si="157"/>
        <v>985.52729806904642</v>
      </c>
      <c r="F1159">
        <f t="array" ref="F1159:K1159">rk(BETA_c,BETA_a,BETA_e,GAMMA,F1158,G1158,H1158,I1158,J1158,K1158,dt,STAGE)</f>
        <v>13626360.084944637</v>
      </c>
      <c r="G1159">
        <v>1118.3762178316927</v>
      </c>
      <c r="H1159">
        <v>9404050.8892420325</v>
      </c>
      <c r="I1159">
        <v>11719.929175163508</v>
      </c>
      <c r="J1159">
        <v>2583476.1556217098</v>
      </c>
      <c r="K1159">
        <v>4096.6610543693087</v>
      </c>
      <c r="L1159">
        <f t="shared" si="158"/>
        <v>2130945.5388375307</v>
      </c>
      <c r="M1159" cm="1">
        <f t="array" ref="M1159">NewI(BETA_c,F1159,C1159)</f>
        <v>68.642438136851169</v>
      </c>
      <c r="N1159">
        <f t="shared" si="159"/>
        <v>67084057.181582808</v>
      </c>
      <c r="O1159" cm="1">
        <f t="array" ref="O1159">NewI(BETA_a,H1159,C1159)</f>
        <v>683.09038629698512</v>
      </c>
      <c r="P1159">
        <f t="shared" si="160"/>
        <v>32597668.18332392</v>
      </c>
      <c r="Q1159" cm="1">
        <f t="array" ref="Q1159">NewI(BETA_e,J1159,C1159)</f>
        <v>233.79447363521012</v>
      </c>
    </row>
    <row r="1160" spans="1:17" x14ac:dyDescent="0.55000000000000004">
      <c r="A1160">
        <f t="shared" si="156"/>
        <v>115.59999999999771</v>
      </c>
      <c r="B1160" s="2">
        <f t="shared" si="153"/>
        <v>25613789.313568939</v>
      </c>
      <c r="C1160" s="6">
        <f t="shared" si="154"/>
        <v>16682.606215112406</v>
      </c>
      <c r="D1160" s="2">
        <f t="shared" si="155"/>
        <v>101813021.08021596</v>
      </c>
      <c r="E1160" s="6">
        <f t="shared" si="157"/>
        <v>970.83428635765176</v>
      </c>
      <c r="F1160">
        <f t="array" ref="F1160:K1160">rk(BETA_c,BETA_a,BETA_e,GAMMA,F1159,G1159,H1159,I1159,J1159,K1159,dt,STAGE)</f>
        <v>13626353.271975027</v>
      </c>
      <c r="G1160">
        <v>1102.0600554843038</v>
      </c>
      <c r="H1160">
        <v>9403983.0906824656</v>
      </c>
      <c r="I1160">
        <v>11545.38525451697</v>
      </c>
      <c r="J1160">
        <v>2583452.9509114432</v>
      </c>
      <c r="K1160">
        <v>4035.16090511113</v>
      </c>
      <c r="L1160">
        <f t="shared" si="158"/>
        <v>2130968.6679694881</v>
      </c>
      <c r="M1160" cm="1">
        <f t="array" ref="M1160">NewI(BETA_c,F1160,C1160)</f>
        <v>67.619513513167576</v>
      </c>
      <c r="N1160">
        <f t="shared" si="159"/>
        <v>67084299.524063021</v>
      </c>
      <c r="O1160" cm="1">
        <f t="array" ref="O1160">NewI(BETA_a,H1160,C1160)</f>
        <v>672.9063090720399</v>
      </c>
      <c r="P1160">
        <f t="shared" si="160"/>
        <v>32597752.888183445</v>
      </c>
      <c r="Q1160" cm="1">
        <f t="array" ref="Q1160">NewI(BETA_e,J1160,C1160)</f>
        <v>230.30846377244433</v>
      </c>
    </row>
    <row r="1161" spans="1:17" x14ac:dyDescent="0.55000000000000004">
      <c r="A1161">
        <f t="shared" si="156"/>
        <v>115.6999999999977</v>
      </c>
      <c r="B1161" s="2">
        <f t="shared" si="153"/>
        <v>25613692.955647334</v>
      </c>
      <c r="C1161" s="6">
        <f t="shared" si="154"/>
        <v>16434.005906031798</v>
      </c>
      <c r="D1161" s="2">
        <f t="shared" si="155"/>
        <v>101813366.03844662</v>
      </c>
      <c r="E1161" s="6">
        <f t="shared" si="157"/>
        <v>956.36039207202964</v>
      </c>
      <c r="F1161">
        <f t="array" ref="F1161:K1161">rk(BETA_c,BETA_a,BETA_e,GAMMA,F1160,G1160,H1160,I1160,J1160,K1160,dt,STAGE)</f>
        <v>13626346.560533892</v>
      </c>
      <c r="G1161">
        <v>1085.9798212373516</v>
      </c>
      <c r="H1161">
        <v>9403916.3029177692</v>
      </c>
      <c r="I1161">
        <v>11373.439736370663</v>
      </c>
      <c r="J1161">
        <v>2583430.0921956752</v>
      </c>
      <c r="K1161">
        <v>3974.586348423783</v>
      </c>
      <c r="L1161">
        <f t="shared" si="158"/>
        <v>2130991.4596448704</v>
      </c>
      <c r="M1161" cm="1">
        <f t="array" ref="M1161">NewI(BETA_c,F1161,C1161)</f>
        <v>66.611830476388192</v>
      </c>
      <c r="N1161">
        <f t="shared" si="159"/>
        <v>67084538.257345855</v>
      </c>
      <c r="O1161" cm="1">
        <f t="array" ref="O1161">NewI(BETA_a,H1161,C1161)</f>
        <v>662.87410829651765</v>
      </c>
      <c r="P1161">
        <f t="shared" si="160"/>
        <v>32597836.3214559</v>
      </c>
      <c r="Q1161" cm="1">
        <f t="array" ref="Q1161">NewI(BETA_e,J1161,C1161)</f>
        <v>226.87445329912387</v>
      </c>
    </row>
    <row r="1162" spans="1:17" x14ac:dyDescent="0.55000000000000004">
      <c r="A1162">
        <f t="shared" si="156"/>
        <v>115.79999999999769</v>
      </c>
      <c r="B1162" s="2">
        <f t="shared" si="153"/>
        <v>25613598.03429573</v>
      </c>
      <c r="C1162" s="6">
        <f t="shared" si="154"/>
        <v>16189.109521026417</v>
      </c>
      <c r="D1162" s="2">
        <f t="shared" si="155"/>
        <v>101813705.85618325</v>
      </c>
      <c r="E1162" s="6">
        <f t="shared" si="157"/>
        <v>942.10234565690644</v>
      </c>
      <c r="F1162">
        <f t="array" ref="F1162:K1162">rk(BETA_c,BETA_a,BETA_e,GAMMA,F1161,G1161,H1161,I1161,J1161,K1161,dt,STAGE)</f>
        <v>13626339.949108455</v>
      </c>
      <c r="G1162">
        <v>1070.1321478584559</v>
      </c>
      <c r="H1162">
        <v>9403850.5108738951</v>
      </c>
      <c r="I1162">
        <v>11204.053965055376</v>
      </c>
      <c r="J1162">
        <v>2583407.5743133784</v>
      </c>
      <c r="K1162">
        <v>3914.9234081125846</v>
      </c>
      <c r="L1162">
        <f t="shared" si="158"/>
        <v>2131013.9187436863</v>
      </c>
      <c r="M1162" cm="1">
        <f t="array" ref="M1162">NewI(BETA_c,F1162,C1162)</f>
        <v>65.619161993587014</v>
      </c>
      <c r="N1162">
        <f t="shared" si="159"/>
        <v>67084773.435161047</v>
      </c>
      <c r="O1162" cm="1">
        <f t="array" ref="O1162">NewI(BETA_a,H1162,C1162)</f>
        <v>652.99151772232017</v>
      </c>
      <c r="P1162">
        <f t="shared" si="160"/>
        <v>32597918.502278507</v>
      </c>
      <c r="Q1162" cm="1">
        <f t="array" ref="Q1162">NewI(BETA_e,J1162,C1162)</f>
        <v>223.4916659409993</v>
      </c>
    </row>
    <row r="1163" spans="1:17" x14ac:dyDescent="0.55000000000000004">
      <c r="A1163">
        <f t="shared" si="156"/>
        <v>115.89999999999769</v>
      </c>
      <c r="B1163" s="2">
        <f t="shared" si="153"/>
        <v>25613504.528090768</v>
      </c>
      <c r="C1163" s="6">
        <f t="shared" si="154"/>
        <v>15947.861894437192</v>
      </c>
      <c r="D1163" s="2">
        <f t="shared" si="155"/>
        <v>101814040.6100148</v>
      </c>
      <c r="E1163" s="6">
        <f t="shared" si="157"/>
        <v>928.05692639826691</v>
      </c>
      <c r="F1163">
        <f t="array" ref="F1163:K1163">rk(BETA_c,BETA_a,BETA_e,GAMMA,F1162,G1162,H1162,I1162,J1162,K1162,dt,STAGE)</f>
        <v>13626333.436208474</v>
      </c>
      <c r="G1163">
        <v>1054.5137152400314</v>
      </c>
      <c r="H1163">
        <v>9403785.6997017246</v>
      </c>
      <c r="I1163">
        <v>11037.189859302267</v>
      </c>
      <c r="J1163">
        <v>2583385.3921805709</v>
      </c>
      <c r="K1163">
        <v>3856.1583198948947</v>
      </c>
      <c r="L1163">
        <f t="shared" si="158"/>
        <v>2131036.0500762863</v>
      </c>
      <c r="M1163" cm="1">
        <f t="array" ref="M1163">NewI(BETA_c,F1163,C1163)</f>
        <v>64.641284411655548</v>
      </c>
      <c r="N1163">
        <f t="shared" si="159"/>
        <v>67085005.110438973</v>
      </c>
      <c r="O1163" cm="1">
        <f t="array" ref="O1163">NewI(BETA_a,H1163,C1163)</f>
        <v>643.25630495581333</v>
      </c>
      <c r="P1163">
        <f t="shared" si="160"/>
        <v>32597999.449499536</v>
      </c>
      <c r="Q1163" cm="1">
        <f t="array" ref="Q1163">NewI(BETA_e,J1163,C1163)</f>
        <v>220.15933703079801</v>
      </c>
    </row>
    <row r="1164" spans="1:17" x14ac:dyDescent="0.55000000000000004">
      <c r="A1164">
        <f t="shared" si="156"/>
        <v>115.99999999999768</v>
      </c>
      <c r="B1164" s="2">
        <f t="shared" si="153"/>
        <v>25613412.415928766</v>
      </c>
      <c r="C1164" s="6">
        <f t="shared" si="154"/>
        <v>15710.208681655822</v>
      </c>
      <c r="D1164" s="2">
        <f t="shared" si="155"/>
        <v>101814370.37538958</v>
      </c>
      <c r="E1164" s="6">
        <f t="shared" si="157"/>
        <v>914.22096169214001</v>
      </c>
      <c r="F1164">
        <f t="array" ref="F1164:K1164">rk(BETA_c,BETA_a,BETA_e,GAMMA,F1163,G1163,H1163,I1163,J1163,K1163,dt,STAGE)</f>
        <v>13626327.020365898</v>
      </c>
      <c r="G1164">
        <v>1039.1212497596591</v>
      </c>
      <c r="H1164">
        <v>9403721.854773704</v>
      </c>
      <c r="I1164">
        <v>10872.80990372519</v>
      </c>
      <c r="J1164">
        <v>2583363.5407891637</v>
      </c>
      <c r="K1164">
        <v>3798.2775281709733</v>
      </c>
      <c r="L1164">
        <f t="shared" si="158"/>
        <v>2131057.8583843429</v>
      </c>
      <c r="M1164" cm="1">
        <f t="array" ref="M1164">NewI(BETA_c,F1164,C1164)</f>
        <v>63.677977407046384</v>
      </c>
      <c r="N1164">
        <f t="shared" si="159"/>
        <v>67085233.335322574</v>
      </c>
      <c r="O1164" cm="1">
        <f t="array" ref="O1164">NewI(BETA_a,H1164,C1164)</f>
        <v>633.66627095096044</v>
      </c>
      <c r="P1164">
        <f t="shared" si="160"/>
        <v>32598079.181682665</v>
      </c>
      <c r="Q1164" cm="1">
        <f t="array" ref="Q1164">NewI(BETA_e,J1164,C1164)</f>
        <v>216.87671333413329</v>
      </c>
    </row>
    <row r="1165" spans="1:17" x14ac:dyDescent="0.55000000000000004">
      <c r="A1165">
        <f t="shared" si="156"/>
        <v>116.09999999999768</v>
      </c>
      <c r="B1165" s="2">
        <f t="shared" si="153"/>
        <v>25613321.677020915</v>
      </c>
      <c r="C1165" s="6">
        <f t="shared" si="154"/>
        <v>15476.096346921857</v>
      </c>
      <c r="D1165" s="2">
        <f t="shared" si="155"/>
        <v>101814695.22663218</v>
      </c>
      <c r="E1165" s="6">
        <f t="shared" si="157"/>
        <v>900.59132632437672</v>
      </c>
      <c r="F1165">
        <f t="array" ref="F1165:K1165">rk(BETA_c,BETA_a,BETA_e,GAMMA,F1164,G1164,H1164,I1164,J1164,K1164,dt,STAGE)</f>
        <v>13626320.700134549</v>
      </c>
      <c r="G1165">
        <v>1023.9515236487119</v>
      </c>
      <c r="H1165">
        <v>9403658.961680539</v>
      </c>
      <c r="I1165">
        <v>10710.877140428822</v>
      </c>
      <c r="J1165">
        <v>2583342.0152058275</v>
      </c>
      <c r="K1165">
        <v>3741.2676828443236</v>
      </c>
      <c r="L1165">
        <f t="shared" si="158"/>
        <v>2131079.3483418021</v>
      </c>
      <c r="M1165" cm="1">
        <f t="array" ref="M1165">NewI(BETA_c,F1165,C1165)</f>
        <v>62.729023936262386</v>
      </c>
      <c r="N1165">
        <f t="shared" si="159"/>
        <v>67085458.161179036</v>
      </c>
      <c r="O1165" cm="1">
        <f t="array" ref="O1165">NewI(BETA_a,H1165,C1165)</f>
        <v>624.21924951007463</v>
      </c>
      <c r="P1165">
        <f t="shared" si="160"/>
        <v>32598157.71711133</v>
      </c>
      <c r="Q1165" cm="1">
        <f t="array" ref="Q1165">NewI(BETA_e,J1165,C1165)</f>
        <v>213.64305287803967</v>
      </c>
    </row>
    <row r="1166" spans="1:17" x14ac:dyDescent="0.55000000000000004">
      <c r="A1166">
        <f t="shared" si="156"/>
        <v>116.19999999999767</v>
      </c>
      <c r="B1166" s="2">
        <f t="shared" si="153"/>
        <v>25613232.2908886</v>
      </c>
      <c r="C1166" s="6">
        <f t="shared" si="154"/>
        <v>15245.472151300684</v>
      </c>
      <c r="D1166" s="2">
        <f t="shared" si="155"/>
        <v>101815015.2369601</v>
      </c>
      <c r="E1166" s="6">
        <f t="shared" si="157"/>
        <v>887.16494176125786</v>
      </c>
      <c r="F1166">
        <f t="array" ref="F1166:K1166">rk(BETA_c,BETA_a,BETA_e,GAMMA,F1165,G1165,H1165,I1165,J1165,K1165,dt,STAGE)</f>
        <v>13626314.474089794</v>
      </c>
      <c r="G1166">
        <v>1009.0013543691333</v>
      </c>
      <c r="H1166">
        <v>9403597.0062279329</v>
      </c>
      <c r="I1166">
        <v>10551.355160740804</v>
      </c>
      <c r="J1166">
        <v>2583320.8105708743</v>
      </c>
      <c r="K1166">
        <v>3685.1156361907465</v>
      </c>
      <c r="L1166">
        <f t="shared" si="158"/>
        <v>2131100.5245558368</v>
      </c>
      <c r="M1166" cm="1">
        <f t="array" ref="M1166">NewI(BETA_c,F1166,C1166)</f>
        <v>61.794210187080346</v>
      </c>
      <c r="N1166">
        <f t="shared" si="159"/>
        <v>67085679.638611324</v>
      </c>
      <c r="O1166" cm="1">
        <f t="array" ref="O1166">NewI(BETA_a,H1166,C1166)</f>
        <v>614.91310679208152</v>
      </c>
      <c r="P1166">
        <f t="shared" si="160"/>
        <v>32598235.073792934</v>
      </c>
      <c r="Q1166" cm="1">
        <f t="array" ref="Q1166">NewI(BETA_e,J1166,C1166)</f>
        <v>210.45762478209602</v>
      </c>
    </row>
    <row r="1167" spans="1:17" x14ac:dyDescent="0.55000000000000004">
      <c r="A1167">
        <f t="shared" si="156"/>
        <v>116.29999999999767</v>
      </c>
      <c r="B1167" s="2">
        <f t="shared" si="153"/>
        <v>25613144.237358749</v>
      </c>
      <c r="C1167" s="6">
        <f t="shared" si="154"/>
        <v>15018.284140839678</v>
      </c>
      <c r="D1167" s="2">
        <f t="shared" si="155"/>
        <v>101815330.47850043</v>
      </c>
      <c r="E1167" s="6">
        <f t="shared" si="157"/>
        <v>873.93877545076543</v>
      </c>
      <c r="F1167">
        <f t="array" ref="F1167:K1167">rk(BETA_c,BETA_a,BETA_e,GAMMA,F1166,G1166,H1166,I1166,J1166,K1166,dt,STAGE)</f>
        <v>13626308.340828219</v>
      </c>
      <c r="G1167">
        <v>994.2676039982739</v>
      </c>
      <c r="H1167">
        <v>9403535.9744333755</v>
      </c>
      <c r="I1167">
        <v>10394.208097066037</v>
      </c>
      <c r="J1167">
        <v>2583299.9220971554</v>
      </c>
      <c r="K1167">
        <v>3629.8084397753673</v>
      </c>
      <c r="L1167">
        <f t="shared" si="158"/>
        <v>2131121.3915677825</v>
      </c>
      <c r="M1167" cm="1">
        <f t="array" ref="M1167">NewI(BETA_c,F1167,C1167)</f>
        <v>60.873325530498356</v>
      </c>
      <c r="N1167">
        <f t="shared" si="159"/>
        <v>67085897.81746956</v>
      </c>
      <c r="O1167" cm="1">
        <f t="array" ref="O1167">NewI(BETA_a,H1167,C1167)</f>
        <v>605.74574082817128</v>
      </c>
      <c r="P1167">
        <f t="shared" si="160"/>
        <v>32598311.26946307</v>
      </c>
      <c r="Q1167" cm="1">
        <f t="array" ref="Q1167">NewI(BETA_e,J1167,C1167)</f>
        <v>207.31970909209571</v>
      </c>
    </row>
    <row r="1168" spans="1:17" x14ac:dyDescent="0.55000000000000004">
      <c r="A1168">
        <f t="shared" si="156"/>
        <v>116.39999999999766</v>
      </c>
      <c r="B1168" s="2">
        <f t="shared" si="153"/>
        <v>25613057.496559273</v>
      </c>
      <c r="C1168" s="6">
        <f t="shared" si="154"/>
        <v>14794.481134899936</v>
      </c>
      <c r="D1168" s="2">
        <f t="shared" si="155"/>
        <v>101815641.02230583</v>
      </c>
      <c r="E1168" s="6">
        <f t="shared" si="157"/>
        <v>860.90984013435582</v>
      </c>
      <c r="F1168">
        <f t="array" ref="F1168:K1168">rk(BETA_c,BETA_a,BETA_e,GAMMA,F1167,G1167,H1167,I1167,J1167,K1167,dt,STAGE)</f>
        <v>13626302.298967311</v>
      </c>
      <c r="G1168">
        <v>979.74717862169257</v>
      </c>
      <c r="H1168">
        <v>9403475.8525229804</v>
      </c>
      <c r="I1168">
        <v>10239.400614861357</v>
      </c>
      <c r="J1168">
        <v>2583279.3450689786</v>
      </c>
      <c r="K1168">
        <v>3575.333341416886</v>
      </c>
      <c r="L1168">
        <f t="shared" si="158"/>
        <v>2131141.9538540673</v>
      </c>
      <c r="M1168" cm="1">
        <f t="array" ref="M1168">NewI(BETA_c,F1168,C1168)</f>
        <v>59.966162473396217</v>
      </c>
      <c r="N1168">
        <f t="shared" si="159"/>
        <v>67086112.746862158</v>
      </c>
      <c r="O1168" cm="1">
        <f t="array" ref="O1168">NewI(BETA_a,H1168,C1168)</f>
        <v>596.71508104473389</v>
      </c>
      <c r="P1168">
        <f t="shared" si="160"/>
        <v>32598386.321589604</v>
      </c>
      <c r="Q1168" cm="1">
        <f t="array" ref="Q1168">NewI(BETA_e,J1168,C1168)</f>
        <v>204.22859661622573</v>
      </c>
    </row>
    <row r="1169" spans="1:17" x14ac:dyDescent="0.55000000000000004">
      <c r="A1169">
        <f t="shared" si="156"/>
        <v>116.49999999999766</v>
      </c>
      <c r="B1169" s="2">
        <f t="shared" si="153"/>
        <v>25612972.048914567</v>
      </c>
      <c r="C1169" s="6">
        <f t="shared" si="154"/>
        <v>14574.012714660981</v>
      </c>
      <c r="D1169" s="2">
        <f t="shared" si="155"/>
        <v>101815946.93837076</v>
      </c>
      <c r="E1169" s="6">
        <f t="shared" si="157"/>
        <v>848.07519316907815</v>
      </c>
      <c r="F1169">
        <f t="array" ref="F1169:K1169">rk(BETA_c,BETA_a,BETA_e,GAMMA,F1168,G1168,H1168,I1168,J1168,K1168,dt,STAGE)</f>
        <v>13626296.347145159</v>
      </c>
      <c r="G1169">
        <v>965.43702773382506</v>
      </c>
      <c r="H1169">
        <v>9403416.6269283667</v>
      </c>
      <c r="I1169">
        <v>10086.897904728823</v>
      </c>
      <c r="J1169">
        <v>2583259.0748410402</v>
      </c>
      <c r="K1169">
        <v>3521.6777821983324</v>
      </c>
      <c r="L1169">
        <f t="shared" si="158"/>
        <v>2131162.2158271074</v>
      </c>
      <c r="M1169" cm="1">
        <f t="array" ref="M1169">NewI(BETA_c,F1169,C1169)</f>
        <v>59.072516611898344</v>
      </c>
      <c r="N1169">
        <f t="shared" si="159"/>
        <v>67086324.475166902</v>
      </c>
      <c r="O1169" cm="1">
        <f t="array" ref="O1169">NewI(BETA_a,H1169,C1169)</f>
        <v>587.8190877934635</v>
      </c>
      <c r="P1169">
        <f t="shared" si="160"/>
        <v>32598460.247376762</v>
      </c>
      <c r="Q1169" cm="1">
        <f t="array" ref="Q1169">NewI(BETA_e,J1169,C1169)</f>
        <v>201.18358876371633</v>
      </c>
    </row>
    <row r="1170" spans="1:17" x14ac:dyDescent="0.55000000000000004">
      <c r="A1170">
        <f t="shared" si="156"/>
        <v>116.59999999999765</v>
      </c>
      <c r="B1170" s="2">
        <f t="shared" si="153"/>
        <v>25612887.875141103</v>
      </c>
      <c r="C1170" s="6">
        <f t="shared" si="154"/>
        <v>14356.829211795888</v>
      </c>
      <c r="D1170" s="2">
        <f t="shared" si="155"/>
        <v>101816248.2956471</v>
      </c>
      <c r="E1170" s="6">
        <f t="shared" si="157"/>
        <v>835.43193585987535</v>
      </c>
      <c r="F1170">
        <f t="array" ref="F1170:K1170">rk(BETA_c,BETA_a,BETA_e,GAMMA,F1169,G1169,H1169,I1169,J1169,K1169,dt,STAGE)</f>
        <v>13626290.484020136</v>
      </c>
      <c r="G1170">
        <v>951.33414364642999</v>
      </c>
      <c r="H1170">
        <v>9403358.2842835914</v>
      </c>
      <c r="I1170">
        <v>9936.6656746258541</v>
      </c>
      <c r="J1170">
        <v>2583239.1068373718</v>
      </c>
      <c r="K1170">
        <v>3468.8293935236029</v>
      </c>
      <c r="L1170">
        <f t="shared" si="158"/>
        <v>2131182.1818362172</v>
      </c>
      <c r="M1170" cm="1">
        <f t="array" ref="M1170">NewI(BETA_c,F1170,C1170)</f>
        <v>58.19218658542863</v>
      </c>
      <c r="N1170">
        <f t="shared" si="159"/>
        <v>67086533.05004178</v>
      </c>
      <c r="O1170" cm="1">
        <f t="array" ref="O1170">NewI(BETA_a,H1170,C1170)</f>
        <v>579.0557518885239</v>
      </c>
      <c r="P1170">
        <f t="shared" si="160"/>
        <v>32598533.063769102</v>
      </c>
      <c r="Q1170" cm="1">
        <f t="array" ref="Q1170">NewI(BETA_e,J1170,C1170)</f>
        <v>198.18399738592282</v>
      </c>
    </row>
    <row r="1171" spans="1:17" x14ac:dyDescent="0.55000000000000004">
      <c r="A1171">
        <f t="shared" si="156"/>
        <v>116.69999999999764</v>
      </c>
      <c r="B1171" s="2">
        <f t="shared" si="153"/>
        <v>25612804.956243038</v>
      </c>
      <c r="C1171" s="6">
        <f t="shared" si="154"/>
        <v>14142.881697314344</v>
      </c>
      <c r="D1171" s="2">
        <f t="shared" si="155"/>
        <v>101816545.16205963</v>
      </c>
      <c r="E1171" s="6">
        <f t="shared" si="157"/>
        <v>822.97721280192252</v>
      </c>
      <c r="F1171">
        <f t="array" ref="F1171:K1171">rk(BETA_c,BETA_a,BETA_e,GAMMA,F1170,G1170,H1170,I1170,J1170,K1170,dt,STAGE)</f>
        <v>13626284.708270602</v>
      </c>
      <c r="G1171">
        <v>937.43556090471736</v>
      </c>
      <c r="H1171">
        <v>9403300.8114221301</v>
      </c>
      <c r="I1171">
        <v>9788.6701421905473</v>
      </c>
      <c r="J1171">
        <v>2583219.4365503043</v>
      </c>
      <c r="K1171">
        <v>3416.7759942190796</v>
      </c>
      <c r="L1171">
        <f t="shared" si="158"/>
        <v>2131201.8561684932</v>
      </c>
      <c r="M1171" cm="1">
        <f t="array" ref="M1171">NewI(BETA_c,F1171,C1171)</f>
        <v>57.324974031447383</v>
      </c>
      <c r="N1171">
        <f t="shared" si="159"/>
        <v>67086738.518435679</v>
      </c>
      <c r="O1171" cm="1">
        <f t="array" ref="O1171">NewI(BETA_a,H1171,C1171)</f>
        <v>570.42309415067143</v>
      </c>
      <c r="P1171">
        <f t="shared" si="160"/>
        <v>32598604.787455477</v>
      </c>
      <c r="Q1171" cm="1">
        <f t="array" ref="Q1171">NewI(BETA_e,J1171,C1171)</f>
        <v>195.22914461980372</v>
      </c>
    </row>
    <row r="1172" spans="1:17" x14ac:dyDescent="0.55000000000000004">
      <c r="A1172">
        <f t="shared" si="156"/>
        <v>116.79999999999764</v>
      </c>
      <c r="B1172" s="2">
        <f t="shared" si="153"/>
        <v>25612723.273507938</v>
      </c>
      <c r="C1172" s="6">
        <f t="shared" si="154"/>
        <v>13932.121970571132</v>
      </c>
      <c r="D1172" s="2">
        <f t="shared" si="155"/>
        <v>101816837.6045215</v>
      </c>
      <c r="E1172" s="6">
        <f t="shared" si="157"/>
        <v>810.70821123284145</v>
      </c>
      <c r="F1172">
        <f t="array" ref="F1172:K1172">rk(BETA_c,BETA_a,BETA_e,GAMMA,F1171,G1171,H1171,I1171,J1171,K1171,dt,STAGE)</f>
        <v>13626279.018594604</v>
      </c>
      <c r="G1172">
        <v>923.7383557110694</v>
      </c>
      <c r="H1172">
        <v>9403244.1953738909</v>
      </c>
      <c r="I1172">
        <v>9642.8780271804299</v>
      </c>
      <c r="J1172">
        <v>2583200.0595394466</v>
      </c>
      <c r="K1172">
        <v>3365.5055876796323</v>
      </c>
      <c r="L1172">
        <f t="shared" si="158"/>
        <v>2131221.2430496849</v>
      </c>
      <c r="M1172" cm="1">
        <f t="array" ref="M1172">NewI(BETA_c,F1172,C1172)</f>
        <v>56.470683540859923</v>
      </c>
      <c r="N1172">
        <f t="shared" si="159"/>
        <v>67086940.926598929</v>
      </c>
      <c r="O1172" cm="1">
        <f t="array" ref="O1172">NewI(BETA_a,H1172,C1172)</f>
        <v>561.91916495822375</v>
      </c>
      <c r="P1172">
        <f t="shared" si="160"/>
        <v>32598675.434872877</v>
      </c>
      <c r="Q1172" cm="1">
        <f t="array" ref="Q1172">NewI(BETA_e,J1172,C1172)</f>
        <v>192.31836273375774</v>
      </c>
    </row>
    <row r="1173" spans="1:17" x14ac:dyDescent="0.55000000000000004">
      <c r="A1173">
        <f t="shared" si="156"/>
        <v>116.89999999999763</v>
      </c>
      <c r="B1173" s="2">
        <f t="shared" si="153"/>
        <v>25612642.808502551</v>
      </c>
      <c r="C1173" s="6">
        <f t="shared" si="154"/>
        <v>13724.502548437606</v>
      </c>
      <c r="D1173" s="2">
        <f t="shared" si="155"/>
        <v>101817125.688949</v>
      </c>
      <c r="E1173" s="6">
        <f t="shared" si="157"/>
        <v>798.62216039464761</v>
      </c>
      <c r="F1173">
        <f t="array" ref="F1173:K1173">rk(BETA_c,BETA_a,BETA_e,GAMMA,F1172,G1172,H1172,I1172,J1172,K1172,dt,STAGE)</f>
        <v>13626273.413709585</v>
      </c>
      <c r="G1173">
        <v>910.23964535626351</v>
      </c>
      <c r="H1173">
        <v>9403188.4233622849</v>
      </c>
      <c r="I1173">
        <v>9499.2565440230192</v>
      </c>
      <c r="J1173">
        <v>2583180.9714306802</v>
      </c>
      <c r="K1173">
        <v>3315.0063590583231</v>
      </c>
      <c r="L1173">
        <f t="shared" si="158"/>
        <v>2131240.3466450591</v>
      </c>
      <c r="M1173" cm="1">
        <f t="array" ref="M1173">NewI(BETA_c,F1173,C1173)</f>
        <v>55.629122614087066</v>
      </c>
      <c r="N1173">
        <f t="shared" si="159"/>
        <v>67087140.320093691</v>
      </c>
      <c r="O1173" cm="1">
        <f t="array" ref="O1173">NewI(BETA_a,H1173,C1173)</f>
        <v>553.54204380477665</v>
      </c>
      <c r="P1173">
        <f t="shared" si="160"/>
        <v>32598745.022210259</v>
      </c>
      <c r="Q1173" cm="1">
        <f t="array" ref="Q1173">NewI(BETA_e,J1173,C1173)</f>
        <v>189.45099397578377</v>
      </c>
    </row>
    <row r="1174" spans="1:17" x14ac:dyDescent="0.55000000000000004">
      <c r="A1174">
        <f t="shared" si="156"/>
        <v>116.99999999999763</v>
      </c>
      <c r="B1174" s="2">
        <f t="shared" si="153"/>
        <v>25612563.543068603</v>
      </c>
      <c r="C1174" s="6">
        <f t="shared" si="154"/>
        <v>13519.976654633781</v>
      </c>
      <c r="D1174" s="2">
        <f t="shared" si="155"/>
        <v>101817409.48027676</v>
      </c>
      <c r="E1174" s="6">
        <f t="shared" si="157"/>
        <v>786.71633090528167</v>
      </c>
      <c r="F1174">
        <f t="array" ref="F1174:K1174">rk(BETA_c,BETA_a,BETA_e,GAMMA,F1173,G1173,H1173,I1173,J1173,K1173,dt,STAGE)</f>
        <v>13626267.892352093</v>
      </c>
      <c r="G1174">
        <v>896.9365876581063</v>
      </c>
      <c r="H1174">
        <v>9403133.4828013349</v>
      </c>
      <c r="I1174">
        <v>9357.7733944765314</v>
      </c>
      <c r="J1174">
        <v>2583162.167915171</v>
      </c>
      <c r="K1174">
        <v>3265.2666724991423</v>
      </c>
      <c r="L1174">
        <f t="shared" si="158"/>
        <v>2131259.1710602487</v>
      </c>
      <c r="M1174" cm="1">
        <f t="array" ref="M1174">NewI(BETA_c,F1174,C1174)</f>
        <v>54.800101617787732</v>
      </c>
      <c r="N1174">
        <f t="shared" si="159"/>
        <v>67087336.743804194</v>
      </c>
      <c r="O1174" cm="1">
        <f t="array" ref="O1174">NewI(BETA_a,H1174,C1174)</f>
        <v>545.28983886356446</v>
      </c>
      <c r="P1174">
        <f t="shared" si="160"/>
        <v>32598813.565412328</v>
      </c>
      <c r="Q1174" cm="1">
        <f t="array" ref="Q1174">NewI(BETA_e,J1174,C1174)</f>
        <v>186.62639042392942</v>
      </c>
    </row>
    <row r="1175" spans="1:17" x14ac:dyDescent="0.55000000000000004">
      <c r="A1175">
        <f t="shared" si="156"/>
        <v>117.09999999999762</v>
      </c>
      <c r="B1175" s="2">
        <f t="shared" si="153"/>
        <v>25612485.459318724</v>
      </c>
      <c r="C1175" s="6">
        <f t="shared" si="154"/>
        <v>13318.498209218609</v>
      </c>
      <c r="D1175" s="2">
        <f t="shared" si="155"/>
        <v>101817689.04247205</v>
      </c>
      <c r="E1175" s="6">
        <f t="shared" si="157"/>
        <v>774.98803413957694</v>
      </c>
      <c r="F1175">
        <f t="array" ref="F1175:K1175">rk(BETA_c,BETA_a,BETA_e,GAMMA,F1174,G1174,H1174,I1174,J1174,K1174,dt,STAGE)</f>
        <v>13626262.4532775</v>
      </c>
      <c r="G1175">
        <v>883.82638040739107</v>
      </c>
      <c r="H1175">
        <v>9403079.3612928335</v>
      </c>
      <c r="I1175">
        <v>9218.3967603991096</v>
      </c>
      <c r="J1175">
        <v>2583143.6447483902</v>
      </c>
      <c r="K1175">
        <v>3216.2750684121097</v>
      </c>
      <c r="L1175">
        <f t="shared" si="158"/>
        <v>2131277.7203420922</v>
      </c>
      <c r="M1175" cm="1">
        <f t="array" ref="M1175">NewI(BETA_c,F1175,C1175)</f>
        <v>53.983433742223902</v>
      </c>
      <c r="N1175">
        <f t="shared" si="159"/>
        <v>67087530.241946772</v>
      </c>
      <c r="O1175" cm="1">
        <f t="array" ref="O1175">NewI(BETA_a,H1175,C1175)</f>
        <v>537.16068655836159</v>
      </c>
      <c r="P1175">
        <f t="shared" si="160"/>
        <v>32598881.080183197</v>
      </c>
      <c r="Q1175" cm="1">
        <f t="array" ref="Q1175">NewI(BETA_e,J1175,C1175)</f>
        <v>183.84391383899145</v>
      </c>
    </row>
    <row r="1176" spans="1:17" x14ac:dyDescent="0.55000000000000004">
      <c r="A1176">
        <f t="shared" si="156"/>
        <v>117.19999999999762</v>
      </c>
      <c r="B1176" s="2">
        <f t="shared" si="153"/>
        <v>25612408.53963241</v>
      </c>
      <c r="C1176" s="6">
        <f t="shared" si="154"/>
        <v>13120.021818236193</v>
      </c>
      <c r="D1176" s="2">
        <f t="shared" si="155"/>
        <v>101817964.43854937</v>
      </c>
      <c r="E1176" s="6">
        <f t="shared" si="157"/>
        <v>763.43462161952573</v>
      </c>
      <c r="F1176">
        <f t="array" ref="F1176:K1176">rk(BETA_c,BETA_a,BETA_e,GAMMA,F1175,G1175,H1175,I1175,J1175,K1175,dt,STAGE)</f>
        <v>13626257.095259717</v>
      </c>
      <c r="G1176">
        <v>870.906260821091</v>
      </c>
      <c r="H1176">
        <v>9403026.0466235355</v>
      </c>
      <c r="I1176">
        <v>9081.0952966250152</v>
      </c>
      <c r="J1176">
        <v>2583125.3977491548</v>
      </c>
      <c r="K1176">
        <v>3168.0202607900865</v>
      </c>
      <c r="L1176">
        <f t="shared" si="158"/>
        <v>2131295.9984794622</v>
      </c>
      <c r="M1176" cm="1">
        <f t="array" ref="M1176">NewI(BETA_c,F1176,C1176)</f>
        <v>53.178934959258697</v>
      </c>
      <c r="N1176">
        <f t="shared" si="159"/>
        <v>67087720.858079843</v>
      </c>
      <c r="O1176" cm="1">
        <f t="array" ref="O1176">NewI(BETA_a,H1176,C1176)</f>
        <v>529.15275114083101</v>
      </c>
      <c r="P1176">
        <f t="shared" si="160"/>
        <v>32598947.581990056</v>
      </c>
      <c r="Q1176" cm="1">
        <f t="array" ref="Q1176">NewI(BETA_e,J1176,C1176)</f>
        <v>181.1029355194361</v>
      </c>
    </row>
    <row r="1177" spans="1:17" x14ac:dyDescent="0.55000000000000004">
      <c r="A1177">
        <f t="shared" si="156"/>
        <v>117.29999999999761</v>
      </c>
      <c r="B1177" s="2">
        <f t="shared" si="153"/>
        <v>25612332.766651995</v>
      </c>
      <c r="C1177" s="6">
        <f t="shared" si="154"/>
        <v>12924.502763515531</v>
      </c>
      <c r="D1177" s="2">
        <f t="shared" si="155"/>
        <v>101818235.73058449</v>
      </c>
      <c r="E1177" s="6">
        <f t="shared" si="157"/>
        <v>752.05348441369767</v>
      </c>
      <c r="F1177">
        <f t="array" ref="F1177:K1177">rk(BETA_c,BETA_a,BETA_e,GAMMA,F1176,G1176,H1176,I1176,J1176,K1176,dt,STAGE)</f>
        <v>13626251.817090923</v>
      </c>
      <c r="G1177">
        <v>858.17350500270004</v>
      </c>
      <c r="H1177">
        <v>9402973.5267623942</v>
      </c>
      <c r="I1177">
        <v>8945.8381239461633</v>
      </c>
      <c r="J1177">
        <v>2583107.4227986801</v>
      </c>
      <c r="K1177">
        <v>3120.4911345666669</v>
      </c>
      <c r="L1177">
        <f t="shared" si="158"/>
        <v>2131314.0094040744</v>
      </c>
      <c r="M1177" cm="1">
        <f t="array" ref="M1177">NewI(BETA_c,F1177,C1177)</f>
        <v>52.38642398097781</v>
      </c>
      <c r="N1177">
        <f t="shared" si="159"/>
        <v>67087908.635113657</v>
      </c>
      <c r="O1177" cm="1">
        <f t="array" ref="O1177">NewI(BETA_a,H1177,C1177)</f>
        <v>521.26422427421653</v>
      </c>
      <c r="P1177">
        <f t="shared" si="160"/>
        <v>32599013.086066756</v>
      </c>
      <c r="Q1177" cm="1">
        <f t="array" ref="Q1177">NewI(BETA_e,J1177,C1177)</f>
        <v>178.40283615850328</v>
      </c>
    </row>
    <row r="1178" spans="1:17" x14ac:dyDescent="0.55000000000000004">
      <c r="A1178">
        <f t="shared" si="156"/>
        <v>117.3999999999976</v>
      </c>
      <c r="B1178" s="2">
        <f t="shared" si="153"/>
        <v>25612258.123278785</v>
      </c>
      <c r="C1178" s="6">
        <f t="shared" si="154"/>
        <v>12731.896992621621</v>
      </c>
      <c r="D1178" s="2">
        <f t="shared" si="155"/>
        <v>101818502.97972858</v>
      </c>
      <c r="E1178" s="6">
        <f t="shared" si="157"/>
        <v>740.84205254567621</v>
      </c>
      <c r="F1178">
        <f t="array" ref="F1178:K1178">rk(BETA_c,BETA_a,BETA_e,GAMMA,F1177,G1177,H1177,I1177,J1177,K1177,dt,STAGE)</f>
        <v>13626246.617581287</v>
      </c>
      <c r="G1178">
        <v>845.62542740963602</v>
      </c>
      <c r="H1178">
        <v>9402921.7898578458</v>
      </c>
      <c r="I1178">
        <v>8812.5948221974832</v>
      </c>
      <c r="J1178">
        <v>2583089.7158396514</v>
      </c>
      <c r="K1178">
        <v>3073.6767430145032</v>
      </c>
      <c r="L1178">
        <f t="shared" si="158"/>
        <v>2131331.7569913031</v>
      </c>
      <c r="M1178" cm="1">
        <f t="array" ref="M1178">NewI(BETA_c,F1178,C1178)</f>
        <v>51.605722218925486</v>
      </c>
      <c r="N1178">
        <f t="shared" si="159"/>
        <v>67088093.615319952</v>
      </c>
      <c r="O1178" cm="1">
        <f t="array" ref="O1178">NewI(BETA_a,H1178,C1178)</f>
        <v>513.49332462328709</v>
      </c>
      <c r="P1178">
        <f t="shared" si="160"/>
        <v>32599077.607417334</v>
      </c>
      <c r="Q1178" cm="1">
        <f t="array" ref="Q1178">NewI(BETA_e,J1178,C1178)</f>
        <v>175.74300570346358</v>
      </c>
    </row>
    <row r="1179" spans="1:17" x14ac:dyDescent="0.55000000000000004">
      <c r="A1179">
        <f t="shared" si="156"/>
        <v>117.4999999999976</v>
      </c>
      <c r="B1179" s="2">
        <f t="shared" si="153"/>
        <v>25612184.592669137</v>
      </c>
      <c r="C1179" s="6">
        <f t="shared" si="154"/>
        <v>12542.161108955639</v>
      </c>
      <c r="D1179" s="2">
        <f t="shared" si="155"/>
        <v>101818766.2462219</v>
      </c>
      <c r="E1179" s="6">
        <f t="shared" si="157"/>
        <v>729.79779441137691</v>
      </c>
      <c r="F1179">
        <f t="array" ref="F1179:K1179">rk(BETA_c,BETA_a,BETA_e,GAMMA,F1178,G1178,H1178,I1178,J1178,K1178,dt,STAGE)</f>
        <v>13626241.495558709</v>
      </c>
      <c r="G1179">
        <v>833.25938032762053</v>
      </c>
      <c r="H1179">
        <v>9402870.8242351264</v>
      </c>
      <c r="I1179">
        <v>8681.3354234445651</v>
      </c>
      <c r="J1179">
        <v>2583072.2728752997</v>
      </c>
      <c r="K1179">
        <v>3027.5663051834526</v>
      </c>
      <c r="L1179">
        <f t="shared" si="158"/>
        <v>2131349.2450609636</v>
      </c>
      <c r="M1179" cm="1">
        <f t="array" ref="M1179">NewI(BETA_c,F1179,C1179)</f>
        <v>50.836653743945718</v>
      </c>
      <c r="N1179">
        <f t="shared" si="159"/>
        <v>67088275.840341426</v>
      </c>
      <c r="O1179" cm="1">
        <f t="array" ref="O1179">NewI(BETA_a,H1179,C1179)</f>
        <v>505.83829745043778</v>
      </c>
      <c r="P1179">
        <f t="shared" si="160"/>
        <v>32599141.160819516</v>
      </c>
      <c r="Q1179" cm="1">
        <f t="array" ref="Q1179">NewI(BETA_e,J1179,C1179)</f>
        <v>173.12284321699335</v>
      </c>
    </row>
    <row r="1180" spans="1:17" x14ac:dyDescent="0.55000000000000004">
      <c r="A1180">
        <f t="shared" si="156"/>
        <v>117.59999999999759</v>
      </c>
      <c r="B1180" s="2">
        <f t="shared" si="153"/>
        <v>25612112.158230674</v>
      </c>
      <c r="C1180" s="6">
        <f t="shared" si="154"/>
        <v>12355.252362001973</v>
      </c>
      <c r="D1180" s="2">
        <f t="shared" si="155"/>
        <v>101819025.58940732</v>
      </c>
      <c r="E1180" s="6">
        <f t="shared" si="157"/>
        <v>718.91821620510757</v>
      </c>
      <c r="F1180">
        <f t="array" ref="F1180:K1180">rk(BETA_c,BETA_a,BETA_e,GAMMA,F1179,G1179,H1179,I1179,J1179,K1179,dt,STAGE)</f>
        <v>13626236.449868545</v>
      </c>
      <c r="G1180">
        <v>821.07275335195197</v>
      </c>
      <c r="H1180">
        <v>9402820.6183936298</v>
      </c>
      <c r="I1180">
        <v>8552.0304052720949</v>
      </c>
      <c r="J1180">
        <v>2583055.0899684997</v>
      </c>
      <c r="K1180">
        <v>2982.1492033779264</v>
      </c>
      <c r="L1180">
        <f t="shared" si="158"/>
        <v>2131366.477378103</v>
      </c>
      <c r="M1180" cm="1">
        <f t="array" ref="M1180">NewI(BETA_c,F1180,C1180)</f>
        <v>50.079045246619671</v>
      </c>
      <c r="N1180">
        <f t="shared" si="159"/>
        <v>67088455.351201095</v>
      </c>
      <c r="O1180" cm="1">
        <f t="array" ref="O1180">NewI(BETA_a,H1180,C1180)</f>
        <v>498.29741421785121</v>
      </c>
      <c r="P1180">
        <f t="shared" si="160"/>
        <v>32599203.760828122</v>
      </c>
      <c r="Q1180" cm="1">
        <f t="array" ref="Q1180">NewI(BETA_e,J1180,C1180)</f>
        <v>170.54175674063677</v>
      </c>
    </row>
    <row r="1181" spans="1:17" x14ac:dyDescent="0.55000000000000004">
      <c r="A1181">
        <f t="shared" si="156"/>
        <v>117.69999999999759</v>
      </c>
      <c r="B1181" s="2">
        <f t="shared" si="153"/>
        <v>25612040.80361855</v>
      </c>
      <c r="C1181" s="6">
        <f t="shared" si="154"/>
        <v>12171.128637720023</v>
      </c>
      <c r="D1181" s="2">
        <f t="shared" si="155"/>
        <v>101819281.06774372</v>
      </c>
      <c r="E1181" s="6">
        <f t="shared" si="157"/>
        <v>708.20086135424856</v>
      </c>
      <c r="F1181">
        <f t="array" ref="F1181:K1181">rk(BETA_c,BETA_a,BETA_e,GAMMA,F1180,G1180,H1180,I1180,J1180,K1180,dt,STAGE)</f>
        <v>13626231.479373356</v>
      </c>
      <c r="G1181">
        <v>809.06297287558664</v>
      </c>
      <c r="H1181">
        <v>9402771.1610043123</v>
      </c>
      <c r="I1181">
        <v>8424.6506841715964</v>
      </c>
      <c r="J1181">
        <v>2583038.1632408793</v>
      </c>
      <c r="K1181">
        <v>2937.4149806728406</v>
      </c>
      <c r="L1181">
        <f t="shared" si="158"/>
        <v>2131383.4576537679</v>
      </c>
      <c r="M1181" cm="1">
        <f t="array" ref="M1181">NewI(BETA_c,F1181,C1181)</f>
        <v>49.33272599829079</v>
      </c>
      <c r="N1181">
        <f t="shared" si="159"/>
        <v>67088632.188311517</v>
      </c>
      <c r="O1181" cm="1">
        <f t="array" ref="O1181">NewI(BETA_a,H1181,C1181)</f>
        <v>490.86897219563411</v>
      </c>
      <c r="P1181">
        <f t="shared" si="160"/>
        <v>32599265.421778448</v>
      </c>
      <c r="Q1181" cm="1">
        <f t="array" ref="Q1181">NewI(BETA_e,J1181,C1181)</f>
        <v>167.9991631603236</v>
      </c>
    </row>
    <row r="1182" spans="1:17" x14ac:dyDescent="0.55000000000000004">
      <c r="A1182">
        <f t="shared" si="156"/>
        <v>117.79999999999758</v>
      </c>
      <c r="B1182" s="2">
        <f t="shared" si="153"/>
        <v>25611970.512731716</v>
      </c>
      <c r="C1182" s="6">
        <f t="shared" si="154"/>
        <v>11989.748449078519</v>
      </c>
      <c r="D1182" s="2">
        <f t="shared" si="155"/>
        <v>101819532.7388192</v>
      </c>
      <c r="E1182" s="6">
        <f t="shared" si="157"/>
        <v>697.64330996240938</v>
      </c>
      <c r="F1182">
        <f t="array" ref="F1182:K1182">rk(BETA_c,BETA_a,BETA_e,GAMMA,F1181,G1181,H1181,I1181,J1181,K1181,dt,STAGE)</f>
        <v>13626226.582952648</v>
      </c>
      <c r="G1182">
        <v>797.22750158394683</v>
      </c>
      <c r="H1182">
        <v>9402722.44090713</v>
      </c>
      <c r="I1182">
        <v>8299.1676090269993</v>
      </c>
      <c r="J1182">
        <v>2583021.4888719413</v>
      </c>
      <c r="K1182">
        <v>2893.3533384675743</v>
      </c>
      <c r="L1182">
        <f t="shared" si="158"/>
        <v>2131400.1895457678</v>
      </c>
      <c r="M1182" cm="1">
        <f t="array" ref="M1182">NewI(BETA_c,F1182,C1182)</f>
        <v>48.597527812668538</v>
      </c>
      <c r="N1182">
        <f t="shared" si="159"/>
        <v>67088806.391483843</v>
      </c>
      <c r="O1182" cm="1">
        <f t="array" ref="O1182">NewI(BETA_a,H1182,C1182)</f>
        <v>483.55129407583098</v>
      </c>
      <c r="P1182">
        <f t="shared" si="160"/>
        <v>32599326.157789592</v>
      </c>
      <c r="Q1182" cm="1">
        <f t="array" ref="Q1182">NewI(BETA_e,J1182,C1182)</f>
        <v>165.49448807390996</v>
      </c>
    </row>
    <row r="1183" spans="1:17" x14ac:dyDescent="0.55000000000000004">
      <c r="A1183">
        <f t="shared" si="156"/>
        <v>117.89999999999758</v>
      </c>
      <c r="B1183" s="2">
        <f t="shared" si="153"/>
        <v>25611901.269709334</v>
      </c>
      <c r="C1183" s="6">
        <f t="shared" si="154"/>
        <v>11811.070926730361</v>
      </c>
      <c r="D1183" s="2">
        <f t="shared" si="155"/>
        <v>101819780.65936393</v>
      </c>
      <c r="E1183" s="6">
        <f t="shared" si="157"/>
        <v>687.24317826094898</v>
      </c>
      <c r="F1183">
        <f t="array" ref="F1183:K1183">rk(BETA_c,BETA_a,BETA_e,GAMMA,F1182,G1182,H1182,I1182,J1182,K1182,dt,STAGE)</f>
        <v>13626221.759502621</v>
      </c>
      <c r="G1183">
        <v>785.56383795637271</v>
      </c>
      <c r="H1183">
        <v>9402674.4471085127</v>
      </c>
      <c r="I1183">
        <v>8175.5529546966354</v>
      </c>
      <c r="J1183">
        <v>2583005.0630981983</v>
      </c>
      <c r="K1183">
        <v>2849.9541340773512</v>
      </c>
      <c r="L1183">
        <f t="shared" si="158"/>
        <v>2131416.6766594225</v>
      </c>
      <c r="M1183" cm="1">
        <f t="array" ref="M1183">NewI(BETA_c,F1183,C1183)</f>
        <v>47.873285008002512</v>
      </c>
      <c r="N1183">
        <f t="shared" si="159"/>
        <v>67088977.999936789</v>
      </c>
      <c r="O1183" cm="1">
        <f t="array" ref="O1183">NewI(BETA_a,H1183,C1183)</f>
        <v>476.34272759223364</v>
      </c>
      <c r="P1183">
        <f t="shared" si="160"/>
        <v>32599385.982767724</v>
      </c>
      <c r="Q1183" cm="1">
        <f t="array" ref="Q1183">NewI(BETA_e,J1183,C1183)</f>
        <v>163.0271656607128</v>
      </c>
    </row>
    <row r="1184" spans="1:17" x14ac:dyDescent="0.55000000000000004">
      <c r="A1184">
        <f t="shared" si="156"/>
        <v>117.99999999999757</v>
      </c>
      <c r="B1184" s="2">
        <f t="shared" si="153"/>
        <v>25611833.058927119</v>
      </c>
      <c r="C1184" s="6">
        <f t="shared" si="154"/>
        <v>11635.055809825797</v>
      </c>
      <c r="D1184" s="2">
        <f t="shared" si="155"/>
        <v>101820024.88526306</v>
      </c>
      <c r="E1184" s="6">
        <f t="shared" si="157"/>
        <v>676.99811806871708</v>
      </c>
      <c r="F1184">
        <f t="array" ref="F1184:K1184">rk(BETA_c,BETA_a,BETA_e,GAMMA,F1183,G1183,H1183,I1183,J1183,K1183,dt,STAGE)</f>
        <v>13626217.007935917</v>
      </c>
      <c r="G1184">
        <v>774.06951577413827</v>
      </c>
      <c r="H1184">
        <v>9402627.1687788796</v>
      </c>
      <c r="I1184">
        <v>8053.7789156901918</v>
      </c>
      <c r="J1184">
        <v>2582988.8822123217</v>
      </c>
      <c r="K1184">
        <v>2807.2073783614674</v>
      </c>
      <c r="L1184">
        <f t="shared" si="158"/>
        <v>2131432.922548309</v>
      </c>
      <c r="M1184" cm="1">
        <f t="array" ref="M1184">NewI(BETA_c,F1184,C1184)</f>
        <v>47.159834369818206</v>
      </c>
      <c r="N1184">
        <f t="shared" si="159"/>
        <v>67089147.05230543</v>
      </c>
      <c r="O1184" cm="1">
        <f t="array" ref="O1184">NewI(BETA_a,H1184,C1184)</f>
        <v>469.24164514589222</v>
      </c>
      <c r="P1184">
        <f t="shared" si="160"/>
        <v>32599444.910409316</v>
      </c>
      <c r="Q1184" cm="1">
        <f t="array" ref="Q1184">NewI(BETA_e,J1184,C1184)</f>
        <v>160.5966385530067</v>
      </c>
    </row>
    <row r="1185" spans="1:17" x14ac:dyDescent="0.55000000000000004">
      <c r="A1185">
        <f t="shared" si="156"/>
        <v>118.09999999999756</v>
      </c>
      <c r="B1185" s="2">
        <f t="shared" si="153"/>
        <v>25611765.864993874</v>
      </c>
      <c r="C1185" s="6">
        <f t="shared" si="154"/>
        <v>11461.663436962015</v>
      </c>
      <c r="D1185" s="2">
        <f t="shared" si="155"/>
        <v>101820265.47156917</v>
      </c>
      <c r="E1185" s="6">
        <f t="shared" si="157"/>
        <v>666.90581625990922</v>
      </c>
      <c r="F1185">
        <f t="array" ref="F1185:K1185">rk(BETA_c,BETA_a,BETA_e,GAMMA,F1184,G1184,H1184,I1184,J1184,K1184,dt,STAGE)</f>
        <v>13626212.327181377</v>
      </c>
      <c r="G1185">
        <v>762.74210363495035</v>
      </c>
      <c r="H1185">
        <v>9402580.5952501949</v>
      </c>
      <c r="I1185">
        <v>7933.818099939268</v>
      </c>
      <c r="J1185">
        <v>2582972.9425623016</v>
      </c>
      <c r="K1185">
        <v>2765.103233387797</v>
      </c>
      <c r="L1185">
        <f t="shared" si="158"/>
        <v>2131448.9307149886</v>
      </c>
      <c r="M1185" cm="1">
        <f t="array" ref="M1185">NewI(BETA_c,F1185,C1185)</f>
        <v>46.457015114206492</v>
      </c>
      <c r="N1185">
        <f t="shared" si="159"/>
        <v>67089313.586649865</v>
      </c>
      <c r="O1185" cm="1">
        <f t="array" ref="O1185">NewI(BETA_a,H1185,C1185)</f>
        <v>462.24644343624823</v>
      </c>
      <c r="P1185">
        <f t="shared" si="160"/>
        <v>32599502.95420431</v>
      </c>
      <c r="Q1185" cm="1">
        <f t="array" ref="Q1185">NewI(BETA_e,J1185,C1185)</f>
        <v>158.20235770945445</v>
      </c>
    </row>
    <row r="1186" spans="1:17" x14ac:dyDescent="0.55000000000000004">
      <c r="A1186">
        <f t="shared" si="156"/>
        <v>118.19999999999756</v>
      </c>
      <c r="B1186" s="2">
        <f t="shared" si="153"/>
        <v>25611699.67274797</v>
      </c>
      <c r="C1186" s="6">
        <f t="shared" si="154"/>
        <v>11290.854737267004</v>
      </c>
      <c r="D1186" s="2">
        <f t="shared" si="155"/>
        <v>101820502.47251476</v>
      </c>
      <c r="E1186" s="6">
        <f t="shared" si="157"/>
        <v>656.96399423989635</v>
      </c>
      <c r="F1186">
        <f t="array" ref="F1186:K1186">rk(BETA_c,BETA_a,BETA_e,GAMMA,F1185,G1185,H1185,I1185,J1185,K1185,dt,STAGE)</f>
        <v>13626207.7161838</v>
      </c>
      <c r="G1186">
        <v>751.57920447385152</v>
      </c>
      <c r="H1186">
        <v>9402534.716013547</v>
      </c>
      <c r="I1186">
        <v>7815.6435226601316</v>
      </c>
      <c r="J1186">
        <v>2582957.2405506209</v>
      </c>
      <c r="K1186">
        <v>2723.6320101330211</v>
      </c>
      <c r="L1186">
        <f t="shared" si="158"/>
        <v>2131464.7046117261</v>
      </c>
      <c r="M1186" cm="1">
        <f t="array" ref="M1186">NewI(BETA_c,F1186,C1186)</f>
        <v>45.764668851658136</v>
      </c>
      <c r="N1186">
        <f t="shared" si="159"/>
        <v>67089477.640463792</v>
      </c>
      <c r="O1186" cm="1">
        <f t="array" ref="O1186">NewI(BETA_a,H1186,C1186)</f>
        <v>455.35554309779781</v>
      </c>
      <c r="P1186">
        <f t="shared" si="160"/>
        <v>32599560.127439246</v>
      </c>
      <c r="Q1186" cm="1">
        <f t="array" ref="Q1186">NewI(BETA_e,J1186,C1186)</f>
        <v>155.8437822904404</v>
      </c>
    </row>
    <row r="1187" spans="1:17" x14ac:dyDescent="0.55000000000000004">
      <c r="A1187">
        <f t="shared" si="156"/>
        <v>118.29999999999755</v>
      </c>
      <c r="B1187" s="2">
        <f t="shared" si="153"/>
        <v>25611634.467253946</v>
      </c>
      <c r="C1187" s="6">
        <f t="shared" si="154"/>
        <v>11122.591221615807</v>
      </c>
      <c r="D1187" s="2">
        <f t="shared" si="155"/>
        <v>101820735.94152443</v>
      </c>
      <c r="E1187" s="6">
        <f t="shared" si="157"/>
        <v>647.17040742892402</v>
      </c>
      <c r="F1187">
        <f t="array" ref="F1187:K1187">rk(BETA_c,BETA_a,BETA_e,GAMMA,F1186,G1186,H1186,I1186,J1186,K1186,dt,STAGE)</f>
        <v>13626203.173903713</v>
      </c>
      <c r="G1187">
        <v>740.57845509044887</v>
      </c>
      <c r="H1187">
        <v>9402489.5207167882</v>
      </c>
      <c r="I1187">
        <v>7699.2286003073286</v>
      </c>
      <c r="J1187">
        <v>2582941.7726334431</v>
      </c>
      <c r="K1187">
        <v>2682.784166218029</v>
      </c>
      <c r="L1187">
        <f t="shared" si="158"/>
        <v>2131480.2476411965</v>
      </c>
      <c r="M1187" cm="1">
        <f t="array" ref="M1187">NewI(BETA_c,F1187,C1187)</f>
        <v>45.082639551435769</v>
      </c>
      <c r="N1187">
        <f t="shared" si="159"/>
        <v>67089639.250682905</v>
      </c>
      <c r="O1187" cm="1">
        <f t="array" ref="O1187">NewI(BETA_a,H1187,C1187)</f>
        <v>448.56738834220863</v>
      </c>
      <c r="P1187">
        <f t="shared" si="160"/>
        <v>32599616.443200339</v>
      </c>
      <c r="Q1187" cm="1">
        <f t="array" ref="Q1187">NewI(BETA_e,J1187,C1187)</f>
        <v>153.5203795352796</v>
      </c>
    </row>
    <row r="1188" spans="1:17" x14ac:dyDescent="0.55000000000000004">
      <c r="A1188">
        <f t="shared" si="156"/>
        <v>118.39999999999755</v>
      </c>
      <c r="B1188" s="2">
        <f t="shared" si="153"/>
        <v>25611570.233799107</v>
      </c>
      <c r="C1188" s="6">
        <f t="shared" si="154"/>
        <v>10956.834973977144</v>
      </c>
      <c r="D1188" s="2">
        <f t="shared" si="155"/>
        <v>101820965.93122692</v>
      </c>
      <c r="E1188" s="6">
        <f t="shared" si="157"/>
        <v>637.52284475354941</v>
      </c>
      <c r="F1188">
        <f t="array" ref="F1188:K1188">rk(BETA_c,BETA_a,BETA_e,GAMMA,F1187,G1187,H1187,I1187,J1187,K1187,dt,STAGE)</f>
        <v>13626198.699317122</v>
      </c>
      <c r="G1188">
        <v>729.73752568239024</v>
      </c>
      <c r="H1188">
        <v>9402444.9991621766</v>
      </c>
      <c r="I1188">
        <v>7584.547144616804</v>
      </c>
      <c r="J1188">
        <v>2582926.5353198075</v>
      </c>
      <c r="K1188">
        <v>2642.5503036779496</v>
      </c>
      <c r="L1188">
        <f t="shared" si="158"/>
        <v>2131495.5631571957</v>
      </c>
      <c r="M1188" cm="1">
        <f t="array" ref="M1188">NewI(BETA_c,F1188,C1188)</f>
        <v>44.410773506474918</v>
      </c>
      <c r="N1188">
        <f t="shared" si="159"/>
        <v>67089798.453693211</v>
      </c>
      <c r="O1188" cm="1">
        <f t="array" ref="O1188">NewI(BETA_a,H1188,C1188)</f>
        <v>441.88044660580186</v>
      </c>
      <c r="P1188">
        <f t="shared" si="160"/>
        <v>32599671.914376512</v>
      </c>
      <c r="Q1188" cm="1">
        <f t="array" ref="Q1188">NewI(BETA_e,J1188,C1188)</f>
        <v>151.23162464127256</v>
      </c>
    </row>
    <row r="1189" spans="1:17" x14ac:dyDescent="0.55000000000000004">
      <c r="A1189">
        <f t="shared" si="156"/>
        <v>118.49999999999754</v>
      </c>
      <c r="B1189" s="2">
        <f t="shared" ref="B1189:B1252" si="161">F1189+H1189+J1189</f>
        <v>25611506.957890216</v>
      </c>
      <c r="C1189" s="6">
        <f t="shared" ref="C1189:C1252" si="162">G1189+I1189+K1189</f>
        <v>10793.548642888509</v>
      </c>
      <c r="D1189" s="2">
        <f t="shared" ref="D1189:D1252" si="163">L1189+N1189+P1189</f>
        <v>101821192.49346688</v>
      </c>
      <c r="E1189" s="6">
        <f t="shared" si="157"/>
        <v>628.01912814570846</v>
      </c>
      <c r="F1189">
        <f t="array" ref="F1189:K1189">rk(BETA_c,BETA_a,BETA_e,GAMMA,F1188,G1188,H1188,I1188,J1188,K1188,dt,STAGE)</f>
        <v>13626194.291415291</v>
      </c>
      <c r="G1189">
        <v>719.05411938501209</v>
      </c>
      <c r="H1189">
        <v>9402401.141304085</v>
      </c>
      <c r="I1189">
        <v>7471.5733567372172</v>
      </c>
      <c r="J1189">
        <v>2582911.5251708403</v>
      </c>
      <c r="K1189">
        <v>2602.9211667662794</v>
      </c>
      <c r="L1189">
        <f t="shared" si="158"/>
        <v>2131510.6544653242</v>
      </c>
      <c r="M1189" cm="1">
        <f t="array" ref="M1189">NewI(BETA_c,F1189,C1189)</f>
        <v>43.748919298806655</v>
      </c>
      <c r="N1189">
        <f t="shared" si="159"/>
        <v>67089955.285339177</v>
      </c>
      <c r="O1189" cm="1">
        <f t="array" ref="O1189">NewI(BETA_a,H1189,C1189)</f>
        <v>435.29320820232306</v>
      </c>
      <c r="P1189">
        <f t="shared" si="160"/>
        <v>32599726.553662393</v>
      </c>
      <c r="Q1189" cm="1">
        <f t="array" ref="Q1189">NewI(BETA_e,J1189,C1189)</f>
        <v>148.97700064457871</v>
      </c>
    </row>
    <row r="1190" spans="1:17" x14ac:dyDescent="0.55000000000000004">
      <c r="A1190">
        <f t="shared" si="156"/>
        <v>118.59999999999754</v>
      </c>
      <c r="B1190" s="2">
        <f t="shared" si="161"/>
        <v>25611444.625250217</v>
      </c>
      <c r="C1190" s="6">
        <f t="shared" si="162"/>
        <v>10632.695433057819</v>
      </c>
      <c r="D1190" s="2">
        <f t="shared" si="163"/>
        <v>101821415.67931673</v>
      </c>
      <c r="E1190" s="6">
        <f t="shared" si="157"/>
        <v>618.65711204929403</v>
      </c>
      <c r="F1190">
        <f t="array" ref="F1190:K1190">rk(BETA_c,BETA_a,BETA_e,GAMMA,F1189,G1189,H1189,I1189,J1189,K1189,dt,STAGE)</f>
        <v>13626189.949204514</v>
      </c>
      <c r="G1190">
        <v>708.52597181708188</v>
      </c>
      <c r="H1190">
        <v>9402357.937246725</v>
      </c>
      <c r="I1190">
        <v>7360.2818214481504</v>
      </c>
      <c r="J1190">
        <v>2582896.7387989783</v>
      </c>
      <c r="K1190">
        <v>2563.8876397925869</v>
      </c>
      <c r="L1190">
        <f t="shared" si="158"/>
        <v>2131525.5248236693</v>
      </c>
      <c r="M1190" cm="1">
        <f t="array" ref="M1190">NewI(BETA_c,F1190,C1190)</f>
        <v>43.096927765493824</v>
      </c>
      <c r="N1190">
        <f t="shared" si="159"/>
        <v>67090109.78093183</v>
      </c>
      <c r="O1190" cm="1">
        <f t="array" ref="O1190">NewI(BETA_a,H1190,C1190)</f>
        <v>428.80418598091944</v>
      </c>
      <c r="P1190">
        <f t="shared" si="160"/>
        <v>32599780.37356123</v>
      </c>
      <c r="Q1190" cm="1">
        <f t="array" ref="Q1190">NewI(BETA_e,J1190,C1190)</f>
        <v>146.75599830288078</v>
      </c>
    </row>
    <row r="1191" spans="1:17" x14ac:dyDescent="0.55000000000000004">
      <c r="A1191">
        <f t="shared" si="156"/>
        <v>118.69999999999753</v>
      </c>
      <c r="B1191" s="2">
        <f t="shared" si="161"/>
        <v>25611383.221814997</v>
      </c>
      <c r="C1191" s="6">
        <f t="shared" si="162"/>
        <v>10474.23909708977</v>
      </c>
      <c r="D1191" s="2">
        <f t="shared" si="163"/>
        <v>101821635.53908792</v>
      </c>
      <c r="E1191" s="6">
        <f t="shared" si="157"/>
        <v>609.43468293413184</v>
      </c>
      <c r="F1191">
        <f t="array" ref="F1191:K1191">rk(BETA_c,BETA_a,BETA_e,GAMMA,F1190,G1190,H1190,I1190,J1190,K1190,dt,STAGE)</f>
        <v>13626185.671705887</v>
      </c>
      <c r="G1191">
        <v>698.15085063256072</v>
      </c>
      <c r="H1191">
        <v>9402315.3772419076</v>
      </c>
      <c r="I1191">
        <v>7250.6475014639354</v>
      </c>
      <c r="J1191">
        <v>2582882.1728671999</v>
      </c>
      <c r="K1191">
        <v>2525.4407449932742</v>
      </c>
      <c r="L1191">
        <f t="shared" si="158"/>
        <v>2131540.1774434806</v>
      </c>
      <c r="M1191" cm="1">
        <f t="array" ref="M1191">NewI(BETA_c,F1191,C1191)</f>
        <v>42.454651965073438</v>
      </c>
      <c r="N1191">
        <f t="shared" si="159"/>
        <v>67090261.975256629</v>
      </c>
      <c r="O1191" cm="1">
        <f t="array" ref="O1191">NewI(BETA_a,H1191,C1191)</f>
        <v>422.4119149892457</v>
      </c>
      <c r="P1191">
        <f t="shared" si="160"/>
        <v>32599833.386387806</v>
      </c>
      <c r="Q1191" cm="1">
        <f t="array" ref="Q1191">NewI(BETA_e,J1191,C1191)</f>
        <v>144.56811597981275</v>
      </c>
    </row>
    <row r="1192" spans="1:17" x14ac:dyDescent="0.55000000000000004">
      <c r="A1192">
        <f t="shared" si="156"/>
        <v>118.79999999999752</v>
      </c>
      <c r="B1192" s="2">
        <f t="shared" si="161"/>
        <v>25611322.733730219</v>
      </c>
      <c r="C1192" s="6">
        <f t="shared" si="162"/>
        <v>10318.14392733503</v>
      </c>
      <c r="D1192" s="2">
        <f t="shared" si="163"/>
        <v>101821852.12234245</v>
      </c>
      <c r="E1192" s="6">
        <f t="shared" si="157"/>
        <v>600.34975881724404</v>
      </c>
      <c r="F1192">
        <f t="array" ref="F1192:K1192">rk(BETA_c,BETA_a,BETA_e,GAMMA,F1191,G1191,H1191,I1191,J1191,K1191,dt,STAGE)</f>
        <v>13626181.457955096</v>
      </c>
      <c r="G1192">
        <v>687.92655507831148</v>
      </c>
      <c r="H1192">
        <v>9402273.451686848</v>
      </c>
      <c r="I1192">
        <v>7142.6457318218327</v>
      </c>
      <c r="J1192">
        <v>2582867.8240882736</v>
      </c>
      <c r="K1192">
        <v>2487.5716404348859</v>
      </c>
      <c r="L1192">
        <f t="shared" si="158"/>
        <v>2131554.6154898256</v>
      </c>
      <c r="M1192" cm="1">
        <f t="array" ref="M1192">NewI(BETA_c,F1192,C1192)</f>
        <v>41.821947144497685</v>
      </c>
      <c r="N1192">
        <f t="shared" si="159"/>
        <v>67090411.902581334</v>
      </c>
      <c r="O1192" cm="1">
        <f t="array" ref="O1192">NewI(BETA_a,H1192,C1192)</f>
        <v>416.1149521416217</v>
      </c>
      <c r="P1192">
        <f t="shared" si="160"/>
        <v>32599885.604271289</v>
      </c>
      <c r="Q1192" cm="1">
        <f t="array" ref="Q1192">NewI(BETA_e,J1192,C1192)</f>
        <v>142.41285953112461</v>
      </c>
    </row>
    <row r="1193" spans="1:17" x14ac:dyDescent="0.55000000000000004">
      <c r="A1193">
        <f t="shared" si="156"/>
        <v>118.89999999999752</v>
      </c>
      <c r="B1193" s="2">
        <f t="shared" si="161"/>
        <v>25611263.14734818</v>
      </c>
      <c r="C1193" s="6">
        <f t="shared" si="162"/>
        <v>10164.374747860464</v>
      </c>
      <c r="D1193" s="2">
        <f t="shared" si="163"/>
        <v>101822065.47790396</v>
      </c>
      <c r="E1193" s="6">
        <f t="shared" si="157"/>
        <v>591.40028879128863</v>
      </c>
      <c r="F1193">
        <f t="array" ref="F1193:K1193">rk(BETA_c,BETA_a,BETA_e,GAMMA,F1192,G1192,H1192,I1192,J1192,K1192,dt,STAGE)</f>
        <v>13626177.307002187</v>
      </c>
      <c r="G1193">
        <v>677.85091555767792</v>
      </c>
      <c r="H1193">
        <v>9402232.1511219852</v>
      </c>
      <c r="I1193">
        <v>7036.252214353317</v>
      </c>
      <c r="J1193">
        <v>2582853.6892240103</v>
      </c>
      <c r="K1193">
        <v>2450.2716179494682</v>
      </c>
      <c r="L1193">
        <f t="shared" si="158"/>
        <v>2131568.8420822555</v>
      </c>
      <c r="M1193" cm="1">
        <f t="array" ref="M1193">NewI(BETA_c,F1193,C1193)</f>
        <v>41.198670706566105</v>
      </c>
      <c r="N1193">
        <f t="shared" si="159"/>
        <v>67090559.596663661</v>
      </c>
      <c r="O1193" cm="1">
        <f t="array" ref="O1193">NewI(BETA_a,H1193,C1193)</f>
        <v>409.91187589216452</v>
      </c>
      <c r="P1193">
        <f t="shared" si="160"/>
        <v>32599937.039158039</v>
      </c>
      <c r="Q1193" cm="1">
        <f t="array" ref="Q1193">NewI(BETA_e,J1193,C1193)</f>
        <v>140.28974219255804</v>
      </c>
    </row>
    <row r="1194" spans="1:17" x14ac:dyDescent="0.55000000000000004">
      <c r="A1194">
        <f t="shared" si="156"/>
        <v>118.99999999999751</v>
      </c>
      <c r="B1194" s="2">
        <f t="shared" si="161"/>
        <v>25611204.449224751</v>
      </c>
      <c r="C1194" s="6">
        <f t="shared" si="162"/>
        <v>10012.896906538601</v>
      </c>
      <c r="D1194" s="2">
        <f t="shared" si="163"/>
        <v>101822275.65386871</v>
      </c>
      <c r="E1194" s="6">
        <f t="shared" si="157"/>
        <v>582.58425256006933</v>
      </c>
      <c r="F1194">
        <f t="array" ref="F1194:K1194">rk(BETA_c,BETA_a,BETA_e,GAMMA,F1193,G1193,H1193,I1193,J1193,K1193,dt,STAGE)</f>
        <v>13626173.217911365</v>
      </c>
      <c r="G1194">
        <v>667.92179319986462</v>
      </c>
      <c r="H1194">
        <v>9402191.466228852</v>
      </c>
      <c r="I1194">
        <v>6931.4430122372532</v>
      </c>
      <c r="J1194">
        <v>2582839.7650845344</v>
      </c>
      <c r="K1194">
        <v>2413.532101101483</v>
      </c>
      <c r="L1194">
        <f t="shared" si="158"/>
        <v>2131582.8602954354</v>
      </c>
      <c r="M1194" cm="1">
        <f t="array" ref="M1194">NewI(BETA_c,F1194,C1194)</f>
        <v>40.584682177841778</v>
      </c>
      <c r="N1194">
        <f t="shared" si="159"/>
        <v>67090705.090758912</v>
      </c>
      <c r="O1194" cm="1">
        <f t="array" ref="O1194">NewI(BETA_a,H1194,C1194)</f>
        <v>403.80128591282113</v>
      </c>
      <c r="P1194">
        <f t="shared" si="160"/>
        <v>32599987.702814363</v>
      </c>
      <c r="Q1194" cm="1">
        <f t="array" ref="Q1194">NewI(BETA_e,J1194,C1194)</f>
        <v>138.19828446940645</v>
      </c>
    </row>
    <row r="1195" spans="1:17" x14ac:dyDescent="0.55000000000000004">
      <c r="A1195">
        <f t="shared" si="156"/>
        <v>119.09999999999751</v>
      </c>
      <c r="B1195" s="2">
        <f t="shared" si="161"/>
        <v>25611146.626116298</v>
      </c>
      <c r="C1195" s="6">
        <f t="shared" si="162"/>
        <v>9863.6762672545756</v>
      </c>
      <c r="D1195" s="2">
        <f t="shared" si="163"/>
        <v>101822482.69761644</v>
      </c>
      <c r="E1195" s="6">
        <f t="shared" si="157"/>
        <v>573.89965998100547</v>
      </c>
      <c r="F1195">
        <f t="array" ref="F1195:K1195">rk(BETA_c,BETA_a,BETA_e,GAMMA,F1194,G1194,H1194,I1194,J1194,K1194,dt,STAGE)</f>
        <v>13626169.189760774</v>
      </c>
      <c r="G1195">
        <v>658.13707943504153</v>
      </c>
      <c r="H1195">
        <v>9402151.3878279645</v>
      </c>
      <c r="I1195">
        <v>6828.1945446337431</v>
      </c>
      <c r="J1195">
        <v>2582826.0485275602</v>
      </c>
      <c r="K1195">
        <v>2377.3446431857915</v>
      </c>
      <c r="L1195">
        <f t="shared" si="158"/>
        <v>2131596.6731597907</v>
      </c>
      <c r="M1195" cm="1">
        <f t="array" ref="M1195">NewI(BETA_c,F1195,C1195)</f>
        <v>39.979843177044202</v>
      </c>
      <c r="N1195">
        <f t="shared" si="159"/>
        <v>67090848.417627402</v>
      </c>
      <c r="O1195" cm="1">
        <f t="array" ref="O1195">NewI(BETA_a,H1195,C1195)</f>
        <v>397.7818027762267</v>
      </c>
      <c r="P1195">
        <f t="shared" si="160"/>
        <v>32600037.606829252</v>
      </c>
      <c r="Q1195" cm="1">
        <f t="array" ref="Q1195">NewI(BETA_e,J1195,C1195)</f>
        <v>136.13801402773456</v>
      </c>
    </row>
    <row r="1196" spans="1:17" x14ac:dyDescent="0.55000000000000004">
      <c r="A1196">
        <f t="shared" si="156"/>
        <v>119.1999999999975</v>
      </c>
      <c r="B1196" s="2">
        <f t="shared" si="161"/>
        <v>25611089.664976723</v>
      </c>
      <c r="C1196" s="6">
        <f t="shared" si="162"/>
        <v>9716.6792022288137</v>
      </c>
      <c r="D1196" s="2">
        <f t="shared" si="163"/>
        <v>101822686.65582106</v>
      </c>
      <c r="E1196" s="6">
        <f t="shared" si="157"/>
        <v>565.34455061446147</v>
      </c>
      <c r="F1196">
        <f t="array" ref="F1196:K1196">rk(BETA_c,BETA_a,BETA_e,GAMMA,F1195,G1195,H1195,I1195,J1195,K1195,dt,STAGE)</f>
        <v>13626165.221642295</v>
      </c>
      <c r="G1196">
        <v>648.49469557510645</v>
      </c>
      <c r="H1196">
        <v>9402111.9068767503</v>
      </c>
      <c r="I1196">
        <v>6726.4835813974732</v>
      </c>
      <c r="J1196">
        <v>2582812.5364576816</v>
      </c>
      <c r="K1196">
        <v>2341.7009252562343</v>
      </c>
      <c r="L1196">
        <f t="shared" si="158"/>
        <v>2131610.2836621301</v>
      </c>
      <c r="M1196" cm="1">
        <f t="array" ref="M1196">NewI(BETA_c,F1196,C1196)</f>
        <v>39.384017383911981</v>
      </c>
      <c r="N1196">
        <f t="shared" si="159"/>
        <v>67090989.609541856</v>
      </c>
      <c r="O1196" cm="1">
        <f t="array" ref="O1196">NewI(BETA_a,H1196,C1196)</f>
        <v>391.85206764331747</v>
      </c>
      <c r="P1196">
        <f t="shared" si="160"/>
        <v>32600086.762617063</v>
      </c>
      <c r="Q1196" cm="1">
        <f t="array" ref="Q1196">NewI(BETA_e,J1196,C1196)</f>
        <v>134.10846558723193</v>
      </c>
    </row>
    <row r="1197" spans="1:17" x14ac:dyDescent="0.55000000000000004">
      <c r="A1197">
        <f t="shared" si="156"/>
        <v>119.2999999999975</v>
      </c>
      <c r="B1197" s="2">
        <f t="shared" si="161"/>
        <v>25611033.552954517</v>
      </c>
      <c r="C1197" s="6">
        <f t="shared" si="162"/>
        <v>9571.872584453733</v>
      </c>
      <c r="D1197" s="2">
        <f t="shared" si="163"/>
        <v>101822887.57446101</v>
      </c>
      <c r="E1197" s="6">
        <f t="shared" si="157"/>
        <v>556.9169932798286</v>
      </c>
      <c r="F1197">
        <f t="array" ref="F1197:K1197">rk(BETA_c,BETA_a,BETA_e,GAMMA,F1196,G1196,H1196,I1196,J1196,K1196,dt,STAGE)</f>
        <v>13626161.312661339</v>
      </c>
      <c r="G1197">
        <v>638.99259240003175</v>
      </c>
      <c r="H1197">
        <v>9402073.0144675057</v>
      </c>
      <c r="I1197">
        <v>6626.2872378693701</v>
      </c>
      <c r="J1197">
        <v>2582799.225825673</v>
      </c>
      <c r="K1197">
        <v>2306.5927541843316</v>
      </c>
      <c r="L1197">
        <f t="shared" si="158"/>
        <v>2131623.6947462615</v>
      </c>
      <c r="M1197" cm="1">
        <f t="array" ref="M1197">NewI(BETA_c,F1197,C1197)</f>
        <v>38.797070508528229</v>
      </c>
      <c r="N1197">
        <f t="shared" si="159"/>
        <v>67091128.698294625</v>
      </c>
      <c r="O1197" cm="1">
        <f t="array" ref="O1197">NewI(BETA_a,H1197,C1197)</f>
        <v>386.01074195562444</v>
      </c>
      <c r="P1197">
        <f t="shared" si="160"/>
        <v>32600135.18142014</v>
      </c>
      <c r="Q1197" cm="1">
        <f t="array" ref="Q1197">NewI(BETA_e,J1197,C1197)</f>
        <v>132.10918081567596</v>
      </c>
    </row>
    <row r="1198" spans="1:17" x14ac:dyDescent="0.55000000000000004">
      <c r="A1198">
        <f t="shared" si="156"/>
        <v>119.39999999999749</v>
      </c>
      <c r="B1198" s="2">
        <f t="shared" si="161"/>
        <v>25610978.277389828</v>
      </c>
      <c r="C1198" s="6">
        <f t="shared" si="162"/>
        <v>9429.2237802427844</v>
      </c>
      <c r="D1198" s="2">
        <f t="shared" si="163"/>
        <v>101823085.49882993</v>
      </c>
      <c r="E1198" s="6">
        <f t="shared" si="157"/>
        <v>548.61508561825997</v>
      </c>
      <c r="F1198">
        <f t="array" ref="F1198:K1198">rk(BETA_c,BETA_a,BETA_e,GAMMA,F1197,G1197,H1197,I1197,J1197,K1197,dt,STAGE)</f>
        <v>13626157.461936645</v>
      </c>
      <c r="G1198">
        <v>629.62874974972669</v>
      </c>
      <c r="H1198">
        <v>9402034.7018253841</v>
      </c>
      <c r="I1198">
        <v>6527.5829697454155</v>
      </c>
      <c r="J1198">
        <v>2582786.1136277984</v>
      </c>
      <c r="K1198">
        <v>2272.0120607476424</v>
      </c>
      <c r="L1198">
        <f t="shared" si="158"/>
        <v>2131636.9093136052</v>
      </c>
      <c r="M1198" cm="1">
        <f t="array" ref="M1198">NewI(BETA_c,F1198,C1198)</f>
        <v>38.218870261101799</v>
      </c>
      <c r="N1198">
        <f t="shared" si="159"/>
        <v>67091265.715204872</v>
      </c>
      <c r="O1198" cm="1">
        <f t="array" ref="O1198">NewI(BETA_a,H1198,C1198)</f>
        <v>380.25650713217857</v>
      </c>
      <c r="P1198">
        <f t="shared" si="160"/>
        <v>32600182.874311455</v>
      </c>
      <c r="Q1198" cm="1">
        <f t="array" ref="Q1198">NewI(BETA_e,J1198,C1198)</f>
        <v>130.13970822497956</v>
      </c>
    </row>
    <row r="1199" spans="1:17" x14ac:dyDescent="0.55000000000000004">
      <c r="A1199">
        <f t="shared" si="156"/>
        <v>119.49999999999748</v>
      </c>
      <c r="B1199" s="2">
        <f t="shared" si="161"/>
        <v>25610923.825811617</v>
      </c>
      <c r="C1199" s="6">
        <f t="shared" si="162"/>
        <v>9288.7006418901728</v>
      </c>
      <c r="D1199" s="2">
        <f t="shared" si="163"/>
        <v>101823280.47354649</v>
      </c>
      <c r="E1199" s="6">
        <f t="shared" si="157"/>
        <v>540.43695366195584</v>
      </c>
      <c r="F1199">
        <f t="array" ref="F1199:K1199">rk(BETA_c,BETA_a,BETA_e,GAMMA,F1198,G1198,H1198,I1198,J1198,K1198,dt,STAGE)</f>
        <v>13626153.668600082</v>
      </c>
      <c r="G1199">
        <v>620.40117612134657</v>
      </c>
      <c r="H1199">
        <v>9401996.9603064023</v>
      </c>
      <c r="I1199">
        <v>6430.3485680214953</v>
      </c>
      <c r="J1199">
        <v>2582773.1969051328</v>
      </c>
      <c r="K1199">
        <v>2237.9508977473306</v>
      </c>
      <c r="L1199">
        <f t="shared" si="158"/>
        <v>2131649.9302237961</v>
      </c>
      <c r="M1199" cm="1">
        <f t="array" ref="M1199">NewI(BETA_c,F1199,C1199)</f>
        <v>37.649286322197725</v>
      </c>
      <c r="N1199">
        <f t="shared" si="159"/>
        <v>67091400.691125572</v>
      </c>
      <c r="O1199" cm="1">
        <f t="array" ref="O1199">NewI(BETA_a,H1199,C1199)</f>
        <v>374.58806427095789</v>
      </c>
      <c r="P1199">
        <f t="shared" si="160"/>
        <v>32600229.852197122</v>
      </c>
      <c r="Q1199" cm="1">
        <f t="array" ref="Q1199">NewI(BETA_e,J1199,C1199)</f>
        <v>128.19960306880029</v>
      </c>
    </row>
    <row r="1200" spans="1:17" x14ac:dyDescent="0.55000000000000004">
      <c r="A1200">
        <f t="shared" si="156"/>
        <v>119.59999999999748</v>
      </c>
      <c r="B1200" s="2">
        <f t="shared" si="161"/>
        <v>25610870.185934849</v>
      </c>
      <c r="C1200" s="6">
        <f t="shared" si="162"/>
        <v>9150.2715004396032</v>
      </c>
      <c r="D1200" s="2">
        <f t="shared" si="163"/>
        <v>101823472.54256472</v>
      </c>
      <c r="E1200" s="6">
        <f t="shared" si="157"/>
        <v>532.38075140990486</v>
      </c>
      <c r="F1200">
        <f t="array" ref="F1200:K1200">rk(BETA_c,BETA_a,BETA_e,GAMMA,F1199,G1199,H1199,I1199,J1199,K1199,dt,STAGE)</f>
        <v>13626149.931796456</v>
      </c>
      <c r="G1200">
        <v>611.30790827198018</v>
      </c>
      <c r="H1200">
        <v>9401959.7813955024</v>
      </c>
      <c r="I1200">
        <v>6334.5621540131406</v>
      </c>
      <c r="J1200">
        <v>2582760.4727428928</v>
      </c>
      <c r="K1200">
        <v>2204.4014381544816</v>
      </c>
      <c r="L1200">
        <f t="shared" si="158"/>
        <v>2131662.7602952723</v>
      </c>
      <c r="M1200" cm="1">
        <f t="array" ref="M1200">NewI(BETA_c,F1200,C1200)</f>
        <v>37.088190313410152</v>
      </c>
      <c r="N1200">
        <f t="shared" si="159"/>
        <v>67091533.656450488</v>
      </c>
      <c r="O1200" cm="1">
        <f t="array" ref="O1200">NewI(BETA_a,H1200,C1200)</f>
        <v>369.00413385480817</v>
      </c>
      <c r="P1200">
        <f t="shared" si="160"/>
        <v>32600276.125818953</v>
      </c>
      <c r="Q1200" cm="1">
        <f t="array" ref="Q1200">NewI(BETA_e,J1200,C1200)</f>
        <v>126.28842724168655</v>
      </c>
    </row>
    <row r="1201" spans="1:17" x14ac:dyDescent="0.55000000000000004">
      <c r="A1201">
        <f t="shared" si="156"/>
        <v>119.69999999999747</v>
      </c>
      <c r="B1201" s="2">
        <f t="shared" si="161"/>
        <v>25610817.345657706</v>
      </c>
      <c r="C1201" s="6">
        <f t="shared" si="162"/>
        <v>9013.9051585604611</v>
      </c>
      <c r="D1201" s="2">
        <f t="shared" si="163"/>
        <v>101823661.74918373</v>
      </c>
      <c r="E1201" s="6">
        <f t="shared" si="157"/>
        <v>524.44466040997872</v>
      </c>
      <c r="F1201">
        <f t="array" ref="F1201:K1201">rk(BETA_c,BETA_a,BETA_e,GAMMA,F1200,G1200,H1200,I1200,J1200,K1200,dt,STAGE)</f>
        <v>13626146.250683311</v>
      </c>
      <c r="G1201">
        <v>602.3470108266489</v>
      </c>
      <c r="H1201">
        <v>9401923.1567046177</v>
      </c>
      <c r="I1201">
        <v>6240.2021744490748</v>
      </c>
      <c r="J1201">
        <v>2582747.9382697772</v>
      </c>
      <c r="K1201">
        <v>2171.355973284738</v>
      </c>
      <c r="L1201">
        <f t="shared" si="158"/>
        <v>2131675.4023058619</v>
      </c>
      <c r="M1201" cm="1">
        <f t="array" ref="M1201">NewI(BETA_c,F1201,C1201)</f>
        <v>36.53545576847111</v>
      </c>
      <c r="N1201">
        <f t="shared" si="159"/>
        <v>67091664.641120933</v>
      </c>
      <c r="O1201" cm="1">
        <f t="array" ref="O1201">NewI(BETA_a,H1201,C1201)</f>
        <v>363.50345546176936</v>
      </c>
      <c r="P1201">
        <f t="shared" si="160"/>
        <v>32600321.705756936</v>
      </c>
      <c r="Q1201" cm="1">
        <f t="array" ref="Q1201">NewI(BETA_e,J1201,C1201)</f>
        <v>124.40574917973825</v>
      </c>
    </row>
    <row r="1202" spans="1:17" x14ac:dyDescent="0.55000000000000004">
      <c r="A1202">
        <f t="shared" si="156"/>
        <v>119.79999999999747</v>
      </c>
      <c r="B1202" s="2">
        <f t="shared" si="161"/>
        <v>25610765.293058846</v>
      </c>
      <c r="C1202" s="6">
        <f t="shared" si="162"/>
        <v>8879.5708835298228</v>
      </c>
      <c r="D1202" s="2">
        <f t="shared" si="163"/>
        <v>101823848.13605763</v>
      </c>
      <c r="E1202" s="6">
        <f t="shared" si="157"/>
        <v>516.62688934728976</v>
      </c>
      <c r="F1202">
        <f t="array" ref="F1202:K1202">rk(BETA_c,BETA_a,BETA_e,GAMMA,F1201,G1201,H1201,I1201,J1201,K1201,dt,STAGE)</f>
        <v>13626142.624430746</v>
      </c>
      <c r="G1202">
        <v>593.51657589154922</v>
      </c>
      <c r="H1202">
        <v>9401887.0779707804</v>
      </c>
      <c r="I1202">
        <v>6147.2473966374646</v>
      </c>
      <c r="J1202">
        <v>2582735.5906573194</v>
      </c>
      <c r="K1202">
        <v>2138.8069110008087</v>
      </c>
      <c r="L1202">
        <f t="shared" si="158"/>
        <v>2131687.8589933626</v>
      </c>
      <c r="M1202" cm="1">
        <f t="array" ref="M1202">NewI(BETA_c,F1202,C1202)</f>
        <v>35.990958104788874</v>
      </c>
      <c r="N1202">
        <f t="shared" si="159"/>
        <v>67091793.674632579</v>
      </c>
      <c r="O1202" cm="1">
        <f t="array" ref="O1202">NewI(BETA_a,H1202,C1202)</f>
        <v>358.0847874797422</v>
      </c>
      <c r="P1202">
        <f t="shared" si="160"/>
        <v>32600366.602431681</v>
      </c>
      <c r="Q1202" cm="1">
        <f t="array" ref="Q1202">NewI(BETA_e,J1202,C1202)</f>
        <v>122.55114376275861</v>
      </c>
    </row>
    <row r="1203" spans="1:17" x14ac:dyDescent="0.55000000000000004">
      <c r="A1203">
        <f t="shared" si="156"/>
        <v>119.89999999999746</v>
      </c>
      <c r="B1203" s="2">
        <f t="shared" si="161"/>
        <v>25610714.016394734</v>
      </c>
      <c r="C1203" s="6">
        <f t="shared" si="162"/>
        <v>8747.2384003187108</v>
      </c>
      <c r="D1203" s="2">
        <f t="shared" si="163"/>
        <v>101824031.74520496</v>
      </c>
      <c r="E1203" s="6">
        <f t="shared" si="157"/>
        <v>508.92567363871211</v>
      </c>
      <c r="F1203">
        <f t="array" ref="F1203:K1203">rk(BETA_c,BETA_a,BETA_e,GAMMA,F1202,G1202,H1202,I1202,J1202,K1202,dt,STAGE)</f>
        <v>13626139.052221224</v>
      </c>
      <c r="G1203">
        <v>584.8147226724742</v>
      </c>
      <c r="H1203">
        <v>9401851.5370542612</v>
      </c>
      <c r="I1203">
        <v>6055.6769037038075</v>
      </c>
      <c r="J1203">
        <v>2582723.4271192462</v>
      </c>
      <c r="K1203">
        <v>2106.7467739424301</v>
      </c>
      <c r="L1203">
        <f t="shared" si="158"/>
        <v>2131700.1330561037</v>
      </c>
      <c r="M1203" cm="1">
        <f t="array" ref="M1203">NewI(BETA_c,F1203,C1203)</f>
        <v>35.45457459540922</v>
      </c>
      <c r="N1203">
        <f t="shared" si="159"/>
        <v>67091920.786042035</v>
      </c>
      <c r="O1203" cm="1">
        <f t="array" ref="O1203">NewI(BETA_a,H1203,C1203)</f>
        <v>352.74690682542843</v>
      </c>
      <c r="P1203">
        <f t="shared" si="160"/>
        <v>32600410.826106809</v>
      </c>
      <c r="Q1203" cm="1">
        <f t="array" ref="Q1203">NewI(BETA_e,J1203,C1203)</f>
        <v>120.72419221787449</v>
      </c>
    </row>
    <row r="1204" spans="1:17" x14ac:dyDescent="0.55000000000000004">
      <c r="A1204">
        <f t="shared" si="156"/>
        <v>119.99999999999746</v>
      </c>
      <c r="B1204" s="2">
        <f t="shared" si="161"/>
        <v>25610663.504096955</v>
      </c>
      <c r="C1204" s="6">
        <f t="shared" si="162"/>
        <v>8616.8778847811009</v>
      </c>
      <c r="D1204" s="2">
        <f t="shared" si="163"/>
        <v>101824212.61801827</v>
      </c>
      <c r="E1204" s="6">
        <f t="shared" si="157"/>
        <v>501.33927503347888</v>
      </c>
      <c r="F1204">
        <f t="array" ref="F1204:K1204">rk(BETA_c,BETA_a,BETA_e,GAMMA,F1203,G1203,H1203,I1203,J1203,K1203,dt,STAGE)</f>
        <v>13626135.533249391</v>
      </c>
      <c r="G1204">
        <v>576.23959709834878</v>
      </c>
      <c r="H1204">
        <v>9401816.5259367172</v>
      </c>
      <c r="I1204">
        <v>5965.4700898993979</v>
      </c>
      <c r="J1204">
        <v>2582711.444910848</v>
      </c>
      <c r="K1204">
        <v>2075.1681977833541</v>
      </c>
      <c r="L1204">
        <f t="shared" si="158"/>
        <v>2131712.2271535103</v>
      </c>
      <c r="M1204" cm="1">
        <f t="array" ref="M1204">NewI(BETA_c,F1204,C1204)</f>
        <v>34.92618434139375</v>
      </c>
      <c r="N1204">
        <f t="shared" si="159"/>
        <v>67092046.003973387</v>
      </c>
      <c r="O1204" cm="1">
        <f t="array" ref="O1204">NewI(BETA_a,H1204,C1204)</f>
        <v>347.48860866748151</v>
      </c>
      <c r="P1204">
        <f t="shared" si="160"/>
        <v>32600454.386891369</v>
      </c>
      <c r="Q1204" cm="1">
        <f t="array" ref="Q1204">NewI(BETA_e,J1204,C1204)</f>
        <v>118.92448202460358</v>
      </c>
    </row>
    <row r="1205" spans="1:17" x14ac:dyDescent="0.55000000000000004">
      <c r="A1205">
        <f t="shared" si="156"/>
        <v>120.09999999999745</v>
      </c>
      <c r="B1205" s="2">
        <f t="shared" si="161"/>
        <v>25610613.74476964</v>
      </c>
      <c r="C1205" s="6">
        <f t="shared" si="162"/>
        <v>8488.4599569440961</v>
      </c>
      <c r="D1205" s="2">
        <f t="shared" si="163"/>
        <v>101824390.79527342</v>
      </c>
      <c r="E1205" s="6">
        <f t="shared" si="157"/>
        <v>493.86598121975851</v>
      </c>
      <c r="F1205">
        <f t="array" ref="F1205:K1205">rk(BETA_c,BETA_a,BETA_e,GAMMA,F1204,G1204,H1204,I1204,J1204,K1204,dt,STAGE)</f>
        <v>13626132.06672189</v>
      </c>
      <c r="G1205">
        <v>567.78937144981205</v>
      </c>
      <c r="H1205">
        <v>9401782.036719393</v>
      </c>
      <c r="I1205">
        <v>5876.6066559793353</v>
      </c>
      <c r="J1205">
        <v>2582699.641328359</v>
      </c>
      <c r="K1205">
        <v>2044.0639295149481</v>
      </c>
      <c r="L1205">
        <f t="shared" si="158"/>
        <v>2131724.1439066599</v>
      </c>
      <c r="M1205" cm="1">
        <f t="array" ref="M1205">NewI(BETA_c,F1205,C1205)</f>
        <v>34.405668244608599</v>
      </c>
      <c r="N1205">
        <f t="shared" si="159"/>
        <v>67092169.356624626</v>
      </c>
      <c r="O1205" cm="1">
        <f t="array" ref="O1205">NewI(BETA_a,H1205,C1205)</f>
        <v>342.30870615380388</v>
      </c>
      <c r="P1205">
        <f t="shared" si="160"/>
        <v>32600497.29474213</v>
      </c>
      <c r="Q1205" cm="1">
        <f t="array" ref="Q1205">NewI(BETA_e,J1205,C1205)</f>
        <v>117.15160682134606</v>
      </c>
    </row>
    <row r="1206" spans="1:17" x14ac:dyDescent="0.55000000000000004">
      <c r="A1206">
        <f t="shared" si="156"/>
        <v>120.19999999999744</v>
      </c>
      <c r="B1206" s="2">
        <f t="shared" si="161"/>
        <v>25610564.727186855</v>
      </c>
      <c r="C1206" s="6">
        <f t="shared" si="162"/>
        <v>8361.955674397821</v>
      </c>
      <c r="D1206" s="2">
        <f t="shared" si="163"/>
        <v>101824566.31713875</v>
      </c>
      <c r="E1206" s="6">
        <f t="shared" si="157"/>
        <v>486.5041054371253</v>
      </c>
      <c r="F1206">
        <f t="array" ref="F1206:K1206">rk(BETA_c,BETA_a,BETA_e,GAMMA,F1205,G1205,H1205,I1205,J1205,K1205,dt,STAGE)</f>
        <v>13626128.651857188</v>
      </c>
      <c r="G1206">
        <v>559.4622439927864</v>
      </c>
      <c r="H1206">
        <v>9401748.0616213214</v>
      </c>
      <c r="I1206">
        <v>5789.0666046490314</v>
      </c>
      <c r="J1206">
        <v>2582688.0137083442</v>
      </c>
      <c r="K1206">
        <v>2013.4268257560038</v>
      </c>
      <c r="L1206">
        <f t="shared" si="158"/>
        <v>2131735.8858988192</v>
      </c>
      <c r="M1206" cm="1">
        <f t="array" ref="M1206">NewI(BETA_c,F1206,C1206)</f>
        <v>33.892908980917902</v>
      </c>
      <c r="N1206">
        <f t="shared" si="159"/>
        <v>67092290.871774025</v>
      </c>
      <c r="O1206" cm="1">
        <f t="array" ref="O1206">NewI(BETA_a,H1206,C1206)</f>
        <v>337.206030142928</v>
      </c>
      <c r="P1206">
        <f t="shared" si="160"/>
        <v>32600539.5594659</v>
      </c>
      <c r="Q1206" cm="1">
        <f t="array" ref="Q1206">NewI(BETA_e,J1206,C1206)</f>
        <v>115.40516631327941</v>
      </c>
    </row>
    <row r="1207" spans="1:17" x14ac:dyDescent="0.55000000000000004">
      <c r="A1207">
        <f t="shared" si="156"/>
        <v>120.29999999999744</v>
      </c>
      <c r="B1207" s="2">
        <f t="shared" si="161"/>
        <v>25610516.440290082</v>
      </c>
      <c r="C1207" s="6">
        <f t="shared" si="162"/>
        <v>8237.336525783543</v>
      </c>
      <c r="D1207" s="2">
        <f t="shared" si="163"/>
        <v>101824739.22318414</v>
      </c>
      <c r="E1207" s="6">
        <f t="shared" si="157"/>
        <v>479.25198609483294</v>
      </c>
      <c r="F1207">
        <f t="array" ref="F1207:K1207">rk(BETA_c,BETA_a,BETA_e,GAMMA,F1206,G1206,H1206,I1206,J1206,K1206,dt,STAGE)</f>
        <v>13626125.287885392</v>
      </c>
      <c r="G1207">
        <v>551.25643861696722</v>
      </c>
      <c r="H1207">
        <v>9401714.5929775871</v>
      </c>
      <c r="I1207">
        <v>5702.8302360782327</v>
      </c>
      <c r="J1207">
        <v>2582676.5594271002</v>
      </c>
      <c r="K1207">
        <v>1983.2498510883443</v>
      </c>
      <c r="L1207">
        <f t="shared" si="158"/>
        <v>2131747.4556759908</v>
      </c>
      <c r="M1207" cm="1">
        <f t="array" ref="M1207">NewI(BETA_c,F1207,C1207)</f>
        <v>33.387790973775694</v>
      </c>
      <c r="N1207">
        <f t="shared" si="159"/>
        <v>67092410.576786339</v>
      </c>
      <c r="O1207" cm="1">
        <f t="array" ref="O1207">NewI(BETA_a,H1207,C1207)</f>
        <v>332.17942893942177</v>
      </c>
      <c r="P1207">
        <f t="shared" si="160"/>
        <v>32600581.19072181</v>
      </c>
      <c r="Q1207" cm="1">
        <f t="array" ref="Q1207">NewI(BETA_e,J1207,C1207)</f>
        <v>113.68476618163551</v>
      </c>
    </row>
    <row r="1208" spans="1:17" x14ac:dyDescent="0.55000000000000004">
      <c r="A1208">
        <f t="shared" si="156"/>
        <v>120.39999999999743</v>
      </c>
      <c r="B1208" s="2">
        <f t="shared" si="161"/>
        <v>25610468.873185717</v>
      </c>
      <c r="C1208" s="6">
        <f t="shared" si="162"/>
        <v>8114.5744243785357</v>
      </c>
      <c r="D1208" s="2">
        <f t="shared" si="163"/>
        <v>101824909.5523899</v>
      </c>
      <c r="E1208" s="6">
        <f t="shared" si="157"/>
        <v>472.10798639580241</v>
      </c>
      <c r="F1208">
        <f t="array" ref="F1208:K1208">rk(BETA_c,BETA_a,BETA_e,GAMMA,F1207,G1207,H1207,I1207,J1207,K1207,dt,STAGE)</f>
        <v>13626121.974048086</v>
      </c>
      <c r="G1208">
        <v>543.17020447917309</v>
      </c>
      <c r="H1208">
        <v>9401681.6232375745</v>
      </c>
      <c r="I1208">
        <v>5617.8781434815292</v>
      </c>
      <c r="J1208">
        <v>2582665.2759000598</v>
      </c>
      <c r="K1208">
        <v>1953.5260764178338</v>
      </c>
      <c r="L1208">
        <f t="shared" si="158"/>
        <v>2131758.8557474352</v>
      </c>
      <c r="M1208" cm="1">
        <f t="array" ref="M1208">NewI(BETA_c,F1208,C1208)</f>
        <v>32.890200368210486</v>
      </c>
      <c r="N1208">
        <f t="shared" si="159"/>
        <v>67092528.498618945</v>
      </c>
      <c r="O1208" cm="1">
        <f t="array" ref="O1208">NewI(BETA_a,H1208,C1208)</f>
        <v>327.22776803325365</v>
      </c>
      <c r="P1208">
        <f t="shared" si="160"/>
        <v>32600622.198023524</v>
      </c>
      <c r="Q1208" cm="1">
        <f t="array" ref="Q1208">NewI(BETA_e,J1208,C1208)</f>
        <v>111.99001799433827</v>
      </c>
    </row>
    <row r="1209" spans="1:17" x14ac:dyDescent="0.55000000000000004">
      <c r="A1209">
        <f t="shared" si="156"/>
        <v>120.49999999999743</v>
      </c>
      <c r="B1209" s="2">
        <f t="shared" si="161"/>
        <v>25610422.015142627</v>
      </c>
      <c r="C1209" s="6">
        <f t="shared" si="162"/>
        <v>7993.6417017762969</v>
      </c>
      <c r="D1209" s="2">
        <f t="shared" si="163"/>
        <v>101825077.34315559</v>
      </c>
      <c r="E1209" s="6">
        <f t="shared" si="157"/>
        <v>465.07049396624103</v>
      </c>
      <c r="F1209">
        <f t="array" ref="F1209:K1209">rk(BETA_c,BETA_a,BETA_e,GAMMA,F1208,G1208,H1208,I1208,J1208,K1208,dt,STAGE)</f>
        <v>13626118.709598148</v>
      </c>
      <c r="G1209">
        <v>535.2018156514938</v>
      </c>
      <c r="H1209">
        <v>9401649.1449632701</v>
      </c>
      <c r="I1209">
        <v>5534.1912087643941</v>
      </c>
      <c r="J1209">
        <v>2582654.1605812078</v>
      </c>
      <c r="K1209">
        <v>1924.2486773604089</v>
      </c>
      <c r="L1209">
        <f t="shared" si="158"/>
        <v>2131770.0885862005</v>
      </c>
      <c r="M1209" cm="1">
        <f t="array" ref="M1209">NewI(BETA_c,F1209,C1209)</f>
        <v>32.400025005196618</v>
      </c>
      <c r="N1209">
        <f t="shared" si="159"/>
        <v>67092644.663827963</v>
      </c>
      <c r="O1209" cm="1">
        <f t="array" ref="O1209">NewI(BETA_a,H1209,C1209)</f>
        <v>322.34992984306228</v>
      </c>
      <c r="P1209">
        <f t="shared" si="160"/>
        <v>32600662.590741429</v>
      </c>
      <c r="Q1209" cm="1">
        <f t="array" ref="Q1209">NewI(BETA_e,J1209,C1209)</f>
        <v>110.32053911798215</v>
      </c>
    </row>
    <row r="1210" spans="1:17" x14ac:dyDescent="0.55000000000000004">
      <c r="A1210">
        <f t="shared" si="156"/>
        <v>120.59999999999742</v>
      </c>
      <c r="B1210" s="2">
        <f t="shared" si="161"/>
        <v>25610375.855589688</v>
      </c>
      <c r="C1210" s="6">
        <f t="shared" si="162"/>
        <v>7874.5111016606861</v>
      </c>
      <c r="D1210" s="2">
        <f t="shared" si="163"/>
        <v>101825242.63330865</v>
      </c>
      <c r="E1210" s="6">
        <f t="shared" si="157"/>
        <v>458.13792049080769</v>
      </c>
      <c r="F1210">
        <f t="array" ref="F1210:K1210">rk(BETA_c,BETA_a,BETA_e,GAMMA,F1209,G1209,H1209,I1209,J1209,K1209,dt,STAGE)</f>
        <v>13626115.493799595</v>
      </c>
      <c r="G1210">
        <v>527.34957077417448</v>
      </c>
      <c r="H1210">
        <v>9401617.1508275904</v>
      </c>
      <c r="I1210">
        <v>5451.7505982337761</v>
      </c>
      <c r="J1210">
        <v>2582643.210962506</v>
      </c>
      <c r="K1210">
        <v>1895.4109326527359</v>
      </c>
      <c r="L1210">
        <f t="shared" si="158"/>
        <v>2131781.1566296308</v>
      </c>
      <c r="M1210" cm="1">
        <f t="array" ref="M1210">NewI(BETA_c,F1210,C1210)</f>
        <v>31.917154396406758</v>
      </c>
      <c r="N1210">
        <f t="shared" si="159"/>
        <v>67092759.098574176</v>
      </c>
      <c r="O1210" cm="1">
        <f t="array" ref="O1210">NewI(BETA_a,H1210,C1210)</f>
        <v>317.54481346326992</v>
      </c>
      <c r="P1210">
        <f t="shared" si="160"/>
        <v>32600702.378104843</v>
      </c>
      <c r="Q1210" cm="1">
        <f t="array" ref="Q1210">NewI(BETA_e,J1210,C1210)</f>
        <v>108.67595263113097</v>
      </c>
    </row>
    <row r="1211" spans="1:17" x14ac:dyDescent="0.55000000000000004">
      <c r="A1211">
        <f t="shared" si="156"/>
        <v>120.69999999999742</v>
      </c>
      <c r="B1211" s="2">
        <f t="shared" si="161"/>
        <v>25610330.38411345</v>
      </c>
      <c r="C1211" s="6">
        <f t="shared" si="162"/>
        <v>7757.1557736725899</v>
      </c>
      <c r="D1211" s="2">
        <f t="shared" si="163"/>
        <v>101825405.46011287</v>
      </c>
      <c r="E1211" s="6">
        <f t="shared" si="157"/>
        <v>451.30870135323835</v>
      </c>
      <c r="F1211">
        <f t="array" ref="F1211:K1211">rk(BETA_c,BETA_a,BETA_e,GAMMA,F1210,G1210,H1210,I1210,J1210,K1210,dt,STAGE)</f>
        <v>13626112.325927408</v>
      </c>
      <c r="G1211">
        <v>519.61179271317781</v>
      </c>
      <c r="H1211">
        <v>9401585.6336127147</v>
      </c>
      <c r="I1211">
        <v>5370.5377583722875</v>
      </c>
      <c r="J1211">
        <v>2582632.4245733274</v>
      </c>
      <c r="K1211">
        <v>1867.0062225871247</v>
      </c>
      <c r="L1211">
        <f t="shared" si="158"/>
        <v>2131792.0622798782</v>
      </c>
      <c r="M1211" cm="1">
        <f t="array" ref="M1211">NewI(BETA_c,F1211,C1211)</f>
        <v>31.441479699339805</v>
      </c>
      <c r="N1211">
        <f t="shared" si="159"/>
        <v>67092871.828628913</v>
      </c>
      <c r="O1211" cm="1">
        <f t="array" ref="O1211">NewI(BETA_a,H1211,C1211)</f>
        <v>312.81133441498133</v>
      </c>
      <c r="P1211">
        <f t="shared" si="160"/>
        <v>32600741.569204085</v>
      </c>
      <c r="Q1211" cm="1">
        <f t="array" ref="Q1211">NewI(BETA_e,J1211,C1211)</f>
        <v>107.05588723891721</v>
      </c>
    </row>
    <row r="1212" spans="1:17" x14ac:dyDescent="0.55000000000000004">
      <c r="A1212">
        <f t="shared" si="156"/>
        <v>120.79999999999741</v>
      </c>
      <c r="B1212" s="2">
        <f t="shared" si="161"/>
        <v>25610285.590455722</v>
      </c>
      <c r="C1212" s="6">
        <f t="shared" si="162"/>
        <v>7641.5492673677363</v>
      </c>
      <c r="D1212" s="2">
        <f t="shared" si="163"/>
        <v>101825565.86027691</v>
      </c>
      <c r="E1212" s="6">
        <f t="shared" si="157"/>
        <v>444.58129528235173</v>
      </c>
      <c r="F1212">
        <f t="array" ref="F1212:K1212">rk(BETA_c,BETA_a,BETA_e,GAMMA,F1211,G1211,H1211,I1211,J1211,K1211,dt,STAGE)</f>
        <v>13626109.205267372</v>
      </c>
      <c r="G1212">
        <v>511.98682822236327</v>
      </c>
      <c r="H1212">
        <v>9401554.5862084515</v>
      </c>
      <c r="I1212">
        <v>5290.5344116750521</v>
      </c>
      <c r="J1212">
        <v>2582621.7989798957</v>
      </c>
      <c r="K1212">
        <v>1839.0280274703211</v>
      </c>
      <c r="L1212">
        <f t="shared" si="158"/>
        <v>2131802.807904406</v>
      </c>
      <c r="M1212" cm="1">
        <f t="array" ref="M1212">NewI(BETA_c,F1212,C1212)</f>
        <v>30.972893692818573</v>
      </c>
      <c r="N1212">
        <f t="shared" si="159"/>
        <v>67092982.879379876</v>
      </c>
      <c r="O1212" cm="1">
        <f t="array" ref="O1212">NewI(BETA_a,H1212,C1212)</f>
        <v>308.14842440061159</v>
      </c>
      <c r="P1212">
        <f t="shared" si="160"/>
        <v>32600780.172992632</v>
      </c>
      <c r="Q1212" cm="1">
        <f t="array" ref="Q1212">NewI(BETA_e,J1212,C1212)</f>
        <v>105.45997718892157</v>
      </c>
    </row>
    <row r="1213" spans="1:17" x14ac:dyDescent="0.55000000000000004">
      <c r="A1213">
        <f t="shared" si="156"/>
        <v>120.89999999999741</v>
      </c>
      <c r="B1213" s="2">
        <f t="shared" si="161"/>
        <v>25610241.464511298</v>
      </c>
      <c r="C1213" s="6">
        <f t="shared" si="162"/>
        <v>7527.6655262643317</v>
      </c>
      <c r="D1213" s="2">
        <f t="shared" si="163"/>
        <v>101825723.86996244</v>
      </c>
      <c r="E1213" s="6">
        <f t="shared" si="157"/>
        <v>437.95418400335558</v>
      </c>
      <c r="F1213">
        <f t="array" ref="F1213:K1213">rk(BETA_c,BETA_a,BETA_e,GAMMA,F1212,G1212,H1212,I1212,J1212,K1212,dt,STAGE)</f>
        <v>13626106.131115908</v>
      </c>
      <c r="G1213">
        <v>504.47304761022389</v>
      </c>
      <c r="H1213">
        <v>9401524.0016106535</v>
      </c>
      <c r="I1213">
        <v>5211.7225525482936</v>
      </c>
      <c r="J1213">
        <v>2582611.3317847364</v>
      </c>
      <c r="K1213">
        <v>1811.469926105814</v>
      </c>
      <c r="L1213">
        <f t="shared" si="158"/>
        <v>2131813.3958364818</v>
      </c>
      <c r="M1213" cm="1">
        <f t="array" ref="M1213">NewI(BETA_c,F1213,C1213)</f>
        <v>30.511290752851931</v>
      </c>
      <c r="N1213">
        <f t="shared" si="159"/>
        <v>67093092.275836803</v>
      </c>
      <c r="O1213" cm="1">
        <f t="array" ref="O1213">NewI(BETA_a,H1213,C1213)</f>
        <v>303.55503106218902</v>
      </c>
      <c r="P1213">
        <f t="shared" si="160"/>
        <v>32600818.198289156</v>
      </c>
      <c r="Q1213" cm="1">
        <f t="array" ref="Q1213">NewI(BETA_e,J1213,C1213)</f>
        <v>103.8878621883146</v>
      </c>
    </row>
    <row r="1214" spans="1:17" x14ac:dyDescent="0.55000000000000004">
      <c r="A1214">
        <f t="shared" si="156"/>
        <v>120.9999999999974</v>
      </c>
      <c r="B1214" s="2">
        <f t="shared" si="161"/>
        <v>25610197.996325675</v>
      </c>
      <c r="C1214" s="6">
        <f t="shared" si="162"/>
        <v>7415.4788819791593</v>
      </c>
      <c r="D1214" s="2">
        <f t="shared" si="163"/>
        <v>101825879.52479234</v>
      </c>
      <c r="E1214" s="6">
        <f t="shared" si="157"/>
        <v>431.42587189436932</v>
      </c>
      <c r="F1214">
        <f t="array" ref="F1214:K1214">rk(BETA_c,BETA_a,BETA_e,GAMMA,F1213,G1213,H1213,I1213,J1213,K1213,dt,STAGE)</f>
        <v>13626103.102779925</v>
      </c>
      <c r="G1214">
        <v>497.06884441112379</v>
      </c>
      <c r="H1214">
        <v>9401493.8729196154</v>
      </c>
      <c r="I1214">
        <v>5134.0844432687391</v>
      </c>
      <c r="J1214">
        <v>2582601.0206261347</v>
      </c>
      <c r="K1214">
        <v>1784.325594299296</v>
      </c>
      <c r="L1214">
        <f t="shared" si="158"/>
        <v>2131823.8283756641</v>
      </c>
      <c r="M1214" cm="1">
        <f t="array" ref="M1214">NewI(BETA_c,F1214,C1214)</f>
        <v>30.056566828855875</v>
      </c>
      <c r="N1214">
        <f t="shared" si="159"/>
        <v>67093200.04263711</v>
      </c>
      <c r="O1214" cm="1">
        <f t="array" ref="O1214">NewI(BETA_a,H1214,C1214)</f>
        <v>299.03011774327319</v>
      </c>
      <c r="P1214">
        <f t="shared" si="160"/>
        <v>32600855.653779566</v>
      </c>
      <c r="Q1214" cm="1">
        <f t="array" ref="Q1214">NewI(BETA_e,J1214,C1214)</f>
        <v>102.33918732224028</v>
      </c>
    </row>
    <row r="1215" spans="1:17" x14ac:dyDescent="0.55000000000000004">
      <c r="A1215">
        <f t="shared" si="156"/>
        <v>121.09999999999739</v>
      </c>
      <c r="B1215" s="2">
        <f t="shared" si="161"/>
        <v>25610155.176092785</v>
      </c>
      <c r="C1215" s="6">
        <f t="shared" si="162"/>
        <v>7304.9640484508527</v>
      </c>
      <c r="D1215" s="2">
        <f t="shared" si="163"/>
        <v>101826032.85985877</v>
      </c>
      <c r="E1215" s="6">
        <f t="shared" si="157"/>
        <v>424.9948856480903</v>
      </c>
      <c r="F1215">
        <f t="array" ref="F1215:K1215">rk(BETA_c,BETA_a,BETA_e,GAMMA,F1214,G1214,H1214,I1214,J1214,K1214,dt,STAGE)</f>
        <v>13626100.119576663</v>
      </c>
      <c r="G1215">
        <v>489.77263506097859</v>
      </c>
      <c r="H1215">
        <v>9401464.1933385227</v>
      </c>
      <c r="I1215">
        <v>5057.602610002953</v>
      </c>
      <c r="J1215">
        <v>2582590.8631776022</v>
      </c>
      <c r="K1215">
        <v>1757.588803386921</v>
      </c>
      <c r="L1215">
        <f t="shared" si="158"/>
        <v>2131834.1077882764</v>
      </c>
      <c r="M1215" cm="1">
        <f t="array" ref="M1215">NewI(BETA_c,F1215,C1215)</f>
        <v>29.608619420228241</v>
      </c>
      <c r="N1215">
        <f t="shared" si="159"/>
        <v>67093306.20405148</v>
      </c>
      <c r="O1215" cm="1">
        <f t="array" ref="O1215">NewI(BETA_a,H1215,C1215)</f>
        <v>294.57266325443857</v>
      </c>
      <c r="P1215">
        <f t="shared" si="160"/>
        <v>32600892.548019011</v>
      </c>
      <c r="Q1215" cm="1">
        <f t="array" ref="Q1215">NewI(BETA_e,J1215,C1215)</f>
        <v>100.81360297342346</v>
      </c>
    </row>
    <row r="1216" spans="1:17" x14ac:dyDescent="0.55000000000000004">
      <c r="A1216">
        <f t="shared" si="156"/>
        <v>121.19999999999739</v>
      </c>
      <c r="B1216" s="2">
        <f t="shared" si="161"/>
        <v>25610112.994152792</v>
      </c>
      <c r="C1216" s="6">
        <f t="shared" si="162"/>
        <v>7196.0961162490366</v>
      </c>
      <c r="D1216" s="2">
        <f t="shared" si="163"/>
        <v>101826183.90973096</v>
      </c>
      <c r="E1216" s="6">
        <f t="shared" si="157"/>
        <v>418.6597739385216</v>
      </c>
      <c r="F1216">
        <f t="array" ref="F1216:K1216">rk(BETA_c,BETA_a,BETA_e,GAMMA,F1215,G1215,H1215,I1215,J1215,K1215,dt,STAGE)</f>
        <v>13626097.180833528</v>
      </c>
      <c r="G1216">
        <v>482.58285857732153</v>
      </c>
      <c r="H1216">
        <v>9401434.9561719131</v>
      </c>
      <c r="I1216">
        <v>4982.2598388857032</v>
      </c>
      <c r="J1216">
        <v>2582580.85714735</v>
      </c>
      <c r="K1216">
        <v>1731.2534187860117</v>
      </c>
      <c r="L1216">
        <f t="shared" si="158"/>
        <v>2131844.2363078948</v>
      </c>
      <c r="M1216" cm="1">
        <f t="array" ref="M1216">NewI(BETA_c,F1216,C1216)</f>
        <v>29.167347553271771</v>
      </c>
      <c r="N1216">
        <f t="shared" si="159"/>
        <v>67093410.783989199</v>
      </c>
      <c r="O1216" cm="1">
        <f t="array" ref="O1216">NewI(BETA_a,H1216,C1216)</f>
        <v>290.18166164226733</v>
      </c>
      <c r="P1216">
        <f t="shared" si="160"/>
        <v>32600928.889433865</v>
      </c>
      <c r="Q1216" cm="1">
        <f t="array" ref="Q1216">NewI(BETA_e,J1216,C1216)</f>
        <v>99.310764742982485</v>
      </c>
    </row>
    <row r="1217" spans="1:17" x14ac:dyDescent="0.55000000000000004">
      <c r="A1217">
        <f t="shared" si="156"/>
        <v>121.29999999999738</v>
      </c>
      <c r="B1217" s="2">
        <f t="shared" si="161"/>
        <v>25610071.440989897</v>
      </c>
      <c r="C1217" s="6">
        <f t="shared" si="162"/>
        <v>7088.8505469680658</v>
      </c>
      <c r="D1217" s="2">
        <f t="shared" si="163"/>
        <v>101826332.70846313</v>
      </c>
      <c r="E1217" s="6">
        <f t="shared" si="157"/>
        <v>412.41910709268882</v>
      </c>
      <c r="F1217">
        <f t="array" ref="F1217:K1217">rk(BETA_c,BETA_a,BETA_e,GAMMA,F1216,G1216,H1216,I1216,J1216,K1216,dt,STAGE)</f>
        <v>13626094.285887953</v>
      </c>
      <c r="G1217">
        <v>475.49797624369882</v>
      </c>
      <c r="H1217">
        <v>9401406.1548241712</v>
      </c>
      <c r="I1217">
        <v>4908.0391721564984</v>
      </c>
      <c r="J1217">
        <v>2582571.0002777721</v>
      </c>
      <c r="K1217">
        <v>1705.3133985678687</v>
      </c>
      <c r="L1217">
        <f t="shared" si="158"/>
        <v>2131854.2161358036</v>
      </c>
      <c r="M1217" cm="1">
        <f t="array" ref="M1217">NewI(BETA_c,F1217,C1217)</f>
        <v>28.732651758460438</v>
      </c>
      <c r="N1217">
        <f t="shared" si="159"/>
        <v>67093513.806003675</v>
      </c>
      <c r="O1217" cm="1">
        <f t="array" ref="O1217">NewI(BETA_a,H1217,C1217)</f>
        <v>285.85612196179949</v>
      </c>
      <c r="P1217">
        <f t="shared" si="160"/>
        <v>32600964.686323661</v>
      </c>
      <c r="Q1217" cm="1">
        <f t="array" ref="Q1217">NewI(BETA_e,J1217,C1217)</f>
        <v>97.830333372428868</v>
      </c>
    </row>
    <row r="1218" spans="1:17" x14ac:dyDescent="0.55000000000000004">
      <c r="A1218">
        <f t="shared" si="156"/>
        <v>121.39999999999738</v>
      </c>
      <c r="B1218" s="2">
        <f t="shared" si="161"/>
        <v>25610030.507230211</v>
      </c>
      <c r="C1218" s="6">
        <f t="shared" si="162"/>
        <v>6983.2031677041141</v>
      </c>
      <c r="D1218" s="2">
        <f t="shared" si="163"/>
        <v>101826479.28960209</v>
      </c>
      <c r="E1218" s="6">
        <f t="shared" si="157"/>
        <v>406.27147676726838</v>
      </c>
      <c r="F1218">
        <f t="array" ref="F1218:K1218">rk(BETA_c,BETA_a,BETA_e,GAMMA,F1217,G1217,H1217,I1217,J1217,K1217,dt,STAGE)</f>
        <v>13626091.434087241</v>
      </c>
      <c r="G1218">
        <v>468.51647129833941</v>
      </c>
      <c r="H1218">
        <v>9401377.7827980332</v>
      </c>
      <c r="I1218">
        <v>4834.9239043534299</v>
      </c>
      <c r="J1218">
        <v>2582561.290344934</v>
      </c>
      <c r="K1218">
        <v>1679.7627920523446</v>
      </c>
      <c r="L1218">
        <f t="shared" si="158"/>
        <v>2131864.0494414605</v>
      </c>
      <c r="M1218" cm="1">
        <f t="array" ref="M1218">NewI(BETA_c,F1218,C1218)</f>
        <v>28.304434048043895</v>
      </c>
      <c r="N1218">
        <f t="shared" si="159"/>
        <v>67093615.293297611</v>
      </c>
      <c r="O1218" cm="1">
        <f t="array" ref="O1218">NewI(BETA_a,H1218,C1218)</f>
        <v>281.5950680523884</v>
      </c>
      <c r="P1218">
        <f t="shared" si="160"/>
        <v>32600999.946863014</v>
      </c>
      <c r="Q1218" cm="1">
        <f t="array" ref="Q1218">NewI(BETA_e,J1218,C1218)</f>
        <v>96.371974666836081</v>
      </c>
    </row>
    <row r="1219" spans="1:17" x14ac:dyDescent="0.55000000000000004">
      <c r="A1219">
        <f t="shared" si="156"/>
        <v>121.49999999999737</v>
      </c>
      <c r="B1219" s="2">
        <f t="shared" si="161"/>
        <v>25609990.183639619</v>
      </c>
      <c r="C1219" s="6">
        <f t="shared" si="162"/>
        <v>6879.1301656143632</v>
      </c>
      <c r="D1219" s="2">
        <f t="shared" si="163"/>
        <v>101826623.68619478</v>
      </c>
      <c r="E1219" s="6">
        <f t="shared" si="157"/>
        <v>400.21549563005522</v>
      </c>
      <c r="F1219">
        <f t="array" ref="F1219:K1219">rk(BETA_c,BETA_a,BETA_e,GAMMA,F1218,G1218,H1218,I1218,J1218,K1218,dt,STAGE)</f>
        <v>13626088.624788426</v>
      </c>
      <c r="G1219">
        <v>461.63684862704395</v>
      </c>
      <c r="H1219">
        <v>9401349.8336931244</v>
      </c>
      <c r="I1219">
        <v>4762.8975785634702</v>
      </c>
      <c r="J1219">
        <v>2582551.7251580702</v>
      </c>
      <c r="K1219">
        <v>1654.5957384238488</v>
      </c>
      <c r="L1219">
        <f t="shared" si="158"/>
        <v>2131873.738362947</v>
      </c>
      <c r="M1219" cm="1">
        <f t="array" ref="M1219">NewI(BETA_c,F1219,C1219)</f>
        <v>27.882597893984983</v>
      </c>
      <c r="N1219">
        <f t="shared" si="159"/>
        <v>67093715.268728316</v>
      </c>
      <c r="O1219" cm="1">
        <f t="array" ref="O1219">NewI(BETA_a,H1219,C1219)</f>
        <v>277.3975383169103</v>
      </c>
      <c r="P1219">
        <f t="shared" si="160"/>
        <v>32601034.679103509</v>
      </c>
      <c r="Q1219" cm="1">
        <f t="array" ref="Q1219">NewI(BETA_e,J1219,C1219)</f>
        <v>94.935359419159894</v>
      </c>
    </row>
    <row r="1220" spans="1:17" x14ac:dyDescent="0.55000000000000004">
      <c r="A1220">
        <f t="shared" si="156"/>
        <v>121.59999999999737</v>
      </c>
      <c r="B1220" s="2">
        <f t="shared" si="161"/>
        <v>25609950.461121719</v>
      </c>
      <c r="C1220" s="6">
        <f t="shared" si="162"/>
        <v>6776.6080825570898</v>
      </c>
      <c r="D1220" s="2">
        <f t="shared" si="163"/>
        <v>101826765.93079573</v>
      </c>
      <c r="E1220" s="6">
        <f t="shared" si="157"/>
        <v>394.24979704619585</v>
      </c>
      <c r="F1220">
        <f t="array" ref="F1220:K1220">rk(BETA_c,BETA_a,BETA_e,GAMMA,F1219,G1219,H1219,I1219,J1219,K1219,dt,STAGE)</f>
        <v>13626085.857358115</v>
      </c>
      <c r="G1220">
        <v>454.85763446023827</v>
      </c>
      <c r="H1220">
        <v>9401322.3012045119</v>
      </c>
      <c r="I1220">
        <v>4691.9439827283977</v>
      </c>
      <c r="J1220">
        <v>2582542.3025590917</v>
      </c>
      <c r="K1220">
        <v>1629.8064653684546</v>
      </c>
      <c r="L1220">
        <f t="shared" si="158"/>
        <v>2131883.2850074251</v>
      </c>
      <c r="M1220" cm="1">
        <f t="array" ref="M1220">NewI(BETA_c,F1220,C1220)</f>
        <v>27.467048206225439</v>
      </c>
      <c r="N1220">
        <f t="shared" si="159"/>
        <v>67093813.754812762</v>
      </c>
      <c r="O1220" cm="1">
        <f t="array" ref="O1220">NewI(BETA_a,H1220,C1220)</f>
        <v>273.26258550427747</v>
      </c>
      <c r="P1220">
        <f t="shared" si="160"/>
        <v>32601068.890975539</v>
      </c>
      <c r="Q1220" cm="1">
        <f t="array" ref="Q1220">NewI(BETA_e,J1220,C1220)</f>
        <v>93.520163335692928</v>
      </c>
    </row>
    <row r="1221" spans="1:17" x14ac:dyDescent="0.55000000000000004">
      <c r="A1221">
        <f t="shared" ref="A1221:A1284" si="164">A1220+dt</f>
        <v>121.69999999999736</v>
      </c>
      <c r="B1221" s="2">
        <f t="shared" si="161"/>
        <v>25609911.330715723</v>
      </c>
      <c r="C1221" s="6">
        <f t="shared" si="162"/>
        <v>6675.6138098114425</v>
      </c>
      <c r="D1221" s="2">
        <f t="shared" si="163"/>
        <v>101826906.05547446</v>
      </c>
      <c r="E1221" s="6">
        <f t="shared" ref="E1221:E1284" si="165">M1221+O1221+Q1221</f>
        <v>388.37303476911643</v>
      </c>
      <c r="F1221">
        <f t="array" ref="F1221:K1221">rk(BETA_c,BETA_a,BETA_e,GAMMA,F1220,G1220,H1220,I1220,J1220,K1220,dt,STAGE)</f>
        <v>13626083.131172361</v>
      </c>
      <c r="G1221">
        <v>448.17737607413841</v>
      </c>
      <c r="H1221">
        <v>9401295.1791212689</v>
      </c>
      <c r="I1221">
        <v>4622.0471460055223</v>
      </c>
      <c r="J1221">
        <v>2582533.0204220936</v>
      </c>
      <c r="K1221">
        <v>1605.3892877317826</v>
      </c>
      <c r="L1221">
        <f t="shared" ref="L1221:L1284" si="166">N_c-F1221-G1221</f>
        <v>2131892.6914515649</v>
      </c>
      <c r="M1221" cm="1">
        <f t="array" ref="M1221">NewI(BETA_c,F1221,C1221)</f>
        <v>27.057691311274887</v>
      </c>
      <c r="N1221">
        <f t="shared" ref="N1221:N1284" si="167">N_a-H1221-I1221</f>
        <v>67093910.773732722</v>
      </c>
      <c r="O1221" cm="1">
        <f t="array" ref="O1221">NewI(BETA_a,H1221,C1221)</f>
        <v>269.18927649520532</v>
      </c>
      <c r="P1221">
        <f t="shared" ref="P1221:P1284" si="168">N_e-J1221-K1221</f>
        <v>32601102.590290174</v>
      </c>
      <c r="Q1221" cm="1">
        <f t="array" ref="Q1221">NewI(BETA_e,J1221,C1221)</f>
        <v>92.126066962636202</v>
      </c>
    </row>
    <row r="1222" spans="1:17" x14ac:dyDescent="0.55000000000000004">
      <c r="A1222">
        <f t="shared" si="164"/>
        <v>121.79999999999735</v>
      </c>
      <c r="B1222" s="2">
        <f t="shared" si="161"/>
        <v>25609872.783594478</v>
      </c>
      <c r="C1222" s="6">
        <f t="shared" si="162"/>
        <v>6576.1245828757283</v>
      </c>
      <c r="D1222" s="2">
        <f t="shared" si="163"/>
        <v>101827044.09182265</v>
      </c>
      <c r="E1222" s="6">
        <f t="shared" si="165"/>
        <v>382.5838826360752</v>
      </c>
      <c r="F1222">
        <f t="array" ref="F1222:K1222">rk(BETA_c,BETA_a,BETA_e,GAMMA,F1221,G1221,H1221,I1221,J1221,K1221,dt,STAGE)</f>
        <v>13626080.445616504</v>
      </c>
      <c r="G1222">
        <v>441.59464149597369</v>
      </c>
      <c r="H1222">
        <v>9401268.461325096</v>
      </c>
      <c r="I1222">
        <v>4553.1913351824096</v>
      </c>
      <c r="J1222">
        <v>2582523.8766528787</v>
      </c>
      <c r="K1222">
        <v>1581.3386061973451</v>
      </c>
      <c r="L1222">
        <f t="shared" si="166"/>
        <v>2131901.9597419999</v>
      </c>
      <c r="M1222" cm="1">
        <f t="array" ref="M1222">NewI(BETA_c,F1222,C1222)</f>
        <v>26.654434931118313</v>
      </c>
      <c r="N1222">
        <f t="shared" si="167"/>
        <v>67094006.347339727</v>
      </c>
      <c r="O1222" cm="1">
        <f t="array" ref="O1222">NewI(BETA_a,H1222,C1222)</f>
        <v>265.17669209118577</v>
      </c>
      <c r="P1222">
        <f t="shared" si="168"/>
        <v>32601135.784740925</v>
      </c>
      <c r="Q1222" cm="1">
        <f t="array" ref="Q1222">NewI(BETA_e,J1222,C1222)</f>
        <v>90.752755613771114</v>
      </c>
    </row>
    <row r="1223" spans="1:17" x14ac:dyDescent="0.55000000000000004">
      <c r="A1223">
        <f t="shared" si="164"/>
        <v>121.89999999999735</v>
      </c>
      <c r="B1223" s="2">
        <f t="shared" si="161"/>
        <v>25609834.811062459</v>
      </c>
      <c r="C1223" s="6">
        <f t="shared" si="162"/>
        <v>6478.1179763430391</v>
      </c>
      <c r="D1223" s="2">
        <f t="shared" si="163"/>
        <v>101827180.07096121</v>
      </c>
      <c r="E1223" s="6">
        <f t="shared" si="165"/>
        <v>376.88103426826848</v>
      </c>
      <c r="F1223">
        <f t="array" ref="F1223:K1223">rk(BETA_c,BETA_a,BETA_e,GAMMA,F1222,G1222,H1222,I1222,J1222,K1222,dt,STAGE)</f>
        <v>13626077.800085055</v>
      </c>
      <c r="G1223">
        <v>435.10801921321593</v>
      </c>
      <c r="H1223">
        <v>9401242.1417889185</v>
      </c>
      <c r="I1223">
        <v>4485.361051144786</v>
      </c>
      <c r="J1223">
        <v>2582514.8691884824</v>
      </c>
      <c r="K1223">
        <v>1557.6489059850371</v>
      </c>
      <c r="L1223">
        <f t="shared" si="166"/>
        <v>2131911.0918957321</v>
      </c>
      <c r="M1223" cm="1">
        <f t="array" ref="M1223">NewI(BETA_c,F1223,C1223)</f>
        <v>26.257188162437295</v>
      </c>
      <c r="N1223">
        <f t="shared" si="167"/>
        <v>67094100.497159943</v>
      </c>
      <c r="O1223" cm="1">
        <f t="array" ref="O1223">NewI(BETA_a,H1223,C1223)</f>
        <v>261.2239268066163</v>
      </c>
      <c r="P1223">
        <f t="shared" si="168"/>
        <v>32601168.481905531</v>
      </c>
      <c r="Q1223" cm="1">
        <f t="array" ref="Q1223">NewI(BETA_e,J1223,C1223)</f>
        <v>89.399919299214886</v>
      </c>
    </row>
    <row r="1224" spans="1:17" x14ac:dyDescent="0.55000000000000004">
      <c r="A1224">
        <f t="shared" si="164"/>
        <v>121.99999999999734</v>
      </c>
      <c r="B1224" s="2">
        <f t="shared" si="161"/>
        <v>25609797.404553782</v>
      </c>
      <c r="C1224" s="6">
        <f t="shared" si="162"/>
        <v>6381.5718988530825</v>
      </c>
      <c r="D1224" s="2">
        <f t="shared" si="163"/>
        <v>101827314.02354735</v>
      </c>
      <c r="E1224" s="6">
        <f t="shared" si="165"/>
        <v>371.26320277542334</v>
      </c>
      <c r="F1224">
        <f t="array" ref="F1224:K1224">rk(BETA_c,BETA_a,BETA_e,GAMMA,F1223,G1223,H1223,I1223,J1223,K1223,dt,STAGE)</f>
        <v>13626075.193981538</v>
      </c>
      <c r="G1224">
        <v>428.71611788676222</v>
      </c>
      <c r="H1224">
        <v>9401216.2145755347</v>
      </c>
      <c r="I1224">
        <v>4418.5410253968612</v>
      </c>
      <c r="J1224">
        <v>2582505.995996709</v>
      </c>
      <c r="K1224">
        <v>1534.3147555694597</v>
      </c>
      <c r="L1224">
        <f t="shared" si="166"/>
        <v>2131920.0899005756</v>
      </c>
      <c r="M1224" cm="1">
        <f t="array" ref="M1224">NewI(BETA_c,F1224,C1224)</f>
        <v>25.865861456140351</v>
      </c>
      <c r="N1224">
        <f t="shared" si="167"/>
        <v>67094193.244399063</v>
      </c>
      <c r="O1224" cm="1">
        <f t="array" ref="O1224">NewI(BETA_a,H1224,C1224)</f>
        <v>257.33008866403941</v>
      </c>
      <c r="P1224">
        <f t="shared" si="168"/>
        <v>32601200.68924772</v>
      </c>
      <c r="Q1224" cm="1">
        <f t="array" ref="Q1224">NewI(BETA_e,J1224,C1224)</f>
        <v>88.067252655243593</v>
      </c>
    </row>
    <row r="1225" spans="1:17" x14ac:dyDescent="0.55000000000000004">
      <c r="A1225">
        <f t="shared" si="164"/>
        <v>122.09999999999734</v>
      </c>
      <c r="B1225" s="2">
        <f t="shared" si="161"/>
        <v>25609760.555630315</v>
      </c>
      <c r="C1225" s="6">
        <f t="shared" si="162"/>
        <v>6286.4645881190809</v>
      </c>
      <c r="D1225" s="2">
        <f t="shared" si="163"/>
        <v>101827445.97978157</v>
      </c>
      <c r="E1225" s="6">
        <f t="shared" si="165"/>
        <v>365.72912046480951</v>
      </c>
      <c r="F1225">
        <f t="array" ref="F1225:K1225">rk(BETA_c,BETA_a,BETA_e,GAMMA,F1224,G1224,H1224,I1224,J1224,K1224,dt,STAGE)</f>
        <v>13626072.626718372</v>
      </c>
      <c r="G1225">
        <v>422.41756606802124</v>
      </c>
      <c r="H1225">
        <v>9401190.6738362741</v>
      </c>
      <c r="I1225">
        <v>4352.7162166332782</v>
      </c>
      <c r="J1225">
        <v>2582497.2550756685</v>
      </c>
      <c r="K1225">
        <v>1511.3308054177814</v>
      </c>
      <c r="L1225">
        <f t="shared" si="166"/>
        <v>2131928.9557155599</v>
      </c>
      <c r="M1225" cm="1">
        <f t="array" ref="M1225">NewI(BETA_c,F1225,C1225)</f>
        <v>25.480366597197804</v>
      </c>
      <c r="N1225">
        <f t="shared" si="167"/>
        <v>67094284.609947093</v>
      </c>
      <c r="O1225" cm="1">
        <f t="array" ref="O1225">NewI(BETA_a,H1225,C1225)</f>
        <v>253.49429899244535</v>
      </c>
      <c r="P1225">
        <f t="shared" si="168"/>
        <v>32601232.414118916</v>
      </c>
      <c r="Q1225" cm="1">
        <f t="array" ref="Q1225">NewI(BETA_e,J1225,C1225)</f>
        <v>86.754454875166374</v>
      </c>
    </row>
    <row r="1226" spans="1:17" x14ac:dyDescent="0.55000000000000004">
      <c r="A1226">
        <f t="shared" si="164"/>
        <v>122.19999999999733</v>
      </c>
      <c r="B1226" s="2">
        <f t="shared" si="161"/>
        <v>25609724.255979728</v>
      </c>
      <c r="C1226" s="6">
        <f t="shared" si="162"/>
        <v>6192.7746060286117</v>
      </c>
      <c r="D1226" s="2">
        <f t="shared" si="163"/>
        <v>101827575.96941423</v>
      </c>
      <c r="E1226" s="6">
        <f t="shared" si="165"/>
        <v>360.27753855460287</v>
      </c>
      <c r="F1226">
        <f t="array" ref="F1226:K1226">rk(BETA_c,BETA_a,BETA_e,GAMMA,F1225,G1225,H1225,I1225,J1225,K1225,dt,STAGE)</f>
        <v>13626070.097716725</v>
      </c>
      <c r="G1226">
        <v>416.21101191985122</v>
      </c>
      <c r="H1226">
        <v>9401165.5138096754</v>
      </c>
      <c r="I1226">
        <v>4287.871807361932</v>
      </c>
      <c r="J1226">
        <v>2582488.6444533281</v>
      </c>
      <c r="K1226">
        <v>1488.6917867468285</v>
      </c>
      <c r="L1226">
        <f t="shared" si="166"/>
        <v>2131937.6912713558</v>
      </c>
      <c r="M1226" cm="1">
        <f t="array" ref="M1226">NewI(BETA_c,F1226,C1226)</f>
        <v>25.1006166847766</v>
      </c>
      <c r="N1226">
        <f t="shared" si="167"/>
        <v>67094374.614382967</v>
      </c>
      <c r="O1226" cm="1">
        <f t="array" ref="O1226">NewI(BETA_a,H1226,C1226)</f>
        <v>249.71569222859117</v>
      </c>
      <c r="P1226">
        <f t="shared" si="168"/>
        <v>32601263.663759924</v>
      </c>
      <c r="Q1226" cm="1">
        <f t="array" ref="Q1226">NewI(BETA_e,J1226,C1226)</f>
        <v>85.461229641235079</v>
      </c>
    </row>
    <row r="1227" spans="1:17" x14ac:dyDescent="0.55000000000000004">
      <c r="A1227">
        <f t="shared" si="164"/>
        <v>122.29999999999733</v>
      </c>
      <c r="B1227" s="2">
        <f t="shared" si="161"/>
        <v>25609688.497413646</v>
      </c>
      <c r="C1227" s="6">
        <f t="shared" si="162"/>
        <v>6100.4808338173161</v>
      </c>
      <c r="D1227" s="2">
        <f t="shared" si="163"/>
        <v>101827704.02175254</v>
      </c>
      <c r="E1227" s="6">
        <f t="shared" si="165"/>
        <v>354.90722689153665</v>
      </c>
      <c r="F1227">
        <f t="array" ref="F1227:K1227">rk(BETA_c,BETA_a,BETA_e,GAMMA,F1226,G1226,H1226,I1226,J1226,K1226,dt,STAGE)</f>
        <v>13626067.606406393</v>
      </c>
      <c r="G1227">
        <v>410.09512294130082</v>
      </c>
      <c r="H1227">
        <v>9401140.728820188</v>
      </c>
      <c r="I1227">
        <v>4223.9932005769006</v>
      </c>
      <c r="J1227">
        <v>2582480.1621870645</v>
      </c>
      <c r="K1227">
        <v>1466.3925102991152</v>
      </c>
      <c r="L1227">
        <f t="shared" si="166"/>
        <v>2131946.2984706662</v>
      </c>
      <c r="M1227" cm="1">
        <f t="array" ref="M1227">NewI(BETA_c,F1227,C1227)</f>
        <v>24.726526112670708</v>
      </c>
      <c r="N1227">
        <f t="shared" si="167"/>
        <v>67094463.277979232</v>
      </c>
      <c r="O1227" cm="1">
        <f t="array" ref="O1227">NewI(BETA_a,H1227,C1227)</f>
        <v>245.993415721292</v>
      </c>
      <c r="P1227">
        <f t="shared" si="168"/>
        <v>32601294.445302635</v>
      </c>
      <c r="Q1227" cm="1">
        <f t="array" ref="Q1227">NewI(BETA_e,J1227,C1227)</f>
        <v>84.187285057573916</v>
      </c>
    </row>
    <row r="1228" spans="1:17" x14ac:dyDescent="0.55000000000000004">
      <c r="A1228">
        <f t="shared" si="164"/>
        <v>122.39999999999732</v>
      </c>
      <c r="B1228" s="2">
        <f t="shared" si="161"/>
        <v>25609653.271865785</v>
      </c>
      <c r="C1228" s="6">
        <f t="shared" si="162"/>
        <v>6009.562467314383</v>
      </c>
      <c r="D1228" s="2">
        <f t="shared" si="163"/>
        <v>101827830.16566691</v>
      </c>
      <c r="E1228" s="6">
        <f t="shared" si="165"/>
        <v>349.61697367277571</v>
      </c>
      <c r="F1228">
        <f t="array" ref="F1228:K1228">rk(BETA_c,BETA_a,BETA_e,GAMMA,F1227,G1227,H1227,I1227,J1227,K1227,dt,STAGE)</f>
        <v>13626065.152225673</v>
      </c>
      <c r="G1228">
        <v>404.0685856961029</v>
      </c>
      <c r="H1228">
        <v>9401116.3132768869</v>
      </c>
      <c r="I1228">
        <v>4161.0660164807568</v>
      </c>
      <c r="J1228">
        <v>2582471.8063632254</v>
      </c>
      <c r="K1228">
        <v>1444.4278651375232</v>
      </c>
      <c r="L1228">
        <f t="shared" si="166"/>
        <v>2131954.7791886306</v>
      </c>
      <c r="M1228" cm="1">
        <f t="array" ref="M1228">NewI(BETA_c,F1228,C1228)</f>
        <v>24.358010550022673</v>
      </c>
      <c r="N1228">
        <f t="shared" si="167"/>
        <v>67094550.620706633</v>
      </c>
      <c r="O1228" cm="1">
        <f t="array" ref="O1228">NewI(BETA_a,H1228,C1228)</f>
        <v>242.32662953863945</v>
      </c>
      <c r="P1228">
        <f t="shared" si="168"/>
        <v>32601324.765771639</v>
      </c>
      <c r="Q1228" cm="1">
        <f t="array" ref="Q1228">NewI(BETA_e,J1228,C1228)</f>
        <v>82.93233358411355</v>
      </c>
    </row>
    <row r="1229" spans="1:17" x14ac:dyDescent="0.55000000000000004">
      <c r="A1229">
        <f t="shared" si="164"/>
        <v>122.49999999999731</v>
      </c>
      <c r="B1229" s="2">
        <f t="shared" si="161"/>
        <v>25609618.571390137</v>
      </c>
      <c r="C1229" s="6">
        <f t="shared" si="162"/>
        <v>5919.9990122587315</v>
      </c>
      <c r="D1229" s="2">
        <f t="shared" si="163"/>
        <v>101827954.4295976</v>
      </c>
      <c r="E1229" s="6">
        <f t="shared" si="165"/>
        <v>344.40558517194967</v>
      </c>
      <c r="F1229">
        <f t="array" ref="F1229:K1229">rk(BETA_c,BETA_a,BETA_e,GAMMA,F1228,G1228,H1228,I1228,J1228,K1228,dt,STAGE)</f>
        <v>13626062.734621223</v>
      </c>
      <c r="G1229">
        <v>398.13010554487249</v>
      </c>
      <c r="H1229">
        <v>9401092.2616722174</v>
      </c>
      <c r="I1229">
        <v>4099.076089255519</v>
      </c>
      <c r="J1229">
        <v>2582463.5750966975</v>
      </c>
      <c r="K1229">
        <v>1422.7928174583399</v>
      </c>
      <c r="L1229">
        <f t="shared" si="166"/>
        <v>2131963.1352732321</v>
      </c>
      <c r="M1229" cm="1">
        <f t="array" ref="M1229">NewI(BETA_c,F1229,C1229)</f>
        <v>23.994986922331929</v>
      </c>
      <c r="N1229">
        <f t="shared" si="167"/>
        <v>67094636.662238531</v>
      </c>
      <c r="O1229" cm="1">
        <f t="array" ref="O1229">NewI(BETA_a,H1229,C1229)</f>
        <v>238.71450627810307</v>
      </c>
      <c r="P1229">
        <f t="shared" si="168"/>
        <v>32601354.632085845</v>
      </c>
      <c r="Q1229" cm="1">
        <f t="array" ref="Q1229">NewI(BETA_e,J1229,C1229)</f>
        <v>81.696091971514647</v>
      </c>
    </row>
    <row r="1230" spans="1:17" x14ac:dyDescent="0.55000000000000004">
      <c r="A1230">
        <f t="shared" si="164"/>
        <v>122.59999999999731</v>
      </c>
      <c r="B1230" s="2">
        <f t="shared" si="161"/>
        <v>25609584.388159171</v>
      </c>
      <c r="C1230" s="6">
        <f t="shared" si="162"/>
        <v>5831.7702796848653</v>
      </c>
      <c r="D1230" s="2">
        <f t="shared" si="163"/>
        <v>101828076.84156114</v>
      </c>
      <c r="E1230" s="6">
        <f t="shared" si="165"/>
        <v>339.27188546928312</v>
      </c>
      <c r="F1230">
        <f t="array" ref="F1230:K1230">rk(BETA_c,BETA_a,BETA_e,GAMMA,F1229,G1229,H1229,I1229,J1229,K1229,dt,STAGE)</f>
        <v>13626060.353047954</v>
      </c>
      <c r="G1230">
        <v>392.2784063809608</v>
      </c>
      <c r="H1230">
        <v>9401068.5685807392</v>
      </c>
      <c r="I1230">
        <v>4038.009463881524</v>
      </c>
      <c r="J1230">
        <v>2582455.4665304814</v>
      </c>
      <c r="K1230">
        <v>1401.4824094223802</v>
      </c>
      <c r="L1230">
        <f t="shared" si="166"/>
        <v>2131971.3685456649</v>
      </c>
      <c r="M1230" cm="1">
        <f t="array" ref="M1230">NewI(BETA_c,F1230,C1230)</f>
        <v>23.637373392745754</v>
      </c>
      <c r="N1230">
        <f t="shared" si="167"/>
        <v>67094721.421955377</v>
      </c>
      <c r="O1230" cm="1">
        <f t="array" ref="O1230">NewI(BETA_a,H1230,C1230)</f>
        <v>235.15623087947145</v>
      </c>
      <c r="P1230">
        <f t="shared" si="168"/>
        <v>32601384.051060099</v>
      </c>
      <c r="Q1230" cm="1">
        <f t="array" ref="Q1230">NewI(BETA_e,J1230,C1230)</f>
        <v>80.478281197065954</v>
      </c>
    </row>
    <row r="1231" spans="1:17" x14ac:dyDescent="0.55000000000000004">
      <c r="A1231">
        <f t="shared" si="164"/>
        <v>122.6999999999973</v>
      </c>
      <c r="B1231" s="2">
        <f t="shared" si="161"/>
        <v>25609550.714462079</v>
      </c>
      <c r="C1231" s="6">
        <f t="shared" si="162"/>
        <v>5744.856381377349</v>
      </c>
      <c r="D1231" s="2">
        <f t="shared" si="163"/>
        <v>101828197.42915654</v>
      </c>
      <c r="E1231" s="6">
        <f t="shared" si="165"/>
        <v>334.21471618576209</v>
      </c>
      <c r="F1231">
        <f t="array" ref="F1231:K1231">rk(BETA_c,BETA_a,BETA_e,GAMMA,F1230,G1230,H1230,I1230,J1230,K1230,dt,STAGE)</f>
        <v>13626058.006968899</v>
      </c>
      <c r="G1231">
        <v>386.51223036991757</v>
      </c>
      <c r="H1231">
        <v>9401045.2286579106</v>
      </c>
      <c r="I1231">
        <v>3977.8523930035208</v>
      </c>
      <c r="J1231">
        <v>2582447.4788352707</v>
      </c>
      <c r="K1231">
        <v>1380.4917580039105</v>
      </c>
      <c r="L1231">
        <f t="shared" si="166"/>
        <v>2131979.4808007316</v>
      </c>
      <c r="M1231" cm="1">
        <f t="array" ref="M1231">NewI(BETA_c,F1231,C1231)</f>
        <v>23.285089343628563</v>
      </c>
      <c r="N1231">
        <f t="shared" si="167"/>
        <v>67094804.91894909</v>
      </c>
      <c r="O1231" cm="1">
        <f t="array" ref="O1231">NewI(BETA_a,H1231,C1231)</f>
        <v>231.6510004405913</v>
      </c>
      <c r="P1231">
        <f t="shared" si="168"/>
        <v>32601413.029406726</v>
      </c>
      <c r="Q1231" cm="1">
        <f t="array" ref="Q1231">NewI(BETA_e,J1231,C1231)</f>
        <v>79.278626401542212</v>
      </c>
    </row>
    <row r="1232" spans="1:17" x14ac:dyDescent="0.55000000000000004">
      <c r="A1232">
        <f t="shared" si="164"/>
        <v>122.7999999999973</v>
      </c>
      <c r="B1232" s="2">
        <f t="shared" si="161"/>
        <v>25609517.54270301</v>
      </c>
      <c r="C1232" s="6">
        <f t="shared" si="162"/>
        <v>5659.2377253928962</v>
      </c>
      <c r="D1232" s="2">
        <f t="shared" si="163"/>
        <v>101828316.21957159</v>
      </c>
      <c r="E1232" s="6">
        <f t="shared" si="165"/>
        <v>329.23293622127454</v>
      </c>
      <c r="F1232">
        <f t="array" ref="F1232:K1232">rk(BETA_c,BETA_a,BETA_e,GAMMA,F1231,G1231,H1231,I1231,J1231,K1231,dt,STAGE)</f>
        <v>13626055.695855087</v>
      </c>
      <c r="G1232">
        <v>380.83033769251489</v>
      </c>
      <c r="H1232">
        <v>9401022.2366388813</v>
      </c>
      <c r="I1232">
        <v>3918.5913338432756</v>
      </c>
      <c r="J1232">
        <v>2582439.6102090385</v>
      </c>
      <c r="K1232">
        <v>1359.8160538571053</v>
      </c>
      <c r="L1232">
        <f t="shared" si="166"/>
        <v>2131987.4738072208</v>
      </c>
      <c r="M1232" cm="1">
        <f t="array" ref="M1232">NewI(BETA_c,F1232,C1232)</f>
        <v>22.938055358405403</v>
      </c>
      <c r="N1232">
        <f t="shared" si="167"/>
        <v>67094887.172027275</v>
      </c>
      <c r="O1232" cm="1">
        <f t="array" ref="O1232">NewI(BETA_a,H1232,C1232)</f>
        <v>228.19802403586155</v>
      </c>
      <c r="P1232">
        <f t="shared" si="168"/>
        <v>32601441.573737103</v>
      </c>
      <c r="Q1232" cm="1">
        <f t="array" ref="Q1232">NewI(BETA_e,J1232,C1232)</f>
        <v>78.096856827007585</v>
      </c>
    </row>
    <row r="1233" spans="1:17" x14ac:dyDescent="0.55000000000000004">
      <c r="A1233">
        <f t="shared" si="164"/>
        <v>122.89999999999729</v>
      </c>
      <c r="B1233" s="2">
        <f t="shared" si="161"/>
        <v>25609484.865399368</v>
      </c>
      <c r="C1233" s="6">
        <f t="shared" si="162"/>
        <v>5574.8950116490541</v>
      </c>
      <c r="D1233" s="2">
        <f t="shared" si="163"/>
        <v>101828433.23958899</v>
      </c>
      <c r="E1233" s="6">
        <f t="shared" si="165"/>
        <v>324.32542149666722</v>
      </c>
      <c r="F1233">
        <f t="array" ref="F1233:K1233">rk(BETA_c,BETA_a,BETA_e,GAMMA,F1232,G1232,H1232,I1232,J1232,K1232,dt,STAGE)</f>
        <v>13626053.419185435</v>
      </c>
      <c r="G1233">
        <v>375.231506291286</v>
      </c>
      <c r="H1233">
        <v>9400999.5873373039</v>
      </c>
      <c r="I1233">
        <v>3860.2129451580045</v>
      </c>
      <c r="J1233">
        <v>2582431.8588766325</v>
      </c>
      <c r="K1233">
        <v>1339.4505601997632</v>
      </c>
      <c r="L1233">
        <f t="shared" si="166"/>
        <v>2131995.3493082733</v>
      </c>
      <c r="M1233" cm="1">
        <f t="array" ref="M1233">NewI(BETA_c,F1233,C1233)</f>
        <v>22.596193203675661</v>
      </c>
      <c r="N1233">
        <f t="shared" si="167"/>
        <v>67094968.199717544</v>
      </c>
      <c r="O1233" cm="1">
        <f t="array" ref="O1233">NewI(BETA_a,H1233,C1233)</f>
        <v>224.79652253744135</v>
      </c>
      <c r="P1233">
        <f t="shared" si="168"/>
        <v>32601469.690563168</v>
      </c>
      <c r="Q1233" cm="1">
        <f t="array" ref="Q1233">NewI(BETA_e,J1233,C1233)</f>
        <v>76.932705755550188</v>
      </c>
    </row>
    <row r="1234" spans="1:17" x14ac:dyDescent="0.55000000000000004">
      <c r="A1234">
        <f t="shared" si="164"/>
        <v>122.99999999999729</v>
      </c>
      <c r="B1234" s="2">
        <f t="shared" si="161"/>
        <v>25609452.67518016</v>
      </c>
      <c r="C1234" s="6">
        <f t="shared" si="162"/>
        <v>5491.8092275785148</v>
      </c>
      <c r="D1234" s="2">
        <f t="shared" si="163"/>
        <v>101828548.51559226</v>
      </c>
      <c r="E1234" s="6">
        <f t="shared" si="165"/>
        <v>319.4910646996583</v>
      </c>
      <c r="F1234">
        <f t="array" ref="F1234:K1234">rk(BETA_c,BETA_a,BETA_e,GAMMA,F1233,G1233,H1233,I1233,J1233,K1233,dt,STAGE)</f>
        <v>13626051.176446624</v>
      </c>
      <c r="G1234">
        <v>369.71453162053263</v>
      </c>
      <c r="H1234">
        <v>9400977.2756441589</v>
      </c>
      <c r="I1234">
        <v>3802.7040842439596</v>
      </c>
      <c r="J1234">
        <v>2582424.2230893727</v>
      </c>
      <c r="K1234">
        <v>1319.3906117140227</v>
      </c>
      <c r="L1234">
        <f t="shared" si="166"/>
        <v>2132003.1090217554</v>
      </c>
      <c r="M1234" cm="1">
        <f t="array" ref="M1234">NewI(BETA_c,F1234,C1234)</f>
        <v>22.259425811592891</v>
      </c>
      <c r="N1234">
        <f t="shared" si="167"/>
        <v>67095048.020271592</v>
      </c>
      <c r="O1234" cm="1">
        <f t="array" ref="O1234">NewI(BETA_a,H1234,C1234)</f>
        <v>221.44572843913147</v>
      </c>
      <c r="P1234">
        <f t="shared" si="168"/>
        <v>32601497.38629891</v>
      </c>
      <c r="Q1234" cm="1">
        <f t="array" ref="Q1234">NewI(BETA_e,J1234,C1234)</f>
        <v>75.785910448933905</v>
      </c>
    </row>
    <row r="1235" spans="1:17" x14ac:dyDescent="0.55000000000000004">
      <c r="A1235">
        <f t="shared" si="164"/>
        <v>123.09999999999728</v>
      </c>
      <c r="B1235" s="2">
        <f t="shared" si="161"/>
        <v>25609420.964784246</v>
      </c>
      <c r="C1235" s="6">
        <f t="shared" si="162"/>
        <v>5409.9616438480625</v>
      </c>
      <c r="D1235" s="2">
        <f t="shared" si="163"/>
        <v>101828662.07357192</v>
      </c>
      <c r="E1235" s="6">
        <f t="shared" si="165"/>
        <v>314.72877503454959</v>
      </c>
      <c r="F1235">
        <f t="array" ref="F1235:K1235">rk(BETA_c,BETA_a,BETA_e,GAMMA,F1234,G1234,H1234,I1234,J1234,K1234,dt,STAGE)</f>
        <v>13626048.967132982</v>
      </c>
      <c r="G1235">
        <v>364.27822639975642</v>
      </c>
      <c r="H1235">
        <v>9400955.2965266053</v>
      </c>
      <c r="I1235">
        <v>3746.0518039844906</v>
      </c>
      <c r="J1235">
        <v>2582416.7011246555</v>
      </c>
      <c r="K1235">
        <v>1299.6316134638155</v>
      </c>
      <c r="L1235">
        <f t="shared" si="166"/>
        <v>2132010.7546406183</v>
      </c>
      <c r="M1235" cm="1">
        <f t="array" ref="M1235">NewI(BETA_c,F1235,C1235)</f>
        <v>21.927677262506826</v>
      </c>
      <c r="N1235">
        <f t="shared" si="167"/>
        <v>67095126.651669413</v>
      </c>
      <c r="O1235" cm="1">
        <f t="array" ref="O1235">NewI(BETA_a,H1235,C1235)</f>
        <v>218.14488568288917</v>
      </c>
      <c r="P1235">
        <f t="shared" si="168"/>
        <v>32601524.66726188</v>
      </c>
      <c r="Q1235" cm="1">
        <f t="array" ref="Q1235">NewI(BETA_e,J1235,C1235)</f>
        <v>74.656212089153627</v>
      </c>
    </row>
    <row r="1236" spans="1:17" x14ac:dyDescent="0.55000000000000004">
      <c r="A1236">
        <f t="shared" si="164"/>
        <v>123.19999999999727</v>
      </c>
      <c r="B1236" s="2">
        <f t="shared" si="161"/>
        <v>25609389.727058776</v>
      </c>
      <c r="C1236" s="6">
        <f t="shared" si="162"/>
        <v>5329.3338101412</v>
      </c>
      <c r="D1236" s="2">
        <f t="shared" si="163"/>
        <v>101828773.93913108</v>
      </c>
      <c r="E1236" s="6">
        <f t="shared" si="165"/>
        <v>310.03747797568013</v>
      </c>
      <c r="F1236">
        <f t="array" ref="F1236:K1236">rk(BETA_c,BETA_a,BETA_e,GAMMA,F1235,G1235,H1235,I1235,J1235,K1235,dt,STAGE)</f>
        <v>13626046.790746372</v>
      </c>
      <c r="G1236">
        <v>358.92142037046887</v>
      </c>
      <c r="H1236">
        <v>9400933.6450268384</v>
      </c>
      <c r="I1236">
        <v>3690.2433499419312</v>
      </c>
      <c r="J1236">
        <v>2582409.2912855661</v>
      </c>
      <c r="K1236">
        <v>1280.1690398288004</v>
      </c>
      <c r="L1236">
        <f t="shared" si="166"/>
        <v>2132018.2878332571</v>
      </c>
      <c r="M1236" cm="1">
        <f t="array" ref="M1236">NewI(BETA_c,F1236,C1236)</f>
        <v>21.600872767863702</v>
      </c>
      <c r="N1236">
        <f t="shared" si="167"/>
        <v>67095204.11162322</v>
      </c>
      <c r="O1236" cm="1">
        <f t="array" ref="O1236">NewI(BETA_a,H1236,C1236)</f>
        <v>214.8932494879362</v>
      </c>
      <c r="P1236">
        <f t="shared" si="168"/>
        <v>32601551.539674602</v>
      </c>
      <c r="Q1236" cm="1">
        <f t="array" ref="Q1236">NewI(BETA_e,J1236,C1236)</f>
        <v>73.543355719880211</v>
      </c>
    </row>
    <row r="1237" spans="1:17" x14ac:dyDescent="0.55000000000000004">
      <c r="A1237">
        <f t="shared" si="164"/>
        <v>123.29999999999727</v>
      </c>
      <c r="B1237" s="2">
        <f t="shared" si="161"/>
        <v>25609358.95495756</v>
      </c>
      <c r="C1237" s="6">
        <f t="shared" si="162"/>
        <v>5249.9075510035236</v>
      </c>
      <c r="D1237" s="2">
        <f t="shared" si="163"/>
        <v>101828884.13749143</v>
      </c>
      <c r="E1237" s="6">
        <f t="shared" si="165"/>
        <v>305.41611502456556</v>
      </c>
      <c r="F1237">
        <f t="array" ref="F1237:K1237">rk(BETA_c,BETA_a,BETA_e,GAMMA,F1236,G1236,H1236,I1236,J1236,K1236,dt,STAGE)</f>
        <v>13626044.646796085</v>
      </c>
      <c r="G1237">
        <v>353.64296005633526</v>
      </c>
      <c r="H1237">
        <v>9400912.3162609767</v>
      </c>
      <c r="I1237">
        <v>3635.2661574926628</v>
      </c>
      <c r="J1237">
        <v>2582401.9919004943</v>
      </c>
      <c r="K1237">
        <v>1260.9984334545252</v>
      </c>
      <c r="L1237">
        <f t="shared" si="166"/>
        <v>2132025.7102438589</v>
      </c>
      <c r="M1237" cm="1">
        <f t="array" ref="M1237">NewI(BETA_c,F1237,C1237)</f>
        <v>21.278938653361063</v>
      </c>
      <c r="N1237">
        <f t="shared" si="167"/>
        <v>67095280.417581528</v>
      </c>
      <c r="O1237" cm="1">
        <f t="array" ref="O1237">NewI(BETA_a,H1237,C1237)</f>
        <v>211.69008618242236</v>
      </c>
      <c r="P1237">
        <f t="shared" si="168"/>
        <v>32601578.009666048</v>
      </c>
      <c r="Q1237" cm="1">
        <f t="array" ref="Q1237">NewI(BETA_e,J1237,C1237)</f>
        <v>72.447090188782113</v>
      </c>
    </row>
    <row r="1238" spans="1:17" x14ac:dyDescent="0.55000000000000004">
      <c r="A1238">
        <f t="shared" si="164"/>
        <v>123.39999999999726</v>
      </c>
      <c r="B1238" s="2">
        <f t="shared" si="161"/>
        <v>25609328.641539436</v>
      </c>
      <c r="C1238" s="6">
        <f t="shared" si="162"/>
        <v>5171.664961749887</v>
      </c>
      <c r="D1238" s="2">
        <f t="shared" si="163"/>
        <v>101828992.69349882</v>
      </c>
      <c r="E1238" s="6">
        <f t="shared" si="165"/>
        <v>300.86364347066831</v>
      </c>
      <c r="F1238">
        <f t="array" ref="F1238:K1238">rk(BETA_c,BETA_a,BETA_e,GAMMA,F1237,G1237,H1237,I1237,J1237,K1237,dt,STAGE)</f>
        <v>13626042.534798719</v>
      </c>
      <c r="G1238">
        <v>348.44170852661006</v>
      </c>
      <c r="H1238">
        <v>9400891.3054179586</v>
      </c>
      <c r="I1238">
        <v>3581.1078490047071</v>
      </c>
      <c r="J1238">
        <v>2582394.8013227577</v>
      </c>
      <c r="K1238">
        <v>1242.1154042185701</v>
      </c>
      <c r="L1238">
        <f t="shared" si="166"/>
        <v>2132033.0234927544</v>
      </c>
      <c r="M1238" cm="1">
        <f t="array" ref="M1238">NewI(BETA_c,F1238,C1238)</f>
        <v>20.96180234235317</v>
      </c>
      <c r="N1238">
        <f t="shared" si="167"/>
        <v>67095355.586733043</v>
      </c>
      <c r="O1238" cm="1">
        <f t="array" ref="O1238">NewI(BETA_a,H1238,C1238)</f>
        <v>208.53467303760507</v>
      </c>
      <c r="P1238">
        <f t="shared" si="168"/>
        <v>32601604.083273023</v>
      </c>
      <c r="Q1238" cm="1">
        <f t="array" ref="Q1238">NewI(BETA_e,J1238,C1238)</f>
        <v>71.367168090710038</v>
      </c>
    </row>
    <row r="1239" spans="1:17" x14ac:dyDescent="0.55000000000000004">
      <c r="A1239">
        <f t="shared" si="164"/>
        <v>123.49999999999726</v>
      </c>
      <c r="B1239" s="2">
        <f t="shared" si="161"/>
        <v>25609298.779966764</v>
      </c>
      <c r="C1239" s="6">
        <f t="shared" si="162"/>
        <v>5094.5884044324703</v>
      </c>
      <c r="D1239" s="2">
        <f t="shared" si="163"/>
        <v>101829099.63162881</v>
      </c>
      <c r="E1239" s="6">
        <f t="shared" si="165"/>
        <v>296.37903615574368</v>
      </c>
      <c r="F1239">
        <f t="array" ref="F1239:K1239">rk(BETA_c,BETA_a,BETA_e,GAMMA,F1238,G1238,H1238,I1238,J1238,K1238,dt,STAGE)</f>
        <v>13626040.454278076</v>
      </c>
      <c r="G1239">
        <v>343.3165451628193</v>
      </c>
      <c r="H1239">
        <v>9400870.6077584568</v>
      </c>
      <c r="I1239">
        <v>3527.7562310572257</v>
      </c>
      <c r="J1239">
        <v>2582387.7179302294</v>
      </c>
      <c r="K1239">
        <v>1223.5156282124253</v>
      </c>
      <c r="L1239">
        <f t="shared" si="166"/>
        <v>2132040.2291767611</v>
      </c>
      <c r="M1239" cm="1">
        <f t="array" ref="M1239">NewI(BETA_c,F1239,C1239)</f>
        <v>20.649392339503471</v>
      </c>
      <c r="N1239">
        <f t="shared" si="167"/>
        <v>67095429.63601049</v>
      </c>
      <c r="O1239" cm="1">
        <f t="array" ref="O1239">NewI(BETA_a,H1239,C1239)</f>
        <v>205.42629810450799</v>
      </c>
      <c r="P1239">
        <f t="shared" si="168"/>
        <v>32601629.766441561</v>
      </c>
      <c r="Q1239" cm="1">
        <f t="array" ref="Q1239">NewI(BETA_e,J1239,C1239)</f>
        <v>70.303345711732206</v>
      </c>
    </row>
    <row r="1240" spans="1:17" x14ac:dyDescent="0.55000000000000004">
      <c r="A1240">
        <f t="shared" si="164"/>
        <v>123.59999999999725</v>
      </c>
      <c r="B1240" s="2">
        <f t="shared" si="161"/>
        <v>25609269.363503836</v>
      </c>
      <c r="C1240" s="6">
        <f t="shared" si="162"/>
        <v>5018.6605038688176</v>
      </c>
      <c r="D1240" s="2">
        <f t="shared" si="163"/>
        <v>101829204.97599231</v>
      </c>
      <c r="E1240" s="6">
        <f t="shared" si="165"/>
        <v>291.96128124170821</v>
      </c>
      <c r="F1240">
        <f t="array" ref="F1240:K1240">rk(BETA_c,BETA_a,BETA_e,GAMMA,F1239,G1239,H1239,I1239,J1239,K1239,dt,STAGE)</f>
        <v>13626038.404765058</v>
      </c>
      <c r="G1240">
        <v>338.26636542864765</v>
      </c>
      <c r="H1240">
        <v>9400850.2186138052</v>
      </c>
      <c r="I1240">
        <v>3475.1992917013054</v>
      </c>
      <c r="J1240">
        <v>2582380.7401249707</v>
      </c>
      <c r="K1240">
        <v>1205.1948467388643</v>
      </c>
      <c r="L1240">
        <f t="shared" si="166"/>
        <v>2132047.3288695132</v>
      </c>
      <c r="M1240" cm="1">
        <f t="array" ref="M1240">NewI(BETA_c,F1240,C1240)</f>
        <v>20.341638214680266</v>
      </c>
      <c r="N1240">
        <f t="shared" si="167"/>
        <v>67095502.582094498</v>
      </c>
      <c r="O1240" cm="1">
        <f t="array" ref="O1240">NewI(BETA_a,H1240,C1240)</f>
        <v>202.3642600530211</v>
      </c>
      <c r="P1240">
        <f t="shared" si="168"/>
        <v>32601655.065028291</v>
      </c>
      <c r="Q1240" cm="1">
        <f t="array" ref="Q1240">NewI(BETA_e,J1240,C1240)</f>
        <v>69.255382974006807</v>
      </c>
    </row>
    <row r="1241" spans="1:17" x14ac:dyDescent="0.55000000000000004">
      <c r="A1241">
        <f t="shared" si="164"/>
        <v>123.69999999999725</v>
      </c>
      <c r="B1241" s="2">
        <f t="shared" si="161"/>
        <v>25609240.385515369</v>
      </c>
      <c r="C1241" s="6">
        <f t="shared" si="162"/>
        <v>4943.8641437289753</v>
      </c>
      <c r="D1241" s="2">
        <f t="shared" si="163"/>
        <v>101829308.75034091</v>
      </c>
      <c r="E1241" s="6">
        <f t="shared" si="165"/>
        <v>287.60938198197738</v>
      </c>
      <c r="F1241">
        <f t="array" ref="F1241:K1241">rk(BETA_c,BETA_a,BETA_e,GAMMA,F1240,G1240,H1240,I1240,J1240,K1240,dt,STAGE)</f>
        <v>13626036.385797553</v>
      </c>
      <c r="G1241">
        <v>333.29008064298847</v>
      </c>
      <c r="H1241">
        <v>9400830.1333849411</v>
      </c>
      <c r="I1241">
        <v>3423.425197761414</v>
      </c>
      <c r="J1241">
        <v>2582373.8663328723</v>
      </c>
      <c r="K1241">
        <v>1187.1488653245733</v>
      </c>
      <c r="L1241">
        <f t="shared" si="166"/>
        <v>2132054.3241218044</v>
      </c>
      <c r="M1241" cm="1">
        <f t="array" ref="M1241">NewI(BETA_c,F1241,C1241)</f>
        <v>20.038470587092082</v>
      </c>
      <c r="N1241">
        <f t="shared" si="167"/>
        <v>67095574.441417299</v>
      </c>
      <c r="O1241" cm="1">
        <f t="array" ref="O1241">NewI(BETA_a,H1241,C1241)</f>
        <v>199.34786801340559</v>
      </c>
      <c r="P1241">
        <f t="shared" si="168"/>
        <v>32601679.984801803</v>
      </c>
      <c r="Q1241" cm="1">
        <f t="array" ref="Q1241">NewI(BETA_e,J1241,C1241)</f>
        <v>68.223043381479712</v>
      </c>
    </row>
    <row r="1242" spans="1:17" x14ac:dyDescent="0.55000000000000004">
      <c r="A1242">
        <f t="shared" si="164"/>
        <v>123.79999999999724</v>
      </c>
      <c r="B1242" s="2">
        <f t="shared" si="161"/>
        <v>25609211.839465015</v>
      </c>
      <c r="C1242" s="6">
        <f t="shared" si="162"/>
        <v>4870.1824626808475</v>
      </c>
      <c r="D1242" s="2">
        <f t="shared" si="163"/>
        <v>101829410.9780723</v>
      </c>
      <c r="E1242" s="6">
        <f t="shared" si="165"/>
        <v>283.32235649622243</v>
      </c>
      <c r="F1242">
        <f t="array" ref="F1242:K1242">rk(BETA_c,BETA_a,BETA_e,GAMMA,F1241,G1241,H1241,I1241,J1241,K1241,dt,STAGE)</f>
        <v>13626034.396920336</v>
      </c>
      <c r="G1242">
        <v>328.38661775611433</v>
      </c>
      <c r="H1242">
        <v>9400810.3475413825</v>
      </c>
      <c r="I1242">
        <v>3372.4222921769278</v>
      </c>
      <c r="J1242">
        <v>2582367.0950032976</v>
      </c>
      <c r="K1242">
        <v>1169.3735527478052</v>
      </c>
      <c r="L1242">
        <f t="shared" si="166"/>
        <v>2132061.2164619076</v>
      </c>
      <c r="M1242" cm="1">
        <f t="array" ref="M1242">NewI(BETA_c,F1242,C1242)</f>
        <v>19.739821109659172</v>
      </c>
      <c r="N1242">
        <f t="shared" si="167"/>
        <v>67095645.230166435</v>
      </c>
      <c r="O1242" cm="1">
        <f t="array" ref="O1242">NewI(BETA_a,H1242,C1242)</f>
        <v>196.37644142016865</v>
      </c>
      <c r="P1242">
        <f t="shared" si="168"/>
        <v>32601704.531443954</v>
      </c>
      <c r="Q1242" cm="1">
        <f t="array" ref="Q1242">NewI(BETA_e,J1242,C1242)</f>
        <v>67.206093966394619</v>
      </c>
    </row>
    <row r="1243" spans="1:17" x14ac:dyDescent="0.55000000000000004">
      <c r="A1243">
        <f t="shared" si="164"/>
        <v>123.89999999999723</v>
      </c>
      <c r="B1243" s="2">
        <f t="shared" si="161"/>
        <v>25609183.718913894</v>
      </c>
      <c r="C1243" s="6">
        <f t="shared" si="162"/>
        <v>4797.5988505928926</v>
      </c>
      <c r="D1243" s="2">
        <f t="shared" si="163"/>
        <v>101829511.68223551</v>
      </c>
      <c r="E1243" s="6">
        <f t="shared" si="165"/>
        <v>279.09923754849143</v>
      </c>
      <c r="F1243">
        <f t="array" ref="F1243:K1243">rk(BETA_c,BETA_a,BETA_e,GAMMA,F1242,G1242,H1242,I1242,J1242,K1242,dt,STAGE)</f>
        <v>13626032.437684972</v>
      </c>
      <c r="G1243">
        <v>323.55491912892768</v>
      </c>
      <c r="H1243">
        <v>9400790.8566201869</v>
      </c>
      <c r="I1243">
        <v>3322.1790913831364</v>
      </c>
      <c r="J1243">
        <v>2582360.4246087326</v>
      </c>
      <c r="K1243">
        <v>1151.8648400808281</v>
      </c>
      <c r="L1243">
        <f t="shared" si="166"/>
        <v>2132068.0073958994</v>
      </c>
      <c r="M1243" cm="1">
        <f t="array" ref="M1243">NewI(BETA_c,F1243,C1243)</f>
        <v>19.44562245361757</v>
      </c>
      <c r="N1243">
        <f t="shared" si="167"/>
        <v>67095714.964288428</v>
      </c>
      <c r="O1243" cm="1">
        <f t="array" ref="O1243">NewI(BETA_a,H1243,C1243)</f>
        <v>193.4493098582704</v>
      </c>
      <c r="P1243">
        <f t="shared" si="168"/>
        <v>32601728.710551187</v>
      </c>
      <c r="Q1243" cm="1">
        <f t="array" ref="Q1243">NewI(BETA_e,J1243,C1243)</f>
        <v>66.204305236603474</v>
      </c>
    </row>
    <row r="1244" spans="1:17" x14ac:dyDescent="0.55000000000000004">
      <c r="A1244">
        <f t="shared" si="164"/>
        <v>123.99999999999723</v>
      </c>
      <c r="B1244" s="2">
        <f t="shared" si="161"/>
        <v>25609156.017519094</v>
      </c>
      <c r="C1244" s="6">
        <f t="shared" si="162"/>
        <v>4726.0969447933276</v>
      </c>
      <c r="D1244" s="2">
        <f t="shared" si="163"/>
        <v>101829610.88553612</v>
      </c>
      <c r="E1244" s="6">
        <f t="shared" si="165"/>
        <v>274.93907232864802</v>
      </c>
      <c r="F1244">
        <f t="array" ref="F1244:K1244">rk(BETA_c,BETA_a,BETA_e,GAMMA,F1243,G1243,H1243,I1243,J1243,K1243,dt,STAGE)</f>
        <v>13626030.507649699</v>
      </c>
      <c r="G1244">
        <v>318.79394231525043</v>
      </c>
      <c r="H1244">
        <v>9400771.6562249549</v>
      </c>
      <c r="I1244">
        <v>3272.6842827311384</v>
      </c>
      <c r="J1244">
        <v>2582353.8536444395</v>
      </c>
      <c r="K1244">
        <v>1134.618719746939</v>
      </c>
      <c r="L1244">
        <f t="shared" si="166"/>
        <v>2132074.6984079857</v>
      </c>
      <c r="M1244" cm="1">
        <f t="array" ref="M1244">NewI(BETA_c,F1244,C1244)</f>
        <v>19.155808293352308</v>
      </c>
      <c r="N1244">
        <f t="shared" si="167"/>
        <v>67095783.659492321</v>
      </c>
      <c r="O1244" cm="1">
        <f t="array" ref="O1244">NewI(BETA_a,H1244,C1244)</f>
        <v>190.56581291163042</v>
      </c>
      <c r="P1244">
        <f t="shared" si="168"/>
        <v>32601752.527635816</v>
      </c>
      <c r="Q1244" cm="1">
        <f t="array" ref="Q1244">NewI(BETA_e,J1244,C1244)</f>
        <v>65.217451123665299</v>
      </c>
    </row>
    <row r="1245" spans="1:17" x14ac:dyDescent="0.55000000000000004">
      <c r="A1245">
        <f t="shared" si="164"/>
        <v>124.09999999999722</v>
      </c>
      <c r="B1245" s="2">
        <f t="shared" si="161"/>
        <v>25609128.729032297</v>
      </c>
      <c r="C1245" s="6">
        <f t="shared" si="162"/>
        <v>4655.6606263849917</v>
      </c>
      <c r="D1245" s="2">
        <f t="shared" si="163"/>
        <v>101829708.61034133</v>
      </c>
      <c r="E1245" s="6">
        <f t="shared" si="165"/>
        <v>270.8409222370758</v>
      </c>
      <c r="F1245">
        <f t="array" ref="F1245:K1245">rk(BETA_c,BETA_a,BETA_e,GAMMA,F1244,G1244,H1244,I1244,J1244,K1244,dt,STAGE)</f>
        <v>13626028.606379345</v>
      </c>
      <c r="G1245">
        <v>314.10265984711248</v>
      </c>
      <c r="H1245">
        <v>9400752.7420248315</v>
      </c>
      <c r="I1245">
        <v>3223.9267219460544</v>
      </c>
      <c r="J1245">
        <v>2582347.3806281197</v>
      </c>
      <c r="K1245">
        <v>1117.6312445918247</v>
      </c>
      <c r="L1245">
        <f t="shared" si="166"/>
        <v>2132081.2909608078</v>
      </c>
      <c r="M1245" cm="1">
        <f t="array" ref="M1245">NewI(BETA_c,F1245,C1245)</f>
        <v>18.870313291456409</v>
      </c>
      <c r="N1245">
        <f t="shared" si="167"/>
        <v>67095851.331253223</v>
      </c>
      <c r="O1245" cm="1">
        <f t="array" ref="O1245">NewI(BETA_a,H1245,C1245)</f>
        <v>187.72530001389777</v>
      </c>
      <c r="P1245">
        <f t="shared" si="168"/>
        <v>32601775.988127287</v>
      </c>
      <c r="Q1245" cm="1">
        <f t="array" ref="Q1245">NewI(BETA_e,J1245,C1245)</f>
        <v>64.245308931721638</v>
      </c>
    </row>
    <row r="1246" spans="1:17" x14ac:dyDescent="0.55000000000000004">
      <c r="A1246">
        <f t="shared" si="164"/>
        <v>124.19999999999722</v>
      </c>
      <c r="B1246" s="2">
        <f t="shared" si="161"/>
        <v>25609101.847298335</v>
      </c>
      <c r="C1246" s="6">
        <f t="shared" si="162"/>
        <v>4586.2740166150352</v>
      </c>
      <c r="D1246" s="2">
        <f t="shared" si="163"/>
        <v>101829804.87868506</v>
      </c>
      <c r="E1246" s="6">
        <f t="shared" si="165"/>
        <v>266.80386267260013</v>
      </c>
      <c r="F1246">
        <f t="array" ref="F1246:K1246">rk(BETA_c,BETA_a,BETA_e,GAMMA,F1245,G1245,H1245,I1245,J1245,K1245,dt,STAGE)</f>
        <v>13626026.73344522</v>
      </c>
      <c r="G1246">
        <v>309.48005902299951</v>
      </c>
      <c r="H1246">
        <v>9400734.1097535379</v>
      </c>
      <c r="I1246">
        <v>3175.8954306229889</v>
      </c>
      <c r="J1246">
        <v>2582341.0040995772</v>
      </c>
      <c r="K1246">
        <v>1100.8985269690465</v>
      </c>
      <c r="L1246">
        <f t="shared" si="166"/>
        <v>2132087.7864957573</v>
      </c>
      <c r="M1246" cm="1">
        <f t="array" ref="M1246">NewI(BETA_c,F1246,C1246)</f>
        <v>18.589073084012174</v>
      </c>
      <c r="N1246">
        <f t="shared" si="167"/>
        <v>67095917.994815841</v>
      </c>
      <c r="O1246" cm="1">
        <f t="array" ref="O1246">NewI(BETA_a,H1246,C1246)</f>
        <v>184.92713030145146</v>
      </c>
      <c r="P1246">
        <f t="shared" si="168"/>
        <v>32601799.097373452</v>
      </c>
      <c r="Q1246" cm="1">
        <f t="array" ref="Q1246">NewI(BETA_e,J1246,C1246)</f>
        <v>63.287659287136528</v>
      </c>
    </row>
    <row r="1247" spans="1:17" x14ac:dyDescent="0.55000000000000004">
      <c r="A1247">
        <f t="shared" si="164"/>
        <v>124.29999999999721</v>
      </c>
      <c r="B1247" s="2">
        <f t="shared" si="161"/>
        <v>25609075.366253812</v>
      </c>
      <c r="C1247" s="6">
        <f t="shared" si="162"/>
        <v>4517.9214732986347</v>
      </c>
      <c r="D1247" s="2">
        <f t="shared" si="163"/>
        <v>101829899.71227288</v>
      </c>
      <c r="E1247" s="6">
        <f t="shared" si="165"/>
        <v>262.82698282357899</v>
      </c>
      <c r="F1247">
        <f t="array" ref="F1247:K1247">rk(BETA_c,BETA_a,BETA_e,GAMMA,F1246,G1246,H1246,I1246,J1246,K1246,dt,STAGE)</f>
        <v>13626024.888425021</v>
      </c>
      <c r="G1247">
        <v>304.92514169902125</v>
      </c>
      <c r="H1247">
        <v>9400715.755208401</v>
      </c>
      <c r="I1247">
        <v>3128.5795937601802</v>
      </c>
      <c r="J1247">
        <v>2582334.7226203899</v>
      </c>
      <c r="K1247">
        <v>1084.4167378394327</v>
      </c>
      <c r="L1247">
        <f t="shared" si="166"/>
        <v>2132094.1864332804</v>
      </c>
      <c r="M1247" cm="1">
        <f t="array" ref="M1247">NewI(BETA_c,F1247,C1247)</f>
        <v>18.312024266091651</v>
      </c>
      <c r="N1247">
        <f t="shared" si="167"/>
        <v>67095983.665197834</v>
      </c>
      <c r="O1247" cm="1">
        <f t="array" ref="O1247">NewI(BETA_a,H1247,C1247)</f>
        <v>182.17067246859722</v>
      </c>
      <c r="P1247">
        <f t="shared" si="168"/>
        <v>32601821.86064177</v>
      </c>
      <c r="Q1247" cm="1">
        <f t="array" ref="Q1247">NewI(BETA_e,J1247,C1247)</f>
        <v>62.344286088890158</v>
      </c>
    </row>
    <row r="1248" spans="1:17" x14ac:dyDescent="0.55000000000000004">
      <c r="A1248">
        <f t="shared" si="164"/>
        <v>124.39999999999721</v>
      </c>
      <c r="B1248" s="2">
        <f t="shared" si="161"/>
        <v>25609049.27992573</v>
      </c>
      <c r="C1248" s="6">
        <f t="shared" si="162"/>
        <v>4450.5875872959168</v>
      </c>
      <c r="D1248" s="2">
        <f t="shared" si="163"/>
        <v>101829993.13248697</v>
      </c>
      <c r="E1248" s="6">
        <f t="shared" si="165"/>
        <v>258.90938546211544</v>
      </c>
      <c r="F1248">
        <f t="array" ref="F1248:K1248">rk(BETA_c,BETA_a,BETA_e,GAMMA,F1247,G1247,H1247,I1247,J1247,K1247,dt,STAGE)</f>
        <v>13626023.070902741</v>
      </c>
      <c r="G1248">
        <v>300.43692408296067</v>
      </c>
      <c r="H1248">
        <v>9400697.674249405</v>
      </c>
      <c r="I1248">
        <v>3081.9685573287875</v>
      </c>
      <c r="J1248">
        <v>2582328.5347735831</v>
      </c>
      <c r="K1248">
        <v>1068.1821058841688</v>
      </c>
      <c r="L1248">
        <f t="shared" si="166"/>
        <v>2132100.4921731763</v>
      </c>
      <c r="M1248" cm="1">
        <f t="array" ref="M1248">NewI(BETA_c,F1248,C1248)</f>
        <v>18.039104377472821</v>
      </c>
      <c r="N1248">
        <f t="shared" si="167"/>
        <v>67096048.357193269</v>
      </c>
      <c r="O1248" cm="1">
        <f t="array" ref="O1248">NewI(BETA_a,H1248,C1248)</f>
        <v>179.45530462492837</v>
      </c>
      <c r="P1248">
        <f t="shared" si="168"/>
        <v>32601844.283120532</v>
      </c>
      <c r="Q1248" cm="1">
        <f t="array" ref="Q1248">NewI(BETA_e,J1248,C1248)</f>
        <v>61.414976459714218</v>
      </c>
    </row>
    <row r="1249" spans="1:17" x14ac:dyDescent="0.55000000000000004">
      <c r="A1249">
        <f t="shared" si="164"/>
        <v>124.4999999999972</v>
      </c>
      <c r="B1249" s="2">
        <f t="shared" si="161"/>
        <v>25609023.582430139</v>
      </c>
      <c r="C1249" s="6">
        <f t="shared" si="162"/>
        <v>4384.2571790413203</v>
      </c>
      <c r="D1249" s="2">
        <f t="shared" si="163"/>
        <v>101830085.16039082</v>
      </c>
      <c r="E1249" s="6">
        <f t="shared" si="165"/>
        <v>255.05018674134533</v>
      </c>
      <c r="F1249">
        <f t="array" ref="F1249:K1249">rk(BETA_c,BETA_a,BETA_e,GAMMA,F1248,G1248,H1248,I1248,J1248,K1248,dt,STAGE)</f>
        <v>13626021.280468568</v>
      </c>
      <c r="G1249">
        <v>296.01443653116678</v>
      </c>
      <c r="H1249">
        <v>9400679.8627982568</v>
      </c>
      <c r="I1249">
        <v>3036.0518258787788</v>
      </c>
      <c r="J1249">
        <v>2582322.4391633119</v>
      </c>
      <c r="K1249">
        <v>1052.1909166313749</v>
      </c>
      <c r="L1249">
        <f t="shared" si="166"/>
        <v>2132106.7050949004</v>
      </c>
      <c r="M1249" cm="1">
        <f t="array" ref="M1249">NewI(BETA_c,F1249,C1249)</f>
        <v>17.770251888568492</v>
      </c>
      <c r="N1249">
        <f t="shared" si="167"/>
        <v>67096112.08537586</v>
      </c>
      <c r="O1249" cm="1">
        <f t="array" ref="O1249">NewI(BETA_a,H1249,C1249)</f>
        <v>176.78041415481826</v>
      </c>
      <c r="P1249">
        <f t="shared" si="168"/>
        <v>32601866.369920056</v>
      </c>
      <c r="Q1249" cm="1">
        <f t="array" ref="Q1249">NewI(BETA_e,J1249,C1249)</f>
        <v>60.49952069795858</v>
      </c>
    </row>
    <row r="1250" spans="1:17" x14ac:dyDescent="0.55000000000000004">
      <c r="A1250">
        <f t="shared" si="164"/>
        <v>124.59999999999719</v>
      </c>
      <c r="B1250" s="2">
        <f t="shared" si="161"/>
        <v>25608998.267970815</v>
      </c>
      <c r="C1250" s="6">
        <f t="shared" si="162"/>
        <v>4318.915295124586</v>
      </c>
      <c r="D1250" s="2">
        <f t="shared" si="163"/>
        <v>101830175.81673405</v>
      </c>
      <c r="E1250" s="6">
        <f t="shared" si="165"/>
        <v>251.24851599575356</v>
      </c>
      <c r="F1250">
        <f t="array" ref="F1250:K1250">rk(BETA_c,BETA_a,BETA_e,GAMMA,F1249,G1249,H1249,I1249,J1249,K1249,dt,STAGE)</f>
        <v>13626019.516718805</v>
      </c>
      <c r="G1250">
        <v>291.65672334825285</v>
      </c>
      <c r="H1250">
        <v>9400662.3168374673</v>
      </c>
      <c r="I1250">
        <v>2990.8190601803722</v>
      </c>
      <c r="J1250">
        <v>2582316.4344145432</v>
      </c>
      <c r="K1250">
        <v>1036.4395115959608</v>
      </c>
      <c r="L1250">
        <f t="shared" si="166"/>
        <v>2132112.8265578467</v>
      </c>
      <c r="M1250" cm="1">
        <f t="array" ref="M1250">NewI(BETA_c,F1250,C1250)</f>
        <v>17.505406186564571</v>
      </c>
      <c r="N1250">
        <f t="shared" si="167"/>
        <v>67096174.864102349</v>
      </c>
      <c r="O1250" cm="1">
        <f t="array" ref="O1250">NewI(BETA_a,H1250,C1250)</f>
        <v>174.14539757901156</v>
      </c>
      <c r="P1250">
        <f t="shared" si="168"/>
        <v>32601888.12607386</v>
      </c>
      <c r="Q1250" cm="1">
        <f t="array" ref="Q1250">NewI(BETA_e,J1250,C1250)</f>
        <v>59.597712230177414</v>
      </c>
    </row>
    <row r="1251" spans="1:17" x14ac:dyDescent="0.55000000000000004">
      <c r="A1251">
        <f t="shared" si="164"/>
        <v>124.69999999999719</v>
      </c>
      <c r="B1251" s="2">
        <f t="shared" si="161"/>
        <v>25608973.330837961</v>
      </c>
      <c r="C1251" s="6">
        <f t="shared" si="162"/>
        <v>4254.5472049226382</v>
      </c>
      <c r="D1251" s="2">
        <f t="shared" si="163"/>
        <v>101830265.12195711</v>
      </c>
      <c r="E1251" s="6">
        <f t="shared" si="165"/>
        <v>247.50351554447377</v>
      </c>
      <c r="F1251">
        <f t="array" ref="F1251:K1251">rk(BETA_c,BETA_a,BETA_e,GAMMA,F1250,G1250,H1250,I1250,J1250,K1250,dt,STAGE)</f>
        <v>13626017.779255765</v>
      </c>
      <c r="G1251">
        <v>287.36284258956289</v>
      </c>
      <c r="H1251">
        <v>9400645.0324094519</v>
      </c>
      <c r="I1251">
        <v>2946.2600749005142</v>
      </c>
      <c r="J1251">
        <v>2582310.5191727476</v>
      </c>
      <c r="K1251">
        <v>1020.9242874325611</v>
      </c>
      <c r="L1251">
        <f t="shared" si="166"/>
        <v>2132118.8579016458</v>
      </c>
      <c r="M1251" cm="1">
        <f t="array" ref="M1251">NewI(BETA_c,F1251,C1251)</f>
        <v>17.244507561764696</v>
      </c>
      <c r="N1251">
        <f t="shared" si="167"/>
        <v>67096236.707515649</v>
      </c>
      <c r="O1251" cm="1">
        <f t="array" ref="O1251">NewI(BETA_a,H1251,C1251)</f>
        <v>171.54966041828428</v>
      </c>
      <c r="P1251">
        <f t="shared" si="168"/>
        <v>32601909.556539822</v>
      </c>
      <c r="Q1251" cm="1">
        <f t="array" ref="Q1251">NewI(BETA_e,J1251,C1251)</f>
        <v>58.709347564424803</v>
      </c>
    </row>
    <row r="1252" spans="1:17" x14ac:dyDescent="0.55000000000000004">
      <c r="A1252">
        <f t="shared" si="164"/>
        <v>124.79999999999718</v>
      </c>
      <c r="B1252" s="2">
        <f t="shared" si="161"/>
        <v>25608948.765406899</v>
      </c>
      <c r="C1252" s="6">
        <f t="shared" si="162"/>
        <v>4191.1383972815911</v>
      </c>
      <c r="D1252" s="2">
        <f t="shared" si="163"/>
        <v>101830353.09619582</v>
      </c>
      <c r="E1252" s="6">
        <f t="shared" si="165"/>
        <v>243.81434049752713</v>
      </c>
      <c r="F1252">
        <f t="array" ref="F1252:K1252">rk(BETA_c,BETA_a,BETA_e,GAMMA,F1251,G1251,H1251,I1251,J1251,K1251,dt,STAGE)</f>
        <v>13626016.067687687</v>
      </c>
      <c r="G1252">
        <v>283.1318658663692</v>
      </c>
      <c r="H1252">
        <v>9400628.0056156181</v>
      </c>
      <c r="I1252">
        <v>2902.364836313875</v>
      </c>
      <c r="J1252">
        <v>2582304.6921035931</v>
      </c>
      <c r="K1252">
        <v>1005.6416951013466</v>
      </c>
      <c r="L1252">
        <f t="shared" si="166"/>
        <v>2132124.800446447</v>
      </c>
      <c r="M1252" cm="1">
        <f t="array" ref="M1252">NewI(BETA_c,F1252,C1252)</f>
        <v>16.987497194138168</v>
      </c>
      <c r="N1252">
        <f t="shared" si="167"/>
        <v>67096297.629548065</v>
      </c>
      <c r="O1252" cm="1">
        <f t="array" ref="O1252">NewI(BETA_a,H1252,C1252)</f>
        <v>168.99261705914023</v>
      </c>
      <c r="P1252">
        <f t="shared" si="168"/>
        <v>32601930.666201305</v>
      </c>
      <c r="Q1252" cm="1">
        <f t="array" ref="Q1252">NewI(BETA_e,J1252,C1252)</f>
        <v>57.834226244248718</v>
      </c>
    </row>
    <row r="1253" spans="1:17" x14ac:dyDescent="0.55000000000000004">
      <c r="A1253">
        <f t="shared" si="164"/>
        <v>124.89999999999718</v>
      </c>
      <c r="B1253" s="2">
        <f t="shared" ref="B1253:B1316" si="169">F1253+H1253+J1253</f>
        <v>25608924.566136796</v>
      </c>
      <c r="C1253" s="6">
        <f t="shared" ref="C1253:C1316" si="170">G1253+I1253+K1253</f>
        <v>4128.6745772481218</v>
      </c>
      <c r="D1253" s="2">
        <f t="shared" ref="D1253:D1316" si="171">L1253+N1253+P1253</f>
        <v>101830439.75928596</v>
      </c>
      <c r="E1253" s="6">
        <f t="shared" si="165"/>
        <v>240.18015856495535</v>
      </c>
      <c r="F1253">
        <f t="array" ref="F1253:K1253">rk(BETA_c,BETA_a,BETA_e,GAMMA,F1252,G1252,H1252,I1252,J1252,K1252,dt,STAGE)</f>
        <v>13626014.381628651</v>
      </c>
      <c r="G1253">
        <v>278.96287815376559</v>
      </c>
      <c r="H1253">
        <v>9400611.2326155007</v>
      </c>
      <c r="I1253">
        <v>2859.1234600478406</v>
      </c>
      <c r="J1253">
        <v>2582298.9518926437</v>
      </c>
      <c r="K1253">
        <v>990.58823904651547</v>
      </c>
      <c r="L1253">
        <f t="shared" si="166"/>
        <v>2132130.6554931952</v>
      </c>
      <c r="M1253" cm="1">
        <f t="array" ref="M1253">NewI(BETA_c,F1253,C1253)</f>
        <v>16.734317140068075</v>
      </c>
      <c r="N1253">
        <f t="shared" si="167"/>
        <v>67096357.643924452</v>
      </c>
      <c r="O1253" cm="1">
        <f t="array" ref="O1253">NewI(BETA_a,H1253,C1253)</f>
        <v>166.47369062151432</v>
      </c>
      <c r="P1253">
        <f t="shared" si="168"/>
        <v>32601951.459868308</v>
      </c>
      <c r="Q1253" cm="1">
        <f t="array" ref="Q1253">NewI(BETA_e,J1253,C1253)</f>
        <v>56.972150803372948</v>
      </c>
    </row>
    <row r="1254" spans="1:17" x14ac:dyDescent="0.55000000000000004">
      <c r="A1254">
        <f t="shared" si="164"/>
        <v>124.99999999999717</v>
      </c>
      <c r="B1254" s="2">
        <f t="shared" si="169"/>
        <v>25608900.727569446</v>
      </c>
      <c r="C1254" s="6">
        <f t="shared" si="170"/>
        <v>4067.1416628495003</v>
      </c>
      <c r="D1254" s="2">
        <f t="shared" si="171"/>
        <v>101830525.1307677</v>
      </c>
      <c r="E1254" s="6">
        <f t="shared" si="165"/>
        <v>236.60014986880606</v>
      </c>
      <c r="F1254">
        <f t="array" ref="F1254:K1254">rk(BETA_c,BETA_a,BETA_e,GAMMA,F1253,G1253,H1253,I1253,J1253,K1253,dt,STAGE)</f>
        <v>13626012.720698487</v>
      </c>
      <c r="G1254">
        <v>274.85497760121922</v>
      </c>
      <c r="H1254">
        <v>9400594.7096258979</v>
      </c>
      <c r="I1254">
        <v>2816.5262088610098</v>
      </c>
      <c r="J1254">
        <v>2582293.297245062</v>
      </c>
      <c r="K1254">
        <v>975.76047638727141</v>
      </c>
      <c r="L1254">
        <f t="shared" si="166"/>
        <v>2132136.4243239118</v>
      </c>
      <c r="M1254" cm="1">
        <f t="array" ref="M1254">NewI(BETA_c,F1254,C1254)</f>
        <v>16.484910319296745</v>
      </c>
      <c r="N1254">
        <f t="shared" si="167"/>
        <v>67096416.764165238</v>
      </c>
      <c r="O1254" cm="1">
        <f t="array" ref="O1254">NewI(BETA_a,H1254,C1254)</f>
        <v>163.99231282845253</v>
      </c>
      <c r="P1254">
        <f t="shared" si="168"/>
        <v>32601971.942278549</v>
      </c>
      <c r="Q1254" cm="1">
        <f t="array" ref="Q1254">NewI(BETA_e,J1254,C1254)</f>
        <v>56.122926721056771</v>
      </c>
    </row>
    <row r="1255" spans="1:17" x14ac:dyDescent="0.55000000000000004">
      <c r="A1255">
        <f t="shared" si="164"/>
        <v>125.09999999999717</v>
      </c>
      <c r="B1255" s="2">
        <f t="shared" si="169"/>
        <v>25608877.244328003</v>
      </c>
      <c r="C1255" s="6">
        <f t="shared" si="170"/>
        <v>4006.5257819215326</v>
      </c>
      <c r="D1255" s="2">
        <f t="shared" si="171"/>
        <v>101830609.22989008</v>
      </c>
      <c r="E1255" s="6">
        <f t="shared" si="165"/>
        <v>233.07350675792557</v>
      </c>
      <c r="F1255">
        <f t="array" ref="F1255:K1255">rk(BETA_c,BETA_a,BETA_e,GAMMA,F1254,G1254,H1254,I1254,J1254,K1254,dt,STAGE)</f>
        <v>13626011.084522689</v>
      </c>
      <c r="G1255">
        <v>270.80727534574652</v>
      </c>
      <c r="H1255">
        <v>9400578.4329199977</v>
      </c>
      <c r="I1255">
        <v>2774.5634904546882</v>
      </c>
      <c r="J1255">
        <v>2582287.7268853164</v>
      </c>
      <c r="K1255">
        <v>961.1550161210979</v>
      </c>
      <c r="L1255">
        <f t="shared" si="166"/>
        <v>2132142.1082019657</v>
      </c>
      <c r="M1255" cm="1">
        <f t="array" ref="M1255">NewI(BETA_c,F1255,C1255)</f>
        <v>16.239220502065493</v>
      </c>
      <c r="N1255">
        <f t="shared" si="167"/>
        <v>67096475.003589548</v>
      </c>
      <c r="O1255" cm="1">
        <f t="array" ref="O1255">NewI(BETA_a,H1255,C1255)</f>
        <v>161.54792387773804</v>
      </c>
      <c r="P1255">
        <f t="shared" si="168"/>
        <v>32601992.118098564</v>
      </c>
      <c r="Q1255" cm="1">
        <f t="array" ref="Q1255">NewI(BETA_e,J1255,C1255)</f>
        <v>55.286362378122057</v>
      </c>
    </row>
    <row r="1256" spans="1:17" x14ac:dyDescent="0.55000000000000004">
      <c r="A1256">
        <f t="shared" si="164"/>
        <v>125.19999999999716</v>
      </c>
      <c r="B1256" s="2">
        <f t="shared" si="169"/>
        <v>25608854.111115791</v>
      </c>
      <c r="C1256" s="6">
        <f t="shared" si="170"/>
        <v>3946.8132689837171</v>
      </c>
      <c r="D1256" s="2">
        <f t="shared" si="171"/>
        <v>101830692.07561523</v>
      </c>
      <c r="E1256" s="6">
        <f t="shared" si="165"/>
        <v>229.59943362551994</v>
      </c>
      <c r="F1256">
        <f t="array" ref="F1256:K1256">rk(BETA_c,BETA_a,BETA_e,GAMMA,F1255,G1255,H1255,I1255,J1255,K1255,dt,STAGE)</f>
        <v>13626009.472732335</v>
      </c>
      <c r="G1256">
        <v>266.81889532767769</v>
      </c>
      <c r="H1256">
        <v>9400562.3988265637</v>
      </c>
      <c r="I1256">
        <v>2733.2258553168999</v>
      </c>
      <c r="J1256">
        <v>2582282.2395568951</v>
      </c>
      <c r="K1256">
        <v>946.76851833913952</v>
      </c>
      <c r="L1256">
        <f t="shared" si="166"/>
        <v>2132147.7083723368</v>
      </c>
      <c r="M1256" cm="1">
        <f t="array" ref="M1256">NewI(BETA_c,F1256,C1256)</f>
        <v>15.997192296445835</v>
      </c>
      <c r="N1256">
        <f t="shared" si="167"/>
        <v>67096532.375318125</v>
      </c>
      <c r="O1256" cm="1">
        <f t="array" ref="O1256">NewI(BETA_a,H1256,C1256)</f>
        <v>159.1399723154361</v>
      </c>
      <c r="P1256">
        <f t="shared" si="168"/>
        <v>32602011.991924766</v>
      </c>
      <c r="Q1256" cm="1">
        <f t="array" ref="Q1256">NewI(BETA_e,J1256,C1256)</f>
        <v>54.462269013638</v>
      </c>
    </row>
    <row r="1257" spans="1:17" x14ac:dyDescent="0.55000000000000004">
      <c r="A1257">
        <f t="shared" si="164"/>
        <v>125.29999999999715</v>
      </c>
      <c r="B1257" s="2">
        <f t="shared" si="169"/>
        <v>25608831.3227151</v>
      </c>
      <c r="C1257" s="6">
        <f t="shared" si="170"/>
        <v>3887.9906621609084</v>
      </c>
      <c r="D1257" s="2">
        <f t="shared" si="171"/>
        <v>101830773.68662274</v>
      </c>
      <c r="E1257" s="6">
        <f t="shared" si="165"/>
        <v>226.17714672943964</v>
      </c>
      <c r="F1257">
        <f t="array" ref="F1257:K1257">rk(BETA_c,BETA_a,BETA_e,GAMMA,F1256,G1256,H1256,I1256,J1256,K1256,dt,STAGE)</f>
        <v>13626007.884963997</v>
      </c>
      <c r="G1257">
        <v>262.88897410897545</v>
      </c>
      <c r="H1257">
        <v>9400546.6037290841</v>
      </c>
      <c r="I1257">
        <v>2692.5039945984267</v>
      </c>
      <c r="J1257">
        <v>2582276.83402202</v>
      </c>
      <c r="K1257">
        <v>932.59769345350605</v>
      </c>
      <c r="L1257">
        <f t="shared" si="166"/>
        <v>2132153.2260618941</v>
      </c>
      <c r="M1257" cm="1">
        <f t="array" ref="M1257">NewI(BETA_c,F1257,C1257)</f>
        <v>15.7587711358593</v>
      </c>
      <c r="N1257">
        <f t="shared" si="167"/>
        <v>67096588.892276317</v>
      </c>
      <c r="O1257" cm="1">
        <f t="array" ref="O1257">NewI(BETA_a,H1257,C1257)</f>
        <v>156.76791491132698</v>
      </c>
      <c r="P1257">
        <f t="shared" si="168"/>
        <v>32602031.568284526</v>
      </c>
      <c r="Q1257" cm="1">
        <f t="array" ref="Q1257">NewI(BETA_e,J1257,C1257)</f>
        <v>53.65046068225336</v>
      </c>
    </row>
    <row r="1258" spans="1:17" x14ac:dyDescent="0.55000000000000004">
      <c r="A1258">
        <f t="shared" si="164"/>
        <v>125.39999999999715</v>
      </c>
      <c r="B1258" s="2">
        <f t="shared" si="169"/>
        <v>25608808.873986002</v>
      </c>
      <c r="C1258" s="6">
        <f t="shared" si="170"/>
        <v>3830.0447001507978</v>
      </c>
      <c r="D1258" s="2">
        <f t="shared" si="171"/>
        <v>101830854.08131385</v>
      </c>
      <c r="E1258" s="6">
        <f t="shared" si="165"/>
        <v>222.80587401515021</v>
      </c>
      <c r="F1258">
        <f t="array" ref="F1258:K1258">rk(BETA_c,BETA_a,BETA_e,GAMMA,F1257,G1257,H1257,I1257,J1257,K1257,dt,STAGE)</f>
        <v>13626006.320859667</v>
      </c>
      <c r="G1258">
        <v>259.01666069407349</v>
      </c>
      <c r="H1258">
        <v>9400531.044064967</v>
      </c>
      <c r="I1258">
        <v>2652.3887380204069</v>
      </c>
      <c r="J1258">
        <v>2582271.5090613705</v>
      </c>
      <c r="K1258">
        <v>918.63930143631751</v>
      </c>
      <c r="L1258">
        <f t="shared" si="166"/>
        <v>2132158.6624796391</v>
      </c>
      <c r="M1258" cm="1">
        <f t="array" ref="M1258">NewI(BETA_c,F1258,C1258)</f>
        <v>15.523903266783044</v>
      </c>
      <c r="N1258">
        <f t="shared" si="167"/>
        <v>67096644.56719701</v>
      </c>
      <c r="O1258" cm="1">
        <f t="array" ref="O1258">NewI(BETA_a,H1258,C1258)</f>
        <v>154.43121653620042</v>
      </c>
      <c r="P1258">
        <f t="shared" si="168"/>
        <v>32602050.851637192</v>
      </c>
      <c r="Q1258" cm="1">
        <f t="array" ref="Q1258">NewI(BETA_e,J1258,C1258)</f>
        <v>52.850754212166756</v>
      </c>
    </row>
    <row r="1259" spans="1:17" x14ac:dyDescent="0.55000000000000004">
      <c r="A1259">
        <f t="shared" si="164"/>
        <v>125.49999999999714</v>
      </c>
      <c r="B1259" s="2">
        <f t="shared" si="169"/>
        <v>25608786.759865206</v>
      </c>
      <c r="C1259" s="6">
        <f t="shared" si="170"/>
        <v>3772.9623192365289</v>
      </c>
      <c r="D1259" s="2">
        <f t="shared" si="171"/>
        <v>101830933.27781557</v>
      </c>
      <c r="E1259" s="6">
        <f t="shared" si="165"/>
        <v>219.48485494134599</v>
      </c>
      <c r="F1259">
        <f t="array" ref="F1259:K1259">rk(BETA_c,BETA_a,BETA_e,GAMMA,F1258,G1258,H1258,I1258,J1258,K1258,dt,STAGE)</f>
        <v>13626004.780066667</v>
      </c>
      <c r="G1259">
        <v>255.2011163532018</v>
      </c>
      <c r="H1259">
        <v>9400515.7163247354</v>
      </c>
      <c r="I1259">
        <v>2612.8710518130179</v>
      </c>
      <c r="J1259">
        <v>2582266.2634738046</v>
      </c>
      <c r="K1259">
        <v>904.89015107030889</v>
      </c>
      <c r="L1259">
        <f t="shared" si="166"/>
        <v>2132164.0188169796</v>
      </c>
      <c r="M1259" cm="1">
        <f t="array" ref="M1259">NewI(BETA_c,F1259,C1259)</f>
        <v>15.29253573663849</v>
      </c>
      <c r="N1259">
        <f t="shared" si="167"/>
        <v>67096699.412623458</v>
      </c>
      <c r="O1259" cm="1">
        <f t="array" ref="O1259">NewI(BETA_a,H1259,C1259)</f>
        <v>152.12935004098236</v>
      </c>
      <c r="P1259">
        <f t="shared" si="168"/>
        <v>32602069.846375126</v>
      </c>
      <c r="Q1259" cm="1">
        <f t="array" ref="Q1259">NewI(BETA_e,J1259,C1259)</f>
        <v>52.062969163725143</v>
      </c>
    </row>
    <row r="1260" spans="1:17" x14ac:dyDescent="0.55000000000000004">
      <c r="A1260">
        <f t="shared" si="164"/>
        <v>125.59999999999714</v>
      </c>
      <c r="B1260" s="2">
        <f t="shared" si="169"/>
        <v>25608764.975364897</v>
      </c>
      <c r="C1260" s="6">
        <f t="shared" si="170"/>
        <v>3716.7306503437762</v>
      </c>
      <c r="D1260" s="2">
        <f t="shared" si="171"/>
        <v>101831011.29398476</v>
      </c>
      <c r="E1260" s="6">
        <f t="shared" si="165"/>
        <v>216.21334030816899</v>
      </c>
      <c r="F1260">
        <f t="array" ref="F1260:K1260">rk(BETA_c,BETA_a,BETA_e,GAMMA,F1259,G1259,H1259,I1259,J1259,K1259,dt,STAGE)</f>
        <v>13626003.26223758</v>
      </c>
      <c r="G1260">
        <v>251.44151444816424</v>
      </c>
      <c r="H1260">
        <v>9400500.617051227</v>
      </c>
      <c r="I1260">
        <v>2573.9420366847912</v>
      </c>
      <c r="J1260">
        <v>2582261.0960760894</v>
      </c>
      <c r="K1260">
        <v>891.34709921082094</v>
      </c>
      <c r="L1260">
        <f t="shared" si="166"/>
        <v>2132169.2962479712</v>
      </c>
      <c r="M1260" cm="1">
        <f t="array" ref="M1260">NewI(BETA_c,F1260,C1260)</f>
        <v>15.064616381860276</v>
      </c>
      <c r="N1260">
        <f t="shared" si="167"/>
        <v>67096753.440912083</v>
      </c>
      <c r="O1260" cm="1">
        <f t="array" ref="O1260">NewI(BETA_a,H1260,C1260)</f>
        <v>149.86179613766737</v>
      </c>
      <c r="P1260">
        <f t="shared" si="168"/>
        <v>32602088.556824699</v>
      </c>
      <c r="Q1260" cm="1">
        <f t="array" ref="Q1260">NewI(BETA_e,J1260,C1260)</f>
        <v>51.286927788641343</v>
      </c>
    </row>
    <row r="1261" spans="1:17" x14ac:dyDescent="0.55000000000000004">
      <c r="A1261">
        <f t="shared" si="164"/>
        <v>125.69999999999713</v>
      </c>
      <c r="B1261" s="2">
        <f t="shared" si="169"/>
        <v>25608743.515571628</v>
      </c>
      <c r="C1261" s="6">
        <f t="shared" si="170"/>
        <v>3661.3370161416351</v>
      </c>
      <c r="D1261" s="2">
        <f t="shared" si="171"/>
        <v>101831088.14741223</v>
      </c>
      <c r="E1261" s="6">
        <f t="shared" si="165"/>
        <v>212.99059208799397</v>
      </c>
      <c r="F1261">
        <f t="array" ref="F1261:K1261">rk(BETA_c,BETA_a,BETA_e,GAMMA,F1260,G1260,H1260,I1260,J1260,K1260,dt,STAGE)</f>
        <v>13626001.767030166</v>
      </c>
      <c r="G1261">
        <v>247.7370402605371</v>
      </c>
      <c r="H1261">
        <v>9400485.7428388279</v>
      </c>
      <c r="I1261">
        <v>2535.5929258220976</v>
      </c>
      <c r="J1261">
        <v>2582256.0057026348</v>
      </c>
      <c r="K1261">
        <v>878.00705005900045</v>
      </c>
      <c r="L1261">
        <f t="shared" si="166"/>
        <v>2132174.4959295732</v>
      </c>
      <c r="M1261" cm="1">
        <f t="array" ref="M1261">NewI(BETA_c,F1261,C1261)</f>
        <v>14.840093816142858</v>
      </c>
      <c r="N1261">
        <f t="shared" si="167"/>
        <v>67096806.664235346</v>
      </c>
      <c r="O1261" cm="1">
        <f t="array" ref="O1261">NewI(BETA_a,H1261,C1261)</f>
        <v>147.62804328202981</v>
      </c>
      <c r="P1261">
        <f t="shared" si="168"/>
        <v>32602106.987247307</v>
      </c>
      <c r="Q1261" cm="1">
        <f t="array" ref="Q1261">NewI(BETA_e,J1261,C1261)</f>
        <v>50.52245498982132</v>
      </c>
    </row>
    <row r="1262" spans="1:17" x14ac:dyDescent="0.55000000000000004">
      <c r="A1262">
        <f t="shared" si="164"/>
        <v>125.79999999999713</v>
      </c>
      <c r="B1262" s="2">
        <f t="shared" si="169"/>
        <v>25608722.375645198</v>
      </c>
      <c r="C1262" s="6">
        <f t="shared" si="170"/>
        <v>3606.7689281866542</v>
      </c>
      <c r="D1262" s="2">
        <f t="shared" si="171"/>
        <v>101831163.85542662</v>
      </c>
      <c r="E1262" s="6">
        <f t="shared" si="165"/>
        <v>209.81588325873997</v>
      </c>
      <c r="F1262">
        <f t="array" ref="F1262:K1262">rk(BETA_c,BETA_a,BETA_e,GAMMA,F1261,G1261,H1261,I1261,J1261,K1261,dt,STAGE)</f>
        <v>13626000.294107281</v>
      </c>
      <c r="G1262">
        <v>244.08689082225473</v>
      </c>
      <c r="H1262">
        <v>9400471.0903326869</v>
      </c>
      <c r="I1262">
        <v>2497.8150829183601</v>
      </c>
      <c r="J1262">
        <v>2582250.991205229</v>
      </c>
      <c r="K1262">
        <v>864.86695444603947</v>
      </c>
      <c r="L1262">
        <f t="shared" si="166"/>
        <v>2132179.6190018971</v>
      </c>
      <c r="M1262" cm="1">
        <f t="array" ref="M1262">NewI(BETA_c,F1262,C1262)</f>
        <v>14.618917418862072</v>
      </c>
      <c r="N1262">
        <f t="shared" si="167"/>
        <v>67096859.094584398</v>
      </c>
      <c r="O1262" cm="1">
        <f t="array" ref="O1262">NewI(BETA_a,H1262,C1262)</f>
        <v>145.42758755808617</v>
      </c>
      <c r="P1262">
        <f t="shared" si="168"/>
        <v>32602125.141840324</v>
      </c>
      <c r="Q1262" cm="1">
        <f t="array" ref="Q1262">NewI(BETA_e,J1262,C1262)</f>
        <v>49.769378281791703</v>
      </c>
    </row>
    <row r="1263" spans="1:17" x14ac:dyDescent="0.55000000000000004">
      <c r="A1263">
        <f t="shared" si="164"/>
        <v>125.89999999999712</v>
      </c>
      <c r="B1263" s="2">
        <f t="shared" si="169"/>
        <v>25608701.550817564</v>
      </c>
      <c r="C1263" s="6">
        <f t="shared" si="170"/>
        <v>3553.0140841093853</v>
      </c>
      <c r="D1263" s="2">
        <f t="shared" si="171"/>
        <v>101831238.43509832</v>
      </c>
      <c r="E1263" s="6">
        <f t="shared" si="165"/>
        <v>206.68849763967168</v>
      </c>
      <c r="F1263">
        <f t="array" ref="F1263:K1263">rk(BETA_c,BETA_a,BETA_e,GAMMA,F1262,G1262,H1262,I1262,J1262,K1262,dt,STAGE)</f>
        <v>13625998.843136806</v>
      </c>
      <c r="G1263">
        <v>240.49027474855123</v>
      </c>
      <c r="H1263">
        <v>9400456.6562279779</v>
      </c>
      <c r="I1263">
        <v>2460.6000002325482</v>
      </c>
      <c r="J1263">
        <v>2582246.0514527797</v>
      </c>
      <c r="K1263">
        <v>851.92380912828617</v>
      </c>
      <c r="L1263">
        <f t="shared" si="166"/>
        <v>2132184.6665884452</v>
      </c>
      <c r="M1263" cm="1">
        <f t="array" ref="M1263">NewI(BETA_c,F1263,C1263)</f>
        <v>14.40103732366909</v>
      </c>
      <c r="N1263">
        <f t="shared" si="167"/>
        <v>67096910.743771791</v>
      </c>
      <c r="O1263" cm="1">
        <f t="array" ref="O1263">NewI(BETA_a,H1263,C1263)</f>
        <v>143.2599325642835</v>
      </c>
      <c r="P1263">
        <f t="shared" si="168"/>
        <v>32602143.024738092</v>
      </c>
      <c r="Q1263" cm="1">
        <f t="array" ref="Q1263">NewI(BETA_e,J1263,C1263)</f>
        <v>49.027527751719084</v>
      </c>
    </row>
    <row r="1264" spans="1:17" x14ac:dyDescent="0.55000000000000004">
      <c r="A1264">
        <f t="shared" si="164"/>
        <v>125.99999999999712</v>
      </c>
      <c r="B1264" s="2">
        <f t="shared" si="169"/>
        <v>25608681.036391772</v>
      </c>
      <c r="C1264" s="6">
        <f t="shared" si="170"/>
        <v>3500.0603648428123</v>
      </c>
      <c r="D1264" s="2">
        <f t="shared" si="171"/>
        <v>101831311.90324338</v>
      </c>
      <c r="E1264" s="6">
        <f t="shared" si="165"/>
        <v>203.60772972965344</v>
      </c>
      <c r="F1264">
        <f t="array" ref="F1264:K1264">rk(BETA_c,BETA_a,BETA_e,GAMMA,F1263,G1263,H1263,I1263,J1263,K1263,dt,STAGE)</f>
        <v>13625997.413791576</v>
      </c>
      <c r="G1264">
        <v>236.94641207322584</v>
      </c>
      <c r="H1264">
        <v>9400442.4372691382</v>
      </c>
      <c r="I1264">
        <v>2423.9392966765276</v>
      </c>
      <c r="J1264">
        <v>2582241.1853310596</v>
      </c>
      <c r="K1264">
        <v>839.17465609305896</v>
      </c>
      <c r="L1264">
        <f t="shared" si="166"/>
        <v>2132189.6397963502</v>
      </c>
      <c r="M1264" cm="1">
        <f t="array" ref="M1264">NewI(BETA_c,F1264,C1264)</f>
        <v>14.186404407254223</v>
      </c>
      <c r="N1264">
        <f t="shared" si="167"/>
        <v>67096961.623434186</v>
      </c>
      <c r="O1264" cm="1">
        <f t="array" ref="O1264">NewI(BETA_a,H1264,C1264)</f>
        <v>141.1245893013874</v>
      </c>
      <c r="P1264">
        <f t="shared" si="168"/>
        <v>32602160.640012845</v>
      </c>
      <c r="Q1264" cm="1">
        <f t="array" ref="Q1264">NewI(BETA_e,J1264,C1264)</f>
        <v>48.296736021011817</v>
      </c>
    </row>
    <row r="1265" spans="1:17" x14ac:dyDescent="0.55000000000000004">
      <c r="A1265">
        <f t="shared" si="164"/>
        <v>126.09999999999711</v>
      </c>
      <c r="B1265" s="2">
        <f t="shared" si="169"/>
        <v>25608660.827740893</v>
      </c>
      <c r="C1265" s="6">
        <f t="shared" si="170"/>
        <v>3447.8958318920349</v>
      </c>
      <c r="D1265" s="2">
        <f t="shared" si="171"/>
        <v>101831384.27642722</v>
      </c>
      <c r="E1265" s="6">
        <f t="shared" si="165"/>
        <v>200.57288454781795</v>
      </c>
      <c r="F1265">
        <f t="array" ref="F1265:K1265">rk(BETA_c,BETA_a,BETA_e,GAMMA,F1264,G1264,H1264,I1264,J1264,K1264,dt,STAGE)</f>
        <v>13625996.0057493</v>
      </c>
      <c r="G1265">
        <v>233.45453408620151</v>
      </c>
      <c r="H1265">
        <v>9400428.4302491378</v>
      </c>
      <c r="I1265">
        <v>2387.8247159308312</v>
      </c>
      <c r="J1265">
        <v>2582236.391742453</v>
      </c>
      <c r="K1265">
        <v>826.61658187500245</v>
      </c>
      <c r="L1265">
        <f t="shared" si="166"/>
        <v>2132194.5397166135</v>
      </c>
      <c r="M1265" cm="1">
        <f t="array" ref="M1265">NewI(BETA_c,F1265,C1265)</f>
        <v>13.974970278277983</v>
      </c>
      <c r="N1265">
        <f t="shared" si="167"/>
        <v>67097011.745034933</v>
      </c>
      <c r="O1265" cm="1">
        <f t="array" ref="O1265">NewI(BETA_a,H1265,C1265)</f>
        <v>139.02107606204422</v>
      </c>
      <c r="P1265">
        <f t="shared" si="168"/>
        <v>32602177.991675671</v>
      </c>
      <c r="Q1265" cm="1">
        <f t="array" ref="Q1265">NewI(BETA_e,J1265,C1265)</f>
        <v>47.576838207495747</v>
      </c>
    </row>
    <row r="1266" spans="1:17" x14ac:dyDescent="0.55000000000000004">
      <c r="A1266">
        <f t="shared" si="164"/>
        <v>126.1999999999971</v>
      </c>
      <c r="B1266" s="2">
        <f t="shared" si="169"/>
        <v>25608640.920306958</v>
      </c>
      <c r="C1266" s="6">
        <f t="shared" si="170"/>
        <v>3396.5087246445992</v>
      </c>
      <c r="D1266" s="2">
        <f t="shared" si="171"/>
        <v>101831455.5709684</v>
      </c>
      <c r="E1266" s="6">
        <f t="shared" si="165"/>
        <v>197.58327747661528</v>
      </c>
      <c r="F1266">
        <f t="array" ref="F1266:K1266">rk(BETA_c,BETA_a,BETA_e,GAMMA,F1265,G1265,H1265,I1265,J1265,K1265,dt,STAGE)</f>
        <v>13625994.618692486</v>
      </c>
      <c r="G1266">
        <v>230.01388317334508</v>
      </c>
      <c r="H1266">
        <v>9400414.6320087612</v>
      </c>
      <c r="I1266">
        <v>2352.2481245884305</v>
      </c>
      <c r="J1266">
        <v>2582231.6696057087</v>
      </c>
      <c r="K1266">
        <v>814.24671688282353</v>
      </c>
      <c r="L1266">
        <f t="shared" si="166"/>
        <v>2132199.3674243409</v>
      </c>
      <c r="M1266" cm="1">
        <f t="array" ref="M1266">NewI(BETA_c,F1266,C1266)</f>
        <v>13.766687266466985</v>
      </c>
      <c r="N1266">
        <f t="shared" si="167"/>
        <v>67097061.119866647</v>
      </c>
      <c r="O1266" cm="1">
        <f t="array" ref="O1266">NewI(BETA_a,H1266,C1266)</f>
        <v>136.94891832199298</v>
      </c>
      <c r="P1266">
        <f t="shared" si="168"/>
        <v>32602195.083677407</v>
      </c>
      <c r="Q1266" cm="1">
        <f t="array" ref="Q1266">NewI(BETA_e,J1266,C1266)</f>
        <v>46.867671888155314</v>
      </c>
    </row>
    <row r="1267" spans="1:17" x14ac:dyDescent="0.55000000000000004">
      <c r="A1267">
        <f t="shared" si="164"/>
        <v>126.2999999999971</v>
      </c>
      <c r="B1267" s="2">
        <f t="shared" si="169"/>
        <v>25608621.30959997</v>
      </c>
      <c r="C1267" s="6">
        <f t="shared" si="170"/>
        <v>3345.8874577208585</v>
      </c>
      <c r="D1267" s="2">
        <f t="shared" si="171"/>
        <v>101831525.80294231</v>
      </c>
      <c r="E1267" s="6">
        <f t="shared" si="165"/>
        <v>194.6382341072048</v>
      </c>
      <c r="F1267">
        <f t="array" ref="F1267:K1267">rk(BETA_c,BETA_a,BETA_e,GAMMA,F1266,G1266,H1266,I1266,J1266,K1266,dt,STAGE)</f>
        <v>13625993.252308378</v>
      </c>
      <c r="G1267">
        <v>226.62371265851908</v>
      </c>
      <c r="H1267">
        <v>9400401.0394358896</v>
      </c>
      <c r="I1267">
        <v>2317.2015103260906</v>
      </c>
      <c r="J1267">
        <v>2582227.0178556987</v>
      </c>
      <c r="K1267">
        <v>802.06223473624857</v>
      </c>
      <c r="L1267">
        <f t="shared" si="166"/>
        <v>2132204.1239789636</v>
      </c>
      <c r="M1267" cm="1">
        <f t="array" ref="M1267">NewI(BETA_c,F1267,C1267)</f>
        <v>13.561508411872174</v>
      </c>
      <c r="N1267">
        <f t="shared" si="167"/>
        <v>67097109.759053782</v>
      </c>
      <c r="O1267" cm="1">
        <f t="array" ref="O1267">NewI(BETA_a,H1267,C1267)</f>
        <v>134.90764863290119</v>
      </c>
      <c r="P1267">
        <f t="shared" si="168"/>
        <v>32602211.919909563</v>
      </c>
      <c r="Q1267" cm="1">
        <f t="array" ref="Q1267">NewI(BETA_e,J1267,C1267)</f>
        <v>46.169077062431427</v>
      </c>
    </row>
    <row r="1268" spans="1:17" x14ac:dyDescent="0.55000000000000004">
      <c r="A1268">
        <f t="shared" si="164"/>
        <v>126.39999999999709</v>
      </c>
      <c r="B1268" s="2">
        <f t="shared" si="169"/>
        <v>25608601.991196852</v>
      </c>
      <c r="C1268" s="6">
        <f t="shared" si="170"/>
        <v>3296.0206183637915</v>
      </c>
      <c r="D1268" s="2">
        <f t="shared" si="171"/>
        <v>101831594.98818478</v>
      </c>
      <c r="E1268" s="6">
        <f t="shared" si="165"/>
        <v>191.73709008715653</v>
      </c>
      <c r="F1268">
        <f t="array" ref="F1268:K1268">rk(BETA_c,BETA_a,BETA_e,GAMMA,F1267,G1267,H1267,I1267,J1267,K1267,dt,STAGE)</f>
        <v>13625991.906288877</v>
      </c>
      <c r="G1268">
        <v>223.28328664783513</v>
      </c>
      <c r="H1268">
        <v>9400387.649464801</v>
      </c>
      <c r="I1268">
        <v>2282.6769801029095</v>
      </c>
      <c r="J1268">
        <v>2582222.4354431732</v>
      </c>
      <c r="K1268">
        <v>790.06035161304669</v>
      </c>
      <c r="L1268">
        <f t="shared" si="166"/>
        <v>2132208.810424475</v>
      </c>
      <c r="M1268" cm="1">
        <f t="array" ref="M1268">NewI(BETA_c,F1268,C1268)</f>
        <v>13.359387454287033</v>
      </c>
      <c r="N1268">
        <f t="shared" si="167"/>
        <v>67097157.673555098</v>
      </c>
      <c r="O1268" cm="1">
        <f t="array" ref="O1268">NewI(BETA_a,H1268,C1268)</f>
        <v>132.89680651680166</v>
      </c>
      <c r="P1268">
        <f t="shared" si="168"/>
        <v>32602228.504205212</v>
      </c>
      <c r="Q1268" cm="1">
        <f t="array" ref="Q1268">NewI(BETA_e,J1268,C1268)</f>
        <v>45.480896116067839</v>
      </c>
    </row>
    <row r="1269" spans="1:17" x14ac:dyDescent="0.55000000000000004">
      <c r="A1269">
        <f t="shared" si="164"/>
        <v>126.49999999999709</v>
      </c>
      <c r="B1269" s="2">
        <f t="shared" si="169"/>
        <v>25608582.960740481</v>
      </c>
      <c r="C1269" s="6">
        <f t="shared" si="170"/>
        <v>3246.8969638676645</v>
      </c>
      <c r="D1269" s="2">
        <f t="shared" si="171"/>
        <v>101831663.14229566</v>
      </c>
      <c r="E1269" s="6">
        <f t="shared" si="165"/>
        <v>188.87919097042635</v>
      </c>
      <c r="F1269">
        <f t="array" ref="F1269:K1269">rk(BETA_c,BETA_a,BETA_e,GAMMA,F1268,G1268,H1268,I1268,J1268,K1268,dt,STAGE)</f>
        <v>13625990.580330478</v>
      </c>
      <c r="G1269">
        <v>219.99187987607883</v>
      </c>
      <c r="H1269">
        <v>9400374.4590754751</v>
      </c>
      <c r="I1269">
        <v>2248.6667583856211</v>
      </c>
      <c r="J1269">
        <v>2582217.9213345279</v>
      </c>
      <c r="K1269">
        <v>778.23832560596463</v>
      </c>
      <c r="L1269">
        <f t="shared" si="166"/>
        <v>2132213.4277896457</v>
      </c>
      <c r="M1269" cm="1">
        <f t="array" ref="M1269">NewI(BETA_c,F1269,C1269)</f>
        <v>13.160278822823317</v>
      </c>
      <c r="N1269">
        <f t="shared" si="167"/>
        <v>67097204.874166138</v>
      </c>
      <c r="O1269" cm="1">
        <f t="array" ref="O1269">NewI(BETA_a,H1269,C1269)</f>
        <v>130.91593836210515</v>
      </c>
      <c r="P1269">
        <f t="shared" si="168"/>
        <v>32602244.840339866</v>
      </c>
      <c r="Q1269" cm="1">
        <f t="array" ref="Q1269">NewI(BETA_e,J1269,C1269)</f>
        <v>44.802973785497869</v>
      </c>
    </row>
    <row r="1270" spans="1:17" x14ac:dyDescent="0.55000000000000004">
      <c r="A1270">
        <f t="shared" si="164"/>
        <v>126.59999999999708</v>
      </c>
      <c r="B1270" s="2">
        <f t="shared" si="169"/>
        <v>25608564.213938676</v>
      </c>
      <c r="C1270" s="6">
        <f t="shared" si="170"/>
        <v>3198.5054190449846</v>
      </c>
      <c r="D1270" s="2">
        <f t="shared" si="171"/>
        <v>101831730.28064229</v>
      </c>
      <c r="E1270" s="6">
        <f t="shared" si="165"/>
        <v>186.0638920695713</v>
      </c>
      <c r="F1270">
        <f t="array" ref="F1270:K1270">rk(BETA_c,BETA_a,BETA_e,GAMMA,F1269,G1269,H1269,I1269,J1269,K1269,dt,STAGE)</f>
        <v>13625989.274134198</v>
      </c>
      <c r="G1270">
        <v>216.74877755527734</v>
      </c>
      <c r="H1270">
        <v>9400361.4652929101</v>
      </c>
      <c r="I1270">
        <v>2215.1631854002853</v>
      </c>
      <c r="J1270">
        <v>2582213.474511567</v>
      </c>
      <c r="K1270">
        <v>766.59345608942215</v>
      </c>
      <c r="L1270">
        <f t="shared" si="166"/>
        <v>2132217.9770882465</v>
      </c>
      <c r="M1270" cm="1">
        <f t="array" ref="M1270">NewI(BETA_c,F1270,C1270)</f>
        <v>12.964137625642044</v>
      </c>
      <c r="N1270">
        <f t="shared" si="167"/>
        <v>67097251.371521689</v>
      </c>
      <c r="O1270" cm="1">
        <f t="array" ref="O1270">NewI(BETA_a,H1270,C1270)</f>
        <v>128.96459732116602</v>
      </c>
      <c r="P1270">
        <f t="shared" si="168"/>
        <v>32602260.932032343</v>
      </c>
      <c r="Q1270" cm="1">
        <f t="array" ref="Q1270">NewI(BETA_e,J1270,C1270)</f>
        <v>44.135157122763218</v>
      </c>
    </row>
    <row r="1271" spans="1:17" x14ac:dyDescent="0.55000000000000004">
      <c r="A1271">
        <f t="shared" si="164"/>
        <v>126.69999999999708</v>
      </c>
      <c r="B1271" s="2">
        <f t="shared" si="169"/>
        <v>25608545.746563248</v>
      </c>
      <c r="C1271" s="6">
        <f t="shared" si="170"/>
        <v>3150.8350737311512</v>
      </c>
      <c r="D1271" s="2">
        <f t="shared" si="171"/>
        <v>101831796.41836302</v>
      </c>
      <c r="E1271" s="6">
        <f t="shared" si="165"/>
        <v>183.29055831017175</v>
      </c>
      <c r="F1271">
        <f t="array" ref="F1271:K1271">rk(BETA_c,BETA_a,BETA_e,GAMMA,F1270,G1270,H1270,I1270,J1270,K1270,dt,STAGE)</f>
        <v>13625987.987405511</v>
      </c>
      <c r="G1271">
        <v>213.55327522538047</v>
      </c>
      <c r="H1271">
        <v>9400348.6651864648</v>
      </c>
      <c r="I1271">
        <v>2182.1587154099511</v>
      </c>
      <c r="J1271">
        <v>2582209.0939712757</v>
      </c>
      <c r="K1271">
        <v>755.12308309581954</v>
      </c>
      <c r="L1271">
        <f t="shared" si="166"/>
        <v>2132222.4593192642</v>
      </c>
      <c r="M1271" cm="1">
        <f t="array" ref="M1271">NewI(BETA_c,F1271,C1271)</f>
        <v>12.770919639837343</v>
      </c>
      <c r="N1271">
        <f t="shared" si="167"/>
        <v>67097297.176098123</v>
      </c>
      <c r="O1271" cm="1">
        <f t="array" ref="O1271">NewI(BETA_a,H1271,C1271)</f>
        <v>127.04234320937744</v>
      </c>
      <c r="P1271">
        <f t="shared" si="168"/>
        <v>32602276.782945629</v>
      </c>
      <c r="Q1271" cm="1">
        <f t="array" ref="Q1271">NewI(BETA_e,J1271,C1271)</f>
        <v>43.477295460956974</v>
      </c>
    </row>
    <row r="1272" spans="1:17" x14ac:dyDescent="0.55000000000000004">
      <c r="A1272">
        <f t="shared" si="164"/>
        <v>126.79999999999707</v>
      </c>
      <c r="B1272" s="2">
        <f t="shared" si="169"/>
        <v>25608527.554449052</v>
      </c>
      <c r="C1272" s="6">
        <f t="shared" si="170"/>
        <v>3103.8751803262667</v>
      </c>
      <c r="D1272" s="2">
        <f t="shared" si="171"/>
        <v>101831861.57037061</v>
      </c>
      <c r="E1272" s="6">
        <f t="shared" si="165"/>
        <v>180.55856408742704</v>
      </c>
      <c r="F1272">
        <f t="array" ref="F1272:K1272">rk(BETA_c,BETA_a,BETA_e,GAMMA,F1271,G1271,H1271,I1271,J1271,K1271,dt,STAGE)</f>
        <v>13625986.71985428</v>
      </c>
      <c r="G1272">
        <v>210.40467860702648</v>
      </c>
      <c r="H1272">
        <v>9400336.0558691788</v>
      </c>
      <c r="I1272">
        <v>2149.6459150179307</v>
      </c>
      <c r="J1272">
        <v>2582204.7787255947</v>
      </c>
      <c r="K1272">
        <v>743.82458670130916</v>
      </c>
      <c r="L1272">
        <f t="shared" si="166"/>
        <v>2132226.8754671128</v>
      </c>
      <c r="M1272" cm="1">
        <f t="array" ref="M1272">NewI(BETA_c,F1272,C1272)</f>
        <v>12.580581301470987</v>
      </c>
      <c r="N1272">
        <f t="shared" si="167"/>
        <v>67097342.298215806</v>
      </c>
      <c r="O1272" cm="1">
        <f t="array" ref="O1272">NewI(BETA_a,H1272,C1272)</f>
        <v>125.14874240577288</v>
      </c>
      <c r="P1272">
        <f t="shared" si="168"/>
        <v>32602292.396687705</v>
      </c>
      <c r="Q1272" cm="1">
        <f t="array" ref="Q1272">NewI(BETA_e,J1272,C1272)</f>
        <v>42.829240380183151</v>
      </c>
    </row>
    <row r="1273" spans="1:17" x14ac:dyDescent="0.55000000000000004">
      <c r="A1273">
        <f t="shared" si="164"/>
        <v>126.89999999999706</v>
      </c>
      <c r="B1273" s="2">
        <f t="shared" si="169"/>
        <v>25608509.633493021</v>
      </c>
      <c r="C1273" s="6">
        <f t="shared" si="170"/>
        <v>3057.6151513735417</v>
      </c>
      <c r="D1273" s="2">
        <f t="shared" si="171"/>
        <v>101831925.7513556</v>
      </c>
      <c r="E1273" s="6">
        <f t="shared" si="165"/>
        <v>177.86729312489226</v>
      </c>
      <c r="F1273">
        <f t="array" ref="F1273:K1273">rk(BETA_c,BETA_a,BETA_e,GAMMA,F1272,G1272,H1272,I1272,J1272,K1272,dt,STAGE)</f>
        <v>13625985.471194694</v>
      </c>
      <c r="G1273">
        <v>207.30230345636519</v>
      </c>
      <c r="H1273">
        <v>9400323.6344971322</v>
      </c>
      <c r="I1273">
        <v>2117.6174614962879</v>
      </c>
      <c r="J1273">
        <v>2582200.5278011933</v>
      </c>
      <c r="K1273">
        <v>732.69538642088855</v>
      </c>
      <c r="L1273">
        <f t="shared" si="166"/>
        <v>2132231.2265018499</v>
      </c>
      <c r="M1273" cm="1">
        <f t="array" ref="M1273">NewI(BETA_c,F1273,C1273)</f>
        <v>12.393079695755299</v>
      </c>
      <c r="N1273">
        <f t="shared" si="167"/>
        <v>67097386.748041369</v>
      </c>
      <c r="O1273" cm="1">
        <f t="array" ref="O1273">NewI(BETA_a,H1273,C1273)</f>
        <v>123.28336775511237</v>
      </c>
      <c r="P1273">
        <f t="shared" si="168"/>
        <v>32602307.776812386</v>
      </c>
      <c r="Q1273" cm="1">
        <f t="array" ref="Q1273">NewI(BETA_e,J1273,C1273)</f>
        <v>42.190845674024594</v>
      </c>
    </row>
    <row r="1274" spans="1:17" x14ac:dyDescent="0.55000000000000004">
      <c r="A1274">
        <f t="shared" si="164"/>
        <v>126.99999999999706</v>
      </c>
      <c r="B1274" s="2">
        <f t="shared" si="169"/>
        <v>25608491.979653247</v>
      </c>
      <c r="C1274" s="6">
        <f t="shared" si="170"/>
        <v>3012.0445571737519</v>
      </c>
      <c r="D1274" s="2">
        <f t="shared" si="171"/>
        <v>101831988.97578958</v>
      </c>
      <c r="E1274" s="6">
        <f t="shared" si="165"/>
        <v>175.2161383353245</v>
      </c>
      <c r="F1274">
        <f t="array" ref="F1274:K1274">rk(BETA_c,BETA_a,BETA_e,GAMMA,F1273,G1273,H1273,I1273,J1273,K1273,dt,STAGE)</f>
        <v>13625984.241145194</v>
      </c>
      <c r="G1274">
        <v>204.24547542190953</v>
      </c>
      <c r="H1274">
        <v>9400311.3982688002</v>
      </c>
      <c r="I1274">
        <v>2086.0661411391716</v>
      </c>
      <c r="J1274">
        <v>2582196.3402392543</v>
      </c>
      <c r="K1274">
        <v>721.7329406126712</v>
      </c>
      <c r="L1274">
        <f t="shared" si="166"/>
        <v>2132235.5133793843</v>
      </c>
      <c r="M1274" cm="1">
        <f t="array" ref="M1274">NewI(BETA_c,F1274,C1274)</f>
        <v>12.208372547382243</v>
      </c>
      <c r="N1274">
        <f t="shared" si="167"/>
        <v>67097430.53559006</v>
      </c>
      <c r="O1274" cm="1">
        <f t="array" ref="O1274">NewI(BETA_a,H1274,C1274)</f>
        <v>121.44579847143014</v>
      </c>
      <c r="P1274">
        <f t="shared" si="168"/>
        <v>32602322.926820133</v>
      </c>
      <c r="Q1274" cm="1">
        <f t="array" ref="Q1274">NewI(BETA_e,J1274,C1274)</f>
        <v>41.561967316512138</v>
      </c>
    </row>
    <row r="1275" spans="1:17" x14ac:dyDescent="0.55000000000000004">
      <c r="A1275">
        <f t="shared" si="164"/>
        <v>127.09999999999705</v>
      </c>
      <c r="B1275" s="2">
        <f t="shared" si="169"/>
        <v>25608474.588948105</v>
      </c>
      <c r="C1275" s="6">
        <f t="shared" si="170"/>
        <v>2967.1531234352101</v>
      </c>
      <c r="D1275" s="2">
        <f t="shared" si="171"/>
        <v>101832051.25792846</v>
      </c>
      <c r="E1275" s="6">
        <f t="shared" si="165"/>
        <v>172.60450168360609</v>
      </c>
      <c r="F1275">
        <f t="array" ref="F1275:K1275">rk(BETA_c,BETA_a,BETA_e,GAMMA,F1274,G1274,H1274,I1274,J1274,K1274,dt,STAGE)</f>
        <v>13625983.029428426</v>
      </c>
      <c r="G1275">
        <v>201.23352990338893</v>
      </c>
      <c r="H1275">
        <v>9400299.3444244247</v>
      </c>
      <c r="I1275">
        <v>2054.9848476406255</v>
      </c>
      <c r="J1275">
        <v>2582192.2150952541</v>
      </c>
      <c r="K1275">
        <v>710.93474589119558</v>
      </c>
      <c r="L1275">
        <f t="shared" si="166"/>
        <v>2132239.7370416704</v>
      </c>
      <c r="M1275" cm="1">
        <f t="array" ref="M1275">NewI(BETA_c,F1275,C1275)</f>
        <v>12.026418210996539</v>
      </c>
      <c r="N1275">
        <f t="shared" si="167"/>
        <v>67097473.670727931</v>
      </c>
      <c r="O1275" cm="1">
        <f t="array" ref="O1275">NewI(BETA_a,H1275,C1275)</f>
        <v>119.6356200430225</v>
      </c>
      <c r="P1275">
        <f t="shared" si="168"/>
        <v>32602337.850158852</v>
      </c>
      <c r="Q1275" cm="1">
        <f t="array" ref="Q1275">NewI(BETA_e,J1275,C1275)</f>
        <v>40.942463429587065</v>
      </c>
    </row>
    <row r="1276" spans="1:17" x14ac:dyDescent="0.55000000000000004">
      <c r="A1276">
        <f t="shared" si="164"/>
        <v>127.19999999999705</v>
      </c>
      <c r="B1276" s="2">
        <f t="shared" si="169"/>
        <v>25608457.4574553</v>
      </c>
      <c r="C1276" s="6">
        <f t="shared" si="170"/>
        <v>2922.9307289587287</v>
      </c>
      <c r="D1276" s="2">
        <f t="shared" si="171"/>
        <v>101832112.61181575</v>
      </c>
      <c r="E1276" s="6">
        <f t="shared" si="165"/>
        <v>170.03179405171454</v>
      </c>
      <c r="F1276">
        <f t="array" ref="F1276:K1276">rk(BETA_c,BETA_a,BETA_e,GAMMA,F1275,G1275,H1275,I1275,J1275,K1275,dt,STAGE)</f>
        <v>13625981.835771162</v>
      </c>
      <c r="G1276">
        <v>198.26581191257682</v>
      </c>
      <c r="H1276">
        <v>9400287.4702453893</v>
      </c>
      <c r="I1276">
        <v>2024.3665804965165</v>
      </c>
      <c r="J1276">
        <v>2582188.1514387513</v>
      </c>
      <c r="K1276">
        <v>700.298336549635</v>
      </c>
      <c r="L1276">
        <f t="shared" si="166"/>
        <v>2132243.8984169252</v>
      </c>
      <c r="M1276" cm="1">
        <f t="array" ref="M1276">NewI(BETA_c,F1276,C1276)</f>
        <v>11.847175661810608</v>
      </c>
      <c r="N1276">
        <f t="shared" si="167"/>
        <v>67097516.163174115</v>
      </c>
      <c r="O1276" cm="1">
        <f t="array" ref="O1276">NewI(BETA_a,H1276,C1276)</f>
        <v>117.85242413885419</v>
      </c>
      <c r="P1276">
        <f t="shared" si="168"/>
        <v>32602352.550224699</v>
      </c>
      <c r="Q1276" cm="1">
        <f t="array" ref="Q1276">NewI(BETA_e,J1276,C1276)</f>
        <v>40.332194251049742</v>
      </c>
    </row>
    <row r="1277" spans="1:17" x14ac:dyDescent="0.55000000000000004">
      <c r="A1277">
        <f t="shared" si="164"/>
        <v>127.29999999999704</v>
      </c>
      <c r="B1277" s="2">
        <f t="shared" si="169"/>
        <v>25608440.581311028</v>
      </c>
      <c r="C1277" s="6">
        <f t="shared" si="170"/>
        <v>2879.3674033570524</v>
      </c>
      <c r="D1277" s="2">
        <f t="shared" si="171"/>
        <v>101832173.05128561</v>
      </c>
      <c r="E1277" s="6">
        <f t="shared" si="165"/>
        <v>167.49743510570866</v>
      </c>
      <c r="F1277">
        <f t="array" ref="F1277:K1277">rk(BETA_c,BETA_a,BETA_e,GAMMA,F1276,G1276,H1276,I1276,J1276,K1276,dt,STAGE)</f>
        <v>13625980.659904251</v>
      </c>
      <c r="G1277">
        <v>195.34167593606597</v>
      </c>
      <c r="H1277">
        <v>9400275.7730536032</v>
      </c>
      <c r="I1277">
        <v>1994.2044434302147</v>
      </c>
      <c r="J1277">
        <v>2582184.1483531757</v>
      </c>
      <c r="K1277">
        <v>689.82128399077158</v>
      </c>
      <c r="L1277">
        <f t="shared" si="166"/>
        <v>2132247.9984198129</v>
      </c>
      <c r="M1277" cm="1">
        <f t="array" ref="M1277">NewI(BETA_c,F1277,C1277)</f>
        <v>11.670604486359341</v>
      </c>
      <c r="N1277">
        <f t="shared" si="167"/>
        <v>67097558.022502966</v>
      </c>
      <c r="O1277" cm="1">
        <f t="array" ref="O1277">NewI(BETA_a,H1277,C1277)</f>
        <v>116.09580851636214</v>
      </c>
      <c r="P1277">
        <f t="shared" si="168"/>
        <v>32602367.030362833</v>
      </c>
      <c r="Q1277" cm="1">
        <f t="array" ref="Q1277">NewI(BETA_e,J1277,C1277)</f>
        <v>39.731022102987176</v>
      </c>
    </row>
    <row r="1278" spans="1:17" x14ac:dyDescent="0.55000000000000004">
      <c r="A1278">
        <f t="shared" si="164"/>
        <v>127.39999999999704</v>
      </c>
      <c r="B1278" s="2">
        <f t="shared" si="169"/>
        <v>25608423.956709068</v>
      </c>
      <c r="C1278" s="6">
        <f t="shared" si="170"/>
        <v>2836.4533248082435</v>
      </c>
      <c r="D1278" s="2">
        <f t="shared" si="171"/>
        <v>101832232.58996613</v>
      </c>
      <c r="E1278" s="6">
        <f t="shared" si="165"/>
        <v>165.00085316470015</v>
      </c>
      <c r="F1278">
        <f t="array" ref="F1278:K1278">rk(BETA_c,BETA_a,BETA_e,GAMMA,F1277,G1277,H1277,I1277,J1277,K1277,dt,STAGE)</f>
        <v>13625979.501562549</v>
      </c>
      <c r="G1278">
        <v>192.46048579996483</v>
      </c>
      <c r="H1278">
        <v>9400264.2502108999</v>
      </c>
      <c r="I1278">
        <v>1964.4916428416766</v>
      </c>
      <c r="J1278">
        <v>2582180.2049356229</v>
      </c>
      <c r="K1278">
        <v>679.50119616660163</v>
      </c>
      <c r="L1278">
        <f t="shared" si="166"/>
        <v>2132252.037951651</v>
      </c>
      <c r="M1278" cm="1">
        <f t="array" ref="M1278">NewI(BETA_c,F1278,C1278)</f>
        <v>11.496664873392497</v>
      </c>
      <c r="N1278">
        <f t="shared" si="167"/>
        <v>67097599.258146264</v>
      </c>
      <c r="O1278" cm="1">
        <f t="array" ref="O1278">NewI(BETA_a,H1278,C1278)</f>
        <v>114.36537693063555</v>
      </c>
      <c r="P1278">
        <f t="shared" si="168"/>
        <v>32602381.29386821</v>
      </c>
      <c r="Q1278" cm="1">
        <f t="array" ref="Q1278">NewI(BETA_e,J1278,C1278)</f>
        <v>39.138811360672094</v>
      </c>
    </row>
    <row r="1279" spans="1:17" x14ac:dyDescent="0.55000000000000004">
      <c r="A1279">
        <f t="shared" si="164"/>
        <v>127.49999999999703</v>
      </c>
      <c r="B1279" s="2">
        <f t="shared" si="169"/>
        <v>25608407.579899956</v>
      </c>
      <c r="C1279" s="6">
        <f t="shared" si="170"/>
        <v>2794.1788178425149</v>
      </c>
      <c r="D1279" s="2">
        <f t="shared" si="171"/>
        <v>101832291.24128219</v>
      </c>
      <c r="E1279" s="6">
        <f t="shared" si="165"/>
        <v>162.54148507178115</v>
      </c>
      <c r="F1279">
        <f t="array" ref="F1279:K1279">rk(BETA_c,BETA_a,BETA_e,GAMMA,F1278,G1278,H1278,I1278,J1278,K1278,dt,STAGE)</f>
        <v>13625978.360484866</v>
      </c>
      <c r="G1279">
        <v>189.62161453648895</v>
      </c>
      <c r="H1279">
        <v>9400252.8991184421</v>
      </c>
      <c r="I1279">
        <v>1935.2214862795861</v>
      </c>
      <c r="J1279">
        <v>2582176.3202966494</v>
      </c>
      <c r="K1279">
        <v>669.33571702643997</v>
      </c>
      <c r="L1279">
        <f t="shared" si="166"/>
        <v>2132256.0179005973</v>
      </c>
      <c r="M1279" cm="1">
        <f t="array" ref="M1279">NewI(BETA_c,F1279,C1279)</f>
        <v>11.325317604902729</v>
      </c>
      <c r="N1279">
        <f t="shared" si="167"/>
        <v>67097639.879395284</v>
      </c>
      <c r="O1279" cm="1">
        <f t="array" ref="O1279">NewI(BETA_a,H1279,C1279)</f>
        <v>112.66073904495175</v>
      </c>
      <c r="P1279">
        <f t="shared" si="168"/>
        <v>32602395.343986325</v>
      </c>
      <c r="Q1279" cm="1">
        <f t="array" ref="Q1279">NewI(BETA_e,J1279,C1279)</f>
        <v>38.555428421926685</v>
      </c>
    </row>
    <row r="1280" spans="1:17" x14ac:dyDescent="0.55000000000000004">
      <c r="A1280">
        <f t="shared" si="164"/>
        <v>127.59999999999702</v>
      </c>
      <c r="B1280" s="2">
        <f t="shared" si="169"/>
        <v>25608391.44719011</v>
      </c>
      <c r="C1280" s="6">
        <f t="shared" si="170"/>
        <v>2752.534351162024</v>
      </c>
      <c r="D1280" s="2">
        <f t="shared" si="171"/>
        <v>101832349.01845872</v>
      </c>
      <c r="E1280" s="6">
        <f t="shared" si="165"/>
        <v>160.11877606687904</v>
      </c>
      <c r="F1280">
        <f t="array" ref="F1280:K1280">rk(BETA_c,BETA_a,BETA_e,GAMMA,F1279,G1279,H1279,I1279,J1279,K1279,dt,STAGE)</f>
        <v>13625977.236413904</v>
      </c>
      <c r="G1280">
        <v>186.82444425242184</v>
      </c>
      <c r="H1280">
        <v>9400241.7172161322</v>
      </c>
      <c r="I1280">
        <v>1906.3873809362078</v>
      </c>
      <c r="J1280">
        <v>2582172.4935600706</v>
      </c>
      <c r="K1280">
        <v>659.32252597339436</v>
      </c>
      <c r="L1280">
        <f t="shared" si="166"/>
        <v>2132259.9391418439</v>
      </c>
      <c r="M1280" cm="1">
        <f t="array" ref="M1280">NewI(BETA_c,F1280,C1280)</f>
        <v>11.156524047287258</v>
      </c>
      <c r="N1280">
        <f t="shared" si="167"/>
        <v>67097679.895402931</v>
      </c>
      <c r="O1280" cm="1">
        <f t="array" ref="O1280">NewI(BETA_a,H1280,C1280)</f>
        <v>110.98151034264778</v>
      </c>
      <c r="P1280">
        <f t="shared" si="168"/>
        <v>32602409.183913954</v>
      </c>
      <c r="Q1280" cm="1">
        <f t="array" ref="Q1280">NewI(BETA_e,J1280,C1280)</f>
        <v>37.980741676944</v>
      </c>
    </row>
    <row r="1281" spans="1:17" x14ac:dyDescent="0.55000000000000004">
      <c r="A1281">
        <f t="shared" si="164"/>
        <v>127.69999999999702</v>
      </c>
      <c r="B1281" s="2">
        <f t="shared" si="169"/>
        <v>25608375.55494101</v>
      </c>
      <c r="C1281" s="6">
        <f t="shared" si="170"/>
        <v>2711.5105354931197</v>
      </c>
      <c r="D1281" s="2">
        <f t="shared" si="171"/>
        <v>101832405.93452351</v>
      </c>
      <c r="E1281" s="6">
        <f t="shared" si="165"/>
        <v>157.73217966150861</v>
      </c>
      <c r="F1281">
        <f t="array" ref="F1281:K1281">rk(BETA_c,BETA_a,BETA_e,GAMMA,F1280,G1280,H1280,I1280,J1280,K1280,dt,STAGE)</f>
        <v>13625976.129096203</v>
      </c>
      <c r="G1281">
        <v>184.0683659994196</v>
      </c>
      <c r="H1281">
        <v>9400230.70198204</v>
      </c>
      <c r="I1281">
        <v>1877.9828321646185</v>
      </c>
      <c r="J1281">
        <v>2582168.7238627672</v>
      </c>
      <c r="K1281">
        <v>649.45933732908179</v>
      </c>
      <c r="L1281">
        <f t="shared" si="166"/>
        <v>2132263.802537798</v>
      </c>
      <c r="M1281" cm="1">
        <f t="array" ref="M1281">NewI(BETA_c,F1281,C1281)</f>
        <v>10.990246142641144</v>
      </c>
      <c r="N1281">
        <f t="shared" si="167"/>
        <v>67097719.3151858</v>
      </c>
      <c r="O1281" cm="1">
        <f t="array" ref="O1281">NewI(BETA_a,H1281,C1281)</f>
        <v>109.32731204030738</v>
      </c>
      <c r="P1281">
        <f t="shared" si="168"/>
        <v>32602422.816799905</v>
      </c>
      <c r="Q1281" cm="1">
        <f t="array" ref="Q1281">NewI(BETA_e,J1281,C1281)</f>
        <v>37.414621478560086</v>
      </c>
    </row>
    <row r="1282" spans="1:17" x14ac:dyDescent="0.55000000000000004">
      <c r="A1282">
        <f t="shared" si="164"/>
        <v>127.79999999999701</v>
      </c>
      <c r="B1282" s="2">
        <f t="shared" si="169"/>
        <v>25608359.899568383</v>
      </c>
      <c r="C1282" s="6">
        <f t="shared" si="170"/>
        <v>2671.0981214705771</v>
      </c>
      <c r="D1282" s="2">
        <f t="shared" si="171"/>
        <v>101832462.00231014</v>
      </c>
      <c r="E1282" s="6">
        <f t="shared" si="165"/>
        <v>155.38115751539442</v>
      </c>
      <c r="F1282">
        <f t="array" ref="F1282:K1282">rk(BETA_c,BETA_a,BETA_e,GAMMA,F1281,G1281,H1281,I1281,J1281,K1281,dt,STAGE)</f>
        <v>13625975.03828207</v>
      </c>
      <c r="G1282">
        <v>181.35277964613451</v>
      </c>
      <c r="H1282">
        <v>9400219.8509318288</v>
      </c>
      <c r="I1282">
        <v>1850.0014420179814</v>
      </c>
      <c r="J1282">
        <v>2582165.0103544858</v>
      </c>
      <c r="K1282">
        <v>639.74389980646117</v>
      </c>
      <c r="L1282">
        <f t="shared" si="166"/>
        <v>2132267.6089382838</v>
      </c>
      <c r="M1282" cm="1">
        <f t="array" ref="M1282">NewI(BETA_c,F1282,C1282)</f>
        <v>10.826446400180213</v>
      </c>
      <c r="N1282">
        <f t="shared" si="167"/>
        <v>67097758.147626154</v>
      </c>
      <c r="O1282" cm="1">
        <f t="array" ref="O1282">NewI(BETA_a,H1282,C1282)</f>
        <v>107.69777100224395</v>
      </c>
      <c r="P1282">
        <f t="shared" si="168"/>
        <v>32602436.245745707</v>
      </c>
      <c r="Q1282" cm="1">
        <f t="array" ref="Q1282">NewI(BETA_e,J1282,C1282)</f>
        <v>36.856940112970243</v>
      </c>
    </row>
    <row r="1283" spans="1:17" x14ac:dyDescent="0.55000000000000004">
      <c r="A1283">
        <f t="shared" si="164"/>
        <v>127.89999999999701</v>
      </c>
      <c r="B1283" s="2">
        <f t="shared" si="169"/>
        <v>25608344.477541398</v>
      </c>
      <c r="C1283" s="6">
        <f t="shared" si="170"/>
        <v>2631.2879975533306</v>
      </c>
      <c r="D1283" s="2">
        <f t="shared" si="171"/>
        <v>101832517.23446104</v>
      </c>
      <c r="E1283" s="6">
        <f t="shared" si="165"/>
        <v>153.06517931493448</v>
      </c>
      <c r="F1283">
        <f t="array" ref="F1283:K1283">rk(BETA_c,BETA_a,BETA_e,GAMMA,F1282,G1282,H1282,I1282,J1282,K1282,dt,STAGE)</f>
        <v>13625973.963725548</v>
      </c>
      <c r="G1283">
        <v>178.67709375213263</v>
      </c>
      <c r="H1283">
        <v>9400209.1616181992</v>
      </c>
      <c r="I1283">
        <v>1822.436907810539</v>
      </c>
      <c r="J1283">
        <v>2582161.3521976494</v>
      </c>
      <c r="K1283">
        <v>630.17399599065891</v>
      </c>
      <c r="L1283">
        <f t="shared" si="166"/>
        <v>2132271.3591806996</v>
      </c>
      <c r="M1283" cm="1">
        <f t="array" ref="M1283">NewI(BETA_c,F1283,C1283)</f>
        <v>10.665087887791756</v>
      </c>
      <c r="N1283">
        <f t="shared" si="167"/>
        <v>67097796.401473984</v>
      </c>
      <c r="O1283" cm="1">
        <f t="array" ref="O1283">NewI(BETA_a,H1283,C1283)</f>
        <v>106.09251965626017</v>
      </c>
      <c r="P1283">
        <f t="shared" si="168"/>
        <v>32602449.473806359</v>
      </c>
      <c r="Q1283" cm="1">
        <f t="array" ref="Q1283">NewI(BETA_e,J1283,C1283)</f>
        <v>36.307571770882554</v>
      </c>
    </row>
    <row r="1284" spans="1:17" x14ac:dyDescent="0.55000000000000004">
      <c r="A1284">
        <f t="shared" si="164"/>
        <v>127.999999999997</v>
      </c>
      <c r="B1284" s="2">
        <f t="shared" si="169"/>
        <v>25608329.285381828</v>
      </c>
      <c r="C1284" s="6">
        <f t="shared" si="170"/>
        <v>2592.0711879712467</v>
      </c>
      <c r="D1284" s="2">
        <f t="shared" si="171"/>
        <v>101832571.6434302</v>
      </c>
      <c r="E1284" s="6">
        <f t="shared" si="165"/>
        <v>150.78372265347821</v>
      </c>
      <c r="F1284">
        <f t="array" ref="F1284:K1284">rk(BETA_c,BETA_a,BETA_e,GAMMA,F1283,G1283,H1283,I1283,J1283,K1283,dt,STAGE)</f>
        <v>13625972.905184332</v>
      </c>
      <c r="G1284">
        <v>176.0407254435809</v>
      </c>
      <c r="H1284">
        <v>9400198.6316303294</v>
      </c>
      <c r="I1284">
        <v>1795.2830207000002</v>
      </c>
      <c r="J1284">
        <v>2582157.7485671672</v>
      </c>
      <c r="K1284">
        <v>620.74744182766574</v>
      </c>
      <c r="L1284">
        <f t="shared" si="166"/>
        <v>2132275.0540902242</v>
      </c>
      <c r="M1284" cm="1">
        <f t="array" ref="M1284">NewI(BETA_c,F1284,C1284)</f>
        <v>10.506134223711028</v>
      </c>
      <c r="N1284">
        <f t="shared" si="167"/>
        <v>67097834.085348971</v>
      </c>
      <c r="O1284" cm="1">
        <f t="array" ref="O1284">NewI(BETA_a,H1284,C1284)</f>
        <v>104.51119591066477</v>
      </c>
      <c r="P1284">
        <f t="shared" si="168"/>
        <v>32602462.503991004</v>
      </c>
      <c r="Q1284" cm="1">
        <f t="array" ref="Q1284">NewI(BETA_e,J1284,C1284)</f>
        <v>35.766392519102418</v>
      </c>
    </row>
    <row r="1285" spans="1:17" x14ac:dyDescent="0.55000000000000004">
      <c r="A1285">
        <f t="shared" ref="A1285:A1348" si="172">A1284+dt</f>
        <v>128.09999999999701</v>
      </c>
      <c r="B1285" s="2">
        <f t="shared" si="169"/>
        <v>25608314.319663323</v>
      </c>
      <c r="C1285" s="6">
        <f t="shared" si="170"/>
        <v>2553.4388507024669</v>
      </c>
      <c r="D1285" s="2">
        <f t="shared" si="171"/>
        <v>101832625.24148597</v>
      </c>
      <c r="E1285" s="6">
        <f t="shared" ref="E1285:E1348" si="173">M1285+O1285+Q1285</f>
        <v>148.5362729133914</v>
      </c>
      <c r="F1285">
        <f t="array" ref="F1285:K1285">rk(BETA_c,BETA_a,BETA_e,GAMMA,F1284,G1284,H1284,I1284,J1284,K1284,dt,STAGE)</f>
        <v>13625971.862419738</v>
      </c>
      <c r="G1285">
        <v>173.44310029067998</v>
      </c>
      <c r="H1285">
        <v>9400188.2585933357</v>
      </c>
      <c r="I1285">
        <v>1768.533664291004</v>
      </c>
      <c r="J1285">
        <v>2582154.1986502502</v>
      </c>
      <c r="K1285">
        <v>611.46208612078294</v>
      </c>
      <c r="L1285">
        <f t="shared" ref="L1285:L1348" si="174">N_c-F1285-G1285</f>
        <v>2132278.6944799717</v>
      </c>
      <c r="M1285" cm="1">
        <f t="array" ref="M1285">NewI(BETA_c,F1285,C1285)</f>
        <v>10.34954956832172</v>
      </c>
      <c r="N1285">
        <f t="shared" ref="N1285:N1348" si="175">N_a-H1285-I1285</f>
        <v>67097871.207742371</v>
      </c>
      <c r="O1285" cm="1">
        <f t="array" ref="O1285">NewI(BETA_a,H1285,C1285)</f>
        <v>102.95344307252832</v>
      </c>
      <c r="P1285">
        <f t="shared" ref="P1285:P1348" si="176">N_e-J1285-K1285</f>
        <v>32602475.339263629</v>
      </c>
      <c r="Q1285" cm="1">
        <f t="array" ref="Q1285">NewI(BETA_e,J1285,C1285)</f>
        <v>35.233280272541364</v>
      </c>
    </row>
    <row r="1286" spans="1:17" x14ac:dyDescent="0.55000000000000004">
      <c r="A1286">
        <f t="shared" si="172"/>
        <v>128.199999999997</v>
      </c>
      <c r="B1286" s="2">
        <f t="shared" si="169"/>
        <v>25608299.577010602</v>
      </c>
      <c r="C1286" s="6">
        <f t="shared" si="170"/>
        <v>2515.3822754808725</v>
      </c>
      <c r="D1286" s="2">
        <f t="shared" si="171"/>
        <v>101832678.04071392</v>
      </c>
      <c r="E1286" s="6">
        <f t="shared" si="173"/>
        <v>146.32232314988153</v>
      </c>
      <c r="F1286">
        <f t="array" ref="F1286:K1286">rk(BETA_c,BETA_a,BETA_e,GAMMA,F1285,G1285,H1285,I1285,J1285,K1285,dt,STAGE)</f>
        <v>13625970.835196631</v>
      </c>
      <c r="G1286">
        <v>170.88365218681852</v>
      </c>
      <c r="H1286">
        <v>9400178.0401677433</v>
      </c>
      <c r="I1286">
        <v>1742.1828132593498</v>
      </c>
      <c r="J1286">
        <v>2582150.701646226</v>
      </c>
      <c r="K1286">
        <v>602.3158100347041</v>
      </c>
      <c r="L1286">
        <f t="shared" si="174"/>
        <v>2132282.281151182</v>
      </c>
      <c r="M1286" cm="1">
        <f t="array" ref="M1286">NewI(BETA_c,F1286,C1286)</f>
        <v>10.195298616078563</v>
      </c>
      <c r="N1286">
        <f t="shared" si="175"/>
        <v>67097907.777019002</v>
      </c>
      <c r="O1286" cm="1">
        <f t="array" ref="O1286">NewI(BETA_a,H1286,C1286)</f>
        <v>101.41890976715902</v>
      </c>
      <c r="P1286">
        <f t="shared" si="176"/>
        <v>32602487.982543737</v>
      </c>
      <c r="Q1286" cm="1">
        <f t="array" ref="Q1286">NewI(BETA_e,J1286,C1286)</f>
        <v>34.708114766643959</v>
      </c>
    </row>
    <row r="1287" spans="1:17" x14ac:dyDescent="0.55000000000000004">
      <c r="A1287">
        <f t="shared" si="172"/>
        <v>128.299999999997</v>
      </c>
      <c r="B1287" s="2">
        <f t="shared" si="169"/>
        <v>25608285.054098696</v>
      </c>
      <c r="C1287" s="6">
        <f t="shared" si="170"/>
        <v>2477.8928818332179</v>
      </c>
      <c r="D1287" s="2">
        <f t="shared" si="171"/>
        <v>101832730.05301948</v>
      </c>
      <c r="E1287" s="6">
        <f t="shared" si="173"/>
        <v>144.14137397655708</v>
      </c>
      <c r="F1287">
        <f t="array" ref="F1287:K1287">rk(BETA_c,BETA_a,BETA_e,GAMMA,F1286,G1286,H1286,I1286,J1286,K1286,dt,STAGE)</f>
        <v>13625969.823283385</v>
      </c>
      <c r="G1287">
        <v>168.36182322942568</v>
      </c>
      <c r="H1287">
        <v>9400167.9740489498</v>
      </c>
      <c r="I1287">
        <v>1716.2245319966817</v>
      </c>
      <c r="J1287">
        <v>2582147.2567663593</v>
      </c>
      <c r="K1287">
        <v>593.30652660711041</v>
      </c>
      <c r="L1287">
        <f t="shared" si="174"/>
        <v>2132285.8148933849</v>
      </c>
      <c r="M1287" cm="1">
        <f t="array" ref="M1287">NewI(BETA_c,F1287,C1287)</f>
        <v>10.043346587550211</v>
      </c>
      <c r="N1287">
        <f t="shared" si="175"/>
        <v>67097943.801419057</v>
      </c>
      <c r="O1287" cm="1">
        <f t="array" ref="O1287">NewI(BETA_a,H1287,C1287)</f>
        <v>99.907249858780318</v>
      </c>
      <c r="P1287">
        <f t="shared" si="176"/>
        <v>32602500.436707031</v>
      </c>
      <c r="Q1287" cm="1">
        <f t="array" ref="Q1287">NewI(BETA_e,J1287,C1287)</f>
        <v>34.190777530226534</v>
      </c>
    </row>
    <row r="1288" spans="1:17" x14ac:dyDescent="0.55000000000000004">
      <c r="A1288">
        <f t="shared" si="172"/>
        <v>128.39999999999699</v>
      </c>
      <c r="B1288" s="2">
        <f t="shared" si="169"/>
        <v>25608270.747652203</v>
      </c>
      <c r="C1288" s="6">
        <f t="shared" si="170"/>
        <v>2440.9622171454944</v>
      </c>
      <c r="D1288" s="2">
        <f t="shared" si="171"/>
        <v>101832781.29013066</v>
      </c>
      <c r="E1288" s="6">
        <f t="shared" si="173"/>
        <v>141.99293345269453</v>
      </c>
      <c r="F1288">
        <f t="array" ref="F1288:K1288">rk(BETA_c,BETA_a,BETA_e,GAMMA,F1287,G1287,H1287,I1287,J1287,K1287,dt,STAGE)</f>
        <v>13625968.826451825</v>
      </c>
      <c r="G1288">
        <v>165.87706360249882</v>
      </c>
      <c r="H1288">
        <v>9400158.0579667035</v>
      </c>
      <c r="I1288">
        <v>1690.6529732753254</v>
      </c>
      <c r="J1288">
        <v>2582143.8632336729</v>
      </c>
      <c r="K1288">
        <v>584.43218026767022</v>
      </c>
      <c r="L1288">
        <f t="shared" si="174"/>
        <v>2132289.2964845723</v>
      </c>
      <c r="M1288" cm="1">
        <f t="array" ref="M1288">NewI(BETA_c,F1288,C1288)</f>
        <v>9.8936592215806378</v>
      </c>
      <c r="N1288">
        <f t="shared" si="175"/>
        <v>67097979.289060026</v>
      </c>
      <c r="O1288" cm="1">
        <f t="array" ref="O1288">NewI(BETA_a,H1288,C1288)</f>
        <v>98.418122372392446</v>
      </c>
      <c r="P1288">
        <f t="shared" si="176"/>
        <v>32602512.704586059</v>
      </c>
      <c r="Q1288" cm="1">
        <f t="array" ref="Q1288">NewI(BETA_e,J1288,C1288)</f>
        <v>33.681151858721442</v>
      </c>
    </row>
    <row r="1289" spans="1:17" x14ac:dyDescent="0.55000000000000004">
      <c r="A1289">
        <f t="shared" si="172"/>
        <v>128.49999999999699</v>
      </c>
      <c r="B1289" s="2">
        <f t="shared" si="169"/>
        <v>25608256.654444553</v>
      </c>
      <c r="C1289" s="6">
        <f t="shared" si="170"/>
        <v>2404.5819547580886</v>
      </c>
      <c r="D1289" s="2">
        <f t="shared" si="171"/>
        <v>101832831.76360071</v>
      </c>
      <c r="E1289" s="6">
        <f t="shared" si="173"/>
        <v>139.87651697218877</v>
      </c>
      <c r="F1289">
        <f t="array" ref="F1289:K1289">rk(BETA_c,BETA_a,BETA_e,GAMMA,F1288,G1288,H1288,I1288,J1288,K1288,dt,STAGE)</f>
        <v>13625967.844477179</v>
      </c>
      <c r="G1289">
        <v>163.42883146078296</v>
      </c>
      <c r="H1289">
        <v>9400148.289684603</v>
      </c>
      <c r="I1289">
        <v>1665.4623769329799</v>
      </c>
      <c r="J1289">
        <v>2582140.5202827724</v>
      </c>
      <c r="K1289">
        <v>575.69074636432606</v>
      </c>
      <c r="L1289">
        <f t="shared" si="174"/>
        <v>2132292.7266913606</v>
      </c>
      <c r="M1289" cm="1">
        <f t="array" ref="M1289">NewI(BETA_c,F1289,C1289)</f>
        <v>9.7462027675673024</v>
      </c>
      <c r="N1289">
        <f t="shared" si="175"/>
        <v>67098014.247938469</v>
      </c>
      <c r="O1289" cm="1">
        <f t="array" ref="O1289">NewI(BETA_a,H1289,C1289)</f>
        <v>96.951191416800455</v>
      </c>
      <c r="P1289">
        <f t="shared" si="176"/>
        <v>32602524.788970865</v>
      </c>
      <c r="Q1289" cm="1">
        <f t="array" ref="Q1289">NewI(BETA_e,J1289,C1289)</f>
        <v>33.179122787821029</v>
      </c>
    </row>
    <row r="1290" spans="1:17" x14ac:dyDescent="0.55000000000000004">
      <c r="A1290">
        <f t="shared" si="172"/>
        <v>128.59999999999698</v>
      </c>
      <c r="B1290" s="2">
        <f t="shared" si="169"/>
        <v>25608242.771297272</v>
      </c>
      <c r="C1290" s="6">
        <f t="shared" si="170"/>
        <v>2368.7438920893064</v>
      </c>
      <c r="D1290" s="2">
        <f t="shared" si="171"/>
        <v>101832881.48481064</v>
      </c>
      <c r="E1290" s="6">
        <f t="shared" si="173"/>
        <v>137.79164715416007</v>
      </c>
      <c r="F1290">
        <f t="array" ref="F1290:K1290">rk(BETA_c,BETA_a,BETA_e,GAMMA,F1289,G1289,H1289,I1289,J1289,K1289,dt,STAGE)</f>
        <v>13625966.877138017</v>
      </c>
      <c r="G1290">
        <v>161.01659281557994</v>
      </c>
      <c r="H1290">
        <v>9400138.6669995785</v>
      </c>
      <c r="I1290">
        <v>1640.6470685769648</v>
      </c>
      <c r="J1290">
        <v>2582137.2271596747</v>
      </c>
      <c r="K1290">
        <v>567.08023069676153</v>
      </c>
      <c r="L1290">
        <f t="shared" si="174"/>
        <v>2132296.1062691677</v>
      </c>
      <c r="M1290" cm="1">
        <f t="array" ref="M1290">NewI(BETA_c,F1290,C1290)</f>
        <v>9.6009439778542838</v>
      </c>
      <c r="N1290">
        <f t="shared" si="175"/>
        <v>67098048.685931846</v>
      </c>
      <c r="O1290" cm="1">
        <f t="array" ref="O1290">NewI(BETA_a,H1290,C1290)</f>
        <v>95.506126108790724</v>
      </c>
      <c r="P1290">
        <f t="shared" si="176"/>
        <v>32602536.692609627</v>
      </c>
      <c r="Q1290" cm="1">
        <f t="array" ref="Q1290">NewI(BETA_e,J1290,C1290)</f>
        <v>32.684577067515058</v>
      </c>
    </row>
    <row r="1291" spans="1:17" x14ac:dyDescent="0.55000000000000004">
      <c r="A1291">
        <f t="shared" si="172"/>
        <v>128.69999999999698</v>
      </c>
      <c r="B1291" s="2">
        <f t="shared" si="169"/>
        <v>25608229.095079262</v>
      </c>
      <c r="C1291" s="6">
        <f t="shared" si="170"/>
        <v>2333.4399487868391</v>
      </c>
      <c r="D1291" s="2">
        <f t="shared" si="171"/>
        <v>101832930.46497196</v>
      </c>
      <c r="E1291" s="6">
        <f t="shared" si="173"/>
        <v>135.73785373519394</v>
      </c>
      <c r="F1291">
        <f t="array" ref="F1291:K1291">rk(BETA_c,BETA_a,BETA_e,GAMMA,F1290,G1290,H1290,I1290,J1290,K1290,dt,STAGE)</f>
        <v>13625965.924216218</v>
      </c>
      <c r="G1291">
        <v>158.63982142216474</v>
      </c>
      <c r="H1291">
        <v>9400129.1877414063</v>
      </c>
      <c r="I1291">
        <v>1616.2014583077391</v>
      </c>
      <c r="J1291">
        <v>2582133.9831216373</v>
      </c>
      <c r="K1291">
        <v>558.59866905693514</v>
      </c>
      <c r="L1291">
        <f t="shared" si="174"/>
        <v>2132299.4359623594</v>
      </c>
      <c r="M1291" cm="1">
        <f t="array" ref="M1291">NewI(BETA_c,F1291,C1291)</f>
        <v>9.4578501002387387</v>
      </c>
      <c r="N1291">
        <f t="shared" si="175"/>
        <v>67098082.610800289</v>
      </c>
      <c r="O1291" cm="1">
        <f t="array" ref="O1291">NewI(BETA_a,H1291,C1291)</f>
        <v>94.082600498439319</v>
      </c>
      <c r="P1291">
        <f t="shared" si="176"/>
        <v>32602548.418209307</v>
      </c>
      <c r="Q1291" cm="1">
        <f t="array" ref="Q1291">NewI(BETA_e,J1291,C1291)</f>
        <v>32.19740313651586</v>
      </c>
    </row>
    <row r="1292" spans="1:17" x14ac:dyDescent="0.55000000000000004">
      <c r="A1292">
        <f t="shared" si="172"/>
        <v>128.79999999999697</v>
      </c>
      <c r="B1292" s="2">
        <f t="shared" si="169"/>
        <v>25608215.622706104</v>
      </c>
      <c r="C1292" s="6">
        <f t="shared" si="170"/>
        <v>2298.6621649067638</v>
      </c>
      <c r="D1292" s="2">
        <f t="shared" si="171"/>
        <v>101832978.71512899</v>
      </c>
      <c r="E1292" s="6">
        <f t="shared" si="173"/>
        <v>133.71467346318951</v>
      </c>
      <c r="F1292">
        <f t="array" ref="F1292:K1292">rk(BETA_c,BETA_a,BETA_e,GAMMA,F1291,G1291,H1291,I1291,J1291,K1291,dt,STAGE)</f>
        <v>13625964.98549691</v>
      </c>
      <c r="G1292">
        <v>156.29799866878693</v>
      </c>
      <c r="H1292">
        <v>9400119.8497722074</v>
      </c>
      <c r="I1292">
        <v>1592.1200394613995</v>
      </c>
      <c r="J1292">
        <v>2582130.7874369891</v>
      </c>
      <c r="K1292">
        <v>550.24412677657722</v>
      </c>
      <c r="L1292">
        <f t="shared" si="174"/>
        <v>2132302.7165044211</v>
      </c>
      <c r="M1292" cm="1">
        <f t="array" ref="M1292">NewI(BETA_c,F1292,C1292)</f>
        <v>9.3168888705889792</v>
      </c>
      <c r="N1292">
        <f t="shared" si="175"/>
        <v>67098116.03018833</v>
      </c>
      <c r="O1292" cm="1">
        <f t="array" ref="O1292">NewI(BETA_a,H1292,C1292)</f>
        <v>92.680293495535082</v>
      </c>
      <c r="P1292">
        <f t="shared" si="176"/>
        <v>32602559.968436234</v>
      </c>
      <c r="Q1292" cm="1">
        <f t="array" ref="Q1292">NewI(BETA_e,J1292,C1292)</f>
        <v>31.717491097065448</v>
      </c>
    </row>
    <row r="1293" spans="1:17" x14ac:dyDescent="0.55000000000000004">
      <c r="A1293">
        <f t="shared" si="172"/>
        <v>128.89999999999696</v>
      </c>
      <c r="B1293" s="2">
        <f t="shared" si="169"/>
        <v>25608202.351139363</v>
      </c>
      <c r="C1293" s="6">
        <f t="shared" si="170"/>
        <v>2264.4026991196542</v>
      </c>
      <c r="D1293" s="2">
        <f t="shared" si="171"/>
        <v>101833026.24616151</v>
      </c>
      <c r="E1293" s="6">
        <f t="shared" si="173"/>
        <v>131.7216499927919</v>
      </c>
      <c r="F1293">
        <f t="array" ref="F1293:K1293">rk(BETA_c,BETA_a,BETA_e,GAMMA,F1292,G1292,H1292,I1292,J1292,K1292,dt,STAGE)</f>
        <v>13625964.06076842</v>
      </c>
      <c r="G1293">
        <v>153.99061346723562</v>
      </c>
      <c r="H1293">
        <v>9400110.6509859785</v>
      </c>
      <c r="I1293">
        <v>1568.3973873708785</v>
      </c>
      <c r="J1293">
        <v>2582127.6393849677</v>
      </c>
      <c r="K1293">
        <v>542.01469828154029</v>
      </c>
      <c r="L1293">
        <f t="shared" si="174"/>
        <v>2132305.9486181131</v>
      </c>
      <c r="M1293" cm="1">
        <f t="array" ref="M1293">NewI(BETA_c,F1293,C1293)</f>
        <v>9.1780285055724633</v>
      </c>
      <c r="N1293">
        <f t="shared" si="175"/>
        <v>67098148.951626651</v>
      </c>
      <c r="O1293" cm="1">
        <f t="array" ref="O1293">NewI(BETA_a,H1293,C1293)</f>
        <v>91.29888879710073</v>
      </c>
      <c r="P1293">
        <f t="shared" si="176"/>
        <v>32602571.345916752</v>
      </c>
      <c r="Q1293" cm="1">
        <f t="array" ref="Q1293">NewI(BETA_e,J1293,C1293)</f>
        <v>31.244732690118688</v>
      </c>
    </row>
    <row r="1294" spans="1:17" x14ac:dyDescent="0.55000000000000004">
      <c r="A1294">
        <f t="shared" si="172"/>
        <v>128.99999999999696</v>
      </c>
      <c r="B1294" s="2">
        <f t="shared" si="169"/>
        <v>25608189.27738589</v>
      </c>
      <c r="C1294" s="6">
        <f t="shared" si="170"/>
        <v>2230.6538269434141</v>
      </c>
      <c r="D1294" s="2">
        <f t="shared" si="171"/>
        <v>101833073.06878716</v>
      </c>
      <c r="E1294" s="6">
        <f t="shared" si="173"/>
        <v>129.75833378238491</v>
      </c>
      <c r="F1294">
        <f t="array" ref="F1294:K1294">rk(BETA_c,BETA_a,BETA_e,GAMMA,F1293,G1293,H1293,I1293,J1293,K1293,dt,STAGE)</f>
        <v>13625963.149822228</v>
      </c>
      <c r="G1294">
        <v>151.71716214494649</v>
      </c>
      <c r="H1294">
        <v>9400101.5893081054</v>
      </c>
      <c r="I1294">
        <v>1545.0281581455663</v>
      </c>
      <c r="J1294">
        <v>2582124.5382555565</v>
      </c>
      <c r="K1294">
        <v>533.90850665290134</v>
      </c>
      <c r="L1294">
        <f t="shared" si="174"/>
        <v>2132309.1330156275</v>
      </c>
      <c r="M1294" cm="1">
        <f t="array" ref="M1294">NewI(BETA_c,F1294,C1294)</f>
        <v>9.0412376954921321</v>
      </c>
      <c r="N1294">
        <f t="shared" si="175"/>
        <v>67098181.382533751</v>
      </c>
      <c r="O1294" cm="1">
        <f t="array" ref="O1294">NewI(BETA_a,H1294,C1294)</f>
        <v>89.938074815995606</v>
      </c>
      <c r="P1294">
        <f t="shared" si="176"/>
        <v>32602582.553237788</v>
      </c>
      <c r="Q1294" cm="1">
        <f t="array" ref="Q1294">NewI(BETA_e,J1294,C1294)</f>
        <v>30.779021270897175</v>
      </c>
    </row>
    <row r="1295" spans="1:17" x14ac:dyDescent="0.55000000000000004">
      <c r="A1295">
        <f t="shared" si="172"/>
        <v>129.09999999999695</v>
      </c>
      <c r="B1295" s="2">
        <f t="shared" si="169"/>
        <v>25608176.398497149</v>
      </c>
      <c r="C1295" s="6">
        <f t="shared" si="170"/>
        <v>2197.4079390024208</v>
      </c>
      <c r="D1295" s="2">
        <f t="shared" si="171"/>
        <v>101833119.19356385</v>
      </c>
      <c r="E1295" s="6">
        <f t="shared" si="173"/>
        <v>127.82428199262129</v>
      </c>
      <c r="F1295">
        <f t="array" ref="F1295:K1295">rk(BETA_c,BETA_a,BETA_e,GAMMA,F1294,G1294,H1294,I1294,J1294,K1294,dt,STAGE)</f>
        <v>13625962.252452927</v>
      </c>
      <c r="G1295">
        <v>149.47714833862949</v>
      </c>
      <c r="H1295">
        <v>9400092.6626949031</v>
      </c>
      <c r="I1295">
        <v>1522.0070874690798</v>
      </c>
      <c r="J1295">
        <v>2582121.4833493209</v>
      </c>
      <c r="K1295">
        <v>525.92370319471138</v>
      </c>
      <c r="L1295">
        <f t="shared" si="174"/>
        <v>2132312.2703987346</v>
      </c>
      <c r="M1295" cm="1">
        <f t="array" ref="M1295">NewI(BETA_c,F1295,C1295)</f>
        <v>8.9064855972294268</v>
      </c>
      <c r="N1295">
        <f t="shared" si="175"/>
        <v>67098213.33021763</v>
      </c>
      <c r="O1295" cm="1">
        <f t="array" ref="O1295">NewI(BETA_a,H1295,C1295)</f>
        <v>88.597544610583952</v>
      </c>
      <c r="P1295">
        <f t="shared" si="176"/>
        <v>32602593.592947487</v>
      </c>
      <c r="Q1295" cm="1">
        <f t="array" ref="Q1295">NewI(BETA_e,J1295,C1295)</f>
        <v>30.320251784807926</v>
      </c>
    </row>
    <row r="1296" spans="1:17" x14ac:dyDescent="0.55000000000000004">
      <c r="A1296">
        <f t="shared" si="172"/>
        <v>129.19999999999695</v>
      </c>
      <c r="B1296" s="2">
        <f t="shared" si="169"/>
        <v>25608163.711568572</v>
      </c>
      <c r="C1296" s="6">
        <f t="shared" si="170"/>
        <v>2164.6575393126022</v>
      </c>
      <c r="D1296" s="2">
        <f t="shared" si="171"/>
        <v>101833164.63089211</v>
      </c>
      <c r="E1296" s="6">
        <f t="shared" si="173"/>
        <v>125.91905838646703</v>
      </c>
      <c r="F1296">
        <f t="array" ref="F1296:K1296">rk(BETA_c,BETA_a,BETA_e,GAMMA,F1295,G1295,H1295,I1295,J1295,K1295,dt,STAGE)</f>
        <v>13625961.368458167</v>
      </c>
      <c r="G1296">
        <v>147.27008288939692</v>
      </c>
      <c r="H1296">
        <v>9400083.8691331483</v>
      </c>
      <c r="I1296">
        <v>1499.3289894149136</v>
      </c>
      <c r="J1296">
        <v>2582118.4739772561</v>
      </c>
      <c r="K1296">
        <v>518.05846700829193</v>
      </c>
      <c r="L1296">
        <f t="shared" si="174"/>
        <v>2132315.3614589437</v>
      </c>
      <c r="M1296" cm="1">
        <f t="array" ref="M1296">NewI(BETA_c,F1296,C1296)</f>
        <v>8.7737418272924312</v>
      </c>
      <c r="N1296">
        <f t="shared" si="175"/>
        <v>67098244.801877439</v>
      </c>
      <c r="O1296" cm="1">
        <f t="array" ref="O1296">NewI(BETA_a,H1296,C1296)</f>
        <v>87.276995815452764</v>
      </c>
      <c r="P1296">
        <f t="shared" si="176"/>
        <v>32602604.467555735</v>
      </c>
      <c r="Q1296" cm="1">
        <f t="array" ref="Q1296">NewI(BETA_e,J1296,C1296)</f>
        <v>29.868320743721839</v>
      </c>
    </row>
    <row r="1297" spans="1:17" x14ac:dyDescent="0.55000000000000004">
      <c r="A1297">
        <f t="shared" si="172"/>
        <v>129.29999999999694</v>
      </c>
      <c r="B1297" s="2">
        <f t="shared" si="169"/>
        <v>25608151.213738877</v>
      </c>
      <c r="C1297" s="6">
        <f t="shared" si="170"/>
        <v>2132.3952435920501</v>
      </c>
      <c r="D1297" s="2">
        <f t="shared" si="171"/>
        <v>101833209.39101753</v>
      </c>
      <c r="E1297" s="6">
        <f t="shared" si="173"/>
        <v>124.04223323073742</v>
      </c>
      <c r="F1297">
        <f t="array" ref="F1297:K1297">rk(BETA_c,BETA_a,BETA_e,GAMMA,F1296,G1296,H1296,I1296,J1296,K1296,dt,STAGE)</f>
        <v>13625960.497638617</v>
      </c>
      <c r="G1297">
        <v>145.09548373937039</v>
      </c>
      <c r="H1297">
        <v>9400075.2066396326</v>
      </c>
      <c r="I1297">
        <v>1476.9887552797009</v>
      </c>
      <c r="J1297">
        <v>2582115.5094606266</v>
      </c>
      <c r="K1297">
        <v>510.31100457297907</v>
      </c>
      <c r="L1297">
        <f t="shared" si="174"/>
        <v>2132318.4068776439</v>
      </c>
      <c r="M1297" cm="1">
        <f t="array" ref="M1297">NewI(BETA_c,F1297,C1297)</f>
        <v>8.6429764549675578</v>
      </c>
      <c r="N1297">
        <f t="shared" si="175"/>
        <v>67098275.804605089</v>
      </c>
      <c r="O1297" cm="1">
        <f t="array" ref="O1297">NewI(BETA_a,H1297,C1297)</f>
        <v>85.976130573163701</v>
      </c>
      <c r="P1297">
        <f t="shared" si="176"/>
        <v>32602615.1795348</v>
      </c>
      <c r="Q1297" cm="1">
        <f t="array" ref="Q1297">NewI(BETA_e,J1297,C1297)</f>
        <v>29.423126202606163</v>
      </c>
    </row>
    <row r="1298" spans="1:17" x14ac:dyDescent="0.55000000000000004">
      <c r="A1298">
        <f t="shared" si="172"/>
        <v>129.39999999999694</v>
      </c>
      <c r="B1298" s="2">
        <f t="shared" si="169"/>
        <v>25608138.902189441</v>
      </c>
      <c r="C1298" s="6">
        <f t="shared" si="170"/>
        <v>2100.6137775967927</v>
      </c>
      <c r="D1298" s="2">
        <f t="shared" si="171"/>
        <v>101833253.48403296</v>
      </c>
      <c r="E1298" s="6">
        <f t="shared" si="173"/>
        <v>122.1933831991023</v>
      </c>
      <c r="F1298">
        <f t="array" ref="F1298:K1298">rk(BETA_c,BETA_a,BETA_e,GAMMA,F1297,G1297,H1297,I1297,J1297,K1297,dt,STAGE)</f>
        <v>13625959.639797913</v>
      </c>
      <c r="G1298">
        <v>142.9528758297474</v>
      </c>
      <c r="H1298">
        <v>9400066.6732607074</v>
      </c>
      <c r="I1298">
        <v>1454.9813524338294</v>
      </c>
      <c r="J1298">
        <v>2582112.589130817</v>
      </c>
      <c r="K1298">
        <v>502.67954933321579</v>
      </c>
      <c r="L1298">
        <f t="shared" si="174"/>
        <v>2132321.4073262573</v>
      </c>
      <c r="M1298" cm="1">
        <f t="array" ref="M1298">NewI(BETA_c,F1298,C1298)</f>
        <v>8.5141599955732374</v>
      </c>
      <c r="N1298">
        <f t="shared" si="175"/>
        <v>67098306.345386863</v>
      </c>
      <c r="O1298" cm="1">
        <f t="array" ref="O1298">NewI(BETA_a,H1298,C1298)</f>
        <v>84.694655467023111</v>
      </c>
      <c r="P1298">
        <f t="shared" si="176"/>
        <v>32602625.731319848</v>
      </c>
      <c r="Q1298" cm="1">
        <f t="array" ref="Q1298">NewI(BETA_e,J1298,C1298)</f>
        <v>28.984567736505948</v>
      </c>
    </row>
    <row r="1299" spans="1:17" x14ac:dyDescent="0.55000000000000004">
      <c r="A1299">
        <f t="shared" si="172"/>
        <v>129.49999999999693</v>
      </c>
      <c r="B1299" s="2">
        <f t="shared" si="169"/>
        <v>25608126.774143651</v>
      </c>
      <c r="C1299" s="6">
        <f t="shared" si="170"/>
        <v>2069.3059754813521</v>
      </c>
      <c r="D1299" s="2">
        <f t="shared" si="171"/>
        <v>101833296.91988087</v>
      </c>
      <c r="E1299" s="6">
        <f t="shared" si="173"/>
        <v>120.37209127653853</v>
      </c>
      <c r="F1299">
        <f t="array" ref="F1299:K1299">rk(BETA_c,BETA_a,BETA_e,GAMMA,F1298,G1298,H1298,I1298,J1298,K1298,dt,STAGE)</f>
        <v>13625958.794742623</v>
      </c>
      <c r="G1299">
        <v>140.84179100030639</v>
      </c>
      <c r="H1299">
        <v>9400058.2670718469</v>
      </c>
      <c r="I1299">
        <v>1433.3018231891492</v>
      </c>
      <c r="J1299">
        <v>2582109.7123291781</v>
      </c>
      <c r="K1299">
        <v>495.16236129189679</v>
      </c>
      <c r="L1299">
        <f t="shared" si="174"/>
        <v>2132324.3634663764</v>
      </c>
      <c r="M1299" cm="1">
        <f t="array" ref="M1299">NewI(BETA_c,F1299,C1299)</f>
        <v>8.3872634038140852</v>
      </c>
      <c r="N1299">
        <f t="shared" si="175"/>
        <v>67098336.431104966</v>
      </c>
      <c r="O1299" cm="1">
        <f t="array" ref="O1299">NewI(BETA_a,H1299,C1299)</f>
        <v>83.432281454855413</v>
      </c>
      <c r="P1299">
        <f t="shared" si="176"/>
        <v>32602636.125309531</v>
      </c>
      <c r="Q1299" cm="1">
        <f t="array" ref="Q1299">NewI(BETA_e,J1299,C1299)</f>
        <v>28.552546417869031</v>
      </c>
    </row>
    <row r="1300" spans="1:17" x14ac:dyDescent="0.55000000000000004">
      <c r="A1300">
        <f t="shared" si="172"/>
        <v>129.59999999999692</v>
      </c>
      <c r="B1300" s="2">
        <f t="shared" si="169"/>
        <v>25608114.826866291</v>
      </c>
      <c r="C1300" s="6">
        <f t="shared" si="170"/>
        <v>2038.4647781837261</v>
      </c>
      <c r="D1300" s="2">
        <f t="shared" si="171"/>
        <v>101833339.70835553</v>
      </c>
      <c r="E1300" s="6">
        <f t="shared" si="173"/>
        <v>118.57794666520891</v>
      </c>
      <c r="F1300">
        <f t="array" ref="F1300:K1300">rk(BETA_c,BETA_a,BETA_e,GAMMA,F1299,G1299,H1299,I1299,J1299,K1299,dt,STAGE)</f>
        <v>13625957.962282194</v>
      </c>
      <c r="G1300">
        <v>138.76176789033138</v>
      </c>
      <c r="H1300">
        <v>9400049.9861772154</v>
      </c>
      <c r="I1300">
        <v>1411.9452836835242</v>
      </c>
      <c r="J1300">
        <v>2582106.8784068809</v>
      </c>
      <c r="K1300">
        <v>487.75772660987053</v>
      </c>
      <c r="L1300">
        <f t="shared" si="174"/>
        <v>2132327.2759499159</v>
      </c>
      <c r="M1300" cm="1">
        <f t="array" ref="M1300">NewI(BETA_c,F1300,C1300)</f>
        <v>8.2622580672340948</v>
      </c>
      <c r="N1300">
        <f t="shared" si="175"/>
        <v>67098366.068539105</v>
      </c>
      <c r="O1300" cm="1">
        <f t="array" ref="O1300">NewI(BETA_a,H1300,C1300)</f>
        <v>82.188723803765086</v>
      </c>
      <c r="P1300">
        <f t="shared" si="176"/>
        <v>32602646.363866508</v>
      </c>
      <c r="Q1300" cm="1">
        <f t="array" ref="Q1300">NewI(BETA_e,J1300,C1300)</f>
        <v>28.126964794209727</v>
      </c>
    </row>
    <row r="1301" spans="1:17" x14ac:dyDescent="0.55000000000000004">
      <c r="A1301">
        <f t="shared" si="172"/>
        <v>129.69999999999692</v>
      </c>
      <c r="B1301" s="2">
        <f t="shared" si="169"/>
        <v>25608103.057662912</v>
      </c>
      <c r="C1301" s="6">
        <f t="shared" si="170"/>
        <v>2008.0832318344108</v>
      </c>
      <c r="D1301" s="2">
        <f t="shared" si="171"/>
        <v>101833381.85910526</v>
      </c>
      <c r="E1301" s="6">
        <f t="shared" si="173"/>
        <v>116.81054469174452</v>
      </c>
      <c r="F1301">
        <f t="array" ref="F1301:K1301">rk(BETA_c,BETA_a,BETA_e,GAMMA,F1300,G1300,H1300,I1300,J1300,K1300,dt,STAGE)</f>
        <v>13625957.142228909</v>
      </c>
      <c r="G1301">
        <v>136.71235184093618</v>
      </c>
      <c r="H1301">
        <v>9400041.8287092354</v>
      </c>
      <c r="I1301">
        <v>1390.9069227819698</v>
      </c>
      <c r="J1301">
        <v>2582104.086724767</v>
      </c>
      <c r="K1301">
        <v>480.46395721150469</v>
      </c>
      <c r="L1301">
        <f t="shared" si="174"/>
        <v>2132330.1454192502</v>
      </c>
      <c r="M1301" cm="1">
        <f t="array" ref="M1301">NewI(BETA_c,F1301,C1301)</f>
        <v>8.1391157997672963</v>
      </c>
      <c r="N1301">
        <f t="shared" si="175"/>
        <v>67098395.264367983</v>
      </c>
      <c r="O1301" cm="1">
        <f t="array" ref="O1301">NewI(BETA_a,H1301,C1301)</f>
        <v>80.963702025871484</v>
      </c>
      <c r="P1301">
        <f t="shared" si="176"/>
        <v>32602656.449318022</v>
      </c>
      <c r="Q1301" cm="1">
        <f t="array" ref="Q1301">NewI(BETA_e,J1301,C1301)</f>
        <v>27.707726866105752</v>
      </c>
    </row>
    <row r="1302" spans="1:17" x14ac:dyDescent="0.55000000000000004">
      <c r="A1302">
        <f t="shared" si="172"/>
        <v>129.79999999999691</v>
      </c>
      <c r="B1302" s="2">
        <f t="shared" si="169"/>
        <v>25608091.463879235</v>
      </c>
      <c r="C1302" s="6">
        <f t="shared" si="170"/>
        <v>1978.15448618913</v>
      </c>
      <c r="D1302" s="2">
        <f t="shared" si="171"/>
        <v>101833423.38163458</v>
      </c>
      <c r="E1302" s="6">
        <f t="shared" si="173"/>
        <v>115.06948671591149</v>
      </c>
      <c r="F1302">
        <f t="array" ref="F1302:K1302">rk(BETA_c,BETA_a,BETA_e,GAMMA,F1301,G1301,H1301,I1301,J1301,K1301,dt,STAGE)</f>
        <v>13625956.334397858</v>
      </c>
      <c r="G1302">
        <v>134.69309479876875</v>
      </c>
      <c r="H1302">
        <v>9400033.7928281706</v>
      </c>
      <c r="I1302">
        <v>1370.182000994138</v>
      </c>
      <c r="J1302">
        <v>2582101.3366532074</v>
      </c>
      <c r="K1302">
        <v>473.27939039622339</v>
      </c>
      <c r="L1302">
        <f t="shared" si="174"/>
        <v>2132332.9725073432</v>
      </c>
      <c r="M1302" cm="1">
        <f t="array" ref="M1302">NewI(BETA_c,F1302,C1302)</f>
        <v>8.0178088353845443</v>
      </c>
      <c r="N1302">
        <f t="shared" si="175"/>
        <v>67098424.025170833</v>
      </c>
      <c r="O1302" cm="1">
        <f t="array" ref="O1302">NewI(BETA_a,H1302,C1302)</f>
        <v>79.756939815003136</v>
      </c>
      <c r="P1302">
        <f t="shared" si="176"/>
        <v>32602666.383956399</v>
      </c>
      <c r="Q1302" cm="1">
        <f t="array" ref="Q1302">NewI(BETA_e,J1302,C1302)</f>
        <v>27.29473806552382</v>
      </c>
    </row>
    <row r="1303" spans="1:17" x14ac:dyDescent="0.55000000000000004">
      <c r="A1303">
        <f t="shared" si="172"/>
        <v>129.89999999999691</v>
      </c>
      <c r="B1303" s="2">
        <f t="shared" si="169"/>
        <v>25608080.042900544</v>
      </c>
      <c r="C1303" s="6">
        <f t="shared" si="170"/>
        <v>1948.6717930849031</v>
      </c>
      <c r="D1303" s="2">
        <f t="shared" si="171"/>
        <v>101833464.28530636</v>
      </c>
      <c r="E1303" s="6">
        <f t="shared" si="173"/>
        <v>113.35438004064008</v>
      </c>
      <c r="F1303">
        <f t="array" ref="F1303:K1303">rk(BETA_c,BETA_a,BETA_e,GAMMA,F1302,G1302,H1302,I1302,J1302,K1302,dt,STAGE)</f>
        <v>13625955.538606878</v>
      </c>
      <c r="G1303">
        <v>132.70355522107741</v>
      </c>
      <c r="H1303">
        <v>9400025.8767217044</v>
      </c>
      <c r="I1303">
        <v>1349.7658494079021</v>
      </c>
      <c r="J1303">
        <v>2582098.627571959</v>
      </c>
      <c r="K1303">
        <v>466.20238845592343</v>
      </c>
      <c r="L1303">
        <f t="shared" si="174"/>
        <v>2132335.7578379004</v>
      </c>
      <c r="M1303" cm="1">
        <f t="array" ref="M1303">NewI(BETA_c,F1303,C1303)</f>
        <v>7.8983098218348848</v>
      </c>
      <c r="N1303">
        <f t="shared" si="175"/>
        <v>67098452.357428886</v>
      </c>
      <c r="O1303" cm="1">
        <f t="array" ref="O1303">NewI(BETA_a,H1303,C1303)</f>
        <v>78.568164984336477</v>
      </c>
      <c r="P1303">
        <f t="shared" si="176"/>
        <v>32602676.170039587</v>
      </c>
      <c r="Q1303" cm="1">
        <f t="array" ref="Q1303">NewI(BETA_e,J1303,C1303)</f>
        <v>26.887905234468711</v>
      </c>
    </row>
    <row r="1304" spans="1:17" x14ac:dyDescent="0.55000000000000004">
      <c r="A1304">
        <f t="shared" si="172"/>
        <v>129.9999999999969</v>
      </c>
      <c r="B1304" s="2">
        <f t="shared" si="169"/>
        <v>25608068.792151093</v>
      </c>
      <c r="C1304" s="6">
        <f t="shared" si="170"/>
        <v>1919.6285049191038</v>
      </c>
      <c r="D1304" s="2">
        <f t="shared" si="171"/>
        <v>101833504.57934397</v>
      </c>
      <c r="E1304" s="6">
        <f t="shared" si="173"/>
        <v>111.66483782339608</v>
      </c>
      <c r="F1304">
        <f t="array" ref="F1304:K1304">rk(BETA_c,BETA_a,BETA_e,GAMMA,F1303,G1303,H1303,I1303,J1303,K1303,dt,STAGE)</f>
        <v>13625954.754676526</v>
      </c>
      <c r="G1304">
        <v>130.74329798211903</v>
      </c>
      <c r="H1304">
        <v>9400018.0786045417</v>
      </c>
      <c r="I1304">
        <v>1329.6538686388021</v>
      </c>
      <c r="J1304">
        <v>2582095.9588700244</v>
      </c>
      <c r="K1304">
        <v>459.23133829818278</v>
      </c>
      <c r="L1304">
        <f t="shared" si="174"/>
        <v>2132338.5020254916</v>
      </c>
      <c r="M1304" cm="1">
        <f t="array" ref="M1304">NewI(BETA_c,F1304,C1304)</f>
        <v>7.7805918144801822</v>
      </c>
      <c r="N1304">
        <f t="shared" si="175"/>
        <v>67098480.26752682</v>
      </c>
      <c r="O1304" cm="1">
        <f t="array" ref="O1304">NewI(BETA_a,H1304,C1304)</f>
        <v>77.397109404964908</v>
      </c>
      <c r="P1304">
        <f t="shared" si="176"/>
        <v>32602685.809791677</v>
      </c>
      <c r="Q1304" cm="1">
        <f t="array" ref="Q1304">NewI(BETA_e,J1304,C1304)</f>
        <v>26.487136603951004</v>
      </c>
    </row>
    <row r="1305" spans="1:17" x14ac:dyDescent="0.55000000000000004">
      <c r="A1305">
        <f t="shared" si="172"/>
        <v>130.0999999999969</v>
      </c>
      <c r="B1305" s="2">
        <f t="shared" si="169"/>
        <v>25608057.709093545</v>
      </c>
      <c r="C1305" s="6">
        <f t="shared" si="170"/>
        <v>1891.0180731511816</v>
      </c>
      <c r="D1305" s="2">
        <f t="shared" si="171"/>
        <v>101833544.2728333</v>
      </c>
      <c r="E1305" s="6">
        <f t="shared" si="173"/>
        <v>110.0004789888753</v>
      </c>
      <c r="F1305">
        <f t="array" ref="F1305:K1305">rk(BETA_c,BETA_a,BETA_e,GAMMA,F1304,G1304,H1304,I1304,J1304,K1304,dt,STAGE)</f>
        <v>13625953.982430033</v>
      </c>
      <c r="G1305">
        <v>128.81189428089183</v>
      </c>
      <c r="H1305">
        <v>9400010.3967179954</v>
      </c>
      <c r="I1305">
        <v>1309.8415277951187</v>
      </c>
      <c r="J1305">
        <v>2582093.3299455149</v>
      </c>
      <c r="K1305">
        <v>452.36465107517103</v>
      </c>
      <c r="L1305">
        <f t="shared" si="174"/>
        <v>2132341.2056756858</v>
      </c>
      <c r="M1305" cm="1">
        <f t="array" ref="M1305">NewI(BETA_c,F1305,C1305)</f>
        <v>7.664628270221586</v>
      </c>
      <c r="N1305">
        <f t="shared" si="175"/>
        <v>67098507.761754207</v>
      </c>
      <c r="O1305" cm="1">
        <f t="array" ref="O1305">NewI(BETA_a,H1305,C1305)</f>
        <v>76.243508945384804</v>
      </c>
      <c r="P1305">
        <f t="shared" si="176"/>
        <v>32602695.305403408</v>
      </c>
      <c r="Q1305" cm="1">
        <f t="array" ref="Q1305">NewI(BETA_e,J1305,C1305)</f>
        <v>26.092341773268906</v>
      </c>
    </row>
    <row r="1306" spans="1:17" x14ac:dyDescent="0.55000000000000004">
      <c r="A1306">
        <f t="shared" si="172"/>
        <v>130.19999999999689</v>
      </c>
      <c r="B1306" s="2">
        <f t="shared" si="169"/>
        <v>25608046.791228373</v>
      </c>
      <c r="C1306" s="6">
        <f t="shared" si="170"/>
        <v>1862.8340468266899</v>
      </c>
      <c r="D1306" s="2">
        <f t="shared" si="171"/>
        <v>101833583.37472481</v>
      </c>
      <c r="E1306" s="6">
        <f t="shared" si="173"/>
        <v>108.36092814299978</v>
      </c>
      <c r="F1306">
        <f t="array" ref="F1306:K1306">rk(BETA_c,BETA_a,BETA_e,GAMMA,F1305,G1305,H1305,I1305,J1305,K1305,dt,STAGE)</f>
        <v>13625953.221693261</v>
      </c>
      <c r="G1306">
        <v>126.90892155017362</v>
      </c>
      <c r="H1306">
        <v>9400002.8293295987</v>
      </c>
      <c r="I1306">
        <v>1290.3243634583398</v>
      </c>
      <c r="J1306">
        <v>2582090.7402055147</v>
      </c>
      <c r="K1306">
        <v>445.60076181817652</v>
      </c>
      <c r="L1306">
        <f t="shared" si="174"/>
        <v>2132343.8693851894</v>
      </c>
      <c r="M1306" cm="1">
        <f t="array" ref="M1306">NewI(BETA_c,F1306,C1306)</f>
        <v>7.5503930415164451</v>
      </c>
      <c r="N1306">
        <f t="shared" si="175"/>
        <v>67098534.84630695</v>
      </c>
      <c r="O1306" cm="1">
        <f t="array" ref="O1306">NewI(BETA_a,H1306,C1306)</f>
        <v>75.107103411884111</v>
      </c>
      <c r="P1306">
        <f t="shared" si="176"/>
        <v>32602704.659032665</v>
      </c>
      <c r="Q1306" cm="1">
        <f t="array" ref="Q1306">NewI(BETA_e,J1306,C1306)</f>
        <v>25.703431689599228</v>
      </c>
    </row>
    <row r="1307" spans="1:17" x14ac:dyDescent="0.55000000000000004">
      <c r="A1307">
        <f t="shared" si="172"/>
        <v>130.29999999999688</v>
      </c>
      <c r="B1307" s="2">
        <f t="shared" si="169"/>
        <v>25608036.036093324</v>
      </c>
      <c r="C1307" s="6">
        <f t="shared" si="170"/>
        <v>1835.070071123303</v>
      </c>
      <c r="D1307" s="2">
        <f t="shared" si="171"/>
        <v>101833621.89383554</v>
      </c>
      <c r="E1307" s="6">
        <f t="shared" si="173"/>
        <v>106.74581548819793</v>
      </c>
      <c r="F1307">
        <f t="array" ref="F1307:K1307">rk(BETA_c,BETA_a,BETA_e,GAMMA,F1306,G1306,H1306,I1306,J1306,K1306,dt,STAGE)</f>
        <v>13625952.472294673</v>
      </c>
      <c r="G1307">
        <v>125.0339633668479</v>
      </c>
      <c r="H1307">
        <v>9399995.374732703</v>
      </c>
      <c r="I1307">
        <v>1271.0979786787918</v>
      </c>
      <c r="J1307">
        <v>2582088.1890659467</v>
      </c>
      <c r="K1307">
        <v>438.93812907766329</v>
      </c>
      <c r="L1307">
        <f t="shared" si="174"/>
        <v>2132346.4937419598</v>
      </c>
      <c r="M1307" cm="1">
        <f t="array" ref="M1307">NewI(BETA_c,F1307,C1307)</f>
        <v>7.4378603704843824</v>
      </c>
      <c r="N1307">
        <f t="shared" si="175"/>
        <v>67098561.527288616</v>
      </c>
      <c r="O1307" cm="1">
        <f t="array" ref="O1307">NewI(BETA_a,H1307,C1307)</f>
        <v>73.987636489820503</v>
      </c>
      <c r="P1307">
        <f t="shared" si="176"/>
        <v>32602713.872804973</v>
      </c>
      <c r="Q1307" cm="1">
        <f t="array" ref="Q1307">NewI(BETA_e,J1307,C1307)</f>
        <v>25.320318627893041</v>
      </c>
    </row>
    <row r="1308" spans="1:17" x14ac:dyDescent="0.55000000000000004">
      <c r="A1308">
        <f t="shared" si="172"/>
        <v>130.39999999999688</v>
      </c>
      <c r="B1308" s="2">
        <f t="shared" si="169"/>
        <v>25608025.44126283</v>
      </c>
      <c r="C1308" s="6">
        <f t="shared" si="170"/>
        <v>1807.719885918488</v>
      </c>
      <c r="D1308" s="2">
        <f t="shared" si="171"/>
        <v>101833659.83885126</v>
      </c>
      <c r="E1308" s="6">
        <f t="shared" si="173"/>
        <v>105.15477673994829</v>
      </c>
      <c r="F1308">
        <f t="array" ref="F1308:K1308">rk(BETA_c,BETA_a,BETA_e,GAMMA,F1307,G1307,H1307,I1307,J1307,K1307,dt,STAGE)</f>
        <v>13625951.734065283</v>
      </c>
      <c r="G1308">
        <v>123.18660936349995</v>
      </c>
      <c r="H1308">
        <v>9399988.0312461052</v>
      </c>
      <c r="I1308">
        <v>1252.1580419862128</v>
      </c>
      <c r="J1308">
        <v>2582085.6759514394</v>
      </c>
      <c r="K1308">
        <v>432.37523456877534</v>
      </c>
      <c r="L1308">
        <f t="shared" si="174"/>
        <v>2132349.0793253533</v>
      </c>
      <c r="M1308" cm="1">
        <f t="array" ref="M1308">NewI(BETA_c,F1308,C1308)</f>
        <v>7.3270048831011296</v>
      </c>
      <c r="N1308">
        <f t="shared" si="175"/>
        <v>67098587.810711913</v>
      </c>
      <c r="O1308" cm="1">
        <f t="array" ref="O1308">NewI(BETA_a,H1308,C1308)</f>
        <v>72.884855685775747</v>
      </c>
      <c r="P1308">
        <f t="shared" si="176"/>
        <v>32602722.94881399</v>
      </c>
      <c r="Q1308" cm="1">
        <f t="array" ref="Q1308">NewI(BETA_e,J1308,C1308)</f>
        <v>24.94291617107141</v>
      </c>
    </row>
    <row r="1309" spans="1:17" x14ac:dyDescent="0.55000000000000004">
      <c r="A1309">
        <f t="shared" si="172"/>
        <v>130.49999999999687</v>
      </c>
      <c r="B1309" s="2">
        <f t="shared" si="169"/>
        <v>25608015.004347485</v>
      </c>
      <c r="C1309" s="6">
        <f t="shared" si="170"/>
        <v>1780.777324378512</v>
      </c>
      <c r="D1309" s="2">
        <f t="shared" si="171"/>
        <v>101833697.21832813</v>
      </c>
      <c r="E1309" s="6">
        <f t="shared" si="173"/>
        <v>103.58745304456866</v>
      </c>
      <c r="F1309">
        <f t="array" ref="F1309:K1309">rk(BETA_c,BETA_a,BETA_e,GAMMA,F1308,G1308,H1308,I1308,J1308,K1308,dt,STAGE)</f>
        <v>13625951.006838625</v>
      </c>
      <c r="G1309">
        <v>121.36645514126532</v>
      </c>
      <c r="H1309">
        <v>9399980.7972136624</v>
      </c>
      <c r="I1309">
        <v>1233.5002864150426</v>
      </c>
      <c r="J1309">
        <v>2582083.2002952001</v>
      </c>
      <c r="K1309">
        <v>425.91058282220416</v>
      </c>
      <c r="L1309">
        <f t="shared" si="174"/>
        <v>2132351.6267062332</v>
      </c>
      <c r="M1309" cm="1">
        <f t="array" ref="M1309">NewI(BETA_c,F1309,C1309)</f>
        <v>7.2178015834788916</v>
      </c>
      <c r="N1309">
        <f t="shared" si="175"/>
        <v>67098613.702499926</v>
      </c>
      <c r="O1309" cm="1">
        <f t="array" ref="O1309">NewI(BETA_a,H1309,C1309)</f>
        <v>71.798512270572999</v>
      </c>
      <c r="P1309">
        <f t="shared" si="176"/>
        <v>32602731.889121979</v>
      </c>
      <c r="Q1309" cm="1">
        <f t="array" ref="Q1309">NewI(BETA_e,J1309,C1309)</f>
        <v>24.571139190516782</v>
      </c>
    </row>
    <row r="1310" spans="1:17" x14ac:dyDescent="0.55000000000000004">
      <c r="A1310">
        <f t="shared" si="172"/>
        <v>130.59999999999687</v>
      </c>
      <c r="B1310" s="2">
        <f t="shared" si="169"/>
        <v>25608004.722993515</v>
      </c>
      <c r="C1310" s="6">
        <f t="shared" si="170"/>
        <v>1754.236311568465</v>
      </c>
      <c r="D1310" s="2">
        <f t="shared" si="171"/>
        <v>101833734.04069492</v>
      </c>
      <c r="E1310" s="6">
        <f t="shared" si="173"/>
        <v>102.04349089823171</v>
      </c>
      <c r="F1310">
        <f t="array" ref="F1310:K1310">rk(BETA_c,BETA_a,BETA_e,GAMMA,F1309,G1309,H1309,I1309,J1309,K1309,dt,STAGE)</f>
        <v>13625950.290450715</v>
      </c>
      <c r="G1310">
        <v>119.57310218391319</v>
      </c>
      <c r="H1310">
        <v>9399973.6710039135</v>
      </c>
      <c r="I1310">
        <v>1215.1205085442132</v>
      </c>
      <c r="J1310">
        <v>2582080.7615388841</v>
      </c>
      <c r="K1310">
        <v>419.5427008403388</v>
      </c>
      <c r="L1310">
        <f t="shared" si="174"/>
        <v>2132354.1364471014</v>
      </c>
      <c r="M1310" cm="1">
        <f t="array" ref="M1310">NewI(BETA_c,F1310,C1310)</f>
        <v>7.1102258482318863</v>
      </c>
      <c r="N1310">
        <f t="shared" si="175"/>
        <v>67098639.20848754</v>
      </c>
      <c r="O1310" cm="1">
        <f t="array" ref="O1310">NewI(BETA_a,H1310,C1310)</f>
        <v>70.728361223144347</v>
      </c>
      <c r="P1310">
        <f t="shared" si="176"/>
        <v>32602740.695760272</v>
      </c>
      <c r="Q1310" cm="1">
        <f t="array" ref="Q1310">NewI(BETA_e,J1310,C1310)</f>
        <v>24.204903826855471</v>
      </c>
    </row>
    <row r="1311" spans="1:17" x14ac:dyDescent="0.55000000000000004">
      <c r="A1311">
        <f t="shared" si="172"/>
        <v>130.69999999999686</v>
      </c>
      <c r="B1311" s="2">
        <f t="shared" si="169"/>
        <v>25607994.594882213</v>
      </c>
      <c r="C1311" s="6">
        <f t="shared" si="170"/>
        <v>1728.0908630829858</v>
      </c>
      <c r="D1311" s="2">
        <f t="shared" si="171"/>
        <v>101833770.31425472</v>
      </c>
      <c r="E1311" s="6">
        <f t="shared" si="173"/>
        <v>100.52254206718868</v>
      </c>
      <c r="F1311">
        <f t="array" ref="F1311:K1311">rk(BETA_c,BETA_a,BETA_e,GAMMA,F1310,G1310,H1310,I1310,J1310,K1310,dt,STAGE)</f>
        <v>13625949.584740013</v>
      </c>
      <c r="G1311">
        <v>117.80615777314803</v>
      </c>
      <c r="H1311">
        <v>9399966.6510097273</v>
      </c>
      <c r="I1311">
        <v>1197.0145675512208</v>
      </c>
      <c r="J1311">
        <v>2582078.359132471</v>
      </c>
      <c r="K1311">
        <v>413.27013775861707</v>
      </c>
      <c r="L1311">
        <f t="shared" si="174"/>
        <v>2132356.6091022138</v>
      </c>
      <c r="M1311" cm="1">
        <f t="array" ref="M1311">NewI(BETA_c,F1311,C1311)</f>
        <v>7.0042534209258349</v>
      </c>
      <c r="N1311">
        <f t="shared" si="175"/>
        <v>67098664.334422722</v>
      </c>
      <c r="O1311" cm="1">
        <f t="array" ref="O1311">NewI(BETA_a,H1311,C1311)</f>
        <v>69.674161175235824</v>
      </c>
      <c r="P1311">
        <f t="shared" si="176"/>
        <v>32602749.370729771</v>
      </c>
      <c r="Q1311" cm="1">
        <f t="array" ref="Q1311">NewI(BETA_e,J1311,C1311)</f>
        <v>23.844127471027029</v>
      </c>
    </row>
    <row r="1312" spans="1:17" x14ac:dyDescent="0.55000000000000004">
      <c r="A1312">
        <f t="shared" si="172"/>
        <v>130.79999999999686</v>
      </c>
      <c r="B1312" s="2">
        <f t="shared" si="169"/>
        <v>25607984.617729437</v>
      </c>
      <c r="C1312" s="6">
        <f t="shared" si="170"/>
        <v>1702.3350836973852</v>
      </c>
      <c r="D1312" s="2">
        <f t="shared" si="171"/>
        <v>101833806.04718687</v>
      </c>
      <c r="E1312" s="6">
        <f t="shared" si="173"/>
        <v>99.024263509183442</v>
      </c>
      <c r="F1312">
        <f t="array" ref="F1312:K1312">rk(BETA_c,BETA_a,BETA_e,GAMMA,F1311,G1311,H1311,I1311,J1311,K1311,dt,STAGE)</f>
        <v>13625948.889547383</v>
      </c>
      <c r="G1312">
        <v>116.06523490511211</v>
      </c>
      <c r="H1312">
        <v>9399959.7356479149</v>
      </c>
      <c r="I1312">
        <v>1179.1783842802729</v>
      </c>
      <c r="J1312">
        <v>2582075.9925341387</v>
      </c>
      <c r="K1312">
        <v>407.09146451200041</v>
      </c>
      <c r="L1312">
        <f t="shared" si="174"/>
        <v>2132359.0452177115</v>
      </c>
      <c r="M1312" cm="1">
        <f t="array" ref="M1312">NewI(BETA_c,F1312,C1312)</f>
        <v>6.8998604066101219</v>
      </c>
      <c r="N1312">
        <f t="shared" si="175"/>
        <v>67098689.085967802</v>
      </c>
      <c r="O1312" cm="1">
        <f t="array" ref="O1312">NewI(BETA_a,H1312,C1312)</f>
        <v>68.635674356937187</v>
      </c>
      <c r="P1312">
        <f t="shared" si="176"/>
        <v>32602757.91600135</v>
      </c>
      <c r="Q1312" cm="1">
        <f t="array" ref="Q1312">NewI(BETA_e,J1312,C1312)</f>
        <v>23.488728745636145</v>
      </c>
    </row>
    <row r="1313" spans="1:17" x14ac:dyDescent="0.55000000000000004">
      <c r="A1313">
        <f t="shared" si="172"/>
        <v>130.89999999999685</v>
      </c>
      <c r="B1313" s="2">
        <f t="shared" si="169"/>
        <v>25607974.789285108</v>
      </c>
      <c r="C1313" s="6">
        <f t="shared" si="170"/>
        <v>1676.9631660388602</v>
      </c>
      <c r="D1313" s="2">
        <f t="shared" si="171"/>
        <v>101833841.24754885</v>
      </c>
      <c r="E1313" s="6">
        <f t="shared" si="173"/>
        <v>97.548317296039031</v>
      </c>
      <c r="F1313">
        <f t="array" ref="F1313:K1313">rk(BETA_c,BETA_a,BETA_e,GAMMA,F1312,G1312,H1312,I1312,J1312,K1312,dt,STAGE)</f>
        <v>13625948.20471607</v>
      </c>
      <c r="G1313">
        <v>114.34995220807255</v>
      </c>
      <c r="H1313">
        <v>9399952.9233588986</v>
      </c>
      <c r="I1313">
        <v>1161.6079403242945</v>
      </c>
      <c r="J1313">
        <v>2582073.661210143</v>
      </c>
      <c r="K1313">
        <v>401.00527350649304</v>
      </c>
      <c r="L1313">
        <f t="shared" si="174"/>
        <v>2132361.4453317225</v>
      </c>
      <c r="M1313" cm="1">
        <f t="array" ref="M1313">NewI(BETA_c,F1313,C1313)</f>
        <v>6.7970232664314318</v>
      </c>
      <c r="N1313">
        <f t="shared" si="175"/>
        <v>67098713.468700774</v>
      </c>
      <c r="O1313" cm="1">
        <f t="array" ref="O1313">NewI(BETA_a,H1313,C1313)</f>
        <v>67.61266654302473</v>
      </c>
      <c r="P1313">
        <f t="shared" si="176"/>
        <v>32602766.333516352</v>
      </c>
      <c r="Q1313" cm="1">
        <f t="array" ref="Q1313">NewI(BETA_e,J1313,C1313)</f>
        <v>23.138627486582863</v>
      </c>
    </row>
    <row r="1314" spans="1:17" x14ac:dyDescent="0.55000000000000004">
      <c r="A1314">
        <f t="shared" si="172"/>
        <v>130.99999999999685</v>
      </c>
      <c r="B1314" s="2">
        <f t="shared" si="169"/>
        <v>25607965.10733268</v>
      </c>
      <c r="C1314" s="6">
        <f t="shared" si="170"/>
        <v>1651.969389277501</v>
      </c>
      <c r="D1314" s="2">
        <f t="shared" si="171"/>
        <v>101833875.92327805</v>
      </c>
      <c r="E1314" s="6">
        <f t="shared" si="173"/>
        <v>96.094370537398746</v>
      </c>
      <c r="F1314">
        <f t="array" ref="F1314:K1314">rk(BETA_c,BETA_a,BETA_e,GAMMA,F1313,G1313,H1313,I1313,J1313,K1313,dt,STAGE)</f>
        <v>13625947.530091641</v>
      </c>
      <c r="G1314">
        <v>112.65993386127649</v>
      </c>
      <c r="H1314">
        <v>9399946.2126063425</v>
      </c>
      <c r="I1314">
        <v>1144.299277120595</v>
      </c>
      <c r="J1314">
        <v>2582071.364634695</v>
      </c>
      <c r="K1314">
        <v>395.01017829562966</v>
      </c>
      <c r="L1314">
        <f t="shared" si="174"/>
        <v>2132363.8099744972</v>
      </c>
      <c r="M1314" cm="1">
        <f t="array" ref="M1314">NewI(BETA_c,F1314,C1314)</f>
        <v>6.6957188123276037</v>
      </c>
      <c r="N1314">
        <f t="shared" si="175"/>
        <v>67098737.48811654</v>
      </c>
      <c r="O1314" cm="1">
        <f t="array" ref="O1314">NewI(BETA_a,H1314,C1314)</f>
        <v>66.604907000104191</v>
      </c>
      <c r="P1314">
        <f t="shared" si="176"/>
        <v>32602774.62518701</v>
      </c>
      <c r="Q1314" cm="1">
        <f t="array" ref="Q1314">NewI(BETA_e,J1314,C1314)</f>
        <v>22.793744724966956</v>
      </c>
    </row>
    <row r="1315" spans="1:17" x14ac:dyDescent="0.55000000000000004">
      <c r="A1315">
        <f t="shared" si="172"/>
        <v>131.09999999999684</v>
      </c>
      <c r="B1315" s="2">
        <f t="shared" si="169"/>
        <v>25607955.569688637</v>
      </c>
      <c r="C1315" s="6">
        <f t="shared" si="170"/>
        <v>1627.3481178367967</v>
      </c>
      <c r="D1315" s="2">
        <f t="shared" si="171"/>
        <v>101833910.08219354</v>
      </c>
      <c r="E1315" s="6">
        <f t="shared" si="173"/>
        <v>94.662095305605419</v>
      </c>
      <c r="F1315">
        <f t="array" ref="F1315:K1315">rk(BETA_c,BETA_a,BETA_e,GAMMA,F1314,G1314,H1314,I1314,J1314,K1314,dt,STAGE)</f>
        <v>13625946.865521979</v>
      </c>
      <c r="G1315">
        <v>110.99480951495789</v>
      </c>
      <c r="H1315">
        <v>9399939.6018768121</v>
      </c>
      <c r="I1315">
        <v>1127.2484950599833</v>
      </c>
      <c r="J1315">
        <v>2582069.1022898448</v>
      </c>
      <c r="K1315">
        <v>389.1048132618555</v>
      </c>
      <c r="L1315">
        <f t="shared" si="174"/>
        <v>2132366.1396685066</v>
      </c>
      <c r="M1315" cm="1">
        <f t="array" ref="M1315">NewI(BETA_c,F1315,C1315)</f>
        <v>6.5959242018005506</v>
      </c>
      <c r="N1315">
        <f t="shared" si="175"/>
        <v>67098761.149628133</v>
      </c>
      <c r="O1315" cm="1">
        <f t="array" ref="O1315">NewI(BETA_a,H1315,C1315)</f>
        <v>65.612168434542468</v>
      </c>
      <c r="P1315">
        <f t="shared" si="176"/>
        <v>32602782.792896893</v>
      </c>
      <c r="Q1315" cm="1">
        <f t="array" ref="Q1315">NewI(BETA_e,J1315,C1315)</f>
        <v>22.454002669262387</v>
      </c>
    </row>
    <row r="1316" spans="1:17" x14ac:dyDescent="0.55000000000000004">
      <c r="A1316">
        <f t="shared" si="172"/>
        <v>131.19999999999683</v>
      </c>
      <c r="B1316" s="2">
        <f t="shared" si="169"/>
        <v>25607946.174202017</v>
      </c>
      <c r="C1316" s="6">
        <f t="shared" si="170"/>
        <v>1603.0938001233487</v>
      </c>
      <c r="D1316" s="2">
        <f t="shared" si="171"/>
        <v>101833943.73199785</v>
      </c>
      <c r="E1316" s="6">
        <f t="shared" si="173"/>
        <v>93.251168561700808</v>
      </c>
      <c r="F1316">
        <f t="array" ref="F1316:K1316">rk(BETA_c,BETA_a,BETA_e,GAMMA,F1315,G1315,H1315,I1315,J1315,K1315,dt,STAGE)</f>
        <v>13625946.210857224</v>
      </c>
      <c r="G1316">
        <v>109.35421421148048</v>
      </c>
      <c r="H1316">
        <v>9399933.0896794312</v>
      </c>
      <c r="I1316">
        <v>1110.4517526091429</v>
      </c>
      <c r="J1316">
        <v>2582066.8736653626</v>
      </c>
      <c r="K1316">
        <v>383.28783330272535</v>
      </c>
      <c r="L1316">
        <f t="shared" si="174"/>
        <v>2132368.4349285648</v>
      </c>
      <c r="M1316" cm="1">
        <f t="array" ref="M1316">NewI(BETA_c,F1316,C1316)</f>
        <v>6.4976169327670341</v>
      </c>
      <c r="N1316">
        <f t="shared" si="175"/>
        <v>67098784.458567955</v>
      </c>
      <c r="O1316" cm="1">
        <f t="array" ref="O1316">NewI(BETA_a,H1316,C1316)</f>
        <v>64.634226941176024</v>
      </c>
      <c r="P1316">
        <f t="shared" si="176"/>
        <v>32602790.838501334</v>
      </c>
      <c r="Q1316" cm="1">
        <f t="array" ref="Q1316">NewI(BETA_e,J1316,C1316)</f>
        <v>22.119324687757757</v>
      </c>
    </row>
    <row r="1317" spans="1:17" x14ac:dyDescent="0.55000000000000004">
      <c r="A1317">
        <f t="shared" si="172"/>
        <v>131.29999999999683</v>
      </c>
      <c r="B1317" s="2">
        <f t="shared" ref="B1317:B1380" si="177">F1317+H1317+J1317</f>
        <v>25607936.918753926</v>
      </c>
      <c r="C1317" s="6">
        <f t="shared" ref="C1317:C1380" si="178">G1317+I1317+K1317</f>
        <v>1579.2009672755064</v>
      </c>
      <c r="D1317" s="2">
        <f t="shared" ref="D1317:D1380" si="179">L1317+N1317+P1317</f>
        <v>101833976.8802788</v>
      </c>
      <c r="E1317" s="6">
        <f t="shared" si="173"/>
        <v>91.861272082529496</v>
      </c>
      <c r="F1317">
        <f t="array" ref="F1317:K1317">rk(BETA_c,BETA_a,BETA_e,GAMMA,F1316,G1316,H1316,I1316,J1316,K1316,dt,STAGE)</f>
        <v>13625945.565949753</v>
      </c>
      <c r="G1317">
        <v>107.73778830760057</v>
      </c>
      <c r="H1317">
        <v>9399926.6745455489</v>
      </c>
      <c r="I1317">
        <v>1093.9052654460588</v>
      </c>
      <c r="J1317">
        <v>2582064.6782586244</v>
      </c>
      <c r="K1317">
        <v>377.55791352184707</v>
      </c>
      <c r="L1317">
        <f t="shared" si="174"/>
        <v>2132370.6962619396</v>
      </c>
      <c r="M1317" cm="1">
        <f t="array" ref="M1317">NewI(BETA_c,F1317,C1317)</f>
        <v>6.4007748384861625</v>
      </c>
      <c r="N1317">
        <f t="shared" si="175"/>
        <v>67098807.420189008</v>
      </c>
      <c r="O1317" cm="1">
        <f t="array" ref="O1317">NewI(BETA_a,H1317,C1317)</f>
        <v>63.670861952784492</v>
      </c>
      <c r="P1317">
        <f t="shared" si="176"/>
        <v>32602798.763827853</v>
      </c>
      <c r="Q1317" cm="1">
        <f t="array" ref="Q1317">NewI(BETA_e,J1317,C1317)</f>
        <v>21.78963529125885</v>
      </c>
    </row>
    <row r="1318" spans="1:17" x14ac:dyDescent="0.55000000000000004">
      <c r="A1318">
        <f t="shared" si="172"/>
        <v>131.39999999999682</v>
      </c>
      <c r="B1318" s="2">
        <f t="shared" si="177"/>
        <v>25607927.801257052</v>
      </c>
      <c r="C1318" s="6">
        <f t="shared" si="178"/>
        <v>1555.6642319306425</v>
      </c>
      <c r="D1318" s="2">
        <f t="shared" si="179"/>
        <v>101834009.53451103</v>
      </c>
      <c r="E1318" s="6">
        <f t="shared" si="173"/>
        <v>90.492092388929763</v>
      </c>
      <c r="F1318">
        <f t="array" ref="F1318:K1318">rk(BETA_c,BETA_a,BETA_e,GAMMA,F1317,G1317,H1317,I1317,J1317,K1317,dt,STAGE)</f>
        <v>13625944.930654144</v>
      </c>
      <c r="G1318">
        <v>106.1451773978344</v>
      </c>
      <c r="H1318">
        <v>9399920.3550284076</v>
      </c>
      <c r="I1318">
        <v>1077.6053056083094</v>
      </c>
      <c r="J1318">
        <v>2582062.5155744995</v>
      </c>
      <c r="K1318">
        <v>371.91374892449863</v>
      </c>
      <c r="L1318">
        <f t="shared" si="174"/>
        <v>2132372.9241684582</v>
      </c>
      <c r="M1318" cm="1">
        <f t="array" ref="M1318">NewI(BETA_c,F1318,C1318)</f>
        <v>6.3053760825624448</v>
      </c>
      <c r="N1318">
        <f t="shared" si="175"/>
        <v>67098830.03966599</v>
      </c>
      <c r="O1318" cm="1">
        <f t="array" ref="O1318">NewI(BETA_a,H1318,C1318)</f>
        <v>62.721856190318029</v>
      </c>
      <c r="P1318">
        <f t="shared" si="176"/>
        <v>32602806.570676576</v>
      </c>
      <c r="Q1318" cm="1">
        <f t="array" ref="Q1318">NewI(BETA_e,J1318,C1318)</f>
        <v>21.464860116049298</v>
      </c>
    </row>
    <row r="1319" spans="1:17" x14ac:dyDescent="0.55000000000000004">
      <c r="A1319">
        <f t="shared" si="172"/>
        <v>131.49999999999682</v>
      </c>
      <c r="B1319" s="2">
        <f t="shared" si="177"/>
        <v>25607918.819655191</v>
      </c>
      <c r="C1319" s="6">
        <f t="shared" si="178"/>
        <v>1532.4782870107915</v>
      </c>
      <c r="D1319" s="2">
        <f t="shared" si="179"/>
        <v>101834041.70205779</v>
      </c>
      <c r="E1319" s="6">
        <f t="shared" si="173"/>
        <v>89.143320674995891</v>
      </c>
      <c r="F1319">
        <f t="array" ref="F1319:K1319">rk(BETA_c,BETA_a,BETA_e,GAMMA,F1318,G1318,H1318,I1318,J1318,K1318,dt,STAGE)</f>
        <v>13625944.304827141</v>
      </c>
      <c r="G1319">
        <v>104.57603223891489</v>
      </c>
      <c r="H1319">
        <v>9399914.1297028121</v>
      </c>
      <c r="I1319">
        <v>1061.5482006540296</v>
      </c>
      <c r="J1319">
        <v>2582060.385125238</v>
      </c>
      <c r="K1319">
        <v>366.354054117847</v>
      </c>
      <c r="L1319">
        <f t="shared" si="174"/>
        <v>2132375.1191406203</v>
      </c>
      <c r="M1319" cm="1">
        <f t="array" ref="M1319">NewI(BETA_c,F1319,C1319)</f>
        <v>6.2113991540232938</v>
      </c>
      <c r="N1319">
        <f t="shared" si="175"/>
        <v>67098852.322096534</v>
      </c>
      <c r="O1319" cm="1">
        <f t="array" ref="O1319">NewI(BETA_a,H1319,C1319)</f>
        <v>61.786995613867091</v>
      </c>
      <c r="P1319">
        <f t="shared" si="176"/>
        <v>32602814.260820642</v>
      </c>
      <c r="Q1319" cm="1">
        <f t="array" ref="Q1319">NewI(BETA_e,J1319,C1319)</f>
        <v>21.144925907105495</v>
      </c>
    </row>
    <row r="1320" spans="1:17" x14ac:dyDescent="0.55000000000000004">
      <c r="A1320">
        <f t="shared" si="172"/>
        <v>131.59999999999681</v>
      </c>
      <c r="B1320" s="2">
        <f t="shared" si="177"/>
        <v>25607909.9719228</v>
      </c>
      <c r="C1320" s="6">
        <f t="shared" si="178"/>
        <v>1509.637904526378</v>
      </c>
      <c r="D1320" s="2">
        <f t="shared" si="179"/>
        <v>101834073.39017268</v>
      </c>
      <c r="E1320" s="6">
        <f t="shared" si="173"/>
        <v>87.814652738395694</v>
      </c>
      <c r="F1320">
        <f t="array" ref="F1320:K1320">rk(BETA_c,BETA_a,BETA_e,GAMMA,F1319,G1319,H1319,I1319,J1319,K1319,dt,STAGE)</f>
        <v>13625943.688327625</v>
      </c>
      <c r="G1320">
        <v>103.03000867532205</v>
      </c>
      <c r="H1320">
        <v>9399907.9971648157</v>
      </c>
      <c r="I1320">
        <v>1045.7303328353566</v>
      </c>
      <c r="J1320">
        <v>2582058.2864303603</v>
      </c>
      <c r="K1320">
        <v>360.87756301569925</v>
      </c>
      <c r="L1320">
        <f t="shared" si="174"/>
        <v>2132377.2816636991</v>
      </c>
      <c r="M1320" cm="1">
        <f t="array" ref="M1320">NewI(BETA_c,F1320,C1320)</f>
        <v>6.1188228624698624</v>
      </c>
      <c r="N1320">
        <f t="shared" si="175"/>
        <v>67098874.272502348</v>
      </c>
      <c r="O1320" cm="1">
        <f t="array" ref="O1320">NewI(BETA_a,H1320,C1320)</f>
        <v>60.866069374363775</v>
      </c>
      <c r="P1320">
        <f t="shared" si="176"/>
        <v>32602821.836006626</v>
      </c>
      <c r="Q1320" cm="1">
        <f t="array" ref="Q1320">NewI(BETA_e,J1320,C1320)</f>
        <v>20.829760501562046</v>
      </c>
    </row>
    <row r="1321" spans="1:17" x14ac:dyDescent="0.55000000000000004">
      <c r="A1321">
        <f t="shared" si="172"/>
        <v>131.69999999999681</v>
      </c>
      <c r="B1321" s="2">
        <f t="shared" si="177"/>
        <v>25607901.256064516</v>
      </c>
      <c r="C1321" s="6">
        <f t="shared" si="178"/>
        <v>1487.1379343977646</v>
      </c>
      <c r="D1321" s="2">
        <f t="shared" si="179"/>
        <v>101834104.60600108</v>
      </c>
      <c r="E1321" s="6">
        <f t="shared" si="173"/>
        <v>86.505788911727521</v>
      </c>
      <c r="F1321">
        <f t="array" ref="F1321:K1321">rk(BETA_c,BETA_a,BETA_e,GAMMA,F1320,G1320,H1320,I1320,J1320,K1320,dt,STAGE)</f>
        <v>13625943.081016578</v>
      </c>
      <c r="G1321">
        <v>101.50676756587289</v>
      </c>
      <c r="H1321">
        <v>9399901.9560313914</v>
      </c>
      <c r="I1321">
        <v>1030.1481382841748</v>
      </c>
      <c r="J1321">
        <v>2582056.2190165496</v>
      </c>
      <c r="K1321">
        <v>355.48302854771703</v>
      </c>
      <c r="L1321">
        <f t="shared" si="174"/>
        <v>2132379.4122158564</v>
      </c>
      <c r="M1321" cm="1">
        <f t="array" ref="M1321">NewI(BETA_c,F1321,C1321)</f>
        <v>6.0276263333001205</v>
      </c>
      <c r="N1321">
        <f t="shared" si="175"/>
        <v>67098895.895830326</v>
      </c>
      <c r="O1321" cm="1">
        <f t="array" ref="O1321">NewI(BETA_a,H1321,C1321)</f>
        <v>59.958869766003488</v>
      </c>
      <c r="P1321">
        <f t="shared" si="176"/>
        <v>32602829.297954906</v>
      </c>
      <c r="Q1321" cm="1">
        <f t="array" ref="Q1321">NewI(BETA_e,J1321,C1321)</f>
        <v>20.51929281242391</v>
      </c>
    </row>
    <row r="1322" spans="1:17" x14ac:dyDescent="0.55000000000000004">
      <c r="A1322">
        <f t="shared" si="172"/>
        <v>131.7999999999968</v>
      </c>
      <c r="B1322" s="2">
        <f t="shared" si="177"/>
        <v>25607892.670114737</v>
      </c>
      <c r="C1322" s="6">
        <f t="shared" si="178"/>
        <v>1464.9733032943554</v>
      </c>
      <c r="D1322" s="2">
        <f t="shared" si="179"/>
        <v>101834135.35658196</v>
      </c>
      <c r="E1322" s="6">
        <f t="shared" si="173"/>
        <v>85.216433994901237</v>
      </c>
      <c r="F1322">
        <f t="array" ref="F1322:K1322">rk(BETA_c,BETA_a,BETA_e,GAMMA,F1321,G1321,H1321,I1321,J1321,K1321,dt,STAGE)</f>
        <v>13625942.482757054</v>
      </c>
      <c r="G1322">
        <v>100.00597471135538</v>
      </c>
      <c r="H1322">
        <v>9399896.0049401354</v>
      </c>
      <c r="I1322">
        <v>1014.7981062099735</v>
      </c>
      <c r="J1322">
        <v>2582054.1824175445</v>
      </c>
      <c r="K1322">
        <v>350.16922237302657</v>
      </c>
      <c r="L1322">
        <f t="shared" si="174"/>
        <v>2132381.5112682343</v>
      </c>
      <c r="M1322" cm="1">
        <f t="array" ref="M1322">NewI(BETA_c,F1322,C1322)</f>
        <v>5.9377890030030995</v>
      </c>
      <c r="N1322">
        <f t="shared" si="175"/>
        <v>67098917.196953654</v>
      </c>
      <c r="O1322" cm="1">
        <f t="array" ref="O1322">NewI(BETA_a,H1322,C1322)</f>
        <v>59.065192179376517</v>
      </c>
      <c r="P1322">
        <f t="shared" si="176"/>
        <v>32602836.648360081</v>
      </c>
      <c r="Q1322" cm="1">
        <f t="array" ref="Q1322">NewI(BETA_e,J1322,C1322)</f>
        <v>20.213452812521627</v>
      </c>
    </row>
    <row r="1323" spans="1:17" x14ac:dyDescent="0.55000000000000004">
      <c r="A1323">
        <f t="shared" si="172"/>
        <v>131.89999999999679</v>
      </c>
      <c r="B1323" s="2">
        <f t="shared" si="177"/>
        <v>25607884.212137129</v>
      </c>
      <c r="C1323" s="6">
        <f t="shared" si="178"/>
        <v>1443.1390134909907</v>
      </c>
      <c r="D1323" s="2">
        <f t="shared" si="179"/>
        <v>101834165.64884938</v>
      </c>
      <c r="E1323" s="6">
        <f t="shared" si="173"/>
        <v>83.946297188527708</v>
      </c>
      <c r="F1323">
        <f t="array" ref="F1323:K1323">rk(BETA_c,BETA_a,BETA_e,GAMMA,F1322,G1322,H1322,I1322,J1322,K1322,dt,STAGE)</f>
        <v>13625941.893414147</v>
      </c>
      <c r="G1323">
        <v>98.527300783192345</v>
      </c>
      <c r="H1323">
        <v>9399890.1425489485</v>
      </c>
      <c r="I1323">
        <v>999.67677810964119</v>
      </c>
      <c r="J1323">
        <v>2582052.1761740334</v>
      </c>
      <c r="K1323">
        <v>344.93493459815727</v>
      </c>
      <c r="L1323">
        <f t="shared" si="174"/>
        <v>2132383.5792850698</v>
      </c>
      <c r="M1323" cm="1">
        <f t="array" ref="M1323">NewI(BETA_c,F1323,C1323)</f>
        <v>5.8492906145232384</v>
      </c>
      <c r="N1323">
        <f t="shared" si="175"/>
        <v>67098938.180672944</v>
      </c>
      <c r="O1323" cm="1">
        <f t="array" ref="O1323">NewI(BETA_a,H1323,C1323)</f>
        <v>58.184835055298542</v>
      </c>
      <c r="P1323">
        <f t="shared" si="176"/>
        <v>32602843.888891369</v>
      </c>
      <c r="Q1323" cm="1">
        <f t="array" ref="Q1323">NewI(BETA_e,J1323,C1323)</f>
        <v>19.912171518705929</v>
      </c>
    </row>
    <row r="1324" spans="1:17" x14ac:dyDescent="0.55000000000000004">
      <c r="A1324">
        <f t="shared" si="172"/>
        <v>131.99999999999679</v>
      </c>
      <c r="B1324" s="2">
        <f t="shared" si="177"/>
        <v>25607875.880224254</v>
      </c>
      <c r="C1324" s="6">
        <f t="shared" si="178"/>
        <v>1421.6301417413806</v>
      </c>
      <c r="D1324" s="2">
        <f t="shared" si="179"/>
        <v>101834195.48963401</v>
      </c>
      <c r="E1324" s="6">
        <f t="shared" si="173"/>
        <v>82.695092028302042</v>
      </c>
      <c r="F1324">
        <f t="array" ref="F1324:K1324">rk(BETA_c,BETA_a,BETA_e,GAMMA,F1323,G1323,H1323,I1323,J1323,K1323,dt,STAGE)</f>
        <v>13625941.312854968</v>
      </c>
      <c r="G1324">
        <v>97.070421253120784</v>
      </c>
      <c r="H1324">
        <v>9399884.3675357345</v>
      </c>
      <c r="I1324">
        <v>984.78074698901651</v>
      </c>
      <c r="J1324">
        <v>2582050.1998335519</v>
      </c>
      <c r="K1324">
        <v>339.77897349924342</v>
      </c>
      <c r="L1324">
        <f t="shared" si="174"/>
        <v>2132385.6167237787</v>
      </c>
      <c r="M1324" cm="1">
        <f t="array" ref="M1324">NewI(BETA_c,F1324,C1324)</f>
        <v>5.7621112126938048</v>
      </c>
      <c r="N1324">
        <f t="shared" si="175"/>
        <v>67098958.851717278</v>
      </c>
      <c r="O1324" cm="1">
        <f t="array" ref="O1324">NewI(BETA_a,H1324,C1324)</f>
        <v>57.317599839330015</v>
      </c>
      <c r="P1324">
        <f t="shared" si="176"/>
        <v>32602851.021192949</v>
      </c>
      <c r="Q1324" cm="1">
        <f t="array" ref="Q1324">NewI(BETA_e,J1324,C1324)</f>
        <v>19.615380976278232</v>
      </c>
    </row>
    <row r="1325" spans="1:17" x14ac:dyDescent="0.55000000000000004">
      <c r="A1325">
        <f t="shared" si="172"/>
        <v>132.09999999999678</v>
      </c>
      <c r="B1325" s="2">
        <f t="shared" si="177"/>
        <v>25607867.67249709</v>
      </c>
      <c r="C1325" s="6">
        <f t="shared" si="178"/>
        <v>1400.4418381683192</v>
      </c>
      <c r="D1325" s="2">
        <f t="shared" si="179"/>
        <v>101834224.88566475</v>
      </c>
      <c r="E1325" s="6">
        <f t="shared" si="173"/>
        <v>81.4625363203657</v>
      </c>
      <c r="F1325">
        <f t="array" ref="F1325:K1325">rk(BETA_c,BETA_a,BETA_e,GAMMA,F1324,G1324,H1324,I1324,J1324,K1324,dt,STAGE)</f>
        <v>13625940.740948597</v>
      </c>
      <c r="G1325">
        <v>95.635016323872549</v>
      </c>
      <c r="H1325">
        <v>9399878.6785981096</v>
      </c>
      <c r="I1325">
        <v>970.10665659602216</v>
      </c>
      <c r="J1325">
        <v>2582048.2529503806</v>
      </c>
      <c r="K1325">
        <v>334.70016524842458</v>
      </c>
      <c r="L1325">
        <f t="shared" si="174"/>
        <v>2132387.624035079</v>
      </c>
      <c r="M1325" cm="1">
        <f t="array" ref="M1325">NewI(BETA_c,F1325,C1325)</f>
        <v>5.6762311397383316</v>
      </c>
      <c r="N1325">
        <f t="shared" si="175"/>
        <v>67098979.214745298</v>
      </c>
      <c r="O1325" cm="1">
        <f t="array" ref="O1325">NewI(BETA_a,H1325,C1325)</f>
        <v>56.463290936973934</v>
      </c>
      <c r="P1325">
        <f t="shared" si="176"/>
        <v>32602858.046884369</v>
      </c>
      <c r="Q1325" cm="1">
        <f t="array" ref="Q1325">NewI(BETA_e,J1325,C1325)</f>
        <v>19.323014243653436</v>
      </c>
    </row>
    <row r="1326" spans="1:17" x14ac:dyDescent="0.55000000000000004">
      <c r="A1326">
        <f t="shared" si="172"/>
        <v>132.19999999999678</v>
      </c>
      <c r="B1326" s="2">
        <f t="shared" si="177"/>
        <v>25607859.587104619</v>
      </c>
      <c r="C1326" s="6">
        <f t="shared" si="178"/>
        <v>1379.5693251704315</v>
      </c>
      <c r="D1326" s="2">
        <f t="shared" si="179"/>
        <v>101834253.8435702</v>
      </c>
      <c r="E1326" s="6">
        <f t="shared" si="173"/>
        <v>80.248352077632433</v>
      </c>
      <c r="F1326">
        <f t="array" ref="F1326:K1326">rk(BETA_c,BETA_a,BETA_e,GAMMA,F1325,G1325,H1325,I1325,J1325,K1325,dt,STAGE)</f>
        <v>13625940.177566076</v>
      </c>
      <c r="G1326">
        <v>94.220770860842364</v>
      </c>
      <c r="H1326">
        <v>9399873.0744531006</v>
      </c>
      <c r="I1326">
        <v>955.6512006652091</v>
      </c>
      <c r="J1326">
        <v>2582046.3350854437</v>
      </c>
      <c r="K1326">
        <v>329.69735364437997</v>
      </c>
      <c r="L1326">
        <f t="shared" si="174"/>
        <v>2132389.6016630633</v>
      </c>
      <c r="M1326" cm="1">
        <f t="array" ref="M1326">NewI(BETA_c,F1326,C1326)</f>
        <v>5.5916310308390944</v>
      </c>
      <c r="N1326">
        <f t="shared" si="175"/>
        <v>67098999.274346232</v>
      </c>
      <c r="O1326" cm="1">
        <f t="array" ref="O1326">NewI(BETA_a,H1326,C1326)</f>
        <v>55.621715669541778</v>
      </c>
      <c r="P1326">
        <f t="shared" si="176"/>
        <v>32602864.96756091</v>
      </c>
      <c r="Q1326" cm="1">
        <f t="array" ref="Q1326">NewI(BETA_e,J1326,C1326)</f>
        <v>19.035005377251561</v>
      </c>
    </row>
    <row r="1327" spans="1:17" x14ac:dyDescent="0.55000000000000004">
      <c r="A1327">
        <f t="shared" si="172"/>
        <v>132.29999999999677</v>
      </c>
      <c r="B1327" s="2">
        <f t="shared" si="177"/>
        <v>25607851.622223429</v>
      </c>
      <c r="C1327" s="6">
        <f t="shared" si="178"/>
        <v>1359.0078963452056</v>
      </c>
      <c r="D1327" s="2">
        <f t="shared" si="179"/>
        <v>101834282.36988023</v>
      </c>
      <c r="E1327" s="6">
        <f t="shared" si="173"/>
        <v>79.052265457064323</v>
      </c>
      <c r="F1327">
        <f t="array" ref="F1327:K1327">rk(BETA_c,BETA_a,BETA_e,GAMMA,F1326,G1326,H1326,I1326,J1326,K1326,dt,STAGE)</f>
        <v>13625939.622580362</v>
      </c>
      <c r="G1327">
        <v>92.82737432472932</v>
      </c>
      <c r="H1327">
        <v>9399867.553836856</v>
      </c>
      <c r="I1327">
        <v>941.41112217354134</v>
      </c>
      <c r="J1327">
        <v>2582044.4458062109</v>
      </c>
      <c r="K1327">
        <v>324.76939984693496</v>
      </c>
      <c r="L1327">
        <f t="shared" si="174"/>
        <v>2132391.5500453128</v>
      </c>
      <c r="M1327" cm="1">
        <f t="array" ref="M1327">NewI(BETA_c,F1327,C1327)</f>
        <v>5.5082918097715909</v>
      </c>
      <c r="N1327">
        <f t="shared" si="175"/>
        <v>67099019.035040975</v>
      </c>
      <c r="O1327" cm="1">
        <f t="array" ref="O1327">NewI(BETA_a,H1327,C1327)</f>
        <v>54.792684230677906</v>
      </c>
      <c r="P1327">
        <f t="shared" si="176"/>
        <v>32602871.784793939</v>
      </c>
      <c r="Q1327" cm="1">
        <f t="array" ref="Q1327">NewI(BETA_e,J1327,C1327)</f>
        <v>18.751289416614821</v>
      </c>
    </row>
    <row r="1328" spans="1:17" x14ac:dyDescent="0.55000000000000004">
      <c r="A1328">
        <f t="shared" si="172"/>
        <v>132.39999999999677</v>
      </c>
      <c r="B1328" s="2">
        <f t="shared" si="177"/>
        <v>25607843.776057281</v>
      </c>
      <c r="C1328" s="6">
        <f t="shared" si="178"/>
        <v>1338.7529154280719</v>
      </c>
      <c r="D1328" s="2">
        <f t="shared" si="179"/>
        <v>101834310.47102728</v>
      </c>
      <c r="E1328" s="6">
        <f t="shared" si="173"/>
        <v>77.874006697883289</v>
      </c>
      <c r="F1328">
        <f t="array" ref="F1328:K1328">rk(BETA_c,BETA_a,BETA_e,GAMMA,F1327,G1327,H1327,I1327,J1327,K1327,dt,STAGE)</f>
        <v>13625939.07586631</v>
      </c>
      <c r="G1328">
        <v>91.45452070513852</v>
      </c>
      <c r="H1328">
        <v>9399862.1155043691</v>
      </c>
      <c r="I1328">
        <v>927.38321260725581</v>
      </c>
      <c r="J1328">
        <v>2582042.5846865992</v>
      </c>
      <c r="K1328">
        <v>319.91518211567751</v>
      </c>
      <c r="L1328">
        <f t="shared" si="174"/>
        <v>2132393.4696129849</v>
      </c>
      <c r="M1328" cm="1">
        <f t="array" ref="M1328">NewI(BETA_c,F1328,C1328)</f>
        <v>5.4261946846040807</v>
      </c>
      <c r="N1328">
        <f t="shared" si="175"/>
        <v>67099038.501283027</v>
      </c>
      <c r="O1328" cm="1">
        <f t="array" ref="O1328">NewI(BETA_a,H1328,C1328)</f>
        <v>53.976009643532414</v>
      </c>
      <c r="P1328">
        <f t="shared" si="176"/>
        <v>32602878.500131283</v>
      </c>
      <c r="Q1328" cm="1">
        <f t="array" ref="Q1328">NewI(BETA_e,J1328,C1328)</f>
        <v>18.471802369746797</v>
      </c>
    </row>
    <row r="1329" spans="1:17" x14ac:dyDescent="0.55000000000000004">
      <c r="A1329">
        <f t="shared" si="172"/>
        <v>132.49999999999676</v>
      </c>
      <c r="B1329" s="2">
        <f t="shared" si="177"/>
        <v>25607836.046836697</v>
      </c>
      <c r="C1329" s="6">
        <f t="shared" si="178"/>
        <v>1318.7998152472821</v>
      </c>
      <c r="D1329" s="2">
        <f t="shared" si="179"/>
        <v>101834338.15334806</v>
      </c>
      <c r="E1329" s="6">
        <f t="shared" si="173"/>
        <v>76.713310060704131</v>
      </c>
      <c r="F1329">
        <f t="array" ref="F1329:K1329">rk(BETA_c,BETA_a,BETA_e,GAMMA,F1328,G1328,H1328,I1328,J1328,K1328,dt,STAGE)</f>
        <v>13625938.537300641</v>
      </c>
      <c r="G1329">
        <v>90.10190845512912</v>
      </c>
      <c r="H1329">
        <v>9399856.7582291812</v>
      </c>
      <c r="I1329">
        <v>913.56431123962921</v>
      </c>
      <c r="J1329">
        <v>2582040.751306877</v>
      </c>
      <c r="K1329">
        <v>315.1335955525239</v>
      </c>
      <c r="L1329">
        <f t="shared" si="174"/>
        <v>2132395.3607909041</v>
      </c>
      <c r="M1329" cm="1">
        <f t="array" ref="M1329">NewI(BETA_c,F1329,C1329)</f>
        <v>5.3453211434611809</v>
      </c>
      <c r="N1329">
        <f t="shared" si="175"/>
        <v>67099057.677459583</v>
      </c>
      <c r="O1329" cm="1">
        <f t="array" ref="O1329">NewI(BETA_a,H1329,C1329)</f>
        <v>53.171507718572663</v>
      </c>
      <c r="P1329">
        <f t="shared" si="176"/>
        <v>32602885.115097571</v>
      </c>
      <c r="Q1329" cm="1">
        <f t="array" ref="Q1329">NewI(BETA_e,J1329,C1329)</f>
        <v>18.196481198670288</v>
      </c>
    </row>
    <row r="1330" spans="1:17" x14ac:dyDescent="0.55000000000000004">
      <c r="A1330">
        <f t="shared" si="172"/>
        <v>132.59999999999675</v>
      </c>
      <c r="B1330" s="2">
        <f t="shared" si="177"/>
        <v>25607828.432818603</v>
      </c>
      <c r="C1330" s="6">
        <f t="shared" si="178"/>
        <v>1299.144096694363</v>
      </c>
      <c r="D1330" s="2">
        <f t="shared" si="179"/>
        <v>101834365.42308469</v>
      </c>
      <c r="E1330" s="6">
        <f t="shared" si="173"/>
        <v>75.569913767575642</v>
      </c>
      <c r="F1330">
        <f t="array" ref="F1330:K1330">rk(BETA_c,BETA_a,BETA_e,GAMMA,F1329,G1329,H1329,I1329,J1329,K1329,dt,STAGE)</f>
        <v>13625938.006761907</v>
      </c>
      <c r="G1330">
        <v>88.769240426695958</v>
      </c>
      <c r="H1330">
        <v>9399851.4808031265</v>
      </c>
      <c r="I1330">
        <v>899.95130441949357</v>
      </c>
      <c r="J1330">
        <v>2582038.9452535696</v>
      </c>
      <c r="K1330">
        <v>310.42355184817342</v>
      </c>
      <c r="L1330">
        <f t="shared" si="174"/>
        <v>2132397.2239976665</v>
      </c>
      <c r="M1330" cm="1">
        <f t="array" ref="M1330">NewI(BETA_c,F1330,C1330)</f>
        <v>5.2656529503505807</v>
      </c>
      <c r="N1330">
        <f t="shared" si="175"/>
        <v>67099076.567892455</v>
      </c>
      <c r="O1330" cm="1">
        <f t="array" ref="O1330">NewI(BETA_a,H1330,C1330)</f>
        <v>52.378997012024357</v>
      </c>
      <c r="P1330">
        <f t="shared" si="176"/>
        <v>32602891.63119458</v>
      </c>
      <c r="Q1330" cm="1">
        <f t="array" ref="Q1330">NewI(BETA_e,J1330,C1330)</f>
        <v>17.925263805200704</v>
      </c>
    </row>
    <row r="1331" spans="1:17" x14ac:dyDescent="0.55000000000000004">
      <c r="A1331">
        <f t="shared" si="172"/>
        <v>132.69999999999675</v>
      </c>
      <c r="B1331" s="2">
        <f t="shared" si="177"/>
        <v>25607820.932285875</v>
      </c>
      <c r="C1331" s="6">
        <f t="shared" si="178"/>
        <v>1279.7813277099035</v>
      </c>
      <c r="D1331" s="2">
        <f t="shared" si="179"/>
        <v>101834392.28638642</v>
      </c>
      <c r="E1331" s="6">
        <f t="shared" si="173"/>
        <v>74.443559942915769</v>
      </c>
      <c r="F1331">
        <f t="array" ref="F1331:K1331">rk(BETA_c,BETA_a,BETA_e,GAMMA,F1330,G1330,H1330,I1330,J1330,K1330,dt,STAGE)</f>
        <v>13625937.484130474</v>
      </c>
      <c r="G1331">
        <v>87.456223807171241</v>
      </c>
      <c r="H1331">
        <v>9399846.2820360381</v>
      </c>
      <c r="I1331">
        <v>886.54112487033922</v>
      </c>
      <c r="J1331">
        <v>2582037.166119365</v>
      </c>
      <c r="K1331">
        <v>305.78397903239318</v>
      </c>
      <c r="L1331">
        <f t="shared" si="174"/>
        <v>2132399.0596457189</v>
      </c>
      <c r="M1331" cm="1">
        <f t="array" ref="M1331">NewI(BETA_c,F1331,C1331)</f>
        <v>5.1871721410519376</v>
      </c>
      <c r="N1331">
        <f t="shared" si="175"/>
        <v>67099095.176839091</v>
      </c>
      <c r="O1331" cm="1">
        <f t="array" ref="O1331">NewI(BETA_a,H1331,C1331)</f>
        <v>51.59829878493214</v>
      </c>
      <c r="P1331">
        <f t="shared" si="176"/>
        <v>32602898.049901601</v>
      </c>
      <c r="Q1331" cm="1">
        <f t="array" ref="Q1331">NewI(BETA_e,J1331,C1331)</f>
        <v>17.658089016931687</v>
      </c>
    </row>
    <row r="1332" spans="1:17" x14ac:dyDescent="0.55000000000000004">
      <c r="A1332">
        <f t="shared" si="172"/>
        <v>132.79999999999674</v>
      </c>
      <c r="B1332" s="2">
        <f t="shared" si="177"/>
        <v>25607813.543547012</v>
      </c>
      <c r="C1332" s="6">
        <f t="shared" si="178"/>
        <v>1260.7071422844547</v>
      </c>
      <c r="D1332" s="2">
        <f t="shared" si="179"/>
        <v>101834418.7493107</v>
      </c>
      <c r="E1332" s="6">
        <f t="shared" si="173"/>
        <v>73.333994555328061</v>
      </c>
      <c r="F1332">
        <f t="array" ref="F1332:K1332">rk(BETA_c,BETA_a,BETA_e,GAMMA,F1331,G1331,H1331,I1331,J1331,K1331,dt,STAGE)</f>
        <v>13625936.969288491</v>
      </c>
      <c r="G1332">
        <v>86.162570056533923</v>
      </c>
      <c r="H1332">
        <v>9399841.1607554965</v>
      </c>
      <c r="I1332">
        <v>873.33075099984558</v>
      </c>
      <c r="J1332">
        <v>2582035.4135030238</v>
      </c>
      <c r="K1332">
        <v>301.21382122807529</v>
      </c>
      <c r="L1332">
        <f t="shared" si="174"/>
        <v>2132400.8681414528</v>
      </c>
      <c r="M1332" cm="1">
        <f t="array" ref="M1332">NewI(BETA_c,F1332,C1332)</f>
        <v>5.1098610190670266</v>
      </c>
      <c r="N1332">
        <f t="shared" si="175"/>
        <v>67099113.508493498</v>
      </c>
      <c r="O1332" cm="1">
        <f t="array" ref="O1332">NewI(BETA_a,H1332,C1332)</f>
        <v>50.829236962831175</v>
      </c>
      <c r="P1332">
        <f t="shared" si="176"/>
        <v>32602904.372675747</v>
      </c>
      <c r="Q1332" cm="1">
        <f t="array" ref="Q1332">NewI(BETA_e,J1332,C1332)</f>
        <v>17.394896573429861</v>
      </c>
    </row>
    <row r="1333" spans="1:17" x14ac:dyDescent="0.55000000000000004">
      <c r="A1333">
        <f t="shared" si="172"/>
        <v>132.89999999999674</v>
      </c>
      <c r="B1333" s="2">
        <f t="shared" si="177"/>
        <v>25607806.264935706</v>
      </c>
      <c r="C1333" s="6">
        <f t="shared" si="178"/>
        <v>1241.9172394743111</v>
      </c>
      <c r="D1333" s="2">
        <f t="shared" si="179"/>
        <v>101834444.81782481</v>
      </c>
      <c r="E1333" s="6">
        <f t="shared" si="173"/>
        <v>72.24096736028568</v>
      </c>
      <c r="F1333">
        <f t="array" ref="F1333:K1333">rk(BETA_c,BETA_a,BETA_e,GAMMA,F1332,G1332,H1332,I1332,J1332,K1332,dt,STAGE)</f>
        <v>13625936.462119862</v>
      </c>
      <c r="G1333">
        <v>84.887994845613562</v>
      </c>
      <c r="H1333">
        <v>9399836.1158065554</v>
      </c>
      <c r="I1333">
        <v>860.31720621968907</v>
      </c>
      <c r="J1333">
        <v>2582033.6870092866</v>
      </c>
      <c r="K1333">
        <v>296.71203840900853</v>
      </c>
      <c r="L1333">
        <f t="shared" si="174"/>
        <v>2132402.6498852922</v>
      </c>
      <c r="M1333" cm="1">
        <f t="array" ref="M1333">NewI(BETA_c,F1333,C1333)</f>
        <v>5.0337021516302149</v>
      </c>
      <c r="N1333">
        <f t="shared" si="175"/>
        <v>67099131.566987224</v>
      </c>
      <c r="O1333" cm="1">
        <f t="array" ref="O1333">NewI(BETA_a,H1333,C1333)</f>
        <v>50.071638096019967</v>
      </c>
      <c r="P1333">
        <f t="shared" si="176"/>
        <v>32602910.600952305</v>
      </c>
      <c r="Q1333" cm="1">
        <f t="array" ref="Q1333">NewI(BETA_e,J1333,C1333)</f>
        <v>17.13562711263549</v>
      </c>
    </row>
    <row r="1334" spans="1:17" x14ac:dyDescent="0.55000000000000004">
      <c r="A1334">
        <f t="shared" si="172"/>
        <v>132.99999999999673</v>
      </c>
      <c r="B1334" s="2">
        <f t="shared" si="177"/>
        <v>25607799.094810497</v>
      </c>
      <c r="C1334" s="6">
        <f t="shared" si="178"/>
        <v>1223.4073824319566</v>
      </c>
      <c r="D1334" s="2">
        <f t="shared" si="179"/>
        <v>101834470.49780707</v>
      </c>
      <c r="E1334" s="6">
        <f t="shared" si="173"/>
        <v>71.164231843670308</v>
      </c>
      <c r="F1334">
        <f t="array" ref="F1334:K1334">rk(BETA_c,BETA_a,BETA_e,GAMMA,F1333,G1333,H1333,I1333,J1333,K1333,dt,STAGE)</f>
        <v>13625935.962510224</v>
      </c>
      <c r="G1334">
        <v>83.632217995176731</v>
      </c>
      <c r="H1334">
        <v>9399831.1460514832</v>
      </c>
      <c r="I1334">
        <v>847.49755827547131</v>
      </c>
      <c r="J1334">
        <v>2582031.9862487866</v>
      </c>
      <c r="K1334">
        <v>292.27760616130865</v>
      </c>
      <c r="L1334">
        <f t="shared" si="174"/>
        <v>2132404.4052717802</v>
      </c>
      <c r="M1334" cm="1">
        <f t="array" ref="M1334">NewI(BETA_c,F1334,C1334)</f>
        <v>4.9586783657783888</v>
      </c>
      <c r="N1334">
        <f t="shared" si="175"/>
        <v>67099149.356390245</v>
      </c>
      <c r="O1334" cm="1">
        <f t="array" ref="O1334">NewI(BETA_a,H1334,C1334)</f>
        <v>49.325331320425839</v>
      </c>
      <c r="P1334">
        <f t="shared" si="176"/>
        <v>32602916.736145053</v>
      </c>
      <c r="Q1334" cm="1">
        <f t="array" ref="Q1334">NewI(BETA_e,J1334,C1334)</f>
        <v>16.880222157466079</v>
      </c>
    </row>
    <row r="1335" spans="1:17" x14ac:dyDescent="0.55000000000000004">
      <c r="A1335">
        <f t="shared" si="172"/>
        <v>133.09999999999673</v>
      </c>
      <c r="B1335" s="2">
        <f t="shared" si="177"/>
        <v>25607792.031554386</v>
      </c>
      <c r="C1335" s="6">
        <f t="shared" si="178"/>
        <v>1205.1733974509543</v>
      </c>
      <c r="D1335" s="2">
        <f t="shared" si="179"/>
        <v>101834495.79504816</v>
      </c>
      <c r="E1335" s="6">
        <f t="shared" si="173"/>
        <v>70.103545166153367</v>
      </c>
      <c r="F1335">
        <f t="array" ref="F1335:K1335">rk(BETA_c,BETA_a,BETA_e,GAMMA,F1334,G1334,H1334,I1334,J1334,K1334,dt,STAGE)</f>
        <v>13625935.470346916</v>
      </c>
      <c r="G1335">
        <v>82.394963415883055</v>
      </c>
      <c r="H1335">
        <v>9399826.250369506</v>
      </c>
      <c r="I1335">
        <v>834.86891858661966</v>
      </c>
      <c r="J1335">
        <v>2582030.3108379613</v>
      </c>
      <c r="K1335">
        <v>287.90951544845154</v>
      </c>
      <c r="L1335">
        <f t="shared" si="174"/>
        <v>2132406.1346896677</v>
      </c>
      <c r="M1335" cm="1">
        <f t="array" ref="M1335">NewI(BETA_c,F1335,C1335)</f>
        <v>4.8847727444794344</v>
      </c>
      <c r="N1335">
        <f t="shared" si="175"/>
        <v>67099166.880711906</v>
      </c>
      <c r="O1335" cm="1">
        <f t="array" ref="O1335">NewI(BETA_a,H1335,C1335)</f>
        <v>48.590148319054094</v>
      </c>
      <c r="P1335">
        <f t="shared" si="176"/>
        <v>32602922.77964659</v>
      </c>
      <c r="Q1335" cm="1">
        <f t="array" ref="Q1335">NewI(BETA_e,J1335,C1335)</f>
        <v>16.628624102619838</v>
      </c>
    </row>
    <row r="1336" spans="1:17" x14ac:dyDescent="0.55000000000000004">
      <c r="A1336">
        <f t="shared" si="172"/>
        <v>133.19999999999672</v>
      </c>
      <c r="B1336" s="2">
        <f t="shared" si="177"/>
        <v>25607785.07357448</v>
      </c>
      <c r="C1336" s="6">
        <f t="shared" si="178"/>
        <v>1187.2111730250645</v>
      </c>
      <c r="D1336" s="2">
        <f t="shared" si="179"/>
        <v>101834520.71525249</v>
      </c>
      <c r="E1336" s="6">
        <f t="shared" si="173"/>
        <v>69.058668108406494</v>
      </c>
      <c r="F1336">
        <f t="array" ref="F1336:K1336">rk(BETA_c,BETA_a,BETA_e,GAMMA,F1335,G1335,H1335,I1335,J1335,K1335,dt,STAGE)</f>
        <v>13625934.985518957</v>
      </c>
      <c r="G1336">
        <v>81.175959049099092</v>
      </c>
      <c r="H1336">
        <v>9399821.4276565593</v>
      </c>
      <c r="I1336">
        <v>822.42844159611036</v>
      </c>
      <c r="J1336">
        <v>2582028.6603989638</v>
      </c>
      <c r="K1336">
        <v>283.60677237985493</v>
      </c>
      <c r="L1336">
        <f t="shared" si="174"/>
        <v>2132407.8385219942</v>
      </c>
      <c r="M1336" cm="1">
        <f t="array" ref="M1336">NewI(BETA_c,F1336,C1336)</f>
        <v>4.8119686228183882</v>
      </c>
      <c r="N1336">
        <f t="shared" si="175"/>
        <v>67099184.14390184</v>
      </c>
      <c r="O1336" cm="1">
        <f t="array" ref="O1336">NewI(BETA_a,H1336,C1336)</f>
        <v>47.865923284012133</v>
      </c>
      <c r="P1336">
        <f t="shared" si="176"/>
        <v>32602928.732828658</v>
      </c>
      <c r="Q1336" cm="1">
        <f t="array" ref="Q1336">NewI(BETA_e,J1336,C1336)</f>
        <v>16.380776201575969</v>
      </c>
    </row>
    <row r="1337" spans="1:17" x14ac:dyDescent="0.55000000000000004">
      <c r="A1337">
        <f t="shared" si="172"/>
        <v>133.29999999999671</v>
      </c>
      <c r="B1337" s="2">
        <f t="shared" si="177"/>
        <v>25607778.219301637</v>
      </c>
      <c r="C1337" s="6">
        <f t="shared" si="178"/>
        <v>1169.5166589213813</v>
      </c>
      <c r="D1337" s="2">
        <f t="shared" si="179"/>
        <v>101834545.26403943</v>
      </c>
      <c r="E1337" s="6">
        <f t="shared" si="173"/>
        <v>68.029365017129365</v>
      </c>
      <c r="F1337">
        <f t="array" ref="F1337:K1337">rk(BETA_c,BETA_a,BETA_e,GAMMA,F1336,G1336,H1336,I1336,J1336,K1336,dt,STAGE)</f>
        <v>13625934.507917022</v>
      </c>
      <c r="G1337">
        <v>79.974936808557743</v>
      </c>
      <c r="H1337">
        <v>9399816.6768250354</v>
      </c>
      <c r="I1337">
        <v>810.17332412986968</v>
      </c>
      <c r="J1337">
        <v>2582027.0345595814</v>
      </c>
      <c r="K1337">
        <v>279.36839798295398</v>
      </c>
      <c r="L1337">
        <f t="shared" si="174"/>
        <v>2132409.5171461692</v>
      </c>
      <c r="M1337" cm="1">
        <f t="array" ref="M1337">NewI(BETA_c,F1337,C1337)</f>
        <v>4.7402495842404289</v>
      </c>
      <c r="N1337">
        <f t="shared" si="175"/>
        <v>67099201.149850838</v>
      </c>
      <c r="O1337" cm="1">
        <f t="array" ref="O1337">NewI(BETA_a,H1337,C1337)</f>
        <v>47.152492879099974</v>
      </c>
      <c r="P1337">
        <f t="shared" si="176"/>
        <v>32602934.597042434</v>
      </c>
      <c r="Q1337" cm="1">
        <f t="array" ref="Q1337">NewI(BETA_e,J1337,C1337)</f>
        <v>16.13662255378896</v>
      </c>
    </row>
    <row r="1338" spans="1:17" x14ac:dyDescent="0.55000000000000004">
      <c r="A1338">
        <f t="shared" si="172"/>
        <v>133.39999999999671</v>
      </c>
      <c r="B1338" s="2">
        <f t="shared" si="177"/>
        <v>25607771.467190094</v>
      </c>
      <c r="C1338" s="6">
        <f t="shared" si="178"/>
        <v>1152.0858652672789</v>
      </c>
      <c r="D1338" s="2">
        <f t="shared" si="179"/>
        <v>101834569.44694464</v>
      </c>
      <c r="E1338" s="6">
        <f t="shared" si="173"/>
        <v>67.015403751882459</v>
      </c>
      <c r="F1338">
        <f t="array" ref="F1338:K1338">rk(BETA_c,BETA_a,BETA_e,GAMMA,F1337,G1337,H1337,I1337,J1337,K1337,dt,STAGE)</f>
        <v>13625934.03743341</v>
      </c>
      <c r="G1338">
        <v>78.7916325228517</v>
      </c>
      <c r="H1338">
        <v>9399811.9968035333</v>
      </c>
      <c r="I1338">
        <v>798.10080476570795</v>
      </c>
      <c r="J1338">
        <v>2582025.4329531486</v>
      </c>
      <c r="K1338">
        <v>275.19342797871928</v>
      </c>
      <c r="L1338">
        <f t="shared" si="174"/>
        <v>2132411.1709340671</v>
      </c>
      <c r="M1338" cm="1">
        <f t="array" ref="M1338">NewI(BETA_c,F1338,C1338)</f>
        <v>4.6695994568498334</v>
      </c>
      <c r="N1338">
        <f t="shared" si="175"/>
        <v>67099217.902391694</v>
      </c>
      <c r="O1338" cm="1">
        <f t="array" ref="O1338">NewI(BETA_a,H1338,C1338)</f>
        <v>46.449696202958727</v>
      </c>
      <c r="P1338">
        <f t="shared" si="176"/>
        <v>32602940.373618871</v>
      </c>
      <c r="Q1338" cm="1">
        <f t="array" ref="Q1338">NewI(BETA_e,J1338,C1338)</f>
        <v>15.896108092073906</v>
      </c>
    </row>
    <row r="1339" spans="1:17" x14ac:dyDescent="0.55000000000000004">
      <c r="A1339">
        <f t="shared" si="172"/>
        <v>133.4999999999967</v>
      </c>
      <c r="B1339" s="2">
        <f t="shared" si="177"/>
        <v>25607764.815717127</v>
      </c>
      <c r="C1339" s="6">
        <f t="shared" si="178"/>
        <v>1134.9148616509565</v>
      </c>
      <c r="D1339" s="2">
        <f t="shared" si="179"/>
        <v>101834593.26942122</v>
      </c>
      <c r="E1339" s="6">
        <f t="shared" si="173"/>
        <v>66.016555632712681</v>
      </c>
      <c r="F1339">
        <f t="array" ref="F1339:K1339">rk(BETA_c,BETA_a,BETA_e,GAMMA,F1338,G1338,H1338,I1338,J1338,K1338,dt,STAGE)</f>
        <v>13625933.573962031</v>
      </c>
      <c r="G1339">
        <v>77.625785878748843</v>
      </c>
      <c r="H1339">
        <v>9399807.386536628</v>
      </c>
      <c r="I1339">
        <v>786.20816321164466</v>
      </c>
      <c r="J1339">
        <v>2582023.8552184668</v>
      </c>
      <c r="K1339">
        <v>271.08091256056309</v>
      </c>
      <c r="L1339">
        <f t="shared" si="174"/>
        <v>2132412.8002520902</v>
      </c>
      <c r="M1339" cm="1">
        <f t="array" ref="M1339">NewI(BETA_c,F1339,C1339)</f>
        <v>4.6000023097640819</v>
      </c>
      <c r="N1339">
        <f t="shared" si="175"/>
        <v>67099234.405300163</v>
      </c>
      <c r="O1339" cm="1">
        <f t="array" ref="O1339">NewI(BETA_a,H1339,C1339)</f>
        <v>45.757374752768641</v>
      </c>
      <c r="P1339">
        <f t="shared" si="176"/>
        <v>32602946.063868973</v>
      </c>
      <c r="Q1339" cm="1">
        <f t="array" ref="Q1339">NewI(BETA_e,J1339,C1339)</f>
        <v>15.659178570179964</v>
      </c>
    </row>
    <row r="1340" spans="1:17" x14ac:dyDescent="0.55000000000000004">
      <c r="A1340">
        <f t="shared" si="172"/>
        <v>133.5999999999967</v>
      </c>
      <c r="B1340" s="2">
        <f t="shared" si="177"/>
        <v>25607758.263382714</v>
      </c>
      <c r="C1340" s="6">
        <f t="shared" si="178"/>
        <v>1117.9997762353885</v>
      </c>
      <c r="D1340" s="2">
        <f t="shared" si="179"/>
        <v>101834616.73684105</v>
      </c>
      <c r="E1340" s="6">
        <f t="shared" si="173"/>
        <v>65.032595388560168</v>
      </c>
      <c r="F1340">
        <f t="array" ref="F1340:K1340">rk(BETA_c,BETA_a,BETA_e,GAMMA,F1339,G1339,H1339,I1339,J1339,K1339,dt,STAGE)</f>
        <v>13625933.117398372</v>
      </c>
      <c r="G1340">
        <v>76.477140365318277</v>
      </c>
      <c r="H1340">
        <v>9399802.8449846208</v>
      </c>
      <c r="I1340">
        <v>774.49271969348592</v>
      </c>
      <c r="J1340">
        <v>2582022.3009997201</v>
      </c>
      <c r="K1340">
        <v>267.02991617658432</v>
      </c>
      <c r="L1340">
        <f t="shared" si="174"/>
        <v>2132414.4054612629</v>
      </c>
      <c r="M1340" cm="1">
        <f t="array" ref="M1340">NewI(BETA_c,F1340,C1340)</f>
        <v>4.53144244952228</v>
      </c>
      <c r="N1340">
        <f t="shared" si="175"/>
        <v>67099250.662295684</v>
      </c>
      <c r="O1340" cm="1">
        <f t="array" ref="O1340">NewI(BETA_a,H1340,C1340)</f>
        <v>45.075372388488631</v>
      </c>
      <c r="P1340">
        <f t="shared" si="176"/>
        <v>32602951.669084102</v>
      </c>
      <c r="Q1340" cm="1">
        <f t="array" ref="Q1340">NewI(BETA_e,J1340,C1340)</f>
        <v>15.425780550549259</v>
      </c>
    </row>
    <row r="1341" spans="1:17" x14ac:dyDescent="0.55000000000000004">
      <c r="A1341">
        <f t="shared" si="172"/>
        <v>133.69999999999669</v>
      </c>
      <c r="B1341" s="2">
        <f t="shared" si="177"/>
        <v>25607751.808709189</v>
      </c>
      <c r="C1341" s="6">
        <f t="shared" si="178"/>
        <v>1101.3367948854727</v>
      </c>
      <c r="D1341" s="2">
        <f t="shared" si="179"/>
        <v>101834639.85449593</v>
      </c>
      <c r="E1341" s="6">
        <f t="shared" si="173"/>
        <v>64.063301106434551</v>
      </c>
      <c r="F1341">
        <f t="array" ref="F1341:K1341">rk(BETA_c,BETA_a,BETA_e,GAMMA,F1340,G1340,H1340,I1340,J1340,K1340,dt,STAGE)</f>
        <v>13625932.667639479</v>
      </c>
      <c r="G1341">
        <v>75.345443218855692</v>
      </c>
      <c r="H1341">
        <v>9399798.3711233139</v>
      </c>
      <c r="I1341">
        <v>762.9518343515166</v>
      </c>
      <c r="J1341">
        <v>2582020.7699463973</v>
      </c>
      <c r="K1341">
        <v>263.0395173151004</v>
      </c>
      <c r="L1341">
        <f t="shared" si="174"/>
        <v>2132415.986917302</v>
      </c>
      <c r="M1341" cm="1">
        <f t="array" ref="M1341">NewI(BETA_c,F1341,C1341)</f>
        <v>4.4639044165471002</v>
      </c>
      <c r="N1341">
        <f t="shared" si="175"/>
        <v>67099266.677042335</v>
      </c>
      <c r="O1341" cm="1">
        <f t="array" ref="O1341">NewI(BETA_a,H1341,C1341)</f>
        <v>44.403535297629084</v>
      </c>
      <c r="P1341">
        <f t="shared" si="176"/>
        <v>32602957.19053629</v>
      </c>
      <c r="Q1341" cm="1">
        <f t="array" ref="Q1341">NewI(BETA_e,J1341,C1341)</f>
        <v>15.19586139225836</v>
      </c>
    </row>
    <row r="1342" spans="1:17" x14ac:dyDescent="0.55000000000000004">
      <c r="A1342">
        <f t="shared" si="172"/>
        <v>133.79999999999669</v>
      </c>
      <c r="B1342" s="2">
        <f t="shared" si="177"/>
        <v>25607745.450240921</v>
      </c>
      <c r="C1342" s="6">
        <f t="shared" si="178"/>
        <v>1084.9221603081833</v>
      </c>
      <c r="D1342" s="2">
        <f t="shared" si="179"/>
        <v>101834662.62759876</v>
      </c>
      <c r="E1342" s="6">
        <f t="shared" si="173"/>
        <v>63.108454181349131</v>
      </c>
      <c r="F1342">
        <f t="array" ref="F1342:K1342">rk(BETA_c,BETA_a,BETA_e,GAMMA,F1341,G1341,H1341,I1341,J1341,K1341,dt,STAGE)</f>
        <v>13625932.224583935</v>
      </c>
      <c r="G1342">
        <v>74.230445368596577</v>
      </c>
      <c r="H1342">
        <v>9399793.9639437776</v>
      </c>
      <c r="I1342">
        <v>751.58290664617016</v>
      </c>
      <c r="J1342">
        <v>2582019.261713211</v>
      </c>
      <c r="K1342">
        <v>259.10880829341653</v>
      </c>
      <c r="L1342">
        <f t="shared" si="174"/>
        <v>2132417.5449706963</v>
      </c>
      <c r="M1342" cm="1">
        <f t="array" ref="M1342">NewI(BETA_c,F1342,C1342)</f>
        <v>4.3973729816594318</v>
      </c>
      <c r="N1342">
        <f t="shared" si="175"/>
        <v>67099282.453149572</v>
      </c>
      <c r="O1342" cm="1">
        <f t="array" ref="O1342">NewI(BETA_a,H1342,C1342)</f>
        <v>43.741711960550056</v>
      </c>
      <c r="P1342">
        <f t="shared" si="176"/>
        <v>32602962.629478496</v>
      </c>
      <c r="Q1342" cm="1">
        <f t="array" ref="Q1342">NewI(BETA_e,J1342,C1342)</f>
        <v>14.969369239139642</v>
      </c>
    </row>
    <row r="1343" spans="1:17" x14ac:dyDescent="0.55000000000000004">
      <c r="A1343">
        <f t="shared" si="172"/>
        <v>133.89999999999668</v>
      </c>
      <c r="B1343" s="2">
        <f t="shared" si="177"/>
        <v>25607739.186543964</v>
      </c>
      <c r="C1343" s="6">
        <f t="shared" si="178"/>
        <v>1068.7521712055348</v>
      </c>
      <c r="D1343" s="2">
        <f t="shared" si="179"/>
        <v>101834685.06128484</v>
      </c>
      <c r="E1343" s="6">
        <f t="shared" si="173"/>
        <v>62.16783926700186</v>
      </c>
      <c r="F1343">
        <f t="array" ref="F1343:K1343">rk(BETA_c,BETA_a,BETA_e,GAMMA,F1342,G1342,H1342,I1342,J1342,K1342,dt,STAGE)</f>
        <v>13625931.788131831</v>
      </c>
      <c r="G1343">
        <v>73.131901383206426</v>
      </c>
      <c r="H1343">
        <v>9399789.6224521138</v>
      </c>
      <c r="I1343">
        <v>740.38337477254493</v>
      </c>
      <c r="J1343">
        <v>2582017.7759600212</v>
      </c>
      <c r="K1343">
        <v>255.23689504978341</v>
      </c>
      <c r="L1343">
        <f t="shared" si="174"/>
        <v>2132419.0799667854</v>
      </c>
      <c r="M1343" cm="1">
        <f t="array" ref="M1343">NewI(BETA_c,F1343,C1343)</f>
        <v>4.3318331426449692</v>
      </c>
      <c r="N1343">
        <f t="shared" si="175"/>
        <v>67099297.994173117</v>
      </c>
      <c r="O1343" cm="1">
        <f t="array" ref="O1343">NewI(BETA_a,H1343,C1343)</f>
        <v>43.089753116277016</v>
      </c>
      <c r="P1343">
        <f t="shared" si="176"/>
        <v>32602967.987144928</v>
      </c>
      <c r="Q1343" cm="1">
        <f t="array" ref="Q1343">NewI(BETA_e,J1343,C1343)</f>
        <v>14.746253008079877</v>
      </c>
    </row>
    <row r="1344" spans="1:17" x14ac:dyDescent="0.55000000000000004">
      <c r="A1344">
        <f t="shared" si="172"/>
        <v>133.99999999999667</v>
      </c>
      <c r="B1344" s="2">
        <f t="shared" si="177"/>
        <v>25607733.016205754</v>
      </c>
      <c r="C1344" s="6">
        <f t="shared" si="178"/>
        <v>1052.8231814401656</v>
      </c>
      <c r="D1344" s="2">
        <f t="shared" si="179"/>
        <v>101834707.16061281</v>
      </c>
      <c r="E1344" s="6">
        <f t="shared" si="173"/>
        <v>61.241244227191729</v>
      </c>
      <c r="F1344">
        <f t="array" ref="F1344:K1344">rk(BETA_c,BETA_a,BETA_e,GAMMA,F1343,G1343,H1343,I1343,J1343,K1343,dt,STAGE)</f>
        <v>13625931.358184747</v>
      </c>
      <c r="G1344">
        <v>72.049569418037038</v>
      </c>
      <c r="H1344">
        <v>9399785.3456692453</v>
      </c>
      <c r="I1344">
        <v>729.35071508363319</v>
      </c>
      <c r="J1344">
        <v>2582016.3123517586</v>
      </c>
      <c r="K1344">
        <v>251.42289693849531</v>
      </c>
      <c r="L1344">
        <f t="shared" si="174"/>
        <v>2132420.5922458344</v>
      </c>
      <c r="M1344" cm="1">
        <f t="array" ref="M1344">NewI(BETA_c,F1344,C1344)</f>
        <v>4.2672701208719523</v>
      </c>
      <c r="N1344">
        <f t="shared" si="175"/>
        <v>67099313.303615667</v>
      </c>
      <c r="O1344" cm="1">
        <f t="array" ref="O1344">NewI(BETA_a,H1344,C1344)</f>
        <v>42.447511728826413</v>
      </c>
      <c r="P1344">
        <f t="shared" si="176"/>
        <v>32602973.2647513</v>
      </c>
      <c r="Q1344" cm="1">
        <f t="array" ref="Q1344">NewI(BETA_e,J1344,C1344)</f>
        <v>14.526462377493356</v>
      </c>
    </row>
    <row r="1345" spans="1:17" x14ac:dyDescent="0.55000000000000004">
      <c r="A1345">
        <f t="shared" si="172"/>
        <v>134.09999999999667</v>
      </c>
      <c r="B1345" s="2">
        <f t="shared" si="177"/>
        <v>25607726.937834766</v>
      </c>
      <c r="C1345" s="6">
        <f t="shared" si="178"/>
        <v>1037.1315992133532</v>
      </c>
      <c r="D1345" s="2">
        <f t="shared" si="179"/>
        <v>101834728.93056601</v>
      </c>
      <c r="E1345" s="6">
        <f t="shared" si="173"/>
        <v>60.328460087959613</v>
      </c>
      <c r="F1345">
        <f t="array" ref="F1345:K1345">rk(BETA_c,BETA_a,BETA_e,GAMMA,F1344,G1344,H1344,I1344,J1344,K1344,dt,STAGE)</f>
        <v>13625930.934645731</v>
      </c>
      <c r="G1345">
        <v>70.983211163137852</v>
      </c>
      <c r="H1345">
        <v>9399781.1326306872</v>
      </c>
      <c r="I1345">
        <v>718.48244152213545</v>
      </c>
      <c r="J1345">
        <v>2582014.8705583476</v>
      </c>
      <c r="K1345">
        <v>247.66594652807987</v>
      </c>
      <c r="L1345">
        <f t="shared" si="174"/>
        <v>2132422.082143106</v>
      </c>
      <c r="M1345" cm="1">
        <f t="array" ref="M1345">NewI(BETA_c,F1345,C1345)</f>
        <v>4.2036693579593001</v>
      </c>
      <c r="N1345">
        <f t="shared" si="175"/>
        <v>67099328.384927787</v>
      </c>
      <c r="O1345" cm="1">
        <f t="array" ref="O1345">NewI(BETA_a,H1345,C1345)</f>
        <v>41.814842954033374</v>
      </c>
      <c r="P1345">
        <f t="shared" si="176"/>
        <v>32602978.463495124</v>
      </c>
      <c r="Q1345" cm="1">
        <f t="array" ref="Q1345">NewI(BETA_e,J1345,C1345)</f>
        <v>14.309947775966938</v>
      </c>
    </row>
    <row r="1346" spans="1:17" x14ac:dyDescent="0.55000000000000004">
      <c r="A1346">
        <f t="shared" si="172"/>
        <v>134.19999999999666</v>
      </c>
      <c r="B1346" s="2">
        <f t="shared" si="177"/>
        <v>25607720.950060241</v>
      </c>
      <c r="C1346" s="6">
        <f t="shared" si="178"/>
        <v>1021.6738862552758</v>
      </c>
      <c r="D1346" s="2">
        <f t="shared" si="179"/>
        <v>101834750.37605351</v>
      </c>
      <c r="E1346" s="6">
        <f t="shared" si="173"/>
        <v>59.429280990443139</v>
      </c>
      <c r="F1346">
        <f t="array" ref="F1346:K1346">rk(BETA_c,BETA_a,BETA_e,GAMMA,F1345,G1345,H1345,I1345,J1345,K1345,dt,STAGE)</f>
        <v>13625930.517419277</v>
      </c>
      <c r="G1346">
        <v>69.932591792012119</v>
      </c>
      <c r="H1346">
        <v>9399776.9823863301</v>
      </c>
      <c r="I1346">
        <v>707.77610506072961</v>
      </c>
      <c r="J1346">
        <v>2582013.4502546326</v>
      </c>
      <c r="K1346">
        <v>243.96518940253404</v>
      </c>
      <c r="L1346">
        <f t="shared" si="174"/>
        <v>2132423.549988931</v>
      </c>
      <c r="M1346" cm="1">
        <f t="array" ref="M1346">NewI(BETA_c,F1346,C1346)</f>
        <v>4.1410165124943976</v>
      </c>
      <c r="N1346">
        <f t="shared" si="175"/>
        <v>67099343.241508611</v>
      </c>
      <c r="O1346" cm="1">
        <f t="array" ref="O1346">NewI(BETA_a,H1346,C1346)</f>
        <v>41.191604106874216</v>
      </c>
      <c r="P1346">
        <f t="shared" si="176"/>
        <v>32602983.584555965</v>
      </c>
      <c r="Q1346" cm="1">
        <f t="array" ref="Q1346">NewI(BETA_e,J1346,C1346)</f>
        <v>14.096660371074528</v>
      </c>
    </row>
    <row r="1347" spans="1:17" x14ac:dyDescent="0.55000000000000004">
      <c r="A1347">
        <f t="shared" si="172"/>
        <v>134.29999999999666</v>
      </c>
      <c r="B1347" s="2">
        <f t="shared" si="177"/>
        <v>25607715.051531833</v>
      </c>
      <c r="C1347" s="6">
        <f t="shared" si="178"/>
        <v>1006.4465570273387</v>
      </c>
      <c r="D1347" s="2">
        <f t="shared" si="179"/>
        <v>101834771.50191113</v>
      </c>
      <c r="E1347" s="6">
        <f t="shared" si="173"/>
        <v>58.543504144434337</v>
      </c>
      <c r="F1347">
        <f t="array" ref="F1347:K1347">rk(BETA_c,BETA_a,BETA_e,GAMMA,F1346,G1346,H1346,I1346,J1346,K1346,dt,STAGE)</f>
        <v>13625930.106411301</v>
      </c>
      <c r="G1347">
        <v>68.897479911107169</v>
      </c>
      <c r="H1347">
        <v>9399772.8940002266</v>
      </c>
      <c r="I1347">
        <v>697.22929315067222</v>
      </c>
      <c r="J1347">
        <v>2582012.0511203059</v>
      </c>
      <c r="K1347">
        <v>240.31978396555922</v>
      </c>
      <c r="L1347">
        <f t="shared" si="174"/>
        <v>2132424.9961087881</v>
      </c>
      <c r="M1347" cm="1">
        <f t="array" ref="M1347">NewI(BETA_c,F1347,C1347)</f>
        <v>4.0792974567997762</v>
      </c>
      <c r="N1347">
        <f t="shared" si="175"/>
        <v>67099357.876706623</v>
      </c>
      <c r="O1347" cm="1">
        <f t="array" ref="O1347">NewI(BETA_a,H1347,C1347)</f>
        <v>40.577654629276196</v>
      </c>
      <c r="P1347">
        <f t="shared" si="176"/>
        <v>32602988.629095726</v>
      </c>
      <c r="Q1347" cm="1">
        <f t="array" ref="Q1347">NewI(BETA_e,J1347,C1347)</f>
        <v>13.886552058358365</v>
      </c>
    </row>
    <row r="1348" spans="1:17" x14ac:dyDescent="0.55000000000000004">
      <c r="A1348">
        <f t="shared" si="172"/>
        <v>134.39999999999665</v>
      </c>
      <c r="B1348" s="2">
        <f t="shared" si="177"/>
        <v>25607709.240919333</v>
      </c>
      <c r="C1348" s="6">
        <f t="shared" si="178"/>
        <v>991.44617793638497</v>
      </c>
      <c r="D1348" s="2">
        <f t="shared" si="179"/>
        <v>101834792.31290272</v>
      </c>
      <c r="E1348" s="6">
        <f t="shared" si="173"/>
        <v>57.670929782629997</v>
      </c>
      <c r="F1348">
        <f t="array" ref="F1348:K1348">rk(BETA_c,BETA_a,BETA_e,GAMMA,F1347,G1347,H1347,I1347,J1347,K1347,dt,STAGE)</f>
        <v>13625929.701529121</v>
      </c>
      <c r="G1348">
        <v>67.877647510028353</v>
      </c>
      <c r="H1348">
        <v>9399768.8665503804</v>
      </c>
      <c r="I1348">
        <v>686.83962917860617</v>
      </c>
      <c r="J1348">
        <v>2582010.672839833</v>
      </c>
      <c r="K1348">
        <v>236.72890124775043</v>
      </c>
      <c r="L1348">
        <f t="shared" si="174"/>
        <v>2132426.4208233692</v>
      </c>
      <c r="M1348" cm="1">
        <f t="array" ref="M1348">NewI(BETA_c,F1348,C1348)</f>
        <v>4.0184982737479746</v>
      </c>
      <c r="N1348">
        <f t="shared" si="175"/>
        <v>67099372.293820441</v>
      </c>
      <c r="O1348" cm="1">
        <f t="array" ref="O1348">NewI(BETA_a,H1348,C1348)</f>
        <v>39.972856058407338</v>
      </c>
      <c r="P1348">
        <f t="shared" si="176"/>
        <v>32602993.59825892</v>
      </c>
      <c r="Q1348" cm="1">
        <f t="array" ref="Q1348">NewI(BETA_e,J1348,C1348)</f>
        <v>13.67957545047469</v>
      </c>
    </row>
    <row r="1349" spans="1:17" x14ac:dyDescent="0.55000000000000004">
      <c r="A1349">
        <f t="shared" ref="A1349:A1412" si="180">A1348+dt</f>
        <v>134.49999999999665</v>
      </c>
      <c r="B1349" s="2">
        <f t="shared" si="177"/>
        <v>25607703.516912363</v>
      </c>
      <c r="C1349" s="6">
        <f t="shared" si="178"/>
        <v>976.66936656061432</v>
      </c>
      <c r="D1349" s="2">
        <f t="shared" si="179"/>
        <v>101834812.81372108</v>
      </c>
      <c r="E1349" s="6">
        <f t="shared" ref="E1349:E1412" si="181">M1349+O1349+Q1349</f>
        <v>56.811361115564424</v>
      </c>
      <c r="F1349">
        <f t="array" ref="F1349:K1349">rk(BETA_c,BETA_a,BETA_e,GAMMA,F1348,G1348,H1348,I1348,J1348,K1348,dt,STAGE)</f>
        <v>13625929.30268144</v>
      </c>
      <c r="G1349">
        <v>66.872869912466754</v>
      </c>
      <c r="H1349">
        <v>9399764.8991285395</v>
      </c>
      <c r="I1349">
        <v>676.604771931453</v>
      </c>
      <c r="J1349">
        <v>2582009.3151023835</v>
      </c>
      <c r="K1349">
        <v>233.19172471669458</v>
      </c>
      <c r="L1349">
        <f t="shared" ref="L1349:L1412" si="182">N_c-F1349-G1349</f>
        <v>2132427.824448647</v>
      </c>
      <c r="M1349" cm="1">
        <f t="array" ref="M1349">NewI(BETA_c,F1349,C1349)</f>
        <v>3.9586052536238694</v>
      </c>
      <c r="N1349">
        <f t="shared" ref="N1349:N1412" si="183">N_a-H1349-I1349</f>
        <v>67099386.496099524</v>
      </c>
      <c r="O1349" cm="1">
        <f t="array" ref="O1349">NewI(BETA_a,H1349,C1349)</f>
        <v>39.377071995439231</v>
      </c>
      <c r="P1349">
        <f t="shared" ref="P1349:P1412" si="184">N_e-J1349-K1349</f>
        <v>32602998.493172899</v>
      </c>
      <c r="Q1349" cm="1">
        <f t="array" ref="Q1349">NewI(BETA_e,J1349,C1349)</f>
        <v>13.475683866501322</v>
      </c>
    </row>
    <row r="1350" spans="1:17" x14ac:dyDescent="0.55000000000000004">
      <c r="A1350">
        <f t="shared" si="180"/>
        <v>134.59999999999664</v>
      </c>
      <c r="B1350" s="2">
        <f t="shared" si="177"/>
        <v>25607697.878220063</v>
      </c>
      <c r="C1350" s="6">
        <f t="shared" si="178"/>
        <v>962.11279088703395</v>
      </c>
      <c r="D1350" s="2">
        <f t="shared" si="179"/>
        <v>101834833.00898905</v>
      </c>
      <c r="E1350" s="6">
        <f t="shared" si="181"/>
        <v>55.964604287213966</v>
      </c>
      <c r="F1350">
        <f t="array" ref="F1350:K1350">rk(BETA_c,BETA_a,BETA_e,GAMMA,F1349,G1349,H1349,I1349,J1349,K1349,dt,STAGE)</f>
        <v>13625928.909778317</v>
      </c>
      <c r="G1350">
        <v>65.882925727830454</v>
      </c>
      <c r="H1350">
        <v>9399760.9908399861</v>
      </c>
      <c r="I1350">
        <v>666.52241506926975</v>
      </c>
      <c r="J1350">
        <v>2582007.9776017601</v>
      </c>
      <c r="K1350">
        <v>229.70745008993376</v>
      </c>
      <c r="L1350">
        <f t="shared" si="182"/>
        <v>2132429.2072959547</v>
      </c>
      <c r="M1350" cm="1">
        <f t="array" ref="M1350">NewI(BETA_c,F1350,C1350)</f>
        <v>3.8996048910337384</v>
      </c>
      <c r="N1350">
        <f t="shared" si="183"/>
        <v>67099400.48674494</v>
      </c>
      <c r="O1350" cm="1">
        <f t="array" ref="O1350">NewI(BETA_a,H1350,C1350)</f>
        <v>38.790168074775515</v>
      </c>
      <c r="P1350">
        <f t="shared" si="184"/>
        <v>32603003.314948153</v>
      </c>
      <c r="Q1350" cm="1">
        <f t="array" ref="Q1350">NewI(BETA_e,J1350,C1350)</f>
        <v>13.274831321404712</v>
      </c>
    </row>
    <row r="1351" spans="1:17" x14ac:dyDescent="0.55000000000000004">
      <c r="A1351">
        <f t="shared" si="180"/>
        <v>134.69999999999663</v>
      </c>
      <c r="B1351" s="2">
        <f t="shared" si="177"/>
        <v>25607692.323570821</v>
      </c>
      <c r="C1351" s="6">
        <f t="shared" si="178"/>
        <v>947.77316856027198</v>
      </c>
      <c r="D1351" s="2">
        <f t="shared" si="179"/>
        <v>101834852.90326062</v>
      </c>
      <c r="E1351" s="6">
        <f t="shared" si="181"/>
        <v>55.130468331263899</v>
      </c>
      <c r="F1351">
        <f t="array" ref="F1351:K1351">rk(BETA_c,BETA_a,BETA_e,GAMMA,F1350,G1350,H1350,I1350,J1350,K1350,dt,STAGE)</f>
        <v>13625928.522731153</v>
      </c>
      <c r="G1351">
        <v>64.907596803569362</v>
      </c>
      <c r="H1351">
        <v>9399757.1408033371</v>
      </c>
      <c r="I1351">
        <v>656.59028660595197</v>
      </c>
      <c r="J1351">
        <v>2582006.6600363296</v>
      </c>
      <c r="K1351">
        <v>226.27528515075065</v>
      </c>
      <c r="L1351">
        <f t="shared" si="182"/>
        <v>2132430.569672043</v>
      </c>
      <c r="M1351" cm="1">
        <f t="array" ref="M1351">NewI(BETA_c,F1351,C1351)</f>
        <v>3.8414838818603929</v>
      </c>
      <c r="N1351">
        <f t="shared" si="183"/>
        <v>67099414.268910058</v>
      </c>
      <c r="O1351" cm="1">
        <f t="array" ref="O1351">NewI(BETA_a,H1351,C1351)</f>
        <v>38.21201193373939</v>
      </c>
      <c r="P1351">
        <f t="shared" si="184"/>
        <v>32603008.06467852</v>
      </c>
      <c r="Q1351" cm="1">
        <f t="array" ref="Q1351">NewI(BETA_e,J1351,C1351)</f>
        <v>13.076972515664115</v>
      </c>
    </row>
    <row r="1352" spans="1:17" x14ac:dyDescent="0.55000000000000004">
      <c r="A1352">
        <f t="shared" si="180"/>
        <v>134.79999999999663</v>
      </c>
      <c r="B1352" s="2">
        <f t="shared" si="177"/>
        <v>25607686.851711977</v>
      </c>
      <c r="C1352" s="6">
        <f t="shared" si="178"/>
        <v>933.64726614258291</v>
      </c>
      <c r="D1352" s="2">
        <f t="shared" si="179"/>
        <v>101834872.50102188</v>
      </c>
      <c r="E1352" s="6">
        <f t="shared" si="181"/>
        <v>54.308765128027325</v>
      </c>
      <c r="F1352">
        <f t="array" ref="F1352:K1352">rk(BETA_c,BETA_a,BETA_e,GAMMA,F1351,G1351,H1351,I1351,J1351,K1351,dt,STAGE)</f>
        <v>13625928.141452668</v>
      </c>
      <c r="G1352">
        <v>63.946668178184069</v>
      </c>
      <c r="H1352">
        <v>9399753.3481503557</v>
      </c>
      <c r="I1352">
        <v>646.80614839766645</v>
      </c>
      <c r="J1352">
        <v>2582005.3621089547</v>
      </c>
      <c r="K1352">
        <v>222.89444956673242</v>
      </c>
      <c r="L1352">
        <f t="shared" si="182"/>
        <v>2132431.9118791535</v>
      </c>
      <c r="M1352" cm="1">
        <f t="array" ref="M1352">NewI(BETA_c,F1352,C1352)</f>
        <v>3.7842291202636784</v>
      </c>
      <c r="N1352">
        <f t="shared" si="183"/>
        <v>67099427.845701247</v>
      </c>
      <c r="O1352" cm="1">
        <f t="array" ref="O1352">NewI(BETA_a,H1352,C1352)</f>
        <v>37.642473182713111</v>
      </c>
      <c r="P1352">
        <f t="shared" si="184"/>
        <v>32603012.743441481</v>
      </c>
      <c r="Q1352" cm="1">
        <f t="array" ref="Q1352">NewI(BETA_e,J1352,C1352)</f>
        <v>12.882062825050532</v>
      </c>
    </row>
    <row r="1353" spans="1:17" x14ac:dyDescent="0.55000000000000004">
      <c r="A1353">
        <f t="shared" si="180"/>
        <v>134.89999999999662</v>
      </c>
      <c r="B1353" s="2">
        <f t="shared" si="177"/>
        <v>25607681.461409554</v>
      </c>
      <c r="C1353" s="6">
        <f t="shared" si="178"/>
        <v>919.7318983848777</v>
      </c>
      <c r="D1353" s="2">
        <f t="shared" si="179"/>
        <v>101834891.80669208</v>
      </c>
      <c r="E1353" s="6">
        <f t="shared" si="181"/>
        <v>53.499309362006493</v>
      </c>
      <c r="F1353">
        <f t="array" ref="F1353:K1353">rk(BETA_c,BETA_a,BETA_e,GAMMA,F1352,G1352,H1352,I1352,J1352,K1352,dt,STAGE)</f>
        <v>13625927.765856884</v>
      </c>
      <c r="G1353">
        <v>62.999928034908734</v>
      </c>
      <c r="H1353">
        <v>9399749.6120257415</v>
      </c>
      <c r="I1353">
        <v>637.16779563889713</v>
      </c>
      <c r="J1353">
        <v>2582004.0835269275</v>
      </c>
      <c r="K1353">
        <v>219.56417471107176</v>
      </c>
      <c r="L1353">
        <f t="shared" si="182"/>
        <v>2132433.2342150807</v>
      </c>
      <c r="M1353" cm="1">
        <f t="array" ref="M1353">NewI(BETA_c,F1353,C1353)</f>
        <v>3.727827695725662</v>
      </c>
      <c r="N1353">
        <f t="shared" si="183"/>
        <v>67099441.220178626</v>
      </c>
      <c r="O1353" cm="1">
        <f t="array" ref="O1353">NewI(BETA_a,H1353,C1353)</f>
        <v>37.081423375722743</v>
      </c>
      <c r="P1353">
        <f t="shared" si="184"/>
        <v>32603017.35229836</v>
      </c>
      <c r="Q1353" cm="1">
        <f t="array" ref="Q1353">NewI(BETA_e,J1353,C1353)</f>
        <v>12.690058290558083</v>
      </c>
    </row>
    <row r="1354" spans="1:17" x14ac:dyDescent="0.55000000000000004">
      <c r="A1354">
        <f t="shared" si="180"/>
        <v>134.99999999999662</v>
      </c>
      <c r="B1354" s="2">
        <f t="shared" si="177"/>
        <v>25607676.151447956</v>
      </c>
      <c r="C1354" s="6">
        <f t="shared" si="178"/>
        <v>906.02392750861645</v>
      </c>
      <c r="D1354" s="2">
        <f t="shared" si="179"/>
        <v>101834910.82462454</v>
      </c>
      <c r="E1354" s="6">
        <f t="shared" si="181"/>
        <v>52.701918480087052</v>
      </c>
      <c r="F1354">
        <f t="array" ref="F1354:K1354">rk(BETA_c,BETA_a,BETA_e,GAMMA,F1353,G1353,H1353,I1353,J1353,K1353,dt,STAGE)</f>
        <v>13625927.395859109</v>
      </c>
      <c r="G1354">
        <v>62.067167656058913</v>
      </c>
      <c r="H1354">
        <v>9399745.9315869398</v>
      </c>
      <c r="I1354">
        <v>627.67305636599428</v>
      </c>
      <c r="J1354">
        <v>2582002.8240019032</v>
      </c>
      <c r="K1354">
        <v>216.28370348656321</v>
      </c>
      <c r="L1354">
        <f t="shared" si="182"/>
        <v>2132434.5369732347</v>
      </c>
      <c r="M1354" cm="1">
        <f t="array" ref="M1354">NewI(BETA_c,F1354,C1354)</f>
        <v>3.6722668901398556</v>
      </c>
      <c r="N1354">
        <f t="shared" si="183"/>
        <v>67099454.3953567</v>
      </c>
      <c r="O1354" cm="1">
        <f t="array" ref="O1354">NewI(BETA_a,H1354,C1354)</f>
        <v>36.528735981461601</v>
      </c>
      <c r="P1354">
        <f t="shared" si="184"/>
        <v>32603021.892294608</v>
      </c>
      <c r="Q1354" cm="1">
        <f t="array" ref="Q1354">NewI(BETA_e,J1354,C1354)</f>
        <v>12.50091560848559</v>
      </c>
    </row>
    <row r="1355" spans="1:17" x14ac:dyDescent="0.55000000000000004">
      <c r="A1355">
        <f t="shared" si="180"/>
        <v>135.09999999999661</v>
      </c>
      <c r="B1355" s="2">
        <f t="shared" si="177"/>
        <v>25607670.920629695</v>
      </c>
      <c r="C1355" s="6">
        <f t="shared" si="178"/>
        <v>892.52026249839957</v>
      </c>
      <c r="D1355" s="2">
        <f t="shared" si="179"/>
        <v>101834929.55910781</v>
      </c>
      <c r="E1355" s="6">
        <f t="shared" si="181"/>
        <v>51.916412650355682</v>
      </c>
      <c r="F1355">
        <f t="array" ref="F1355:K1355">rk(BETA_c,BETA_a,BETA_e,GAMMA,F1354,G1354,H1354,I1354,J1354,K1354,dt,STAGE)</f>
        <v>13625927.031375904</v>
      </c>
      <c r="G1355">
        <v>61.148181378034572</v>
      </c>
      <c r="H1355">
        <v>9399742.306003958</v>
      </c>
      <c r="I1355">
        <v>618.31979096811074</v>
      </c>
      <c r="J1355">
        <v>2582001.5832498344</v>
      </c>
      <c r="K1355">
        <v>213.0522901522543</v>
      </c>
      <c r="L1355">
        <f t="shared" si="182"/>
        <v>2132435.8204427185</v>
      </c>
      <c r="M1355" cm="1">
        <f t="array" ref="M1355">NewI(BETA_c,F1355,C1355)</f>
        <v>3.6175341749438048</v>
      </c>
      <c r="N1355">
        <f t="shared" si="183"/>
        <v>67099467.374205075</v>
      </c>
      <c r="O1355" cm="1">
        <f t="array" ref="O1355">NewI(BETA_a,H1355,C1355)</f>
        <v>35.984286354745805</v>
      </c>
      <c r="P1355">
        <f t="shared" si="184"/>
        <v>32603026.364460014</v>
      </c>
      <c r="Q1355" cm="1">
        <f t="array" ref="Q1355">NewI(BETA_e,J1355,C1355)</f>
        <v>12.31459212066607</v>
      </c>
    </row>
    <row r="1356" spans="1:17" x14ac:dyDescent="0.55000000000000004">
      <c r="A1356">
        <f t="shared" si="180"/>
        <v>135.19999999999661</v>
      </c>
      <c r="B1356" s="2">
        <f t="shared" si="177"/>
        <v>25607665.767775163</v>
      </c>
      <c r="C1356" s="6">
        <f t="shared" si="178"/>
        <v>879.21785840510006</v>
      </c>
      <c r="D1356" s="2">
        <f t="shared" si="179"/>
        <v>101834948.01436642</v>
      </c>
      <c r="E1356" s="6">
        <f t="shared" si="181"/>
        <v>51.142614721531871</v>
      </c>
      <c r="F1356">
        <f t="array" ref="F1356:K1356">rk(BETA_c,BETA_a,BETA_e,GAMMA,F1355,G1355,H1355,I1355,J1355,K1355,dt,STAGE)</f>
        <v>13625926.67232508</v>
      </c>
      <c r="G1356">
        <v>60.242766546969271</v>
      </c>
      <c r="H1356">
        <v>9399738.7344591748</v>
      </c>
      <c r="I1356">
        <v>609.10589170542005</v>
      </c>
      <c r="J1356">
        <v>2582000.3609909085</v>
      </c>
      <c r="K1356">
        <v>209.8692001527107</v>
      </c>
      <c r="L1356">
        <f t="shared" si="182"/>
        <v>2132437.0849083727</v>
      </c>
      <c r="M1356" cm="1">
        <f t="array" ref="M1356">NewI(BETA_c,F1356,C1356)</f>
        <v>3.56361720829441</v>
      </c>
      <c r="N1356">
        <f t="shared" si="183"/>
        <v>67099480.159649119</v>
      </c>
      <c r="O1356" cm="1">
        <f t="array" ref="O1356">NewI(BETA_a,H1356,C1356)</f>
        <v>35.447951708395486</v>
      </c>
      <c r="P1356">
        <f t="shared" si="184"/>
        <v>32603030.769808941</v>
      </c>
      <c r="Q1356" cm="1">
        <f t="array" ref="Q1356">NewI(BETA_e,J1356,C1356)</f>
        <v>12.131045804841976</v>
      </c>
    </row>
    <row r="1357" spans="1:17" x14ac:dyDescent="0.55000000000000004">
      <c r="A1357">
        <f t="shared" si="180"/>
        <v>135.2999999999966</v>
      </c>
      <c r="B1357" s="2">
        <f t="shared" si="177"/>
        <v>25607660.691722311</v>
      </c>
      <c r="C1357" s="6">
        <f t="shared" si="178"/>
        <v>866.11371565937736</v>
      </c>
      <c r="D1357" s="2">
        <f t="shared" si="179"/>
        <v>101834966.19456202</v>
      </c>
      <c r="E1357" s="6">
        <f t="shared" si="181"/>
        <v>50.380350183004545</v>
      </c>
      <c r="F1357">
        <f t="array" ref="F1357:K1357">rk(BETA_c,BETA_a,BETA_e,GAMMA,F1356,G1356,H1356,I1356,J1356,K1356,dt,STAGE)</f>
        <v>13625926.318625676</v>
      </c>
      <c r="G1357">
        <v>59.350723475016281</v>
      </c>
      <c r="H1357">
        <v>9399735.2161471527</v>
      </c>
      <c r="I1357">
        <v>600.02928223450465</v>
      </c>
      <c r="J1357">
        <v>2581999.1569494824</v>
      </c>
      <c r="K1357">
        <v>206.73370994985646</v>
      </c>
      <c r="L1357">
        <f t="shared" si="182"/>
        <v>2132438.3306508493</v>
      </c>
      <c r="M1357" cm="1">
        <f t="array" ref="M1357">NewI(BETA_c,F1357,C1357)</f>
        <v>3.5105038322853295</v>
      </c>
      <c r="N1357">
        <f t="shared" si="183"/>
        <v>67099492.754570611</v>
      </c>
      <c r="O1357" cm="1">
        <f t="array" ref="O1357">NewI(BETA_a,H1357,C1357)</f>
        <v>34.919611085535252</v>
      </c>
      <c r="P1357">
        <f t="shared" si="184"/>
        <v>32603035.109340567</v>
      </c>
      <c r="Q1357" cm="1">
        <f t="array" ref="Q1357">NewI(BETA_e,J1357,C1357)</f>
        <v>11.950235265183961</v>
      </c>
    </row>
    <row r="1358" spans="1:17" x14ac:dyDescent="0.55000000000000004">
      <c r="A1358">
        <f t="shared" si="180"/>
        <v>135.3999999999966</v>
      </c>
      <c r="B1358" s="2">
        <f t="shared" si="177"/>
        <v>25607655.691326417</v>
      </c>
      <c r="C1358" s="6">
        <f t="shared" si="178"/>
        <v>853.20487939542181</v>
      </c>
      <c r="D1358" s="2">
        <f t="shared" si="179"/>
        <v>101834984.10379419</v>
      </c>
      <c r="E1358" s="6">
        <f t="shared" si="181"/>
        <v>49.629447125464743</v>
      </c>
      <c r="F1358">
        <f t="array" ref="F1358:K1358">rk(BETA_c,BETA_a,BETA_e,GAMMA,F1357,G1357,H1357,I1357,J1357,K1357,dt,STAGE)</f>
        <v>13625925.970197927</v>
      </c>
      <c r="G1358">
        <v>58.471855397262665</v>
      </c>
      <c r="H1358">
        <v>9399731.7502744645</v>
      </c>
      <c r="I1358">
        <v>591.08791714080905</v>
      </c>
      <c r="J1358">
        <v>2581997.9708540239</v>
      </c>
      <c r="K1358">
        <v>203.64510685735013</v>
      </c>
      <c r="L1358">
        <f t="shared" si="182"/>
        <v>2132439.5579466755</v>
      </c>
      <c r="M1358" cm="1">
        <f t="array" ref="M1358">NewI(BETA_c,F1358,C1358)</f>
        <v>3.4581820702058508</v>
      </c>
      <c r="N1358">
        <f t="shared" si="183"/>
        <v>67099505.161808394</v>
      </c>
      <c r="O1358" cm="1">
        <f t="array" ref="O1358">NewI(BETA_a,H1358,C1358)</f>
        <v>34.399145332307782</v>
      </c>
      <c r="P1358">
        <f t="shared" si="184"/>
        <v>32603039.384039119</v>
      </c>
      <c r="Q1358" cm="1">
        <f t="array" ref="Q1358">NewI(BETA_e,J1358,C1358)</f>
        <v>11.772119722951111</v>
      </c>
    </row>
    <row r="1359" spans="1:17" x14ac:dyDescent="0.55000000000000004">
      <c r="A1359">
        <f t="shared" si="180"/>
        <v>135.49999999999659</v>
      </c>
      <c r="B1359" s="2">
        <f t="shared" si="177"/>
        <v>25607650.765459817</v>
      </c>
      <c r="C1359" s="6">
        <f t="shared" si="178"/>
        <v>840.48843878477396</v>
      </c>
      <c r="D1359" s="2">
        <f t="shared" si="179"/>
        <v>101835001.74610141</v>
      </c>
      <c r="E1359" s="6">
        <f t="shared" si="181"/>
        <v>48.889736202125306</v>
      </c>
      <c r="F1359">
        <f t="array" ref="F1359:K1359">rk(BETA_c,BETA_a,BETA_e,GAMMA,F1358,G1358,H1358,I1358,J1358,K1358,dt,STAGE)</f>
        <v>13625925.626963267</v>
      </c>
      <c r="G1359">
        <v>57.605968429262475</v>
      </c>
      <c r="H1359">
        <v>9399728.3360595051</v>
      </c>
      <c r="I1359">
        <v>582.27978147805356</v>
      </c>
      <c r="J1359">
        <v>2581996.8024370461</v>
      </c>
      <c r="K1359">
        <v>200.60268887745792</v>
      </c>
      <c r="L1359">
        <f t="shared" si="182"/>
        <v>2132440.7670683037</v>
      </c>
      <c r="M1359" cm="1">
        <f t="array" ref="M1359">NewI(BETA_c,F1359,C1359)</f>
        <v>3.4066401238406074</v>
      </c>
      <c r="N1359">
        <f t="shared" si="183"/>
        <v>67099517.384159021</v>
      </c>
      <c r="O1359" cm="1">
        <f t="array" ref="O1359">NewI(BETA_a,H1359,C1359)</f>
        <v>33.88643707099429</v>
      </c>
      <c r="P1359">
        <f t="shared" si="184"/>
        <v>32603043.594874077</v>
      </c>
      <c r="Q1359" cm="1">
        <f t="array" ref="Q1359">NewI(BETA_e,J1359,C1359)</f>
        <v>11.596659007290404</v>
      </c>
    </row>
    <row r="1360" spans="1:17" x14ac:dyDescent="0.55000000000000004">
      <c r="A1360">
        <f t="shared" si="180"/>
        <v>135.59999999999658</v>
      </c>
      <c r="B1360" s="2">
        <f t="shared" si="177"/>
        <v>25607645.913011674</v>
      </c>
      <c r="C1360" s="6">
        <f t="shared" si="178"/>
        <v>827.96152638006913</v>
      </c>
      <c r="D1360" s="2">
        <f t="shared" si="179"/>
        <v>101835019.12546197</v>
      </c>
      <c r="E1360" s="6">
        <f t="shared" si="181"/>
        <v>48.161050590518684</v>
      </c>
      <c r="F1360">
        <f t="array" ref="F1360:K1360">rk(BETA_c,BETA_a,BETA_e,GAMMA,F1359,G1359,H1359,I1359,J1359,K1359,dt,STAGE)</f>
        <v>13625925.288844297</v>
      </c>
      <c r="G1360">
        <v>56.752871525180282</v>
      </c>
      <c r="H1360">
        <v>9399724.9727323242</v>
      </c>
      <c r="I1360">
        <v>573.60289031450202</v>
      </c>
      <c r="J1360">
        <v>2581995.6514350497</v>
      </c>
      <c r="K1360">
        <v>197.60576454038687</v>
      </c>
      <c r="L1360">
        <f t="shared" si="182"/>
        <v>2132441.9582841783</v>
      </c>
      <c r="M1360" cm="1">
        <f t="array" ref="M1360">NewI(BETA_c,F1360,C1360)</f>
        <v>3.3558663708095233</v>
      </c>
      <c r="N1360">
        <f t="shared" si="183"/>
        <v>67099529.424377367</v>
      </c>
      <c r="O1360" cm="1">
        <f t="array" ref="O1360">NewI(BETA_a,H1360,C1360)</f>
        <v>33.38137067353572</v>
      </c>
      <c r="P1360">
        <f t="shared" si="184"/>
        <v>32603047.742800407</v>
      </c>
      <c r="Q1360" cm="1">
        <f t="array" ref="Q1360">NewI(BETA_e,J1360,C1360)</f>
        <v>11.423813546173442</v>
      </c>
    </row>
    <row r="1361" spans="1:17" x14ac:dyDescent="0.55000000000000004">
      <c r="A1361">
        <f t="shared" si="180"/>
        <v>135.69999999999658</v>
      </c>
      <c r="B1361" s="2">
        <f t="shared" si="177"/>
        <v>25607641.132887673</v>
      </c>
      <c r="C1361" s="6">
        <f t="shared" si="178"/>
        <v>815.62131746856289</v>
      </c>
      <c r="D1361" s="2">
        <f t="shared" si="179"/>
        <v>101835036.24579486</v>
      </c>
      <c r="E1361" s="6">
        <f t="shared" si="181"/>
        <v>47.44322595486468</v>
      </c>
      <c r="F1361">
        <f t="array" ref="F1361:K1361">rk(BETA_c,BETA_a,BETA_e,GAMMA,F1360,G1360,H1360,I1360,J1360,K1360,dt,STAGE)</f>
        <v>13625924.955764769</v>
      </c>
      <c r="G1361">
        <v>55.91237643653642</v>
      </c>
      <c r="H1361">
        <v>9399721.6595344413</v>
      </c>
      <c r="I1361">
        <v>565.05528828598619</v>
      </c>
      <c r="J1361">
        <v>2581994.5175884631</v>
      </c>
      <c r="K1361">
        <v>194.65365274604034</v>
      </c>
      <c r="L1361">
        <f t="shared" si="182"/>
        <v>2132443.1318587949</v>
      </c>
      <c r="M1361" cm="1">
        <f t="array" ref="M1361">NewI(BETA_c,F1361,C1361)</f>
        <v>3.3058493619474065</v>
      </c>
      <c r="N1361">
        <f t="shared" si="183"/>
        <v>67099541.285177276</v>
      </c>
      <c r="O1361" cm="1">
        <f t="array" ref="O1361">NewI(BETA_a,H1361,C1361)</f>
        <v>32.883832235448914</v>
      </c>
      <c r="P1361">
        <f t="shared" si="184"/>
        <v>32603051.828758791</v>
      </c>
      <c r="Q1361" cm="1">
        <f t="array" ref="Q1361">NewI(BETA_e,J1361,C1361)</f>
        <v>11.253544357468355</v>
      </c>
    </row>
    <row r="1362" spans="1:17" x14ac:dyDescent="0.55000000000000004">
      <c r="A1362">
        <f t="shared" si="180"/>
        <v>135.79999999999657</v>
      </c>
      <c r="B1362" s="2">
        <f t="shared" si="177"/>
        <v>25607636.424009845</v>
      </c>
      <c r="C1362" s="6">
        <f t="shared" si="178"/>
        <v>803.46502943528606</v>
      </c>
      <c r="D1362" s="2">
        <f t="shared" si="179"/>
        <v>101835053.11096072</v>
      </c>
      <c r="E1362" s="6">
        <f t="shared" si="181"/>
        <v>46.736100408999064</v>
      </c>
      <c r="F1362">
        <f t="array" ref="F1362:K1362">rk(BETA_c,BETA_a,BETA_e,GAMMA,F1361,G1361,H1361,I1361,J1361,K1361,dt,STAGE)</f>
        <v>13625924.627649575</v>
      </c>
      <c r="G1362">
        <v>55.084297671545407</v>
      </c>
      <c r="H1362">
        <v>9399718.3957186881</v>
      </c>
      <c r="I1362">
        <v>556.6350491555819</v>
      </c>
      <c r="J1362">
        <v>2581993.4006415848</v>
      </c>
      <c r="K1362">
        <v>191.74568260815877</v>
      </c>
      <c r="L1362">
        <f t="shared" si="182"/>
        <v>2132444.2880527531</v>
      </c>
      <c r="M1362" cm="1">
        <f t="array" ref="M1362">NewI(BETA_c,F1362,C1362)</f>
        <v>3.2565778187225809</v>
      </c>
      <c r="N1362">
        <f t="shared" si="183"/>
        <v>67099552.969232157</v>
      </c>
      <c r="O1362" cm="1">
        <f t="array" ref="O1362">NewI(BETA_a,H1362,C1362)</f>
        <v>32.393709550131653</v>
      </c>
      <c r="P1362">
        <f t="shared" si="184"/>
        <v>32603055.853675809</v>
      </c>
      <c r="Q1362" cm="1">
        <f t="array" ref="Q1362">NewI(BETA_e,J1362,C1362)</f>
        <v>11.085813040144831</v>
      </c>
    </row>
    <row r="1363" spans="1:17" x14ac:dyDescent="0.55000000000000004">
      <c r="A1363">
        <f t="shared" si="180"/>
        <v>135.89999999999657</v>
      </c>
      <c r="B1363" s="2">
        <f t="shared" si="177"/>
        <v>25607631.785316277</v>
      </c>
      <c r="C1363" s="6">
        <f t="shared" si="178"/>
        <v>791.48992113569079</v>
      </c>
      <c r="D1363" s="2">
        <f t="shared" si="179"/>
        <v>101835069.72476259</v>
      </c>
      <c r="E1363" s="6">
        <f t="shared" si="181"/>
        <v>46.039514479855157</v>
      </c>
      <c r="F1363">
        <f t="array" ref="F1363:K1363">rk(BETA_c,BETA_a,BETA_e,GAMMA,F1362,G1362,H1362,I1362,J1362,K1362,dt,STAGE)</f>
        <v>13625924.304424727</v>
      </c>
      <c r="G1363">
        <v>54.26845245503916</v>
      </c>
      <c r="H1363">
        <v>9399715.1805490274</v>
      </c>
      <c r="I1363">
        <v>548.3402753798407</v>
      </c>
      <c r="J1363">
        <v>2581992.3003425226</v>
      </c>
      <c r="K1363">
        <v>188.88119330081082</v>
      </c>
      <c r="L1363">
        <f t="shared" si="182"/>
        <v>2132445.4271228178</v>
      </c>
      <c r="M1363" cm="1">
        <f t="array" ref="M1363">NewI(BETA_c,F1363,C1363)</f>
        <v>3.2080406306939837</v>
      </c>
      <c r="N1363">
        <f t="shared" si="183"/>
        <v>67099564.479175597</v>
      </c>
      <c r="O1363" cm="1">
        <f t="array" ref="O1363">NewI(BETA_a,H1363,C1363)</f>
        <v>31.910892083550834</v>
      </c>
      <c r="P1363">
        <f t="shared" si="184"/>
        <v>32603059.818464175</v>
      </c>
      <c r="Q1363" cm="1">
        <f t="array" ref="Q1363">NewI(BETA_e,J1363,C1363)</f>
        <v>10.920581765610338</v>
      </c>
    </row>
    <row r="1364" spans="1:17" x14ac:dyDescent="0.55000000000000004">
      <c r="A1364">
        <f t="shared" si="180"/>
        <v>135.99999999999656</v>
      </c>
      <c r="B1364" s="2">
        <f t="shared" si="177"/>
        <v>25607627.215760872</v>
      </c>
      <c r="C1364" s="6">
        <f t="shared" si="178"/>
        <v>779.69329227764285</v>
      </c>
      <c r="D1364" s="2">
        <f t="shared" si="179"/>
        <v>101835086.09094685</v>
      </c>
      <c r="E1364" s="6">
        <f t="shared" si="181"/>
        <v>45.353311071489799</v>
      </c>
      <c r="F1364">
        <f t="array" ref="F1364:K1364">rk(BETA_c,BETA_a,BETA_e,GAMMA,F1363,G1363,H1363,I1363,J1363,K1363,dt,STAGE)</f>
        <v>13625923.986017335</v>
      </c>
      <c r="G1364">
        <v>53.464660688966795</v>
      </c>
      <c r="H1364">
        <v>9399712.0133003965</v>
      </c>
      <c r="I1364">
        <v>540.16909768147832</v>
      </c>
      <c r="J1364">
        <v>2581991.2164431405</v>
      </c>
      <c r="K1364">
        <v>186.05953390719779</v>
      </c>
      <c r="L1364">
        <f t="shared" si="182"/>
        <v>2132446.549321976</v>
      </c>
      <c r="M1364" cm="1">
        <f t="array" ref="M1364">NewI(BETA_c,F1364,C1364)</f>
        <v>3.1602268530061557</v>
      </c>
      <c r="N1364">
        <f t="shared" si="183"/>
        <v>67099575.817601919</v>
      </c>
      <c r="O1364" cm="1">
        <f t="array" ref="O1364">NewI(BETA_a,H1364,C1364)</f>
        <v>31.435270949308102</v>
      </c>
      <c r="P1364">
        <f t="shared" si="184"/>
        <v>32603063.724022951</v>
      </c>
      <c r="Q1364" cm="1">
        <f t="array" ref="Q1364">NewI(BETA_e,J1364,C1364)</f>
        <v>10.757813269175541</v>
      </c>
    </row>
    <row r="1365" spans="1:17" x14ac:dyDescent="0.55000000000000004">
      <c r="A1365">
        <f t="shared" si="180"/>
        <v>136.09999999999656</v>
      </c>
      <c r="B1365" s="2">
        <f t="shared" si="177"/>
        <v>25607622.714313142</v>
      </c>
      <c r="C1365" s="6">
        <f t="shared" si="178"/>
        <v>768.07248281262491</v>
      </c>
      <c r="D1365" s="2">
        <f t="shared" si="179"/>
        <v>101835102.21320404</v>
      </c>
      <c r="E1365" s="6">
        <f t="shared" si="181"/>
        <v>44.677335429645922</v>
      </c>
      <c r="F1365">
        <f t="array" ref="F1365:K1365">rk(BETA_c,BETA_a,BETA_e,GAMMA,F1364,G1364,H1364,I1364,J1364,K1364,dt,STAGE)</f>
        <v>13625923.672355603</v>
      </c>
      <c r="G1365">
        <v>52.672744913462701</v>
      </c>
      <c r="H1365">
        <v>9399708.8932585381</v>
      </c>
      <c r="I1365">
        <v>532.1196746284246</v>
      </c>
      <c r="J1365">
        <v>2581990.1486990009</v>
      </c>
      <c r="K1365">
        <v>183.28006327073757</v>
      </c>
      <c r="L1365">
        <f t="shared" si="182"/>
        <v>2132447.6548994831</v>
      </c>
      <c r="M1365" cm="1">
        <f t="array" ref="M1365">NewI(BETA_c,F1365,C1365)</f>
        <v>3.1131257039215643</v>
      </c>
      <c r="N1365">
        <f t="shared" si="183"/>
        <v>67099586.987066828</v>
      </c>
      <c r="O1365" cm="1">
        <f t="array" ref="O1365">NewI(BETA_a,H1365,C1365)</f>
        <v>30.966738884077323</v>
      </c>
      <c r="P1365">
        <f t="shared" si="184"/>
        <v>32603067.571237728</v>
      </c>
      <c r="Q1365" cm="1">
        <f t="array" ref="Q1365">NewI(BETA_e,J1365,C1365)</f>
        <v>10.59747084164704</v>
      </c>
    </row>
    <row r="1366" spans="1:17" x14ac:dyDescent="0.55000000000000004">
      <c r="A1366">
        <f t="shared" si="180"/>
        <v>136.19999999999655</v>
      </c>
      <c r="B1366" s="2">
        <f t="shared" si="177"/>
        <v>25607618.279957946</v>
      </c>
      <c r="C1366" s="6">
        <f t="shared" si="178"/>
        <v>756.62487233600746</v>
      </c>
      <c r="D1366" s="2">
        <f t="shared" si="179"/>
        <v>101835118.09516971</v>
      </c>
      <c r="E1366" s="6">
        <f t="shared" si="181"/>
        <v>44.011435106843308</v>
      </c>
      <c r="F1366">
        <f t="array" ref="F1366:K1366">rk(BETA_c,BETA_a,BETA_e,GAMMA,F1365,G1365,H1365,I1365,J1365,K1365,dt,STAGE)</f>
        <v>13625923.363368796</v>
      </c>
      <c r="G1366">
        <v>51.892530268474971</v>
      </c>
      <c r="H1366">
        <v>9399705.8197198417</v>
      </c>
      <c r="I1366">
        <v>524.1901922191397</v>
      </c>
      <c r="J1366">
        <v>2581989.0968693094</v>
      </c>
      <c r="K1366">
        <v>180.54214984839282</v>
      </c>
      <c r="L1366">
        <f t="shared" si="182"/>
        <v>2132448.7441009353</v>
      </c>
      <c r="M1366" cm="1">
        <f t="array" ref="M1366">NewI(BETA_c,F1366,C1366)</f>
        <v>3.0667265623896829</v>
      </c>
      <c r="N1366">
        <f t="shared" si="183"/>
        <v>67099597.990087934</v>
      </c>
      <c r="O1366" cm="1">
        <f t="array" ref="O1366">NewI(BETA_a,H1366,C1366)</f>
        <v>30.505190223408206</v>
      </c>
      <c r="P1366">
        <f t="shared" si="184"/>
        <v>32603071.360980842</v>
      </c>
      <c r="Q1366" cm="1">
        <f t="array" ref="Q1366">NewI(BETA_e,J1366,C1366)</f>
        <v>10.439518321045423</v>
      </c>
    </row>
    <row r="1367" spans="1:17" x14ac:dyDescent="0.55000000000000004">
      <c r="A1367">
        <f t="shared" si="180"/>
        <v>136.29999999999654</v>
      </c>
      <c r="B1367" s="2">
        <f t="shared" si="177"/>
        <v>25607613.911695287</v>
      </c>
      <c r="C1367" s="6">
        <f t="shared" si="178"/>
        <v>745.34787949625934</v>
      </c>
      <c r="D1367" s="2">
        <f t="shared" si="179"/>
        <v>101835133.74042521</v>
      </c>
      <c r="E1367" s="6">
        <f t="shared" si="181"/>
        <v>43.355459927990054</v>
      </c>
      <c r="F1367">
        <f t="array" ref="F1367:K1367">rk(BETA_c,BETA_a,BETA_e,GAMMA,F1366,G1366,H1366,I1366,J1366,K1366,dt,STAGE)</f>
        <v>13625923.058987241</v>
      </c>
      <c r="G1367">
        <v>51.123844455946212</v>
      </c>
      <c r="H1367">
        <v>9399702.7919911835</v>
      </c>
      <c r="I1367">
        <v>516.37886347410313</v>
      </c>
      <c r="J1367">
        <v>2581988.0607168614</v>
      </c>
      <c r="K1367">
        <v>177.84517156621001</v>
      </c>
      <c r="L1367">
        <f t="shared" si="182"/>
        <v>2132449.8171683028</v>
      </c>
      <c r="M1367" cm="1">
        <f t="array" ref="M1367">NewI(BETA_c,F1367,C1367)</f>
        <v>3.0210189656523125</v>
      </c>
      <c r="N1367">
        <f t="shared" si="183"/>
        <v>67099608.829145342</v>
      </c>
      <c r="O1367" cm="1">
        <f t="array" ref="O1367">NewI(BETA_a,H1367,C1367)</f>
        <v>30.050520877890825</v>
      </c>
      <c r="P1367">
        <f t="shared" si="184"/>
        <v>32603075.094111573</v>
      </c>
      <c r="Q1367" cm="1">
        <f t="array" ref="Q1367">NewI(BETA_e,J1367,C1367)</f>
        <v>10.283920084446915</v>
      </c>
    </row>
    <row r="1368" spans="1:17" x14ac:dyDescent="0.55000000000000004">
      <c r="A1368">
        <f t="shared" si="180"/>
        <v>136.39999999999654</v>
      </c>
      <c r="B1368" s="2">
        <f t="shared" si="177"/>
        <v>25607609.608540058</v>
      </c>
      <c r="C1368" s="6">
        <f t="shared" si="178"/>
        <v>734.23896141295904</v>
      </c>
      <c r="D1368" s="2">
        <f t="shared" si="179"/>
        <v>101835149.15249851</v>
      </c>
      <c r="E1368" s="6">
        <f t="shared" si="181"/>
        <v>42.709261956506666</v>
      </c>
      <c r="F1368">
        <f t="array" ref="F1368:K1368">rk(BETA_c,BETA_a,BETA_e,GAMMA,F1367,G1367,H1367,I1367,J1367,K1367,dt,STAGE)</f>
        <v>13625922.759142298</v>
      </c>
      <c r="G1368">
        <v>50.366517702538808</v>
      </c>
      <c r="H1368">
        <v>9399699.8093897756</v>
      </c>
      <c r="I1368">
        <v>508.68392803338497</v>
      </c>
      <c r="J1368">
        <v>2581987.0400079871</v>
      </c>
      <c r="K1368">
        <v>175.18851567703533</v>
      </c>
      <c r="L1368">
        <f t="shared" si="182"/>
        <v>2132450.8743399992</v>
      </c>
      <c r="M1368" cm="1">
        <f t="array" ref="M1368">NewI(BETA_c,F1368,C1368)</f>
        <v>2.9759926068845703</v>
      </c>
      <c r="N1368">
        <f t="shared" si="183"/>
        <v>67099619.506682187</v>
      </c>
      <c r="O1368" cm="1">
        <f t="array" ref="O1368">NewI(BETA_a,H1368,C1368)</f>
        <v>29.602628309675481</v>
      </c>
      <c r="P1368">
        <f t="shared" si="184"/>
        <v>32603078.771476336</v>
      </c>
      <c r="Q1368" cm="1">
        <f t="array" ref="Q1368">NewI(BETA_e,J1368,C1368)</f>
        <v>10.130641039946617</v>
      </c>
    </row>
    <row r="1369" spans="1:17" x14ac:dyDescent="0.55000000000000004">
      <c r="A1369">
        <f t="shared" si="180"/>
        <v>136.49999999999653</v>
      </c>
      <c r="B1369" s="2">
        <f t="shared" si="177"/>
        <v>25607605.369521853</v>
      </c>
      <c r="C1369" s="6">
        <f t="shared" si="178"/>
        <v>723.29561310347924</v>
      </c>
      <c r="D1369" s="2">
        <f t="shared" si="179"/>
        <v>101835164.33486503</v>
      </c>
      <c r="E1369" s="6">
        <f t="shared" si="181"/>
        <v>42.072695460955366</v>
      </c>
      <c r="F1369">
        <f t="array" ref="F1369:K1369">rk(BETA_c,BETA_a,BETA_e,GAMMA,F1368,G1368,H1368,I1368,J1368,K1368,dt,STAGE)</f>
        <v>13625922.463766351</v>
      </c>
      <c r="G1369">
        <v>49.620382722897119</v>
      </c>
      <c r="H1369">
        <v>9399696.871243</v>
      </c>
      <c r="I1369">
        <v>501.10365176020719</v>
      </c>
      <c r="J1369">
        <v>2581986.0345125003</v>
      </c>
      <c r="K1369">
        <v>172.57157862037494</v>
      </c>
      <c r="L1369">
        <f t="shared" si="182"/>
        <v>2132451.9158509257</v>
      </c>
      <c r="M1369" cm="1">
        <f t="array" ref="M1369">NewI(BETA_c,F1369,C1369)</f>
        <v>2.9316373328710426</v>
      </c>
      <c r="N1369">
        <f t="shared" si="183"/>
        <v>67099630.025105238</v>
      </c>
      <c r="O1369" cm="1">
        <f t="array" ref="O1369">NewI(BETA_a,H1369,C1369)</f>
        <v>29.161411509342667</v>
      </c>
      <c r="P1369">
        <f t="shared" si="184"/>
        <v>32603082.393908877</v>
      </c>
      <c r="Q1369" cm="1">
        <f t="array" ref="Q1369">NewI(BETA_e,J1369,C1369)</f>
        <v>9.9796466187416559</v>
      </c>
    </row>
    <row r="1370" spans="1:17" x14ac:dyDescent="0.55000000000000004">
      <c r="A1370">
        <f t="shared" si="180"/>
        <v>136.59999999999653</v>
      </c>
      <c r="B1370" s="2">
        <f t="shared" si="177"/>
        <v>25607601.193684712</v>
      </c>
      <c r="C1370" s="6">
        <f t="shared" si="178"/>
        <v>712.5153669182132</v>
      </c>
      <c r="D1370" s="2">
        <f t="shared" si="179"/>
        <v>101835179.29094838</v>
      </c>
      <c r="E1370" s="6">
        <f t="shared" si="181"/>
        <v>41.44561688216691</v>
      </c>
      <c r="F1370">
        <f t="array" ref="F1370:K1370">rk(BETA_c,BETA_a,BETA_e,GAMMA,F1369,G1369,H1369,I1369,J1369,K1369,dt,STAGE)</f>
        <v>13625922.172792796</v>
      </c>
      <c r="G1370">
        <v>48.885274683438737</v>
      </c>
      <c r="H1370">
        <v>9399693.9768882692</v>
      </c>
      <c r="I1370">
        <v>493.6363263504075</v>
      </c>
      <c r="J1370">
        <v>2581985.0440036459</v>
      </c>
      <c r="K1370">
        <v>169.99376588436695</v>
      </c>
      <c r="L1370">
        <f t="shared" si="182"/>
        <v>2132452.9419325204</v>
      </c>
      <c r="M1370" cm="1">
        <f t="array" ref="M1370">NewI(BETA_c,F1370,C1370)</f>
        <v>2.8879431417165575</v>
      </c>
      <c r="N1370">
        <f t="shared" si="183"/>
        <v>67099640.386785381</v>
      </c>
      <c r="O1370" cm="1">
        <f t="array" ref="O1370">NewI(BETA_a,H1370,C1370)</f>
        <v>28.726770973117979</v>
      </c>
      <c r="P1370">
        <f t="shared" si="184"/>
        <v>32603085.96223047</v>
      </c>
      <c r="Q1370" cm="1">
        <f t="array" ref="Q1370">NewI(BETA_e,J1370,C1370)</f>
        <v>9.8309027673323719</v>
      </c>
    </row>
    <row r="1371" spans="1:17" x14ac:dyDescent="0.55000000000000004">
      <c r="A1371">
        <f t="shared" si="180"/>
        <v>136.69999999999652</v>
      </c>
      <c r="B1371" s="2">
        <f t="shared" si="177"/>
        <v>25607597.080086932</v>
      </c>
      <c r="C1371" s="6">
        <f t="shared" si="178"/>
        <v>701.89579198421734</v>
      </c>
      <c r="D1371" s="2">
        <f t="shared" si="179"/>
        <v>101835194.02412109</v>
      </c>
      <c r="E1371" s="6">
        <f t="shared" si="181"/>
        <v>40.827884800857582</v>
      </c>
      <c r="F1371">
        <f t="array" ref="F1371:K1371">rk(BETA_c,BETA_a,BETA_e,GAMMA,F1370,G1370,H1370,I1370,J1370,K1370,dt,STAGE)</f>
        <v>13625921.886156015</v>
      </c>
      <c r="G1371">
        <v>48.16103116666757</v>
      </c>
      <c r="H1371">
        <v>9399691.1256728675</v>
      </c>
      <c r="I1371">
        <v>486.28026894771671</v>
      </c>
      <c r="J1371">
        <v>2581984.0682580476</v>
      </c>
      <c r="K1371">
        <v>167.45449186983313</v>
      </c>
      <c r="L1371">
        <f t="shared" si="182"/>
        <v>2132453.9528128183</v>
      </c>
      <c r="M1371" cm="1">
        <f t="array" ref="M1371">NewI(BETA_c,F1371,C1371)</f>
        <v>2.844900180591075</v>
      </c>
      <c r="N1371">
        <f t="shared" si="183"/>
        <v>67099650.594058186</v>
      </c>
      <c r="O1371" cm="1">
        <f t="array" ref="O1371">NewI(BETA_a,H1371,C1371)</f>
        <v>28.298608680426693</v>
      </c>
      <c r="P1371">
        <f t="shared" si="184"/>
        <v>32603089.477250084</v>
      </c>
      <c r="Q1371" cm="1">
        <f t="array" ref="Q1371">NewI(BETA_e,J1371,C1371)</f>
        <v>9.6843759398398159</v>
      </c>
    </row>
    <row r="1372" spans="1:17" x14ac:dyDescent="0.55000000000000004">
      <c r="A1372">
        <f t="shared" si="180"/>
        <v>136.79999999999652</v>
      </c>
      <c r="B1372" s="2">
        <f t="shared" si="177"/>
        <v>25607593.027800851</v>
      </c>
      <c r="C1372" s="6">
        <f t="shared" si="178"/>
        <v>691.43449365714378</v>
      </c>
      <c r="D1372" s="2">
        <f t="shared" si="179"/>
        <v>101835208.53770548</v>
      </c>
      <c r="E1372" s="6">
        <f t="shared" si="181"/>
        <v>40.219359905729085</v>
      </c>
      <c r="F1372">
        <f t="array" ref="F1372:K1372">rk(BETA_c,BETA_a,BETA_e,GAMMA,F1371,G1371,H1371,I1371,J1371,K1371,dt,STAGE)</f>
        <v>13625921.603791377</v>
      </c>
      <c r="G1372">
        <v>47.447492136001088</v>
      </c>
      <c r="H1372">
        <v>9399688.3169538137</v>
      </c>
      <c r="I1372">
        <v>479.03382176476356</v>
      </c>
      <c r="J1372">
        <v>2581983.1070556599</v>
      </c>
      <c r="K1372">
        <v>164.95317975637911</v>
      </c>
      <c r="L1372">
        <f t="shared" si="182"/>
        <v>2132454.9487164873</v>
      </c>
      <c r="M1372" cm="1">
        <f t="array" ref="M1372">NewI(BETA_c,F1372,C1372)</f>
        <v>2.8024987435081821</v>
      </c>
      <c r="N1372">
        <f t="shared" si="183"/>
        <v>67099660.649224423</v>
      </c>
      <c r="O1372" cm="1">
        <f t="array" ref="O1372">NewI(BETA_a,H1372,C1372)</f>
        <v>27.876828071783081</v>
      </c>
      <c r="P1372">
        <f t="shared" si="184"/>
        <v>32603092.939764582</v>
      </c>
      <c r="Q1372" cm="1">
        <f t="array" ref="Q1372">NewI(BETA_e,J1372,C1372)</f>
        <v>9.5400330904378219</v>
      </c>
    </row>
    <row r="1373" spans="1:17" x14ac:dyDescent="0.55000000000000004">
      <c r="A1373">
        <f t="shared" si="180"/>
        <v>136.89999999999651</v>
      </c>
      <c r="B1373" s="2">
        <f t="shared" si="177"/>
        <v>25607589.035912629</v>
      </c>
      <c r="C1373" s="6">
        <f t="shared" si="178"/>
        <v>681.12911298133872</v>
      </c>
      <c r="D1373" s="2">
        <f t="shared" si="179"/>
        <v>101835222.83497441</v>
      </c>
      <c r="E1373" s="6">
        <f t="shared" si="181"/>
        <v>39.619904962043947</v>
      </c>
      <c r="F1373">
        <f t="array" ref="F1373:K1373">rk(BETA_c,BETA_a,BETA_e,GAMMA,F1372,G1372,H1372,I1372,J1372,K1372,dt,STAGE)</f>
        <v>13625921.325635204</v>
      </c>
      <c r="G1373">
        <v>46.744499901104625</v>
      </c>
      <c r="H1373">
        <v>9399685.5500977077</v>
      </c>
      <c r="I1373">
        <v>471.89535170972221</v>
      </c>
      <c r="J1373">
        <v>2581982.160179717</v>
      </c>
      <c r="K1373">
        <v>162.48926137051188</v>
      </c>
      <c r="L1373">
        <f t="shared" si="182"/>
        <v>2132455.9298648946</v>
      </c>
      <c r="M1373" cm="1">
        <f t="array" ref="M1373">NewI(BETA_c,F1373,C1373)</f>
        <v>2.7607292691366849</v>
      </c>
      <c r="N1373">
        <f t="shared" si="183"/>
        <v>67099670.554550588</v>
      </c>
      <c r="O1373" cm="1">
        <f t="array" ref="O1373">NewI(BETA_a,H1373,C1373)</f>
        <v>27.461334027009336</v>
      </c>
      <c r="P1373">
        <f t="shared" si="184"/>
        <v>32603096.350558914</v>
      </c>
      <c r="Q1373" cm="1">
        <f t="array" ref="Q1373">NewI(BETA_e,J1373,C1373)</f>
        <v>9.3978416658979285</v>
      </c>
    </row>
    <row r="1374" spans="1:17" x14ac:dyDescent="0.55000000000000004">
      <c r="A1374">
        <f t="shared" si="180"/>
        <v>136.9999999999965</v>
      </c>
      <c r="B1374" s="2">
        <f t="shared" si="177"/>
        <v>25607585.103522044</v>
      </c>
      <c r="C1374" s="6">
        <f t="shared" si="178"/>
        <v>670.97732615798714</v>
      </c>
      <c r="D1374" s="2">
        <f t="shared" si="179"/>
        <v>101835236.9191518</v>
      </c>
      <c r="E1374" s="6">
        <f t="shared" si="181"/>
        <v>39.029384780669602</v>
      </c>
      <c r="F1374">
        <f t="array" ref="F1374:K1374">rk(BETA_c,BETA_a,BETA_e,GAMMA,F1373,G1373,H1373,I1373,J1373,K1373,dt,STAGE)</f>
        <v>13625921.051624773</v>
      </c>
      <c r="G1374">
        <v>46.051899083725431</v>
      </c>
      <c r="H1374">
        <v>9399682.8244805858</v>
      </c>
      <c r="I1374">
        <v>464.86325001851748</v>
      </c>
      <c r="J1374">
        <v>2581981.227416683</v>
      </c>
      <c r="K1374">
        <v>160.06217705574423</v>
      </c>
      <c r="L1374">
        <f t="shared" si="182"/>
        <v>2132456.896476143</v>
      </c>
      <c r="M1374" cm="1">
        <f t="array" ref="M1374">NewI(BETA_c,F1374,C1374)</f>
        <v>2.7195823386448192</v>
      </c>
      <c r="N1374">
        <f t="shared" si="183"/>
        <v>67099680.312269397</v>
      </c>
      <c r="O1374" cm="1">
        <f t="array" ref="O1374">NewI(BETA_a,H1374,C1374)</f>
        <v>27.052032843779308</v>
      </c>
      <c r="P1374">
        <f t="shared" si="184"/>
        <v>32603099.710406262</v>
      </c>
      <c r="Q1374" cm="1">
        <f t="array" ref="Q1374">NewI(BETA_e,J1374,C1374)</f>
        <v>9.2577695982454724</v>
      </c>
    </row>
    <row r="1375" spans="1:17" x14ac:dyDescent="0.55000000000000004">
      <c r="A1375">
        <f t="shared" si="180"/>
        <v>137.0999999999965</v>
      </c>
      <c r="B1375" s="2">
        <f t="shared" si="177"/>
        <v>25607581.229742296</v>
      </c>
      <c r="C1375" s="6">
        <f t="shared" si="178"/>
        <v>660.97684402118125</v>
      </c>
      <c r="D1375" s="2">
        <f t="shared" si="179"/>
        <v>101835250.7934137</v>
      </c>
      <c r="E1375" s="6">
        <f t="shared" si="181"/>
        <v>38.447666187583955</v>
      </c>
      <c r="F1375">
        <f t="array" ref="F1375:K1375">rk(BETA_c,BETA_a,BETA_e,GAMMA,F1374,G1374,H1374,I1374,J1374,K1374,dt,STAGE)</f>
        <v>13625920.781698294</v>
      </c>
      <c r="G1375">
        <v>45.3695365840194</v>
      </c>
      <c r="H1375">
        <v>9399680.1394877937</v>
      </c>
      <c r="I1375">
        <v>457.93593189250618</v>
      </c>
      <c r="J1375">
        <v>2581980.3085562065</v>
      </c>
      <c r="K1375">
        <v>157.67137554465575</v>
      </c>
      <c r="L1375">
        <f t="shared" si="182"/>
        <v>2132457.8487651218</v>
      </c>
      <c r="M1375" cm="1">
        <f t="array" ref="M1375">NewI(BETA_c,F1375,C1375)</f>
        <v>2.6790486735765793</v>
      </c>
      <c r="N1375">
        <f t="shared" si="183"/>
        <v>67099689.924580313</v>
      </c>
      <c r="O1375" cm="1">
        <f t="array" ref="O1375">NewI(BETA_a,H1375,C1375)</f>
        <v>26.648832216482159</v>
      </c>
      <c r="P1375">
        <f t="shared" si="184"/>
        <v>32603103.020068251</v>
      </c>
      <c r="Q1375" cm="1">
        <f t="array" ref="Q1375">NewI(BETA_e,J1375,C1375)</f>
        <v>9.1197852975252189</v>
      </c>
    </row>
    <row r="1376" spans="1:17" x14ac:dyDescent="0.55000000000000004">
      <c r="A1376">
        <f t="shared" si="180"/>
        <v>137.19999999999649</v>
      </c>
      <c r="B1376" s="2">
        <f t="shared" si="177"/>
        <v>25607577.413699798</v>
      </c>
      <c r="C1376" s="6">
        <f t="shared" si="178"/>
        <v>651.12541152179745</v>
      </c>
      <c r="D1376" s="2">
        <f t="shared" si="179"/>
        <v>101835264.46088868</v>
      </c>
      <c r="E1376" s="6">
        <f t="shared" si="181"/>
        <v>37.87461799383567</v>
      </c>
      <c r="F1376">
        <f t="array" ref="F1376:K1376">rk(BETA_c,BETA_a,BETA_e,GAMMA,F1375,G1375,H1375,I1375,J1375,K1375,dt,STAGE)</f>
        <v>13625920.515794901</v>
      </c>
      <c r="G1376">
        <v>44.697261547363489</v>
      </c>
      <c r="H1376">
        <v>9399677.4945138283</v>
      </c>
      <c r="I1376">
        <v>451.11183614155243</v>
      </c>
      <c r="J1376">
        <v>2581979.4033910702</v>
      </c>
      <c r="K1376">
        <v>155.31631383288152</v>
      </c>
      <c r="L1376">
        <f t="shared" si="182"/>
        <v>2132458.7869435516</v>
      </c>
      <c r="M1376" cm="1">
        <f t="array" ref="M1376">NewI(BETA_c,F1376,C1376)</f>
        <v>2.6391191337597006</v>
      </c>
      <c r="N1376">
        <f t="shared" si="183"/>
        <v>67099699.393650033</v>
      </c>
      <c r="O1376" cm="1">
        <f t="array" ref="O1376">NewI(BETA_a,H1376,C1376)</f>
        <v>26.251641215401122</v>
      </c>
      <c r="P1376">
        <f t="shared" si="184"/>
        <v>32603106.280295096</v>
      </c>
      <c r="Q1376" cm="1">
        <f t="array" ref="Q1376">NewI(BETA_e,J1376,C1376)</f>
        <v>8.9838576446748455</v>
      </c>
    </row>
    <row r="1377" spans="1:17" x14ac:dyDescent="0.55000000000000004">
      <c r="A1377">
        <f t="shared" si="180"/>
        <v>137.29999999999649</v>
      </c>
      <c r="B1377" s="2">
        <f t="shared" si="177"/>
        <v>25607573.654533997</v>
      </c>
      <c r="C1377" s="6">
        <f t="shared" si="178"/>
        <v>641.42080721906223</v>
      </c>
      <c r="D1377" s="2">
        <f t="shared" si="179"/>
        <v>101835277.92465878</v>
      </c>
      <c r="E1377" s="6">
        <f t="shared" si="181"/>
        <v>37.31011096595229</v>
      </c>
      <c r="F1377">
        <f t="array" ref="F1377:K1377">rk(BETA_c,BETA_a,BETA_e,GAMMA,F1376,G1376,H1376,I1376,J1376,K1376,dt,STAGE)</f>
        <v>13625920.253854632</v>
      </c>
      <c r="G1377">
        <v>44.034925331646868</v>
      </c>
      <c r="H1377">
        <v>9399674.8889622204</v>
      </c>
      <c r="I1377">
        <v>444.38942483241675</v>
      </c>
      <c r="J1377">
        <v>2581978.5117171463</v>
      </c>
      <c r="K1377">
        <v>152.99645705499856</v>
      </c>
      <c r="L1377">
        <f t="shared" si="182"/>
        <v>2132459.7112200358</v>
      </c>
      <c r="M1377" cm="1">
        <f t="array" ref="M1377">NewI(BETA_c,F1377,C1377)</f>
        <v>2.5997847152448053</v>
      </c>
      <c r="N1377">
        <f t="shared" si="183"/>
        <v>67099708.721612945</v>
      </c>
      <c r="O1377" cm="1">
        <f t="array" ref="O1377">NewI(BETA_a,H1377,C1377)</f>
        <v>25.860370266202764</v>
      </c>
      <c r="P1377">
        <f t="shared" si="184"/>
        <v>32603109.491825797</v>
      </c>
      <c r="Q1377" cm="1">
        <f t="array" ref="Q1377">NewI(BETA_e,J1377,C1377)</f>
        <v>8.8499559845047209</v>
      </c>
    </row>
    <row r="1378" spans="1:17" x14ac:dyDescent="0.55000000000000004">
      <c r="A1378">
        <f t="shared" si="180"/>
        <v>137.39999999999648</v>
      </c>
      <c r="B1378" s="2">
        <f t="shared" si="177"/>
        <v>25607569.951397151</v>
      </c>
      <c r="C1378" s="6">
        <f t="shared" si="178"/>
        <v>631.86084277969564</v>
      </c>
      <c r="D1378" s="2">
        <f t="shared" si="179"/>
        <v>101835291.18776006</v>
      </c>
      <c r="E1378" s="6">
        <f t="shared" si="181"/>
        <v>36.754017796789604</v>
      </c>
      <c r="F1378">
        <f t="array" ref="F1378:K1378">rk(BETA_c,BETA_a,BETA_e,GAMMA,F1377,G1377,H1377,I1377,J1377,K1377,dt,STAGE)</f>
        <v>13625919.995818418</v>
      </c>
      <c r="G1378">
        <v>43.382381475034101</v>
      </c>
      <c r="H1378">
        <v>9399672.3222453874</v>
      </c>
      <c r="I1378">
        <v>437.76718294237997</v>
      </c>
      <c r="J1378">
        <v>2581977.6333333482</v>
      </c>
      <c r="K1378">
        <v>150.71127836228158</v>
      </c>
      <c r="L1378">
        <f t="shared" si="182"/>
        <v>2132460.6218001074</v>
      </c>
      <c r="M1378" cm="1">
        <f t="array" ref="M1378">NewI(BETA_c,F1378,C1378)</f>
        <v>2.5610365482752662</v>
      </c>
      <c r="N1378">
        <f t="shared" si="183"/>
        <v>67099717.910571672</v>
      </c>
      <c r="O1378" cm="1">
        <f t="array" ref="O1378">NewI(BETA_a,H1378,C1378)</f>
        <v>25.474931129731992</v>
      </c>
      <c r="P1378">
        <f t="shared" si="184"/>
        <v>32603112.655388288</v>
      </c>
      <c r="Q1378" cm="1">
        <f t="array" ref="Q1378">NewI(BETA_e,J1378,C1378)</f>
        <v>8.7180501187823491</v>
      </c>
    </row>
    <row r="1379" spans="1:17" x14ac:dyDescent="0.55000000000000004">
      <c r="A1379">
        <f t="shared" si="180"/>
        <v>137.49999999999648</v>
      </c>
      <c r="B1379" s="2">
        <f t="shared" si="177"/>
        <v>25607566.303454164</v>
      </c>
      <c r="C1379" s="6">
        <f t="shared" si="178"/>
        <v>622.44336248451805</v>
      </c>
      <c r="D1379" s="2">
        <f t="shared" si="179"/>
        <v>101835304.25318335</v>
      </c>
      <c r="E1379" s="6">
        <f t="shared" si="181"/>
        <v>36.206213076815686</v>
      </c>
      <c r="F1379">
        <f t="array" ref="F1379:K1379">rk(BETA_c,BETA_a,BETA_e,GAMMA,F1378,G1378,H1378,I1378,J1378,K1378,dt,STAGE)</f>
        <v>13625919.741628073</v>
      </c>
      <c r="G1379">
        <v>42.739485664193488</v>
      </c>
      <c r="H1379">
        <v>9399669.7937845029</v>
      </c>
      <c r="I1379">
        <v>431.24361801802428</v>
      </c>
      <c r="J1379">
        <v>2581976.7680415884</v>
      </c>
      <c r="K1379">
        <v>148.4602588023003</v>
      </c>
      <c r="L1379">
        <f t="shared" si="182"/>
        <v>2132461.5188862626</v>
      </c>
      <c r="M1379" cm="1">
        <f t="array" ref="M1379">NewI(BETA_c,F1379,C1379)</f>
        <v>2.5228658952873255</v>
      </c>
      <c r="N1379">
        <f t="shared" si="183"/>
        <v>67099726.962597482</v>
      </c>
      <c r="O1379" cm="1">
        <f t="array" ref="O1379">NewI(BETA_a,H1379,C1379)</f>
        <v>25.095236882108384</v>
      </c>
      <c r="P1379">
        <f t="shared" si="184"/>
        <v>32603115.771699611</v>
      </c>
      <c r="Q1379" cm="1">
        <f t="array" ref="Q1379">NewI(BETA_e,J1379,C1379)</f>
        <v>8.5881102994199754</v>
      </c>
    </row>
    <row r="1380" spans="1:17" x14ac:dyDescent="0.55000000000000004">
      <c r="A1380">
        <f t="shared" si="180"/>
        <v>137.59999999999647</v>
      </c>
      <c r="B1380" s="2">
        <f t="shared" si="177"/>
        <v>25607562.709882379</v>
      </c>
      <c r="C1380" s="6">
        <f t="shared" si="178"/>
        <v>613.16624274240826</v>
      </c>
      <c r="D1380" s="2">
        <f t="shared" si="179"/>
        <v>101835317.12387487</v>
      </c>
      <c r="E1380" s="6">
        <f t="shared" si="181"/>
        <v>35.666573265822983</v>
      </c>
      <c r="F1380">
        <f t="array" ref="F1380:K1380">rk(BETA_c,BETA_a,BETA_e,GAMMA,F1379,G1379,H1379,I1379,J1379,K1379,dt,STAGE)</f>
        <v>13625919.491226275</v>
      </c>
      <c r="G1380">
        <v>42.106095702984106</v>
      </c>
      <c r="H1380">
        <v>9399667.3030093722</v>
      </c>
      <c r="I1380">
        <v>424.81725983909428</v>
      </c>
      <c r="J1380">
        <v>2581975.9156467309</v>
      </c>
      <c r="K1380">
        <v>146.24288720032982</v>
      </c>
      <c r="L1380">
        <f t="shared" si="182"/>
        <v>2132462.4026780226</v>
      </c>
      <c r="M1380" cm="1">
        <f t="array" ref="M1380">NewI(BETA_c,F1380,C1380)</f>
        <v>2.4852641489400051</v>
      </c>
      <c r="N1380">
        <f t="shared" si="183"/>
        <v>67099735.879730783</v>
      </c>
      <c r="O1380" cm="1">
        <f t="array" ref="O1380">NewI(BETA_a,H1380,C1380)</f>
        <v>24.72120189511925</v>
      </c>
      <c r="P1380">
        <f t="shared" si="184"/>
        <v>32603118.841466069</v>
      </c>
      <c r="Q1380" cm="1">
        <f t="array" ref="Q1380">NewI(BETA_e,J1380,C1380)</f>
        <v>8.4601072217637299</v>
      </c>
    </row>
    <row r="1381" spans="1:17" x14ac:dyDescent="0.55000000000000004">
      <c r="A1381">
        <f t="shared" si="180"/>
        <v>137.69999999999646</v>
      </c>
      <c r="B1381" s="2">
        <f t="shared" ref="B1381:B1444" si="185">F1381+H1381+J1381</f>
        <v>25607559.169871408</v>
      </c>
      <c r="C1381" s="6">
        <f t="shared" ref="C1381:C1444" si="186">G1381+I1381+K1381</f>
        <v>604.02739161150419</v>
      </c>
      <c r="D1381" s="2">
        <f t="shared" ref="D1381:D1444" si="187">L1381+N1381+P1381</f>
        <v>101835329.802737</v>
      </c>
      <c r="E1381" s="6">
        <f t="shared" si="181"/>
        <v>35.134976665062261</v>
      </c>
      <c r="F1381">
        <f t="array" ref="F1381:K1381">rk(BETA_c,BETA_a,BETA_e,GAMMA,F1380,G1380,H1380,I1380,J1380,K1380,dt,STAGE)</f>
        <v>13625919.244556561</v>
      </c>
      <c r="G1381">
        <v>41.482071481594879</v>
      </c>
      <c r="H1381">
        <v>9399664.8493582979</v>
      </c>
      <c r="I1381">
        <v>418.48666008736268</v>
      </c>
      <c r="J1381">
        <v>2581975.075956549</v>
      </c>
      <c r="K1381">
        <v>144.05866004254662</v>
      </c>
      <c r="L1381">
        <f t="shared" si="182"/>
        <v>2132463.2733719572</v>
      </c>
      <c r="M1381" cm="1">
        <f t="array" ref="M1381">NewI(BETA_c,F1381,C1381)</f>
        <v>2.4482228301743847</v>
      </c>
      <c r="N1381">
        <f t="shared" si="183"/>
        <v>67099744.663981616</v>
      </c>
      <c r="O1381" cm="1">
        <f t="array" ref="O1381">NewI(BETA_a,H1381,C1381)</f>
        <v>24.352741816904999</v>
      </c>
      <c r="P1381">
        <f t="shared" si="184"/>
        <v>32603121.865383409</v>
      </c>
      <c r="Q1381" cm="1">
        <f t="array" ref="Q1381">NewI(BETA_e,J1381,C1381)</f>
        <v>8.3340120179828769</v>
      </c>
    </row>
    <row r="1382" spans="1:17" x14ac:dyDescent="0.55000000000000004">
      <c r="A1382">
        <f t="shared" si="180"/>
        <v>137.79999999999646</v>
      </c>
      <c r="B1382" s="2">
        <f t="shared" si="185"/>
        <v>25607555.682622939</v>
      </c>
      <c r="C1382" s="6">
        <f t="shared" si="186"/>
        <v>595.02474832753944</v>
      </c>
      <c r="D1382" s="2">
        <f t="shared" si="187"/>
        <v>101835342.29262872</v>
      </c>
      <c r="E1382" s="6">
        <f t="shared" si="181"/>
        <v>34.611303389791949</v>
      </c>
      <c r="F1382">
        <f t="array" ref="F1382:K1382">rk(BETA_c,BETA_a,BETA_e,GAMMA,F1381,G1381,H1381,I1381,J1381,K1381,dt,STAGE)</f>
        <v>13625919.001563307</v>
      </c>
      <c r="G1382">
        <v>40.867274946129371</v>
      </c>
      <c r="H1382">
        <v>9399662.4322779533</v>
      </c>
      <c r="I1382">
        <v>412.25039202042598</v>
      </c>
      <c r="J1382">
        <v>2581974.2487816806</v>
      </c>
      <c r="K1382">
        <v>141.90708136098411</v>
      </c>
      <c r="L1382">
        <f t="shared" si="182"/>
        <v>2132464.131161747</v>
      </c>
      <c r="M1382" cm="1">
        <f t="array" ref="M1382">NewI(BETA_c,F1382,C1382)</f>
        <v>2.4117335863017941</v>
      </c>
      <c r="N1382">
        <f t="shared" si="183"/>
        <v>67099753.317330025</v>
      </c>
      <c r="O1382" cm="1">
        <f t="array" ref="O1382">NewI(BETA_a,H1382,C1382)</f>
        <v>23.989773552932522</v>
      </c>
      <c r="P1382">
        <f t="shared" si="184"/>
        <v>32603124.844136957</v>
      </c>
      <c r="Q1382" cm="1">
        <f t="array" ref="Q1382">NewI(BETA_e,J1382,C1382)</f>
        <v>8.2097962505576341</v>
      </c>
    </row>
    <row r="1383" spans="1:17" x14ac:dyDescent="0.55000000000000004">
      <c r="A1383">
        <f t="shared" si="180"/>
        <v>137.89999999999645</v>
      </c>
      <c r="B1383" s="2">
        <f t="shared" si="185"/>
        <v>25607552.247350562</v>
      </c>
      <c r="C1383" s="6">
        <f t="shared" si="186"/>
        <v>586.15628283920694</v>
      </c>
      <c r="D1383" s="2">
        <f t="shared" si="187"/>
        <v>101835354.5963666</v>
      </c>
      <c r="E1383" s="6">
        <f t="shared" si="181"/>
        <v>34.095435342236826</v>
      </c>
      <c r="F1383">
        <f t="array" ref="F1383:K1383">rk(BETA_c,BETA_a,BETA_e,GAMMA,F1382,G1382,H1382,I1382,J1382,K1382,dt,STAGE)</f>
        <v>13625918.762191715</v>
      </c>
      <c r="G1383">
        <v>40.261570068629858</v>
      </c>
      <c r="H1383">
        <v>9399660.0512232594</v>
      </c>
      <c r="I1383">
        <v>406.10705015035717</v>
      </c>
      <c r="J1383">
        <v>2581973.4339355864</v>
      </c>
      <c r="K1383">
        <v>139.78766262021992</v>
      </c>
      <c r="L1383">
        <f t="shared" si="182"/>
        <v>2132464.9762382167</v>
      </c>
      <c r="M1383" cm="1">
        <f t="array" ref="M1383">NewI(BETA_c,F1383,C1383)</f>
        <v>2.3757881891204971</v>
      </c>
      <c r="N1383">
        <f t="shared" si="183"/>
        <v>67099761.841726586</v>
      </c>
      <c r="O1383" cm="1">
        <f t="array" ref="O1383">NewI(BETA_a,H1383,C1383)</f>
        <v>23.63221524725224</v>
      </c>
      <c r="P1383">
        <f t="shared" si="184"/>
        <v>32603127.778401792</v>
      </c>
      <c r="Q1383" cm="1">
        <f t="array" ref="Q1383">NewI(BETA_e,J1383,C1383)</f>
        <v>8.0874319058640864</v>
      </c>
    </row>
    <row r="1384" spans="1:17" x14ac:dyDescent="0.55000000000000004">
      <c r="A1384">
        <f t="shared" si="180"/>
        <v>137.99999999999645</v>
      </c>
      <c r="B1384" s="2">
        <f t="shared" si="185"/>
        <v>25607548.863279577</v>
      </c>
      <c r="C1384" s="6">
        <f t="shared" si="186"/>
        <v>577.4199953504467</v>
      </c>
      <c r="D1384" s="2">
        <f t="shared" si="187"/>
        <v>101835366.71672507</v>
      </c>
      <c r="E1384" s="6">
        <f t="shared" si="181"/>
        <v>33.587256184949808</v>
      </c>
      <c r="F1384">
        <f t="array" ref="F1384:K1384">rk(BETA_c,BETA_a,BETA_e,GAMMA,F1383,G1383,H1383,I1383,J1383,K1383,dt,STAGE)</f>
        <v>13625918.526387809</v>
      </c>
      <c r="G1384">
        <v>39.66482281753445</v>
      </c>
      <c r="H1384">
        <v>9399657.7056572624</v>
      </c>
      <c r="I1384">
        <v>400.05524992714271</v>
      </c>
      <c r="J1384">
        <v>2581972.6312345066</v>
      </c>
      <c r="K1384">
        <v>137.6999226057695</v>
      </c>
      <c r="L1384">
        <f t="shared" si="182"/>
        <v>2132465.8087893738</v>
      </c>
      <c r="M1384" cm="1">
        <f t="array" ref="M1384">NewI(BETA_c,F1384,C1384)</f>
        <v>2.3403785330604405</v>
      </c>
      <c r="N1384">
        <f t="shared" si="183"/>
        <v>67099770.239092812</v>
      </c>
      <c r="O1384" cm="1">
        <f t="array" ref="O1384">NewI(BETA_a,H1384,C1384)</f>
        <v>23.279986264034591</v>
      </c>
      <c r="P1384">
        <f t="shared" si="184"/>
        <v>32603130.668842886</v>
      </c>
      <c r="Q1384" cm="1">
        <f t="array" ref="Q1384">NewI(BETA_e,J1384,C1384)</f>
        <v>7.9668913878547736</v>
      </c>
    </row>
    <row r="1385" spans="1:17" x14ac:dyDescent="0.55000000000000004">
      <c r="A1385">
        <f t="shared" si="180"/>
        <v>138.09999999999644</v>
      </c>
      <c r="B1385" s="2">
        <f t="shared" si="185"/>
        <v>25607545.529646851</v>
      </c>
      <c r="C1385" s="6">
        <f t="shared" si="186"/>
        <v>568.81391586955419</v>
      </c>
      <c r="D1385" s="2">
        <f t="shared" si="187"/>
        <v>101835378.65643728</v>
      </c>
      <c r="E1385" s="6">
        <f t="shared" si="181"/>
        <v>33.086651314570943</v>
      </c>
      <c r="F1385">
        <f t="array" ref="F1385:K1385">rk(BETA_c,BETA_a,BETA_e,GAMMA,F1384,G1384,H1384,I1384,J1384,K1384,dt,STAGE)</f>
        <v>13625918.294098414</v>
      </c>
      <c r="G1385">
        <v>39.07690112856109</v>
      </c>
      <c r="H1385">
        <v>9399655.3950510137</v>
      </c>
      <c r="I1385">
        <v>394.09362742683277</v>
      </c>
      <c r="J1385">
        <v>2581971.8404974216</v>
      </c>
      <c r="K1385">
        <v>135.64338731416041</v>
      </c>
      <c r="L1385">
        <f t="shared" si="182"/>
        <v>2132466.629000457</v>
      </c>
      <c r="M1385" cm="1">
        <f t="array" ref="M1385">NewI(BETA_c,F1385,C1385)</f>
        <v>2.3054966333556481</v>
      </c>
      <c r="N1385">
        <f t="shared" si="183"/>
        <v>67099778.511321552</v>
      </c>
      <c r="O1385" cm="1">
        <f t="array" ref="O1385">NewI(BETA_a,H1385,C1385)</f>
        <v>22.933007169381792</v>
      </c>
      <c r="P1385">
        <f t="shared" si="184"/>
        <v>32603133.516115263</v>
      </c>
      <c r="Q1385" cm="1">
        <f t="array" ref="Q1385">NewI(BETA_e,J1385,C1385)</f>
        <v>7.8481475118335018</v>
      </c>
    </row>
    <row r="1386" spans="1:17" x14ac:dyDescent="0.55000000000000004">
      <c r="A1386">
        <f t="shared" si="180"/>
        <v>138.19999999999644</v>
      </c>
      <c r="B1386" s="2">
        <f t="shared" si="185"/>
        <v>25607542.245700601</v>
      </c>
      <c r="C1386" s="6">
        <f t="shared" si="186"/>
        <v>560.3361037650086</v>
      </c>
      <c r="D1386" s="2">
        <f t="shared" si="187"/>
        <v>101835390.41819562</v>
      </c>
      <c r="E1386" s="6">
        <f t="shared" si="181"/>
        <v>32.593507835977682</v>
      </c>
      <c r="F1386">
        <f t="array" ref="F1386:K1386">rk(BETA_c,BETA_a,BETA_e,GAMMA,F1385,G1385,H1385,I1385,J1385,K1385,dt,STAGE)</f>
        <v>13625918.06527115</v>
      </c>
      <c r="G1386">
        <v>38.497674876012354</v>
      </c>
      <c r="H1386">
        <v>9399653.118883444</v>
      </c>
      <c r="I1386">
        <v>388.22083904433509</v>
      </c>
      <c r="J1386">
        <v>2581971.0615460095</v>
      </c>
      <c r="K1386">
        <v>133.61758984466113</v>
      </c>
      <c r="L1386">
        <f t="shared" si="182"/>
        <v>2132467.4370539738</v>
      </c>
      <c r="M1386" cm="1">
        <f t="array" ref="M1386">NewI(BETA_c,F1386,C1386)</f>
        <v>2.2711346242438566</v>
      </c>
      <c r="N1386">
        <f t="shared" si="183"/>
        <v>67099786.660277508</v>
      </c>
      <c r="O1386" cm="1">
        <f t="array" ref="O1386">NewI(BETA_a,H1386,C1386)</f>
        <v>22.59119971341083</v>
      </c>
      <c r="P1386">
        <f t="shared" si="184"/>
        <v>32603136.320864145</v>
      </c>
      <c r="Q1386" cm="1">
        <f t="array" ref="Q1386">NewI(BETA_e,J1386,C1386)</f>
        <v>7.7311734983229927</v>
      </c>
    </row>
    <row r="1387" spans="1:17" x14ac:dyDescent="0.55000000000000004">
      <c r="A1387">
        <f t="shared" si="180"/>
        <v>138.29999999999643</v>
      </c>
      <c r="B1387" s="2">
        <f t="shared" si="185"/>
        <v>25607539.010700278</v>
      </c>
      <c r="C1387" s="6">
        <f t="shared" si="186"/>
        <v>551.98464732791706</v>
      </c>
      <c r="D1387" s="2">
        <f t="shared" si="187"/>
        <v>101835402.00465238</v>
      </c>
      <c r="E1387" s="6">
        <f t="shared" si="181"/>
        <v>32.107714536820382</v>
      </c>
      <c r="F1387">
        <f t="array" ref="F1387:K1387">rk(BETA_c,BETA_a,BETA_e,GAMMA,F1386,G1386,H1386,I1386,J1386,K1386,dt,STAGE)</f>
        <v>13625917.839854417</v>
      </c>
      <c r="G1387">
        <v>37.927015844495081</v>
      </c>
      <c r="H1387">
        <v>9399650.8766412549</v>
      </c>
      <c r="I1387">
        <v>382.43556119078198</v>
      </c>
      <c r="J1387">
        <v>2581970.2942046067</v>
      </c>
      <c r="K1387">
        <v>131.62207029264002</v>
      </c>
      <c r="L1387">
        <f t="shared" si="182"/>
        <v>2132468.2331297384</v>
      </c>
      <c r="M1387" cm="1">
        <f t="array" ref="M1387">NewI(BETA_c,F1387,C1387)</f>
        <v>2.2372847571929664</v>
      </c>
      <c r="N1387">
        <f t="shared" si="183"/>
        <v>67099794.687797554</v>
      </c>
      <c r="O1387" cm="1">
        <f t="array" ref="O1387">NewI(BETA_a,H1387,C1387)</f>
        <v>22.254486812603474</v>
      </c>
      <c r="P1387">
        <f t="shared" si="184"/>
        <v>32603139.083725099</v>
      </c>
      <c r="Q1387" cm="1">
        <f t="array" ref="Q1387">NewI(BETA_e,J1387,C1387)</f>
        <v>7.6159429670239405</v>
      </c>
    </row>
    <row r="1388" spans="1:17" x14ac:dyDescent="0.55000000000000004">
      <c r="A1388">
        <f t="shared" si="180"/>
        <v>138.39999999999642</v>
      </c>
      <c r="B1388" s="2">
        <f t="shared" si="185"/>
        <v>25607535.82391635</v>
      </c>
      <c r="C1388" s="6">
        <f t="shared" si="186"/>
        <v>543.75766334098273</v>
      </c>
      <c r="D1388" s="2">
        <f t="shared" si="187"/>
        <v>101835413.41842031</v>
      </c>
      <c r="E1388" s="6">
        <f t="shared" si="181"/>
        <v>31.629161862437684</v>
      </c>
      <c r="F1388">
        <f t="array" ref="F1388:K1388">rk(BETA_c,BETA_a,BETA_e,GAMMA,F1387,G1387,H1387,I1387,J1387,K1387,dt,STAGE)</f>
        <v>13625917.617797384</v>
      </c>
      <c r="G1388">
        <v>37.364797701048793</v>
      </c>
      <c r="H1388">
        <v>9399648.6678187978</v>
      </c>
      <c r="I1388">
        <v>376.73648999540427</v>
      </c>
      <c r="J1388">
        <v>2581969.5383001673</v>
      </c>
      <c r="K1388">
        <v>129.65637564452967</v>
      </c>
      <c r="L1388">
        <f t="shared" si="182"/>
        <v>2132469.0174049148</v>
      </c>
      <c r="M1388" cm="1">
        <f t="array" ref="M1388">NewI(BETA_c,F1388,C1388)</f>
        <v>2.2039393991539367</v>
      </c>
      <c r="N1388">
        <f t="shared" si="183"/>
        <v>67099802.595691204</v>
      </c>
      <c r="O1388" cm="1">
        <f t="array" ref="O1388">NewI(BETA_a,H1388,C1388)</f>
        <v>21.922792532419557</v>
      </c>
      <c r="P1388">
        <f t="shared" si="184"/>
        <v>32603141.805324189</v>
      </c>
      <c r="Q1388" cm="1">
        <f t="array" ref="Q1388">NewI(BETA_e,J1388,C1388)</f>
        <v>7.5024299308641869</v>
      </c>
    </row>
    <row r="1389" spans="1:17" x14ac:dyDescent="0.55000000000000004">
      <c r="A1389">
        <f t="shared" si="180"/>
        <v>138.49999999999642</v>
      </c>
      <c r="B1389" s="2">
        <f t="shared" si="185"/>
        <v>25607532.684630156</v>
      </c>
      <c r="C1389" s="6">
        <f t="shared" si="186"/>
        <v>535.65329665389322</v>
      </c>
      <c r="D1389" s="2">
        <f t="shared" si="187"/>
        <v>101835424.66207318</v>
      </c>
      <c r="E1389" s="6">
        <f t="shared" si="181"/>
        <v>31.157741891145694</v>
      </c>
      <c r="F1389">
        <f t="array" ref="F1389:K1389">rk(BETA_c,BETA_a,BETA_e,GAMMA,F1388,G1388,H1388,I1388,J1388,K1388,dt,STAGE)</f>
        <v>13625917.399049973</v>
      </c>
      <c r="G1389">
        <v>36.810895967677233</v>
      </c>
      <c r="H1389">
        <v>9399646.4919179585</v>
      </c>
      <c r="I1389">
        <v>371.12234101184362</v>
      </c>
      <c r="J1389">
        <v>2581968.7936622249</v>
      </c>
      <c r="K1389">
        <v>127.72005967437241</v>
      </c>
      <c r="L1389">
        <f t="shared" si="182"/>
        <v>2132469.7900540591</v>
      </c>
      <c r="M1389" cm="1">
        <f t="array" ref="M1389">NewI(BETA_c,F1389,C1389)</f>
        <v>2.1710910308397073</v>
      </c>
      <c r="N1389">
        <f t="shared" si="183"/>
        <v>67099810.385741025</v>
      </c>
      <c r="O1389" cm="1">
        <f t="array" ref="O1389">NewI(BETA_a,H1389,C1389)</f>
        <v>21.596042070169386</v>
      </c>
      <c r="P1389">
        <f t="shared" si="184"/>
        <v>32603144.486278102</v>
      </c>
      <c r="Q1389" cm="1">
        <f t="array" ref="Q1389">NewI(BETA_e,J1389,C1389)</f>
        <v>7.3906087901366</v>
      </c>
    </row>
    <row r="1390" spans="1:17" x14ac:dyDescent="0.55000000000000004">
      <c r="A1390">
        <f t="shared" si="180"/>
        <v>138.59999999999641</v>
      </c>
      <c r="B1390" s="2">
        <f t="shared" si="185"/>
        <v>25607529.59213376</v>
      </c>
      <c r="C1390" s="6">
        <f t="shared" si="186"/>
        <v>527.66971976503794</v>
      </c>
      <c r="D1390" s="2">
        <f t="shared" si="187"/>
        <v>101835435.73814647</v>
      </c>
      <c r="E1390" s="6">
        <f t="shared" si="181"/>
        <v>30.693348309895725</v>
      </c>
      <c r="F1390">
        <f t="array" ref="F1390:K1390">rk(BETA_c,BETA_a,BETA_e,GAMMA,F1389,G1389,H1389,I1389,J1389,K1389,dt,STAGE)</f>
        <v>13625917.183562858</v>
      </c>
      <c r="G1390">
        <v>36.26518799427717</v>
      </c>
      <c r="H1390">
        <v>9399644.3484480493</v>
      </c>
      <c r="I1390">
        <v>365.59184892883798</v>
      </c>
      <c r="J1390">
        <v>2581968.0601228541</v>
      </c>
      <c r="K1390">
        <v>125.81268284192276</v>
      </c>
      <c r="L1390">
        <f t="shared" si="182"/>
        <v>2132470.5512491479</v>
      </c>
      <c r="M1390" cm="1">
        <f t="array" ref="M1390">NewI(BETA_c,F1390,C1390)</f>
        <v>2.1387322450297739</v>
      </c>
      <c r="N1390">
        <f t="shared" si="183"/>
        <v>67099818.059703015</v>
      </c>
      <c r="O1390" cm="1">
        <f t="array" ref="O1390">NewI(BETA_a,H1390,C1390)</f>
        <v>21.274161738141569</v>
      </c>
      <c r="P1390">
        <f t="shared" si="184"/>
        <v>32603147.127194304</v>
      </c>
      <c r="Q1390" cm="1">
        <f t="array" ref="Q1390">NewI(BETA_e,J1390,C1390)</f>
        <v>7.2804543267243833</v>
      </c>
    </row>
    <row r="1391" spans="1:17" x14ac:dyDescent="0.55000000000000004">
      <c r="A1391">
        <f t="shared" si="180"/>
        <v>138.69999999999641</v>
      </c>
      <c r="B1391" s="2">
        <f t="shared" si="185"/>
        <v>25607526.545729775</v>
      </c>
      <c r="C1391" s="6">
        <f t="shared" si="186"/>
        <v>519.80513240945709</v>
      </c>
      <c r="D1391" s="2">
        <f t="shared" si="187"/>
        <v>101835446.64913782</v>
      </c>
      <c r="E1391" s="6">
        <f t="shared" si="181"/>
        <v>30.235876390294813</v>
      </c>
      <c r="F1391">
        <f t="array" ref="F1391:K1391">rk(BETA_c,BETA_a,BETA_e,GAMMA,F1390,G1390,H1390,I1390,J1390,K1390,dt,STAGE)</f>
        <v>13625916.971287448</v>
      </c>
      <c r="G1391">
        <v>35.727552931958833</v>
      </c>
      <c r="H1391">
        <v>9399642.2369256951</v>
      </c>
      <c r="I1391">
        <v>360.14376728521438</v>
      </c>
      <c r="J1391">
        <v>2581967.3375166329</v>
      </c>
      <c r="K1391">
        <v>123.93381219228388</v>
      </c>
      <c r="L1391">
        <f t="shared" si="182"/>
        <v>2132471.3011596203</v>
      </c>
      <c r="M1391" cm="1">
        <f t="array" ref="M1391">NewI(BETA_c,F1391,C1391)</f>
        <v>2.1068557449000194</v>
      </c>
      <c r="N1391">
        <f t="shared" si="183"/>
        <v>67099825.619307026</v>
      </c>
      <c r="O1391" cm="1">
        <f t="array" ref="O1391">NewI(BETA_a,H1391,C1391)</f>
        <v>20.957078946982328</v>
      </c>
      <c r="P1391">
        <f t="shared" si="184"/>
        <v>32603149.728671174</v>
      </c>
      <c r="Q1391" cm="1">
        <f t="array" ref="Q1391">NewI(BETA_e,J1391,C1391)</f>
        <v>7.1719416984124633</v>
      </c>
    </row>
    <row r="1392" spans="1:17" x14ac:dyDescent="0.55000000000000004">
      <c r="A1392">
        <f t="shared" si="180"/>
        <v>138.7999999999964</v>
      </c>
      <c r="B1392" s="2">
        <f t="shared" si="185"/>
        <v>25607523.544731203</v>
      </c>
      <c r="C1392" s="6">
        <f t="shared" si="186"/>
        <v>512.05776115293281</v>
      </c>
      <c r="D1392" s="2">
        <f t="shared" si="187"/>
        <v>101835457.39750764</v>
      </c>
      <c r="E1392" s="6">
        <f t="shared" si="181"/>
        <v>29.785222964983859</v>
      </c>
      <c r="F1392">
        <f t="array" ref="F1392:K1392">rk(BETA_c,BETA_a,BETA_e,GAMMA,F1391,G1391,H1391,I1391,J1391,K1391,dt,STAGE)</f>
        <v>13625916.762175873</v>
      </c>
      <c r="G1392">
        <v>35.197871706752316</v>
      </c>
      <c r="H1392">
        <v>9399640.1568747275</v>
      </c>
      <c r="I1392">
        <v>354.77686818912616</v>
      </c>
      <c r="J1392">
        <v>2581966.625680604</v>
      </c>
      <c r="K1392">
        <v>122.08302125705436</v>
      </c>
      <c r="L1392">
        <f t="shared" si="182"/>
        <v>2132472.0399524202</v>
      </c>
      <c r="M1392" cm="1">
        <f t="array" ref="M1392">NewI(BETA_c,F1392,C1392)</f>
        <v>2.075454342377447</v>
      </c>
      <c r="N1392">
        <f t="shared" si="183"/>
        <v>67099833.066257082</v>
      </c>
      <c r="O1392" cm="1">
        <f t="array" ref="O1392">NewI(BETA_a,H1392,C1392)</f>
        <v>20.644722189322682</v>
      </c>
      <c r="P1392">
        <f t="shared" si="184"/>
        <v>32603152.29129814</v>
      </c>
      <c r="Q1392" cm="1">
        <f t="array" ref="Q1392">NewI(BETA_e,J1392,C1392)</f>
        <v>7.0650464332837286</v>
      </c>
    </row>
    <row r="1393" spans="1:17" x14ac:dyDescent="0.55000000000000004">
      <c r="A1393">
        <f t="shared" si="180"/>
        <v>138.8999999999964</v>
      </c>
      <c r="B1393" s="2">
        <f t="shared" si="185"/>
        <v>25607520.588461291</v>
      </c>
      <c r="C1393" s="6">
        <f t="shared" si="186"/>
        <v>504.42585899212725</v>
      </c>
      <c r="D1393" s="2">
        <f t="shared" si="187"/>
        <v>101835467.98567972</v>
      </c>
      <c r="E1393" s="6">
        <f t="shared" si="181"/>
        <v>29.341286404367885</v>
      </c>
      <c r="F1393">
        <f t="array" ref="F1393:K1393">rk(BETA_c,BETA_a,BETA_e,GAMMA,F1392,G1392,H1392,I1392,J1392,K1392,dt,STAGE)</f>
        <v>13625916.556180978</v>
      </c>
      <c r="G1393">
        <v>34.676026993694585</v>
      </c>
      <c r="H1393">
        <v>9399638.1078260746</v>
      </c>
      <c r="I1393">
        <v>349.48994204146993</v>
      </c>
      <c r="J1393">
        <v>2581965.9244542392</v>
      </c>
      <c r="K1393">
        <v>120.25988995696277</v>
      </c>
      <c r="L1393">
        <f t="shared" si="182"/>
        <v>2132472.7677920279</v>
      </c>
      <c r="M1393" cm="1">
        <f t="array" ref="M1393">NewI(BETA_c,F1393,C1393)</f>
        <v>2.0445209565194218</v>
      </c>
      <c r="N1393">
        <f t="shared" si="183"/>
        <v>67099840.40223188</v>
      </c>
      <c r="O1393" cm="1">
        <f t="array" ref="O1393">NewI(BETA_a,H1393,C1393)</f>
        <v>20.337021023649665</v>
      </c>
      <c r="P1393">
        <f t="shared" si="184"/>
        <v>32603154.815655805</v>
      </c>
      <c r="Q1393" cm="1">
        <f t="array" ref="Q1393">NewI(BETA_e,J1393,C1393)</f>
        <v>6.9597444241987976</v>
      </c>
    </row>
    <row r="1394" spans="1:17" x14ac:dyDescent="0.55000000000000004">
      <c r="A1394">
        <f t="shared" si="180"/>
        <v>138.99999999999639</v>
      </c>
      <c r="B1394" s="2">
        <f t="shared" si="185"/>
        <v>25607517.676253367</v>
      </c>
      <c r="C1394" s="6">
        <f t="shared" si="186"/>
        <v>496.90770496068046</v>
      </c>
      <c r="D1394" s="2">
        <f t="shared" si="187"/>
        <v>101835478.41604167</v>
      </c>
      <c r="E1394" s="6">
        <f t="shared" si="181"/>
        <v>28.903966593693234</v>
      </c>
      <c r="F1394">
        <f t="array" ref="F1394:K1394">rk(BETA_c,BETA_a,BETA_e,GAMMA,F1393,G1393,H1393,I1393,J1393,K1393,dt,STAGE)</f>
        <v>13625916.353256313</v>
      </c>
      <c r="G1394">
        <v>34.161903191291458</v>
      </c>
      <c r="H1394">
        <v>9399636.0893176533</v>
      </c>
      <c r="I1394">
        <v>344.28179726342148</v>
      </c>
      <c r="J1394">
        <v>2581965.2336794036</v>
      </c>
      <c r="K1394">
        <v>118.46400450596752</v>
      </c>
      <c r="L1394">
        <f t="shared" si="182"/>
        <v>2132473.4848404955</v>
      </c>
      <c r="M1394" cm="1">
        <f t="array" ref="M1394">NewI(BETA_c,F1394,C1394)</f>
        <v>2.0140486119170684</v>
      </c>
      <c r="N1394">
        <f t="shared" si="183"/>
        <v>67099847.62888509</v>
      </c>
      <c r="O1394" cm="1">
        <f t="array" ref="O1394">NewI(BETA_a,H1394,C1394)</f>
        <v>20.033906058418044</v>
      </c>
      <c r="P1394">
        <f t="shared" si="184"/>
        <v>32603157.302316092</v>
      </c>
      <c r="Q1394" cm="1">
        <f t="array" ref="Q1394">NewI(BETA_e,J1394,C1394)</f>
        <v>6.8560119233581212</v>
      </c>
    </row>
    <row r="1395" spans="1:17" x14ac:dyDescent="0.55000000000000004">
      <c r="A1395">
        <f t="shared" si="180"/>
        <v>139.09999999999638</v>
      </c>
      <c r="B1395" s="2">
        <f t="shared" si="185"/>
        <v>25607514.807450704</v>
      </c>
      <c r="C1395" s="6">
        <f t="shared" si="186"/>
        <v>489.50160374117746</v>
      </c>
      <c r="D1395" s="2">
        <f t="shared" si="187"/>
        <v>101835488.69094555</v>
      </c>
      <c r="E1395" s="6">
        <f t="shared" si="181"/>
        <v>28.473164910466483</v>
      </c>
      <c r="F1395">
        <f t="array" ref="F1395:K1395">rk(BETA_c,BETA_a,BETA_e,GAMMA,F1394,G1394,H1394,I1394,J1394,K1394,dt,STAGE)</f>
        <v>13625916.153356116</v>
      </c>
      <c r="G1395">
        <v>33.6553863963494</v>
      </c>
      <c r="H1395">
        <v>9399634.1008942705</v>
      </c>
      <c r="I1395">
        <v>339.15126002802833</v>
      </c>
      <c r="J1395">
        <v>2581964.5532003185</v>
      </c>
      <c r="K1395">
        <v>116.69495731679972</v>
      </c>
      <c r="L1395">
        <f t="shared" si="182"/>
        <v>2132474.1912574875</v>
      </c>
      <c r="M1395" cm="1">
        <f t="array" ref="M1395">NewI(BETA_c,F1395,C1395)</f>
        <v>1.984030437122462</v>
      </c>
      <c r="N1395">
        <f t="shared" si="183"/>
        <v>67099854.747845702</v>
      </c>
      <c r="O1395" cm="1">
        <f t="array" ref="O1395">NewI(BETA_a,H1395,C1395)</f>
        <v>19.73530893639888</v>
      </c>
      <c r="P1395">
        <f t="shared" si="184"/>
        <v>32603159.751842365</v>
      </c>
      <c r="Q1395" cm="1">
        <f t="array" ref="Q1395">NewI(BETA_e,J1395,C1395)</f>
        <v>6.753825536945139</v>
      </c>
    </row>
    <row r="1396" spans="1:17" x14ac:dyDescent="0.55000000000000004">
      <c r="A1396">
        <f t="shared" si="180"/>
        <v>139.19999999999638</v>
      </c>
      <c r="B1396" s="2">
        <f t="shared" si="185"/>
        <v>25607511.981406357</v>
      </c>
      <c r="C1396" s="6">
        <f t="shared" si="186"/>
        <v>482.20588528289818</v>
      </c>
      <c r="D1396" s="2">
        <f t="shared" si="187"/>
        <v>101835498.81270835</v>
      </c>
      <c r="E1396" s="6">
        <f t="shared" si="181"/>
        <v>28.048784202210065</v>
      </c>
      <c r="F1396">
        <f t="array" ref="F1396:K1396">rk(BETA_c,BETA_a,BETA_e,GAMMA,F1395,G1395,H1395,I1395,J1395,K1395,dt,STAGE)</f>
        <v>13625915.956435312</v>
      </c>
      <c r="G1396">
        <v>33.156364379171649</v>
      </c>
      <c r="H1396">
        <v>9399632.1421075165</v>
      </c>
      <c r="I1396">
        <v>334.0971739957991</v>
      </c>
      <c r="J1396">
        <v>2581963.8828635281</v>
      </c>
      <c r="K1396">
        <v>114.95234690792746</v>
      </c>
      <c r="L1396">
        <f t="shared" si="182"/>
        <v>2132474.8872003094</v>
      </c>
      <c r="M1396" cm="1">
        <f t="array" ref="M1396">NewI(BETA_c,F1396,C1396)</f>
        <v>1.9544596630992583</v>
      </c>
      <c r="N1396">
        <f t="shared" si="183"/>
        <v>67099861.760718487</v>
      </c>
      <c r="O1396" cm="1">
        <f t="array" ref="O1396">NewI(BETA_a,H1396,C1396)</f>
        <v>19.441162319261469</v>
      </c>
      <c r="P1396">
        <f t="shared" si="184"/>
        <v>32603162.164789565</v>
      </c>
      <c r="Q1396" cm="1">
        <f t="array" ref="Q1396">NewI(BETA_e,J1396,C1396)</f>
        <v>6.653162219849337</v>
      </c>
    </row>
    <row r="1397" spans="1:17" x14ac:dyDescent="0.55000000000000004">
      <c r="A1397">
        <f t="shared" si="180"/>
        <v>139.29999999999637</v>
      </c>
      <c r="B1397" s="2">
        <f t="shared" si="185"/>
        <v>25607509.197483022</v>
      </c>
      <c r="C1397" s="6">
        <f t="shared" si="186"/>
        <v>475.01890442526326</v>
      </c>
      <c r="D1397" s="2">
        <f t="shared" si="187"/>
        <v>101835508.78361255</v>
      </c>
      <c r="E1397" s="6">
        <f t="shared" si="181"/>
        <v>27.630728764549485</v>
      </c>
      <c r="F1397">
        <f t="array" ref="F1397:K1397">rk(BETA_c,BETA_a,BETA_e,GAMMA,F1396,G1396,H1396,I1396,J1396,K1396,dt,STAGE)</f>
        <v>13625915.762449492</v>
      </c>
      <c r="G1397">
        <v>32.664726559113618</v>
      </c>
      <c r="H1397">
        <v>9399630.2125156671</v>
      </c>
      <c r="I1397">
        <v>329.11840005422965</v>
      </c>
      <c r="J1397">
        <v>2581963.2225178634</v>
      </c>
      <c r="K1397">
        <v>113.23577781192002</v>
      </c>
      <c r="L1397">
        <f t="shared" si="182"/>
        <v>2132475.5728239492</v>
      </c>
      <c r="M1397" cm="1">
        <f t="array" ref="M1397">NewI(BETA_c,F1397,C1397)</f>
        <v>1.9253296216964106</v>
      </c>
      <c r="N1397">
        <f t="shared" si="183"/>
        <v>67099868.669084281</v>
      </c>
      <c r="O1397" cm="1">
        <f t="array" ref="O1397">NewI(BETA_a,H1397,C1397)</f>
        <v>19.151399872385117</v>
      </c>
      <c r="P1397">
        <f t="shared" si="184"/>
        <v>32603164.541704327</v>
      </c>
      <c r="Q1397" cm="1">
        <f t="array" ref="Q1397">NewI(BETA_e,J1397,C1397)</f>
        <v>6.5539992704679593</v>
      </c>
    </row>
    <row r="1398" spans="1:17" x14ac:dyDescent="0.55000000000000004">
      <c r="A1398">
        <f t="shared" si="180"/>
        <v>139.39999999999637</v>
      </c>
      <c r="B1398" s="2">
        <f t="shared" si="185"/>
        <v>25607506.455052905</v>
      </c>
      <c r="C1398" s="6">
        <f t="shared" si="186"/>
        <v>467.93904052689186</v>
      </c>
      <c r="D1398" s="2">
        <f t="shared" si="187"/>
        <v>101835518.60590658</v>
      </c>
      <c r="E1398" s="6">
        <f t="shared" si="181"/>
        <v>27.218904319627256</v>
      </c>
      <c r="F1398">
        <f t="array" ref="F1398:K1398">rk(BETA_c,BETA_a,BETA_e,GAMMA,F1397,G1397,H1397,I1397,J1397,K1397,dt,STAGE)</f>
        <v>13625915.571354913</v>
      </c>
      <c r="G1398">
        <v>32.180363980492395</v>
      </c>
      <c r="H1398">
        <v>9399628.311683584</v>
      </c>
      <c r="I1398">
        <v>324.21381606120877</v>
      </c>
      <c r="J1398">
        <v>2581962.5720144082</v>
      </c>
      <c r="K1398">
        <v>111.54486048519067</v>
      </c>
      <c r="L1398">
        <f t="shared" si="182"/>
        <v>2132476.2482811068</v>
      </c>
      <c r="M1398" cm="1">
        <f t="array" ref="M1398">NewI(BETA_c,F1398,C1398)</f>
        <v>1.8966337441446355</v>
      </c>
      <c r="N1398">
        <f t="shared" si="183"/>
        <v>67099875.474500358</v>
      </c>
      <c r="O1398" cm="1">
        <f t="array" ref="O1398">NewI(BETA_a,H1398,C1398)</f>
        <v>18.865956249897373</v>
      </c>
      <c r="P1398">
        <f t="shared" si="184"/>
        <v>32603166.883125108</v>
      </c>
      <c r="Q1398" cm="1">
        <f t="array" ref="Q1398">NewI(BETA_e,J1398,C1398)</f>
        <v>6.4563143255852484</v>
      </c>
    </row>
    <row r="1399" spans="1:17" x14ac:dyDescent="0.55000000000000004">
      <c r="A1399">
        <f t="shared" si="180"/>
        <v>139.49999999999636</v>
      </c>
      <c r="B1399" s="2">
        <f t="shared" si="185"/>
        <v>25607503.753497556</v>
      </c>
      <c r="C1399" s="6">
        <f t="shared" si="186"/>
        <v>460.96469710018602</v>
      </c>
      <c r="D1399" s="2">
        <f t="shared" si="187"/>
        <v>101835528.28180535</v>
      </c>
      <c r="E1399" s="6">
        <f t="shared" si="181"/>
        <v>26.813217994838539</v>
      </c>
      <c r="F1399">
        <f t="array" ref="F1399:K1399">rk(BETA_c,BETA_a,BETA_e,GAMMA,F1398,G1398,H1398,I1398,J1398,K1398,dt,STAGE)</f>
        <v>13625915.383108485</v>
      </c>
      <c r="G1399">
        <v>31.70316928884516</v>
      </c>
      <c r="H1399">
        <v>9399626.4391826075</v>
      </c>
      <c r="I1399">
        <v>319.38231659224334</v>
      </c>
      <c r="J1399">
        <v>2581961.9312064662</v>
      </c>
      <c r="K1399">
        <v>109.8792112190975</v>
      </c>
      <c r="L1399">
        <f t="shared" si="182"/>
        <v>2132476.9137222255</v>
      </c>
      <c r="M1399" cm="1">
        <f t="array" ref="M1399">NewI(BETA_c,F1399,C1399)</f>
        <v>1.8683655595752808</v>
      </c>
      <c r="N1399">
        <f t="shared" si="183"/>
        <v>67099882.178500801</v>
      </c>
      <c r="O1399" cm="1">
        <f t="array" ref="O1399">NewI(BETA_a,H1399,C1399)</f>
        <v>18.584767079935244</v>
      </c>
      <c r="P1399">
        <f t="shared" si="184"/>
        <v>32603169.189582314</v>
      </c>
      <c r="Q1399" cm="1">
        <f t="array" ref="Q1399">NewI(BETA_e,J1399,C1399)</f>
        <v>6.3600853553280157</v>
      </c>
    </row>
    <row r="1400" spans="1:17" x14ac:dyDescent="0.55000000000000004">
      <c r="A1400">
        <f t="shared" si="180"/>
        <v>139.59999999999636</v>
      </c>
      <c r="B1400" s="2">
        <f t="shared" si="185"/>
        <v>25607501.092207752</v>
      </c>
      <c r="C1400" s="6">
        <f t="shared" si="186"/>
        <v>454.09430145136184</v>
      </c>
      <c r="D1400" s="2">
        <f t="shared" si="187"/>
        <v>101835537.81349081</v>
      </c>
      <c r="E1400" s="6">
        <f t="shared" si="181"/>
        <v>26.413578301883984</v>
      </c>
      <c r="F1400">
        <f t="array" ref="F1400:K1400">rk(BETA_c,BETA_a,BETA_e,GAMMA,F1399,G1399,H1399,I1399,J1399,K1399,dt,STAGE)</f>
        <v>13625915.197667757</v>
      </c>
      <c r="G1400">
        <v>31.23303670753171</v>
      </c>
      <c r="H1400">
        <v>9399624.5945904702</v>
      </c>
      <c r="I1400">
        <v>314.62281269144847</v>
      </c>
      <c r="J1400">
        <v>2581961.2999495277</v>
      </c>
      <c r="K1400">
        <v>108.23845205238163</v>
      </c>
      <c r="L1400">
        <f t="shared" si="182"/>
        <v>2132477.5692955353</v>
      </c>
      <c r="M1400" cm="1">
        <f t="array" ref="M1400">NewI(BETA_c,F1400,C1400)</f>
        <v>1.8405186935612683</v>
      </c>
      <c r="N1400">
        <f t="shared" si="183"/>
        <v>67099888.782596841</v>
      </c>
      <c r="O1400" cm="1">
        <f t="array" ref="O1400">NewI(BETA_a,H1400,C1400)</f>
        <v>18.307768950126267</v>
      </c>
      <c r="P1400">
        <f t="shared" si="184"/>
        <v>32603171.461598422</v>
      </c>
      <c r="Q1400" cm="1">
        <f t="array" ref="Q1400">NewI(BETA_e,J1400,C1400)</f>
        <v>6.2652906581964496</v>
      </c>
    </row>
    <row r="1401" spans="1:17" x14ac:dyDescent="0.55000000000000004">
      <c r="A1401">
        <f t="shared" si="180"/>
        <v>139.69999999999635</v>
      </c>
      <c r="B1401" s="2">
        <f t="shared" si="185"/>
        <v>25607498.470583349</v>
      </c>
      <c r="C1401" s="6">
        <f t="shared" si="186"/>
        <v>447.32630432584398</v>
      </c>
      <c r="D1401" s="2">
        <f t="shared" si="187"/>
        <v>101835547.20311233</v>
      </c>
      <c r="E1401" s="6">
        <f t="shared" si="181"/>
        <v>26.019895116134713</v>
      </c>
      <c r="F1401">
        <f t="array" ref="F1401:K1401">rk(BETA_c,BETA_a,BETA_e,GAMMA,F1400,G1400,H1400,I1400,J1400,K1400,dt,STAGE)</f>
        <v>13625915.014990913</v>
      </c>
      <c r="G1401">
        <v>30.76986201467605</v>
      </c>
      <c r="H1401">
        <v>9399622.7774911989</v>
      </c>
      <c r="I1401">
        <v>309.93423162624521</v>
      </c>
      <c r="J1401">
        <v>2581960.6781012383</v>
      </c>
      <c r="K1401">
        <v>106.62221068492273</v>
      </c>
      <c r="L1401">
        <f t="shared" si="182"/>
        <v>2132478.2151470724</v>
      </c>
      <c r="M1401" cm="1">
        <f t="array" ref="M1401">NewI(BETA_c,F1401,C1401)</f>
        <v>1.8130868666797808</v>
      </c>
      <c r="N1401">
        <f t="shared" si="183"/>
        <v>67099895.288277179</v>
      </c>
      <c r="O1401" cm="1">
        <f t="array" ref="O1401">NewI(BETA_a,H1401,C1401)</f>
        <v>18.034899393285936</v>
      </c>
      <c r="P1401">
        <f t="shared" si="184"/>
        <v>32603173.699688077</v>
      </c>
      <c r="Q1401" cm="1">
        <f t="array" ref="Q1401">NewI(BETA_e,J1401,C1401)</f>
        <v>6.1719088561689919</v>
      </c>
    </row>
    <row r="1402" spans="1:17" x14ac:dyDescent="0.55000000000000004">
      <c r="A1402">
        <f t="shared" si="180"/>
        <v>139.79999999999634</v>
      </c>
      <c r="B1402" s="2">
        <f t="shared" si="185"/>
        <v>25607495.88803314</v>
      </c>
      <c r="C1402" s="6">
        <f t="shared" si="186"/>
        <v>440.65917955894497</v>
      </c>
      <c r="D1402" s="2">
        <f t="shared" si="187"/>
        <v>101835556.45278731</v>
      </c>
      <c r="E1402" s="6">
        <f t="shared" si="181"/>
        <v>25.632079656304974</v>
      </c>
      <c r="F1402">
        <f t="array" ref="F1402:K1402">rk(BETA_c,BETA_a,BETA_e,GAMMA,F1401,G1401,H1401,I1401,J1401,K1401,dt,STAGE)</f>
        <v>13625914.835036755</v>
      </c>
      <c r="G1402">
        <v>30.313542520442187</v>
      </c>
      <c r="H1402">
        <v>9399620.9874750245</v>
      </c>
      <c r="I1402">
        <v>305.315516645711</v>
      </c>
      <c r="J1402">
        <v>2581960.0655213632</v>
      </c>
      <c r="K1402">
        <v>105.03012039279177</v>
      </c>
      <c r="L1402">
        <f t="shared" si="182"/>
        <v>2132478.8514207248</v>
      </c>
      <c r="M1402" cm="1">
        <f t="array" ref="M1402">NewI(BETA_c,F1402,C1402)</f>
        <v>1.7860638930963664</v>
      </c>
      <c r="N1402">
        <f t="shared" si="183"/>
        <v>67099901.697008334</v>
      </c>
      <c r="O1402" cm="1">
        <f t="array" ref="O1402">NewI(BETA_a,H1402,C1402)</f>
        <v>17.766096873328404</v>
      </c>
      <c r="P1402">
        <f t="shared" si="184"/>
        <v>32603175.904358245</v>
      </c>
      <c r="Q1402" cm="1">
        <f t="array" ref="Q1402">NewI(BETA_e,J1402,C1402)</f>
        <v>6.0799188898802052</v>
      </c>
    </row>
    <row r="1403" spans="1:17" x14ac:dyDescent="0.55000000000000004">
      <c r="A1403">
        <f t="shared" si="180"/>
        <v>139.89999999999634</v>
      </c>
      <c r="B1403" s="2">
        <f t="shared" si="185"/>
        <v>25607493.343974743</v>
      </c>
      <c r="C1403" s="6">
        <f t="shared" si="186"/>
        <v>434.09142373174973</v>
      </c>
      <c r="D1403" s="2">
        <f t="shared" si="187"/>
        <v>101835565.56460151</v>
      </c>
      <c r="E1403" s="6">
        <f t="shared" si="181"/>
        <v>25.250044464427866</v>
      </c>
      <c r="F1403">
        <f t="array" ref="F1403:K1403">rk(BETA_c,BETA_a,BETA_e,GAMMA,F1402,G1402,H1402,I1402,J1402,K1402,dt,STAGE)</f>
        <v>13625914.657764707</v>
      </c>
      <c r="G1403">
        <v>29.863977044639419</v>
      </c>
      <c r="H1403">
        <v>9399619.2241382804</v>
      </c>
      <c r="I1403">
        <v>300.76562674252864</v>
      </c>
      <c r="J1403">
        <v>2581959.4620717582</v>
      </c>
      <c r="K1403">
        <v>103.46181994458172</v>
      </c>
      <c r="L1403">
        <f t="shared" si="182"/>
        <v>2132479.4782582484</v>
      </c>
      <c r="M1403" cm="1">
        <f t="array" ref="M1403">NewI(BETA_c,F1403,C1403)</f>
        <v>1.7594436791701453</v>
      </c>
      <c r="N1403">
        <f t="shared" si="183"/>
        <v>67099908.010234974</v>
      </c>
      <c r="O1403" cm="1">
        <f t="array" ref="O1403">NewI(BETA_a,H1403,C1403)</f>
        <v>17.501300771387179</v>
      </c>
      <c r="P1403">
        <f t="shared" si="184"/>
        <v>32603178.076108299</v>
      </c>
      <c r="Q1403" cm="1">
        <f t="array" ref="Q1403">NewI(BETA_e,J1403,C1403)</f>
        <v>5.9893000138705412</v>
      </c>
    </row>
    <row r="1404" spans="1:17" x14ac:dyDescent="0.55000000000000004">
      <c r="A1404">
        <f t="shared" si="180"/>
        <v>139.99999999999633</v>
      </c>
      <c r="B1404" s="2">
        <f t="shared" si="185"/>
        <v>25607490.837834451</v>
      </c>
      <c r="C1404" s="6">
        <f t="shared" si="186"/>
        <v>427.62155583212882</v>
      </c>
      <c r="D1404" s="2">
        <f t="shared" si="187"/>
        <v>101835574.54060972</v>
      </c>
      <c r="E1404" s="6">
        <f t="shared" si="181"/>
        <v>24.873703386129559</v>
      </c>
      <c r="F1404">
        <f t="array" ref="F1404:K1404">rk(BETA_c,BETA_a,BETA_e,GAMMA,F1403,G1403,H1403,I1403,J1403,K1403,dt,STAGE)</f>
        <v>13625914.483134793</v>
      </c>
      <c r="G1404">
        <v>29.421065894652326</v>
      </c>
      <c r="H1404">
        <v>9399617.4870833177</v>
      </c>
      <c r="I1404">
        <v>296.28353641847991</v>
      </c>
      <c r="J1404">
        <v>2581958.8676163396</v>
      </c>
      <c r="K1404">
        <v>101.91695351899659</v>
      </c>
      <c r="L1404">
        <f t="shared" si="182"/>
        <v>2132480.0957993125</v>
      </c>
      <c r="M1404" cm="1">
        <f t="array" ref="M1404">NewI(BETA_c,F1404,C1404)</f>
        <v>1.7332202220798014</v>
      </c>
      <c r="N1404">
        <f t="shared" si="183"/>
        <v>67099914.229380265</v>
      </c>
      <c r="O1404" cm="1">
        <f t="array" ref="O1404">NewI(BETA_a,H1404,C1404)</f>
        <v>17.240451372142818</v>
      </c>
      <c r="P1404">
        <f t="shared" si="184"/>
        <v>32603180.21543014</v>
      </c>
      <c r="Q1404" cm="1">
        <f t="array" ref="Q1404">NewI(BETA_e,J1404,C1404)</f>
        <v>5.9000317919069403</v>
      </c>
    </row>
    <row r="1405" spans="1:17" x14ac:dyDescent="0.55000000000000004">
      <c r="A1405">
        <f t="shared" si="180"/>
        <v>140.09999999999633</v>
      </c>
      <c r="B1405" s="2">
        <f t="shared" si="185"/>
        <v>25607488.369047098</v>
      </c>
      <c r="C1405" s="6">
        <f t="shared" si="186"/>
        <v>421.24811692080232</v>
      </c>
      <c r="D1405" s="2">
        <f t="shared" si="187"/>
        <v>101835583.38283598</v>
      </c>
      <c r="E1405" s="6">
        <f t="shared" si="181"/>
        <v>24.502971551197582</v>
      </c>
      <c r="F1405">
        <f t="array" ref="F1405:K1405">rk(BETA_c,BETA_a,BETA_e,GAMMA,F1404,G1404,H1404,I1404,J1404,K1404,dt,STAGE)</f>
        <v>13625914.311107635</v>
      </c>
      <c r="G1405">
        <v>28.984710843690831</v>
      </c>
      <c r="H1405">
        <v>9399615.775918413</v>
      </c>
      <c r="I1405">
        <v>291.86823545343134</v>
      </c>
      <c r="J1405">
        <v>2581958.2820210503</v>
      </c>
      <c r="K1405">
        <v>100.39517062368012</v>
      </c>
      <c r="L1405">
        <f t="shared" si="182"/>
        <v>2132480.7041815207</v>
      </c>
      <c r="M1405" cm="1">
        <f t="array" ref="M1405">NewI(BETA_c,F1405,C1405)</f>
        <v>1.7073876084700501</v>
      </c>
      <c r="N1405">
        <f t="shared" si="183"/>
        <v>67099920.355846137</v>
      </c>
      <c r="O1405" cm="1">
        <f t="array" ref="O1405">NewI(BETA_a,H1405,C1405)</f>
        <v>16.983489850354356</v>
      </c>
      <c r="P1405">
        <f t="shared" si="184"/>
        <v>32603182.322808325</v>
      </c>
      <c r="Q1405" cm="1">
        <f t="array" ref="Q1405">NewI(BETA_e,J1405,C1405)</f>
        <v>5.8120940923731768</v>
      </c>
    </row>
    <row r="1406" spans="1:17" x14ac:dyDescent="0.55000000000000004">
      <c r="A1406">
        <f t="shared" si="180"/>
        <v>140.19999999999632</v>
      </c>
      <c r="B1406" s="2">
        <f t="shared" si="185"/>
        <v>25607485.937055957</v>
      </c>
      <c r="C1406" s="6">
        <f t="shared" si="186"/>
        <v>414.96966980238108</v>
      </c>
      <c r="D1406" s="2">
        <f t="shared" si="187"/>
        <v>101835592.09327424</v>
      </c>
      <c r="E1406" s="6">
        <f t="shared" si="181"/>
        <v>24.137765354438848</v>
      </c>
      <c r="F1406">
        <f t="array" ref="F1406:K1406">rk(BETA_c,BETA_a,BETA_e,GAMMA,F1405,G1405,H1405,I1405,J1405,K1405,dt,STAGE)</f>
        <v>13625914.141644439</v>
      </c>
      <c r="G1406">
        <v>28.554815109355783</v>
      </c>
      <c r="H1406">
        <v>9399614.0902576838</v>
      </c>
      <c r="I1406">
        <v>287.51872867776024</v>
      </c>
      <c r="J1406">
        <v>2581957.7051538327</v>
      </c>
      <c r="K1406">
        <v>98.89612601526504</v>
      </c>
      <c r="L1406">
        <f t="shared" si="182"/>
        <v>2132481.3035404519</v>
      </c>
      <c r="M1406" cm="1">
        <f t="array" ref="M1406">NewI(BETA_c,F1406,C1406)</f>
        <v>1.6819400131182773</v>
      </c>
      <c r="N1406">
        <f t="shared" si="183"/>
        <v>67099926.391013637</v>
      </c>
      <c r="O1406" cm="1">
        <f t="array" ref="O1406">NewI(BETA_a,H1406,C1406)</f>
        <v>16.730358257591615</v>
      </c>
      <c r="P1406">
        <f t="shared" si="184"/>
        <v>32603184.398720149</v>
      </c>
      <c r="Q1406" cm="1">
        <f t="array" ref="Q1406">NewI(BETA_e,J1406,C1406)</f>
        <v>5.7254670837289545</v>
      </c>
    </row>
    <row r="1407" spans="1:17" x14ac:dyDescent="0.55000000000000004">
      <c r="A1407">
        <f t="shared" si="180"/>
        <v>140.29999999999632</v>
      </c>
      <c r="B1407" s="2">
        <f t="shared" si="185"/>
        <v>25607483.541312587</v>
      </c>
      <c r="C1407" s="6">
        <f t="shared" si="186"/>
        <v>408.78479870130985</v>
      </c>
      <c r="D1407" s="2">
        <f t="shared" si="187"/>
        <v>101835600.67388871</v>
      </c>
      <c r="E1407" s="6">
        <f t="shared" si="181"/>
        <v>23.778002436822987</v>
      </c>
      <c r="F1407">
        <f t="array" ref="F1407:K1407">rk(BETA_c,BETA_a,BETA_e,GAMMA,F1406,G1406,H1406,I1406,J1406,K1406,dt,STAGE)</f>
        <v>13625913.974706991</v>
      </c>
      <c r="G1407">
        <v>28.131283332515455</v>
      </c>
      <c r="H1407">
        <v>9399612.4297209997</v>
      </c>
      <c r="I1407">
        <v>283.23403574816928</v>
      </c>
      <c r="J1407">
        <v>2581957.1368845957</v>
      </c>
      <c r="K1407">
        <v>97.419479620625097</v>
      </c>
      <c r="L1407">
        <f t="shared" si="182"/>
        <v>2132481.8940096768</v>
      </c>
      <c r="M1407" cm="1">
        <f t="array" ref="M1407">NewI(BETA_c,F1407,C1407)</f>
        <v>1.6568716976210514</v>
      </c>
      <c r="N1407">
        <f t="shared" si="183"/>
        <v>67099932.336243257</v>
      </c>
      <c r="O1407" cm="1">
        <f t="array" ref="O1407">NewI(BETA_a,H1407,C1407)</f>
        <v>16.48099950916524</v>
      </c>
      <c r="P1407">
        <f t="shared" si="184"/>
        <v>32603186.443635784</v>
      </c>
      <c r="Q1407" cm="1">
        <f t="array" ref="Q1407">NewI(BETA_e,J1407,C1407)</f>
        <v>5.6401312300366921</v>
      </c>
    </row>
    <row r="1408" spans="1:17" x14ac:dyDescent="0.55000000000000004">
      <c r="A1408">
        <f t="shared" si="180"/>
        <v>140.39999999999631</v>
      </c>
      <c r="B1408" s="2">
        <f t="shared" si="185"/>
        <v>25607481.181276731</v>
      </c>
      <c r="C1408" s="6">
        <f t="shared" si="186"/>
        <v>402.69210894263915</v>
      </c>
      <c r="D1408" s="2">
        <f t="shared" si="187"/>
        <v>101835609.12661432</v>
      </c>
      <c r="E1408" s="6">
        <f t="shared" si="181"/>
        <v>23.423601666906823</v>
      </c>
      <c r="F1408">
        <f t="array" ref="F1408:K1408">rk(BETA_c,BETA_a,BETA_e,GAMMA,F1407,G1407,H1407,I1407,J1407,K1407,dt,STAGE)</f>
        <v>13625913.810257647</v>
      </c>
      <c r="G1408">
        <v>27.714021556488596</v>
      </c>
      <c r="H1408">
        <v>9399610.7939338945</v>
      </c>
      <c r="I1408">
        <v>279.01319092683963</v>
      </c>
      <c r="J1408">
        <v>2581956.57708519</v>
      </c>
      <c r="K1408">
        <v>95.964896459310921</v>
      </c>
      <c r="L1408">
        <f t="shared" si="182"/>
        <v>2132482.4757207963</v>
      </c>
      <c r="M1408" cm="1">
        <f t="array" ref="M1408">NewI(BETA_c,F1408,C1408)</f>
        <v>1.632177009100205</v>
      </c>
      <c r="N1408">
        <f t="shared" si="183"/>
        <v>67099938.192875177</v>
      </c>
      <c r="O1408" cm="1">
        <f t="array" ref="O1408">NewI(BETA_a,H1408,C1408)</f>
        <v>16.235357371251609</v>
      </c>
      <c r="P1408">
        <f t="shared" si="184"/>
        <v>32603188.458018351</v>
      </c>
      <c r="Q1408" cm="1">
        <f t="array" ref="Q1408">NewI(BETA_e,J1408,C1408)</f>
        <v>5.5560672865550096</v>
      </c>
    </row>
    <row r="1409" spans="1:17" x14ac:dyDescent="0.55000000000000004">
      <c r="A1409">
        <f t="shared" si="180"/>
        <v>140.49999999999631</v>
      </c>
      <c r="B1409" s="2">
        <f t="shared" si="185"/>
        <v>25607478.856416177</v>
      </c>
      <c r="C1409" s="6">
        <f t="shared" si="186"/>
        <v>396.69022663755516</v>
      </c>
      <c r="D1409" s="2">
        <f t="shared" si="187"/>
        <v>101835617.45335719</v>
      </c>
      <c r="E1409" s="6">
        <f t="shared" si="181"/>
        <v>23.074483122535803</v>
      </c>
      <c r="F1409">
        <f t="array" ref="F1409:K1409">rk(BETA_c,BETA_a,BETA_e,GAMMA,F1408,G1408,H1408,I1408,J1408,K1408,dt,STAGE)</f>
        <v>13625913.648259319</v>
      </c>
      <c r="G1409">
        <v>27.302937206529545</v>
      </c>
      <c r="H1409">
        <v>9399609.1825274844</v>
      </c>
      <c r="I1409">
        <v>274.85524286387312</v>
      </c>
      <c r="J1409">
        <v>2581956.0256293742</v>
      </c>
      <c r="K1409">
        <v>94.532046567152491</v>
      </c>
      <c r="L1409">
        <f t="shared" si="182"/>
        <v>2132483.0488034743</v>
      </c>
      <c r="M1409" cm="1">
        <f t="array" ref="M1409">NewI(BETA_c,F1409,C1409)</f>
        <v>1.6078503789282039</v>
      </c>
      <c r="N1409">
        <f t="shared" si="183"/>
        <v>67099943.962229654</v>
      </c>
      <c r="O1409" cm="1">
        <f t="array" ref="O1409">NewI(BETA_a,H1409,C1409)</f>
        <v>15.993376448209697</v>
      </c>
      <c r="P1409">
        <f t="shared" si="184"/>
        <v>32603190.442324057</v>
      </c>
      <c r="Q1409" cm="1">
        <f t="array" ref="Q1409">NewI(BETA_e,J1409,C1409)</f>
        <v>5.4732562953979036</v>
      </c>
    </row>
    <row r="1410" spans="1:17" x14ac:dyDescent="0.55000000000000004">
      <c r="A1410">
        <f t="shared" si="180"/>
        <v>140.5999999999963</v>
      </c>
      <c r="B1410" s="2">
        <f t="shared" si="185"/>
        <v>25607476.566206656</v>
      </c>
      <c r="C1410" s="6">
        <f t="shared" si="186"/>
        <v>390.77779837359515</v>
      </c>
      <c r="D1410" s="2">
        <f t="shared" si="187"/>
        <v>101835625.65599498</v>
      </c>
      <c r="E1410" s="6">
        <f t="shared" si="181"/>
        <v>22.73056807281813</v>
      </c>
      <c r="F1410">
        <f t="array" ref="F1410:K1410">rk(BETA_c,BETA_a,BETA_e,GAMMA,F1409,G1409,H1409,I1409,J1409,K1409,dt,STAGE)</f>
        <v>13625913.488675481</v>
      </c>
      <c r="G1410">
        <v>26.897939069611144</v>
      </c>
      <c r="H1410">
        <v>9399607.5951383859</v>
      </c>
      <c r="I1410">
        <v>270.75925438297372</v>
      </c>
      <c r="J1410">
        <v>2581955.4823927893</v>
      </c>
      <c r="K1410">
        <v>93.120604921010298</v>
      </c>
      <c r="L1410">
        <f t="shared" si="182"/>
        <v>2132483.6133854496</v>
      </c>
      <c r="M1410" cm="1">
        <f t="array" ref="M1410">NewI(BETA_c,F1410,C1410)</f>
        <v>1.5838863214725096</v>
      </c>
      <c r="N1410">
        <f t="shared" si="183"/>
        <v>67099949.645607233</v>
      </c>
      <c r="O1410" cm="1">
        <f t="array" ref="O1410">NewI(BETA_a,H1410,C1410)</f>
        <v>15.755002170086977</v>
      </c>
      <c r="P1410">
        <f t="shared" si="184"/>
        <v>32603192.397002291</v>
      </c>
      <c r="Q1410" cm="1">
        <f t="array" ref="Q1410">NewI(BETA_e,J1410,C1410)</f>
        <v>5.3916795812586438</v>
      </c>
    </row>
    <row r="1411" spans="1:17" x14ac:dyDescent="0.55000000000000004">
      <c r="A1411">
        <f t="shared" si="180"/>
        <v>140.69999999999629</v>
      </c>
      <c r="B1411" s="2">
        <f t="shared" si="185"/>
        <v>25607474.310131699</v>
      </c>
      <c r="C1411" s="6">
        <f t="shared" si="186"/>
        <v>384.95349090948008</v>
      </c>
      <c r="D1411" s="2">
        <f t="shared" si="187"/>
        <v>101835633.73637739</v>
      </c>
      <c r="E1411" s="6">
        <f t="shared" si="181"/>
        <v>22.391778960367695</v>
      </c>
      <c r="F1411">
        <f t="array" ref="F1411:K1411">rk(BETA_c,BETA_a,BETA_e,GAMMA,F1410,G1410,H1410,I1410,J1410,K1410,dt,STAGE)</f>
        <v>13625913.331470147</v>
      </c>
      <c r="G1411">
        <v>26.498937274501149</v>
      </c>
      <c r="H1411">
        <v>9399606.0314086247</v>
      </c>
      <c r="I1411">
        <v>266.72430227032083</v>
      </c>
      <c r="J1411">
        <v>2581954.9472529292</v>
      </c>
      <c r="K1411">
        <v>91.730251364658088</v>
      </c>
      <c r="L1411">
        <f t="shared" si="182"/>
        <v>2132484.1695925789</v>
      </c>
      <c r="M1411" cm="1">
        <f t="array" ref="M1411">NewI(BETA_c,F1411,C1411)</f>
        <v>1.5602794328586538</v>
      </c>
      <c r="N1411">
        <f t="shared" si="183"/>
        <v>67099955.244289108</v>
      </c>
      <c r="O1411" cm="1">
        <f t="array" ref="O1411">NewI(BETA_a,H1411,C1411)</f>
        <v>15.520180780311616</v>
      </c>
      <c r="P1411">
        <f t="shared" si="184"/>
        <v>32603194.322495706</v>
      </c>
      <c r="Q1411" cm="1">
        <f t="array" ref="Q1411">NewI(BETA_e,J1411,C1411)</f>
        <v>5.3113187471974275</v>
      </c>
    </row>
    <row r="1412" spans="1:17" x14ac:dyDescent="0.55000000000000004">
      <c r="A1412">
        <f t="shared" si="180"/>
        <v>140.79999999999629</v>
      </c>
      <c r="B1412" s="2">
        <f t="shared" si="185"/>
        <v>25607472.087682549</v>
      </c>
      <c r="C1412" s="6">
        <f t="shared" si="186"/>
        <v>379.21599087449448</v>
      </c>
      <c r="D1412" s="2">
        <f t="shared" si="187"/>
        <v>101835641.69632657</v>
      </c>
      <c r="E1412" s="6">
        <f t="shared" si="181"/>
        <v>22.058039383811735</v>
      </c>
      <c r="F1412">
        <f t="array" ref="F1412:K1412">rk(BETA_c,BETA_a,BETA_e,GAMMA,F1411,G1411,H1411,I1411,J1411,K1411,dt,STAGE)</f>
        <v>13625913.176607868</v>
      </c>
      <c r="G1412">
        <v>26.105843272127917</v>
      </c>
      <c r="H1412">
        <v>9399604.4909855686</v>
      </c>
      <c r="I1412">
        <v>262.74947706658673</v>
      </c>
      <c r="J1412">
        <v>2581954.4200891149</v>
      </c>
      <c r="K1412">
        <v>90.360670535779832</v>
      </c>
      <c r="L1412">
        <f t="shared" si="182"/>
        <v>2132484.7175488602</v>
      </c>
      <c r="M1412" cm="1">
        <f t="array" ref="M1412">NewI(BETA_c,F1412,C1412)</f>
        <v>1.5370243897517477</v>
      </c>
      <c r="N1412">
        <f t="shared" si="183"/>
        <v>67099960.759537362</v>
      </c>
      <c r="O1412" cm="1">
        <f t="array" ref="O1412">NewI(BETA_a,H1412,C1412)</f>
        <v>15.288859323568158</v>
      </c>
      <c r="P1412">
        <f t="shared" si="184"/>
        <v>32603196.219240349</v>
      </c>
      <c r="Q1412" cm="1">
        <f t="array" ref="Q1412">NewI(BETA_e,J1412,C1412)</f>
        <v>5.2321556704918324</v>
      </c>
    </row>
    <row r="1413" spans="1:17" x14ac:dyDescent="0.55000000000000004">
      <c r="A1413">
        <f t="shared" ref="A1413:A1476" si="188">A1412+dt</f>
        <v>140.89999999999628</v>
      </c>
      <c r="B1413" s="2">
        <f t="shared" si="185"/>
        <v>25607469.898358025</v>
      </c>
      <c r="C1413" s="6">
        <f t="shared" si="186"/>
        <v>373.56400447234677</v>
      </c>
      <c r="D1413" s="2">
        <f t="shared" si="187"/>
        <v>101835649.5376375</v>
      </c>
      <c r="E1413" s="6">
        <f t="shared" ref="E1413:E1476" si="189">M1413+O1413+Q1413</f>
        <v>21.729274080559208</v>
      </c>
      <c r="F1413">
        <f t="array" ref="F1413:K1413">rk(BETA_c,BETA_a,BETA_e,GAMMA,F1412,G1412,H1412,I1412,J1412,K1412,dt,STAGE)</f>
        <v>13625913.024053719</v>
      </c>
      <c r="G1413">
        <v>25.718569816231234</v>
      </c>
      <c r="H1413">
        <v>9399602.9735218398</v>
      </c>
      <c r="I1413">
        <v>258.83388286205115</v>
      </c>
      <c r="J1413">
        <v>2581953.9007824655</v>
      </c>
      <c r="K1413">
        <v>89.01155179406436</v>
      </c>
      <c r="L1413">
        <f t="shared" ref="L1413:L1476" si="190">N_c-F1413-G1413</f>
        <v>2132485.257376465</v>
      </c>
      <c r="M1413" cm="1">
        <f t="array" ref="M1413">NewI(BETA_c,F1413,C1413)</f>
        <v>1.514115948156149</v>
      </c>
      <c r="N1413">
        <f t="shared" ref="N1413:N1476" si="191">N_a-H1413-I1413</f>
        <v>67099966.192595296</v>
      </c>
      <c r="O1413" cm="1">
        <f t="array" ref="O1413">NewI(BETA_a,H1413,C1413)</f>
        <v>15.060985633853921</v>
      </c>
      <c r="P1413">
        <f t="shared" ref="P1413:P1476" si="192">N_e-J1413-K1413</f>
        <v>32603198.08766574</v>
      </c>
      <c r="Q1413" cm="1">
        <f t="array" ref="Q1413">NewI(BETA_e,J1413,C1413)</f>
        <v>5.1541724985491371</v>
      </c>
    </row>
    <row r="1414" spans="1:17" x14ac:dyDescent="0.55000000000000004">
      <c r="A1414">
        <f t="shared" si="188"/>
        <v>140.99999999999628</v>
      </c>
      <c r="B1414" s="2">
        <f t="shared" si="185"/>
        <v>25607467.741664402</v>
      </c>
      <c r="C1414" s="6">
        <f t="shared" si="186"/>
        <v>367.99625718944219</v>
      </c>
      <c r="D1414" s="2">
        <f t="shared" si="187"/>
        <v>101835657.2620784</v>
      </c>
      <c r="E1414" s="6">
        <f t="shared" si="189"/>
        <v>21.405408909826058</v>
      </c>
      <c r="F1414">
        <f t="array" ref="F1414:K1414">rk(BETA_c,BETA_a,BETA_e,GAMMA,F1413,G1413,H1413,I1413,J1413,K1413,dt,STAGE)</f>
        <v>13625912.873773299</v>
      </c>
      <c r="G1414">
        <v>25.337030944294181</v>
      </c>
      <c r="H1414">
        <v>9399601.4786752332</v>
      </c>
      <c r="I1414">
        <v>254.97663709476697</v>
      </c>
      <c r="J1414">
        <v>2581953.3892158722</v>
      </c>
      <c r="K1414">
        <v>87.682589150381006</v>
      </c>
      <c r="L1414">
        <f t="shared" si="190"/>
        <v>2132485.7891957564</v>
      </c>
      <c r="M1414" cm="1">
        <f t="array" ref="M1414">NewI(BETA_c,F1414,C1414)</f>
        <v>1.491548942233019</v>
      </c>
      <c r="N1414">
        <f t="shared" si="191"/>
        <v>67099971.544687673</v>
      </c>
      <c r="O1414" cm="1">
        <f t="array" ref="O1414">NewI(BETA_a,H1414,C1414)</f>
        <v>14.83650832271346</v>
      </c>
      <c r="P1414">
        <f t="shared" si="192"/>
        <v>32603199.928194977</v>
      </c>
      <c r="Q1414" cm="1">
        <f t="array" ref="Q1414">NewI(BETA_e,J1414,C1414)</f>
        <v>5.0773516448795784</v>
      </c>
    </row>
    <row r="1415" spans="1:17" x14ac:dyDescent="0.55000000000000004">
      <c r="A1415">
        <f t="shared" si="188"/>
        <v>141.09999999999627</v>
      </c>
      <c r="B1415" s="2">
        <f t="shared" si="185"/>
        <v>25607465.617115341</v>
      </c>
      <c r="C1415" s="6">
        <f t="shared" si="186"/>
        <v>362.51149350750353</v>
      </c>
      <c r="D1415" s="2">
        <f t="shared" si="187"/>
        <v>101835664.87139115</v>
      </c>
      <c r="E1415" s="6">
        <f t="shared" si="189"/>
        <v>21.086370835913595</v>
      </c>
      <c r="F1415">
        <f t="array" ref="F1415:K1415">rk(BETA_c,BETA_a,BETA_e,GAMMA,F1414,G1414,H1414,I1414,J1414,K1414,dt,STAGE)</f>
        <v>13625912.72573272</v>
      </c>
      <c r="G1415">
        <v>24.961141958751973</v>
      </c>
      <c r="H1415">
        <v>9399600.0061086528</v>
      </c>
      <c r="I1415">
        <v>251.17687035173162</v>
      </c>
      <c r="J1415">
        <v>2581952.8852739707</v>
      </c>
      <c r="K1415">
        <v>86.373481197019942</v>
      </c>
      <c r="L1415">
        <f t="shared" si="190"/>
        <v>2132486.3131253216</v>
      </c>
      <c r="M1415" cm="1">
        <f t="array" ref="M1415">NewI(BETA_c,F1415,C1415)</f>
        <v>1.4693182831354992</v>
      </c>
      <c r="N1415">
        <f t="shared" si="191"/>
        <v>67099976.81702099</v>
      </c>
      <c r="O1415" cm="1">
        <f t="array" ref="O1415">NewI(BETA_a,H1415,C1415)</f>
        <v>14.615376767648447</v>
      </c>
      <c r="P1415">
        <f t="shared" si="192"/>
        <v>32603201.741244834</v>
      </c>
      <c r="Q1415" cm="1">
        <f t="array" ref="Q1415">NewI(BETA_e,J1415,C1415)</f>
        <v>5.0016757851296481</v>
      </c>
    </row>
    <row r="1416" spans="1:17" x14ac:dyDescent="0.55000000000000004">
      <c r="A1416">
        <f t="shared" si="188"/>
        <v>141.19999999999627</v>
      </c>
      <c r="B1416" s="2">
        <f t="shared" si="185"/>
        <v>25607463.524231739</v>
      </c>
      <c r="C1416" s="6">
        <f t="shared" si="186"/>
        <v>357.10847662047473</v>
      </c>
      <c r="D1416" s="2">
        <f t="shared" si="187"/>
        <v>101835672.36729163</v>
      </c>
      <c r="E1416" s="6">
        <f t="shared" si="189"/>
        <v>20.772087911736069</v>
      </c>
      <c r="F1416">
        <f t="array" ref="F1416:K1416">rk(BETA_c,BETA_a,BETA_e,GAMMA,F1415,G1415,H1415,I1415,J1415,K1415,dt,STAGE)</f>
        <v>13625912.5798986</v>
      </c>
      <c r="G1416">
        <v>24.590819408473859</v>
      </c>
      <c r="H1416">
        <v>9399598.5554900188</v>
      </c>
      <c r="I1416">
        <v>247.43372617301961</v>
      </c>
      <c r="J1416">
        <v>2581952.3888431177</v>
      </c>
      <c r="K1416">
        <v>85.083931038981291</v>
      </c>
      <c r="L1416">
        <f t="shared" si="190"/>
        <v>2132486.8292819918</v>
      </c>
      <c r="M1416" cm="1">
        <f t="array" ref="M1416">NewI(BETA_c,F1416,C1416)</f>
        <v>1.4474189578612497</v>
      </c>
      <c r="N1416">
        <f t="shared" si="191"/>
        <v>67099982.010783806</v>
      </c>
      <c r="O1416" cm="1">
        <f t="array" ref="O1416">NewI(BETA_a,H1416,C1416)</f>
        <v>14.397541100700288</v>
      </c>
      <c r="P1416">
        <f t="shared" si="192"/>
        <v>32603203.527225841</v>
      </c>
      <c r="Q1416" cm="1">
        <f t="array" ref="Q1416">NewI(BETA_e,J1416,C1416)</f>
        <v>4.9271278531745333</v>
      </c>
    </row>
    <row r="1417" spans="1:17" x14ac:dyDescent="0.55000000000000004">
      <c r="A1417">
        <f t="shared" si="188"/>
        <v>141.29999999999626</v>
      </c>
      <c r="B1417" s="2">
        <f t="shared" si="185"/>
        <v>25607461.462541625</v>
      </c>
      <c r="C1417" s="6">
        <f t="shared" si="186"/>
        <v>351.78598815564294</v>
      </c>
      <c r="D1417" s="2">
        <f t="shared" si="187"/>
        <v>101835679.75147021</v>
      </c>
      <c r="E1417" s="6">
        <f t="shared" si="189"/>
        <v>20.462489262593888</v>
      </c>
      <c r="F1417">
        <f t="array" ref="F1417:K1417">rk(BETA_c,BETA_a,BETA_e,GAMMA,F1416,G1416,H1416,I1416,J1416,K1416,dt,STAGE)</f>
        <v>13625912.436238049</v>
      </c>
      <c r="G1417">
        <v>24.225981070514091</v>
      </c>
      <c r="H1417">
        <v>9399597.1264922097</v>
      </c>
      <c r="I1417">
        <v>243.74636085883196</v>
      </c>
      <c r="J1417">
        <v>2581951.8998113633</v>
      </c>
      <c r="K1417">
        <v>83.813646226296925</v>
      </c>
      <c r="L1417">
        <f t="shared" si="190"/>
        <v>2132487.3377808807</v>
      </c>
      <c r="M1417" cm="1">
        <f t="array" ref="M1417">NewI(BETA_c,F1417,C1417)</f>
        <v>1.4258460281220853</v>
      </c>
      <c r="N1417">
        <f t="shared" si="191"/>
        <v>67099987.12714693</v>
      </c>
      <c r="O1417" cm="1">
        <f t="array" ref="O1417">NewI(BETA_a,H1417,C1417)</f>
        <v>14.182952197202997</v>
      </c>
      <c r="P1417">
        <f t="shared" si="192"/>
        <v>32603205.286542408</v>
      </c>
      <c r="Q1417" cm="1">
        <f t="array" ref="Q1417">NewI(BETA_e,J1417,C1417)</f>
        <v>4.8536910372688045</v>
      </c>
    </row>
    <row r="1418" spans="1:17" x14ac:dyDescent="0.55000000000000004">
      <c r="A1418">
        <f t="shared" si="188"/>
        <v>141.39999999999625</v>
      </c>
      <c r="B1418" s="2">
        <f t="shared" si="185"/>
        <v>25607459.431580074</v>
      </c>
      <c r="C1418" s="6">
        <f t="shared" si="186"/>
        <v>346.54282789891681</v>
      </c>
      <c r="D1418" s="2">
        <f t="shared" si="187"/>
        <v>101835687.02559203</v>
      </c>
      <c r="E1418" s="6">
        <f t="shared" si="189"/>
        <v>20.157505070188638</v>
      </c>
      <c r="F1418">
        <f t="array" ref="F1418:K1418">rk(BETA_c,BETA_a,BETA_e,GAMMA,F1417,G1417,H1417,I1417,J1417,K1417,dt,STAGE)</f>
        <v>13625912.294718677</v>
      </c>
      <c r="G1418">
        <v>23.86654593212813</v>
      </c>
      <c r="H1418">
        <v>9399595.7187929712</v>
      </c>
      <c r="I1418">
        <v>240.11394327941895</v>
      </c>
      <c r="J1418">
        <v>2581951.4180684257</v>
      </c>
      <c r="K1418">
        <v>82.562338687369731</v>
      </c>
      <c r="L1418">
        <f t="shared" si="190"/>
        <v>2132487.8387353909</v>
      </c>
      <c r="M1418" cm="1">
        <f t="array" ref="M1418">NewI(BETA_c,F1418,C1418)</f>
        <v>1.4045946292304601</v>
      </c>
      <c r="N1418">
        <f t="shared" si="191"/>
        <v>67099992.167263746</v>
      </c>
      <c r="O1418" cm="1">
        <f t="array" ref="O1418">NewI(BETA_a,H1418,C1418)</f>
        <v>13.971561664703685</v>
      </c>
      <c r="P1418">
        <f t="shared" si="192"/>
        <v>32603207.019592889</v>
      </c>
      <c r="Q1418" cm="1">
        <f t="array" ref="Q1418">NewI(BETA_e,J1418,C1418)</f>
        <v>4.7813487762544931</v>
      </c>
    </row>
    <row r="1419" spans="1:17" x14ac:dyDescent="0.55000000000000004">
      <c r="A1419">
        <f t="shared" si="188"/>
        <v>141.49999999999625</v>
      </c>
      <c r="B1419" s="2">
        <f t="shared" si="185"/>
        <v>25607457.430889089</v>
      </c>
      <c r="C1419" s="6">
        <f t="shared" si="186"/>
        <v>341.3778135241987</v>
      </c>
      <c r="D1419" s="2">
        <f t="shared" si="187"/>
        <v>101835694.1912974</v>
      </c>
      <c r="E1419" s="6">
        <f t="shared" si="189"/>
        <v>19.857066556876497</v>
      </c>
      <c r="F1419">
        <f t="array" ref="F1419:K1419">rk(BETA_c,BETA_a,BETA_e,GAMMA,F1418,G1418,H1418,I1418,J1418,K1418,dt,STAGE)</f>
        <v>13625912.155308567</v>
      </c>
      <c r="G1419">
        <v>23.512434173050238</v>
      </c>
      <c r="H1419">
        <v>9399594.3320748545</v>
      </c>
      <c r="I1419">
        <v>236.53565468783373</v>
      </c>
      <c r="J1419">
        <v>2581950.9435056676</v>
      </c>
      <c r="K1419">
        <v>81.329724663314693</v>
      </c>
      <c r="L1419">
        <f t="shared" si="190"/>
        <v>2132488.3322572601</v>
      </c>
      <c r="M1419" cm="1">
        <f t="array" ref="M1419">NewI(BETA_c,F1419,C1419)</f>
        <v>1.3836599690025435</v>
      </c>
      <c r="N1419">
        <f t="shared" si="191"/>
        <v>67099997.132270463</v>
      </c>
      <c r="O1419" cm="1">
        <f t="array" ref="O1419">NewI(BETA_a,H1419,C1419)</f>
        <v>13.763321832048243</v>
      </c>
      <c r="P1419">
        <f t="shared" si="192"/>
        <v>32603208.726769671</v>
      </c>
      <c r="Q1419" cm="1">
        <f t="array" ref="Q1419">NewI(BETA_e,J1419,C1419)</f>
        <v>4.7100847558257088</v>
      </c>
    </row>
    <row r="1420" spans="1:17" x14ac:dyDescent="0.55000000000000004">
      <c r="A1420">
        <f t="shared" si="188"/>
        <v>141.59999999999624</v>
      </c>
      <c r="B1420" s="2">
        <f t="shared" si="185"/>
        <v>25607455.460017502</v>
      </c>
      <c r="C1420" s="6">
        <f t="shared" si="186"/>
        <v>336.28978032678998</v>
      </c>
      <c r="D1420" s="2">
        <f t="shared" si="187"/>
        <v>101835701.25020218</v>
      </c>
      <c r="E1420" s="6">
        <f t="shared" si="189"/>
        <v>19.561105970156319</v>
      </c>
      <c r="F1420">
        <f t="array" ref="F1420:K1420">rk(BETA_c,BETA_a,BETA_e,GAMMA,F1419,G1419,H1419,I1419,J1419,K1419,dt,STAGE)</f>
        <v>13625912.017976284</v>
      </c>
      <c r="G1420">
        <v>23.163567148028775</v>
      </c>
      <c r="H1420">
        <v>9399592.9660251476</v>
      </c>
      <c r="I1420">
        <v>233.0106885354744</v>
      </c>
      <c r="J1420">
        <v>2581950.4760160698</v>
      </c>
      <c r="K1420">
        <v>80.115524643286776</v>
      </c>
      <c r="L1420">
        <f t="shared" si="190"/>
        <v>2132488.8184565678</v>
      </c>
      <c r="M1420" cm="1">
        <f t="array" ref="M1420">NewI(BETA_c,F1420,C1420)</f>
        <v>1.3630373266776465</v>
      </c>
      <c r="N1420">
        <f t="shared" si="191"/>
        <v>67100002.02328632</v>
      </c>
      <c r="O1420" cm="1">
        <f t="array" ref="O1420">NewI(BETA_a,H1420,C1420)</f>
        <v>13.558185738629739</v>
      </c>
      <c r="P1420">
        <f t="shared" si="192"/>
        <v>32603210.408459287</v>
      </c>
      <c r="Q1420" cm="1">
        <f t="array" ref="Q1420">NewI(BETA_e,J1420,C1420)</f>
        <v>4.6398829048489318</v>
      </c>
    </row>
    <row r="1421" spans="1:17" x14ac:dyDescent="0.55000000000000004">
      <c r="A1421">
        <f t="shared" si="188"/>
        <v>141.69999999999624</v>
      </c>
      <c r="B1421" s="2">
        <f t="shared" si="185"/>
        <v>25607453.518520858</v>
      </c>
      <c r="C1421" s="6">
        <f t="shared" si="186"/>
        <v>331.27758096076968</v>
      </c>
      <c r="D1421" s="2">
        <f t="shared" si="187"/>
        <v>101835708.20389819</v>
      </c>
      <c r="E1421" s="6">
        <f t="shared" si="189"/>
        <v>19.269556567389007</v>
      </c>
      <c r="F1421">
        <f t="array" ref="F1421:K1421">rk(BETA_c,BETA_a,BETA_e,GAMMA,F1420,G1420,H1420,I1420,J1420,K1420,dt,STAGE)</f>
        <v>13625911.882690856</v>
      </c>
      <c r="G1421">
        <v>22.819867369615395</v>
      </c>
      <c r="H1421">
        <v>9399591.6203357931</v>
      </c>
      <c r="I1421">
        <v>229.5382502903733</v>
      </c>
      <c r="J1421">
        <v>2581950.0154942097</v>
      </c>
      <c r="K1421">
        <v>78.919463300781018</v>
      </c>
      <c r="L1421">
        <f t="shared" si="190"/>
        <v>2132489.297441774</v>
      </c>
      <c r="M1421" cm="1">
        <f t="array" ref="M1421">NewI(BETA_c,F1421,C1421)</f>
        <v>1.3427220518537517</v>
      </c>
      <c r="N1421">
        <f t="shared" si="191"/>
        <v>67100006.841413915</v>
      </c>
      <c r="O1421" cm="1">
        <f t="array" ref="O1421">NewI(BETA_a,H1421,C1421)</f>
        <v>13.356107123797068</v>
      </c>
      <c r="P1421">
        <f t="shared" si="192"/>
        <v>32603212.065042492</v>
      </c>
      <c r="Q1421" cm="1">
        <f t="array" ref="Q1421">NewI(BETA_e,J1421,C1421)</f>
        <v>4.5707273917381865</v>
      </c>
    </row>
    <row r="1422" spans="1:17" x14ac:dyDescent="0.55000000000000004">
      <c r="A1422">
        <f t="shared" si="188"/>
        <v>141.79999999999623</v>
      </c>
      <c r="B1422" s="2">
        <f t="shared" si="185"/>
        <v>25607451.605961341</v>
      </c>
      <c r="C1422" s="6">
        <f t="shared" si="186"/>
        <v>326.34008518028651</v>
      </c>
      <c r="D1422" s="2">
        <f t="shared" si="187"/>
        <v>101835715.05395348</v>
      </c>
      <c r="E1422" s="6">
        <f t="shared" si="189"/>
        <v>18.982352600744658</v>
      </c>
      <c r="F1422">
        <f t="array" ref="F1422:K1422">rk(BETA_c,BETA_a,BETA_e,GAMMA,F1421,G1421,H1421,I1421,J1421,K1421,dt,STAGE)</f>
        <v>13625911.749421779</v>
      </c>
      <c r="G1422">
        <v>22.481258491204549</v>
      </c>
      <c r="H1422">
        <v>9399590.2947033271</v>
      </c>
      <c r="I1422">
        <v>226.11755725819233</v>
      </c>
      <c r="J1422">
        <v>2581949.5618362343</v>
      </c>
      <c r="K1422">
        <v>77.741269430889616</v>
      </c>
      <c r="L1422">
        <f t="shared" si="190"/>
        <v>2132489.7693197299</v>
      </c>
      <c r="M1422" cm="1">
        <f t="array" ref="M1422">NewI(BETA_c,F1422,C1422)</f>
        <v>1.3227095634389054</v>
      </c>
      <c r="N1422">
        <f t="shared" si="191"/>
        <v>67100011.587739415</v>
      </c>
      <c r="O1422" cm="1">
        <f t="array" ref="O1422">NewI(BETA_a,H1422,C1422)</f>
        <v>13.157040416421518</v>
      </c>
      <c r="P1422">
        <f t="shared" si="192"/>
        <v>32603213.696894333</v>
      </c>
      <c r="Q1422" cm="1">
        <f t="array" ref="Q1422">NewI(BETA_e,J1422,C1422)</f>
        <v>4.5026026208842334</v>
      </c>
    </row>
    <row r="1423" spans="1:17" x14ac:dyDescent="0.55000000000000004">
      <c r="A1423">
        <f t="shared" si="188"/>
        <v>141.89999999999623</v>
      </c>
      <c r="B1423" s="2">
        <f t="shared" si="185"/>
        <v>25607449.721907645</v>
      </c>
      <c r="C1423" s="6">
        <f t="shared" si="186"/>
        <v>321.47617958470596</v>
      </c>
      <c r="D1423" s="2">
        <f t="shared" si="187"/>
        <v>101835721.80191277</v>
      </c>
      <c r="E1423" s="6">
        <f t="shared" si="189"/>
        <v>18.699429302374064</v>
      </c>
      <c r="F1423">
        <f t="array" ref="F1423:K1423">rk(BETA_c,BETA_a,BETA_e,GAMMA,F1422,G1422,H1422,I1422,J1422,K1422,dt,STAGE)</f>
        <v>13625911.618138999</v>
      </c>
      <c r="G1423">
        <v>22.147665290319711</v>
      </c>
      <c r="H1423">
        <v>9399588.9888288099</v>
      </c>
      <c r="I1423">
        <v>222.7478384058841</v>
      </c>
      <c r="J1423">
        <v>2581949.1149398396</v>
      </c>
      <c r="K1423">
        <v>76.580675888502128</v>
      </c>
      <c r="L1423">
        <f t="shared" si="190"/>
        <v>2132490.2341957111</v>
      </c>
      <c r="M1423" cm="1">
        <f t="array" ref="M1423">NewI(BETA_c,F1423,C1423)</f>
        <v>1.3029953486182366</v>
      </c>
      <c r="N1423">
        <f t="shared" si="191"/>
        <v>67100016.263332784</v>
      </c>
      <c r="O1423" cm="1">
        <f t="array" ref="O1423">NewI(BETA_a,H1423,C1423)</f>
        <v>12.960940724618824</v>
      </c>
      <c r="P1423">
        <f t="shared" si="192"/>
        <v>32603215.304384273</v>
      </c>
      <c r="Q1423" cm="1">
        <f t="array" ref="Q1423">NewI(BETA_e,J1423,C1423)</f>
        <v>4.4354932291370028</v>
      </c>
    </row>
    <row r="1424" spans="1:17" x14ac:dyDescent="0.55000000000000004">
      <c r="A1424">
        <f t="shared" si="188"/>
        <v>141.99999999999622</v>
      </c>
      <c r="B1424" s="2">
        <f t="shared" si="185"/>
        <v>25607447.86593492</v>
      </c>
      <c r="C1424" s="6">
        <f t="shared" si="186"/>
        <v>316.68476736755628</v>
      </c>
      <c r="D1424" s="2">
        <f t="shared" si="187"/>
        <v>101835728.44929771</v>
      </c>
      <c r="E1424" s="6">
        <f t="shared" si="189"/>
        <v>18.420722869801349</v>
      </c>
      <c r="F1424">
        <f t="array" ref="F1424:K1424">rk(BETA_c,BETA_a,BETA_e,GAMMA,F1423,G1423,H1423,I1423,J1423,K1423,dt,STAGE)</f>
        <v>13625911.488812914</v>
      </c>
      <c r="G1424">
        <v>21.819013652142672</v>
      </c>
      <c r="H1424">
        <v>9399587.7024177592</v>
      </c>
      <c r="I1424">
        <v>219.4283341879794</v>
      </c>
      <c r="J1424">
        <v>2581948.6747042472</v>
      </c>
      <c r="K1424">
        <v>75.437419527434201</v>
      </c>
      <c r="L1424">
        <f t="shared" si="190"/>
        <v>2132490.692173434</v>
      </c>
      <c r="M1424" cm="1">
        <f t="array" ref="M1424">NewI(BETA_c,F1424,C1424)</f>
        <v>1.2835749618363732</v>
      </c>
      <c r="N1424">
        <f t="shared" si="191"/>
        <v>67100020.869248047</v>
      </c>
      <c r="O1424" cm="1">
        <f t="array" ref="O1424">NewI(BETA_a,H1424,C1424)</f>
        <v>12.767763825624495</v>
      </c>
      <c r="P1424">
        <f t="shared" si="192"/>
        <v>32603216.887876227</v>
      </c>
      <c r="Q1424" cm="1">
        <f t="array" ref="Q1424">NewI(BETA_e,J1424,C1424)</f>
        <v>4.3693840823404804</v>
      </c>
    </row>
    <row r="1425" spans="1:17" x14ac:dyDescent="0.55000000000000004">
      <c r="A1425">
        <f t="shared" si="188"/>
        <v>142.09999999999621</v>
      </c>
      <c r="B1425" s="2">
        <f t="shared" si="185"/>
        <v>25607446.037624612</v>
      </c>
      <c r="C1425" s="6">
        <f t="shared" si="186"/>
        <v>311.96476806921544</v>
      </c>
      <c r="D1425" s="2">
        <f t="shared" si="187"/>
        <v>101835734.99760731</v>
      </c>
      <c r="E1425" s="6">
        <f t="shared" si="189"/>
        <v>18.146170451534282</v>
      </c>
      <c r="F1425">
        <f t="array" ref="F1425:K1425">rk(BETA_c,BETA_a,BETA_e,GAMMA,F1424,G1424,H1424,I1424,J1424,K1424,dt,STAGE)</f>
        <v>13625911.361414362</v>
      </c>
      <c r="G1425">
        <v>21.495230553282546</v>
      </c>
      <c r="H1425">
        <v>9399586.4351800736</v>
      </c>
      <c r="I1425">
        <v>216.15829637546176</v>
      </c>
      <c r="J1425">
        <v>2581948.2410301794</v>
      </c>
      <c r="K1425">
        <v>74.311241140471125</v>
      </c>
      <c r="L1425">
        <f t="shared" si="190"/>
        <v>2132491.143355085</v>
      </c>
      <c r="M1425" cm="1">
        <f t="array" ref="M1425">NewI(BETA_c,F1425,C1425)</f>
        <v>1.2644440237950225</v>
      </c>
      <c r="N1425">
        <f t="shared" si="191"/>
        <v>67100025.406523548</v>
      </c>
      <c r="O1425" cm="1">
        <f t="array" ref="O1425">NewI(BETA_a,H1425,C1425)</f>
        <v>12.577466155820026</v>
      </c>
      <c r="P1425">
        <f t="shared" si="192"/>
        <v>32603218.447728682</v>
      </c>
      <c r="Q1425" cm="1">
        <f t="array" ref="Q1425">NewI(BETA_e,J1425,C1425)</f>
        <v>4.304260271919234</v>
      </c>
    </row>
    <row r="1426" spans="1:17" x14ac:dyDescent="0.55000000000000004">
      <c r="A1426">
        <f t="shared" si="188"/>
        <v>142.19999999999621</v>
      </c>
      <c r="B1426" s="2">
        <f t="shared" si="185"/>
        <v>25607444.236564428</v>
      </c>
      <c r="C1426" s="6">
        <f t="shared" si="186"/>
        <v>307.31511733328347</v>
      </c>
      <c r="D1426" s="2">
        <f t="shared" si="187"/>
        <v>101835741.44831824</v>
      </c>
      <c r="E1426" s="6">
        <f t="shared" si="189"/>
        <v>17.87571013288915</v>
      </c>
      <c r="F1426">
        <f t="array" ref="F1426:K1426">rk(BETA_c,BETA_a,BETA_e,GAMMA,F1425,G1425,H1425,I1425,J1425,K1425,dt,STAGE)</f>
        <v>13625911.235914607</v>
      </c>
      <c r="G1426">
        <v>21.176244045780919</v>
      </c>
      <c r="H1426">
        <v>9399585.1868299842</v>
      </c>
      <c r="I1426">
        <v>212.93698788719044</v>
      </c>
      <c r="J1426">
        <v>2581947.8138198387</v>
      </c>
      <c r="K1426">
        <v>73.201885400312108</v>
      </c>
      <c r="L1426">
        <f t="shared" si="190"/>
        <v>2132491.5878413478</v>
      </c>
      <c r="M1426" cm="1">
        <f t="array" ref="M1426">NewI(BETA_c,F1426,C1426)</f>
        <v>1.2455982204654878</v>
      </c>
      <c r="N1426">
        <f t="shared" si="191"/>
        <v>67100029.876182131</v>
      </c>
      <c r="O1426" cm="1">
        <f t="array" ref="O1426">NewI(BETA_a,H1426,C1426)</f>
        <v>12.390004800907823</v>
      </c>
      <c r="P1426">
        <f t="shared" si="192"/>
        <v>32603219.984294761</v>
      </c>
      <c r="Q1426" cm="1">
        <f t="array" ref="Q1426">NewI(BETA_e,J1426,C1426)</f>
        <v>4.2401071115158402</v>
      </c>
    </row>
    <row r="1427" spans="1:17" x14ac:dyDescent="0.55000000000000004">
      <c r="A1427">
        <f t="shared" si="188"/>
        <v>142.2999999999962</v>
      </c>
      <c r="B1427" s="2">
        <f t="shared" si="185"/>
        <v>25607442.462348215</v>
      </c>
      <c r="C1427" s="6">
        <f t="shared" si="186"/>
        <v>302.73476666658598</v>
      </c>
      <c r="D1427" s="2">
        <f t="shared" si="187"/>
        <v>101835747.80288512</v>
      </c>
      <c r="E1427" s="6">
        <f t="shared" si="189"/>
        <v>17.609280922026912</v>
      </c>
      <c r="F1427">
        <f t="array" ref="F1427:K1427">rk(BETA_c,BETA_a,BETA_e,GAMMA,F1426,G1426,H1426,I1426,J1426,K1426,dt,STAGE)</f>
        <v>13625911.112285353</v>
      </c>
      <c r="G1427">
        <v>20.861983241349797</v>
      </c>
      <c r="H1427">
        <v>9399583.9570859782</v>
      </c>
      <c r="I1427">
        <v>209.76368262383423</v>
      </c>
      <c r="J1427">
        <v>2581947.3929768847</v>
      </c>
      <c r="K1427">
        <v>72.109100801401979</v>
      </c>
      <c r="L1427">
        <f t="shared" si="190"/>
        <v>2132492.0257314052</v>
      </c>
      <c r="M1427" cm="1">
        <f t="array" ref="M1427">NewI(BETA_c,F1427,C1427)</f>
        <v>1.2270333021159072</v>
      </c>
      <c r="N1427">
        <f t="shared" si="191"/>
        <v>67100034.279231392</v>
      </c>
      <c r="O1427" cm="1">
        <f t="array" ref="O1427">NewI(BETA_a,H1427,C1427)</f>
        <v>12.205337486232565</v>
      </c>
      <c r="P1427">
        <f t="shared" si="192"/>
        <v>32603221.497922316</v>
      </c>
      <c r="Q1427" cm="1">
        <f t="array" ref="Q1427">NewI(BETA_e,J1427,C1427)</f>
        <v>4.1769101336784402</v>
      </c>
    </row>
    <row r="1428" spans="1:17" x14ac:dyDescent="0.55000000000000004">
      <c r="A1428">
        <f t="shared" si="188"/>
        <v>142.3999999999962</v>
      </c>
      <c r="B1428" s="2">
        <f t="shared" si="185"/>
        <v>25607440.714575879</v>
      </c>
      <c r="C1428" s="6">
        <f t="shared" si="186"/>
        <v>298.22268320275424</v>
      </c>
      <c r="D1428" s="2">
        <f t="shared" si="187"/>
        <v>101835754.06274091</v>
      </c>
      <c r="E1428" s="6">
        <f t="shared" si="189"/>
        <v>17.346822736197534</v>
      </c>
      <c r="F1428">
        <f t="array" ref="F1428:K1428">rk(BETA_c,BETA_a,BETA_e,GAMMA,F1427,G1427,H1427,I1427,J1427,K1427,dt,STAGE)</f>
        <v>13625910.990498723</v>
      </c>
      <c r="G1428">
        <v>20.552378295838981</v>
      </c>
      <c r="H1428">
        <v>9399582.7456707414</v>
      </c>
      <c r="I1428">
        <v>206.63766530427839</v>
      </c>
      <c r="J1428">
        <v>2581946.9784064144</v>
      </c>
      <c r="K1428">
        <v>71.032639602636849</v>
      </c>
      <c r="L1428">
        <f t="shared" si="190"/>
        <v>2132492.4571229806</v>
      </c>
      <c r="M1428" cm="1">
        <f t="array" ref="M1428">NewI(BETA_c,F1428,C1428)</f>
        <v>1.2087450823529848</v>
      </c>
      <c r="N1428">
        <f t="shared" si="191"/>
        <v>67100038.616663955</v>
      </c>
      <c r="O1428" cm="1">
        <f t="array" ref="O1428">NewI(BETA_a,H1428,C1428)</f>
        <v>12.02342256724687</v>
      </c>
      <c r="P1428">
        <f t="shared" si="192"/>
        <v>32603222.988953982</v>
      </c>
      <c r="Q1428" cm="1">
        <f t="array" ref="Q1428">NewI(BETA_e,J1428,C1428)</f>
        <v>4.1146550865976801</v>
      </c>
    </row>
    <row r="1429" spans="1:17" x14ac:dyDescent="0.55000000000000004">
      <c r="A1429">
        <f t="shared" si="188"/>
        <v>142.49999999999619</v>
      </c>
      <c r="B1429" s="2">
        <f t="shared" si="185"/>
        <v>25607438.992853276</v>
      </c>
      <c r="C1429" s="6">
        <f t="shared" si="186"/>
        <v>293.77784946932803</v>
      </c>
      <c r="D1429" s="2">
        <f t="shared" si="187"/>
        <v>101835760.22929725</v>
      </c>
      <c r="E1429" s="6">
        <f t="shared" si="189"/>
        <v>17.088276388189339</v>
      </c>
      <c r="F1429">
        <f t="array" ref="F1429:K1429">rk(BETA_c,BETA_a,BETA_e,GAMMA,F1428,G1428,H1428,I1428,J1428,K1428,dt,STAGE)</f>
        <v>13625910.870527251</v>
      </c>
      <c r="G1429">
        <v>20.247360393929569</v>
      </c>
      <c r="H1429">
        <v>9399581.5523110889</v>
      </c>
      <c r="I1429">
        <v>203.55823130446808</v>
      </c>
      <c r="J1429">
        <v>2581946.5700149382</v>
      </c>
      <c r="K1429">
        <v>69.972257770930398</v>
      </c>
      <c r="L1429">
        <f t="shared" si="190"/>
        <v>2132492.8821123554</v>
      </c>
      <c r="M1429" cm="1">
        <f t="array" ref="M1429">NewI(BETA_c,F1429,C1429)</f>
        <v>1.1907294371780039</v>
      </c>
      <c r="N1429">
        <f t="shared" si="191"/>
        <v>67100042.889457606</v>
      </c>
      <c r="O1429" cm="1">
        <f t="array" ref="O1429">NewI(BETA_a,H1429,C1429)</f>
        <v>11.844219020119056</v>
      </c>
      <c r="P1429">
        <f t="shared" si="192"/>
        <v>32603224.457727291</v>
      </c>
      <c r="Q1429" cm="1">
        <f t="array" ref="Q1429">NewI(BETA_e,J1429,C1429)</f>
        <v>4.0533279308922809</v>
      </c>
    </row>
    <row r="1430" spans="1:17" x14ac:dyDescent="0.55000000000000004">
      <c r="A1430">
        <f t="shared" si="188"/>
        <v>142.59999999999619</v>
      </c>
      <c r="B1430" s="2">
        <f t="shared" si="185"/>
        <v>25607437.296792153</v>
      </c>
      <c r="C1430" s="6">
        <f t="shared" si="186"/>
        <v>289.39926315833037</v>
      </c>
      <c r="D1430" s="2">
        <f t="shared" si="187"/>
        <v>101835766.30394468</v>
      </c>
      <c r="E1430" s="6">
        <f t="shared" si="189"/>
        <v>16.833583572980416</v>
      </c>
      <c r="F1430">
        <f t="array" ref="F1430:K1430">rk(BETA_c,BETA_a,BETA_e,GAMMA,F1429,G1429,H1429,I1429,J1429,K1429,dt,STAGE)</f>
        <v>13625910.752343884</v>
      </c>
      <c r="G1430">
        <v>19.946861734050323</v>
      </c>
      <c r="H1430">
        <v>9399580.3767379075</v>
      </c>
      <c r="I1430">
        <v>200.52468649865187</v>
      </c>
      <c r="J1430">
        <v>2581946.1677103601</v>
      </c>
      <c r="K1430">
        <v>68.927714925628194</v>
      </c>
      <c r="L1430">
        <f t="shared" si="190"/>
        <v>2132493.3007943821</v>
      </c>
      <c r="M1430" cm="1">
        <f t="array" ref="M1430">NewI(BETA_c,F1430,C1430)</f>
        <v>1.1729823040569118</v>
      </c>
      <c r="N1430">
        <f t="shared" si="191"/>
        <v>67100047.098575592</v>
      </c>
      <c r="O1430" cm="1">
        <f t="array" ref="O1430">NewI(BETA_a,H1430,C1430)</f>
        <v>11.667686432480952</v>
      </c>
      <c r="P1430">
        <f t="shared" si="192"/>
        <v>32603225.904574715</v>
      </c>
      <c r="Q1430" cm="1">
        <f t="array" ref="Q1430">NewI(BETA_e,J1430,C1430)</f>
        <v>3.9929148364425515</v>
      </c>
    </row>
    <row r="1431" spans="1:17" x14ac:dyDescent="0.55000000000000004">
      <c r="A1431">
        <f t="shared" si="188"/>
        <v>142.69999999999618</v>
      </c>
      <c r="B1431" s="2">
        <f t="shared" si="185"/>
        <v>25607435.626010023</v>
      </c>
      <c r="C1431" s="6">
        <f t="shared" si="186"/>
        <v>285.08593690026032</v>
      </c>
      <c r="D1431" s="2">
        <f t="shared" si="187"/>
        <v>101835772.28805308</v>
      </c>
      <c r="E1431" s="6">
        <f t="shared" si="189"/>
        <v>16.58268685458896</v>
      </c>
      <c r="F1431">
        <f t="array" ref="F1431:K1431">rk(BETA_c,BETA_a,BETA_e,GAMMA,F1430,G1430,H1430,I1430,J1430,K1430,dt,STAGE)</f>
        <v>13625910.635921972</v>
      </c>
      <c r="G1431">
        <v>19.650815513513685</v>
      </c>
      <c r="H1431">
        <v>9399579.2186860964</v>
      </c>
      <c r="I1431">
        <v>197.53634710298979</v>
      </c>
      <c r="J1431">
        <v>2581945.7714019567</v>
      </c>
      <c r="K1431">
        <v>67.898774283756836</v>
      </c>
      <c r="L1431">
        <f t="shared" si="190"/>
        <v>2132493.7132625147</v>
      </c>
      <c r="M1431" cm="1">
        <f t="array" ref="M1431">NewI(BETA_c,F1431,C1431)</f>
        <v>1.155499681004259</v>
      </c>
      <c r="N1431">
        <f t="shared" si="191"/>
        <v>67100051.244966798</v>
      </c>
      <c r="O1431" cm="1">
        <f t="array" ref="O1431">NewI(BETA_a,H1431,C1431)</f>
        <v>11.493784994313607</v>
      </c>
      <c r="P1431">
        <f t="shared" si="192"/>
        <v>32603227.329823758</v>
      </c>
      <c r="Q1431" cm="1">
        <f t="array" ref="Q1431">NewI(BETA_e,J1431,C1431)</f>
        <v>3.9334021792710936</v>
      </c>
    </row>
    <row r="1432" spans="1:17" x14ac:dyDescent="0.55000000000000004">
      <c r="A1432">
        <f t="shared" si="188"/>
        <v>142.79999999999617</v>
      </c>
      <c r="B1432" s="2">
        <f t="shared" si="185"/>
        <v>25607433.980130132</v>
      </c>
      <c r="C1432" s="6">
        <f t="shared" si="186"/>
        <v>280.83689804145456</v>
      </c>
      <c r="D1432" s="2">
        <f t="shared" si="187"/>
        <v>101835778.18297184</v>
      </c>
      <c r="E1432" s="6">
        <f t="shared" si="189"/>
        <v>16.335529653119675</v>
      </c>
      <c r="F1432">
        <f t="array" ref="F1432:K1432">rk(BETA_c,BETA_a,BETA_e,GAMMA,F1431,G1431,H1431,I1431,J1431,K1431,dt,STAGE)</f>
        <v>13625910.521235261</v>
      </c>
      <c r="G1432">
        <v>19.359155913868278</v>
      </c>
      <c r="H1432">
        <v>9399578.0778945107</v>
      </c>
      <c r="I1432">
        <v>194.59253952149061</v>
      </c>
      <c r="J1432">
        <v>2581945.3810003572</v>
      </c>
      <c r="K1432">
        <v>66.885202606095689</v>
      </c>
      <c r="L1432">
        <f t="shared" si="190"/>
        <v>2132494.1196088251</v>
      </c>
      <c r="M1432" cm="1">
        <f t="array" ref="M1432">NewI(BETA_c,F1432,C1432)</f>
        <v>1.1382776256807934</v>
      </c>
      <c r="N1432">
        <f t="shared" si="191"/>
        <v>67100055.329565972</v>
      </c>
      <c r="O1432" cm="1">
        <f t="array" ref="O1432">NewI(BETA_a,H1432,C1432)</f>
        <v>11.32247548896887</v>
      </c>
      <c r="P1432">
        <f t="shared" si="192"/>
        <v>32603228.733797036</v>
      </c>
      <c r="Q1432" cm="1">
        <f t="array" ref="Q1432">NewI(BETA_e,J1432,C1432)</f>
        <v>3.8747765384700128</v>
      </c>
    </row>
    <row r="1433" spans="1:17" x14ac:dyDescent="0.55000000000000004">
      <c r="A1433">
        <f t="shared" si="188"/>
        <v>142.89999999999617</v>
      </c>
      <c r="B1433" s="2">
        <f t="shared" si="185"/>
        <v>25607432.358781304</v>
      </c>
      <c r="C1433" s="6">
        <f t="shared" si="186"/>
        <v>276.65118842476687</v>
      </c>
      <c r="D1433" s="2">
        <f t="shared" si="187"/>
        <v>101835783.99003027</v>
      </c>
      <c r="E1433" s="6">
        <f t="shared" si="189"/>
        <v>16.092056232003245</v>
      </c>
      <c r="F1433">
        <f t="array" ref="F1433:K1433">rk(BETA_c,BETA_a,BETA_e,GAMMA,F1432,G1432,H1432,I1432,J1432,K1432,dt,STAGE)</f>
        <v>13625910.40825789</v>
      </c>
      <c r="G1433">
        <v>19.071818086464777</v>
      </c>
      <c r="H1433">
        <v>9399576.9541058913</v>
      </c>
      <c r="I1433">
        <v>191.69260019424348</v>
      </c>
      <c r="J1433">
        <v>2581944.9964175229</v>
      </c>
      <c r="K1433">
        <v>65.886770144058616</v>
      </c>
      <c r="L1433">
        <f t="shared" si="190"/>
        <v>2132494.5199240232</v>
      </c>
      <c r="M1433" cm="1">
        <f t="array" ref="M1433">NewI(BETA_c,F1433,C1433)</f>
        <v>1.1213122545045031</v>
      </c>
      <c r="N1433">
        <f t="shared" si="191"/>
        <v>67100059.353293918</v>
      </c>
      <c r="O1433" cm="1">
        <f t="array" ref="O1433">NewI(BETA_a,H1433,C1433)</f>
        <v>11.153719284324804</v>
      </c>
      <c r="P1433">
        <f t="shared" si="192"/>
        <v>32603230.116812333</v>
      </c>
      <c r="Q1433" cm="1">
        <f t="array" ref="Q1433">NewI(BETA_e,J1433,C1433)</f>
        <v>3.8170246931739378</v>
      </c>
    </row>
    <row r="1434" spans="1:17" x14ac:dyDescent="0.55000000000000004">
      <c r="A1434">
        <f t="shared" si="188"/>
        <v>142.99999999999616</v>
      </c>
      <c r="B1434" s="2">
        <f t="shared" si="185"/>
        <v>25607430.761597924</v>
      </c>
      <c r="C1434" s="6">
        <f t="shared" si="186"/>
        <v>272.52786417351575</v>
      </c>
      <c r="D1434" s="2">
        <f t="shared" si="187"/>
        <v>101835789.71053791</v>
      </c>
      <c r="E1434" s="6">
        <f t="shared" si="189"/>
        <v>15.852211685426017</v>
      </c>
      <c r="F1434">
        <f t="array" ref="F1434:K1434">rk(BETA_c,BETA_a,BETA_e,GAMMA,F1433,G1433,H1433,I1433,J1433,K1433,dt,STAGE)</f>
        <v>13625910.296964383</v>
      </c>
      <c r="G1434">
        <v>18.788738138232034</v>
      </c>
      <c r="H1434">
        <v>9399575.8470668141</v>
      </c>
      <c r="I1434">
        <v>188.83587544791015</v>
      </c>
      <c r="J1434">
        <v>2581944.6175667266</v>
      </c>
      <c r="K1434">
        <v>64.903250587373591</v>
      </c>
      <c r="L1434">
        <f t="shared" si="190"/>
        <v>2132494.9142974792</v>
      </c>
      <c r="M1434" cm="1">
        <f t="array" ref="M1434">NewI(BETA_c,F1434,C1434)</f>
        <v>1.1045997417749047</v>
      </c>
      <c r="N1434">
        <f t="shared" si="191"/>
        <v>67100063.317057736</v>
      </c>
      <c r="O1434" cm="1">
        <f t="array" ref="O1434">NewI(BETA_a,H1434,C1434)</f>
        <v>10.987478324072949</v>
      </c>
      <c r="P1434">
        <f t="shared" si="192"/>
        <v>32603231.479182687</v>
      </c>
      <c r="Q1434" cm="1">
        <f t="array" ref="Q1434">NewI(BETA_e,J1434,C1434)</f>
        <v>3.7601336195781627</v>
      </c>
    </row>
    <row r="1435" spans="1:17" x14ac:dyDescent="0.55000000000000004">
      <c r="A1435">
        <f t="shared" si="188"/>
        <v>143.09999999999616</v>
      </c>
      <c r="B1435" s="2">
        <f t="shared" si="185"/>
        <v>25607429.188219808</v>
      </c>
      <c r="C1435" s="6">
        <f t="shared" si="186"/>
        <v>268.46599547865253</v>
      </c>
      <c r="D1435" s="2">
        <f t="shared" si="187"/>
        <v>101835795.34578471</v>
      </c>
      <c r="E1435" s="6">
        <f t="shared" si="189"/>
        <v>15.615941925947123</v>
      </c>
      <c r="F1435">
        <f t="array" ref="F1435:K1435">rk(BETA_c,BETA_a,BETA_e,GAMMA,F1434,G1434,H1434,I1434,J1434,K1434,dt,STAGE)</f>
        <v>13625910.187329641</v>
      </c>
      <c r="G1435">
        <v>18.509853117660505</v>
      </c>
      <c r="H1435">
        <v>9399574.7565276343</v>
      </c>
      <c r="I1435">
        <v>186.02172134844389</v>
      </c>
      <c r="J1435">
        <v>2581944.244362535</v>
      </c>
      <c r="K1435">
        <v>63.934421012548171</v>
      </c>
      <c r="L1435">
        <f t="shared" si="190"/>
        <v>2132495.3028172418</v>
      </c>
      <c r="M1435" cm="1">
        <f t="array" ref="M1435">NewI(BETA_c,F1435,C1435)</f>
        <v>1.0881363188103881</v>
      </c>
      <c r="N1435">
        <f t="shared" si="191"/>
        <v>67100067.221751019</v>
      </c>
      <c r="O1435" cm="1">
        <f t="array" ref="O1435">NewI(BETA_a,H1435,C1435)</f>
        <v>10.823715119135484</v>
      </c>
      <c r="P1435">
        <f t="shared" si="192"/>
        <v>32603232.821216453</v>
      </c>
      <c r="Q1435" cm="1">
        <f t="array" ref="Q1435">NewI(BETA_e,J1435,C1435)</f>
        <v>3.70409048800125</v>
      </c>
    </row>
    <row r="1436" spans="1:17" x14ac:dyDescent="0.55000000000000004">
      <c r="A1436">
        <f t="shared" si="188"/>
        <v>143.19999999999615</v>
      </c>
      <c r="B1436" s="2">
        <f t="shared" si="185"/>
        <v>25607427.638292156</v>
      </c>
      <c r="C1436" s="6">
        <f t="shared" si="186"/>
        <v>264.46466638910067</v>
      </c>
      <c r="D1436" s="2">
        <f t="shared" si="187"/>
        <v>101835800.89704145</v>
      </c>
      <c r="E1436" s="6">
        <f t="shared" si="189"/>
        <v>15.383193672300116</v>
      </c>
      <c r="F1436">
        <f t="array" ref="F1436:K1436">rk(BETA_c,BETA_a,BETA_e,GAMMA,F1435,G1435,H1435,I1435,J1435,K1435,dt,STAGE)</f>
        <v>13625910.079328939</v>
      </c>
      <c r="G1436">
        <v>18.235101000989889</v>
      </c>
      <c r="H1436">
        <v>9399573.6822424307</v>
      </c>
      <c r="I1436">
        <v>183.24950355600188</v>
      </c>
      <c r="J1436">
        <v>2581943.8767207861</v>
      </c>
      <c r="K1436">
        <v>62.980061832108923</v>
      </c>
      <c r="L1436">
        <f t="shared" si="190"/>
        <v>2132495.6855700598</v>
      </c>
      <c r="M1436" cm="1">
        <f t="array" ref="M1436">NewI(BETA_c,F1436,C1436)</f>
        <v>1.0719182730984111</v>
      </c>
      <c r="N1436">
        <f t="shared" si="191"/>
        <v>67100071.068254016</v>
      </c>
      <c r="O1436" cm="1">
        <f t="array" ref="O1436">NewI(BETA_a,H1436,C1436)</f>
        <v>10.662392739210294</v>
      </c>
      <c r="P1436">
        <f t="shared" si="192"/>
        <v>32603234.143217381</v>
      </c>
      <c r="Q1436" cm="1">
        <f t="array" ref="Q1436">NewI(BETA_e,J1436,C1436)</f>
        <v>3.6488826599914108</v>
      </c>
    </row>
    <row r="1437" spans="1:17" x14ac:dyDescent="0.55000000000000004">
      <c r="A1437">
        <f t="shared" si="188"/>
        <v>143.29999999999615</v>
      </c>
      <c r="B1437" s="2">
        <f t="shared" si="185"/>
        <v>25607426.111465447</v>
      </c>
      <c r="C1437" s="6">
        <f t="shared" si="186"/>
        <v>260.52297460521999</v>
      </c>
      <c r="D1437" s="2">
        <f t="shared" si="187"/>
        <v>101835806.36555995</v>
      </c>
      <c r="E1437" s="6">
        <f t="shared" si="189"/>
        <v>15.153914437376493</v>
      </c>
      <c r="F1437">
        <f t="array" ref="F1437:K1437">rk(BETA_c,BETA_a,BETA_e,GAMMA,F1436,G1436,H1436,I1436,J1436,K1436,dt,STAGE)</f>
        <v>13625909.972937929</v>
      </c>
      <c r="G1437">
        <v>17.964420678598085</v>
      </c>
      <c r="H1437">
        <v>9399572.623968944</v>
      </c>
      <c r="I1437">
        <v>180.5185971820186</v>
      </c>
      <c r="J1437">
        <v>2581943.5145585751</v>
      </c>
      <c r="K1437">
        <v>62.039956744603302</v>
      </c>
      <c r="L1437">
        <f t="shared" si="190"/>
        <v>2132496.0626413929</v>
      </c>
      <c r="M1437" cm="1">
        <f t="array" ref="M1437">NewI(BETA_c,F1437,C1437)</f>
        <v>1.0559419474583644</v>
      </c>
      <c r="N1437">
        <f t="shared" si="191"/>
        <v>67100074.85743387</v>
      </c>
      <c r="O1437" cm="1">
        <f t="array" ref="O1437">NewI(BETA_a,H1437,C1437)</f>
        <v>10.503474804442092</v>
      </c>
      <c r="P1437">
        <f t="shared" si="192"/>
        <v>32603235.445484679</v>
      </c>
      <c r="Q1437" cm="1">
        <f t="array" ref="Q1437">NewI(BETA_e,J1437,C1437)</f>
        <v>3.5944976854760351</v>
      </c>
    </row>
    <row r="1438" spans="1:17" x14ac:dyDescent="0.55000000000000004">
      <c r="A1438">
        <f t="shared" si="188"/>
        <v>143.39999999999614</v>
      </c>
      <c r="B1438" s="2">
        <f t="shared" si="185"/>
        <v>25607424.607395366</v>
      </c>
      <c r="C1438" s="6">
        <f t="shared" si="186"/>
        <v>256.64003127534886</v>
      </c>
      <c r="D1438" s="2">
        <f t="shared" si="187"/>
        <v>101835811.75257336</v>
      </c>
      <c r="E1438" s="6">
        <f t="shared" si="189"/>
        <v>14.928052516388313</v>
      </c>
      <c r="F1438">
        <f t="array" ref="F1438:K1438">rk(BETA_c,BETA_a,BETA_e,GAMMA,F1437,G1437,H1437,I1437,J1437,K1437,dt,STAGE)</f>
        <v>13625909.868132614</v>
      </c>
      <c r="G1438">
        <v>17.697751941588578</v>
      </c>
      <c r="H1438">
        <v>9399571.5814685207</v>
      </c>
      <c r="I1438">
        <v>177.82838664840804</v>
      </c>
      <c r="J1438">
        <v>2581943.1577942306</v>
      </c>
      <c r="K1438">
        <v>61.113892685352283</v>
      </c>
      <c r="L1438">
        <f t="shared" si="190"/>
        <v>2132496.4341154448</v>
      </c>
      <c r="M1438" cm="1">
        <f t="array" ref="M1438">NewI(BETA_c,F1438,C1438)</f>
        <v>1.0402037392169097</v>
      </c>
      <c r="N1438">
        <f t="shared" si="191"/>
        <v>67100078.590144828</v>
      </c>
      <c r="O1438" cm="1">
        <f t="array" ref="O1438">NewI(BETA_a,H1438,C1438)</f>
        <v>10.346925477217699</v>
      </c>
      <c r="P1438">
        <f t="shared" si="192"/>
        <v>32603236.728313085</v>
      </c>
      <c r="Q1438" cm="1">
        <f t="array" ref="Q1438">NewI(BETA_e,J1438,C1438)</f>
        <v>3.5409232999537044</v>
      </c>
    </row>
    <row r="1439" spans="1:17" x14ac:dyDescent="0.55000000000000004">
      <c r="A1439">
        <f t="shared" si="188"/>
        <v>143.49999999999613</v>
      </c>
      <c r="B1439" s="2">
        <f t="shared" si="185"/>
        <v>25607423.12574273</v>
      </c>
      <c r="C1439" s="6">
        <f t="shared" si="186"/>
        <v>252.81496079537871</v>
      </c>
      <c r="D1439" s="2">
        <f t="shared" si="187"/>
        <v>101835817.05929647</v>
      </c>
      <c r="E1439" s="6">
        <f t="shared" si="189"/>
        <v>14.705556975207326</v>
      </c>
      <c r="F1439">
        <f t="array" ref="F1439:K1439">rk(BETA_c,BETA_a,BETA_e,GAMMA,F1438,G1438,H1438,I1438,J1438,K1438,dt,STAGE)</f>
        <v>13625909.764889359</v>
      </c>
      <c r="G1439">
        <v>17.435035468573329</v>
      </c>
      <c r="H1439">
        <v>9399570.5545060728</v>
      </c>
      <c r="I1439">
        <v>175.17826554886275</v>
      </c>
      <c r="J1439">
        <v>2581942.8063472994</v>
      </c>
      <c r="K1439">
        <v>60.201659777942631</v>
      </c>
      <c r="L1439">
        <f t="shared" si="190"/>
        <v>2132496.800075172</v>
      </c>
      <c r="M1439" cm="1">
        <f t="array" ref="M1439">NewI(BETA_c,F1439,C1439)</f>
        <v>1.0247000993956086</v>
      </c>
      <c r="N1439">
        <f t="shared" si="191"/>
        <v>67100082.26722838</v>
      </c>
      <c r="O1439" cm="1">
        <f t="array" ref="O1439">NewI(BETA_a,H1439,C1439)</f>
        <v>10.192709454083641</v>
      </c>
      <c r="P1439">
        <f t="shared" si="192"/>
        <v>32603237.991992924</v>
      </c>
      <c r="Q1439" cm="1">
        <f t="array" ref="Q1439">NewI(BETA_e,J1439,C1439)</f>
        <v>3.4881474217280766</v>
      </c>
    </row>
    <row r="1440" spans="1:17" x14ac:dyDescent="0.55000000000000004">
      <c r="A1440">
        <f t="shared" si="188"/>
        <v>143.59999999999613</v>
      </c>
      <c r="B1440" s="2">
        <f t="shared" si="185"/>
        <v>25607421.666173432</v>
      </c>
      <c r="C1440" s="6">
        <f t="shared" si="186"/>
        <v>249.04690061131487</v>
      </c>
      <c r="D1440" s="2">
        <f t="shared" si="187"/>
        <v>101835822.28692596</v>
      </c>
      <c r="E1440" s="6">
        <f t="shared" si="189"/>
        <v>14.486377638877837</v>
      </c>
      <c r="F1440">
        <f t="array" ref="F1440:K1440">rk(BETA_c,BETA_a,BETA_e,GAMMA,F1439,G1439,H1439,I1439,J1439,K1439,dt,STAGE)</f>
        <v>13625909.663184891</v>
      </c>
      <c r="G1440">
        <v>17.176212812648405</v>
      </c>
      <c r="H1440">
        <v>9399569.5428500138</v>
      </c>
      <c r="I1440">
        <v>172.56763651221888</v>
      </c>
      <c r="J1440">
        <v>2581942.4601385267</v>
      </c>
      <c r="K1440">
        <v>59.30305128644757</v>
      </c>
      <c r="L1440">
        <f t="shared" si="190"/>
        <v>2132497.1606022967</v>
      </c>
      <c r="M1440" cm="1">
        <f t="array" ref="M1440">NewI(BETA_c,F1440,C1440)</f>
        <v>1.0094275319106591</v>
      </c>
      <c r="N1440">
        <f t="shared" si="191"/>
        <v>67100085.88951347</v>
      </c>
      <c r="O1440" cm="1">
        <f t="array" ref="O1440">NewI(BETA_a,H1440,C1440)</f>
        <v>10.040791957784187</v>
      </c>
      <c r="P1440">
        <f t="shared" si="192"/>
        <v>32603239.236810189</v>
      </c>
      <c r="Q1440" cm="1">
        <f t="array" ref="Q1440">NewI(BETA_e,J1440,C1440)</f>
        <v>3.4361581491829898</v>
      </c>
    </row>
    <row r="1441" spans="1:17" x14ac:dyDescent="0.55000000000000004">
      <c r="A1441">
        <f t="shared" si="188"/>
        <v>143.69999999999612</v>
      </c>
      <c r="B1441" s="2">
        <f t="shared" si="185"/>
        <v>25607420.228358313</v>
      </c>
      <c r="C1441" s="6">
        <f t="shared" si="186"/>
        <v>245.33500102478072</v>
      </c>
      <c r="D1441" s="2">
        <f t="shared" si="187"/>
        <v>101835827.43664065</v>
      </c>
      <c r="E1441" s="6">
        <f t="shared" si="189"/>
        <v>14.270465080300882</v>
      </c>
      <c r="F1441">
        <f t="array" ref="F1441:K1441">rk(BETA_c,BETA_a,BETA_e,GAMMA,F1440,G1440,H1440,I1440,J1440,K1440,dt,STAGE)</f>
        <v>13625909.562996266</v>
      </c>
      <c r="G1441">
        <v>16.921226388559521</v>
      </c>
      <c r="H1441">
        <v>9399568.5462722071</v>
      </c>
      <c r="I1441">
        <v>169.99591106785627</v>
      </c>
      <c r="J1441">
        <v>2581942.1190898404</v>
      </c>
      <c r="K1441">
        <v>58.417863568364929</v>
      </c>
      <c r="L1441">
        <f t="shared" si="190"/>
        <v>2132497.5157773448</v>
      </c>
      <c r="M1441" cm="1">
        <f t="array" ref="M1441">NewI(BETA_c,F1441,C1441)</f>
        <v>0.99438259278455743</v>
      </c>
      <c r="N1441">
        <f t="shared" si="191"/>
        <v>67100089.457816727</v>
      </c>
      <c r="O1441" cm="1">
        <f t="array" ref="O1441">NewI(BETA_a,H1441,C1441)</f>
        <v>9.8911387294181168</v>
      </c>
      <c r="P1441">
        <f t="shared" si="192"/>
        <v>32603240.463046588</v>
      </c>
      <c r="Q1441" cm="1">
        <f t="array" ref="Q1441">NewI(BETA_e,J1441,C1441)</f>
        <v>3.384943758098208</v>
      </c>
    </row>
    <row r="1442" spans="1:17" x14ac:dyDescent="0.55000000000000004">
      <c r="A1442">
        <f t="shared" si="188"/>
        <v>143.79999999999612</v>
      </c>
      <c r="B1442" s="2">
        <f t="shared" si="185"/>
        <v>25607418.811973147</v>
      </c>
      <c r="C1442" s="6">
        <f t="shared" si="186"/>
        <v>241.67842500142001</v>
      </c>
      <c r="D1442" s="2">
        <f t="shared" si="187"/>
        <v>101835832.50960186</v>
      </c>
      <c r="E1442" s="6">
        <f t="shared" si="189"/>
        <v>14.05777060908706</v>
      </c>
      <c r="F1442">
        <f t="array" ref="F1442:K1442">rk(BETA_c,BETA_a,BETA_e,GAMMA,F1441,G1441,H1441,I1441,J1441,K1441,dt,STAGE)</f>
        <v>13625909.464300897</v>
      </c>
      <c r="G1442">
        <v>16.670019460054782</v>
      </c>
      <c r="H1442">
        <v>9399567.5645479187</v>
      </c>
      <c r="I1442">
        <v>167.46250951310333</v>
      </c>
      <c r="J1442">
        <v>2581941.7831243309</v>
      </c>
      <c r="K1442">
        <v>57.545896028261907</v>
      </c>
      <c r="L1442">
        <f t="shared" si="190"/>
        <v>2132497.8656796431</v>
      </c>
      <c r="M1442" cm="1">
        <f t="array" ref="M1442">NewI(BETA_c,F1442,C1442)</f>
        <v>0.97956188936951172</v>
      </c>
      <c r="N1442">
        <f t="shared" si="191"/>
        <v>67100092.972942568</v>
      </c>
      <c r="O1442" cm="1">
        <f t="array" ref="O1442">NewI(BETA_a,H1442,C1442)</f>
        <v>9.7437160207123821</v>
      </c>
      <c r="P1442">
        <f t="shared" si="192"/>
        <v>32603241.670979641</v>
      </c>
      <c r="Q1442" cm="1">
        <f t="array" ref="Q1442">NewI(BETA_e,J1442,C1442)</f>
        <v>3.3344926990051662</v>
      </c>
    </row>
    <row r="1443" spans="1:17" x14ac:dyDescent="0.55000000000000004">
      <c r="A1443">
        <f t="shared" si="188"/>
        <v>143.89999999999611</v>
      </c>
      <c r="B1443" s="2">
        <f t="shared" si="185"/>
        <v>25607417.416698523</v>
      </c>
      <c r="C1443" s="6">
        <f t="shared" si="186"/>
        <v>238.0763479821544</v>
      </c>
      <c r="D1443" s="2">
        <f t="shared" si="187"/>
        <v>101835837.50695348</v>
      </c>
      <c r="E1443" s="6">
        <f t="shared" si="189"/>
        <v>13.848246260575506</v>
      </c>
      <c r="F1443">
        <f t="array" ref="F1443:K1443">rk(BETA_c,BETA_a,BETA_e,GAMMA,F1442,G1442,H1442,I1442,J1442,K1442,dt,STAGE)</f>
        <v>13625909.367076525</v>
      </c>
      <c r="G1443">
        <v>16.422536127421878</v>
      </c>
      <c r="H1443">
        <v>9399566.5974557623</v>
      </c>
      <c r="I1443">
        <v>164.96686078261661</v>
      </c>
      <c r="J1443">
        <v>2581941.452166236</v>
      </c>
      <c r="K1443">
        <v>56.686951072115903</v>
      </c>
      <c r="L1443">
        <f t="shared" si="190"/>
        <v>2132498.2103873473</v>
      </c>
      <c r="M1443" cm="1">
        <f t="array" ref="M1443">NewI(BETA_c,F1443,C1443)</f>
        <v>0.96496207958242519</v>
      </c>
      <c r="N1443">
        <f t="shared" si="191"/>
        <v>67100096.435683452</v>
      </c>
      <c r="O1443" cm="1">
        <f t="array" ref="O1443">NewI(BETA_a,H1443,C1443)</f>
        <v>9.5984905864109393</v>
      </c>
      <c r="P1443">
        <f t="shared" si="192"/>
        <v>32603242.860882692</v>
      </c>
      <c r="Q1443" cm="1">
        <f t="array" ref="Q1443">NewI(BETA_e,J1443,C1443)</f>
        <v>3.2847935945821405</v>
      </c>
    </row>
    <row r="1444" spans="1:17" x14ac:dyDescent="0.55000000000000004">
      <c r="A1444">
        <f t="shared" si="188"/>
        <v>143.99999999999611</v>
      </c>
      <c r="B1444" s="2">
        <f t="shared" si="185"/>
        <v>25607416.042219803</v>
      </c>
      <c r="C1444" s="6">
        <f t="shared" si="186"/>
        <v>234.52795769725418</v>
      </c>
      <c r="D1444" s="2">
        <f t="shared" si="187"/>
        <v>101835842.42982249</v>
      </c>
      <c r="E1444" s="6">
        <f t="shared" si="189"/>
        <v>13.641844785016572</v>
      </c>
      <c r="F1444">
        <f t="array" ref="F1444:K1444">rk(BETA_c,BETA_a,BETA_e,GAMMA,F1443,G1443,H1443,I1443,J1443,K1443,dt,STAGE)</f>
        <v>13625909.271301227</v>
      </c>
      <c r="G1444">
        <v>16.178721315207142</v>
      </c>
      <c r="H1444">
        <v>9399565.6447776519</v>
      </c>
      <c r="I1444">
        <v>162.50840231970619</v>
      </c>
      <c r="J1444">
        <v>2581941.1261409209</v>
      </c>
      <c r="K1444">
        <v>55.840834062340818</v>
      </c>
      <c r="L1444">
        <f t="shared" si="190"/>
        <v>2132498.5499774581</v>
      </c>
      <c r="M1444" cm="1">
        <f t="array" ref="M1444">NewI(BETA_c,F1444,C1444)</f>
        <v>0.95057987115128384</v>
      </c>
      <c r="N1444">
        <f t="shared" si="191"/>
        <v>67100099.846820027</v>
      </c>
      <c r="O1444" cm="1">
        <f t="array" ref="O1444">NewI(BETA_a,H1444,C1444)</f>
        <v>9.455429676777042</v>
      </c>
      <c r="P1444">
        <f t="shared" si="192"/>
        <v>32603244.033025015</v>
      </c>
      <c r="Q1444" cm="1">
        <f t="array" ref="Q1444">NewI(BETA_e,J1444,C1444)</f>
        <v>3.2358352370882453</v>
      </c>
    </row>
    <row r="1445" spans="1:17" x14ac:dyDescent="0.55000000000000004">
      <c r="A1445">
        <f t="shared" si="188"/>
        <v>144.0999999999961</v>
      </c>
      <c r="B1445" s="2">
        <f t="shared" ref="B1445:B1508" si="193">F1445+H1445+J1445</f>
        <v>25607414.688227024</v>
      </c>
      <c r="C1445" s="6">
        <f t="shared" ref="C1445:C1508" si="194">G1445+I1445+K1445</f>
        <v>231.03245398317983</v>
      </c>
      <c r="D1445" s="2">
        <f t="shared" ref="D1445:D1508" si="195">L1445+N1445+P1445</f>
        <v>101835847.27931899</v>
      </c>
      <c r="E1445" s="6">
        <f t="shared" si="189"/>
        <v>13.438519636915775</v>
      </c>
      <c r="F1445">
        <f t="array" ref="F1445:K1445">rk(BETA_c,BETA_a,BETA_e,GAMMA,F1444,G1444,H1444,I1444,J1444,K1444,dt,STAGE)</f>
        <v>13625909.176953405</v>
      </c>
      <c r="G1445">
        <v>15.938520760113729</v>
      </c>
      <c r="H1445">
        <v>9399564.7062987536</v>
      </c>
      <c r="I1445">
        <v>160.08657994957747</v>
      </c>
      <c r="J1445">
        <v>2581940.8049748652</v>
      </c>
      <c r="K1445">
        <v>55.00735327348864</v>
      </c>
      <c r="L1445">
        <f t="shared" si="190"/>
        <v>2132498.8845258346</v>
      </c>
      <c r="M1445" cm="1">
        <f t="array" ref="M1445">NewI(BETA_c,F1445,C1445)</f>
        <v>0.93641202087277509</v>
      </c>
      <c r="N1445">
        <f t="shared" si="191"/>
        <v>67100103.207121298</v>
      </c>
      <c r="O1445" cm="1">
        <f t="array" ref="O1445">NewI(BETA_a,H1445,C1445)</f>
        <v>9.3145010302073104</v>
      </c>
      <c r="P1445">
        <f t="shared" si="192"/>
        <v>32603245.187671863</v>
      </c>
      <c r="Q1445" cm="1">
        <f t="array" ref="Q1445">NewI(BETA_e,J1445,C1445)</f>
        <v>3.1876065858356899</v>
      </c>
    </row>
    <row r="1446" spans="1:17" x14ac:dyDescent="0.55000000000000004">
      <c r="A1446">
        <f t="shared" si="188"/>
        <v>144.19999999999609</v>
      </c>
      <c r="B1446" s="2">
        <f t="shared" si="193"/>
        <v>25607413.354414858</v>
      </c>
      <c r="C1446" s="6">
        <f t="shared" si="194"/>
        <v>227.58904860215344</v>
      </c>
      <c r="D1446" s="2">
        <f t="shared" si="195"/>
        <v>101835852.05653654</v>
      </c>
      <c r="E1446" s="6">
        <f t="shared" si="189"/>
        <v>13.238224964536563</v>
      </c>
      <c r="F1446">
        <f t="array" ref="F1446:K1446">rk(BETA_c,BETA_a,BETA_e,GAMMA,F1445,G1445,H1445,I1445,J1445,K1445,dt,STAGE)</f>
        <v>13625909.084011784</v>
      </c>
      <c r="G1446">
        <v>15.701880999076435</v>
      </c>
      <c r="H1446">
        <v>9399563.7818074338</v>
      </c>
      <c r="I1446">
        <v>157.70084775446094</v>
      </c>
      <c r="J1446">
        <v>2581940.4885956431</v>
      </c>
      <c r="K1446">
        <v>54.186319848616073</v>
      </c>
      <c r="L1446">
        <f t="shared" si="190"/>
        <v>2132499.2141072173</v>
      </c>
      <c r="M1446" cm="1">
        <f t="array" ref="M1446">NewI(BETA_c,F1446,C1446)</f>
        <v>0.92245533388096945</v>
      </c>
      <c r="N1446">
        <f t="shared" si="191"/>
        <v>67100106.51734481</v>
      </c>
      <c r="O1446" cm="1">
        <f t="array" ref="O1446">NewI(BETA_a,H1446,C1446)</f>
        <v>9.1756728659558799</v>
      </c>
      <c r="P1446">
        <f t="shared" si="192"/>
        <v>32603246.325084507</v>
      </c>
      <c r="Q1446" cm="1">
        <f t="array" ref="Q1446">NewI(BETA_e,J1446,C1446)</f>
        <v>3.1400967646997135</v>
      </c>
    </row>
    <row r="1447" spans="1:17" x14ac:dyDescent="0.55000000000000004">
      <c r="A1447">
        <f t="shared" si="188"/>
        <v>144.29999999999609</v>
      </c>
      <c r="B1447" s="2">
        <f t="shared" si="193"/>
        <v>25607412.040482529</v>
      </c>
      <c r="C1447" s="6">
        <f t="shared" si="194"/>
        <v>224.19696506441846</v>
      </c>
      <c r="D1447" s="2">
        <f t="shared" si="195"/>
        <v>101835856.76255241</v>
      </c>
      <c r="E1447" s="6">
        <f t="shared" si="189"/>
        <v>13.04091559955954</v>
      </c>
      <c r="F1447">
        <f t="array" ref="F1447:K1447">rk(BETA_c,BETA_a,BETA_e,GAMMA,F1446,G1446,H1446,I1446,J1446,K1446,dt,STAGE)</f>
        <v>13625908.992455404</v>
      </c>
      <c r="G1447">
        <v>15.468749357510545</v>
      </c>
      <c r="H1447">
        <v>9399562.8710952122</v>
      </c>
      <c r="I1447">
        <v>155.35066795060177</v>
      </c>
      <c r="J1447">
        <v>2581940.1769319084</v>
      </c>
      <c r="K1447">
        <v>53.377547756306157</v>
      </c>
      <c r="L1447">
        <f t="shared" si="190"/>
        <v>2132499.5387952384</v>
      </c>
      <c r="M1447" cm="1">
        <f t="array" ref="M1447">NewI(BETA_c,F1447,C1447)</f>
        <v>0.90870666292690183</v>
      </c>
      <c r="N1447">
        <f t="shared" si="191"/>
        <v>67100109.778236836</v>
      </c>
      <c r="O1447" cm="1">
        <f t="array" ref="O1447">NewI(BETA_a,H1447,C1447)</f>
        <v>9.0389138769670065</v>
      </c>
      <c r="P1447">
        <f t="shared" si="192"/>
        <v>32603247.445520334</v>
      </c>
      <c r="Q1447" cm="1">
        <f t="array" ref="Q1447">NewI(BETA_e,J1447,C1447)</f>
        <v>3.0932950596656328</v>
      </c>
    </row>
    <row r="1448" spans="1:17" x14ac:dyDescent="0.55000000000000004">
      <c r="A1448">
        <f t="shared" si="188"/>
        <v>144.39999999999608</v>
      </c>
      <c r="B1448" s="2">
        <f t="shared" si="193"/>
        <v>25607410.746133715</v>
      </c>
      <c r="C1448" s="6">
        <f t="shared" si="194"/>
        <v>220.85543845314925</v>
      </c>
      <c r="D1448" s="2">
        <f t="shared" si="195"/>
        <v>101835861.39842783</v>
      </c>
      <c r="E1448" s="6">
        <f t="shared" si="189"/>
        <v>12.846547046895894</v>
      </c>
      <c r="F1448">
        <f t="array" ref="F1448:K1448">rk(BETA_c,BETA_a,BETA_e,GAMMA,F1447,G1447,H1447,I1447,J1447,K1447,dt,STAGE)</f>
        <v>13625908.902263619</v>
      </c>
      <c r="G1448">
        <v>15.239073937732181</v>
      </c>
      <c r="H1448">
        <v>9399561.9739567172</v>
      </c>
      <c r="I1448">
        <v>153.03551076708195</v>
      </c>
      <c r="J1448">
        <v>2581939.8699133787</v>
      </c>
      <c r="K1448">
        <v>52.580853748335116</v>
      </c>
      <c r="L1448">
        <f t="shared" si="190"/>
        <v>2132499.8586624432</v>
      </c>
      <c r="M1448" cm="1">
        <f t="array" ref="M1448">NewI(BETA_c,F1448,C1448)</f>
        <v>0.89516290766889017</v>
      </c>
      <c r="N1448">
        <f t="shared" si="191"/>
        <v>67100112.990532517</v>
      </c>
      <c r="O1448" cm="1">
        <f t="array" ref="O1448">NewI(BETA_a,H1448,C1448)</f>
        <v>8.9041932228145342</v>
      </c>
      <c r="P1448">
        <f t="shared" si="192"/>
        <v>32603248.549232874</v>
      </c>
      <c r="Q1448" cm="1">
        <f t="array" ref="Q1448">NewI(BETA_e,J1448,C1448)</f>
        <v>3.0471909164124695</v>
      </c>
    </row>
    <row r="1449" spans="1:17" x14ac:dyDescent="0.55000000000000004">
      <c r="A1449">
        <f t="shared" si="188"/>
        <v>144.49999999999608</v>
      </c>
      <c r="B1449" s="2">
        <f t="shared" si="193"/>
        <v>25607409.471076552</v>
      </c>
      <c r="C1449" s="6">
        <f t="shared" si="194"/>
        <v>217.5637152519692</v>
      </c>
      <c r="D1449" s="2">
        <f t="shared" si="195"/>
        <v>101835865.9652082</v>
      </c>
      <c r="E1449" s="6">
        <f t="shared" si="189"/>
        <v>12.655075474652598</v>
      </c>
      <c r="F1449">
        <f t="array" ref="F1449:K1449">rk(BETA_c,BETA_a,BETA_e,GAMMA,F1448,G1448,H1448,I1448,J1448,K1448,dt,STAGE)</f>
        <v>13625908.813416094</v>
      </c>
      <c r="G1449">
        <v>15.012803607547719</v>
      </c>
      <c r="H1449">
        <v>9399561.0901896395</v>
      </c>
      <c r="I1449">
        <v>150.75485432644683</v>
      </c>
      <c r="J1449">
        <v>2581939.5674708197</v>
      </c>
      <c r="K1449">
        <v>51.796057317974665</v>
      </c>
      <c r="L1449">
        <f t="shared" si="190"/>
        <v>2132500.1737802988</v>
      </c>
      <c r="M1449" cm="1">
        <f t="array" ref="M1449">NewI(BETA_c,F1449,C1449)</f>
        <v>0.88182101397342982</v>
      </c>
      <c r="N1449">
        <f t="shared" si="191"/>
        <v>67100116.154956035</v>
      </c>
      <c r="O1449" cm="1">
        <f t="array" ref="O1449">NewI(BETA_a,H1449,C1449)</f>
        <v>8.7714805227465824</v>
      </c>
      <c r="P1449">
        <f t="shared" si="192"/>
        <v>32603249.636471864</v>
      </c>
      <c r="Q1449" cm="1">
        <f t="array" ref="Q1449">NewI(BETA_e,J1449,C1449)</f>
        <v>3.0017739379325867</v>
      </c>
    </row>
    <row r="1450" spans="1:17" x14ac:dyDescent="0.55000000000000004">
      <c r="A1450">
        <f t="shared" si="188"/>
        <v>144.59999999999607</v>
      </c>
      <c r="B1450" s="2">
        <f t="shared" si="193"/>
        <v>25607408.215023495</v>
      </c>
      <c r="C1450" s="6">
        <f t="shared" si="194"/>
        <v>214.32105317504016</v>
      </c>
      <c r="D1450" s="2">
        <f t="shared" si="195"/>
        <v>101835870.46392334</v>
      </c>
      <c r="E1450" s="6">
        <f t="shared" si="189"/>
        <v>12.466457704247256</v>
      </c>
      <c r="F1450">
        <f t="array" ref="F1450:K1450">rk(BETA_c,BETA_a,BETA_e,GAMMA,F1449,G1449,H1449,I1449,J1449,K1449,dt,STAGE)</f>
        <v>13625908.725892788</v>
      </c>
      <c r="G1450">
        <v>14.789887989009779</v>
      </c>
      <c r="H1450">
        <v>9399560.2195946816</v>
      </c>
      <c r="I1450">
        <v>148.50818452711016</v>
      </c>
      <c r="J1450">
        <v>2581939.2695360272</v>
      </c>
      <c r="K1450">
        <v>51.022980658920233</v>
      </c>
      <c r="L1450">
        <f t="shared" si="190"/>
        <v>2132500.4842192233</v>
      </c>
      <c r="M1450" cm="1">
        <f t="array" ref="M1450">NewI(BETA_c,F1450,C1450)</f>
        <v>0.86867797322650797</v>
      </c>
      <c r="N1450">
        <f t="shared" si="191"/>
        <v>67100119.27222079</v>
      </c>
      <c r="O1450" cm="1">
        <f t="array" ref="O1450">NewI(BETA_a,H1450,C1450)</f>
        <v>8.6407458488339319</v>
      </c>
      <c r="P1450">
        <f t="shared" si="192"/>
        <v>32603250.707483314</v>
      </c>
      <c r="Q1450" cm="1">
        <f t="array" ref="Q1450">NewI(BETA_e,J1450,C1450)</f>
        <v>2.9570338821868174</v>
      </c>
    </row>
    <row r="1451" spans="1:17" x14ac:dyDescent="0.55000000000000004">
      <c r="A1451">
        <f t="shared" si="188"/>
        <v>144.69999999999607</v>
      </c>
      <c r="B1451" s="2">
        <f t="shared" si="193"/>
        <v>25607406.977691304</v>
      </c>
      <c r="C1451" s="6">
        <f t="shared" si="194"/>
        <v>211.12672099968341</v>
      </c>
      <c r="D1451" s="2">
        <f t="shared" si="195"/>
        <v>101835874.8955877</v>
      </c>
      <c r="E1451" s="6">
        <f t="shared" si="189"/>
        <v>12.280651200670256</v>
      </c>
      <c r="F1451">
        <f t="array" ref="F1451:K1451">rk(BETA_c,BETA_a,BETA_e,GAMMA,F1450,G1450,H1450,I1450,J1450,K1450,dt,STAGE)</f>
        <v>13625908.639673967</v>
      </c>
      <c r="G1451">
        <v>14.570277447337402</v>
      </c>
      <c r="H1451">
        <v>9399559.3619755208</v>
      </c>
      <c r="I1451">
        <v>146.29499492751034</v>
      </c>
      <c r="J1451">
        <v>2581938.9760418152</v>
      </c>
      <c r="K1451">
        <v>50.26144862483568</v>
      </c>
      <c r="L1451">
        <f t="shared" si="190"/>
        <v>2132500.7900485857</v>
      </c>
      <c r="M1451" cm="1">
        <f t="array" ref="M1451">NewI(BETA_c,F1451,C1451)</f>
        <v>0.855730821655181</v>
      </c>
      <c r="N1451">
        <f t="shared" si="191"/>
        <v>67100122.343029551</v>
      </c>
      <c r="O1451" cm="1">
        <f t="array" ref="O1451">NewI(BETA_a,H1451,C1451)</f>
        <v>8.5119597192205312</v>
      </c>
      <c r="P1451">
        <f t="shared" si="192"/>
        <v>32603251.762509558</v>
      </c>
      <c r="Q1451" cm="1">
        <f t="array" ref="Q1451">NewI(BETA_e,J1451,C1451)</f>
        <v>2.9129606597945443</v>
      </c>
    </row>
    <row r="1452" spans="1:17" x14ac:dyDescent="0.55000000000000004">
      <c r="A1452">
        <f t="shared" si="188"/>
        <v>144.79999999999606</v>
      </c>
      <c r="B1452" s="2">
        <f t="shared" si="193"/>
        <v>25607405.758800946</v>
      </c>
      <c r="C1452" s="6">
        <f t="shared" si="194"/>
        <v>207.97999840149572</v>
      </c>
      <c r="D1452" s="2">
        <f t="shared" si="195"/>
        <v>101835879.26120065</v>
      </c>
      <c r="E1452" s="6">
        <f t="shared" si="189"/>
        <v>12.097614062892095</v>
      </c>
      <c r="F1452">
        <f t="array" ref="F1452:K1452">rk(BETA_c,BETA_a,BETA_e,GAMMA,F1451,G1451,H1451,I1451,J1451,K1451,dt,STAGE)</f>
        <v>13625908.554740191</v>
      </c>
      <c r="G1452">
        <v>14.353923079998028</v>
      </c>
      <c r="H1452">
        <v>9399558.5171387568</v>
      </c>
      <c r="I1452">
        <v>144.11478663199253</v>
      </c>
      <c r="J1452">
        <v>2581938.6869219984</v>
      </c>
      <c r="K1452">
        <v>49.511288689505172</v>
      </c>
      <c r="L1452">
        <f t="shared" si="190"/>
        <v>2132501.0913367295</v>
      </c>
      <c r="M1452" cm="1">
        <f t="array" ref="M1452">NewI(BETA_c,F1452,C1452)</f>
        <v>0.84297663965926395</v>
      </c>
      <c r="N1452">
        <f t="shared" si="191"/>
        <v>67100125.368074611</v>
      </c>
      <c r="O1452" cm="1">
        <f t="array" ref="O1452">NewI(BETA_a,H1452,C1452)</f>
        <v>8.3850930914746158</v>
      </c>
      <c r="P1452">
        <f t="shared" si="192"/>
        <v>32603252.80178931</v>
      </c>
      <c r="Q1452" cm="1">
        <f t="array" ref="Q1452">NewI(BETA_e,J1452,C1452)</f>
        <v>2.8695443317582154</v>
      </c>
    </row>
    <row r="1453" spans="1:17" x14ac:dyDescent="0.55000000000000004">
      <c r="A1453">
        <f t="shared" si="188"/>
        <v>144.89999999999606</v>
      </c>
      <c r="B1453" s="2">
        <f t="shared" si="193"/>
        <v>25607404.558077555</v>
      </c>
      <c r="C1453" s="6">
        <f t="shared" si="194"/>
        <v>204.88017579192226</v>
      </c>
      <c r="D1453" s="2">
        <f t="shared" si="195"/>
        <v>101835883.56174666</v>
      </c>
      <c r="E1453" s="6">
        <f t="shared" si="189"/>
        <v>11.917305014413696</v>
      </c>
      <c r="F1453">
        <f t="array" ref="F1453:K1453">rk(BETA_c,BETA_a,BETA_e,GAMMA,F1452,G1452,H1452,I1452,J1452,K1452,dt,STAGE)</f>
        <v>13625908.471072303</v>
      </c>
      <c r="G1453">
        <v>14.140776705948955</v>
      </c>
      <c r="H1453">
        <v>9399557.6848938726</v>
      </c>
      <c r="I1453">
        <v>141.96706817839006</v>
      </c>
      <c r="J1453">
        <v>2581938.4021113785</v>
      </c>
      <c r="K1453">
        <v>48.772330907583232</v>
      </c>
      <c r="L1453">
        <f t="shared" si="190"/>
        <v>2132501.3881509909</v>
      </c>
      <c r="M1453" cm="1">
        <f t="array" ref="M1453">NewI(BETA_c,F1453,C1453)</f>
        <v>0.83041255115297852</v>
      </c>
      <c r="N1453">
        <f t="shared" si="191"/>
        <v>67100128.348037943</v>
      </c>
      <c r="O1453" cm="1">
        <f t="array" ref="O1453">NewI(BETA_a,H1453,C1453)</f>
        <v>8.260117356038938</v>
      </c>
      <c r="P1453">
        <f t="shared" si="192"/>
        <v>32603253.825557716</v>
      </c>
      <c r="Q1453" cm="1">
        <f t="array" ref="Q1453">NewI(BETA_e,J1453,C1453)</f>
        <v>2.8267751072217795</v>
      </c>
    </row>
    <row r="1454" spans="1:17" x14ac:dyDescent="0.55000000000000004">
      <c r="A1454">
        <f t="shared" si="188"/>
        <v>144.99999999999605</v>
      </c>
      <c r="B1454" s="2">
        <f t="shared" si="193"/>
        <v>25607403.375250358</v>
      </c>
      <c r="C1454" s="6">
        <f t="shared" si="194"/>
        <v>201.82655415825053</v>
      </c>
      <c r="D1454" s="2">
        <f t="shared" si="195"/>
        <v>101835887.79819548</v>
      </c>
      <c r="E1454" s="6">
        <f t="shared" si="189"/>
        <v>11.739683393957577</v>
      </c>
      <c r="F1454">
        <f t="array" ref="F1454:K1454">rk(BETA_c,BETA_a,BETA_e,GAMMA,F1453,G1453,H1453,I1453,J1453,K1453,dt,STAGE)</f>
        <v>13625908.388651436</v>
      </c>
      <c r="G1454">
        <v>13.930790855035919</v>
      </c>
      <c r="H1454">
        <v>9399556.8650531955</v>
      </c>
      <c r="I1454">
        <v>139.85135542728085</v>
      </c>
      <c r="J1454">
        <v>2581938.1215457283</v>
      </c>
      <c r="K1454">
        <v>48.044407875933757</v>
      </c>
      <c r="L1454">
        <f t="shared" si="190"/>
        <v>2132501.6805577087</v>
      </c>
      <c r="M1454" cm="1">
        <f t="array" ref="M1454">NewI(BETA_c,F1454,C1454)</f>
        <v>0.81803572291641413</v>
      </c>
      <c r="N1454">
        <f t="shared" si="191"/>
        <v>67100131.283591382</v>
      </c>
      <c r="O1454" cm="1">
        <f t="array" ref="O1454">NewI(BETA_a,H1454,C1454)</f>
        <v>8.1370043297786285</v>
      </c>
      <c r="P1454">
        <f t="shared" si="192"/>
        <v>32603254.834046397</v>
      </c>
      <c r="Q1454" cm="1">
        <f t="array" ref="Q1454">NewI(BETA_e,J1454,C1454)</f>
        <v>2.7846433412625342</v>
      </c>
    </row>
    <row r="1455" spans="1:17" x14ac:dyDescent="0.55000000000000004">
      <c r="A1455">
        <f t="shared" si="188"/>
        <v>145.09999999999604</v>
      </c>
      <c r="B1455" s="2">
        <f t="shared" si="193"/>
        <v>25607402.210052632</v>
      </c>
      <c r="C1455" s="6">
        <f t="shared" si="194"/>
        <v>198.81844490598891</v>
      </c>
      <c r="D1455" s="2">
        <f t="shared" si="195"/>
        <v>101835891.97150245</v>
      </c>
      <c r="E1455" s="6">
        <f t="shared" si="189"/>
        <v>11.564709146297792</v>
      </c>
      <c r="F1455">
        <f t="array" ref="F1455:K1455">rk(BETA_c,BETA_a,BETA_e,GAMMA,F1454,G1454,H1454,I1454,J1454,K1454,dt,STAGE)</f>
        <v>13625908.307459008</v>
      </c>
      <c r="G1455">
        <v>13.723918757546576</v>
      </c>
      <c r="H1455">
        <v>9399556.0574318431</v>
      </c>
      <c r="I1455">
        <v>137.767171452893</v>
      </c>
      <c r="J1455">
        <v>2581937.8451617789</v>
      </c>
      <c r="K1455">
        <v>47.327354695549325</v>
      </c>
      <c r="L1455">
        <f t="shared" si="190"/>
        <v>2132501.9686222346</v>
      </c>
      <c r="M1455" cm="1">
        <f t="array" ref="M1455">NewI(BETA_c,F1455,C1455)</f>
        <v>0.80584336395665512</v>
      </c>
      <c r="N1455">
        <f t="shared" si="191"/>
        <v>67100134.175396703</v>
      </c>
      <c r="O1455" cm="1">
        <f t="array" ref="O1455">NewI(BETA_a,H1455,C1455)</f>
        <v>8.0157262496252404</v>
      </c>
      <c r="P1455">
        <f t="shared" si="192"/>
        <v>32603255.827483524</v>
      </c>
      <c r="Q1455" cm="1">
        <f t="array" ref="Q1455">NewI(BETA_e,J1455,C1455)</f>
        <v>2.7431395327158969</v>
      </c>
    </row>
    <row r="1456" spans="1:17" x14ac:dyDescent="0.55000000000000004">
      <c r="A1456">
        <f t="shared" si="188"/>
        <v>145.19999999999604</v>
      </c>
      <c r="B1456" s="2">
        <f t="shared" si="193"/>
        <v>25607401.062221609</v>
      </c>
      <c r="C1456" s="6">
        <f t="shared" si="194"/>
        <v>195.85516970359399</v>
      </c>
      <c r="D1456" s="2">
        <f t="shared" si="195"/>
        <v>101835896.0826087</v>
      </c>
      <c r="E1456" s="6">
        <f t="shared" si="189"/>
        <v>11.392342813226538</v>
      </c>
      <c r="F1456">
        <f t="array" ref="F1456:K1456">rk(BETA_c,BETA_a,BETA_e,GAMMA,F1455,G1455,H1455,I1455,J1455,K1455,dt,STAGE)</f>
        <v>13625908.227476709</v>
      </c>
      <c r="G1456">
        <v>13.520114333916601</v>
      </c>
      <c r="H1456">
        <v>9399555.2618476953</v>
      </c>
      <c r="I1456">
        <v>135.71404643563542</v>
      </c>
      <c r="J1456">
        <v>2581937.5728972023</v>
      </c>
      <c r="K1456">
        <v>46.62100893404196</v>
      </c>
      <c r="L1456">
        <f t="shared" si="190"/>
        <v>2132502.2524089576</v>
      </c>
      <c r="M1456" cm="1">
        <f t="array" ref="M1456">NewI(BETA_c,F1456,C1456)</f>
        <v>0.79383272487842693</v>
      </c>
      <c r="N1456">
        <f t="shared" si="191"/>
        <v>67100137.024105869</v>
      </c>
      <c r="O1456" cm="1">
        <f t="array" ref="O1456">NewI(BETA_a,H1456,C1456)</f>
        <v>7.8962557663155177</v>
      </c>
      <c r="P1456">
        <f t="shared" si="192"/>
        <v>32603256.806093864</v>
      </c>
      <c r="Q1456" cm="1">
        <f t="array" ref="Q1456">NewI(BETA_e,J1456,C1456)</f>
        <v>2.7022543220325916</v>
      </c>
    </row>
    <row r="1457" spans="1:17" x14ac:dyDescent="0.55000000000000004">
      <c r="A1457">
        <f t="shared" si="188"/>
        <v>145.29999999999603</v>
      </c>
      <c r="B1457" s="2">
        <f t="shared" si="193"/>
        <v>25607399.931498442</v>
      </c>
      <c r="C1457" s="6">
        <f t="shared" si="194"/>
        <v>192.93606032951237</v>
      </c>
      <c r="D1457" s="2">
        <f t="shared" si="195"/>
        <v>101835900.13244122</v>
      </c>
      <c r="E1457" s="6">
        <f t="shared" si="189"/>
        <v>11.22254552465543</v>
      </c>
      <c r="F1457">
        <f t="array" ref="F1457:K1457">rk(BETA_c,BETA_a,BETA_e,GAMMA,F1456,G1456,H1456,I1456,J1456,K1456,dt,STAGE)</f>
        <v>13625908.1486865</v>
      </c>
      <c r="G1457">
        <v>13.31933218458621</v>
      </c>
      <c r="H1457">
        <v>9399554.4781213365</v>
      </c>
      <c r="I1457">
        <v>133.69151755622943</v>
      </c>
      <c r="J1457">
        <v>2581937.3046906022</v>
      </c>
      <c r="K1457">
        <v>45.925210588696743</v>
      </c>
      <c r="L1457">
        <f t="shared" si="190"/>
        <v>2132502.531981315</v>
      </c>
      <c r="M1457" cm="1">
        <f t="array" ref="M1457">NewI(BETA_c,F1457,C1457)</f>
        <v>0.78200109726412415</v>
      </c>
      <c r="N1457">
        <f t="shared" si="191"/>
        <v>67100139.830361106</v>
      </c>
      <c r="O1457" cm="1">
        <f t="array" ref="O1457">NewI(BETA_a,H1457,C1457)</f>
        <v>7.7785659382235162</v>
      </c>
      <c r="P1457">
        <f t="shared" si="192"/>
        <v>32603257.770098809</v>
      </c>
      <c r="Q1457" cm="1">
        <f t="array" ref="Q1457">NewI(BETA_e,J1457,C1457)</f>
        <v>2.6619784891677911</v>
      </c>
    </row>
    <row r="1458" spans="1:17" x14ac:dyDescent="0.55000000000000004">
      <c r="A1458">
        <f t="shared" si="188"/>
        <v>145.39999999999603</v>
      </c>
      <c r="B1458" s="2">
        <f t="shared" si="193"/>
        <v>25607398.817628145</v>
      </c>
      <c r="C1458" s="6">
        <f t="shared" si="194"/>
        <v>190.06045852150203</v>
      </c>
      <c r="D1458" s="2">
        <f t="shared" si="195"/>
        <v>101835904.12191334</v>
      </c>
      <c r="E1458" s="6">
        <f t="shared" si="189"/>
        <v>11.055278989849455</v>
      </c>
      <c r="F1458">
        <f t="array" ref="F1458:K1458">rk(BETA_c,BETA_a,BETA_e,GAMMA,F1457,G1457,H1457,I1457,J1457,K1457,dt,STAGE)</f>
        <v>13625908.071070613</v>
      </c>
      <c r="G1458">
        <v>13.121527580004939</v>
      </c>
      <c r="H1458">
        <v>9399553.7060760353</v>
      </c>
      <c r="I1458">
        <v>131.69912889141716</v>
      </c>
      <c r="J1458">
        <v>2581937.0404814957</v>
      </c>
      <c r="K1458">
        <v>45.239802050079923</v>
      </c>
      <c r="L1458">
        <f t="shared" si="190"/>
        <v>2132502.8074018066</v>
      </c>
      <c r="M1458" cm="1">
        <f t="array" ref="M1458">NewI(BETA_c,F1458,C1458)</f>
        <v>0.77034581306307848</v>
      </c>
      <c r="N1458">
        <f t="shared" si="191"/>
        <v>67100142.594795078</v>
      </c>
      <c r="O1458" cm="1">
        <f t="array" ref="O1458">NewI(BETA_a,H1458,C1458)</f>
        <v>7.6626302252846648</v>
      </c>
      <c r="P1458">
        <f t="shared" si="192"/>
        <v>32603258.719716452</v>
      </c>
      <c r="Q1458" cm="1">
        <f t="array" ref="Q1458">NewI(BETA_e,J1458,C1458)</f>
        <v>2.6223029515017133</v>
      </c>
    </row>
    <row r="1459" spans="1:17" x14ac:dyDescent="0.55000000000000004">
      <c r="A1459">
        <f t="shared" si="188"/>
        <v>145.49999999999602</v>
      </c>
      <c r="B1459" s="2">
        <f t="shared" si="193"/>
        <v>25607397.720359538</v>
      </c>
      <c r="C1459" s="6">
        <f t="shared" si="194"/>
        <v>187.22771582819877</v>
      </c>
      <c r="D1459" s="2">
        <f t="shared" si="195"/>
        <v>101835908.05192465</v>
      </c>
      <c r="E1459" s="6">
        <f t="shared" si="189"/>
        <v>10.890505488791504</v>
      </c>
      <c r="F1459">
        <f t="array" ref="F1459:K1459">rk(BETA_c,BETA_a,BETA_e,GAMMA,F1458,G1458,H1458,I1458,J1458,K1458,dt,STAGE)</f>
        <v>13625907.994611546</v>
      </c>
      <c r="G1459">
        <v>12.926656450782479</v>
      </c>
      <c r="H1459">
        <v>9399552.9455376901</v>
      </c>
      <c r="I1459">
        <v>129.73643131122327</v>
      </c>
      <c r="J1459">
        <v>2581936.7802103013</v>
      </c>
      <c r="K1459">
        <v>44.564628066193031</v>
      </c>
      <c r="L1459">
        <f t="shared" si="190"/>
        <v>2132503.078732003</v>
      </c>
      <c r="M1459" cm="1">
        <f t="array" ref="M1459">NewI(BETA_c,F1459,C1459)</f>
        <v>0.75886424398992647</v>
      </c>
      <c r="N1459">
        <f t="shared" si="191"/>
        <v>67100145.318031006</v>
      </c>
      <c r="O1459" cm="1">
        <f t="array" ref="O1459">NewI(BETA_a,H1459,C1459)</f>
        <v>7.5484224830103601</v>
      </c>
      <c r="P1459">
        <f t="shared" si="192"/>
        <v>32603259.655161634</v>
      </c>
      <c r="Q1459" cm="1">
        <f t="array" ref="Q1459">NewI(BETA_e,J1459,C1459)</f>
        <v>2.5832187617912181</v>
      </c>
    </row>
    <row r="1460" spans="1:17" x14ac:dyDescent="0.55000000000000004">
      <c r="A1460">
        <f t="shared" si="188"/>
        <v>145.59999999999602</v>
      </c>
      <c r="B1460" s="2">
        <f t="shared" si="193"/>
        <v>25607396.639445182</v>
      </c>
      <c r="C1460" s="6">
        <f t="shared" si="194"/>
        <v>184.43719346289583</v>
      </c>
      <c r="D1460" s="2">
        <f t="shared" si="195"/>
        <v>101835911.92336136</v>
      </c>
      <c r="E1460" s="6">
        <f t="shared" si="189"/>
        <v>10.72818786367573</v>
      </c>
      <c r="F1460">
        <f t="array" ref="F1460:K1460">rk(BETA_c,BETA_a,BETA_e,GAMMA,F1459,G1459,H1459,I1459,J1459,K1459,dt,STAGE)</f>
        <v>13625907.919292061</v>
      </c>
      <c r="G1460">
        <v>12.734675377983532</v>
      </c>
      <c r="H1460">
        <v>9399552.1963347979</v>
      </c>
      <c r="I1460">
        <v>127.80298237774745</v>
      </c>
      <c r="J1460">
        <v>2581936.5238183257</v>
      </c>
      <c r="K1460">
        <v>43.899535707164858</v>
      </c>
      <c r="L1460">
        <f t="shared" si="190"/>
        <v>2132503.3460325613</v>
      </c>
      <c r="M1460" cm="1">
        <f t="array" ref="M1460">NewI(BETA_c,F1460,C1460)</f>
        <v>0.74755380093194734</v>
      </c>
      <c r="N1460">
        <f t="shared" si="191"/>
        <v>67100148.000682831</v>
      </c>
      <c r="O1460" cm="1">
        <f t="array" ref="O1460">NewI(BETA_a,H1460,C1460)</f>
        <v>7.4359169565918348</v>
      </c>
      <c r="P1460">
        <f t="shared" si="192"/>
        <v>32603260.576645967</v>
      </c>
      <c r="Q1460" cm="1">
        <f t="array" ref="Q1460">NewI(BETA_e,J1460,C1460)</f>
        <v>2.544717106151948</v>
      </c>
    </row>
    <row r="1461" spans="1:17" x14ac:dyDescent="0.55000000000000004">
      <c r="A1461">
        <f t="shared" si="188"/>
        <v>145.69999999999601</v>
      </c>
      <c r="B1461" s="2">
        <f t="shared" si="193"/>
        <v>25607395.574641325</v>
      </c>
      <c r="C1461" s="6">
        <f t="shared" si="194"/>
        <v>181.6882621595017</v>
      </c>
      <c r="D1461" s="2">
        <f t="shared" si="195"/>
        <v>101835915.73709652</v>
      </c>
      <c r="E1461" s="6">
        <f t="shared" si="189"/>
        <v>10.56828951052762</v>
      </c>
      <c r="F1461">
        <f t="array" ref="F1461:K1461">rk(BETA_c,BETA_a,BETA_e,GAMMA,F1460,G1460,H1460,I1460,J1460,K1460,dt,STAGE)</f>
        <v>13625907.845095169</v>
      </c>
      <c r="G1461">
        <v>12.5455415835645</v>
      </c>
      <c r="H1461">
        <v>9399551.4582984056</v>
      </c>
      <c r="I1461">
        <v>125.8983462454639</v>
      </c>
      <c r="J1461">
        <v>2581936.2712477515</v>
      </c>
      <c r="K1461">
        <v>43.244374330473299</v>
      </c>
      <c r="L1461">
        <f t="shared" si="190"/>
        <v>2132503.6093632476</v>
      </c>
      <c r="M1461" cm="1">
        <f t="array" ref="M1461">NewI(BETA_c,F1461,C1461)</f>
        <v>0.73641193336522992</v>
      </c>
      <c r="N1461">
        <f t="shared" si="191"/>
        <v>67100150.643355347</v>
      </c>
      <c r="O1461" cm="1">
        <f t="array" ref="O1461">NewI(BETA_a,H1461,C1461)</f>
        <v>7.3250882750918569</v>
      </c>
      <c r="P1461">
        <f t="shared" si="192"/>
        <v>32603261.484377917</v>
      </c>
      <c r="Q1461" cm="1">
        <f t="array" ref="Q1461">NewI(BETA_e,J1461,C1461)</f>
        <v>2.5067893020705339</v>
      </c>
    </row>
    <row r="1462" spans="1:17" x14ac:dyDescent="0.55000000000000004">
      <c r="A1462">
        <f t="shared" si="188"/>
        <v>145.799999999996</v>
      </c>
      <c r="B1462" s="2">
        <f t="shared" si="193"/>
        <v>25607394.525707845</v>
      </c>
      <c r="C1462" s="6">
        <f t="shared" si="194"/>
        <v>178.98030203064528</v>
      </c>
      <c r="D1462" s="2">
        <f t="shared" si="195"/>
        <v>101835919.49399012</v>
      </c>
      <c r="E1462" s="6">
        <f t="shared" si="189"/>
        <v>10.410774370949039</v>
      </c>
      <c r="F1462">
        <f t="array" ref="F1462:K1462">rk(BETA_c,BETA_a,BETA_e,GAMMA,F1461,G1461,H1461,I1461,J1461,K1461,dt,STAGE)</f>
        <v>13625907.772004139</v>
      </c>
      <c r="G1462">
        <v>12.359212920950048</v>
      </c>
      <c r="H1462">
        <v>9399550.7312620822</v>
      </c>
      <c r="I1462">
        <v>124.02209356300638</v>
      </c>
      <c r="J1462">
        <v>2581936.0224416223</v>
      </c>
      <c r="K1462">
        <v>42.598995546688855</v>
      </c>
      <c r="L1462">
        <f t="shared" si="190"/>
        <v>2132503.8687829403</v>
      </c>
      <c r="M1462" cm="1">
        <f t="array" ref="M1462">NewI(BETA_c,F1462,C1462)</f>
        <v>0.72543612877954311</v>
      </c>
      <c r="N1462">
        <f t="shared" si="191"/>
        <v>67100153.246644355</v>
      </c>
      <c r="O1462" cm="1">
        <f t="array" ref="O1462">NewI(BETA_a,H1462,C1462)</f>
        <v>7.2159114457230515</v>
      </c>
      <c r="P1462">
        <f t="shared" si="192"/>
        <v>32603262.37856283</v>
      </c>
      <c r="Q1462" cm="1">
        <f t="array" ref="Q1462">NewI(BETA_e,J1462,C1462)</f>
        <v>2.4694267964464434</v>
      </c>
    </row>
    <row r="1463" spans="1:17" x14ac:dyDescent="0.55000000000000004">
      <c r="A1463">
        <f t="shared" si="188"/>
        <v>145.899999999996</v>
      </c>
      <c r="B1463" s="2">
        <f t="shared" si="193"/>
        <v>25607393.492408194</v>
      </c>
      <c r="C1463" s="6">
        <f t="shared" si="194"/>
        <v>176.31270242789554</v>
      </c>
      <c r="D1463" s="2">
        <f t="shared" si="195"/>
        <v>101835923.19488937</v>
      </c>
      <c r="E1463" s="6">
        <f t="shared" si="189"/>
        <v>10.255606923986281</v>
      </c>
      <c r="F1463">
        <f t="array" ref="F1463:K1463">rk(BETA_c,BETA_a,BETA_e,GAMMA,F1462,G1462,H1462,I1462,J1462,K1462,dt,STAGE)</f>
        <v>13625907.700002488</v>
      </c>
      <c r="G1463">
        <v>12.175647865747445</v>
      </c>
      <c r="H1463">
        <v>9399550.0150618758</v>
      </c>
      <c r="I1463">
        <v>122.17380137641592</v>
      </c>
      <c r="J1463">
        <v>2581935.7773438301</v>
      </c>
      <c r="K1463">
        <v>41.963253185732199</v>
      </c>
      <c r="L1463">
        <f t="shared" si="190"/>
        <v>2132504.1243496467</v>
      </c>
      <c r="M1463" cm="1">
        <f t="array" ref="M1463">NewI(BETA_c,F1463,C1463)</f>
        <v>0.71462391211177811</v>
      </c>
      <c r="N1463">
        <f t="shared" si="191"/>
        <v>67100155.811136745</v>
      </c>
      <c r="O1463" cm="1">
        <f t="array" ref="O1463">NewI(BETA_a,H1463,C1463)</f>
        <v>7.1083618482114925</v>
      </c>
      <c r="P1463">
        <f t="shared" si="192"/>
        <v>32603263.259402983</v>
      </c>
      <c r="Q1463" cm="1">
        <f t="array" ref="Q1463">NewI(BETA_e,J1463,C1463)</f>
        <v>2.4326211636630113</v>
      </c>
    </row>
    <row r="1464" spans="1:17" x14ac:dyDescent="0.55000000000000004">
      <c r="A1464">
        <f t="shared" si="188"/>
        <v>145.99999999999599</v>
      </c>
      <c r="B1464" s="2">
        <f t="shared" si="193"/>
        <v>25607392.474509362</v>
      </c>
      <c r="C1464" s="6">
        <f t="shared" si="194"/>
        <v>173.68486180406452</v>
      </c>
      <c r="D1464" s="2">
        <f t="shared" si="195"/>
        <v>101835926.84062883</v>
      </c>
      <c r="E1464" s="6">
        <f t="shared" si="189"/>
        <v>10.102752178119371</v>
      </c>
      <c r="F1464">
        <f t="array" ref="F1464:K1464">rk(BETA_c,BETA_a,BETA_e,GAMMA,F1463,G1463,H1463,I1463,J1463,K1463,dt,STAGE)</f>
        <v>13625907.629073979</v>
      </c>
      <c r="G1464">
        <v>11.994805506596695</v>
      </c>
      <c r="H1464">
        <v>9399549.3095362801</v>
      </c>
      <c r="I1464">
        <v>120.35305303382987</v>
      </c>
      <c r="J1464">
        <v>2581935.5358991041</v>
      </c>
      <c r="K1464">
        <v>41.337003263637961</v>
      </c>
      <c r="L1464">
        <f t="shared" si="190"/>
        <v>2132504.3761205142</v>
      </c>
      <c r="M1464" cm="1">
        <f t="array" ref="M1464">NewI(BETA_c,F1464,C1464)</f>
        <v>0.70397284518783287</v>
      </c>
      <c r="N1464">
        <f t="shared" si="191"/>
        <v>67100158.337410688</v>
      </c>
      <c r="O1464" cm="1">
        <f t="array" ref="O1464">NewI(BETA_a,H1464,C1464)</f>
        <v>7.0024152292443063</v>
      </c>
      <c r="P1464">
        <f t="shared" si="192"/>
        <v>32603264.127097633</v>
      </c>
      <c r="Q1464" cm="1">
        <f t="array" ref="Q1464">NewI(BETA_e,J1464,C1464)</f>
        <v>2.3963641036872319</v>
      </c>
    </row>
    <row r="1465" spans="1:17" x14ac:dyDescent="0.55000000000000004">
      <c r="A1465">
        <f t="shared" si="188"/>
        <v>146.09999999999599</v>
      </c>
      <c r="B1465" s="2">
        <f t="shared" si="193"/>
        <v>25607391.471781816</v>
      </c>
      <c r="C1465" s="6">
        <f t="shared" si="194"/>
        <v>171.09618757756226</v>
      </c>
      <c r="D1465" s="2">
        <f t="shared" si="195"/>
        <v>101835930.4320306</v>
      </c>
      <c r="E1465" s="6">
        <f t="shared" si="189"/>
        <v>9.9521756633707295</v>
      </c>
      <c r="F1465">
        <f t="array" ref="F1465:K1465">rk(BETA_c,BETA_a,BETA_e,GAMMA,F1464,G1464,H1464,I1464,J1464,K1464,dt,STAGE)</f>
        <v>13625907.559202624</v>
      </c>
      <c r="G1465">
        <v>11.816645536154528</v>
      </c>
      <c r="H1465">
        <v>9399548.6145261955</v>
      </c>
      <c r="I1465">
        <v>118.55943809159066</v>
      </c>
      <c r="J1465">
        <v>2581935.2980529964</v>
      </c>
      <c r="K1465">
        <v>40.720103949817045</v>
      </c>
      <c r="L1465">
        <f t="shared" si="190"/>
        <v>2132504.6241518394</v>
      </c>
      <c r="M1465" cm="1">
        <f t="array" ref="M1465">NewI(BETA_c,F1465,C1465)</f>
        <v>0.69348052617281541</v>
      </c>
      <c r="N1465">
        <f t="shared" si="191"/>
        <v>67100160.826035708</v>
      </c>
      <c r="O1465" cm="1">
        <f t="array" ref="O1465">NewI(BETA_a,H1465,C1465)</f>
        <v>6.8980476970000471</v>
      </c>
      <c r="P1465">
        <f t="shared" si="192"/>
        <v>32603264.981843054</v>
      </c>
      <c r="Q1465" cm="1">
        <f t="array" ref="Q1465">NewI(BETA_e,J1465,C1465)</f>
        <v>2.3606474401978668</v>
      </c>
    </row>
    <row r="1466" spans="1:17" x14ac:dyDescent="0.55000000000000004">
      <c r="A1466">
        <f t="shared" si="188"/>
        <v>146.19999999999598</v>
      </c>
      <c r="B1466" s="2">
        <f t="shared" si="193"/>
        <v>25607390.483999424</v>
      </c>
      <c r="C1466" s="6">
        <f t="shared" si="194"/>
        <v>168.54609599877352</v>
      </c>
      <c r="D1466" s="2">
        <f t="shared" si="195"/>
        <v>101835933.96990457</v>
      </c>
      <c r="E1466" s="6">
        <f t="shared" si="189"/>
        <v>9.8038434235314984</v>
      </c>
      <c r="F1466">
        <f t="array" ref="F1466:K1466">rk(BETA_c,BETA_a,BETA_e,GAMMA,F1465,G1465,H1465,I1465,J1465,K1465,dt,STAGE)</f>
        <v>13625907.49037266</v>
      </c>
      <c r="G1466">
        <v>11.641128242210252</v>
      </c>
      <c r="H1466">
        <v>9399547.9298748914</v>
      </c>
      <c r="I1466">
        <v>116.79255222175313</v>
      </c>
      <c r="J1466">
        <v>2581935.0637518717</v>
      </c>
      <c r="K1466">
        <v>40.112415534810154</v>
      </c>
      <c r="L1466">
        <f t="shared" si="190"/>
        <v>2132504.8684990983</v>
      </c>
      <c r="M1466" cm="1">
        <f t="array" ref="M1466">NewI(BETA_c,F1466,C1466)</f>
        <v>0.68314458902944064</v>
      </c>
      <c r="N1466">
        <f t="shared" si="191"/>
        <v>67100163.277572885</v>
      </c>
      <c r="O1466" cm="1">
        <f t="array" ref="O1466">NewI(BETA_a,H1466,C1466)</f>
        <v>6.795235715760592</v>
      </c>
      <c r="P1466">
        <f t="shared" si="192"/>
        <v>32603265.823832594</v>
      </c>
      <c r="Q1466" cm="1">
        <f t="array" ref="Q1466">NewI(BETA_e,J1466,C1466)</f>
        <v>2.3254631187414661</v>
      </c>
    </row>
    <row r="1467" spans="1:17" x14ac:dyDescent="0.55000000000000004">
      <c r="A1467">
        <f t="shared" si="188"/>
        <v>146.29999999999598</v>
      </c>
      <c r="B1467" s="2">
        <f t="shared" si="193"/>
        <v>25607389.510939438</v>
      </c>
      <c r="C1467" s="6">
        <f t="shared" si="194"/>
        <v>166.03401201842621</v>
      </c>
      <c r="D1467" s="2">
        <f t="shared" si="195"/>
        <v>101835937.45504856</v>
      </c>
      <c r="E1467" s="6">
        <f t="shared" si="189"/>
        <v>9.6577220085037485</v>
      </c>
      <c r="F1467">
        <f t="array" ref="F1467:K1467">rk(BETA_c,BETA_a,BETA_e,GAMMA,F1466,G1466,H1466,I1466,J1466,K1466,dt,STAGE)</f>
        <v>13625907.422568569</v>
      </c>
      <c r="G1467">
        <v>11.468214498931593</v>
      </c>
      <c r="H1467">
        <v>9399547.2554279752</v>
      </c>
      <c r="I1467">
        <v>115.0519971209696</v>
      </c>
      <c r="J1467">
        <v>2581934.8329428928</v>
      </c>
      <c r="K1467">
        <v>39.513800398525021</v>
      </c>
      <c r="L1467">
        <f t="shared" si="190"/>
        <v>2132505.1092169322</v>
      </c>
      <c r="M1467" cm="1">
        <f t="array" ref="M1467">NewI(BETA_c,F1467,C1467)</f>
        <v>0.67296270298450145</v>
      </c>
      <c r="N1467">
        <f t="shared" si="191"/>
        <v>67100165.692574911</v>
      </c>
      <c r="O1467" cm="1">
        <f t="array" ref="O1467">NewI(BETA_a,H1467,C1467)</f>
        <v>6.6939561006033745</v>
      </c>
      <c r="P1467">
        <f t="shared" si="192"/>
        <v>32603266.653256711</v>
      </c>
      <c r="Q1467" cm="1">
        <f t="array" ref="Q1467">NewI(BETA_e,J1467,C1467)</f>
        <v>2.2908032049158722</v>
      </c>
    </row>
    <row r="1468" spans="1:17" x14ac:dyDescent="0.55000000000000004">
      <c r="A1468">
        <f t="shared" si="188"/>
        <v>146.39999999999597</v>
      </c>
      <c r="B1468" s="2">
        <f t="shared" si="193"/>
        <v>25607388.552382424</v>
      </c>
      <c r="C1468" s="6">
        <f t="shared" si="194"/>
        <v>163.55936915792088</v>
      </c>
      <c r="D1468" s="2">
        <f t="shared" si="195"/>
        <v>101835940.88824841</v>
      </c>
      <c r="E1468" s="6">
        <f t="shared" si="189"/>
        <v>9.51377846675679</v>
      </c>
      <c r="F1468">
        <f t="array" ref="F1468:K1468">rk(BETA_c,BETA_a,BETA_e,GAMMA,F1467,G1467,H1467,I1467,J1467,K1467,dt,STAGE)</f>
        <v>13625907.35577506</v>
      </c>
      <c r="G1468">
        <v>11.29786575823861</v>
      </c>
      <c r="H1468">
        <v>9399546.5910333544</v>
      </c>
      <c r="I1468">
        <v>113.33738042073223</v>
      </c>
      <c r="J1468">
        <v>2581934.6055740113</v>
      </c>
      <c r="K1468">
        <v>38.924122978950045</v>
      </c>
      <c r="L1468">
        <f t="shared" si="190"/>
        <v>2132505.3463591817</v>
      </c>
      <c r="M1468" cm="1">
        <f t="array" ref="M1468">NewI(BETA_c,F1468,C1468)</f>
        <v>0.66293257200328681</v>
      </c>
      <c r="N1468">
        <f t="shared" si="191"/>
        <v>67100168.071586221</v>
      </c>
      <c r="O1468" cm="1">
        <f t="array" ref="O1468">NewI(BETA_a,H1468,C1468)</f>
        <v>6.5941860121727025</v>
      </c>
      <c r="P1468">
        <f t="shared" si="192"/>
        <v>32603267.47030301</v>
      </c>
      <c r="Q1468" cm="1">
        <f t="array" ref="Q1468">NewI(BETA_e,J1468,C1468)</f>
        <v>2.2566598825807995</v>
      </c>
    </row>
    <row r="1469" spans="1:17" x14ac:dyDescent="0.55000000000000004">
      <c r="A1469">
        <f t="shared" si="188"/>
        <v>146.49999999999596</v>
      </c>
      <c r="B1469" s="2">
        <f t="shared" si="193"/>
        <v>25607387.608112231</v>
      </c>
      <c r="C1469" s="6">
        <f t="shared" si="194"/>
        <v>161.12160938159352</v>
      </c>
      <c r="D1469" s="2">
        <f t="shared" si="195"/>
        <v>101835944.27027838</v>
      </c>
      <c r="E1469" s="6">
        <f t="shared" si="189"/>
        <v>9.3719803378959661</v>
      </c>
      <c r="F1469">
        <f t="array" ref="F1469:K1469">rk(BETA_c,BETA_a,BETA_e,GAMMA,F1468,G1468,H1468,I1468,J1468,K1468,dt,STAGE)</f>
        <v>13625907.289977072</v>
      </c>
      <c r="G1469">
        <v>11.130044041303851</v>
      </c>
      <c r="H1469">
        <v>9399545.9365412053</v>
      </c>
      <c r="I1469">
        <v>111.64831559895239</v>
      </c>
      <c r="J1469">
        <v>2581934.3815939538</v>
      </c>
      <c r="K1469">
        <v>38.343249741337274</v>
      </c>
      <c r="L1469">
        <f t="shared" si="190"/>
        <v>2132505.579978887</v>
      </c>
      <c r="M1469" cm="1">
        <f t="array" ref="M1469">NewI(BETA_c,F1469,C1469)</f>
        <v>0.65305193427183761</v>
      </c>
      <c r="N1469">
        <f t="shared" si="191"/>
        <v>67100170.415143192</v>
      </c>
      <c r="O1469" cm="1">
        <f t="array" ref="O1469">NewI(BETA_a,H1469,C1469)</f>
        <v>6.495902951529037</v>
      </c>
      <c r="P1469">
        <f t="shared" si="192"/>
        <v>32603268.275156304</v>
      </c>
      <c r="Q1469" cm="1">
        <f t="array" ref="Q1469">NewI(BETA_e,J1469,C1469)</f>
        <v>2.2230254520950909</v>
      </c>
    </row>
    <row r="1470" spans="1:17" x14ac:dyDescent="0.55000000000000004">
      <c r="A1470">
        <f t="shared" si="188"/>
        <v>146.59999999999596</v>
      </c>
      <c r="B1470" s="2">
        <f t="shared" si="193"/>
        <v>25607386.677915912</v>
      </c>
      <c r="C1470" s="6">
        <f t="shared" si="194"/>
        <v>158.72018297088164</v>
      </c>
      <c r="D1470" s="2">
        <f t="shared" si="195"/>
        <v>101835947.60190111</v>
      </c>
      <c r="E1470" s="6">
        <f t="shared" si="189"/>
        <v>9.2322956453422051</v>
      </c>
      <c r="F1470">
        <f t="array" ref="F1470:K1470">rk(BETA_c,BETA_a,BETA_e,GAMMA,F1469,G1469,H1469,I1469,J1469,K1469,dt,STAGE)</f>
        <v>13625907.225159766</v>
      </c>
      <c r="G1470">
        <v>10.964711930176893</v>
      </c>
      <c r="H1470">
        <v>9399545.2918039355</v>
      </c>
      <c r="I1470">
        <v>109.9844218928571</v>
      </c>
      <c r="J1470">
        <v>2581934.1609522114</v>
      </c>
      <c r="K1470">
        <v>37.771049147847634</v>
      </c>
      <c r="L1470">
        <f t="shared" si="190"/>
        <v>2132505.8101283037</v>
      </c>
      <c r="M1470" cm="1">
        <f t="array" ref="M1470">NewI(BETA_c,F1470,C1470)</f>
        <v>0.64331856168691581</v>
      </c>
      <c r="N1470">
        <f t="shared" si="191"/>
        <v>67100172.723774172</v>
      </c>
      <c r="O1470" cm="1">
        <f t="array" ref="O1470">NewI(BETA_a,H1470,C1470)</f>
        <v>6.3990847550750392</v>
      </c>
      <c r="P1470">
        <f t="shared" si="192"/>
        <v>32603269.06799864</v>
      </c>
      <c r="Q1470" cm="1">
        <f t="array" ref="Q1470">NewI(BETA_e,J1470,C1470)</f>
        <v>2.1898923285802505</v>
      </c>
    </row>
    <row r="1471" spans="1:17" x14ac:dyDescent="0.55000000000000004">
      <c r="A1471">
        <f t="shared" si="188"/>
        <v>146.69999999999595</v>
      </c>
      <c r="B1471" s="2">
        <f t="shared" si="193"/>
        <v>25607385.761583705</v>
      </c>
      <c r="C1471" s="6">
        <f t="shared" si="194"/>
        <v>156.3545484003659</v>
      </c>
      <c r="D1471" s="2">
        <f t="shared" si="195"/>
        <v>101835950.8838679</v>
      </c>
      <c r="E1471" s="6">
        <f t="shared" si="189"/>
        <v>9.0946928891206795</v>
      </c>
      <c r="F1471">
        <f t="array" ref="F1471:K1471">rk(BETA_c,BETA_a,BETA_e,GAMMA,F1470,G1470,H1470,I1470,J1470,K1470,dt,STAGE)</f>
        <v>13625907.161308523</v>
      </c>
      <c r="G1471">
        <v>10.801832559531464</v>
      </c>
      <c r="H1471">
        <v>9399544.6566761546</v>
      </c>
      <c r="I1471">
        <v>108.34532421318303</v>
      </c>
      <c r="J1471">
        <v>2581933.9435990276</v>
      </c>
      <c r="K1471">
        <v>37.207391627651397</v>
      </c>
      <c r="L1471">
        <f t="shared" si="190"/>
        <v>2132506.0368589172</v>
      </c>
      <c r="M1471" cm="1">
        <f t="array" ref="M1471">NewI(BETA_c,F1471,C1471)</f>
        <v>0.63373025935357619</v>
      </c>
      <c r="N1471">
        <f t="shared" si="191"/>
        <v>67100174.997999631</v>
      </c>
      <c r="O1471" cm="1">
        <f t="array" ref="O1471">NewI(BETA_a,H1471,C1471)</f>
        <v>6.3037095895572479</v>
      </c>
      <c r="P1471">
        <f t="shared" si="192"/>
        <v>32603269.849009346</v>
      </c>
      <c r="Q1471" cm="1">
        <f t="array" ref="Q1471">NewI(BETA_e,J1471,C1471)</f>
        <v>2.1572530402098562</v>
      </c>
    </row>
    <row r="1472" spans="1:17" x14ac:dyDescent="0.55000000000000004">
      <c r="A1472">
        <f t="shared" si="188"/>
        <v>146.79999999999595</v>
      </c>
      <c r="B1472" s="2">
        <f t="shared" si="193"/>
        <v>25607384.85890897</v>
      </c>
      <c r="C1472" s="6">
        <f t="shared" si="194"/>
        <v>154.02417221565915</v>
      </c>
      <c r="D1472" s="2">
        <f t="shared" si="195"/>
        <v>101835954.1169188</v>
      </c>
      <c r="E1472" s="6">
        <f t="shared" si="189"/>
        <v>8.9591410387569663</v>
      </c>
      <c r="F1472">
        <f t="array" ref="F1472:K1472">rk(BETA_c,BETA_a,BETA_e,GAMMA,F1471,G1471,H1471,I1471,J1471,K1471,dt,STAGE)</f>
        <v>13625907.098408949</v>
      </c>
      <c r="G1472">
        <v>10.641369608533386</v>
      </c>
      <c r="H1472">
        <v>9399544.0310146343</v>
      </c>
      <c r="I1472">
        <v>106.73065305964867</v>
      </c>
      <c r="J1472">
        <v>2581933.7294853879</v>
      </c>
      <c r="K1472">
        <v>36.652149547477102</v>
      </c>
      <c r="L1472">
        <f t="shared" si="190"/>
        <v>2132506.2602214427</v>
      </c>
      <c r="M1472" cm="1">
        <f t="array" ref="M1472">NewI(BETA_c,F1472,C1472)</f>
        <v>0.62428486509022652</v>
      </c>
      <c r="N1472">
        <f t="shared" si="191"/>
        <v>67100177.238332301</v>
      </c>
      <c r="O1472" cm="1">
        <f t="array" ref="O1472">NewI(BETA_a,H1472,C1472)</f>
        <v>6.2097559471422628</v>
      </c>
      <c r="P1472">
        <f t="shared" si="192"/>
        <v>32603270.618365064</v>
      </c>
      <c r="Q1472" cm="1">
        <f t="array" ref="Q1472">NewI(BETA_e,J1472,C1472)</f>
        <v>2.1251002265244776</v>
      </c>
    </row>
    <row r="1473" spans="1:17" x14ac:dyDescent="0.55000000000000004">
      <c r="A1473">
        <f t="shared" si="188"/>
        <v>146.89999999999594</v>
      </c>
      <c r="B1473" s="2">
        <f t="shared" si="193"/>
        <v>25607383.969688151</v>
      </c>
      <c r="C1473" s="6">
        <f t="shared" si="194"/>
        <v>151.72852891311547</v>
      </c>
      <c r="D1473" s="2">
        <f t="shared" si="195"/>
        <v>101835957.30178294</v>
      </c>
      <c r="E1473" s="6">
        <f t="shared" si="189"/>
        <v>8.8256095262791003</v>
      </c>
      <c r="F1473">
        <f t="array" ref="F1473:K1473">rk(BETA_c,BETA_a,BETA_e,GAMMA,F1472,G1472,H1472,I1472,J1472,K1472,dt,STAGE)</f>
        <v>13625907.036446856</v>
      </c>
      <c r="G1473">
        <v>10.483287292827555</v>
      </c>
      <c r="H1473">
        <v>9399543.4146782849</v>
      </c>
      <c r="I1473">
        <v>105.14004443768569</v>
      </c>
      <c r="J1473">
        <v>2581933.5185630084</v>
      </c>
      <c r="K1473">
        <v>36.105197182602232</v>
      </c>
      <c r="L1473">
        <f t="shared" si="190"/>
        <v>2132506.4802658507</v>
      </c>
      <c r="M1473" cm="1">
        <f t="array" ref="M1473">NewI(BETA_c,F1473,C1473)</f>
        <v>0.6149802489410634</v>
      </c>
      <c r="N1473">
        <f t="shared" si="191"/>
        <v>67100179.445277281</v>
      </c>
      <c r="O1473" cm="1">
        <f t="array" ref="O1473">NewI(BETA_a,H1473,C1473)</f>
        <v>6.1172026405663269</v>
      </c>
      <c r="P1473">
        <f t="shared" si="192"/>
        <v>32603271.376239806</v>
      </c>
      <c r="Q1473" cm="1">
        <f t="array" ref="Q1473">NewI(BETA_e,J1473,C1473)</f>
        <v>2.09342663677171</v>
      </c>
    </row>
    <row r="1474" spans="1:17" x14ac:dyDescent="0.55000000000000004">
      <c r="A1474">
        <f t="shared" si="188"/>
        <v>146.99999999999594</v>
      </c>
      <c r="B1474" s="2">
        <f t="shared" si="193"/>
        <v>25607383.093720727</v>
      </c>
      <c r="C1474" s="6">
        <f t="shared" si="194"/>
        <v>149.46710082133166</v>
      </c>
      <c r="D1474" s="2">
        <f t="shared" si="195"/>
        <v>101835960.43917845</v>
      </c>
      <c r="E1474" s="6">
        <f t="shared" si="189"/>
        <v>8.6940682393239168</v>
      </c>
      <c r="F1474">
        <f t="array" ref="F1474:K1474">rk(BETA_c,BETA_a,BETA_e,GAMMA,F1473,G1473,H1473,I1473,J1473,K1473,dt,STAGE)</f>
        <v>13625906.975408277</v>
      </c>
      <c r="G1474">
        <v>10.327550356642245</v>
      </c>
      <c r="H1474">
        <v>9399542.8075281233</v>
      </c>
      <c r="I1474">
        <v>103.57313977641051</v>
      </c>
      <c r="J1474">
        <v>2581933.310784325</v>
      </c>
      <c r="K1474">
        <v>35.566410688278886</v>
      </c>
      <c r="L1474">
        <f t="shared" si="190"/>
        <v>2132506.6970413667</v>
      </c>
      <c r="M1474" cm="1">
        <f t="array" ref="M1474">NewI(BETA_c,F1474,C1474)</f>
        <v>0.60581431269577468</v>
      </c>
      <c r="N1474">
        <f t="shared" si="191"/>
        <v>67100181.619332097</v>
      </c>
      <c r="O1474" cm="1">
        <f t="array" ref="O1474">NewI(BETA_a,H1474,C1474)</f>
        <v>6.0260287983571938</v>
      </c>
      <c r="P1474">
        <f t="shared" si="192"/>
        <v>32603272.122804988</v>
      </c>
      <c r="Q1474" cm="1">
        <f t="array" ref="Q1474">NewI(BETA_e,J1474,C1474)</f>
        <v>2.0622251282709478</v>
      </c>
    </row>
    <row r="1475" spans="1:17" x14ac:dyDescent="0.55000000000000004">
      <c r="A1475">
        <f t="shared" si="188"/>
        <v>147.09999999999593</v>
      </c>
      <c r="B1475" s="2">
        <f t="shared" si="193"/>
        <v>25607382.230809152</v>
      </c>
      <c r="C1475" s="6">
        <f t="shared" si="194"/>
        <v>147.23937798441511</v>
      </c>
      <c r="D1475" s="2">
        <f t="shared" si="195"/>
        <v>101835963.52981286</v>
      </c>
      <c r="E1475" s="6">
        <f t="shared" si="189"/>
        <v>8.5644875143461654</v>
      </c>
      <c r="F1475">
        <f t="array" ref="F1475:K1475">rk(BETA_c,BETA_a,BETA_e,GAMMA,F1474,G1474,H1474,I1474,J1474,K1474,dt,STAGE)</f>
        <v>13625906.915279442</v>
      </c>
      <c r="G1475">
        <v>10.174124065009037</v>
      </c>
      <c r="H1475">
        <v>9399542.2094272301</v>
      </c>
      <c r="I1475">
        <v>102.02958584781807</v>
      </c>
      <c r="J1475">
        <v>2581933.1061024824</v>
      </c>
      <c r="K1475">
        <v>35.035668071588006</v>
      </c>
      <c r="L1475">
        <f t="shared" si="190"/>
        <v>2132506.9105964927</v>
      </c>
      <c r="M1475" cm="1">
        <f t="array" ref="M1475">NewI(BETA_c,F1475,C1475)</f>
        <v>0.59678498941640046</v>
      </c>
      <c r="N1475">
        <f t="shared" si="191"/>
        <v>67100183.760986924</v>
      </c>
      <c r="O1475" cm="1">
        <f t="array" ref="O1475">NewI(BETA_a,H1475,C1475)</f>
        <v>5.9362138601272267</v>
      </c>
      <c r="P1475">
        <f t="shared" si="192"/>
        <v>32603272.858229447</v>
      </c>
      <c r="Q1475" cm="1">
        <f t="array" ref="Q1475">NewI(BETA_e,J1475,C1475)</f>
        <v>2.031488664802537</v>
      </c>
    </row>
    <row r="1476" spans="1:17" x14ac:dyDescent="0.55000000000000004">
      <c r="A1476">
        <f t="shared" si="188"/>
        <v>147.19999999999592</v>
      </c>
      <c r="B1476" s="2">
        <f t="shared" si="193"/>
        <v>25607381.380758848</v>
      </c>
      <c r="C1476" s="6">
        <f t="shared" si="194"/>
        <v>145.04485804699141</v>
      </c>
      <c r="D1476" s="2">
        <f t="shared" si="195"/>
        <v>101835966.57438309</v>
      </c>
      <c r="E1476" s="6">
        <f t="shared" si="189"/>
        <v>8.436838129928848</v>
      </c>
      <c r="F1476">
        <f t="array" ref="F1476:K1476">rk(BETA_c,BETA_a,BETA_e,GAMMA,F1475,G1475,H1475,I1475,J1475,K1475,dt,STAGE)</f>
        <v>13625906.856046794</v>
      </c>
      <c r="G1476">
        <v>10.022974196096669</v>
      </c>
      <c r="H1476">
        <v>9399541.6202407312</v>
      </c>
      <c r="I1476">
        <v>100.50903468717905</v>
      </c>
      <c r="J1476">
        <v>2581932.9044713234</v>
      </c>
      <c r="K1476">
        <v>34.512849163715678</v>
      </c>
      <c r="L1476">
        <f t="shared" si="190"/>
        <v>2132507.1209790101</v>
      </c>
      <c r="M1476" cm="1">
        <f t="array" ref="M1476">NewI(BETA_c,F1476,C1476)</f>
        <v>0.5878902429712457</v>
      </c>
      <c r="N1476">
        <f t="shared" si="191"/>
        <v>67100185.870724581</v>
      </c>
      <c r="O1476" cm="1">
        <f t="array" ref="O1476">NewI(BETA_a,H1476,C1476)</f>
        <v>5.8477375719366602</v>
      </c>
      <c r="P1476">
        <f t="shared" si="192"/>
        <v>32603273.582679514</v>
      </c>
      <c r="Q1476" cm="1">
        <f t="array" ref="Q1476">NewI(BETA_e,J1476,C1476)</f>
        <v>2.0012103150209413</v>
      </c>
    </row>
    <row r="1477" spans="1:17" x14ac:dyDescent="0.55000000000000004">
      <c r="A1477">
        <f t="shared" ref="A1477:A1540" si="196">A1476+dt</f>
        <v>147.29999999999592</v>
      </c>
      <c r="B1477" s="2">
        <f t="shared" si="193"/>
        <v>25607380.543378115</v>
      </c>
      <c r="C1477" s="6">
        <f t="shared" si="194"/>
        <v>142.88304614092544</v>
      </c>
      <c r="D1477" s="2">
        <f t="shared" si="195"/>
        <v>101835969.57357576</v>
      </c>
      <c r="E1477" s="6">
        <f t="shared" ref="E1477:E1540" si="197">M1477+O1477+Q1477</f>
        <v>8.3110913001932598</v>
      </c>
      <c r="F1477">
        <f t="array" ref="F1477:K1477">rk(BETA_c,BETA_a,BETA_e,GAMMA,F1476,G1476,H1476,I1476,J1476,K1476,dt,STAGE)</f>
        <v>13625906.797696974</v>
      </c>
      <c r="G1477">
        <v>9.8740670336571625</v>
      </c>
      <c r="H1477">
        <v>9399541.0398357604</v>
      </c>
      <c r="I1477">
        <v>99.0111435146231</v>
      </c>
      <c r="J1477">
        <v>2581932.7058453779</v>
      </c>
      <c r="K1477">
        <v>33.997835592645181</v>
      </c>
      <c r="L1477">
        <f t="shared" ref="L1477:L1540" si="198">N_c-F1477-G1477</f>
        <v>2132507.3282359922</v>
      </c>
      <c r="M1477" cm="1">
        <f t="array" ref="M1477">NewI(BETA_c,F1477,C1477)</f>
        <v>0.57912806757573942</v>
      </c>
      <c r="N1477">
        <f t="shared" ref="N1477:N1540" si="199">N_a-H1477-I1477</f>
        <v>67100187.949020728</v>
      </c>
      <c r="O1477" cm="1">
        <f t="array" ref="O1477">NewI(BETA_a,H1477,C1477)</f>
        <v>5.7605799817259644</v>
      </c>
      <c r="P1477">
        <f t="shared" ref="P1477:P1540" si="200">N_e-J1477-K1477</f>
        <v>32603274.29631903</v>
      </c>
      <c r="Q1477" cm="1">
        <f t="array" ref="Q1477">NewI(BETA_e,J1477,C1477)</f>
        <v>1.9713832508915565</v>
      </c>
    </row>
    <row r="1478" spans="1:17" x14ac:dyDescent="0.55000000000000004">
      <c r="A1478">
        <f t="shared" si="196"/>
        <v>147.39999999999591</v>
      </c>
      <c r="B1478" s="2">
        <f t="shared" si="193"/>
        <v>25607379.718478117</v>
      </c>
      <c r="C1478" s="6">
        <f t="shared" si="194"/>
        <v>140.75345477373122</v>
      </c>
      <c r="D1478" s="2">
        <f t="shared" si="195"/>
        <v>101835972.52806711</v>
      </c>
      <c r="E1478" s="6">
        <f t="shared" si="197"/>
        <v>8.1872186683072776</v>
      </c>
      <c r="F1478">
        <f t="array" ref="F1478:K1478">rk(BETA_c,BETA_a,BETA_e,GAMMA,F1477,G1477,H1477,I1477,J1477,K1477,dt,STAGE)</f>
        <v>13625906.740216827</v>
      </c>
      <c r="G1478">
        <v>9.7273693595826227</v>
      </c>
      <c r="H1478">
        <v>9399540.4680814352</v>
      </c>
      <c r="I1478">
        <v>97.535574657890081</v>
      </c>
      <c r="J1478">
        <v>2581932.5101798549</v>
      </c>
      <c r="K1478">
        <v>33.49051075625853</v>
      </c>
      <c r="L1478">
        <f t="shared" si="198"/>
        <v>2132507.5324138133</v>
      </c>
      <c r="M1478" cm="1">
        <f t="array" ref="M1478">NewI(BETA_c,F1478,C1478)</f>
        <v>0.5704964873401368</v>
      </c>
      <c r="N1478">
        <f t="shared" si="199"/>
        <v>67100189.996343903</v>
      </c>
      <c r="O1478" cm="1">
        <f t="array" ref="O1478">NewI(BETA_a,H1478,C1478)</f>
        <v>5.6747214348163091</v>
      </c>
      <c r="P1478">
        <f t="shared" si="200"/>
        <v>32603274.999309387</v>
      </c>
      <c r="Q1478" cm="1">
        <f t="array" ref="Q1478">NewI(BETA_e,J1478,C1478)</f>
        <v>1.9420007461508326</v>
      </c>
    </row>
    <row r="1479" spans="1:17" x14ac:dyDescent="0.55000000000000004">
      <c r="A1479">
        <f t="shared" si="196"/>
        <v>147.49999999999591</v>
      </c>
      <c r="B1479" s="2">
        <f t="shared" si="193"/>
        <v>25607378.905872837</v>
      </c>
      <c r="C1479" s="6">
        <f t="shared" si="194"/>
        <v>138.65560371864439</v>
      </c>
      <c r="D1479" s="2">
        <f t="shared" si="195"/>
        <v>101835975.43852344</v>
      </c>
      <c r="E1479" s="6">
        <f t="shared" si="197"/>
        <v>8.0651923000903789</v>
      </c>
      <c r="F1479">
        <f t="array" ref="F1479:K1479">rk(BETA_c,BETA_a,BETA_e,GAMMA,F1478,G1478,H1478,I1478,J1478,K1478,dt,STAGE)</f>
        <v>13625906.683593389</v>
      </c>
      <c r="G1479">
        <v>9.5828484465710346</v>
      </c>
      <c r="H1479">
        <v>9399539.9048488196</v>
      </c>
      <c r="I1479">
        <v>96.08199547623208</v>
      </c>
      <c r="J1479">
        <v>2581932.3174306308</v>
      </c>
      <c r="K1479">
        <v>32.990759795841278</v>
      </c>
      <c r="L1479">
        <f t="shared" si="198"/>
        <v>2132507.7335581649</v>
      </c>
      <c r="M1479" cm="1">
        <f t="array" ref="M1479">NewI(BETA_c,F1479,C1479)</f>
        <v>0.56199355582396138</v>
      </c>
      <c r="N1479">
        <f t="shared" si="199"/>
        <v>67100192.013155699</v>
      </c>
      <c r="O1479" cm="1">
        <f t="array" ref="O1479">NewI(BETA_a,H1479,C1479)</f>
        <v>5.5901425694770746</v>
      </c>
      <c r="P1479">
        <f t="shared" si="200"/>
        <v>32603275.691809572</v>
      </c>
      <c r="Q1479" cm="1">
        <f t="array" ref="Q1479">NewI(BETA_e,J1479,C1479)</f>
        <v>1.9130561747893426</v>
      </c>
    </row>
    <row r="1480" spans="1:17" x14ac:dyDescent="0.55000000000000004">
      <c r="A1480">
        <f t="shared" si="196"/>
        <v>147.5999999999959</v>
      </c>
      <c r="B1480" s="2">
        <f t="shared" si="193"/>
        <v>25607378.10537903</v>
      </c>
      <c r="C1480" s="6">
        <f t="shared" si="194"/>
        <v>136.58901990633336</v>
      </c>
      <c r="D1480" s="2">
        <f t="shared" si="195"/>
        <v>101835978.30560106</v>
      </c>
      <c r="E1480" s="6">
        <f t="shared" si="197"/>
        <v>7.9449846777140136</v>
      </c>
      <c r="F1480">
        <f t="array" ref="F1480:K1480">rk(BETA_c,BETA_a,BETA_e,GAMMA,F1479,G1479,H1479,I1479,J1479,K1479,dt,STAGE)</f>
        <v>13625906.627813892</v>
      </c>
      <c r="G1480">
        <v>9.4404720508995368</v>
      </c>
      <c r="H1480">
        <v>9399539.3500109017</v>
      </c>
      <c r="I1480">
        <v>94.650078285449055</v>
      </c>
      <c r="J1480">
        <v>2581932.1275542392</v>
      </c>
      <c r="K1480">
        <v>32.498469569984749</v>
      </c>
      <c r="L1480">
        <f t="shared" si="198"/>
        <v>2132507.9317140565</v>
      </c>
      <c r="M1480" cm="1">
        <f t="array" ref="M1480">NewI(BETA_c,F1480,C1480)</f>
        <v>0.55361735559708947</v>
      </c>
      <c r="N1480">
        <f t="shared" si="199"/>
        <v>67100193.999910817</v>
      </c>
      <c r="O1480" cm="1">
        <f t="array" ref="O1480">NewI(BETA_a,H1480,C1480)</f>
        <v>5.5068243125594556</v>
      </c>
      <c r="P1480">
        <f t="shared" si="200"/>
        <v>32603276.373976193</v>
      </c>
      <c r="Q1480" cm="1">
        <f t="array" ref="Q1480">NewI(BETA_e,J1480,C1480)</f>
        <v>1.8845430095574682</v>
      </c>
    </row>
    <row r="1481" spans="1:17" x14ac:dyDescent="0.55000000000000004">
      <c r="A1481">
        <f t="shared" si="196"/>
        <v>147.6999999999959</v>
      </c>
      <c r="B1481" s="2">
        <f t="shared" si="193"/>
        <v>25607377.316816185</v>
      </c>
      <c r="C1481" s="6">
        <f t="shared" si="194"/>
        <v>134.55323731822406</v>
      </c>
      <c r="D1481" s="2">
        <f t="shared" si="195"/>
        <v>101835981.1299465</v>
      </c>
      <c r="E1481" s="6">
        <f t="shared" si="197"/>
        <v>7.8265686934958554</v>
      </c>
      <c r="F1481">
        <f t="array" ref="F1481:K1481">rk(BETA_c,BETA_a,BETA_e,GAMMA,F1480,G1480,H1480,I1480,J1480,K1480,dt,STAGE)</f>
        <v>13625906.572865758</v>
      </c>
      <c r="G1481">
        <v>9.3002084053035858</v>
      </c>
      <c r="H1481">
        <v>9399538.8034425639</v>
      </c>
      <c r="I1481">
        <v>93.2395002840411</v>
      </c>
      <c r="J1481">
        <v>2581931.9405078623</v>
      </c>
      <c r="K1481">
        <v>32.013528628879392</v>
      </c>
      <c r="L1481">
        <f t="shared" si="198"/>
        <v>2132508.1269258368</v>
      </c>
      <c r="M1481" cm="1">
        <f t="array" ref="M1481">NewI(BETA_c,F1481,C1481)</f>
        <v>0.54536599780737371</v>
      </c>
      <c r="N1481">
        <f t="shared" si="199"/>
        <v>67100195.957057148</v>
      </c>
      <c r="O1481" cm="1">
        <f t="array" ref="O1481">NewI(BETA_a,H1481,C1481)</f>
        <v>5.4247478751951261</v>
      </c>
      <c r="P1481">
        <f t="shared" si="200"/>
        <v>32603277.045963507</v>
      </c>
      <c r="Q1481" cm="1">
        <f t="array" ref="Q1481">NewI(BETA_e,J1481,C1481)</f>
        <v>1.8564548204933551</v>
      </c>
    </row>
    <row r="1482" spans="1:17" x14ac:dyDescent="0.55000000000000004">
      <c r="A1482">
        <f t="shared" si="196"/>
        <v>147.79999999999589</v>
      </c>
      <c r="B1482" s="2">
        <f t="shared" si="193"/>
        <v>25607376.540006466</v>
      </c>
      <c r="C1482" s="6">
        <f t="shared" si="194"/>
        <v>132.54779688141502</v>
      </c>
      <c r="D1482" s="2">
        <f t="shared" si="195"/>
        <v>101835983.91219665</v>
      </c>
      <c r="E1482" s="6">
        <f t="shared" si="197"/>
        <v>7.7099176437865733</v>
      </c>
      <c r="F1482">
        <f t="array" ref="F1482:K1482">rk(BETA_c,BETA_a,BETA_e,GAMMA,F1481,G1481,H1481,I1481,J1481,K1481,dt,STAGE)</f>
        <v>13625906.518736595</v>
      </c>
      <c r="G1482">
        <v>9.162026211960443</v>
      </c>
      <c r="H1482">
        <v>9399538.2650205512</v>
      </c>
      <c r="I1482">
        <v>91.849943480460894</v>
      </c>
      <c r="J1482">
        <v>2581931.7562493202</v>
      </c>
      <c r="K1482">
        <v>31.535827188993707</v>
      </c>
      <c r="L1482">
        <f t="shared" si="198"/>
        <v>2132508.3192371926</v>
      </c>
      <c r="M1482" cm="1">
        <f t="array" ref="M1482">NewI(BETA_c,F1482,C1482)</f>
        <v>0.53723762175471401</v>
      </c>
      <c r="N1482">
        <f t="shared" si="199"/>
        <v>67100197.885035969</v>
      </c>
      <c r="O1482" cm="1">
        <f t="array" ref="O1482">NewI(BETA_a,H1482,C1482)</f>
        <v>5.343894748559042</v>
      </c>
      <c r="P1482">
        <f t="shared" si="200"/>
        <v>32603277.707923491</v>
      </c>
      <c r="Q1482" cm="1">
        <f t="array" ref="Q1482">NewI(BETA_e,J1482,C1482)</f>
        <v>1.8287852734728176</v>
      </c>
    </row>
    <row r="1483" spans="1:17" x14ac:dyDescent="0.55000000000000004">
      <c r="A1483">
        <f t="shared" si="196"/>
        <v>147.89999999999588</v>
      </c>
      <c r="B1483" s="2">
        <f t="shared" si="193"/>
        <v>25607375.774774704</v>
      </c>
      <c r="C1483" s="6">
        <f t="shared" si="194"/>
        <v>130.57224636515812</v>
      </c>
      <c r="D1483" s="2">
        <f t="shared" si="195"/>
        <v>101835986.65297893</v>
      </c>
      <c r="E1483" s="6">
        <f t="shared" si="197"/>
        <v>7.5950052229477034</v>
      </c>
      <c r="F1483">
        <f t="array" ref="F1483:K1483">rk(BETA_c,BETA_a,BETA_e,GAMMA,F1482,G1482,H1482,I1482,J1482,K1482,dt,STAGE)</f>
        <v>13625906.465414196</v>
      </c>
      <c r="G1483">
        <v>9.0258946355755114</v>
      </c>
      <c r="H1483">
        <v>9399537.7346234452</v>
      </c>
      <c r="I1483">
        <v>90.481094621449884</v>
      </c>
      <c r="J1483">
        <v>2581931.5747370603</v>
      </c>
      <c r="K1483">
        <v>31.065257108132723</v>
      </c>
      <c r="L1483">
        <f t="shared" si="198"/>
        <v>2132508.5086911684</v>
      </c>
      <c r="M1483" cm="1">
        <f t="array" ref="M1483">NewI(BETA_c,F1483,C1483)</f>
        <v>0.52923039447147335</v>
      </c>
      <c r="N1483">
        <f t="shared" si="199"/>
        <v>67100199.784281932</v>
      </c>
      <c r="O1483" cm="1">
        <f t="array" ref="O1483">NewI(BETA_a,H1483,C1483)</f>
        <v>5.2642466996953798</v>
      </c>
      <c r="P1483">
        <f t="shared" si="200"/>
        <v>32603278.360005829</v>
      </c>
      <c r="Q1483" cm="1">
        <f t="array" ref="Q1483">NewI(BETA_e,J1483,C1483)</f>
        <v>1.8015281287808507</v>
      </c>
    </row>
    <row r="1484" spans="1:17" x14ac:dyDescent="0.55000000000000004">
      <c r="A1484">
        <f t="shared" si="196"/>
        <v>147.99999999999588</v>
      </c>
      <c r="B1484" s="2">
        <f t="shared" si="193"/>
        <v>25607375.020948332</v>
      </c>
      <c r="C1484" s="6">
        <f t="shared" si="194"/>
        <v>128.62614027888233</v>
      </c>
      <c r="D1484" s="2">
        <f t="shared" si="195"/>
        <v>101835989.35291138</v>
      </c>
      <c r="E1484" s="6">
        <f t="shared" si="197"/>
        <v>7.4818055174192946</v>
      </c>
      <c r="F1484">
        <f t="array" ref="F1484:K1484">rk(BETA_c,BETA_a,BETA_e,GAMMA,F1483,G1483,H1483,I1483,J1483,K1483,dt,STAGE)</f>
        <v>13625906.412886539</v>
      </c>
      <c r="G1484">
        <v>8.8917832965699972</v>
      </c>
      <c r="H1484">
        <v>9399537.2121316418</v>
      </c>
      <c r="I1484">
        <v>89.132645121441897</v>
      </c>
      <c r="J1484">
        <v>2581931.3959301524</v>
      </c>
      <c r="K1484">
        <v>30.601711860870427</v>
      </c>
      <c r="L1484">
        <f t="shared" si="198"/>
        <v>2132508.6953301639</v>
      </c>
      <c r="M1484" cm="1">
        <f t="array" ref="M1484">NewI(BETA_c,F1484,C1484)</f>
        <v>0.52134251030914858</v>
      </c>
      <c r="N1484">
        <f t="shared" si="199"/>
        <v>67100201.655223235</v>
      </c>
      <c r="O1484" cm="1">
        <f t="array" ref="O1484">NewI(BETA_a,H1484,C1484)</f>
        <v>5.1857857674057053</v>
      </c>
      <c r="P1484">
        <f t="shared" si="200"/>
        <v>32603279.002357986</v>
      </c>
      <c r="Q1484" cm="1">
        <f t="array" ref="Q1484">NewI(BETA_e,J1484,C1484)</f>
        <v>1.7746772397044406</v>
      </c>
    </row>
    <row r="1485" spans="1:17" x14ac:dyDescent="0.55000000000000004">
      <c r="A1485">
        <f t="shared" si="196"/>
        <v>148.09999999999587</v>
      </c>
      <c r="B1485" s="2">
        <f t="shared" si="193"/>
        <v>25607374.278357361</v>
      </c>
      <c r="C1485" s="6">
        <f t="shared" si="194"/>
        <v>126.70903977173744</v>
      </c>
      <c r="D1485" s="2">
        <f t="shared" si="195"/>
        <v>101835992.01260287</v>
      </c>
      <c r="E1485" s="6">
        <f t="shared" si="197"/>
        <v>7.3702929998759714</v>
      </c>
      <c r="F1485">
        <f t="array" ref="F1485:K1485">rk(BETA_c,BETA_a,BETA_e,GAMMA,F1484,G1484,H1484,I1484,J1484,K1484,dt,STAGE)</f>
        <v>13625906.361141775</v>
      </c>
      <c r="G1485">
        <v>8.7596622643684317</v>
      </c>
      <c r="H1485">
        <v>9399536.6974273119</v>
      </c>
      <c r="I1485">
        <v>87.804290993018512</v>
      </c>
      <c r="J1485">
        <v>2581931.2197882729</v>
      </c>
      <c r="K1485">
        <v>30.145086514350496</v>
      </c>
      <c r="L1485">
        <f t="shared" si="198"/>
        <v>2132508.8791959607</v>
      </c>
      <c r="M1485" cm="1">
        <f t="array" ref="M1485">NewI(BETA_c,F1485,C1485)</f>
        <v>0.51357219053120107</v>
      </c>
      <c r="N1485">
        <f t="shared" si="199"/>
        <v>67100203.498281695</v>
      </c>
      <c r="O1485" cm="1">
        <f t="array" ref="O1485">NewI(BETA_a,H1485,C1485)</f>
        <v>5.108494258198423</v>
      </c>
      <c r="P1485">
        <f t="shared" si="200"/>
        <v>32603279.635125212</v>
      </c>
      <c r="Q1485" cm="1">
        <f t="array" ref="Q1485">NewI(BETA_e,J1485,C1485)</f>
        <v>1.7482265511463473</v>
      </c>
    </row>
    <row r="1486" spans="1:17" x14ac:dyDescent="0.55000000000000004">
      <c r="A1486">
        <f t="shared" si="196"/>
        <v>148.19999999999587</v>
      </c>
      <c r="B1486" s="2">
        <f t="shared" si="193"/>
        <v>25607373.546834331</v>
      </c>
      <c r="C1486" s="6">
        <f t="shared" si="194"/>
        <v>124.82051253363484</v>
      </c>
      <c r="D1486" s="2">
        <f t="shared" si="195"/>
        <v>101835994.63265315</v>
      </c>
      <c r="E1486" s="6">
        <f t="shared" si="197"/>
        <v>7.2604425234701271</v>
      </c>
      <c r="F1486">
        <f t="array" ref="F1486:K1486">rk(BETA_c,BETA_a,BETA_e,GAMMA,F1485,G1485,H1485,I1485,J1485,K1485,dt,STAGE)</f>
        <v>13625906.31016824</v>
      </c>
      <c r="G1486">
        <v>8.6295020507845841</v>
      </c>
      <c r="H1486">
        <v>9399536.1903943885</v>
      </c>
      <c r="I1486">
        <v>86.495732778400438</v>
      </c>
      <c r="J1486">
        <v>2581931.0462717009</v>
      </c>
      <c r="K1486">
        <v>29.695277704449826</v>
      </c>
      <c r="L1486">
        <f t="shared" si="198"/>
        <v>2132509.0603297092</v>
      </c>
      <c r="M1486" cm="1">
        <f t="array" ref="M1486">NewI(BETA_c,F1486,C1486)</f>
        <v>0.50591768291195649</v>
      </c>
      <c r="N1486">
        <f t="shared" si="199"/>
        <v>67100205.313872837</v>
      </c>
      <c r="O1486" cm="1">
        <f t="array" ref="O1486">NewI(BETA_a,H1486,C1486)</f>
        <v>5.0323547422986161</v>
      </c>
      <c r="P1486">
        <f t="shared" si="200"/>
        <v>32603280.258450594</v>
      </c>
      <c r="Q1486" cm="1">
        <f t="array" ref="Q1486">NewI(BETA_e,J1486,C1486)</f>
        <v>1.7221700982595547</v>
      </c>
    </row>
    <row r="1487" spans="1:17" x14ac:dyDescent="0.55000000000000004">
      <c r="A1487">
        <f t="shared" si="196"/>
        <v>148.29999999999586</v>
      </c>
      <c r="B1487" s="2">
        <f t="shared" si="193"/>
        <v>25607372.826214276</v>
      </c>
      <c r="C1487" s="6">
        <f t="shared" si="194"/>
        <v>122.9601326977631</v>
      </c>
      <c r="D1487" s="2">
        <f t="shared" si="195"/>
        <v>101835997.21365303</v>
      </c>
      <c r="E1487" s="6">
        <f t="shared" si="197"/>
        <v>7.152229316160895</v>
      </c>
      <c r="F1487">
        <f t="array" ref="F1487:K1487">rk(BETA_c,BETA_a,BETA_e,GAMMA,F1486,G1486,H1486,I1486,J1486,K1486,dt,STAGE)</f>
        <v>13625906.259954436</v>
      </c>
      <c r="G1487">
        <v>8.5012736035043606</v>
      </c>
      <c r="H1487">
        <v>9399535.6909185331</v>
      </c>
      <c r="I1487">
        <v>85.20667548195938</v>
      </c>
      <c r="J1487">
        <v>2581930.8753413078</v>
      </c>
      <c r="K1487">
        <v>29.252183612299369</v>
      </c>
      <c r="L1487">
        <f t="shared" si="198"/>
        <v>2132509.2387719606</v>
      </c>
      <c r="M1487" cm="1">
        <f t="array" ref="M1487">NewI(BETA_c,F1487,C1487)</f>
        <v>0.49837726134148097</v>
      </c>
      <c r="N1487">
        <f t="shared" si="199"/>
        <v>67100207.10240598</v>
      </c>
      <c r="O1487" cm="1">
        <f t="array" ref="O1487">NewI(BETA_a,H1487,C1487)</f>
        <v>4.9573500497173439</v>
      </c>
      <c r="P1487">
        <f t="shared" si="200"/>
        <v>32603280.87247508</v>
      </c>
      <c r="Q1487" cm="1">
        <f t="array" ref="Q1487">NewI(BETA_e,J1487,C1487)</f>
        <v>1.6965020051020707</v>
      </c>
    </row>
    <row r="1488" spans="1:17" x14ac:dyDescent="0.55000000000000004">
      <c r="A1488">
        <f t="shared" si="196"/>
        <v>148.39999999999586</v>
      </c>
      <c r="B1488" s="2">
        <f t="shared" si="193"/>
        <v>25607372.116334703</v>
      </c>
      <c r="C1488" s="6">
        <f t="shared" si="194"/>
        <v>121.12748074455654</v>
      </c>
      <c r="D1488" s="2">
        <f t="shared" si="195"/>
        <v>101835999.75618456</v>
      </c>
      <c r="E1488" s="6">
        <f t="shared" si="197"/>
        <v>7.0456289751276673</v>
      </c>
      <c r="F1488">
        <f t="array" ref="F1488:K1488">rk(BETA_c,BETA_a,BETA_e,GAMMA,F1487,G1487,H1487,I1487,J1487,K1487,dt,STAGE)</f>
        <v>13625906.210489042</v>
      </c>
      <c r="G1488">
        <v>8.3749482996642506</v>
      </c>
      <c r="H1488">
        <v>9399535.1988871135</v>
      </c>
      <c r="I1488">
        <v>83.936828503735356</v>
      </c>
      <c r="J1488">
        <v>2581930.7069585472</v>
      </c>
      <c r="K1488">
        <v>28.815703941156922</v>
      </c>
      <c r="L1488">
        <f t="shared" si="198"/>
        <v>2132509.4145626584</v>
      </c>
      <c r="M1488" cm="1">
        <f t="array" ref="M1488">NewI(BETA_c,F1488,C1488)</f>
        <v>0.49094922543634772</v>
      </c>
      <c r="N1488">
        <f t="shared" si="199"/>
        <v>67100208.864284389</v>
      </c>
      <c r="O1488" cm="1">
        <f t="array" ref="O1488">NewI(BETA_a,H1488,C1488)</f>
        <v>4.8834632663795396</v>
      </c>
      <c r="P1488">
        <f t="shared" si="200"/>
        <v>32603281.477337513</v>
      </c>
      <c r="Q1488" cm="1">
        <f t="array" ref="Q1488">NewI(BETA_e,J1488,C1488)</f>
        <v>1.6712164833117804</v>
      </c>
    </row>
    <row r="1489" spans="1:17" x14ac:dyDescent="0.55000000000000004">
      <c r="A1489">
        <f t="shared" si="196"/>
        <v>148.49999999999585</v>
      </c>
      <c r="B1489" s="2">
        <f t="shared" si="193"/>
        <v>25607371.417035524</v>
      </c>
      <c r="C1489" s="6">
        <f t="shared" si="194"/>
        <v>119.32214340709496</v>
      </c>
      <c r="D1489" s="2">
        <f t="shared" si="195"/>
        <v>101836002.26082106</v>
      </c>
      <c r="E1489" s="6">
        <f t="shared" si="197"/>
        <v>6.9406174612668687</v>
      </c>
      <c r="F1489">
        <f t="array" ref="F1489:K1489">rk(BETA_c,BETA_a,BETA_e,GAMMA,F1488,G1488,H1488,I1488,J1488,K1488,dt,STAGE)</f>
        <v>13625906.161760902</v>
      </c>
      <c r="G1489">
        <v>8.2504979395239424</v>
      </c>
      <c r="H1489">
        <v>9399534.7141891718</v>
      </c>
      <c r="I1489">
        <v>82.685905573944396</v>
      </c>
      <c r="J1489">
        <v>2581930.5410854486</v>
      </c>
      <c r="K1489">
        <v>28.385739893626628</v>
      </c>
      <c r="L1489">
        <f t="shared" si="198"/>
        <v>2132509.5877411584</v>
      </c>
      <c r="M1489" cm="1">
        <f t="array" ref="M1489">NewI(BETA_c,F1489,C1489)</f>
        <v>0.48363190015620366</v>
      </c>
      <c r="N1489">
        <f t="shared" si="199"/>
        <v>67100210.599905252</v>
      </c>
      <c r="O1489" cm="1">
        <f t="array" ref="O1489">NewI(BETA_a,H1489,C1489)</f>
        <v>4.810677730309612</v>
      </c>
      <c r="P1489">
        <f t="shared" si="200"/>
        <v>32603282.073174659</v>
      </c>
      <c r="Q1489" cm="1">
        <f t="array" ref="Q1489">NewI(BETA_e,J1489,C1489)</f>
        <v>1.6463078308010533</v>
      </c>
    </row>
    <row r="1490" spans="1:17" x14ac:dyDescent="0.55000000000000004">
      <c r="A1490">
        <f t="shared" si="196"/>
        <v>148.59999999999584</v>
      </c>
      <c r="B1490" s="2">
        <f t="shared" si="193"/>
        <v>25607370.72815904</v>
      </c>
      <c r="C1490" s="6">
        <f t="shared" si="194"/>
        <v>117.54371357791348</v>
      </c>
      <c r="D1490" s="2">
        <f t="shared" si="195"/>
        <v>101836004.72812739</v>
      </c>
      <c r="E1490" s="6">
        <f t="shared" si="197"/>
        <v>6.8371710937707846</v>
      </c>
      <c r="F1490">
        <f t="array" ref="F1490:K1490">rk(BETA_c,BETA_a,BETA_e,GAMMA,F1489,G1489,H1489,I1489,J1489,K1489,dt,STAGE)</f>
        <v>13625906.113759028</v>
      </c>
      <c r="G1490">
        <v>8.1278947402317439</v>
      </c>
      <c r="H1490">
        <v>9399534.2367154062</v>
      </c>
      <c r="I1490">
        <v>81.453624688461858</v>
      </c>
      <c r="J1490">
        <v>2581930.3776846062</v>
      </c>
      <c r="K1490">
        <v>27.962194149219883</v>
      </c>
      <c r="L1490">
        <f t="shared" si="198"/>
        <v>2132509.7583462321</v>
      </c>
      <c r="M1490" cm="1">
        <f t="array" ref="M1490">NewI(BETA_c,F1490,C1490)</f>
        <v>0.47642363542605187</v>
      </c>
      <c r="N1490">
        <f t="shared" si="199"/>
        <v>67100212.309659906</v>
      </c>
      <c r="O1490" cm="1">
        <f t="array" ref="O1490">NewI(BETA_a,H1490,C1490)</f>
        <v>4.7389770278739256</v>
      </c>
      <c r="P1490">
        <f t="shared" si="200"/>
        <v>32603282.660121243</v>
      </c>
      <c r="Q1490" cm="1">
        <f t="array" ref="Q1490">NewI(BETA_e,J1490,C1490)</f>
        <v>1.6217704304708074</v>
      </c>
    </row>
    <row r="1491" spans="1:17" x14ac:dyDescent="0.55000000000000004">
      <c r="A1491">
        <f t="shared" si="196"/>
        <v>148.69999999999584</v>
      </c>
      <c r="B1491" s="2">
        <f t="shared" si="193"/>
        <v>25607370.049549911</v>
      </c>
      <c r="C1491" s="6">
        <f t="shared" si="194"/>
        <v>115.79179021720087</v>
      </c>
      <c r="D1491" s="2">
        <f t="shared" si="195"/>
        <v>101836007.15865988</v>
      </c>
      <c r="E1491" s="6">
        <f t="shared" si="197"/>
        <v>6.7352665447871605</v>
      </c>
      <c r="F1491">
        <f t="array" ref="F1491:K1491">rk(BETA_c,BETA_a,BETA_e,GAMMA,F1490,G1490,H1490,I1490,J1490,K1490,dt,STAGE)</f>
        <v>13625906.066472594</v>
      </c>
      <c r="G1491">
        <v>8.0071113296814271</v>
      </c>
      <c r="H1491">
        <v>9399533.7663581446</v>
      </c>
      <c r="I1491">
        <v>80.239708045266823</v>
      </c>
      <c r="J1491">
        <v>2581930.216719172</v>
      </c>
      <c r="K1491">
        <v>27.544970842252628</v>
      </c>
      <c r="L1491">
        <f t="shared" si="198"/>
        <v>2132509.9264160767</v>
      </c>
      <c r="M1491" cm="1">
        <f t="array" ref="M1491">NewI(BETA_c,F1491,C1491)</f>
        <v>0.46932280576416197</v>
      </c>
      <c r="N1491">
        <f t="shared" si="199"/>
        <v>67100213.993933812</v>
      </c>
      <c r="O1491" cm="1">
        <f t="array" ref="O1491">NewI(BETA_a,H1491,C1491)</f>
        <v>4.6683449900792597</v>
      </c>
      <c r="P1491">
        <f t="shared" si="200"/>
        <v>32603283.238309983</v>
      </c>
      <c r="Q1491" cm="1">
        <f t="array" ref="Q1491">NewI(BETA_e,J1491,C1491)</f>
        <v>1.5975987489437391</v>
      </c>
    </row>
    <row r="1492" spans="1:17" x14ac:dyDescent="0.55000000000000004">
      <c r="A1492">
        <f t="shared" si="196"/>
        <v>148.79999999999583</v>
      </c>
      <c r="B1492" s="2">
        <f t="shared" si="193"/>
        <v>25607369.381055105</v>
      </c>
      <c r="C1492" s="6">
        <f t="shared" si="194"/>
        <v>114.06597826236653</v>
      </c>
      <c r="D1492" s="2">
        <f t="shared" si="195"/>
        <v>101836009.55296662</v>
      </c>
      <c r="E1492" s="6">
        <f t="shared" si="197"/>
        <v>6.6348808341584338</v>
      </c>
      <c r="F1492">
        <f t="array" ref="F1492:K1492">rk(BETA_c,BETA_a,BETA_e,GAMMA,F1491,G1491,H1491,I1491,J1491,K1491,dt,STAGE)</f>
        <v>13625906.01989094</v>
      </c>
      <c r="G1492">
        <v>7.8881207404591889</v>
      </c>
      <c r="H1492">
        <v>9399533.3030113187</v>
      </c>
      <c r="I1492">
        <v>79.043881981833451</v>
      </c>
      <c r="J1492">
        <v>2581930.0581528479</v>
      </c>
      <c r="K1492">
        <v>27.133975540073894</v>
      </c>
      <c r="L1492">
        <f t="shared" si="198"/>
        <v>2132510.0919883195</v>
      </c>
      <c r="M1492" cm="1">
        <f t="array" ref="M1492">NewI(BETA_c,F1492,C1492)</f>
        <v>0.46232780991552785</v>
      </c>
      <c r="N1492">
        <f t="shared" si="199"/>
        <v>67100215.653106697</v>
      </c>
      <c r="O1492" cm="1">
        <f t="array" ref="O1492">NewI(BETA_a,H1492,C1492)</f>
        <v>4.5987656889264645</v>
      </c>
      <c r="P1492">
        <f t="shared" si="200"/>
        <v>32603283.807871614</v>
      </c>
      <c r="Q1492" cm="1">
        <f t="array" ref="Q1492">NewI(BETA_e,J1492,C1492)</f>
        <v>1.5737873353164415</v>
      </c>
    </row>
    <row r="1493" spans="1:17" x14ac:dyDescent="0.55000000000000004">
      <c r="A1493">
        <f t="shared" si="196"/>
        <v>148.89999999999583</v>
      </c>
      <c r="B1493" s="2">
        <f t="shared" si="193"/>
        <v>25607368.722523876</v>
      </c>
      <c r="C1493" s="6">
        <f t="shared" si="194"/>
        <v>112.36588853895493</v>
      </c>
      <c r="D1493" s="2">
        <f t="shared" si="195"/>
        <v>101836011.91158758</v>
      </c>
      <c r="E1493" s="6">
        <f t="shared" si="197"/>
        <v>6.5359913242393537</v>
      </c>
      <c r="F1493">
        <f t="array" ref="F1493:K1493">rk(BETA_c,BETA_a,BETA_e,GAMMA,F1492,G1492,H1492,I1492,J1492,K1492,dt,STAGE)</f>
        <v>13625905.974003559</v>
      </c>
      <c r="G1493">
        <v>7.7708964038794219</v>
      </c>
      <c r="H1493">
        <v>9399532.8465704396</v>
      </c>
      <c r="I1493">
        <v>77.865876913454841</v>
      </c>
      <c r="J1493">
        <v>2581929.9019498755</v>
      </c>
      <c r="K1493">
        <v>26.729115221620674</v>
      </c>
      <c r="L1493">
        <f t="shared" si="198"/>
        <v>2132510.255100037</v>
      </c>
      <c r="M1493" cm="1">
        <f t="array" ref="M1493">NewI(BETA_c,F1493,C1493)</f>
        <v>0.45543707049078674</v>
      </c>
      <c r="N1493">
        <f t="shared" si="199"/>
        <v>67100217.287552647</v>
      </c>
      <c r="O1493" cm="1">
        <f t="array" ref="O1493">NewI(BETA_a,H1493,C1493)</f>
        <v>4.5302234338184517</v>
      </c>
      <c r="P1493">
        <f t="shared" si="200"/>
        <v>32603284.368934903</v>
      </c>
      <c r="Q1493" cm="1">
        <f t="array" ref="Q1493">NewI(BETA_e,J1493,C1493)</f>
        <v>1.5503308199301156</v>
      </c>
    </row>
    <row r="1494" spans="1:17" x14ac:dyDescent="0.55000000000000004">
      <c r="A1494">
        <f t="shared" si="196"/>
        <v>148.99999999999582</v>
      </c>
      <c r="B1494" s="2">
        <f t="shared" si="193"/>
        <v>25607368.073807716</v>
      </c>
      <c r="C1494" s="6">
        <f t="shared" si="194"/>
        <v>110.69113767288799</v>
      </c>
      <c r="D1494" s="2">
        <f t="shared" si="195"/>
        <v>101836014.23505461</v>
      </c>
      <c r="E1494" s="6">
        <f t="shared" si="197"/>
        <v>6.4385757147918659</v>
      </c>
      <c r="F1494">
        <f t="array" ref="F1494:K1494">rk(BETA_c,BETA_a,BETA_e,GAMMA,F1493,G1493,H1493,I1493,J1493,K1493,dt,STAGE)</f>
        <v>13625905.928800104</v>
      </c>
      <c r="G1494">
        <v>7.6554121441079763</v>
      </c>
      <c r="H1494">
        <v>9399532.3969325796</v>
      </c>
      <c r="I1494">
        <v>76.705427272485821</v>
      </c>
      <c r="J1494">
        <v>2581929.7480750307</v>
      </c>
      <c r="K1494">
        <v>26.330298256294196</v>
      </c>
      <c r="L1494">
        <f t="shared" si="198"/>
        <v>2132510.4157877518</v>
      </c>
      <c r="M1494" cm="1">
        <f t="array" ref="M1494">NewI(BETA_c,F1494,C1494)</f>
        <v>0.44864903361052105</v>
      </c>
      <c r="N1494">
        <f t="shared" si="199"/>
        <v>67100218.897640146</v>
      </c>
      <c r="O1494" cm="1">
        <f t="array" ref="O1494">NewI(BETA_a,H1494,C1494)</f>
        <v>4.4627027680217335</v>
      </c>
      <c r="P1494">
        <f t="shared" si="200"/>
        <v>32603284.921626713</v>
      </c>
      <c r="Q1494" cm="1">
        <f t="array" ref="Q1494">NewI(BETA_e,J1494,C1494)</f>
        <v>1.5272239131596113</v>
      </c>
    </row>
    <row r="1495" spans="1:17" x14ac:dyDescent="0.55000000000000004">
      <c r="A1495">
        <f t="shared" si="196"/>
        <v>149.09999999999582</v>
      </c>
      <c r="B1495" s="2">
        <f t="shared" si="193"/>
        <v>25607367.434760336</v>
      </c>
      <c r="C1495" s="6">
        <f t="shared" si="194"/>
        <v>109.04134800401519</v>
      </c>
      <c r="D1495" s="2">
        <f t="shared" si="195"/>
        <v>101836016.52389166</v>
      </c>
      <c r="E1495" s="6">
        <f t="shared" si="197"/>
        <v>6.34261203795608</v>
      </c>
      <c r="F1495">
        <f t="array" ref="F1495:K1495">rk(BETA_c,BETA_a,BETA_e,GAMMA,F1494,G1494,H1494,I1494,J1494,K1494,dt,STAGE)</f>
        <v>13625905.884270381</v>
      </c>
      <c r="G1495">
        <v>7.5416421723716471</v>
      </c>
      <c r="H1495">
        <v>9399531.9539963435</v>
      </c>
      <c r="I1495">
        <v>75.562271448490776</v>
      </c>
      <c r="J1495">
        <v>2581929.596493613</v>
      </c>
      <c r="K1495">
        <v>25.937434383152763</v>
      </c>
      <c r="L1495">
        <f t="shared" si="198"/>
        <v>2132510.5740874466</v>
      </c>
      <c r="M1495" cm="1">
        <f t="array" ref="M1495">NewI(BETA_c,F1495,C1495)</f>
        <v>0.44196216855486053</v>
      </c>
      <c r="N1495">
        <f t="shared" si="199"/>
        <v>67100220.483732209</v>
      </c>
      <c r="O1495" cm="1">
        <f t="array" ref="O1495">NewI(BETA_a,H1495,C1495)</f>
        <v>4.3961884651807042</v>
      </c>
      <c r="P1495">
        <f t="shared" si="200"/>
        <v>32603285.466072004</v>
      </c>
      <c r="Q1495" cm="1">
        <f t="array" ref="Q1495">NewI(BETA_e,J1495,C1495)</f>
        <v>1.5044614042205149</v>
      </c>
    </row>
    <row r="1496" spans="1:17" x14ac:dyDescent="0.55000000000000004">
      <c r="A1496">
        <f t="shared" si="196"/>
        <v>149.19999999999581</v>
      </c>
      <c r="B1496" s="2">
        <f t="shared" si="193"/>
        <v>25607366.805237632</v>
      </c>
      <c r="C1496" s="6">
        <f t="shared" si="194"/>
        <v>107.41614750095226</v>
      </c>
      <c r="D1496" s="2">
        <f t="shared" si="195"/>
        <v>101836018.77861488</v>
      </c>
      <c r="E1496" s="6">
        <f t="shared" si="197"/>
        <v>6.2480786532961945</v>
      </c>
      <c r="F1496">
        <f t="array" ref="F1496:K1496">rk(BETA_c,BETA_a,BETA_e,GAMMA,F1495,G1495,H1495,I1495,J1495,K1495,dt,STAGE)</f>
        <v>13625905.840404348</v>
      </c>
      <c r="G1496">
        <v>7.4295610812526407</v>
      </c>
      <c r="H1496">
        <v>9399531.5176618416</v>
      </c>
      <c r="I1496">
        <v>74.436151729283168</v>
      </c>
      <c r="J1496">
        <v>2581929.4471714408</v>
      </c>
      <c r="K1496">
        <v>25.550434690416449</v>
      </c>
      <c r="L1496">
        <f t="shared" si="198"/>
        <v>2132510.7300345702</v>
      </c>
      <c r="M1496" cm="1">
        <f t="array" ref="M1496">NewI(BETA_c,F1496,C1496)</f>
        <v>0.43537496741830756</v>
      </c>
      <c r="N1496">
        <f t="shared" si="199"/>
        <v>67100222.046186432</v>
      </c>
      <c r="O1496" cm="1">
        <f t="array" ref="O1496">NewI(BETA_a,H1496,C1496)</f>
        <v>4.330665525883866</v>
      </c>
      <c r="P1496">
        <f t="shared" si="200"/>
        <v>32603286.002393868</v>
      </c>
      <c r="Q1496" cm="1">
        <f t="array" ref="Q1496">NewI(BETA_e,J1496,C1496)</f>
        <v>1.4820381599940211</v>
      </c>
    </row>
    <row r="1497" spans="1:17" x14ac:dyDescent="0.55000000000000004">
      <c r="A1497">
        <f t="shared" si="196"/>
        <v>149.2999999999958</v>
      </c>
      <c r="B1497" s="2">
        <f t="shared" si="193"/>
        <v>25607366.185097642</v>
      </c>
      <c r="C1497" s="6">
        <f t="shared" si="194"/>
        <v>105.81516967718916</v>
      </c>
      <c r="D1497" s="2">
        <f t="shared" si="195"/>
        <v>101836020.99973267</v>
      </c>
      <c r="E1497" s="6">
        <f t="shared" si="197"/>
        <v>6.1549542429202866</v>
      </c>
      <c r="F1497">
        <f t="array" ref="F1497:K1497">rk(BETA_c,BETA_a,BETA_e,GAMMA,F1496,G1496,H1496,I1496,J1496,K1496,dt,STAGE)</f>
        <v>13625905.797192115</v>
      </c>
      <c r="G1497">
        <v>7.3191438390667685</v>
      </c>
      <c r="H1497">
        <v>9399531.0878306851</v>
      </c>
      <c r="I1497">
        <v>73.326814242843497</v>
      </c>
      <c r="J1497">
        <v>2581929.3000748414</v>
      </c>
      <c r="K1497">
        <v>25.169211595278899</v>
      </c>
      <c r="L1497">
        <f t="shared" si="198"/>
        <v>2132510.8836640455</v>
      </c>
      <c r="M1497" cm="1">
        <f t="array" ref="M1497">NewI(BETA_c,F1497,C1497)</f>
        <v>0.42888594476970665</v>
      </c>
      <c r="N1497">
        <f t="shared" si="199"/>
        <v>67100223.585355073</v>
      </c>
      <c r="O1497" cm="1">
        <f t="array" ref="O1497">NewI(BETA_a,H1497,C1497)</f>
        <v>4.2661191742812621</v>
      </c>
      <c r="P1497">
        <f t="shared" si="200"/>
        <v>32603286.530713562</v>
      </c>
      <c r="Q1497" cm="1">
        <f t="array" ref="Q1497">NewI(BETA_e,J1497,C1497)</f>
        <v>1.4599491238693179</v>
      </c>
    </row>
    <row r="1498" spans="1:17" x14ac:dyDescent="0.55000000000000004">
      <c r="A1498">
        <f t="shared" si="196"/>
        <v>149.3999999999958</v>
      </c>
      <c r="B1498" s="2">
        <f t="shared" si="193"/>
        <v>25607365.574200518</v>
      </c>
      <c r="C1498" s="6">
        <f t="shared" si="194"/>
        <v>104.23805350844817</v>
      </c>
      <c r="D1498" s="2">
        <f t="shared" si="195"/>
        <v>101836023.18774597</v>
      </c>
      <c r="E1498" s="6">
        <f t="shared" si="197"/>
        <v>6.0632178066728066</v>
      </c>
      <c r="F1498">
        <f t="array" ref="F1498:K1498">rk(BETA_c,BETA_a,BETA_e,GAMMA,F1497,G1497,H1497,I1497,J1497,K1497,dt,STAGE)</f>
        <v>13625905.754623936</v>
      </c>
      <c r="G1498">
        <v>7.21036578432415</v>
      </c>
      <c r="H1498">
        <v>9399530.664405942</v>
      </c>
      <c r="I1498">
        <v>72.234008900102324</v>
      </c>
      <c r="J1498">
        <v>2581929.1551706423</v>
      </c>
      <c r="K1498">
        <v>24.793678824021701</v>
      </c>
      <c r="L1498">
        <f t="shared" si="198"/>
        <v>2132511.0350102792</v>
      </c>
      <c r="M1498" cm="1">
        <f t="array" ref="M1498">NewI(BETA_c,F1498,C1498)</f>
        <v>0.42249363731728157</v>
      </c>
      <c r="N1498">
        <f t="shared" si="199"/>
        <v>67100225.101585157</v>
      </c>
      <c r="O1498" cm="1">
        <f t="array" ref="O1498">NewI(BETA_a,H1498,C1498)</f>
        <v>4.2025348547522974</v>
      </c>
      <c r="P1498">
        <f t="shared" si="200"/>
        <v>32603287.051150534</v>
      </c>
      <c r="Q1498" cm="1">
        <f t="array" ref="Q1498">NewI(BETA_e,J1498,C1498)</f>
        <v>1.4381893146032279</v>
      </c>
    </row>
    <row r="1499" spans="1:17" x14ac:dyDescent="0.55000000000000004">
      <c r="A1499">
        <f t="shared" si="196"/>
        <v>149.49999999999579</v>
      </c>
      <c r="B1499" s="2">
        <f t="shared" si="193"/>
        <v>25607364.972408507</v>
      </c>
      <c r="C1499" s="6">
        <f t="shared" si="194"/>
        <v>102.6844433512738</v>
      </c>
      <c r="D1499" s="2">
        <f t="shared" si="195"/>
        <v>101836025.34314814</v>
      </c>
      <c r="E1499" s="6">
        <f t="shared" si="197"/>
        <v>5.9728486573987594</v>
      </c>
      <c r="F1499">
        <f t="array" ref="F1499:K1499">rk(BETA_c,BETA_a,BETA_e,GAMMA,F1498,G1498,H1498,I1498,J1498,K1498,dt,STAGE)</f>
        <v>13625905.712690214</v>
      </c>
      <c r="G1499">
        <v>7.1032026202712197</v>
      </c>
      <c r="H1499">
        <v>9399530.2472921256</v>
      </c>
      <c r="I1499">
        <v>71.157489338575871</v>
      </c>
      <c r="J1499">
        <v>2581929.0124261677</v>
      </c>
      <c r="K1499">
        <v>24.423751392426713</v>
      </c>
      <c r="L1499">
        <f t="shared" si="198"/>
        <v>2132511.1841071662</v>
      </c>
      <c r="M1499" cm="1">
        <f t="array" ref="M1499">NewI(BETA_c,F1499,C1499)</f>
        <v>0.41619660357866456</v>
      </c>
      <c r="N1499">
        <f t="shared" si="199"/>
        <v>67100226.595218539</v>
      </c>
      <c r="O1499" cm="1">
        <f t="array" ref="O1499">NewI(BETA_a,H1499,C1499)</f>
        <v>4.1398982286232462</v>
      </c>
      <c r="P1499">
        <f t="shared" si="200"/>
        <v>32603287.563822441</v>
      </c>
      <c r="Q1499" cm="1">
        <f t="array" ref="Q1499">NewI(BETA_e,J1499,C1499)</f>
        <v>1.4167538251968486</v>
      </c>
    </row>
    <row r="1500" spans="1:17" x14ac:dyDescent="0.55000000000000004">
      <c r="A1500">
        <f t="shared" si="196"/>
        <v>149.59999999999579</v>
      </c>
      <c r="B1500" s="2">
        <f t="shared" si="193"/>
        <v>25607364.379585899</v>
      </c>
      <c r="C1500" s="6">
        <f t="shared" si="194"/>
        <v>101.15398886283604</v>
      </c>
      <c r="D1500" s="2">
        <f t="shared" si="195"/>
        <v>101836027.46642524</v>
      </c>
      <c r="E1500" s="6">
        <f t="shared" si="197"/>
        <v>5.8838264162784641</v>
      </c>
      <c r="F1500">
        <f t="array" ref="F1500:K1500">rk(BETA_c,BETA_a,BETA_e,GAMMA,F1499,G1499,H1499,I1499,J1499,K1499,dt,STAGE)</f>
        <v>13625905.67138149</v>
      </c>
      <c r="G1500">
        <v>6.9976304095128663</v>
      </c>
      <c r="H1500">
        <v>9399529.836395178</v>
      </c>
      <c r="I1500">
        <v>70.097012866841254</v>
      </c>
      <c r="J1500">
        <v>2581928.8718092279</v>
      </c>
      <c r="K1500">
        <v>24.059345586481928</v>
      </c>
      <c r="L1500">
        <f t="shared" si="198"/>
        <v>2132511.3309881003</v>
      </c>
      <c r="M1500" cm="1">
        <f t="array" ref="M1500">NewI(BETA_c,F1500,C1500)</f>
        <v>0.40999342355584434</v>
      </c>
      <c r="N1500">
        <f t="shared" si="199"/>
        <v>67100228.066591956</v>
      </c>
      <c r="O1500" cm="1">
        <f t="array" ref="O1500">NewI(BETA_a,H1500,C1500)</f>
        <v>4.0781951709336841</v>
      </c>
      <c r="P1500">
        <f t="shared" si="200"/>
        <v>32603288.068845183</v>
      </c>
      <c r="Q1500" cm="1">
        <f t="array" ref="Q1500">NewI(BETA_e,J1500,C1500)</f>
        <v>1.3956378217889356</v>
      </c>
    </row>
    <row r="1501" spans="1:17" x14ac:dyDescent="0.55000000000000004">
      <c r="A1501">
        <f t="shared" si="196"/>
        <v>149.69999999999578</v>
      </c>
      <c r="B1501" s="2">
        <f t="shared" si="193"/>
        <v>25607363.795598999</v>
      </c>
      <c r="C1501" s="6">
        <f t="shared" si="194"/>
        <v>99.646344921928844</v>
      </c>
      <c r="D1501" s="2">
        <f t="shared" si="195"/>
        <v>101836029.55805609</v>
      </c>
      <c r="E1501" s="6">
        <f t="shared" si="197"/>
        <v>5.7961310082318489</v>
      </c>
      <c r="F1501">
        <f t="array" ref="F1501:K1501">rk(BETA_c,BETA_a,BETA_e,GAMMA,F1500,G1500,H1500,I1500,J1500,K1500,dt,STAGE)</f>
        <v>13625905.630688449</v>
      </c>
      <c r="G1501">
        <v>6.8936255687135102</v>
      </c>
      <c r="H1501">
        <v>9399529.4316224363</v>
      </c>
      <c r="I1501">
        <v>69.052340409838905</v>
      </c>
      <c r="J1501">
        <v>2581928.733288113</v>
      </c>
      <c r="K1501">
        <v>23.700378943376435</v>
      </c>
      <c r="L1501">
        <f t="shared" si="198"/>
        <v>2132511.475685982</v>
      </c>
      <c r="M1501" cm="1">
        <f t="array" ref="M1501">NewI(BETA_c,F1501,C1501)</f>
        <v>0.40388269841495772</v>
      </c>
      <c r="N1501">
        <f t="shared" si="199"/>
        <v>67100229.516037151</v>
      </c>
      <c r="O1501" cm="1">
        <f t="array" ref="O1501">NewI(BETA_a,H1501,C1501)</f>
        <v>4.0174117672511089</v>
      </c>
      <c r="P1501">
        <f t="shared" si="200"/>
        <v>32603288.566332944</v>
      </c>
      <c r="Q1501" cm="1">
        <f t="array" ref="Q1501">NewI(BETA_e,J1501,C1501)</f>
        <v>1.3748365425657818</v>
      </c>
    </row>
    <row r="1502" spans="1:17" x14ac:dyDescent="0.55000000000000004">
      <c r="A1502">
        <f t="shared" si="196"/>
        <v>149.79999999999578</v>
      </c>
      <c r="B1502" s="2">
        <f t="shared" si="193"/>
        <v>25607363.220316127</v>
      </c>
      <c r="C1502" s="6">
        <f t="shared" si="194"/>
        <v>98.161171551145998</v>
      </c>
      <c r="D1502" s="2">
        <f t="shared" si="195"/>
        <v>101836031.61851233</v>
      </c>
      <c r="E1502" s="6">
        <f t="shared" si="197"/>
        <v>5.7097426573912538</v>
      </c>
      <c r="F1502">
        <f t="array" ref="F1502:K1502">rk(BETA_c,BETA_a,BETA_e,GAMMA,F1501,G1501,H1501,I1501,J1501,K1501,dt,STAGE)</f>
        <v>13625905.590601915</v>
      </c>
      <c r="G1502">
        <v>6.7911648633759922</v>
      </c>
      <c r="H1502">
        <v>9399529.0328826252</v>
      </c>
      <c r="I1502">
        <v>68.023236454989856</v>
      </c>
      <c r="J1502">
        <v>2581928.5968315853</v>
      </c>
      <c r="K1502">
        <v>23.346770232780138</v>
      </c>
      <c r="L1502">
        <f t="shared" si="198"/>
        <v>2132511.6182332211</v>
      </c>
      <c r="M1502" cm="1">
        <f t="array" ref="M1502">NewI(BETA_c,F1502,C1502)</f>
        <v>0.39786305017085438</v>
      </c>
      <c r="N1502">
        <f t="shared" si="199"/>
        <v>67100230.943880923</v>
      </c>
      <c r="O1502" cm="1">
        <f t="array" ref="O1502">NewI(BETA_a,H1502,C1502)</f>
        <v>3.9575343105330552</v>
      </c>
      <c r="P1502">
        <f t="shared" si="200"/>
        <v>32603289.056398179</v>
      </c>
      <c r="Q1502" cm="1">
        <f t="array" ref="Q1502">NewI(BETA_e,J1502,C1502)</f>
        <v>1.3543452966873444</v>
      </c>
    </row>
    <row r="1503" spans="1:17" x14ac:dyDescent="0.55000000000000004">
      <c r="A1503">
        <f t="shared" si="196"/>
        <v>149.89999999999577</v>
      </c>
      <c r="B1503" s="2">
        <f t="shared" si="193"/>
        <v>25607362.653607551</v>
      </c>
      <c r="C1503" s="6">
        <f t="shared" si="194"/>
        <v>96.698133840216826</v>
      </c>
      <c r="D1503" s="2">
        <f t="shared" si="195"/>
        <v>101836033.64825861</v>
      </c>
      <c r="E1503" s="6">
        <f t="shared" si="197"/>
        <v>5.6246418826416988</v>
      </c>
      <c r="F1503">
        <f t="array" ref="F1503:K1503">rk(BETA_c,BETA_a,BETA_e,GAMMA,F1502,G1502,H1502,I1502,J1502,K1502,dt,STAGE)</f>
        <v>13625905.551112849</v>
      </c>
      <c r="G1503">
        <v>6.6902254026971191</v>
      </c>
      <c r="H1503">
        <v>9399528.6400858257</v>
      </c>
      <c r="I1503">
        <v>67.009468999115711</v>
      </c>
      <c r="J1503">
        <v>2581928.4624088737</v>
      </c>
      <c r="K1503">
        <v>22.998439438403995</v>
      </c>
      <c r="L1503">
        <f t="shared" si="198"/>
        <v>2132511.7586617479</v>
      </c>
      <c r="M1503" cm="1">
        <f t="array" ref="M1503">NewI(BETA_c,F1503,C1503)</f>
        <v>0.39193312137636183</v>
      </c>
      <c r="N1503">
        <f t="shared" si="199"/>
        <v>67100232.350445174</v>
      </c>
      <c r="O1503" cm="1">
        <f t="array" ref="O1503">NewI(BETA_a,H1503,C1503)</f>
        <v>3.8985492980359586</v>
      </c>
      <c r="P1503">
        <f t="shared" si="200"/>
        <v>32603289.539151687</v>
      </c>
      <c r="Q1503" cm="1">
        <f t="array" ref="Q1503">NewI(BETA_e,J1503,C1503)</f>
        <v>1.3341594632293785</v>
      </c>
    </row>
    <row r="1504" spans="1:17" x14ac:dyDescent="0.55000000000000004">
      <c r="A1504">
        <f t="shared" si="196"/>
        <v>149.99999999999577</v>
      </c>
      <c r="B1504" s="2">
        <f t="shared" si="193"/>
        <v>25607362.095345471</v>
      </c>
      <c r="C1504" s="6">
        <f t="shared" si="194"/>
        <v>95.256901870484754</v>
      </c>
      <c r="D1504" s="2">
        <f t="shared" si="195"/>
        <v>101836035.64775267</v>
      </c>
      <c r="E1504" s="6">
        <f t="shared" si="197"/>
        <v>5.5408094932276448</v>
      </c>
      <c r="F1504">
        <f t="array" ref="F1504:K1504">rk(BETA_c,BETA_a,BETA_e,GAMMA,F1503,G1503,H1503,I1503,J1503,K1503,dt,STAGE)</f>
        <v>13625905.512212345</v>
      </c>
      <c r="G1504">
        <v>6.5907846344987595</v>
      </c>
      <c r="H1504">
        <v>9399528.2531434614</v>
      </c>
      <c r="I1504">
        <v>66.010809496149491</v>
      </c>
      <c r="J1504">
        <v>2581928.3299896647</v>
      </c>
      <c r="K1504">
        <v>22.655307739836502</v>
      </c>
      <c r="L1504">
        <f t="shared" si="198"/>
        <v>2132511.8970030202</v>
      </c>
      <c r="M1504" cm="1">
        <f t="array" ref="M1504">NewI(BETA_c,F1504,C1504)</f>
        <v>0.386091574816183</v>
      </c>
      <c r="N1504">
        <f t="shared" si="199"/>
        <v>67100233.736047044</v>
      </c>
      <c r="O1504" cm="1">
        <f t="array" ref="O1504">NewI(BETA_a,H1504,C1504)</f>
        <v>3.8404434282701203</v>
      </c>
      <c r="P1504">
        <f t="shared" si="200"/>
        <v>32603290.014702596</v>
      </c>
      <c r="Q1504" cm="1">
        <f t="array" ref="Q1504">NewI(BETA_e,J1504,C1504)</f>
        <v>1.3142744901413421</v>
      </c>
    </row>
    <row r="1505" spans="1:17" x14ac:dyDescent="0.55000000000000004">
      <c r="A1505">
        <f t="shared" si="196"/>
        <v>150.09999999999576</v>
      </c>
      <c r="B1505" s="2">
        <f t="shared" si="193"/>
        <v>25607361.545404002</v>
      </c>
      <c r="C1505" s="6">
        <f t="shared" si="194"/>
        <v>93.837150640511126</v>
      </c>
      <c r="D1505" s="2">
        <f t="shared" si="195"/>
        <v>101836037.61744536</v>
      </c>
      <c r="E1505" s="6">
        <f t="shared" si="197"/>
        <v>5.45822658442522</v>
      </c>
      <c r="F1505">
        <f t="array" ref="F1505:K1505">rk(BETA_c,BETA_a,BETA_e,GAMMA,F1504,G1504,H1504,I1504,J1504,K1504,dt,STAGE)</f>
        <v>13625905.473891631</v>
      </c>
      <c r="G1505">
        <v>6.4928203402333819</v>
      </c>
      <c r="H1505">
        <v>9399527.8719682731</v>
      </c>
      <c r="I1505">
        <v>65.027032805625396</v>
      </c>
      <c r="J1505">
        <v>2581928.1995440968</v>
      </c>
      <c r="K1505">
        <v>22.317297494652347</v>
      </c>
      <c r="L1505">
        <f t="shared" si="198"/>
        <v>2132512.033288029</v>
      </c>
      <c r="M1505" cm="1">
        <f t="array" ref="M1505">NewI(BETA_c,F1505,C1505)</f>
        <v>0.38033709320535497</v>
      </c>
      <c r="N1505">
        <f t="shared" si="199"/>
        <v>67100235.100998923</v>
      </c>
      <c r="O1505" cm="1">
        <f t="array" ref="O1505">NewI(BETA_a,H1505,C1505)</f>
        <v>3.7832035980000356</v>
      </c>
      <c r="P1505">
        <f t="shared" si="200"/>
        <v>32603290.483158406</v>
      </c>
      <c r="Q1505" cm="1">
        <f t="array" ref="Q1505">NewI(BETA_e,J1505,C1505)</f>
        <v>1.2946858932198291</v>
      </c>
    </row>
    <row r="1506" spans="1:17" x14ac:dyDescent="0.55000000000000004">
      <c r="A1506">
        <f t="shared" si="196"/>
        <v>150.19999999999575</v>
      </c>
      <c r="B1506" s="2">
        <f t="shared" si="193"/>
        <v>25607361.003659122</v>
      </c>
      <c r="C1506" s="6">
        <f t="shared" si="194"/>
        <v>92.438559992787958</v>
      </c>
      <c r="D1506" s="2">
        <f t="shared" si="195"/>
        <v>101836039.55778088</v>
      </c>
      <c r="E1506" s="6">
        <f t="shared" si="197"/>
        <v>5.376874533278956</v>
      </c>
      <c r="F1506">
        <f t="array" ref="F1506:K1506">rk(BETA_c,BETA_a,BETA_e,GAMMA,F1505,G1505,H1505,I1505,J1505,K1505,dt,STAGE)</f>
        <v>13625905.436142065</v>
      </c>
      <c r="G1506">
        <v>6.3963106300629473</v>
      </c>
      <c r="H1506">
        <v>9399527.4964743033</v>
      </c>
      <c r="I1506">
        <v>64.057917141935945</v>
      </c>
      <c r="J1506">
        <v>2581928.0710427542</v>
      </c>
      <c r="K1506">
        <v>21.984332220789071</v>
      </c>
      <c r="L1506">
        <f t="shared" si="198"/>
        <v>2132512.1675473051</v>
      </c>
      <c r="M1506" cm="1">
        <f t="array" ref="M1506">NewI(BETA_c,F1506,C1506)</f>
        <v>0.37466837889220206</v>
      </c>
      <c r="N1506">
        <f t="shared" si="199"/>
        <v>67100236.445608556</v>
      </c>
      <c r="O1506" cm="1">
        <f t="array" ref="O1506">NewI(BETA_a,H1506,C1506)</f>
        <v>3.7268168992894459</v>
      </c>
      <c r="P1506">
        <f t="shared" si="200"/>
        <v>32603290.944625024</v>
      </c>
      <c r="Q1506" cm="1">
        <f t="array" ref="Q1506">NewI(BETA_e,J1506,C1506)</f>
        <v>1.2753892550973078</v>
      </c>
    </row>
    <row r="1507" spans="1:17" x14ac:dyDescent="0.55000000000000004">
      <c r="A1507">
        <f t="shared" si="196"/>
        <v>150.29999999999575</v>
      </c>
      <c r="B1507" s="2">
        <f t="shared" si="193"/>
        <v>25607360.469988674</v>
      </c>
      <c r="C1507" s="6">
        <f t="shared" si="194"/>
        <v>91.060814541543067</v>
      </c>
      <c r="D1507" s="2">
        <f t="shared" si="195"/>
        <v>101836041.46919678</v>
      </c>
      <c r="E1507" s="6">
        <f t="shared" si="197"/>
        <v>5.296734994402085</v>
      </c>
      <c r="F1507">
        <f t="array" ref="F1507:K1507">rk(BETA_c,BETA_a,BETA_e,GAMMA,F1506,G1506,H1506,I1506,J1506,K1506,dt,STAGE)</f>
        <v>13625905.398955137</v>
      </c>
      <c r="G1507">
        <v>6.3012339380100926</v>
      </c>
      <c r="H1507">
        <v>9399527.12657688</v>
      </c>
      <c r="I1507">
        <v>63.103244024345173</v>
      </c>
      <c r="J1507">
        <v>2581927.9444566588</v>
      </c>
      <c r="K1507">
        <v>21.656336579187805</v>
      </c>
      <c r="L1507">
        <f t="shared" si="198"/>
        <v>2132512.2998109255</v>
      </c>
      <c r="M1507" cm="1">
        <f t="array" ref="M1507">NewI(BETA_c,F1507,C1507)</f>
        <v>0.36908415356571667</v>
      </c>
      <c r="N1507">
        <f t="shared" si="199"/>
        <v>67100237.7701791</v>
      </c>
      <c r="O1507" cm="1">
        <f t="array" ref="O1507">NewI(BETA_a,H1507,C1507)</f>
        <v>3.6712706165904372</v>
      </c>
      <c r="P1507">
        <f t="shared" si="200"/>
        <v>32603291.399206761</v>
      </c>
      <c r="Q1507" cm="1">
        <f t="array" ref="Q1507">NewI(BETA_e,J1507,C1507)</f>
        <v>1.2563802242459314</v>
      </c>
    </row>
    <row r="1508" spans="1:17" x14ac:dyDescent="0.55000000000000004">
      <c r="A1508">
        <f t="shared" si="196"/>
        <v>150.39999999999574</v>
      </c>
      <c r="B1508" s="2">
        <f t="shared" si="193"/>
        <v>25607359.94427231</v>
      </c>
      <c r="C1508" s="6">
        <f t="shared" si="194"/>
        <v>89.703603601620927</v>
      </c>
      <c r="D1508" s="2">
        <f t="shared" si="195"/>
        <v>101836043.35212409</v>
      </c>
      <c r="E1508" s="6">
        <f t="shared" si="197"/>
        <v>5.2177898958394069</v>
      </c>
      <c r="F1508">
        <f t="array" ref="F1508:K1508">rk(BETA_c,BETA_a,BETA_e,GAMMA,F1507,G1507,H1507,I1507,J1507,K1507,dt,STAGE)</f>
        <v>13625905.362322459</v>
      </c>
      <c r="G1508">
        <v>6.2075690171805382</v>
      </c>
      <c r="H1508">
        <v>9399526.7621925864</v>
      </c>
      <c r="I1508">
        <v>62.162798227746393</v>
      </c>
      <c r="J1508">
        <v>2581927.819757265</v>
      </c>
      <c r="K1508">
        <v>21.333236356694002</v>
      </c>
      <c r="L1508">
        <f t="shared" si="198"/>
        <v>2132512.4301085239</v>
      </c>
      <c r="M1508" cm="1">
        <f t="array" ref="M1508">NewI(BETA_c,F1508,C1508)</f>
        <v>0.36358315796730012</v>
      </c>
      <c r="N1508">
        <f t="shared" si="199"/>
        <v>67100239.07500919</v>
      </c>
      <c r="O1508" cm="1">
        <f t="array" ref="O1508">NewI(BETA_a,H1508,C1508)</f>
        <v>3.6165522238759102</v>
      </c>
      <c r="P1508">
        <f t="shared" si="200"/>
        <v>32603291.847006381</v>
      </c>
      <c r="Q1508" cm="1">
        <f t="array" ref="Q1508">NewI(BETA_e,J1508,C1508)</f>
        <v>1.237654513996197</v>
      </c>
    </row>
    <row r="1509" spans="1:17" x14ac:dyDescent="0.55000000000000004">
      <c r="A1509">
        <f t="shared" si="196"/>
        <v>150.49999999999574</v>
      </c>
      <c r="B1509" s="2">
        <f t="shared" ref="B1509:B1572" si="201">F1509+H1509+J1509</f>
        <v>25607359.426391475</v>
      </c>
      <c r="C1509" s="6">
        <f t="shared" ref="C1509:C1572" si="202">G1509+I1509+K1509</f>
        <v>88.366621118423765</v>
      </c>
      <c r="D1509" s="2">
        <f t="shared" ref="D1509:D1572" si="203">L1509+N1509+P1509</f>
        <v>101836045.20698741</v>
      </c>
      <c r="E1509" s="6">
        <f t="shared" si="197"/>
        <v>5.1400214349918478</v>
      </c>
      <c r="F1509">
        <f t="array" ref="F1509:K1509">rk(BETA_c,BETA_a,BETA_e,GAMMA,F1508,G1508,H1508,I1508,J1508,K1508,dt,STAGE)</f>
        <v>13625905.326235771</v>
      </c>
      <c r="G1509">
        <v>6.1152949350556849</v>
      </c>
      <c r="H1509">
        <v>9399526.4032392502</v>
      </c>
      <c r="I1509">
        <v>61.236367734153674</v>
      </c>
      <c r="J1509">
        <v>2581927.6969164526</v>
      </c>
      <c r="K1509">
        <v>21.014958449214404</v>
      </c>
      <c r="L1509">
        <f t="shared" si="198"/>
        <v>2132512.5584692936</v>
      </c>
      <c r="M1509" cm="1">
        <f t="array" ref="M1509">NewI(BETA_c,F1509,C1509)</f>
        <v>0.35816415160680148</v>
      </c>
      <c r="N1509">
        <f t="shared" si="199"/>
        <v>67100240.360393018</v>
      </c>
      <c r="O1509" cm="1">
        <f t="array" ref="O1509">NewI(BETA_a,H1509,C1509)</f>
        <v>3.5626493818148135</v>
      </c>
      <c r="P1509">
        <f t="shared" si="200"/>
        <v>32603292.288125098</v>
      </c>
      <c r="Q1509" cm="1">
        <f t="array" ref="Q1509">NewI(BETA_e,J1509,C1509)</f>
        <v>1.2192079015702328</v>
      </c>
    </row>
    <row r="1510" spans="1:17" x14ac:dyDescent="0.55000000000000004">
      <c r="A1510">
        <f t="shared" si="196"/>
        <v>150.59999999999573</v>
      </c>
      <c r="B1510" s="2">
        <f t="shared" si="201"/>
        <v>25607358.916229386</v>
      </c>
      <c r="C1510" s="6">
        <f t="shared" si="202"/>
        <v>87.049565598896606</v>
      </c>
      <c r="D1510" s="2">
        <f t="shared" si="203"/>
        <v>101836047.03420502</v>
      </c>
      <c r="E1510" s="6">
        <f t="shared" si="197"/>
        <v>5.0634120746017439</v>
      </c>
      <c r="F1510">
        <f t="array" ref="F1510:K1510">rk(BETA_c,BETA_a,BETA_e,GAMMA,F1509,G1509,H1509,I1509,J1509,K1509,dt,STAGE)</f>
        <v>13625905.290686935</v>
      </c>
      <c r="G1510">
        <v>6.024391068854384</v>
      </c>
      <c r="H1510">
        <v>9399526.04963593</v>
      </c>
      <c r="I1510">
        <v>60.323743684915968</v>
      </c>
      <c r="J1510">
        <v>2581927.5759065198</v>
      </c>
      <c r="K1510">
        <v>20.70143084512625</v>
      </c>
      <c r="L1510">
        <f t="shared" si="198"/>
        <v>2132512.6849219957</v>
      </c>
      <c r="M1510" cm="1">
        <f t="array" ref="M1510">NewI(BETA_c,F1510,C1510)</f>
        <v>0.35282591248278677</v>
      </c>
      <c r="N1510">
        <f t="shared" si="199"/>
        <v>67100241.626620382</v>
      </c>
      <c r="O1510" cm="1">
        <f t="array" ref="O1510">NewI(BETA_a,H1510,C1510)</f>
        <v>3.5095499349894639</v>
      </c>
      <c r="P1510">
        <f t="shared" si="200"/>
        <v>32603292.722662635</v>
      </c>
      <c r="Q1510" cm="1">
        <f t="array" ref="Q1510">NewI(BETA_e,J1510,C1510)</f>
        <v>1.2010362271294934</v>
      </c>
    </row>
    <row r="1511" spans="1:17" x14ac:dyDescent="0.55000000000000004">
      <c r="A1511">
        <f t="shared" si="196"/>
        <v>150.69999999999573</v>
      </c>
      <c r="B1511" s="2">
        <f t="shared" si="201"/>
        <v>25607358.413670998</v>
      </c>
      <c r="C1511" s="6">
        <f t="shared" si="202"/>
        <v>85.752140043541033</v>
      </c>
      <c r="D1511" s="2">
        <f t="shared" si="203"/>
        <v>101836048.83418895</v>
      </c>
      <c r="E1511" s="6">
        <f t="shared" si="197"/>
        <v>4.9879445387979784</v>
      </c>
      <c r="F1511">
        <f t="array" ref="F1511:K1511">rk(BETA_c,BETA_a,BETA_e,GAMMA,F1510,G1510,H1510,I1510,J1510,K1510,dt,STAGE)</f>
        <v>13625905.255667934</v>
      </c>
      <c r="G1511">
        <v>5.9348371009628478</v>
      </c>
      <c r="H1511">
        <v>9399525.7013028841</v>
      </c>
      <c r="I1511">
        <v>59.42472033364313</v>
      </c>
      <c r="J1511">
        <v>2581927.4567001788</v>
      </c>
      <c r="K1511">
        <v>20.392582608935065</v>
      </c>
      <c r="L1511">
        <f t="shared" si="198"/>
        <v>2132512.8094949648</v>
      </c>
      <c r="M1511" cm="1">
        <f t="array" ref="M1511">NewI(BETA_c,F1511,C1511)</f>
        <v>0.34756723680697849</v>
      </c>
      <c r="N1511">
        <f t="shared" si="199"/>
        <v>67100242.873976782</v>
      </c>
      <c r="O1511" cm="1">
        <f t="array" ref="O1511">NewI(BETA_a,H1511,C1511)</f>
        <v>3.4572419091543485</v>
      </c>
      <c r="P1511">
        <f t="shared" si="200"/>
        <v>32603293.15071721</v>
      </c>
      <c r="Q1511" cm="1">
        <f t="array" ref="Q1511">NewI(BETA_e,J1511,C1511)</f>
        <v>1.183135392836651</v>
      </c>
    </row>
    <row r="1512" spans="1:17" x14ac:dyDescent="0.55000000000000004">
      <c r="A1512">
        <f t="shared" si="196"/>
        <v>150.79999999999572</v>
      </c>
      <c r="B1512" s="2">
        <f t="shared" si="201"/>
        <v>25607357.918602981</v>
      </c>
      <c r="C1512" s="6">
        <f t="shared" si="202"/>
        <v>84.474051879442229</v>
      </c>
      <c r="D1512" s="2">
        <f t="shared" si="203"/>
        <v>101836050.60734513</v>
      </c>
      <c r="E1512" s="6">
        <f t="shared" si="197"/>
        <v>4.9136018092000624</v>
      </c>
      <c r="F1512">
        <f t="array" ref="F1512:K1512">rk(BETA_c,BETA_a,BETA_e,GAMMA,F1511,G1511,H1511,I1511,J1511,K1511,dt,STAGE)</f>
        <v>13625905.221170872</v>
      </c>
      <c r="G1512">
        <v>5.8466130144317328</v>
      </c>
      <c r="H1512">
        <v>9399525.3581615612</v>
      </c>
      <c r="I1512">
        <v>58.539094999833281</v>
      </c>
      <c r="J1512">
        <v>2581927.3392705475</v>
      </c>
      <c r="K1512">
        <v>20.088343865177212</v>
      </c>
      <c r="L1512">
        <f t="shared" si="198"/>
        <v>2132512.932216113</v>
      </c>
      <c r="M1512" cm="1">
        <f t="array" ref="M1512">NewI(BETA_c,F1512,C1512)</f>
        <v>0.34238693873280218</v>
      </c>
      <c r="N1512">
        <f t="shared" si="199"/>
        <v>67100244.102743439</v>
      </c>
      <c r="O1512" cm="1">
        <f t="array" ref="O1512">NewI(BETA_a,H1512,C1512)</f>
        <v>3.4057135085357899</v>
      </c>
      <c r="P1512">
        <f t="shared" si="200"/>
        <v>32603293.572385587</v>
      </c>
      <c r="Q1512" cm="1">
        <f t="array" ref="Q1512">NewI(BETA_e,J1512,C1512)</f>
        <v>1.1655013619314702</v>
      </c>
    </row>
    <row r="1513" spans="1:17" x14ac:dyDescent="0.55000000000000004">
      <c r="A1513">
        <f t="shared" si="196"/>
        <v>150.89999999999571</v>
      </c>
      <c r="B1513" s="2">
        <f t="shared" si="201"/>
        <v>25607357.430913698</v>
      </c>
      <c r="C1513" s="6">
        <f t="shared" si="202"/>
        <v>83.215012894293992</v>
      </c>
      <c r="D1513" s="2">
        <f t="shared" si="203"/>
        <v>101836052.35407342</v>
      </c>
      <c r="E1513" s="6">
        <f t="shared" si="197"/>
        <v>4.8403671210802806</v>
      </c>
      <c r="F1513">
        <f t="array" ref="F1513:K1513">rk(BETA_c,BETA_a,BETA_e,GAMMA,F1512,G1512,H1512,I1512,J1512,K1512,dt,STAGE)</f>
        <v>13625905.187187972</v>
      </c>
      <c r="G1513">
        <v>5.7596990885393931</v>
      </c>
      <c r="H1513">
        <v>9399525.0201345813</v>
      </c>
      <c r="I1513">
        <v>57.666668023191008</v>
      </c>
      <c r="J1513">
        <v>2581927.2235911451</v>
      </c>
      <c r="K1513">
        <v>19.788645782563588</v>
      </c>
      <c r="L1513">
        <f t="shared" si="198"/>
        <v>2132513.0531129399</v>
      </c>
      <c r="M1513" cm="1">
        <f t="array" ref="M1513">NewI(BETA_c,F1513,C1513)</f>
        <v>0.33728385008797745</v>
      </c>
      <c r="N1513">
        <f t="shared" si="199"/>
        <v>67100245.313197397</v>
      </c>
      <c r="O1513" cm="1">
        <f t="array" ref="O1513">NewI(BETA_a,H1513,C1513)</f>
        <v>3.3549531131718493</v>
      </c>
      <c r="P1513">
        <f t="shared" si="200"/>
        <v>32603293.987763073</v>
      </c>
      <c r="Q1513" cm="1">
        <f t="array" ref="Q1513">NewI(BETA_e,J1513,C1513)</f>
        <v>1.1481301578204541</v>
      </c>
    </row>
    <row r="1514" spans="1:17" x14ac:dyDescent="0.55000000000000004">
      <c r="A1514">
        <f t="shared" si="196"/>
        <v>150.99999999999571</v>
      </c>
      <c r="B1514" s="2">
        <f t="shared" si="201"/>
        <v>25607356.950493172</v>
      </c>
      <c r="C1514" s="6">
        <f t="shared" si="202"/>
        <v>81.974739171407322</v>
      </c>
      <c r="D1514" s="2">
        <f t="shared" si="203"/>
        <v>101836054.07476765</v>
      </c>
      <c r="E1514" s="6">
        <f t="shared" si="197"/>
        <v>4.7682239595830493</v>
      </c>
      <c r="F1514">
        <f t="array" ref="F1514:K1514">rk(BETA_c,BETA_a,BETA_e,GAMMA,F1513,G1513,H1513,I1513,J1513,K1513,dt,STAGE)</f>
        <v>13625905.153711567</v>
      </c>
      <c r="G1514">
        <v>5.6740758944203398</v>
      </c>
      <c r="H1514">
        <v>9399524.6871457193</v>
      </c>
      <c r="I1514">
        <v>56.807242718626171</v>
      </c>
      <c r="J1514">
        <v>2581927.1096358858</v>
      </c>
      <c r="K1514">
        <v>19.493420558360803</v>
      </c>
      <c r="L1514">
        <f t="shared" si="198"/>
        <v>2132513.1722125388</v>
      </c>
      <c r="M1514" cm="1">
        <f t="array" ref="M1514">NewI(BETA_c,F1514,C1514)</f>
        <v>0.33225682011109592</v>
      </c>
      <c r="N1514">
        <f t="shared" si="199"/>
        <v>67100246.505611561</v>
      </c>
      <c r="O1514" cm="1">
        <f t="array" ref="O1514">NewI(BETA_a,H1514,C1514)</f>
        <v>3.3049492762918908</v>
      </c>
      <c r="P1514">
        <f t="shared" si="200"/>
        <v>32603294.396943554</v>
      </c>
      <c r="Q1514" cm="1">
        <f t="array" ref="Q1514">NewI(BETA_e,J1514,C1514)</f>
        <v>1.1310178631800627</v>
      </c>
    </row>
    <row r="1515" spans="1:17" x14ac:dyDescent="0.55000000000000004">
      <c r="A1515">
        <f t="shared" si="196"/>
        <v>151.0999999999957</v>
      </c>
      <c r="B1515" s="2">
        <f t="shared" si="201"/>
        <v>25607356.477233067</v>
      </c>
      <c r="C1515" s="6">
        <f t="shared" si="202"/>
        <v>80.752951025687395</v>
      </c>
      <c r="D1515" s="2">
        <f t="shared" si="203"/>
        <v>101836055.76981589</v>
      </c>
      <c r="E1515" s="6">
        <f t="shared" si="197"/>
        <v>4.6971560560006136</v>
      </c>
      <c r="F1515">
        <f t="array" ref="F1515:K1515">rk(BETA_c,BETA_a,BETA_e,GAMMA,F1514,G1514,H1514,I1514,J1514,K1514,dt,STAGE)</f>
        <v>13625905.12073411</v>
      </c>
      <c r="G1515">
        <v>5.5897242907579665</v>
      </c>
      <c r="H1515">
        <v>9399524.3591198828</v>
      </c>
      <c r="I1515">
        <v>55.960625331923112</v>
      </c>
      <c r="J1515">
        <v>2581926.9973790711</v>
      </c>
      <c r="K1515">
        <v>19.202601403006319</v>
      </c>
      <c r="L1515">
        <f t="shared" si="198"/>
        <v>2132513.2895415989</v>
      </c>
      <c r="M1515" cm="1">
        <f t="array" ref="M1515">NewI(BETA_c,F1515,C1515)</f>
        <v>0.32730471519212456</v>
      </c>
      <c r="N1515">
        <f t="shared" si="199"/>
        <v>67100247.68025478</v>
      </c>
      <c r="O1515" cm="1">
        <f t="array" ref="O1515">NewI(BETA_a,H1515,C1515)</f>
        <v>3.2556907217351925</v>
      </c>
      <c r="P1515">
        <f t="shared" si="200"/>
        <v>32603294.800019525</v>
      </c>
      <c r="Q1515" cm="1">
        <f t="array" ref="Q1515">NewI(BETA_e,J1515,C1515)</f>
        <v>1.1141606190732971</v>
      </c>
    </row>
    <row r="1516" spans="1:17" x14ac:dyDescent="0.55000000000000004">
      <c r="A1516">
        <f t="shared" si="196"/>
        <v>151.1999999999957</v>
      </c>
      <c r="B1516" s="2">
        <f t="shared" si="201"/>
        <v>25607356.011026658</v>
      </c>
      <c r="C1516" s="6">
        <f t="shared" si="202"/>
        <v>79.549372940564993</v>
      </c>
      <c r="D1516" s="2">
        <f t="shared" si="203"/>
        <v>101836057.43960041</v>
      </c>
      <c r="E1516" s="6">
        <f t="shared" si="197"/>
        <v>4.6271473841042781</v>
      </c>
      <c r="F1516">
        <f t="array" ref="F1516:K1516">rk(BETA_c,BETA_a,BETA_e,GAMMA,F1515,G1515,H1515,I1515,J1515,K1515,dt,STAGE)</f>
        <v>13625905.088248165</v>
      </c>
      <c r="G1516">
        <v>5.5066254195405895</v>
      </c>
      <c r="H1516">
        <v>9399524.0359831043</v>
      </c>
      <c r="I1516">
        <v>55.126624996070376</v>
      </c>
      <c r="J1516">
        <v>2581926.8867953871</v>
      </c>
      <c r="K1516">
        <v>18.916122524954027</v>
      </c>
      <c r="L1516">
        <f t="shared" si="198"/>
        <v>2132513.4051264152</v>
      </c>
      <c r="M1516" cm="1">
        <f t="array" ref="M1516">NewI(BETA_c,F1516,C1516)</f>
        <v>0.32242641861677701</v>
      </c>
      <c r="N1516">
        <f t="shared" si="199"/>
        <v>67100248.837391905</v>
      </c>
      <c r="O1516" cm="1">
        <f t="array" ref="O1516">NewI(BETA_a,H1516,C1516)</f>
        <v>3.2071663414080485</v>
      </c>
      <c r="P1516">
        <f t="shared" si="200"/>
        <v>32603295.197082087</v>
      </c>
      <c r="Q1516" cm="1">
        <f t="array" ref="Q1516">NewI(BETA_e,J1516,C1516)</f>
        <v>1.0975546240794529</v>
      </c>
    </row>
    <row r="1517" spans="1:17" x14ac:dyDescent="0.55000000000000004">
      <c r="A1517">
        <f t="shared" si="196"/>
        <v>151.29999999999569</v>
      </c>
      <c r="B1517" s="2">
        <f t="shared" si="201"/>
        <v>25607355.55176881</v>
      </c>
      <c r="C1517" s="6">
        <f t="shared" si="202"/>
        <v>78.3637335058676</v>
      </c>
      <c r="D1517" s="2">
        <f t="shared" si="203"/>
        <v>101836059.08449768</v>
      </c>
      <c r="E1517" s="6">
        <f t="shared" si="197"/>
        <v>4.5581821565302869</v>
      </c>
      <c r="F1517">
        <f t="array" ref="F1517:K1517">rk(BETA_c,BETA_a,BETA_e,GAMMA,F1516,G1516,H1516,I1516,J1516,K1516,dt,STAGE)</f>
        <v>13625905.056246405</v>
      </c>
      <c r="G1517">
        <v>5.4247607018798751</v>
      </c>
      <c r="H1517">
        <v>9399523.7176625095</v>
      </c>
      <c r="I1517">
        <v>54.305053688240974</v>
      </c>
      <c r="J1517">
        <v>2581926.7778598964</v>
      </c>
      <c r="K1517">
        <v>18.63391911574675</v>
      </c>
      <c r="L1517">
        <f t="shared" si="198"/>
        <v>2132513.5189928925</v>
      </c>
      <c r="M1517" cm="1">
        <f t="array" ref="M1517">NewI(BETA_c,F1517,C1517)</f>
        <v>0.31762083031469401</v>
      </c>
      <c r="N1517">
        <f t="shared" si="199"/>
        <v>67100249.977283798</v>
      </c>
      <c r="O1517" cm="1">
        <f t="array" ref="O1517">NewI(BETA_a,H1517,C1517)</f>
        <v>3.1593651927787514</v>
      </c>
      <c r="P1517">
        <f t="shared" si="200"/>
        <v>32603295.588220987</v>
      </c>
      <c r="Q1517" cm="1">
        <f t="array" ref="Q1517">NewI(BETA_e,J1517,C1517)</f>
        <v>1.0811961334368412</v>
      </c>
    </row>
    <row r="1518" spans="1:17" x14ac:dyDescent="0.55000000000000004">
      <c r="A1518">
        <f t="shared" si="196"/>
        <v>151.39999999999569</v>
      </c>
      <c r="B1518" s="2">
        <f t="shared" si="201"/>
        <v>25607355.099355962</v>
      </c>
      <c r="C1518" s="6">
        <f t="shared" si="202"/>
        <v>77.195765356616732</v>
      </c>
      <c r="D1518" s="2">
        <f t="shared" si="203"/>
        <v>101836060.70487867</v>
      </c>
      <c r="E1518" s="6">
        <f t="shared" si="197"/>
        <v>4.4902448212196058</v>
      </c>
      <c r="F1518">
        <f t="array" ref="F1518:K1518">rk(BETA_c,BETA_a,BETA_e,GAMMA,F1517,G1517,H1517,I1517,J1517,K1517,dt,STAGE)</f>
        <v>13625905.024721613</v>
      </c>
      <c r="G1518">
        <v>5.3441118338907581</v>
      </c>
      <c r="H1518">
        <v>9399523.4040863179</v>
      </c>
      <c r="I1518">
        <v>53.495726187413588</v>
      </c>
      <c r="J1518">
        <v>2581926.6705480334</v>
      </c>
      <c r="K1518">
        <v>18.35592733531238</v>
      </c>
      <c r="L1518">
        <f t="shared" si="198"/>
        <v>2132513.6311665531</v>
      </c>
      <c r="M1518" cm="1">
        <f t="array" ref="M1518">NewI(BETA_c,F1518,C1518)</f>
        <v>0.31288686661137793</v>
      </c>
      <c r="N1518">
        <f t="shared" si="199"/>
        <v>67100251.100187488</v>
      </c>
      <c r="O1518" cm="1">
        <f t="array" ref="O1518">NewI(BETA_a,H1518,C1518)</f>
        <v>3.1122764964099354</v>
      </c>
      <c r="P1518">
        <f t="shared" si="200"/>
        <v>32603295.97352463</v>
      </c>
      <c r="Q1518" cm="1">
        <f t="array" ref="Q1518">NewI(BETA_e,J1518,C1518)</f>
        <v>1.0650814581982924</v>
      </c>
    </row>
    <row r="1519" spans="1:17" x14ac:dyDescent="0.55000000000000004">
      <c r="A1519">
        <f t="shared" si="196"/>
        <v>151.49999999999568</v>
      </c>
      <c r="B1519" s="2">
        <f t="shared" si="201"/>
        <v>25607354.653686099</v>
      </c>
      <c r="C1519" s="6">
        <f t="shared" si="202"/>
        <v>76.045205112737278</v>
      </c>
      <c r="D1519" s="2">
        <f t="shared" si="203"/>
        <v>101836062.30110878</v>
      </c>
      <c r="E1519" s="6">
        <f t="shared" si="197"/>
        <v>4.4233200579107512</v>
      </c>
      <c r="F1519">
        <f t="array" ref="F1519:K1519">rk(BETA_c,BETA_a,BETA_e,GAMMA,F1518,G1518,H1518,I1518,J1518,K1518,dt,STAGE)</f>
        <v>13625904.993666681</v>
      </c>
      <c r="G1519">
        <v>5.2646607826319283</v>
      </c>
      <c r="H1519">
        <v>9399523.0951838158</v>
      </c>
      <c r="I1519">
        <v>52.698460032625178</v>
      </c>
      <c r="J1519">
        <v>2581926.5648355987</v>
      </c>
      <c r="K1519">
        <v>18.082084297480169</v>
      </c>
      <c r="L1519">
        <f t="shared" si="198"/>
        <v>2132513.7416725368</v>
      </c>
      <c r="M1519" cm="1">
        <f t="array" ref="M1519">NewI(BETA_c,F1519,C1519)</f>
        <v>0.30822345998382372</v>
      </c>
      <c r="N1519">
        <f t="shared" si="199"/>
        <v>67100252.206356145</v>
      </c>
      <c r="O1519" cm="1">
        <f t="array" ref="O1519">NewI(BETA_a,H1519,C1519)</f>
        <v>3.065889633527684</v>
      </c>
      <c r="P1519">
        <f t="shared" si="200"/>
        <v>32603296.353080101</v>
      </c>
      <c r="Q1519" cm="1">
        <f t="array" ref="Q1519">NewI(BETA_e,J1519,C1519)</f>
        <v>1.0492069643992432</v>
      </c>
    </row>
    <row r="1520" spans="1:17" x14ac:dyDescent="0.55000000000000004">
      <c r="A1520">
        <f t="shared" si="196"/>
        <v>151.59999999999567</v>
      </c>
      <c r="B1520" s="2">
        <f t="shared" si="201"/>
        <v>25607354.2146587</v>
      </c>
      <c r="C1520" s="6">
        <f t="shared" si="202"/>
        <v>74.911793319665534</v>
      </c>
      <c r="D1520" s="2">
        <f t="shared" si="203"/>
        <v>101836063.87354797</v>
      </c>
      <c r="E1520" s="6">
        <f t="shared" si="197"/>
        <v>4.3573927746849002</v>
      </c>
      <c r="F1520">
        <f t="array" ref="F1520:K1520">rk(BETA_c,BETA_a,BETA_e,GAMMA,F1519,G1519,H1519,I1519,J1519,K1519,dt,STAGE)</f>
        <v>13625904.963074602</v>
      </c>
      <c r="G1520">
        <v>5.1863897821060245</v>
      </c>
      <c r="H1520">
        <v>9399522.790885346</v>
      </c>
      <c r="I1520">
        <v>51.913075481845546</v>
      </c>
      <c r="J1520">
        <v>2581926.4606987541</v>
      </c>
      <c r="K1520">
        <v>17.812328055713962</v>
      </c>
      <c r="L1520">
        <f t="shared" si="198"/>
        <v>2132513.8505356158</v>
      </c>
      <c r="M1520" cm="1">
        <f t="array" ref="M1520">NewI(BETA_c,F1520,C1520)</f>
        <v>0.30362955881979259</v>
      </c>
      <c r="N1520">
        <f t="shared" si="199"/>
        <v>67100253.296039172</v>
      </c>
      <c r="O1520" cm="1">
        <f t="array" ref="O1520">NewI(BETA_a,H1520,C1520)</f>
        <v>3.0201941436268789</v>
      </c>
      <c r="P1520">
        <f t="shared" si="200"/>
        <v>32603296.726973191</v>
      </c>
      <c r="Q1520" cm="1">
        <f t="array" ref="Q1520">NewI(BETA_e,J1520,C1520)</f>
        <v>1.0335690722382282</v>
      </c>
    </row>
    <row r="1521" spans="1:17" x14ac:dyDescent="0.55000000000000004">
      <c r="A1521">
        <f t="shared" si="196"/>
        <v>151.69999999999567</v>
      </c>
      <c r="B1521" s="2">
        <f t="shared" si="201"/>
        <v>25607353.782174785</v>
      </c>
      <c r="C1521" s="6">
        <f t="shared" si="202"/>
        <v>73.795274389842291</v>
      </c>
      <c r="D1521" s="2">
        <f t="shared" si="203"/>
        <v>101836065.42255083</v>
      </c>
      <c r="E1521" s="6">
        <f t="shared" si="197"/>
        <v>4.2924481045624905</v>
      </c>
      <c r="F1521">
        <f t="array" ref="F1521:K1521">rk(BETA_c,BETA_a,BETA_e,GAMMA,F1520,G1520,H1520,I1520,J1520,K1520,dt,STAGE)</f>
        <v>13625904.932938484</v>
      </c>
      <c r="G1521">
        <v>5.1092813293186428</v>
      </c>
      <c r="H1521">
        <v>9399522.4911222868</v>
      </c>
      <c r="I1521">
        <v>51.139395471464589</v>
      </c>
      <c r="J1521">
        <v>2581926.3581140153</v>
      </c>
      <c r="K1521">
        <v>17.546597589059068</v>
      </c>
      <c r="L1521">
        <f t="shared" si="198"/>
        <v>2132513.9577801861</v>
      </c>
      <c r="M1521" cm="1">
        <f t="array" ref="M1521">NewI(BETA_c,F1521,C1521)</f>
        <v>0.2991041271806732</v>
      </c>
      <c r="N1521">
        <f t="shared" si="199"/>
        <v>67100254.369482242</v>
      </c>
      <c r="O1521" cm="1">
        <f t="array" ref="O1521">NewI(BETA_a,H1521,C1521)</f>
        <v>2.975179722112236</v>
      </c>
      <c r="P1521">
        <f t="shared" si="200"/>
        <v>32603297.095288396</v>
      </c>
      <c r="Q1521" cm="1">
        <f t="array" ref="Q1521">NewI(BETA_e,J1521,C1521)</f>
        <v>1.0181642552695807</v>
      </c>
    </row>
    <row r="1522" spans="1:17" x14ac:dyDescent="0.55000000000000004">
      <c r="A1522">
        <f t="shared" si="196"/>
        <v>151.79999999999566</v>
      </c>
      <c r="B1522" s="2">
        <f t="shared" si="201"/>
        <v>25607353.356136817</v>
      </c>
      <c r="C1522" s="6">
        <f t="shared" si="202"/>
        <v>72.695396545078054</v>
      </c>
      <c r="D1522" s="2">
        <f t="shared" si="203"/>
        <v>101836066.94846664</v>
      </c>
      <c r="E1522" s="6">
        <f t="shared" si="197"/>
        <v>4.2284714021505581</v>
      </c>
      <c r="F1522">
        <f t="array" ref="F1522:K1522">rk(BETA_c,BETA_a,BETA_e,GAMMA,F1521,G1521,H1521,I1521,J1521,K1521,dt,STAGE)</f>
        <v>13625904.903251531</v>
      </c>
      <c r="G1522">
        <v>5.0333181803953115</v>
      </c>
      <c r="H1522">
        <v>9399522.195827039</v>
      </c>
      <c r="I1522">
        <v>50.377245576383146</v>
      </c>
      <c r="J1522">
        <v>2581926.2570582493</v>
      </c>
      <c r="K1522">
        <v>17.284832788299596</v>
      </c>
      <c r="L1522">
        <f t="shared" si="198"/>
        <v>2132514.0634302888</v>
      </c>
      <c r="M1522" cm="1">
        <f t="array" ref="M1522">NewI(BETA_c,F1522,C1522)</f>
        <v>0.29464614456787724</v>
      </c>
      <c r="N1522">
        <f t="shared" si="199"/>
        <v>67100255.426927388</v>
      </c>
      <c r="O1522" cm="1">
        <f t="array" ref="O1522">NewI(BETA_a,H1522,C1522)</f>
        <v>2.9308362179745071</v>
      </c>
      <c r="P1522">
        <f t="shared" si="200"/>
        <v>32603297.458108965</v>
      </c>
      <c r="Q1522" cm="1">
        <f t="array" ref="Q1522">NewI(BETA_e,J1522,C1522)</f>
        <v>1.0029890396081733</v>
      </c>
    </row>
    <row r="1523" spans="1:17" x14ac:dyDescent="0.55000000000000004">
      <c r="A1523">
        <f t="shared" si="196"/>
        <v>151.89999999999566</v>
      </c>
      <c r="B1523" s="2">
        <f t="shared" si="201"/>
        <v>25607352.936448719</v>
      </c>
      <c r="C1523" s="6">
        <f t="shared" si="202"/>
        <v>71.611911759777101</v>
      </c>
      <c r="D1523" s="2">
        <f t="shared" si="203"/>
        <v>101836068.45163952</v>
      </c>
      <c r="E1523" s="6">
        <f t="shared" si="197"/>
        <v>4.1654482403400355</v>
      </c>
      <c r="F1523">
        <f t="array" ref="F1523:K1523">rk(BETA_c,BETA_a,BETA_e,GAMMA,F1522,G1522,H1522,I1522,J1522,K1522,dt,STAGE)</f>
        <v>13625904.874007042</v>
      </c>
      <c r="G1523">
        <v>4.9584833467555773</v>
      </c>
      <c r="H1523">
        <v>9399521.9049330112</v>
      </c>
      <c r="I1523">
        <v>49.626453970698449</v>
      </c>
      <c r="J1523">
        <v>2581926.157508668</v>
      </c>
      <c r="K1523">
        <v>17.026974442323073</v>
      </c>
      <c r="L1523">
        <f t="shared" si="198"/>
        <v>2132514.1675096108</v>
      </c>
      <c r="M1523" cm="1">
        <f t="array" ref="M1523">NewI(BETA_c,F1523,C1523)</f>
        <v>0.29025460569271622</v>
      </c>
      <c r="N1523">
        <f t="shared" si="199"/>
        <v>67100256.468613014</v>
      </c>
      <c r="O1523" cm="1">
        <f t="array" ref="O1523">NewI(BETA_a,H1523,C1523)</f>
        <v>2.8871536315013127</v>
      </c>
      <c r="P1523">
        <f t="shared" si="200"/>
        <v>32603297.815516889</v>
      </c>
      <c r="Q1523" cm="1">
        <f t="array" ref="Q1523">NewI(BETA_e,J1523,C1523)</f>
        <v>0.9880400031460066</v>
      </c>
    </row>
    <row r="1524" spans="1:17" x14ac:dyDescent="0.55000000000000004">
      <c r="A1524">
        <f t="shared" si="196"/>
        <v>151.99999999999565</v>
      </c>
      <c r="B1524" s="2">
        <f t="shared" si="201"/>
        <v>25607352.52301586</v>
      </c>
      <c r="C1524" s="6">
        <f t="shared" si="202"/>
        <v>70.544575705007873</v>
      </c>
      <c r="D1524" s="2">
        <f t="shared" si="203"/>
        <v>101836069.93240844</v>
      </c>
      <c r="E1524" s="6">
        <f t="shared" si="197"/>
        <v>4.1033644070522879</v>
      </c>
      <c r="F1524">
        <f t="array" ref="F1524:K1524">rk(BETA_c,BETA_a,BETA_e,GAMMA,F1523,G1523,H1523,I1523,J1523,K1523,dt,STAGE)</f>
        <v>13625904.845198428</v>
      </c>
      <c r="G1524">
        <v>4.8847600913433693</v>
      </c>
      <c r="H1524">
        <v>9399521.6183746085</v>
      </c>
      <c r="I1524">
        <v>48.886851388975266</v>
      </c>
      <c r="J1524">
        <v>2581926.0594428219</v>
      </c>
      <c r="K1524">
        <v>16.77296422468924</v>
      </c>
      <c r="L1524">
        <f t="shared" si="198"/>
        <v>2132514.2700414802</v>
      </c>
      <c r="M1524" cm="1">
        <f t="array" ref="M1524">NewI(BETA_c,F1524,C1524)</f>
        <v>0.28592852024970916</v>
      </c>
      <c r="N1524">
        <f t="shared" si="199"/>
        <v>67100257.494773999</v>
      </c>
      <c r="O1524" cm="1">
        <f t="array" ref="O1524">NewI(BETA_a,H1524,C1524)</f>
        <v>2.8441221120221019</v>
      </c>
      <c r="P1524">
        <f t="shared" si="200"/>
        <v>32603298.167592954</v>
      </c>
      <c r="Q1524" cm="1">
        <f t="array" ref="Q1524">NewI(BETA_e,J1524,C1524)</f>
        <v>0.97331377478047698</v>
      </c>
    </row>
    <row r="1525" spans="1:17" x14ac:dyDescent="0.55000000000000004">
      <c r="A1525">
        <f t="shared" si="196"/>
        <v>152.09999999999565</v>
      </c>
      <c r="B1525" s="2">
        <f t="shared" si="201"/>
        <v>25607352.115745001</v>
      </c>
      <c r="C1525" s="6">
        <f t="shared" si="202"/>
        <v>69.493147693406868</v>
      </c>
      <c r="D1525" s="2">
        <f t="shared" si="203"/>
        <v>101836071.39110731</v>
      </c>
      <c r="E1525" s="6">
        <f t="shared" si="197"/>
        <v>4.0422059020341319</v>
      </c>
      <c r="F1525">
        <f t="array" ref="F1525:K1525">rk(BETA_c,BETA_a,BETA_e,GAMMA,F1524,G1524,H1524,I1524,J1524,K1524,dt,STAGE)</f>
        <v>13625904.816819191</v>
      </c>
      <c r="G1525">
        <v>4.8121319249128227</v>
      </c>
      <c r="H1525">
        <v>9399521.3360872101</v>
      </c>
      <c r="I1525">
        <v>48.158271088094061</v>
      </c>
      <c r="J1525">
        <v>2581925.9628385967</v>
      </c>
      <c r="K1525">
        <v>16.522744680399981</v>
      </c>
      <c r="L1525">
        <f t="shared" si="198"/>
        <v>2132514.371048884</v>
      </c>
      <c r="M1525" cm="1">
        <f t="array" ref="M1525">NewI(BETA_c,F1525,C1525)</f>
        <v>0.28166691269326805</v>
      </c>
      <c r="N1525">
        <f t="shared" si="199"/>
        <v>67100258.505641699</v>
      </c>
      <c r="O1525" cm="1">
        <f t="array" ref="O1525">NewI(BETA_a,H1525,C1525)</f>
        <v>2.8017319556867153</v>
      </c>
      <c r="P1525">
        <f t="shared" si="200"/>
        <v>32603298.514416721</v>
      </c>
      <c r="Q1525" cm="1">
        <f t="array" ref="Q1525">NewI(BETA_e,J1525,C1525)</f>
        <v>0.95880703365414854</v>
      </c>
    </row>
    <row r="1526" spans="1:17" x14ac:dyDescent="0.55000000000000004">
      <c r="A1526">
        <f t="shared" si="196"/>
        <v>152.19999999999564</v>
      </c>
      <c r="B1526" s="2">
        <f t="shared" si="201"/>
        <v>25607351.714544296</v>
      </c>
      <c r="C1526" s="6">
        <f t="shared" si="202"/>
        <v>68.457390624903681</v>
      </c>
      <c r="D1526" s="2">
        <f t="shared" si="203"/>
        <v>101836072.82806507</v>
      </c>
      <c r="E1526" s="6">
        <f t="shared" si="197"/>
        <v>3.9819589337006303</v>
      </c>
      <c r="F1526">
        <f t="array" ref="F1526:K1526">rk(BETA_c,BETA_a,BETA_e,GAMMA,F1525,G1525,H1525,I1525,J1525,K1525,dt,STAGE)</f>
        <v>13625904.788862931</v>
      </c>
      <c r="G1526">
        <v>4.7405826023687423</v>
      </c>
      <c r="H1526">
        <v>9399521.0580071583</v>
      </c>
      <c r="I1526">
        <v>47.440548809667604</v>
      </c>
      <c r="J1526">
        <v>2581925.8676742082</v>
      </c>
      <c r="K1526">
        <v>16.276259212867338</v>
      </c>
      <c r="L1526">
        <f t="shared" si="198"/>
        <v>2132514.4705544668</v>
      </c>
      <c r="M1526" cm="1">
        <f t="array" ref="M1526">NewI(BETA_c,F1526,C1526)</f>
        <v>0.27746882201771156</v>
      </c>
      <c r="N1526">
        <f t="shared" si="199"/>
        <v>67100259.501444034</v>
      </c>
      <c r="O1526" cm="1">
        <f t="array" ref="O1526">NewI(BETA_a,H1526,C1526)</f>
        <v>2.7599736032770648</v>
      </c>
      <c r="P1526">
        <f t="shared" si="200"/>
        <v>32603298.856066577</v>
      </c>
      <c r="Q1526" cm="1">
        <f t="array" ref="Q1526">NewI(BETA_e,J1526,C1526)</f>
        <v>0.94451650840585388</v>
      </c>
    </row>
    <row r="1527" spans="1:17" x14ac:dyDescent="0.55000000000000004">
      <c r="A1527">
        <f t="shared" si="196"/>
        <v>152.29999999999563</v>
      </c>
      <c r="B1527" s="2">
        <f t="shared" si="201"/>
        <v>25607351.319323283</v>
      </c>
      <c r="C1527" s="6">
        <f t="shared" si="202"/>
        <v>67.437070933255058</v>
      </c>
      <c r="D1527" s="2">
        <f t="shared" si="203"/>
        <v>101836074.24360579</v>
      </c>
      <c r="E1527" s="6">
        <f t="shared" si="197"/>
        <v>3.9226099160249479</v>
      </c>
      <c r="F1527">
        <f t="array" ref="F1527:K1527">rk(BETA_c,BETA_a,BETA_e,GAMMA,F1526,G1526,H1526,I1526,J1526,K1526,dt,STAGE)</f>
        <v>13625904.761323344</v>
      </c>
      <c r="G1527">
        <v>4.6700961191609078</v>
      </c>
      <c r="H1527">
        <v>9399520.7840717435</v>
      </c>
      <c r="I1527">
        <v>46.733522743017467</v>
      </c>
      <c r="J1527">
        <v>2581925.7739281952</v>
      </c>
      <c r="K1527">
        <v>16.033452071076674</v>
      </c>
      <c r="L1527">
        <f t="shared" si="198"/>
        <v>2132514.5685805371</v>
      </c>
      <c r="M1527" cm="1">
        <f t="array" ref="M1527">NewI(BETA_c,F1527,C1527)</f>
        <v>0.27333330154055818</v>
      </c>
      <c r="N1527">
        <f t="shared" si="199"/>
        <v>67100260.482405514</v>
      </c>
      <c r="O1527" cm="1">
        <f t="array" ref="O1527">NewI(BETA_a,H1527,C1527)</f>
        <v>2.7188376380514296</v>
      </c>
      <c r="P1527">
        <f t="shared" si="200"/>
        <v>32603299.192619734</v>
      </c>
      <c r="Q1527" cm="1">
        <f t="array" ref="Q1527">NewI(BETA_e,J1527,C1527)</f>
        <v>0.9304389764329597</v>
      </c>
    </row>
    <row r="1528" spans="1:17" x14ac:dyDescent="0.55000000000000004">
      <c r="A1528">
        <f t="shared" si="196"/>
        <v>152.39999999999563</v>
      </c>
      <c r="B1528" s="2">
        <f t="shared" si="201"/>
        <v>25607350.929992832</v>
      </c>
      <c r="C1528" s="6">
        <f t="shared" si="202"/>
        <v>66.431958533375621</v>
      </c>
      <c r="D1528" s="2">
        <f t="shared" si="203"/>
        <v>101836075.63804863</v>
      </c>
      <c r="E1528" s="6">
        <f t="shared" si="197"/>
        <v>3.8641454654745546</v>
      </c>
      <c r="F1528">
        <f t="array" ref="F1528:K1528">rk(BETA_c,BETA_a,BETA_e,GAMMA,F1527,G1527,H1527,I1527,J1527,K1527,dt,STAGE)</f>
        <v>13625904.734194217</v>
      </c>
      <c r="G1528">
        <v>4.6006567077314413</v>
      </c>
      <c r="H1528">
        <v>9399520.5142191947</v>
      </c>
      <c r="I1528">
        <v>46.03703348870215</v>
      </c>
      <c r="J1528">
        <v>2581925.6815794189</v>
      </c>
      <c r="K1528">
        <v>15.794268336942038</v>
      </c>
      <c r="L1528">
        <f t="shared" si="198"/>
        <v>2132514.665149075</v>
      </c>
      <c r="M1528" cm="1">
        <f t="array" ref="M1528">NewI(BETA_c,F1528,C1528)</f>
        <v>0.26925941868904829</v>
      </c>
      <c r="N1528">
        <f t="shared" si="199"/>
        <v>67100261.448747315</v>
      </c>
      <c r="O1528" cm="1">
        <f t="array" ref="O1528">NewI(BETA_a,H1528,C1528)</f>
        <v>2.6783147836208792</v>
      </c>
      <c r="P1528">
        <f t="shared" si="200"/>
        <v>32603299.524152245</v>
      </c>
      <c r="Q1528" cm="1">
        <f t="array" ref="Q1528">NewI(BETA_e,J1528,C1528)</f>
        <v>0.916571263164627</v>
      </c>
    </row>
    <row r="1529" spans="1:17" x14ac:dyDescent="0.55000000000000004">
      <c r="A1529">
        <f t="shared" si="196"/>
        <v>152.49999999999562</v>
      </c>
      <c r="B1529" s="2">
        <f t="shared" si="201"/>
        <v>25607350.546465147</v>
      </c>
      <c r="C1529" s="6">
        <f t="shared" si="202"/>
        <v>65.441826769453883</v>
      </c>
      <c r="D1529" s="2">
        <f t="shared" si="203"/>
        <v>101836077.01170808</v>
      </c>
      <c r="E1529" s="6">
        <f t="shared" si="197"/>
        <v>3.8065523979931082</v>
      </c>
      <c r="F1529">
        <f t="array" ref="F1529:K1529">rk(BETA_c,BETA_a,BETA_e,GAMMA,F1528,G1528,H1528,I1528,J1528,K1528,dt,STAGE)</f>
        <v>13625904.707469435</v>
      </c>
      <c r="G1529">
        <v>4.5322488340144478</v>
      </c>
      <c r="H1529">
        <v>9399520.2483886573</v>
      </c>
      <c r="I1529">
        <v>45.350924022588593</v>
      </c>
      <c r="J1529">
        <v>2581925.5906070536</v>
      </c>
      <c r="K1529">
        <v>15.558653912850838</v>
      </c>
      <c r="L1529">
        <f t="shared" si="198"/>
        <v>2132514.7602817304</v>
      </c>
      <c r="M1529" cm="1">
        <f t="array" ref="M1529">NewI(BETA_c,F1529,C1529)</f>
        <v>0.26524625478984909</v>
      </c>
      <c r="N1529">
        <f t="shared" si="199"/>
        <v>67100262.400687322</v>
      </c>
      <c r="O1529" cm="1">
        <f t="array" ref="O1529">NewI(BETA_a,H1529,C1529)</f>
        <v>2.6383959018573542</v>
      </c>
      <c r="P1529">
        <f t="shared" si="200"/>
        <v>32603299.850739032</v>
      </c>
      <c r="Q1529" cm="1">
        <f t="array" ref="Q1529">NewI(BETA_e,J1529,C1529)</f>
        <v>0.90291024134590481</v>
      </c>
    </row>
    <row r="1530" spans="1:17" x14ac:dyDescent="0.55000000000000004">
      <c r="A1530">
        <f t="shared" si="196"/>
        <v>152.59999999999562</v>
      </c>
      <c r="B1530" s="2">
        <f t="shared" si="201"/>
        <v>25607350.168653741</v>
      </c>
      <c r="C1530" s="6">
        <f t="shared" si="202"/>
        <v>64.466452363841185</v>
      </c>
      <c r="D1530" s="2">
        <f t="shared" si="203"/>
        <v>101836078.3648939</v>
      </c>
      <c r="E1530" s="6">
        <f t="shared" si="197"/>
        <v>3.7498177260273065</v>
      </c>
      <c r="F1530">
        <f t="array" ref="F1530:K1530">rk(BETA_c,BETA_a,BETA_e,GAMMA,F1529,G1529,H1529,I1529,J1529,K1529,dt,STAGE)</f>
        <v>13625904.681142973</v>
      </c>
      <c r="G1530">
        <v>4.4648571939871733</v>
      </c>
      <c r="H1530">
        <v>9399519.9865201823</v>
      </c>
      <c r="I1530">
        <v>44.675039660459007</v>
      </c>
      <c r="J1530">
        <v>2581925.500990584</v>
      </c>
      <c r="K1530">
        <v>15.326555509395012</v>
      </c>
      <c r="L1530">
        <f t="shared" si="198"/>
        <v>2132514.8539998331</v>
      </c>
      <c r="M1530" cm="1">
        <f t="array" ref="M1530">NewI(BETA_c,F1530,C1530)</f>
        <v>0.26129290486189244</v>
      </c>
      <c r="N1530">
        <f t="shared" si="199"/>
        <v>67100263.33844015</v>
      </c>
      <c r="O1530" cm="1">
        <f t="array" ref="O1530">NewI(BETA_a,H1530,C1530)</f>
        <v>2.5990719908329214</v>
      </c>
      <c r="P1530">
        <f t="shared" si="200"/>
        <v>32603300.172453906</v>
      </c>
      <c r="Q1530" cm="1">
        <f t="array" ref="Q1530">NewI(BETA_e,J1530,C1530)</f>
        <v>0.88945283033249256</v>
      </c>
    </row>
    <row r="1531" spans="1:17" x14ac:dyDescent="0.55000000000000004">
      <c r="A1531">
        <f t="shared" si="196"/>
        <v>152.69999999999561</v>
      </c>
      <c r="B1531" s="2">
        <f t="shared" si="201"/>
        <v>25607349.796473414</v>
      </c>
      <c r="C1531" s="6">
        <f t="shared" si="202"/>
        <v>63.505615366702742</v>
      </c>
      <c r="D1531" s="2">
        <f t="shared" si="203"/>
        <v>101836079.69791123</v>
      </c>
      <c r="E1531" s="6">
        <f t="shared" si="197"/>
        <v>3.6939286555980706</v>
      </c>
      <c r="F1531">
        <f t="array" ref="F1531:K1531">rk(BETA_c,BETA_a,BETA_e,GAMMA,F1530,G1530,H1530,I1530,J1530,K1530,dt,STAGE)</f>
        <v>13625904.655208891</v>
      </c>
      <c r="G1531">
        <v>4.3984667102719177</v>
      </c>
      <c r="H1531">
        <v>9399519.7285547201</v>
      </c>
      <c r="I1531">
        <v>44.009228023144949</v>
      </c>
      <c r="J1531">
        <v>2581925.4127098015</v>
      </c>
      <c r="K1531">
        <v>15.097920633285877</v>
      </c>
      <c r="L1531">
        <f t="shared" si="198"/>
        <v>2132514.9463243983</v>
      </c>
      <c r="M1531" cm="1">
        <f t="array" ref="M1531">NewI(BETA_c,F1531,C1531)</f>
        <v>0.25739847741230143</v>
      </c>
      <c r="N1531">
        <f t="shared" si="199"/>
        <v>67100264.262217261</v>
      </c>
      <c r="O1531" cm="1">
        <f t="array" ref="O1531">NewI(BETA_a,H1531,C1531)</f>
        <v>2.560334182789751</v>
      </c>
      <c r="P1531">
        <f t="shared" si="200"/>
        <v>32603300.489369564</v>
      </c>
      <c r="Q1531" cm="1">
        <f t="array" ref="Q1531">NewI(BETA_e,J1531,C1531)</f>
        <v>0.876195995396018</v>
      </c>
    </row>
    <row r="1532" spans="1:17" x14ac:dyDescent="0.55000000000000004">
      <c r="A1532">
        <f t="shared" si="196"/>
        <v>152.79999999999561</v>
      </c>
      <c r="B1532" s="2">
        <f t="shared" si="201"/>
        <v>25607349.429840244</v>
      </c>
      <c r="C1532" s="6">
        <f t="shared" si="202"/>
        <v>62.559099106418806</v>
      </c>
      <c r="D1532" s="2">
        <f t="shared" si="203"/>
        <v>101836081.01106066</v>
      </c>
      <c r="E1532" s="6">
        <f t="shared" si="197"/>
        <v>3.6388725834153668</v>
      </c>
      <c r="F1532">
        <f t="array" ref="F1532:K1532">rk(BETA_c,BETA_a,BETA_e,GAMMA,F1531,G1531,H1531,I1531,J1531,K1531,dt,STAGE)</f>
        <v>13625904.629661342</v>
      </c>
      <c r="G1532">
        <v>4.3330625287879734</v>
      </c>
      <c r="H1532">
        <v>9399519.4744341001</v>
      </c>
      <c r="I1532">
        <v>43.353339002180917</v>
      </c>
      <c r="J1532">
        <v>2581925.3257447989</v>
      </c>
      <c r="K1532">
        <v>14.872697575449914</v>
      </c>
      <c r="L1532">
        <f t="shared" si="198"/>
        <v>2132515.0372761292</v>
      </c>
      <c r="M1532" cm="1">
        <f t="array" ref="M1532">NewI(BETA_c,F1532,C1532)</f>
        <v>0.25356209423535786</v>
      </c>
      <c r="N1532">
        <f t="shared" si="199"/>
        <v>67100265.172226898</v>
      </c>
      <c r="O1532" cm="1">
        <f t="array" ref="O1532">NewI(BETA_a,H1532,C1532)</f>
        <v>2.5221737421403434</v>
      </c>
      <c r="P1532">
        <f t="shared" si="200"/>
        <v>32603300.801557623</v>
      </c>
      <c r="Q1532" cm="1">
        <f t="array" ref="Q1532">NewI(BETA_e,J1532,C1532)</f>
        <v>0.86313674703966536</v>
      </c>
    </row>
    <row r="1533" spans="1:17" x14ac:dyDescent="0.55000000000000004">
      <c r="A1533">
        <f t="shared" si="196"/>
        <v>152.8999999999956</v>
      </c>
      <c r="B1533" s="2">
        <f t="shared" si="201"/>
        <v>25607349.068671543</v>
      </c>
      <c r="C1533" s="6">
        <f t="shared" si="202"/>
        <v>61.626690140725259</v>
      </c>
      <c r="D1533" s="2">
        <f t="shared" si="203"/>
        <v>101836082.30463833</v>
      </c>
      <c r="E1533" s="6">
        <f t="shared" si="197"/>
        <v>3.5846370940360401</v>
      </c>
      <c r="F1533">
        <f t="array" ref="F1533:K1533">rk(BETA_c,BETA_a,BETA_e,GAMMA,F1532,G1532,H1532,I1532,J1532,K1532,dt,STAGE)</f>
        <v>13625904.604494566</v>
      </c>
      <c r="G1533">
        <v>4.2686300154528318</v>
      </c>
      <c r="H1533">
        <v>9399519.2241010126</v>
      </c>
      <c r="I1533">
        <v>42.707224725969667</v>
      </c>
      <c r="J1533">
        <v>2581925.240075964</v>
      </c>
      <c r="K1533">
        <v>14.650835399302764</v>
      </c>
      <c r="L1533">
        <f t="shared" si="198"/>
        <v>2132515.1268754182</v>
      </c>
      <c r="M1533" cm="1">
        <f t="array" ref="M1533">NewI(BETA_c,F1533,C1533)</f>
        <v>0.24978289021446604</v>
      </c>
      <c r="N1533">
        <f t="shared" si="199"/>
        <v>67100266.068674259</v>
      </c>
      <c r="O1533" cm="1">
        <f t="array" ref="O1533">NewI(BETA_a,H1533,C1533)</f>
        <v>2.4845820634975668</v>
      </c>
      <c r="P1533">
        <f t="shared" si="200"/>
        <v>32603301.109088637</v>
      </c>
      <c r="Q1533" cm="1">
        <f t="array" ref="Q1533">NewI(BETA_e,J1533,C1533)</f>
        <v>0.85027214032400744</v>
      </c>
    </row>
    <row r="1534" spans="1:17" x14ac:dyDescent="0.55000000000000004">
      <c r="A1534">
        <f t="shared" si="196"/>
        <v>152.99999999999559</v>
      </c>
      <c r="B1534" s="2">
        <f t="shared" si="201"/>
        <v>25607348.712885879</v>
      </c>
      <c r="C1534" s="6">
        <f t="shared" si="202"/>
        <v>60.708178208582339</v>
      </c>
      <c r="D1534" s="2">
        <f t="shared" si="203"/>
        <v>101836083.57893592</v>
      </c>
      <c r="E1534" s="6">
        <f t="shared" si="197"/>
        <v>3.5312099570640165</v>
      </c>
      <c r="F1534">
        <f t="array" ref="F1534:K1534">rk(BETA_c,BETA_a,BETA_e,GAMMA,F1533,G1533,H1533,I1533,J1533,K1533,dt,STAGE)</f>
        <v>13625904.57970289</v>
      </c>
      <c r="G1534">
        <v>4.2051547529319704</v>
      </c>
      <c r="H1534">
        <v>9399518.97749901</v>
      </c>
      <c r="I1534">
        <v>42.070739526451597</v>
      </c>
      <c r="J1534">
        <v>2581925.1556839794</v>
      </c>
      <c r="K1534">
        <v>14.432283929198777</v>
      </c>
      <c r="L1534">
        <f t="shared" si="198"/>
        <v>2132515.2151423576</v>
      </c>
      <c r="M1534" cm="1">
        <f t="array" ref="M1534">NewI(BETA_c,F1534,C1534)</f>
        <v>0.24606001312706852</v>
      </c>
      <c r="N1534">
        <f t="shared" si="199"/>
        <v>67100266.951761462</v>
      </c>
      <c r="O1534" cm="1">
        <f t="array" ref="O1534">NewI(BETA_a,H1534,C1534)</f>
        <v>2.4475506697340617</v>
      </c>
      <c r="P1534">
        <f t="shared" si="200"/>
        <v>32603301.41203209</v>
      </c>
      <c r="Q1534" cm="1">
        <f t="array" ref="Q1534">NewI(BETA_e,J1534,C1534)</f>
        <v>0.83759927420288627</v>
      </c>
    </row>
    <row r="1535" spans="1:17" x14ac:dyDescent="0.55000000000000004">
      <c r="A1535">
        <f t="shared" si="196"/>
        <v>153.09999999999559</v>
      </c>
      <c r="B1535" s="2">
        <f t="shared" si="201"/>
        <v>25607348.362403009</v>
      </c>
      <c r="C1535" s="6">
        <f t="shared" si="202"/>
        <v>59.803356182760687</v>
      </c>
      <c r="D1535" s="2">
        <f t="shared" si="203"/>
        <v>101836084.83424081</v>
      </c>
      <c r="E1535" s="6">
        <f t="shared" si="197"/>
        <v>3.4785791243922173</v>
      </c>
      <c r="F1535">
        <f t="array" ref="F1535:K1535">rk(BETA_c,BETA_a,BETA_e,GAMMA,F1534,G1534,H1534,I1534,J1534,K1534,dt,STAGE)</f>
        <v>13625904.555280717</v>
      </c>
      <c r="G1535">
        <v>4.1426225374364751</v>
      </c>
      <c r="H1535">
        <v>9399518.7345724795</v>
      </c>
      <c r="I1535">
        <v>41.44373990627075</v>
      </c>
      <c r="J1535">
        <v>2581925.0725498134</v>
      </c>
      <c r="K1535">
        <v>14.216993739053466</v>
      </c>
      <c r="L1535">
        <f t="shared" si="198"/>
        <v>2132515.3020967455</v>
      </c>
      <c r="M1535" cm="1">
        <f t="array" ref="M1535">NewI(BETA_c,F1535,C1535)</f>
        <v>0.24239262345246879</v>
      </c>
      <c r="N1535">
        <f t="shared" si="199"/>
        <v>67100267.821687616</v>
      </c>
      <c r="O1535" cm="1">
        <f t="array" ref="O1535">NewI(BETA_a,H1535,C1535)</f>
        <v>2.411071210070558</v>
      </c>
      <c r="P1535">
        <f t="shared" si="200"/>
        <v>32603301.71045645</v>
      </c>
      <c r="Q1535" cm="1">
        <f t="array" ref="Q1535">NewI(BETA_e,J1535,C1535)</f>
        <v>0.82511529086919033</v>
      </c>
    </row>
    <row r="1536" spans="1:17" x14ac:dyDescent="0.55000000000000004">
      <c r="A1536">
        <f t="shared" si="196"/>
        <v>153.19999999999558</v>
      </c>
      <c r="B1536" s="2">
        <f t="shared" si="201"/>
        <v>25607348.017143909</v>
      </c>
      <c r="C1536" s="6">
        <f t="shared" si="202"/>
        <v>58.912020023134119</v>
      </c>
      <c r="D1536" s="2">
        <f t="shared" si="203"/>
        <v>101836086.07083607</v>
      </c>
      <c r="E1536" s="6">
        <f t="shared" si="197"/>
        <v>3.4267327274856032</v>
      </c>
      <c r="F1536">
        <f t="array" ref="F1536:K1536">rk(BETA_c,BETA_a,BETA_e,GAMMA,F1535,G1535,H1535,I1535,J1535,K1535,dt,STAGE)</f>
        <v>13625904.531222545</v>
      </c>
      <c r="G1536">
        <v>4.0810193755678217</v>
      </c>
      <c r="H1536">
        <v>9399518.4952666443</v>
      </c>
      <c r="I1536">
        <v>40.826084506430014</v>
      </c>
      <c r="J1536">
        <v>2581924.9906547191</v>
      </c>
      <c r="K1536">
        <v>14.004916141136288</v>
      </c>
      <c r="L1536">
        <f t="shared" si="198"/>
        <v>2132515.3877580799</v>
      </c>
      <c r="M1536" cm="1">
        <f t="array" ref="M1536">NewI(BETA_c,F1536,C1536)</f>
        <v>0.23877989418251877</v>
      </c>
      <c r="N1536">
        <f t="shared" si="199"/>
        <v>67100268.678648844</v>
      </c>
      <c r="O1536" cm="1">
        <f t="array" ref="O1536">NewI(BETA_a,H1536,C1536)</f>
        <v>2.3751354581926991</v>
      </c>
      <c r="P1536">
        <f t="shared" si="200"/>
        <v>32603302.004429139</v>
      </c>
      <c r="Q1536" cm="1">
        <f t="array" ref="Q1536">NewI(BETA_e,J1536,C1536)</f>
        <v>0.81281737511038521</v>
      </c>
    </row>
    <row r="1537" spans="1:17" x14ac:dyDescent="0.55000000000000004">
      <c r="A1537">
        <f t="shared" si="196"/>
        <v>153.29999999999558</v>
      </c>
      <c r="B1537" s="2">
        <f t="shared" si="201"/>
        <v>25607347.677030712</v>
      </c>
      <c r="C1537" s="6">
        <f t="shared" si="202"/>
        <v>58.033968730668505</v>
      </c>
      <c r="D1537" s="2">
        <f t="shared" si="203"/>
        <v>101836087.28900057</v>
      </c>
      <c r="E1537" s="6">
        <f t="shared" si="197"/>
        <v>3.3756590747047013</v>
      </c>
      <c r="F1537">
        <f t="array" ref="F1537:K1537">rk(BETA_c,BETA_a,BETA_e,GAMMA,F1536,G1536,H1536,I1536,J1536,K1536,dt,STAGE)</f>
        <v>13625904.507522944</v>
      </c>
      <c r="G1537">
        <v>4.0203314812091122</v>
      </c>
      <c r="H1537">
        <v>9399518.259527538</v>
      </c>
      <c r="I1537">
        <v>40.217634074428204</v>
      </c>
      <c r="J1537">
        <v>2581924.9099802286</v>
      </c>
      <c r="K1537">
        <v>13.796003175031192</v>
      </c>
      <c r="L1537">
        <f t="shared" si="198"/>
        <v>2132515.4721455746</v>
      </c>
      <c r="M1537" cm="1">
        <f t="array" ref="M1537">NewI(BETA_c,F1537,C1537)</f>
        <v>0.23522101063512765</v>
      </c>
      <c r="N1537">
        <f t="shared" si="199"/>
        <v>67100269.522838391</v>
      </c>
      <c r="O1537" cm="1">
        <f t="array" ref="O1537">NewI(BETA_a,H1537,C1537)</f>
        <v>2.3397353103959238</v>
      </c>
      <c r="P1537">
        <f t="shared" si="200"/>
        <v>32603302.294016596</v>
      </c>
      <c r="Q1537" cm="1">
        <f t="array" ref="Q1537">NewI(BETA_e,J1537,C1537)</f>
        <v>0.80070275367364985</v>
      </c>
    </row>
    <row r="1538" spans="1:17" x14ac:dyDescent="0.55000000000000004">
      <c r="A1538">
        <f t="shared" si="196"/>
        <v>153.39999999999557</v>
      </c>
      <c r="B1538" s="2">
        <f t="shared" si="201"/>
        <v>25607347.341986723</v>
      </c>
      <c r="C1538" s="6">
        <f t="shared" si="202"/>
        <v>57.169004302096397</v>
      </c>
      <c r="D1538" s="2">
        <f t="shared" si="203"/>
        <v>101836088.48900898</v>
      </c>
      <c r="E1538" s="6">
        <f t="shared" si="197"/>
        <v>3.3253466486690302</v>
      </c>
      <c r="F1538">
        <f t="array" ref="F1538:K1538">rk(BETA_c,BETA_a,BETA_e,GAMMA,F1537,G1537,H1537,I1537,J1537,K1537,dt,STAGE)</f>
        <v>13625904.484176574</v>
      </c>
      <c r="G1538">
        <v>3.9605452724620878</v>
      </c>
      <c r="H1538">
        <v>9399518.0273019969</v>
      </c>
      <c r="I1538">
        <v>39.618251432871908</v>
      </c>
      <c r="J1538">
        <v>2581924.8305081497</v>
      </c>
      <c r="K1538">
        <v>13.590207596762408</v>
      </c>
      <c r="L1538">
        <f t="shared" si="198"/>
        <v>2132515.5552781532</v>
      </c>
      <c r="M1538" cm="1">
        <f t="array" ref="M1538">NewI(BETA_c,F1538,C1538)</f>
        <v>0.23171517027055014</v>
      </c>
      <c r="N1538">
        <f t="shared" si="199"/>
        <v>67100270.354446568</v>
      </c>
      <c r="O1538" cm="1">
        <f t="array" ref="O1538">NewI(BETA_a,H1538,C1538)</f>
        <v>2.3048627837580056</v>
      </c>
      <c r="P1538">
        <f t="shared" si="200"/>
        <v>32603302.579284254</v>
      </c>
      <c r="Q1538" cm="1">
        <f t="array" ref="Q1538">NewI(BETA_e,J1538,C1538)</f>
        <v>0.78876869464047472</v>
      </c>
    </row>
    <row r="1539" spans="1:17" x14ac:dyDescent="0.55000000000000004">
      <c r="A1539">
        <f t="shared" si="196"/>
        <v>153.49999999999557</v>
      </c>
      <c r="B1539" s="2">
        <f t="shared" si="201"/>
        <v>25607347.011936385</v>
      </c>
      <c r="C1539" s="6">
        <f t="shared" si="202"/>
        <v>56.316931685267207</v>
      </c>
      <c r="D1539" s="2">
        <f t="shared" si="203"/>
        <v>101836089.67113194</v>
      </c>
      <c r="E1539" s="6">
        <f t="shared" si="197"/>
        <v>3.2757841036598241</v>
      </c>
      <c r="F1539">
        <f t="array" ref="F1539:K1539">rk(BETA_c,BETA_a,BETA_e,GAMMA,F1538,G1538,H1538,I1538,J1538,K1538,dt,STAGE)</f>
        <v>13625904.461178171</v>
      </c>
      <c r="G1539">
        <v>3.9016473686292521</v>
      </c>
      <c r="H1539">
        <v>9399517.7985376567</v>
      </c>
      <c r="I1539">
        <v>39.027801448554939</v>
      </c>
      <c r="J1539">
        <v>2581924.7522205608</v>
      </c>
      <c r="K1539">
        <v>13.387482868083016</v>
      </c>
      <c r="L1539">
        <f t="shared" si="198"/>
        <v>2132515.637174461</v>
      </c>
      <c r="M1539" cm="1">
        <f t="array" ref="M1539">NewI(BETA_c,F1539,C1539)</f>
        <v>0.22826158251041295</v>
      </c>
      <c r="N1539">
        <f t="shared" si="199"/>
        <v>67100271.173660897</v>
      </c>
      <c r="O1539" cm="1">
        <f t="array" ref="O1539">NewI(BETA_a,H1539,C1539)</f>
        <v>2.270510014338829</v>
      </c>
      <c r="P1539">
        <f t="shared" si="200"/>
        <v>32603302.860296573</v>
      </c>
      <c r="Q1539" cm="1">
        <f t="array" ref="Q1539">NewI(BETA_e,J1539,C1539)</f>
        <v>0.77701250681058209</v>
      </c>
    </row>
    <row r="1540" spans="1:17" x14ac:dyDescent="0.55000000000000004">
      <c r="A1540">
        <f t="shared" si="196"/>
        <v>153.59999999999556</v>
      </c>
      <c r="B1540" s="2">
        <f t="shared" si="201"/>
        <v>25607346.686805282</v>
      </c>
      <c r="C1540" s="6">
        <f t="shared" si="202"/>
        <v>55.477558735162809</v>
      </c>
      <c r="D1540" s="2">
        <f t="shared" si="203"/>
        <v>101836090.83563599</v>
      </c>
      <c r="E1540" s="6">
        <f t="shared" si="197"/>
        <v>3.2269602630614593</v>
      </c>
      <c r="F1540">
        <f t="array" ref="F1540:K1540">rk(BETA_c,BETA_a,BETA_e,GAMMA,F1539,G1539,H1539,I1539,J1539,K1539,dt,STAGE)</f>
        <v>13625904.438522544</v>
      </c>
      <c r="G1540">
        <v>3.8436245872404409</v>
      </c>
      <c r="H1540">
        <v>9399517.5731829274</v>
      </c>
      <c r="I1540">
        <v>38.446151001998516</v>
      </c>
      <c r="J1540">
        <v>2581924.6750998078</v>
      </c>
      <c r="K1540">
        <v>13.187783145923854</v>
      </c>
      <c r="L1540">
        <f t="shared" si="198"/>
        <v>2132515.7178528691</v>
      </c>
      <c r="M1540" cm="1">
        <f t="array" ref="M1540">NewI(BETA_c,F1540,C1540)</f>
        <v>0.22485946855943822</v>
      </c>
      <c r="N1540">
        <f t="shared" si="199"/>
        <v>67100271.980666071</v>
      </c>
      <c r="O1540" cm="1">
        <f t="array" ref="O1540">NewI(BETA_a,H1540,C1540)</f>
        <v>2.236669255406992</v>
      </c>
      <c r="P1540">
        <f t="shared" si="200"/>
        <v>32603303.137117047</v>
      </c>
      <c r="Q1540" cm="1">
        <f t="array" ref="Q1540">NewI(BETA_e,J1540,C1540)</f>
        <v>0.76543153909502915</v>
      </c>
    </row>
    <row r="1541" spans="1:17" x14ac:dyDescent="0.55000000000000004">
      <c r="A1541">
        <f t="shared" ref="A1541:A1604" si="204">A1540+dt</f>
        <v>153.69999999999555</v>
      </c>
      <c r="B1541" s="2">
        <f t="shared" si="201"/>
        <v>25607346.366520081</v>
      </c>
      <c r="C1541" s="6">
        <f t="shared" si="202"/>
        <v>54.6506961705688</v>
      </c>
      <c r="D1541" s="2">
        <f t="shared" si="203"/>
        <v>101836091.98278375</v>
      </c>
      <c r="E1541" s="6">
        <f t="shared" ref="E1541:E1604" si="205">M1541+O1541+Q1541</f>
        <v>3.1788641168410345</v>
      </c>
      <c r="F1541">
        <f t="array" ref="F1541:K1541">rk(BETA_c,BETA_a,BETA_e,GAMMA,F1540,G1540,H1540,I1540,J1540,K1540,dt,STAGE)</f>
        <v>13625904.416204588</v>
      </c>
      <c r="G1541">
        <v>3.7864639411231833</v>
      </c>
      <c r="H1541">
        <v>9399517.3511869926</v>
      </c>
      <c r="I1541">
        <v>37.873168957445273</v>
      </c>
      <c r="J1541">
        <v>2581924.5991284996</v>
      </c>
      <c r="K1541">
        <v>12.991063272000344</v>
      </c>
      <c r="L1541">
        <f t="shared" ref="L1541:L1604" si="206">N_c-F1541-G1541</f>
        <v>2132515.7973314705</v>
      </c>
      <c r="M1541" cm="1">
        <f t="array" ref="M1541">NewI(BETA_c,F1541,C1541)</f>
        <v>0.22150806122982475</v>
      </c>
      <c r="N1541">
        <f t="shared" ref="N1541:N1604" si="207">N_a-H1541-I1541</f>
        <v>67100272.775644049</v>
      </c>
      <c r="O1541" cm="1">
        <f t="array" ref="O1541">NewI(BETA_a,H1541,C1541)</f>
        <v>2.2033328756928525</v>
      </c>
      <c r="P1541">
        <f t="shared" ref="P1541:P1604" si="208">N_e-J1541-K1541</f>
        <v>32603303.40980823</v>
      </c>
      <c r="Q1541" cm="1">
        <f t="array" ref="Q1541">NewI(BETA_e,J1541,C1541)</f>
        <v>0.75402317991835743</v>
      </c>
    </row>
    <row r="1542" spans="1:17" x14ac:dyDescent="0.55000000000000004">
      <c r="A1542">
        <f t="shared" si="204"/>
        <v>153.79999999999555</v>
      </c>
      <c r="B1542" s="2">
        <f t="shared" si="201"/>
        <v>25607346.05100856</v>
      </c>
      <c r="C1542" s="6">
        <f t="shared" si="202"/>
        <v>53.836157531391407</v>
      </c>
      <c r="D1542" s="2">
        <f t="shared" si="203"/>
        <v>101836093.1128339</v>
      </c>
      <c r="E1542" s="6">
        <f t="shared" si="205"/>
        <v>3.1314848190654989</v>
      </c>
      <c r="F1542">
        <f t="array" ref="F1542:K1542">rk(BETA_c,BETA_a,BETA_e,GAMMA,F1541,G1541,H1541,I1541,J1541,K1541,dt,STAGE)</f>
        <v>13625904.394219268</v>
      </c>
      <c r="G1542">
        <v>3.7301526355162187</v>
      </c>
      <c r="H1542">
        <v>9399517.1324997898</v>
      </c>
      <c r="I1542">
        <v>37.308726133300297</v>
      </c>
      <c r="J1542">
        <v>2581924.5242895037</v>
      </c>
      <c r="K1542">
        <v>12.797278762574887</v>
      </c>
      <c r="L1542">
        <f t="shared" si="206"/>
        <v>2132515.8756280965</v>
      </c>
      <c r="M1542" cm="1">
        <f t="array" ref="M1542">NewI(BETA_c,F1542,C1542)</f>
        <v>0.21820660476824574</v>
      </c>
      <c r="N1542">
        <f t="shared" si="207"/>
        <v>67100273.558774076</v>
      </c>
      <c r="O1542" cm="1">
        <f t="array" ref="O1542">NewI(BETA_a,H1542,C1542)</f>
        <v>2.1704933576676013</v>
      </c>
      <c r="P1542">
        <f t="shared" si="208"/>
        <v>32603303.678431734</v>
      </c>
      <c r="Q1542" cm="1">
        <f t="array" ref="Q1542">NewI(BETA_e,J1542,C1542)</f>
        <v>0.74278485662965199</v>
      </c>
    </row>
    <row r="1543" spans="1:17" x14ac:dyDescent="0.55000000000000004">
      <c r="A1543">
        <f t="shared" si="204"/>
        <v>153.89999999999554</v>
      </c>
      <c r="B1543" s="2">
        <f t="shared" si="201"/>
        <v>25607345.740199577</v>
      </c>
      <c r="C1543" s="6">
        <f t="shared" si="202"/>
        <v>53.033759136610612</v>
      </c>
      <c r="D1543" s="2">
        <f t="shared" si="203"/>
        <v>101836094.22604129</v>
      </c>
      <c r="E1543" s="6">
        <f t="shared" si="205"/>
        <v>3.0848116854557972</v>
      </c>
      <c r="F1543">
        <f t="array" ref="F1543:K1543">rk(BETA_c,BETA_a,BETA_e,GAMMA,F1542,G1542,H1542,I1542,J1542,K1542,dt,STAGE)</f>
        <v>13625904.372561626</v>
      </c>
      <c r="G1543">
        <v>3.6746780652255313</v>
      </c>
      <c r="H1543">
        <v>9399516.9170720056</v>
      </c>
      <c r="I1543">
        <v>36.752695273012606</v>
      </c>
      <c r="J1543">
        <v>2581924.4505659444</v>
      </c>
      <c r="K1543">
        <v>12.606385798372477</v>
      </c>
      <c r="L1543">
        <f t="shared" si="206"/>
        <v>2132515.9527603085</v>
      </c>
      <c r="M1543" cm="1">
        <f t="array" ref="M1543">NewI(BETA_c,F1543,C1543)</f>
        <v>0.21495435468542567</v>
      </c>
      <c r="N1543">
        <f t="shared" si="207"/>
        <v>67100274.330232725</v>
      </c>
      <c r="O1543" cm="1">
        <f t="array" ref="O1543">NewI(BETA_a,H1543,C1543)</f>
        <v>2.1381432958479913</v>
      </c>
      <c r="P1543">
        <f t="shared" si="208"/>
        <v>32603303.943048257</v>
      </c>
      <c r="Q1543" cm="1">
        <f t="array" ref="Q1543">NewI(BETA_e,J1543,C1543)</f>
        <v>0.73171403492238052</v>
      </c>
    </row>
    <row r="1544" spans="1:17" x14ac:dyDescent="0.55000000000000004">
      <c r="A1544">
        <f t="shared" si="204"/>
        <v>153.99999999999554</v>
      </c>
      <c r="B1544" s="2">
        <f t="shared" si="201"/>
        <v>25607345.434023038</v>
      </c>
      <c r="C1544" s="6">
        <f t="shared" si="202"/>
        <v>52.243320042859992</v>
      </c>
      <c r="D1544" s="2">
        <f t="shared" si="203"/>
        <v>101836095.32265691</v>
      </c>
      <c r="E1544" s="6">
        <f t="shared" si="205"/>
        <v>3.0388341909774699</v>
      </c>
      <c r="F1544">
        <f t="array" ref="F1544:K1544">rk(BETA_c,BETA_a,BETA_e,GAMMA,F1543,G1543,H1543,I1543,J1543,K1543,dt,STAGE)</f>
        <v>13625904.351226781</v>
      </c>
      <c r="G1544">
        <v>3.6200278118222862</v>
      </c>
      <c r="H1544">
        <v>9399516.7048550602</v>
      </c>
      <c r="I1544">
        <v>36.204951016390446</v>
      </c>
      <c r="J1544">
        <v>2581924.3779411968</v>
      </c>
      <c r="K1544">
        <v>12.418341214647258</v>
      </c>
      <c r="L1544">
        <f t="shared" si="206"/>
        <v>2132516.0287454077</v>
      </c>
      <c r="M1544" cm="1">
        <f t="array" ref="M1544">NewI(BETA_c,F1544,C1544)</f>
        <v>0.21175057758825708</v>
      </c>
      <c r="N1544">
        <f t="shared" si="207"/>
        <v>67100275.09019392</v>
      </c>
      <c r="O1544" cm="1">
        <f t="array" ref="O1544">NewI(BETA_a,H1544,C1544)</f>
        <v>2.1062753951263349</v>
      </c>
      <c r="P1544">
        <f t="shared" si="208"/>
        <v>32603304.203717586</v>
      </c>
      <c r="Q1544" cm="1">
        <f t="array" ref="Q1544">NewI(BETA_e,J1544,C1544)</f>
        <v>0.72080821826287811</v>
      </c>
    </row>
    <row r="1545" spans="1:17" x14ac:dyDescent="0.55000000000000004">
      <c r="A1545">
        <f t="shared" si="204"/>
        <v>154.09999999999553</v>
      </c>
      <c r="B1545" s="2">
        <f t="shared" si="201"/>
        <v>25607345.132409897</v>
      </c>
      <c r="C1545" s="6">
        <f t="shared" si="202"/>
        <v>51.464662003623829</v>
      </c>
      <c r="D1545" s="2">
        <f t="shared" si="203"/>
        <v>101836096.40292811</v>
      </c>
      <c r="E1545" s="6">
        <f t="shared" si="205"/>
        <v>2.9935419674671615</v>
      </c>
      <c r="F1545">
        <f t="array" ref="F1545:K1545">rk(BETA_c,BETA_a,BETA_e,GAMMA,F1544,G1544,H1544,I1544,J1544,K1544,dt,STAGE)</f>
        <v>13625904.330209918</v>
      </c>
      <c r="G1545">
        <v>3.5661896408820413</v>
      </c>
      <c r="H1545">
        <v>9399516.4958010949</v>
      </c>
      <c r="I1545">
        <v>35.665369871344026</v>
      </c>
      <c r="J1545">
        <v>2581924.306398883</v>
      </c>
      <c r="K1545">
        <v>12.233102491397759</v>
      </c>
      <c r="L1545">
        <f t="shared" si="206"/>
        <v>2132516.103600441</v>
      </c>
      <c r="M1545" cm="1">
        <f t="array" ref="M1545">NewI(BETA_c,F1545,C1545)</f>
        <v>0.20859455101441923</v>
      </c>
      <c r="N1545">
        <f t="shared" si="207"/>
        <v>67100275.838829041</v>
      </c>
      <c r="O1545" cm="1">
        <f t="array" ref="O1545">NewI(BETA_a,H1545,C1545)</f>
        <v>2.0748824691253906</v>
      </c>
      <c r="P1545">
        <f t="shared" si="208"/>
        <v>32603304.460498624</v>
      </c>
      <c r="Q1545" cm="1">
        <f t="array" ref="Q1545">NewI(BETA_e,J1545,C1545)</f>
        <v>0.71006494732735181</v>
      </c>
    </row>
    <row r="1546" spans="1:17" x14ac:dyDescent="0.55000000000000004">
      <c r="A1546">
        <f t="shared" si="204"/>
        <v>154.19999999999553</v>
      </c>
      <c r="B1546" s="2">
        <f t="shared" si="201"/>
        <v>25607344.835292142</v>
      </c>
      <c r="C1546" s="6">
        <f t="shared" si="202"/>
        <v>50.697609429042359</v>
      </c>
      <c r="D1546" s="2">
        <f t="shared" si="203"/>
        <v>101836097.46709843</v>
      </c>
      <c r="E1546" s="6">
        <f t="shared" si="205"/>
        <v>2.948924801294508</v>
      </c>
      <c r="F1546">
        <f t="array" ref="F1546:K1546">rk(BETA_c,BETA_a,BETA_e,GAMMA,F1545,G1545,H1545,I1545,J1545,K1545,dt,STAGE)</f>
        <v>13625904.309506303</v>
      </c>
      <c r="G1546">
        <v>3.51315149926464</v>
      </c>
      <c r="H1546">
        <v>9399516.2898629699</v>
      </c>
      <c r="I1546">
        <v>35.133830186049188</v>
      </c>
      <c r="J1546">
        <v>2581924.2359228702</v>
      </c>
      <c r="K1546">
        <v>12.050627743728537</v>
      </c>
      <c r="L1546">
        <f t="shared" si="206"/>
        <v>2132516.1773421979</v>
      </c>
      <c r="M1546" cm="1">
        <f t="array" ref="M1546">NewI(BETA_c,F1546,C1546)</f>
        <v>0.20548556326946213</v>
      </c>
      <c r="N1546">
        <f t="shared" si="207"/>
        <v>67100276.576306842</v>
      </c>
      <c r="O1546" cm="1">
        <f t="array" ref="O1546">NewI(BETA_a,H1546,C1546)</f>
        <v>2.0439574385777699</v>
      </c>
      <c r="P1546">
        <f t="shared" si="208"/>
        <v>32603304.713449389</v>
      </c>
      <c r="Q1546" cm="1">
        <f t="array" ref="Q1546">NewI(BETA_e,J1546,C1546)</f>
        <v>0.69948179944727606</v>
      </c>
    </row>
    <row r="1547" spans="1:17" x14ac:dyDescent="0.55000000000000004">
      <c r="A1547">
        <f t="shared" si="204"/>
        <v>154.29999999999552</v>
      </c>
      <c r="B1547" s="2">
        <f t="shared" si="201"/>
        <v>25607344.54260277</v>
      </c>
      <c r="C1547" s="6">
        <f t="shared" si="202"/>
        <v>49.941989346316149</v>
      </c>
      <c r="D1547" s="2">
        <f t="shared" si="203"/>
        <v>101836098.51540788</v>
      </c>
      <c r="E1547" s="6">
        <f t="shared" si="205"/>
        <v>2.9049726310588748</v>
      </c>
      <c r="F1547">
        <f t="array" ref="F1547:K1547">rk(BETA_c,BETA_a,BETA_e,GAMMA,F1546,G1546,H1546,I1546,J1546,K1546,dt,STAGE)</f>
        <v>13625904.289111262</v>
      </c>
      <c r="G1547">
        <v>3.4609015124341842</v>
      </c>
      <c r="H1547">
        <v>9399516.0869942438</v>
      </c>
      <c r="I1547">
        <v>34.610212121525855</v>
      </c>
      <c r="J1547">
        <v>2581924.166497265</v>
      </c>
      <c r="K1547">
        <v>11.870875712356108</v>
      </c>
      <c r="L1547">
        <f t="shared" si="206"/>
        <v>2132516.2499872255</v>
      </c>
      <c r="M1547" cm="1">
        <f t="array" ref="M1547">NewI(BETA_c,F1547,C1547)</f>
        <v>0.20242291326631814</v>
      </c>
      <c r="N1547">
        <f t="shared" si="207"/>
        <v>67100277.302793629</v>
      </c>
      <c r="O1547" cm="1">
        <f t="array" ref="O1547">NewI(BETA_a,H1547,C1547)</f>
        <v>2.0134933297295023</v>
      </c>
      <c r="P1547">
        <f t="shared" si="208"/>
        <v>32603304.962627023</v>
      </c>
      <c r="Q1547" cm="1">
        <f t="array" ref="Q1547">NewI(BETA_e,J1547,C1547)</f>
        <v>0.68905638806305447</v>
      </c>
    </row>
    <row r="1548" spans="1:17" x14ac:dyDescent="0.55000000000000004">
      <c r="A1548">
        <f t="shared" si="204"/>
        <v>154.39999999999552</v>
      </c>
      <c r="B1548" s="2">
        <f t="shared" si="201"/>
        <v>25607344.254275784</v>
      </c>
      <c r="C1548" s="6">
        <f t="shared" si="202"/>
        <v>49.197631360700505</v>
      </c>
      <c r="D1548" s="2">
        <f t="shared" si="203"/>
        <v>101836099.54809286</v>
      </c>
      <c r="E1548" s="6">
        <f t="shared" si="205"/>
        <v>2.8616755453204199</v>
      </c>
      <c r="F1548">
        <f t="array" ref="F1548:K1548">rk(BETA_c,BETA_a,BETA_e,GAMMA,F1547,G1547,H1547,I1547,J1547,K1547,dt,STAGE)</f>
        <v>13625904.2690202</v>
      </c>
      <c r="G1548">
        <v>3.4094279818185003</v>
      </c>
      <c r="H1548">
        <v>9399515.88714917</v>
      </c>
      <c r="I1548">
        <v>34.094397624625074</v>
      </c>
      <c r="J1548">
        <v>2581924.0981064127</v>
      </c>
      <c r="K1548">
        <v>11.693805754256928</v>
      </c>
      <c r="L1548">
        <f t="shared" si="206"/>
        <v>2132516.3215518184</v>
      </c>
      <c r="M1548" cm="1">
        <f t="array" ref="M1548">NewI(BETA_c,F1548,C1548)</f>
        <v>0.19940591036720592</v>
      </c>
      <c r="N1548">
        <f t="shared" si="207"/>
        <v>67100278.018453203</v>
      </c>
      <c r="O1548" cm="1">
        <f t="array" ref="O1548">NewI(BETA_a,H1548,C1548)</f>
        <v>1.9834832727673883</v>
      </c>
      <c r="P1548">
        <f t="shared" si="208"/>
        <v>32603305.208087832</v>
      </c>
      <c r="Q1548" cm="1">
        <f t="array" ref="Q1548">NewI(BETA_e,J1548,C1548)</f>
        <v>0.67878636218582533</v>
      </c>
    </row>
    <row r="1549" spans="1:17" x14ac:dyDescent="0.55000000000000004">
      <c r="A1549">
        <f t="shared" si="204"/>
        <v>154.49999999999551</v>
      </c>
      <c r="B1549" s="2">
        <f t="shared" si="201"/>
        <v>25607343.970246151</v>
      </c>
      <c r="C1549" s="6">
        <f t="shared" si="202"/>
        <v>48.464367617081379</v>
      </c>
      <c r="D1549" s="2">
        <f t="shared" si="203"/>
        <v>101836100.56538624</v>
      </c>
      <c r="E1549" s="6">
        <f t="shared" si="205"/>
        <v>2.8190237803649785</v>
      </c>
      <c r="F1549">
        <f t="array" ref="F1549:K1549">rk(BETA_c,BETA_a,BETA_e,GAMMA,F1548,G1548,H1548,I1548,J1548,K1548,dt,STAGE)</f>
        <v>13625904.249228584</v>
      </c>
      <c r="G1549">
        <v>3.358719382207517</v>
      </c>
      <c r="H1549">
        <v>9399515.6902826801</v>
      </c>
      <c r="I1549">
        <v>33.58627040141851</v>
      </c>
      <c r="J1549">
        <v>2581924.0307348906</v>
      </c>
      <c r="K1549">
        <v>11.519377833455353</v>
      </c>
      <c r="L1549">
        <f t="shared" si="206"/>
        <v>2132516.3920520339</v>
      </c>
      <c r="M1549" cm="1">
        <f t="array" ref="M1549">NewI(BETA_c,F1549,C1549)</f>
        <v>0.19643387422789071</v>
      </c>
      <c r="N1549">
        <f t="shared" si="207"/>
        <v>67100278.723446921</v>
      </c>
      <c r="O1549" cm="1">
        <f t="array" ref="O1549">NewI(BETA_a,H1549,C1549)</f>
        <v>1.9539205002697992</v>
      </c>
      <c r="P1549">
        <f t="shared" si="208"/>
        <v>32603305.449887276</v>
      </c>
      <c r="Q1549" cm="1">
        <f t="array" ref="Q1549">NewI(BETA_e,J1549,C1549)</f>
        <v>0.6686694058672884</v>
      </c>
    </row>
    <row r="1550" spans="1:17" x14ac:dyDescent="0.55000000000000004">
      <c r="A1550">
        <f t="shared" si="204"/>
        <v>154.5999999999955</v>
      </c>
      <c r="B1550" s="2">
        <f t="shared" si="201"/>
        <v>25607343.690449838</v>
      </c>
      <c r="C1550" s="6">
        <f t="shared" si="202"/>
        <v>47.742032762123813</v>
      </c>
      <c r="D1550" s="2">
        <f t="shared" si="203"/>
        <v>101836101.5675174</v>
      </c>
      <c r="E1550" s="6">
        <f t="shared" si="205"/>
        <v>2.777007718002265</v>
      </c>
      <c r="F1550">
        <f t="array" ref="F1550:K1550">rk(BETA_c,BETA_a,BETA_e,GAMMA,F1549,G1549,H1549,I1549,J1549,K1549,dt,STAGE)</f>
        <v>13625904.229731949</v>
      </c>
      <c r="G1550">
        <v>3.3087643591899862</v>
      </c>
      <c r="H1550">
        <v>9399515.4963503815</v>
      </c>
      <c r="I1550">
        <v>33.085715890984389</v>
      </c>
      <c r="J1550">
        <v>2581923.9643675056</v>
      </c>
      <c r="K1550">
        <v>11.34755251194944</v>
      </c>
      <c r="L1550">
        <f t="shared" si="206"/>
        <v>2132516.461503692</v>
      </c>
      <c r="M1550" cm="1">
        <f t="array" ref="M1550">NewI(BETA_c,F1550,C1550)</f>
        <v>0.19350613464426553</v>
      </c>
      <c r="N1550">
        <f t="shared" si="207"/>
        <v>67100279.417933732</v>
      </c>
      <c r="O1550" cm="1">
        <f t="array" ref="O1550">NewI(BETA_a,H1550,C1550)</f>
        <v>1.9247983456805655</v>
      </c>
      <c r="P1550">
        <f t="shared" si="208"/>
        <v>32603305.688079983</v>
      </c>
      <c r="Q1550" cm="1">
        <f t="array" ref="Q1550">NewI(BETA_e,J1550,C1550)</f>
        <v>0.65870323767743399</v>
      </c>
    </row>
    <row r="1551" spans="1:17" x14ac:dyDescent="0.55000000000000004">
      <c r="A1551">
        <f t="shared" si="204"/>
        <v>154.6999999999955</v>
      </c>
      <c r="B1551" s="2">
        <f t="shared" si="201"/>
        <v>25607343.414823733</v>
      </c>
      <c r="C1551" s="6">
        <f t="shared" si="202"/>
        <v>47.030463906984622</v>
      </c>
      <c r="D1551" s="2">
        <f t="shared" si="203"/>
        <v>101836102.55471236</v>
      </c>
      <c r="E1551" s="6">
        <f t="shared" si="205"/>
        <v>2.7356178833968858</v>
      </c>
      <c r="F1551">
        <f t="array" ref="F1551:K1551">rk(BETA_c,BETA_a,BETA_e,GAMMA,F1550,G1550,H1550,I1550,J1550,K1550,dt,STAGE)</f>
        <v>13625904.2105259</v>
      </c>
      <c r="G1551">
        <v>3.2595517266279841</v>
      </c>
      <c r="H1551">
        <v>9399515.3053085431</v>
      </c>
      <c r="I1551">
        <v>32.592621239584098</v>
      </c>
      <c r="J1551">
        <v>2581923.8989892919</v>
      </c>
      <c r="K1551">
        <v>11.178290940772543</v>
      </c>
      <c r="L1551">
        <f t="shared" si="206"/>
        <v>2132516.5299223731</v>
      </c>
      <c r="M1551" cm="1">
        <f t="array" ref="M1551">NewI(BETA_c,F1551,C1551)</f>
        <v>0.19062203140121914</v>
      </c>
      <c r="N1551">
        <f t="shared" si="207"/>
        <v>67100280.10207022</v>
      </c>
      <c r="O1551" cm="1">
        <f t="array" ref="O1551">NewI(BETA_a,H1551,C1551)</f>
        <v>1.8961102418056097</v>
      </c>
      <c r="P1551">
        <f t="shared" si="208"/>
        <v>32603305.922719769</v>
      </c>
      <c r="Q1551" cm="1">
        <f t="array" ref="Q1551">NewI(BETA_e,J1551,C1551)</f>
        <v>0.64888561019005697</v>
      </c>
    </row>
    <row r="1552" spans="1:17" x14ac:dyDescent="0.55000000000000004">
      <c r="A1552">
        <f t="shared" si="204"/>
        <v>154.79999999999549</v>
      </c>
      <c r="B1552" s="2">
        <f t="shared" si="201"/>
        <v>25607343.143305697</v>
      </c>
      <c r="C1552" s="6">
        <f t="shared" si="202"/>
        <v>46.32950059058075</v>
      </c>
      <c r="D1552" s="2">
        <f t="shared" si="203"/>
        <v>101836103.52719371</v>
      </c>
      <c r="E1552" s="6">
        <f t="shared" si="205"/>
        <v>2.6948449429316828</v>
      </c>
      <c r="F1552">
        <f t="array" ref="F1552:K1552">rk(BETA_c,BETA_a,BETA_e,GAMMA,F1551,G1551,H1551,I1551,J1551,K1551,dt,STAGE)</f>
        <v>13625904.191606108</v>
      </c>
      <c r="G1552">
        <v>3.2110704641686372</v>
      </c>
      <c r="H1552">
        <v>9399515.117114082</v>
      </c>
      <c r="I1552">
        <v>32.106875275223445</v>
      </c>
      <c r="J1552">
        <v>2581923.834585506</v>
      </c>
      <c r="K1552">
        <v>11.011554851188668</v>
      </c>
      <c r="L1552">
        <f t="shared" si="206"/>
        <v>2132516.5973234279</v>
      </c>
      <c r="M1552" cm="1">
        <f t="array" ref="M1552">NewI(BETA_c,F1552,C1552)</f>
        <v>0.18778091412375647</v>
      </c>
      <c r="N1552">
        <f t="shared" si="207"/>
        <v>67100280.77601064</v>
      </c>
      <c r="O1552" cm="1">
        <f t="array" ref="O1552">NewI(BETA_a,H1552,C1552)</f>
        <v>1.8678497193319878</v>
      </c>
      <c r="P1552">
        <f t="shared" si="208"/>
        <v>32603306.153859641</v>
      </c>
      <c r="Q1552" cm="1">
        <f t="array" ref="Q1552">NewI(BETA_e,J1552,C1552)</f>
        <v>0.63921430947593849</v>
      </c>
    </row>
    <row r="1553" spans="1:17" x14ac:dyDescent="0.55000000000000004">
      <c r="A1553">
        <f t="shared" si="204"/>
        <v>154.89999999999549</v>
      </c>
      <c r="B1553" s="2">
        <f t="shared" si="201"/>
        <v>25607342.875834491</v>
      </c>
      <c r="C1553" s="6">
        <f t="shared" si="202"/>
        <v>45.638984743405146</v>
      </c>
      <c r="D1553" s="2">
        <f t="shared" si="203"/>
        <v>101836104.48518077</v>
      </c>
      <c r="E1553" s="6">
        <f t="shared" si="205"/>
        <v>2.6546797021029263</v>
      </c>
      <c r="F1553">
        <f t="array" ref="F1553:K1553">rk(BETA_c,BETA_a,BETA_e,GAMMA,F1552,G1552,H1552,I1552,J1552,K1552,dt,STAGE)</f>
        <v>13625904.172968306</v>
      </c>
      <c r="G1553">
        <v>3.1633097147925282</v>
      </c>
      <c r="H1553">
        <v>9399514.9317245595</v>
      </c>
      <c r="I1553">
        <v>31.628368482593036</v>
      </c>
      <c r="J1553">
        <v>2581923.771141625</v>
      </c>
      <c r="K1553">
        <v>10.847306546019581</v>
      </c>
      <c r="L1553">
        <f t="shared" si="206"/>
        <v>2132516.6637219796</v>
      </c>
      <c r="M1553" cm="1">
        <f t="array" ref="M1553">NewI(BETA_c,F1553,C1553)</f>
        <v>0.18498214213033801</v>
      </c>
      <c r="N1553">
        <f t="shared" si="207"/>
        <v>67100281.439906955</v>
      </c>
      <c r="O1553" cm="1">
        <f t="array" ref="O1553">NewI(BETA_a,H1553,C1553)</f>
        <v>1.8400104053690054</v>
      </c>
      <c r="P1553">
        <f t="shared" si="208"/>
        <v>32603306.381551828</v>
      </c>
      <c r="Q1553" cm="1">
        <f t="array" ref="Q1553">NewI(BETA_e,J1553,C1553)</f>
        <v>0.62968715460358293</v>
      </c>
    </row>
    <row r="1554" spans="1:17" x14ac:dyDescent="0.55000000000000004">
      <c r="A1554">
        <f t="shared" si="204"/>
        <v>154.99999999999548</v>
      </c>
      <c r="B1554" s="2">
        <f t="shared" si="201"/>
        <v>25607342.612349804</v>
      </c>
      <c r="C1554" s="6">
        <f t="shared" si="202"/>
        <v>44.958760651881903</v>
      </c>
      <c r="D1554" s="2">
        <f t="shared" si="203"/>
        <v>101836105.42888954</v>
      </c>
      <c r="E1554" s="6">
        <f t="shared" si="205"/>
        <v>2.6151131034468782</v>
      </c>
      <c r="F1554">
        <f t="array" ref="F1554:K1554">rk(BETA_c,BETA_a,BETA_e,GAMMA,F1553,G1553,H1553,I1553,J1553,K1553,dt,STAGE)</f>
        <v>13625904.154608289</v>
      </c>
      <c r="G1554">
        <v>3.1162587823982433</v>
      </c>
      <c r="H1554">
        <v>9399514.7490981705</v>
      </c>
      <c r="I1554">
        <v>31.156992978381975</v>
      </c>
      <c r="J1554">
        <v>2581923.7086433419</v>
      </c>
      <c r="K1554">
        <v>10.68550889110168</v>
      </c>
      <c r="L1554">
        <f t="shared" si="206"/>
        <v>2132516.7291329289</v>
      </c>
      <c r="M1554" cm="1">
        <f t="array" ref="M1554">NewI(BETA_c,F1554,C1554)</f>
        <v>0.182225084288405</v>
      </c>
      <c r="N1554">
        <f t="shared" si="207"/>
        <v>67100282.093908854</v>
      </c>
      <c r="O1554" cm="1">
        <f t="array" ref="O1554">NewI(BETA_a,H1554,C1554)</f>
        <v>1.8125860220110781</v>
      </c>
      <c r="P1554">
        <f t="shared" si="208"/>
        <v>32603306.605847765</v>
      </c>
      <c r="Q1554" cm="1">
        <f t="array" ref="Q1554">NewI(BETA_e,J1554,C1554)</f>
        <v>0.62030199714739498</v>
      </c>
    </row>
    <row r="1555" spans="1:17" x14ac:dyDescent="0.55000000000000004">
      <c r="A1555">
        <f t="shared" si="204"/>
        <v>155.09999999999548</v>
      </c>
      <c r="B1555" s="2">
        <f t="shared" si="201"/>
        <v>25607342.352792211</v>
      </c>
      <c r="C1555" s="6">
        <f t="shared" si="202"/>
        <v>44.288674923252628</v>
      </c>
      <c r="D1555" s="2">
        <f t="shared" si="203"/>
        <v>101836106.35853286</v>
      </c>
      <c r="E1555" s="6">
        <f t="shared" si="205"/>
        <v>2.5761362244972559</v>
      </c>
      <c r="F1555">
        <f t="array" ref="F1555:K1555">rk(BETA_c,BETA_a,BETA_e,GAMMA,F1554,G1554,H1554,I1554,J1554,K1554,dt,STAGE)</f>
        <v>13625904.136521919</v>
      </c>
      <c r="G1555">
        <v>3.0699071294225275</v>
      </c>
      <c r="H1555">
        <v>9399514.5691937301</v>
      </c>
      <c r="I1555">
        <v>30.692642486959386</v>
      </c>
      <c r="J1555">
        <v>2581923.647076563</v>
      </c>
      <c r="K1555">
        <v>10.526125306870716</v>
      </c>
      <c r="L1555">
        <f t="shared" si="206"/>
        <v>2132516.793570952</v>
      </c>
      <c r="M1555" cm="1">
        <f t="array" ref="M1555">NewI(BETA_c,F1555,C1555)</f>
        <v>0.17950911887205809</v>
      </c>
      <c r="N1555">
        <f t="shared" si="207"/>
        <v>67100282.738163784</v>
      </c>
      <c r="O1555" cm="1">
        <f t="array" ref="O1555">NewI(BETA_a,H1555,C1555)</f>
        <v>1.7855703849220095</v>
      </c>
      <c r="P1555">
        <f t="shared" si="208"/>
        <v>32603306.82679813</v>
      </c>
      <c r="Q1555" cm="1">
        <f t="array" ref="Q1555">NewI(BETA_e,J1555,C1555)</f>
        <v>0.61105672070318817</v>
      </c>
    </row>
    <row r="1556" spans="1:17" x14ac:dyDescent="0.55000000000000004">
      <c r="A1556">
        <f t="shared" si="204"/>
        <v>155.19999999999547</v>
      </c>
      <c r="B1556" s="2">
        <f t="shared" si="201"/>
        <v>25607342.097103193</v>
      </c>
      <c r="C1556" s="6">
        <f t="shared" si="202"/>
        <v>43.628576450986237</v>
      </c>
      <c r="D1556" s="2">
        <f t="shared" si="203"/>
        <v>101836107.27432035</v>
      </c>
      <c r="E1556" s="6">
        <f t="shared" si="205"/>
        <v>2.5377402757731473</v>
      </c>
      <c r="F1556">
        <f t="array" ref="F1556:K1556">rk(BETA_c,BETA_a,BETA_e,GAMMA,F1555,G1555,H1555,I1555,J1555,K1555,dt,STAGE)</f>
        <v>13625904.118705116</v>
      </c>
      <c r="G1556">
        <v>3.0242443744955323</v>
      </c>
      <c r="H1556">
        <v>9399514.3919706717</v>
      </c>
      <c r="I1556">
        <v>30.235212316418288</v>
      </c>
      <c r="J1556">
        <v>2581923.5864274045</v>
      </c>
      <c r="K1556">
        <v>10.369119760072417</v>
      </c>
      <c r="L1556">
        <f t="shared" si="206"/>
        <v>2132516.8570505092</v>
      </c>
      <c r="M1556" cm="1">
        <f t="array" ref="M1556">NewI(BETA_c,F1556,C1556)</f>
        <v>0.17683363342185693</v>
      </c>
      <c r="N1556">
        <f t="shared" si="207"/>
        <v>67100283.37281701</v>
      </c>
      <c r="O1556" cm="1">
        <f t="array" ref="O1556">NewI(BETA_a,H1556,C1556)</f>
        <v>1.7589574019403751</v>
      </c>
      <c r="P1556">
        <f t="shared" si="208"/>
        <v>32603307.044452835</v>
      </c>
      <c r="Q1556" cm="1">
        <f t="array" ref="Q1556">NewI(BETA_e,J1556,C1556)</f>
        <v>0.60194924041091524</v>
      </c>
    </row>
    <row r="1557" spans="1:17" x14ac:dyDescent="0.55000000000000004">
      <c r="A1557">
        <f t="shared" si="204"/>
        <v>155.29999999999546</v>
      </c>
      <c r="B1557" s="2">
        <f t="shared" si="201"/>
        <v>25607341.845225081</v>
      </c>
      <c r="C1557" s="6">
        <f t="shared" si="202"/>
        <v>42.978316380704179</v>
      </c>
      <c r="D1557" s="2">
        <f t="shared" si="203"/>
        <v>101836108.17645854</v>
      </c>
      <c r="E1557" s="6">
        <f t="shared" si="205"/>
        <v>2.4999165987969079</v>
      </c>
      <c r="F1557">
        <f t="array" ref="F1557:K1557">rk(BETA_c,BETA_a,BETA_e,GAMMA,F1556,G1556,H1556,I1556,J1556,K1556,dt,STAGE)</f>
        <v>13625904.101153862</v>
      </c>
      <c r="G1557">
        <v>2.9792602901306311</v>
      </c>
      <c r="H1557">
        <v>9399514.2173890304</v>
      </c>
      <c r="I1557">
        <v>29.784599334976402</v>
      </c>
      <c r="J1557">
        <v>2581923.5266821901</v>
      </c>
      <c r="K1557">
        <v>10.214456755597148</v>
      </c>
      <c r="L1557">
        <f t="shared" si="206"/>
        <v>2132516.9195858482</v>
      </c>
      <c r="M1557" cm="1">
        <f t="array" ref="M1557">NewI(BETA_c,F1557,C1557)</f>
        <v>0.17419802460670952</v>
      </c>
      <c r="N1557">
        <f t="shared" si="207"/>
        <v>67100283.998011634</v>
      </c>
      <c r="O1557" cm="1">
        <f t="array" ref="O1557">NewI(BETA_a,H1557,C1557)</f>
        <v>1.7327410717056877</v>
      </c>
      <c r="P1557">
        <f t="shared" si="208"/>
        <v>32603307.258861054</v>
      </c>
      <c r="Q1557" cm="1">
        <f t="array" ref="Q1557">NewI(BETA_e,J1557,C1557)</f>
        <v>0.59297750248451075</v>
      </c>
    </row>
    <row r="1558" spans="1:17" x14ac:dyDescent="0.55000000000000004">
      <c r="A1558">
        <f t="shared" si="204"/>
        <v>155.39999999999546</v>
      </c>
      <c r="B1558" s="2">
        <f t="shared" si="201"/>
        <v>25607341.597101077</v>
      </c>
      <c r="C1558" s="6">
        <f t="shared" si="202"/>
        <v>42.337748076613607</v>
      </c>
      <c r="D1558" s="2">
        <f t="shared" si="203"/>
        <v>101836109.06515084</v>
      </c>
      <c r="E1558" s="6">
        <f t="shared" si="205"/>
        <v>2.4626566641416043</v>
      </c>
      <c r="F1558">
        <f t="array" ref="F1558:K1558">rk(BETA_c,BETA_a,BETA_e,GAMMA,F1557,G1557,H1557,I1557,J1557,K1557,dt,STAGE)</f>
        <v>13625904.083864199</v>
      </c>
      <c r="G1558">
        <v>2.9349448004483039</v>
      </c>
      <c r="H1558">
        <v>9399514.0454094335</v>
      </c>
      <c r="I1558">
        <v>29.340701947728565</v>
      </c>
      <c r="J1558">
        <v>2581923.4678274468</v>
      </c>
      <c r="K1558">
        <v>10.062101328436741</v>
      </c>
      <c r="L1558">
        <f t="shared" si="206"/>
        <v>2132516.9811910004</v>
      </c>
      <c r="M1558" cm="1">
        <f t="array" ref="M1558">NewI(BETA_c,F1558,C1558)</f>
        <v>0.17160169808782005</v>
      </c>
      <c r="N1558">
        <f t="shared" si="207"/>
        <v>67100284.613888621</v>
      </c>
      <c r="O1558" cm="1">
        <f t="array" ref="O1558">NewI(BETA_a,H1558,C1558)</f>
        <v>1.7069154823050414</v>
      </c>
      <c r="P1558">
        <f t="shared" si="208"/>
        <v>32603307.470071226</v>
      </c>
      <c r="Q1558" cm="1">
        <f t="array" ref="Q1558">NewI(BETA_e,J1558,C1558)</f>
        <v>0.58413948374874269</v>
      </c>
    </row>
    <row r="1559" spans="1:17" x14ac:dyDescent="0.55000000000000004">
      <c r="A1559">
        <f t="shared" si="204"/>
        <v>155.49999999999545</v>
      </c>
      <c r="B1559" s="2">
        <f t="shared" si="201"/>
        <v>25607341.352675237</v>
      </c>
      <c r="C1559" s="6">
        <f t="shared" si="202"/>
        <v>41.706727088440815</v>
      </c>
      <c r="D1559" s="2">
        <f t="shared" si="203"/>
        <v>101836109.94059767</v>
      </c>
      <c r="E1559" s="6">
        <f t="shared" si="205"/>
        <v>2.425952069507562</v>
      </c>
      <c r="F1559">
        <f t="array" ref="F1559:K1559">rk(BETA_c,BETA_a,BETA_e,GAMMA,F1558,G1558,H1558,I1558,J1558,K1558,dt,STAGE)</f>
        <v>13625904.066832231</v>
      </c>
      <c r="G1559">
        <v>2.8912879789335837</v>
      </c>
      <c r="H1559">
        <v>9399513.8759931009</v>
      </c>
      <c r="I1559">
        <v>28.903420073745565</v>
      </c>
      <c r="J1559">
        <v>2581923.4098499031</v>
      </c>
      <c r="K1559">
        <v>9.91201903576167</v>
      </c>
      <c r="L1559">
        <f t="shared" si="206"/>
        <v>2132517.0418797899</v>
      </c>
      <c r="M1559" cm="1">
        <f t="array" ref="M1559">NewI(BETA_c,F1559,C1559)</f>
        <v>0.16904406838466435</v>
      </c>
      <c r="N1559">
        <f t="shared" si="207"/>
        <v>67100285.220586821</v>
      </c>
      <c r="O1559" cm="1">
        <f t="array" ref="O1559">NewI(BETA_a,H1559,C1559)</f>
        <v>1.6814748099399308</v>
      </c>
      <c r="P1559">
        <f t="shared" si="208"/>
        <v>32603307.678131059</v>
      </c>
      <c r="Q1559" cm="1">
        <f t="array" ref="Q1559">NewI(BETA_e,J1559,C1559)</f>
        <v>0.57543319118296676</v>
      </c>
    </row>
    <row r="1560" spans="1:17" x14ac:dyDescent="0.55000000000000004">
      <c r="A1560">
        <f t="shared" si="204"/>
        <v>155.59999999999545</v>
      </c>
      <c r="B1560" s="2">
        <f t="shared" si="201"/>
        <v>25607341.111892428</v>
      </c>
      <c r="C1560" s="6">
        <f t="shared" si="202"/>
        <v>41.085111118857476</v>
      </c>
      <c r="D1560" s="2">
        <f t="shared" si="203"/>
        <v>101836110.80299646</v>
      </c>
      <c r="E1560" s="6">
        <f t="shared" si="205"/>
        <v>2.3897945378275791</v>
      </c>
      <c r="F1560">
        <f t="array" ref="F1560:K1560">rk(BETA_c,BETA_a,BETA_e,GAMMA,F1559,G1559,H1559,I1559,J1559,K1559,dt,STAGE)</f>
        <v>13625904.050054114</v>
      </c>
      <c r="G1560">
        <v>2.8482800462265789</v>
      </c>
      <c r="H1560">
        <v>9399513.7091018315</v>
      </c>
      <c r="I1560">
        <v>28.472655123514148</v>
      </c>
      <c r="J1560">
        <v>2581923.3527364838</v>
      </c>
      <c r="K1560">
        <v>9.7641759491167495</v>
      </c>
      <c r="L1560">
        <f t="shared" si="206"/>
        <v>2132517.1016658396</v>
      </c>
      <c r="M1560" cm="1">
        <f t="array" ref="M1560">NewI(BETA_c,F1560,C1560)</f>
        <v>0.16652455874296285</v>
      </c>
      <c r="N1560">
        <f t="shared" si="207"/>
        <v>67100285.818243042</v>
      </c>
      <c r="O1560" cm="1">
        <f t="array" ref="O1560">NewI(BETA_a,H1560,C1560)</f>
        <v>1.6564133176129356</v>
      </c>
      <c r="P1560">
        <f t="shared" si="208"/>
        <v>32603307.883087568</v>
      </c>
      <c r="Q1560" cm="1">
        <f t="array" ref="Q1560">NewI(BETA_e,J1560,C1560)</f>
        <v>0.56685666147168079</v>
      </c>
    </row>
    <row r="1561" spans="1:17" x14ac:dyDescent="0.55000000000000004">
      <c r="A1561">
        <f t="shared" si="204"/>
        <v>155.69999999999544</v>
      </c>
      <c r="B1561" s="2">
        <f t="shared" si="201"/>
        <v>25607340.874698367</v>
      </c>
      <c r="C1561" s="6">
        <f t="shared" si="202"/>
        <v>40.472759991392387</v>
      </c>
      <c r="D1561" s="2">
        <f t="shared" si="203"/>
        <v>101836111.65254165</v>
      </c>
      <c r="E1561" s="6">
        <f t="shared" si="205"/>
        <v>2.354175915400381</v>
      </c>
      <c r="F1561">
        <f t="array" ref="F1561:K1561">rk(BETA_c,BETA_a,BETA_e,GAMMA,F1560,G1560,H1560,I1560,J1560,K1560,dt,STAGE)</f>
        <v>13625904.033526065</v>
      </c>
      <c r="G1561">
        <v>2.8059113679455776</v>
      </c>
      <c r="H1561">
        <v>9399513.5446979888</v>
      </c>
      <c r="I1561">
        <v>28.048309976713202</v>
      </c>
      <c r="J1561">
        <v>2581923.2964743101</v>
      </c>
      <c r="K1561">
        <v>9.618538646733608</v>
      </c>
      <c r="L1561">
        <f t="shared" si="206"/>
        <v>2132517.1605625674</v>
      </c>
      <c r="M1561" cm="1">
        <f t="array" ref="M1561">NewI(BETA_c,F1561,C1561)</f>
        <v>0.16404260100462154</v>
      </c>
      <c r="N1561">
        <f t="shared" si="207"/>
        <v>67100286.406992041</v>
      </c>
      <c r="O1561" cm="1">
        <f t="array" ref="O1561">NewI(BETA_a,H1561,C1561)</f>
        <v>1.6317253538339811</v>
      </c>
      <c r="P1561">
        <f t="shared" si="208"/>
        <v>32603308.084987041</v>
      </c>
      <c r="Q1561" cm="1">
        <f t="array" ref="Q1561">NewI(BETA_e,J1561,C1561)</f>
        <v>0.55840796056177855</v>
      </c>
    </row>
    <row r="1562" spans="1:17" x14ac:dyDescent="0.55000000000000004">
      <c r="A1562">
        <f t="shared" si="204"/>
        <v>155.79999999999544</v>
      </c>
      <c r="B1562" s="2">
        <f t="shared" si="201"/>
        <v>25607340.641039554</v>
      </c>
      <c r="C1562" s="6">
        <f t="shared" si="202"/>
        <v>39.86953561882148</v>
      </c>
      <c r="D1562" s="2">
        <f t="shared" si="203"/>
        <v>101836112.48942482</v>
      </c>
      <c r="E1562" s="6">
        <f t="shared" si="205"/>
        <v>2.3190881700518977</v>
      </c>
      <c r="F1562">
        <f t="array" ref="F1562:K1562">rk(BETA_c,BETA_a,BETA_e,GAMMA,F1561,G1561,H1561,I1561,J1561,K1561,dt,STAGE)</f>
        <v>13625904.017244359</v>
      </c>
      <c r="G1562">
        <v>2.7641724525422631</v>
      </c>
      <c r="H1562">
        <v>9399513.3827444986</v>
      </c>
      <c r="I1562">
        <v>27.63028896032105</v>
      </c>
      <c r="J1562">
        <v>2581923.2410506946</v>
      </c>
      <c r="K1562">
        <v>9.4750742059581707</v>
      </c>
      <c r="L1562">
        <f t="shared" si="206"/>
        <v>2132517.218583188</v>
      </c>
      <c r="M1562" cm="1">
        <f t="array" ref="M1562">NewI(BETA_c,F1562,C1562)</f>
        <v>0.16159763547961117</v>
      </c>
      <c r="N1562">
        <f t="shared" si="207"/>
        <v>67100286.986966543</v>
      </c>
      <c r="O1562" cm="1">
        <f t="array" ref="O1562">NewI(BETA_a,H1562,C1562)</f>
        <v>1.6074053513458841</v>
      </c>
      <c r="P1562">
        <f t="shared" si="208"/>
        <v>32603308.2838751</v>
      </c>
      <c r="Q1562" cm="1">
        <f t="array" ref="Q1562">NewI(BETA_e,J1562,C1562)</f>
        <v>0.55008518322640254</v>
      </c>
    </row>
    <row r="1563" spans="1:17" x14ac:dyDescent="0.55000000000000004">
      <c r="A1563">
        <f t="shared" si="204"/>
        <v>155.89999999999543</v>
      </c>
      <c r="B1563" s="2">
        <f t="shared" si="201"/>
        <v>25607340.410863299</v>
      </c>
      <c r="C1563" s="6">
        <f t="shared" si="202"/>
        <v>39.275301972028956</v>
      </c>
      <c r="D1563" s="2">
        <f t="shared" si="203"/>
        <v>101836113.31383473</v>
      </c>
      <c r="E1563" s="6">
        <f t="shared" si="205"/>
        <v>2.2845233893239469</v>
      </c>
      <c r="F1563">
        <f t="array" ref="F1563:K1563">rk(BETA_c,BETA_a,BETA_e,GAMMA,F1562,G1562,H1562,I1562,J1562,K1562,dt,STAGE)</f>
        <v>13625904.001205323</v>
      </c>
      <c r="G1563">
        <v>2.7230539491885652</v>
      </c>
      <c r="H1563">
        <v>9399513.2232048381</v>
      </c>
      <c r="I1563">
        <v>27.218497827048964</v>
      </c>
      <c r="J1563">
        <v>2581923.1864531389</v>
      </c>
      <c r="K1563">
        <v>9.3337501957914277</v>
      </c>
      <c r="L1563">
        <f t="shared" si="206"/>
        <v>2132517.2757407273</v>
      </c>
      <c r="M1563" cm="1">
        <f t="array" ref="M1563">NewI(BETA_c,F1563,C1563)</f>
        <v>0.15918911081975601</v>
      </c>
      <c r="N1563">
        <f t="shared" si="207"/>
        <v>67100287.558297336</v>
      </c>
      <c r="O1563" cm="1">
        <f t="array" ref="O1563">NewI(BETA_a,H1563,C1563)</f>
        <v>1.5834478258688933</v>
      </c>
      <c r="P1563">
        <f t="shared" si="208"/>
        <v>32603308.479796667</v>
      </c>
      <c r="Q1563" cm="1">
        <f t="array" ref="Q1563">NewI(BETA_e,J1563,C1563)</f>
        <v>0.54188645263529767</v>
      </c>
    </row>
    <row r="1564" spans="1:17" x14ac:dyDescent="0.55000000000000004">
      <c r="A1564">
        <f t="shared" si="204"/>
        <v>155.99999999999542</v>
      </c>
      <c r="B1564" s="2">
        <f t="shared" si="201"/>
        <v>25607340.184117705</v>
      </c>
      <c r="C1564" s="6">
        <f t="shared" si="202"/>
        <v>38.689925049332473</v>
      </c>
      <c r="D1564" s="2">
        <f t="shared" si="203"/>
        <v>101836114.12595724</v>
      </c>
      <c r="E1564" s="6">
        <f t="shared" si="205"/>
        <v>2.2504737786899121</v>
      </c>
      <c r="F1564">
        <f t="array" ref="F1564:K1564">rk(BETA_c,BETA_a,BETA_e,GAMMA,F1563,G1563,H1563,I1563,J1563,K1563,dt,STAGE)</f>
        <v>13625903.985405341</v>
      </c>
      <c r="G1564">
        <v>2.6825466456946825</v>
      </c>
      <c r="H1564">
        <v>9399513.0660430323</v>
      </c>
      <c r="I1564">
        <v>26.812843734095996</v>
      </c>
      <c r="J1564">
        <v>2581923.1326693306</v>
      </c>
      <c r="K1564">
        <v>9.1945346695417918</v>
      </c>
      <c r="L1564">
        <f t="shared" si="206"/>
        <v>2132517.3320480133</v>
      </c>
      <c r="M1564" cm="1">
        <f t="array" ref="M1564">NewI(BETA_c,F1564,C1564)</f>
        <v>0.15681648389440384</v>
      </c>
      <c r="N1564">
        <f t="shared" si="207"/>
        <v>67100288.121113233</v>
      </c>
      <c r="O1564" cm="1">
        <f t="array" ref="O1564">NewI(BETA_a,H1564,C1564)</f>
        <v>1.5598473748639408</v>
      </c>
      <c r="P1564">
        <f t="shared" si="208"/>
        <v>32603308.672796</v>
      </c>
      <c r="Q1564" cm="1">
        <f t="array" ref="Q1564">NewI(BETA_e,J1564,C1564)</f>
        <v>0.53380991993156768</v>
      </c>
    </row>
    <row r="1565" spans="1:17" x14ac:dyDescent="0.55000000000000004">
      <c r="A1565">
        <f t="shared" si="204"/>
        <v>156.09999999999542</v>
      </c>
      <c r="B1565" s="2">
        <f t="shared" si="201"/>
        <v>25607339.96075163</v>
      </c>
      <c r="C1565" s="6">
        <f t="shared" si="202"/>
        <v>38.113272846265573</v>
      </c>
      <c r="D1565" s="2">
        <f t="shared" si="203"/>
        <v>101836114.92597553</v>
      </c>
      <c r="E1565" s="6">
        <f t="shared" si="205"/>
        <v>2.2169316597970181</v>
      </c>
      <c r="F1565">
        <f t="array" ref="F1565:K1565">rk(BETA_c,BETA_a,BETA_e,GAMMA,F1564,G1564,H1564,I1564,J1564,K1564,dt,STAGE)</f>
        <v>13625903.969840849</v>
      </c>
      <c r="G1565">
        <v>2.6426414664578184</v>
      </c>
      <c r="H1565">
        <v>9399512.9112236407</v>
      </c>
      <c r="I1565">
        <v>26.413235222220365</v>
      </c>
      <c r="J1565">
        <v>2581923.0796871423</v>
      </c>
      <c r="K1565">
        <v>9.0573961575873891</v>
      </c>
      <c r="L1565">
        <f t="shared" si="206"/>
        <v>2132517.3875176846</v>
      </c>
      <c r="M1565" cm="1">
        <f t="array" ref="M1565">NewI(BETA_c,F1565,C1565)</f>
        <v>0.15447921966794875</v>
      </c>
      <c r="N1565">
        <f t="shared" si="207"/>
        <v>67100288.675541133</v>
      </c>
      <c r="O1565" cm="1">
        <f t="array" ref="O1565">NewI(BETA_a,H1565,C1565)</f>
        <v>1.5365986763143271</v>
      </c>
      <c r="P1565">
        <f t="shared" si="208"/>
        <v>32603308.862916701</v>
      </c>
      <c r="Q1565" cm="1">
        <f t="array" ref="Q1565">NewI(BETA_e,J1565,C1565)</f>
        <v>0.52585376381474225</v>
      </c>
    </row>
    <row r="1566" spans="1:17" x14ac:dyDescent="0.55000000000000004">
      <c r="A1566">
        <f t="shared" si="204"/>
        <v>156.19999999999541</v>
      </c>
      <c r="B1566" s="2">
        <f t="shared" si="201"/>
        <v>25607339.74071471</v>
      </c>
      <c r="C1566" s="6">
        <f t="shared" si="202"/>
        <v>37.545215325810467</v>
      </c>
      <c r="D1566" s="2">
        <f t="shared" si="203"/>
        <v>101836115.71406996</v>
      </c>
      <c r="E1566" s="6">
        <f t="shared" si="205"/>
        <v>2.1838894687348032</v>
      </c>
      <c r="F1566">
        <f t="array" ref="F1566:K1566">rk(BETA_c,BETA_a,BETA_e,GAMMA,F1565,G1565,H1565,I1565,J1565,K1565,dt,STAGE)</f>
        <v>13625903.954508338</v>
      </c>
      <c r="G1566">
        <v>2.6033294704411789</v>
      </c>
      <c r="H1566">
        <v>9399512.7587117478</v>
      </c>
      <c r="I1566">
        <v>26.019582195122688</v>
      </c>
      <c r="J1566">
        <v>2581923.0274946257</v>
      </c>
      <c r="K1566">
        <v>8.9223036602465999</v>
      </c>
      <c r="L1566">
        <f t="shared" si="206"/>
        <v>2132517.4421621915</v>
      </c>
      <c r="M1566" cm="1">
        <f t="array" ref="M1566">NewI(BETA_c,F1566,C1566)</f>
        <v>0.15217679107917964</v>
      </c>
      <c r="N1566">
        <f t="shared" si="207"/>
        <v>67100289.221706055</v>
      </c>
      <c r="O1566" cm="1">
        <f t="array" ref="O1566">NewI(BETA_a,H1566,C1566)</f>
        <v>1.5136964875255674</v>
      </c>
      <c r="P1566">
        <f t="shared" si="208"/>
        <v>32603309.050201714</v>
      </c>
      <c r="Q1566" cm="1">
        <f t="array" ref="Q1566">NewI(BETA_e,J1566,C1566)</f>
        <v>0.51801619013005606</v>
      </c>
    </row>
    <row r="1567" spans="1:17" x14ac:dyDescent="0.55000000000000004">
      <c r="A1567">
        <f t="shared" si="204"/>
        <v>156.29999999999541</v>
      </c>
      <c r="B1567" s="2">
        <f t="shared" si="201"/>
        <v>25607339.523957323</v>
      </c>
      <c r="C1567" s="6">
        <f t="shared" si="202"/>
        <v>36.985624389074459</v>
      </c>
      <c r="D1567" s="2">
        <f t="shared" si="203"/>
        <v>101836116.49041829</v>
      </c>
      <c r="E1567" s="6">
        <f t="shared" si="205"/>
        <v>2.1513397543294008</v>
      </c>
      <c r="F1567">
        <f t="array" ref="F1567:K1567">rk(BETA_c,BETA_a,BETA_e,GAMMA,F1566,G1566,H1566,I1566,J1566,K1566,dt,STAGE)</f>
        <v>13625903.939404348</v>
      </c>
      <c r="G1567">
        <v>2.56460184918279</v>
      </c>
      <c r="H1567">
        <v>9399512.6084729657</v>
      </c>
      <c r="I1567">
        <v>25.631795899136389</v>
      </c>
      <c r="J1567">
        <v>2581922.9760800102</v>
      </c>
      <c r="K1567">
        <v>8.789226640755281</v>
      </c>
      <c r="L1567">
        <f t="shared" si="206"/>
        <v>2132517.4959938028</v>
      </c>
      <c r="M1567" cm="1">
        <f t="array" ref="M1567">NewI(BETA_c,F1567,C1567)</f>
        <v>0.14990867892242682</v>
      </c>
      <c r="N1567">
        <f t="shared" si="207"/>
        <v>67100289.759731136</v>
      </c>
      <c r="O1567" cm="1">
        <f t="array" ref="O1567">NewI(BETA_a,H1567,C1567)</f>
        <v>1.4911356439431234</v>
      </c>
      <c r="P1567">
        <f t="shared" si="208"/>
        <v>32603309.234693348</v>
      </c>
      <c r="Q1567" cm="1">
        <f t="array" ref="Q1567">NewI(BETA_e,J1567,C1567)</f>
        <v>0.5102954314638507</v>
      </c>
    </row>
    <row r="1568" spans="1:17" x14ac:dyDescent="0.55000000000000004">
      <c r="A1568">
        <f t="shared" si="204"/>
        <v>156.3999999999954</v>
      </c>
      <c r="B1568" s="2">
        <f t="shared" si="201"/>
        <v>25607339.310430586</v>
      </c>
      <c r="C1568" s="6">
        <f t="shared" si="202"/>
        <v>36.434373846403439</v>
      </c>
      <c r="D1568" s="2">
        <f t="shared" si="203"/>
        <v>101836117.25519556</v>
      </c>
      <c r="E1568" s="6">
        <f t="shared" si="205"/>
        <v>2.1192751764632445</v>
      </c>
      <c r="F1568">
        <f t="array" ref="F1568:K1568">rk(BETA_c,BETA_a,BETA_e,GAMMA,F1567,G1567,H1567,I1567,J1567,K1567,dt,STAGE)</f>
        <v>13625903.924525473</v>
      </c>
      <c r="G1568">
        <v>2.5264499248336953</v>
      </c>
      <c r="H1568">
        <v>9399512.4604734108</v>
      </c>
      <c r="I1568">
        <v>25.249788903220736</v>
      </c>
      <c r="J1568">
        <v>2581922.9254317028</v>
      </c>
      <c r="K1568">
        <v>8.6581350183490091</v>
      </c>
      <c r="L1568">
        <f t="shared" si="206"/>
        <v>2132517.5490246019</v>
      </c>
      <c r="M1568" cm="1">
        <f t="array" ref="M1568">NewI(BETA_c,F1568,C1568)</f>
        <v>0.14767437173047993</v>
      </c>
      <c r="N1568">
        <f t="shared" si="207"/>
        <v>67100290.289737687</v>
      </c>
      <c r="O1568" cm="1">
        <f t="array" ref="O1568">NewI(BETA_a,H1568,C1568)</f>
        <v>1.4689110579877567</v>
      </c>
      <c r="P1568">
        <f t="shared" si="208"/>
        <v>32603309.416433278</v>
      </c>
      <c r="Q1568" cm="1">
        <f t="array" ref="Q1568">NewI(BETA_e,J1568,C1568)</f>
        <v>0.50268974674500777</v>
      </c>
    </row>
    <row r="1569" spans="1:17" x14ac:dyDescent="0.55000000000000004">
      <c r="A1569">
        <f t="shared" si="204"/>
        <v>156.4999999999954</v>
      </c>
      <c r="B1569" s="2">
        <f t="shared" si="201"/>
        <v>25607339.100086357</v>
      </c>
      <c r="C1569" s="6">
        <f t="shared" si="202"/>
        <v>35.891339388925878</v>
      </c>
      <c r="D1569" s="2">
        <f t="shared" si="203"/>
        <v>101836118.00857425</v>
      </c>
      <c r="E1569" s="6">
        <f t="shared" si="205"/>
        <v>2.0876885044198144</v>
      </c>
      <c r="F1569">
        <f t="array" ref="F1569:K1569">rk(BETA_c,BETA_a,BETA_e,GAMMA,F1568,G1568,H1568,I1568,J1568,K1568,dt,STAGE)</f>
        <v>13625903.909868363</v>
      </c>
      <c r="G1569">
        <v>2.4888651482250959</v>
      </c>
      <c r="H1569">
        <v>9399512.3146797121</v>
      </c>
      <c r="I1569">
        <v>24.873475079251953</v>
      </c>
      <c r="J1569">
        <v>2581922.8755382821</v>
      </c>
      <c r="K1569">
        <v>8.5289991614488319</v>
      </c>
      <c r="L1569">
        <f t="shared" si="206"/>
        <v>2132517.6012664884</v>
      </c>
      <c r="M1569" cm="1">
        <f t="array" ref="M1569">NewI(BETA_c,F1569,C1569)</f>
        <v>0.14547336565925117</v>
      </c>
      <c r="N1569">
        <f t="shared" si="207"/>
        <v>67100290.811845206</v>
      </c>
      <c r="O1569" cm="1">
        <f t="array" ref="O1569">NewI(BETA_a,H1569,C1569)</f>
        <v>1.4470177179082422</v>
      </c>
      <c r="P1569">
        <f t="shared" si="208"/>
        <v>32603309.595462557</v>
      </c>
      <c r="Q1569" cm="1">
        <f t="array" ref="Q1569">NewI(BETA_e,J1569,C1569)</f>
        <v>0.49519742085232121</v>
      </c>
    </row>
    <row r="1570" spans="1:17" x14ac:dyDescent="0.55000000000000004">
      <c r="A1570">
        <f t="shared" si="204"/>
        <v>156.59999999999539</v>
      </c>
      <c r="B1570" s="2">
        <f t="shared" si="201"/>
        <v>25607338.892877195</v>
      </c>
      <c r="C1570" s="6">
        <f t="shared" si="202"/>
        <v>35.356398560520987</v>
      </c>
      <c r="D1570" s="2">
        <f t="shared" si="203"/>
        <v>101836118.75072424</v>
      </c>
      <c r="E1570" s="6">
        <f t="shared" si="205"/>
        <v>2.0565726152530601</v>
      </c>
      <c r="F1570">
        <f t="array" ref="F1570:K1570">rk(BETA_c,BETA_a,BETA_e,GAMMA,F1569,G1569,H1569,I1569,J1569,K1569,dt,STAGE)</f>
        <v>13625903.895429706</v>
      </c>
      <c r="G1570">
        <v>2.4518390969640196</v>
      </c>
      <c r="H1570">
        <v>9399512.1710589919</v>
      </c>
      <c r="I1570">
        <v>24.502769582608042</v>
      </c>
      <c r="J1570">
        <v>2581922.8263884964</v>
      </c>
      <c r="K1570">
        <v>8.4017898809489289</v>
      </c>
      <c r="L1570">
        <f t="shared" si="206"/>
        <v>2132517.652731197</v>
      </c>
      <c r="M1570" cm="1">
        <f t="array" ref="M1570">NewI(BETA_c,F1570,C1570)</f>
        <v>0.14330516437415716</v>
      </c>
      <c r="N1570">
        <f t="shared" si="207"/>
        <v>67100291.326171428</v>
      </c>
      <c r="O1570" cm="1">
        <f t="array" ref="O1570">NewI(BETA_a,H1570,C1570)</f>
        <v>1.4254506866511809</v>
      </c>
      <c r="P1570">
        <f t="shared" si="208"/>
        <v>32603309.771821622</v>
      </c>
      <c r="Q1570" cm="1">
        <f t="array" ref="Q1570">NewI(BETA_e,J1570,C1570)</f>
        <v>0.48781676422772224</v>
      </c>
    </row>
    <row r="1571" spans="1:17" x14ac:dyDescent="0.55000000000000004">
      <c r="A1571">
        <f t="shared" si="204"/>
        <v>156.69999999999538</v>
      </c>
      <c r="B1571" s="2">
        <f t="shared" si="201"/>
        <v>25607338.688756377</v>
      </c>
      <c r="C1571" s="6">
        <f t="shared" si="202"/>
        <v>34.829430730204628</v>
      </c>
      <c r="D1571" s="2">
        <f t="shared" si="203"/>
        <v>101836119.48181288</v>
      </c>
      <c r="E1571" s="6">
        <f t="shared" si="205"/>
        <v>2.0259204921811222</v>
      </c>
      <c r="F1571">
        <f t="array" ref="F1571:K1571">rk(BETA_c,BETA_a,BETA_e,GAMMA,F1570,G1570,H1570,I1570,J1570,K1570,dt,STAGE)</f>
        <v>13625903.881206252</v>
      </c>
      <c r="G1571">
        <v>2.4153634735570915</v>
      </c>
      <c r="H1571">
        <v>9399512.0295788608</v>
      </c>
      <c r="I1571">
        <v>24.137588833042845</v>
      </c>
      <c r="J1571">
        <v>2581922.7779712626</v>
      </c>
      <c r="K1571">
        <v>8.2764784236046918</v>
      </c>
      <c r="L1571">
        <f t="shared" si="206"/>
        <v>2132517.703430275</v>
      </c>
      <c r="M1571" cm="1">
        <f t="array" ref="M1571">NewI(BETA_c,F1571,C1571)</f>
        <v>0.14116927893819467</v>
      </c>
      <c r="N1571">
        <f t="shared" si="207"/>
        <v>67100291.832832299</v>
      </c>
      <c r="O1571" cm="1">
        <f t="array" ref="O1571">NewI(BETA_a,H1571,C1571)</f>
        <v>1.4042051007476579</v>
      </c>
      <c r="P1571">
        <f t="shared" si="208"/>
        <v>32603309.945550311</v>
      </c>
      <c r="Q1571" cm="1">
        <f t="array" ref="Q1571">NewI(BETA_e,J1571,C1571)</f>
        <v>0.48054611249526974</v>
      </c>
    </row>
    <row r="1572" spans="1:17" x14ac:dyDescent="0.55000000000000004">
      <c r="A1572">
        <f t="shared" si="204"/>
        <v>156.79999999999538</v>
      </c>
      <c r="B1572" s="2">
        <f t="shared" si="201"/>
        <v>25607338.487677865</v>
      </c>
      <c r="C1572" s="6">
        <f t="shared" si="202"/>
        <v>34.310317064926785</v>
      </c>
      <c r="D1572" s="2">
        <f t="shared" si="203"/>
        <v>101836120.20200507</v>
      </c>
      <c r="E1572" s="6">
        <f t="shared" si="205"/>
        <v>1.9957252230039959</v>
      </c>
      <c r="F1572">
        <f t="array" ref="F1572:K1572">rk(BETA_c,BETA_a,BETA_e,GAMMA,F1571,G1571,H1571,I1571,J1571,K1571,dt,STAGE)</f>
        <v>13625903.86719479</v>
      </c>
      <c r="G1572">
        <v>2.379430103561992</v>
      </c>
      <c r="H1572">
        <v>9399511.8902074154</v>
      </c>
      <c r="I1572">
        <v>23.777850495845104</v>
      </c>
      <c r="J1572">
        <v>2581922.7302756622</v>
      </c>
      <c r="K1572">
        <v>8.1530364655196905</v>
      </c>
      <c r="L1572">
        <f t="shared" si="206"/>
        <v>2132517.753375106</v>
      </c>
      <c r="M1572" cm="1">
        <f t="array" ref="M1572">NewI(BETA_c,F1572,C1572)</f>
        <v>0.13906522770168392</v>
      </c>
      <c r="N1572">
        <f t="shared" si="207"/>
        <v>67100292.331942089</v>
      </c>
      <c r="O1572" cm="1">
        <f t="array" ref="O1572">NewI(BETA_a,H1572,C1572)</f>
        <v>1.3832761692164934</v>
      </c>
      <c r="P1572">
        <f t="shared" si="208"/>
        <v>32603310.116687875</v>
      </c>
      <c r="Q1572" cm="1">
        <f t="array" ref="Q1572">NewI(BETA_e,J1572,C1572)</f>
        <v>0.47338382608581842</v>
      </c>
    </row>
    <row r="1573" spans="1:17" x14ac:dyDescent="0.55000000000000004">
      <c r="A1573">
        <f t="shared" si="204"/>
        <v>156.89999999999537</v>
      </c>
      <c r="B1573" s="2">
        <f t="shared" ref="B1573:B1636" si="209">F1573+H1573+J1573</f>
        <v>25607338.28959633</v>
      </c>
      <c r="C1573" s="6">
        <f t="shared" ref="C1573:C1636" si="210">G1573+I1573+K1573</f>
        <v>33.798940502774535</v>
      </c>
      <c r="D1573" s="2">
        <f t="shared" ref="D1573:D1636" si="211">L1573+N1573+P1573</f>
        <v>101836120.91146317</v>
      </c>
      <c r="E1573" s="6">
        <f t="shared" si="205"/>
        <v>1.9659799985447821</v>
      </c>
      <c r="F1573">
        <f t="array" ref="F1573:K1573">rk(BETA_c,BETA_a,BETA_e,GAMMA,F1572,G1572,H1572,I1572,J1572,K1572,dt,STAGE)</f>
        <v>13625903.853392161</v>
      </c>
      <c r="G1573">
        <v>2.3440309337661991</v>
      </c>
      <c r="H1573">
        <v>9399511.7529132292</v>
      </c>
      <c r="I1573">
        <v>23.42347346327827</v>
      </c>
      <c r="J1573">
        <v>2581922.6832909393</v>
      </c>
      <c r="K1573">
        <v>8.0314361057300641</v>
      </c>
      <c r="L1573">
        <f t="shared" si="206"/>
        <v>2132517.8025769047</v>
      </c>
      <c r="M1573" cm="1">
        <f t="array" ref="M1573">NewI(BETA_c,F1573,C1573)</f>
        <v>0.13699253619365581</v>
      </c>
      <c r="N1573">
        <f t="shared" si="207"/>
        <v>67100292.823613308</v>
      </c>
      <c r="O1573" cm="1">
        <f t="array" ref="O1573">NewI(BETA_a,H1573,C1573)</f>
        <v>1.3626591724838439</v>
      </c>
      <c r="P1573">
        <f t="shared" si="208"/>
        <v>32603310.285272956</v>
      </c>
      <c r="Q1573" cm="1">
        <f t="array" ref="Q1573">NewI(BETA_e,J1573,C1573)</f>
        <v>0.46632828986728225</v>
      </c>
    </row>
    <row r="1574" spans="1:17" x14ac:dyDescent="0.55000000000000004">
      <c r="A1574">
        <f t="shared" si="204"/>
        <v>156.99999999999537</v>
      </c>
      <c r="B1574" s="2">
        <f t="shared" si="209"/>
        <v>25607338.094467092</v>
      </c>
      <c r="C1574" s="6">
        <f t="shared" si="210"/>
        <v>33.295185726574324</v>
      </c>
      <c r="D1574" s="2">
        <f t="shared" si="211"/>
        <v>101836121.61034718</v>
      </c>
      <c r="E1574" s="6">
        <f t="shared" si="205"/>
        <v>1.9366781111141671</v>
      </c>
      <c r="F1574">
        <f t="array" ref="F1574:K1574">rk(BETA_c,BETA_a,BETA_e,GAMMA,F1573,G1573,H1573,I1573,J1573,K1573,dt,STAGE)</f>
        <v>13625903.839795254</v>
      </c>
      <c r="G1574">
        <v>2.3091580303926147</v>
      </c>
      <c r="H1574">
        <v>9399511.6176653393</v>
      </c>
      <c r="I1574">
        <v>23.07437783629684</v>
      </c>
      <c r="J1574">
        <v>2581922.6370064989</v>
      </c>
      <c r="K1574">
        <v>7.9116498598848688</v>
      </c>
      <c r="L1574">
        <f t="shared" si="206"/>
        <v>2132517.8510467154</v>
      </c>
      <c r="M1574" cm="1">
        <f t="array" ref="M1574">NewI(BETA_c,F1574,C1574)</f>
        <v>0.13495073701485744</v>
      </c>
      <c r="N1574">
        <f t="shared" si="207"/>
        <v>67100293.30795683</v>
      </c>
      <c r="O1574" cm="1">
        <f t="array" ref="O1574">NewI(BETA_a,H1574,C1574)</f>
        <v>1.3423494613189015</v>
      </c>
      <c r="P1574">
        <f t="shared" si="208"/>
        <v>32603310.451343641</v>
      </c>
      <c r="Q1574" cm="1">
        <f t="array" ref="Q1574">NewI(BETA_e,J1574,C1574)</f>
        <v>0.45937791278040813</v>
      </c>
    </row>
    <row r="1575" spans="1:17" x14ac:dyDescent="0.55000000000000004">
      <c r="A1575">
        <f t="shared" si="204"/>
        <v>157.09999999999536</v>
      </c>
      <c r="B1575" s="2">
        <f t="shared" si="209"/>
        <v>25607337.902246147</v>
      </c>
      <c r="C1575" s="6">
        <f t="shared" si="210"/>
        <v>32.798939137887757</v>
      </c>
      <c r="D1575" s="2">
        <f t="shared" si="211"/>
        <v>101836122.29881471</v>
      </c>
      <c r="E1575" s="6">
        <f t="shared" si="205"/>
        <v>1.907812952997793</v>
      </c>
      <c r="F1575">
        <f t="array" ref="F1575:K1575">rk(BETA_c,BETA_a,BETA_e,GAMMA,F1574,G1574,H1574,I1574,J1574,K1574,dt,STAGE)</f>
        <v>13625903.826400999</v>
      </c>
      <c r="G1575">
        <v>2.274803577331677</v>
      </c>
      <c r="H1575">
        <v>9399511.4844332468</v>
      </c>
      <c r="I1575">
        <v>22.730484906535121</v>
      </c>
      <c r="J1575">
        <v>2581922.591411904</v>
      </c>
      <c r="K1575">
        <v>7.793650654020956</v>
      </c>
      <c r="L1575">
        <f t="shared" si="206"/>
        <v>2132517.8987954236</v>
      </c>
      <c r="M1575" cm="1">
        <f t="array" ref="M1575">NewI(BETA_c,F1575,C1575)</f>
        <v>0.13293936973235262</v>
      </c>
      <c r="N1575">
        <f t="shared" si="207"/>
        <v>67100293.785081849</v>
      </c>
      <c r="O1575" cm="1">
        <f t="array" ref="O1575">NewI(BETA_a,H1575,C1575)</f>
        <v>1.3223424557854613</v>
      </c>
      <c r="P1575">
        <f t="shared" si="208"/>
        <v>32603310.614937443</v>
      </c>
      <c r="Q1575" cm="1">
        <f t="array" ref="Q1575">NewI(BETA_e,J1575,C1575)</f>
        <v>0.45253112747997903</v>
      </c>
    </row>
    <row r="1576" spans="1:17" x14ac:dyDescent="0.55000000000000004">
      <c r="A1576">
        <f t="shared" si="204"/>
        <v>157.19999999999536</v>
      </c>
      <c r="B1576" s="2">
        <f t="shared" si="209"/>
        <v>25607337.712890159</v>
      </c>
      <c r="C1576" s="6">
        <f t="shared" si="210"/>
        <v>32.310088831394907</v>
      </c>
      <c r="D1576" s="2">
        <f t="shared" si="211"/>
        <v>101836122.97702101</v>
      </c>
      <c r="E1576" s="6">
        <f t="shared" si="205"/>
        <v>1.8793780149661685</v>
      </c>
      <c r="F1576">
        <f t="array" ref="F1576:K1576">rk(BETA_c,BETA_a,BETA_e,GAMMA,F1575,G1575,H1575,I1575,J1575,K1575,dt,STAGE)</f>
        <v>13625903.81320638</v>
      </c>
      <c r="G1576">
        <v>2.2409598743995676</v>
      </c>
      <c r="H1576">
        <v>9399511.3531869091</v>
      </c>
      <c r="I1576">
        <v>22.391717138564399</v>
      </c>
      <c r="J1576">
        <v>2581922.5464968723</v>
      </c>
      <c r="K1576">
        <v>7.6774118184309383</v>
      </c>
      <c r="L1576">
        <f t="shared" si="206"/>
        <v>2132517.9458337454</v>
      </c>
      <c r="M1576" cm="1">
        <f t="array" ref="M1576">NewI(BETA_c,F1576,C1576)</f>
        <v>0.13095798077569318</v>
      </c>
      <c r="N1576">
        <f t="shared" si="207"/>
        <v>67100294.255095959</v>
      </c>
      <c r="O1576" cm="1">
        <f t="array" ref="O1576">NewI(BETA_a,H1576,C1576)</f>
        <v>1.3026336442091115</v>
      </c>
      <c r="P1576">
        <f t="shared" si="208"/>
        <v>32603310.776091311</v>
      </c>
      <c r="Q1576" cm="1">
        <f t="array" ref="Q1576">NewI(BETA_e,J1576,C1576)</f>
        <v>0.44578638998136383</v>
      </c>
    </row>
    <row r="1577" spans="1:17" x14ac:dyDescent="0.55000000000000004">
      <c r="A1577">
        <f t="shared" si="204"/>
        <v>157.29999999999535</v>
      </c>
      <c r="B1577" s="2">
        <f t="shared" si="209"/>
        <v>25607337.526356421</v>
      </c>
      <c r="C1577" s="6">
        <f t="shared" si="210"/>
        <v>31.828524569659432</v>
      </c>
      <c r="D1577" s="2">
        <f t="shared" si="211"/>
        <v>101836123.64511901</v>
      </c>
      <c r="E1577" s="6">
        <f t="shared" si="205"/>
        <v>1.8513668848067919</v>
      </c>
      <c r="F1577">
        <f t="array" ref="F1577:K1577">rk(BETA_c,BETA_a,BETA_e,GAMMA,F1576,G1576,H1576,I1576,J1576,K1576,dt,STAGE)</f>
        <v>13625903.80020842</v>
      </c>
      <c r="G1577">
        <v>2.2076193356221339</v>
      </c>
      <c r="H1577">
        <v>9399511.223896727</v>
      </c>
      <c r="I1577">
        <v>22.057998152414413</v>
      </c>
      <c r="J1577">
        <v>2581922.5022512758</v>
      </c>
      <c r="K1577">
        <v>7.5629070816228845</v>
      </c>
      <c r="L1577">
        <f t="shared" si="206"/>
        <v>2132517.9921722449</v>
      </c>
      <c r="M1577" cm="1">
        <f t="array" ref="M1577">NewI(BETA_c,F1577,C1577)</f>
        <v>0.1290061233346376</v>
      </c>
      <c r="N1577">
        <f t="shared" si="207"/>
        <v>67100294.718105122</v>
      </c>
      <c r="O1577" cm="1">
        <f t="array" ref="O1577">NewI(BETA_a,H1577,C1577)</f>
        <v>1.2832185821598185</v>
      </c>
      <c r="P1577">
        <f t="shared" si="208"/>
        <v>32603310.934841644</v>
      </c>
      <c r="Q1577" cm="1">
        <f t="array" ref="Q1577">NewI(BETA_e,J1577,C1577)</f>
        <v>0.4391421793123359</v>
      </c>
    </row>
    <row r="1578" spans="1:17" x14ac:dyDescent="0.55000000000000004">
      <c r="A1578">
        <f t="shared" si="204"/>
        <v>157.39999999999534</v>
      </c>
      <c r="B1578" s="2">
        <f t="shared" si="209"/>
        <v>25607337.342602868</v>
      </c>
      <c r="C1578" s="6">
        <f t="shared" si="210"/>
        <v>31.354137758269861</v>
      </c>
      <c r="D1578" s="2">
        <f t="shared" si="211"/>
        <v>101836124.30325937</v>
      </c>
      <c r="E1578" s="6">
        <f t="shared" si="205"/>
        <v>1.8237732458781557</v>
      </c>
      <c r="F1578">
        <f t="array" ref="F1578:K1578">rk(BETA_c,BETA_a,BETA_e,GAMMA,F1577,G1577,H1577,I1577,J1577,K1577,dt,STAGE)</f>
        <v>13625903.787404187</v>
      </c>
      <c r="G1578">
        <v>2.1747744875441475</v>
      </c>
      <c r="H1578">
        <v>9399511.0965335462</v>
      </c>
      <c r="I1578">
        <v>21.729252706355364</v>
      </c>
      <c r="J1578">
        <v>2581922.4586651362</v>
      </c>
      <c r="K1578">
        <v>7.4501105643703482</v>
      </c>
      <c r="L1578">
        <f t="shared" si="206"/>
        <v>2132518.0378213255</v>
      </c>
      <c r="M1578" cm="1">
        <f t="array" ref="M1578">NewI(BETA_c,F1578,C1578)</f>
        <v>0.12708335725839454</v>
      </c>
      <c r="N1578">
        <f t="shared" si="207"/>
        <v>67100295.174213752</v>
      </c>
      <c r="O1578" cm="1">
        <f t="array" ref="O1578">NewI(BETA_a,H1578,C1578)</f>
        <v>1.2640928914496792</v>
      </c>
      <c r="P1578">
        <f t="shared" si="208"/>
        <v>32603311.091224298</v>
      </c>
      <c r="Q1578" cm="1">
        <f t="array" ref="Q1578">NewI(BETA_e,J1578,C1578)</f>
        <v>0.43259699717008204</v>
      </c>
    </row>
    <row r="1579" spans="1:17" x14ac:dyDescent="0.55000000000000004">
      <c r="A1579">
        <f t="shared" si="204"/>
        <v>157.49999999999534</v>
      </c>
      <c r="B1579" s="2">
        <f t="shared" si="209"/>
        <v>25607337.161588065</v>
      </c>
      <c r="C1579" s="6">
        <f t="shared" si="210"/>
        <v>30.886821421351279</v>
      </c>
      <c r="D1579" s="2">
        <f t="shared" si="211"/>
        <v>101836124.95159051</v>
      </c>
      <c r="E1579" s="6">
        <f t="shared" si="205"/>
        <v>1.7965908756852957</v>
      </c>
      <c r="F1579">
        <f t="array" ref="F1579:K1579">rk(BETA_c,BETA_a,BETA_e,GAMMA,F1578,G1578,H1578,I1578,J1578,K1578,dt,STAGE)</f>
        <v>13625903.774790794</v>
      </c>
      <c r="G1579">
        <v>2.1424179675635258</v>
      </c>
      <c r="H1579">
        <v>9399510.9710686468</v>
      </c>
      <c r="I1579">
        <v>21.40540667993638</v>
      </c>
      <c r="J1579">
        <v>2581922.4157286244</v>
      </c>
      <c r="K1579">
        <v>7.3389967738513739</v>
      </c>
      <c r="L1579">
        <f t="shared" si="206"/>
        <v>2132518.0827912386</v>
      </c>
      <c r="M1579" cm="1">
        <f t="array" ref="M1579">NewI(BETA_c,F1579,C1579)</f>
        <v>0.12518924895636757</v>
      </c>
      <c r="N1579">
        <f t="shared" si="207"/>
        <v>67100295.623524673</v>
      </c>
      <c r="O1579" cm="1">
        <f t="array" ref="O1579">NewI(BETA_a,H1579,C1579)</f>
        <v>1.2452522591456061</v>
      </c>
      <c r="P1579">
        <f t="shared" si="208"/>
        <v>32603311.2452746</v>
      </c>
      <c r="Q1579" cm="1">
        <f t="array" ref="Q1579">NewI(BETA_e,J1579,C1579)</f>
        <v>0.42614936758332206</v>
      </c>
    </row>
    <row r="1580" spans="1:17" x14ac:dyDescent="0.55000000000000004">
      <c r="A1580">
        <f t="shared" si="204"/>
        <v>157.59999999999533</v>
      </c>
      <c r="B1580" s="2">
        <f t="shared" si="209"/>
        <v>25607336.983271185</v>
      </c>
      <c r="C1580" s="6">
        <f t="shared" si="210"/>
        <v>30.426470177442077</v>
      </c>
      <c r="D1580" s="2">
        <f t="shared" si="211"/>
        <v>101836125.59025863</v>
      </c>
      <c r="E1580" s="6">
        <f t="shared" si="205"/>
        <v>1.769813644476578</v>
      </c>
      <c r="F1580">
        <f t="array" ref="F1580:K1580">rk(BETA_c,BETA_a,BETA_e,GAMMA,F1579,G1579,H1579,I1579,J1579,K1579,dt,STAGE)</f>
        <v>13625903.762365395</v>
      </c>
      <c r="G1580">
        <v>2.1105425222901455</v>
      </c>
      <c r="H1580">
        <v>9399510.8474737331</v>
      </c>
      <c r="I1580">
        <v>21.08638705727676</v>
      </c>
      <c r="J1580">
        <v>2581922.3734320593</v>
      </c>
      <c r="K1580">
        <v>7.2295405978751717</v>
      </c>
      <c r="L1580">
        <f t="shared" si="206"/>
        <v>2132518.1270920825</v>
      </c>
      <c r="M1580" cm="1">
        <f t="array" ref="M1580">NewI(BETA_c,F1580,C1580)</f>
        <v>0.1233233713003795</v>
      </c>
      <c r="N1580">
        <f t="shared" si="207"/>
        <v>67100296.066139206</v>
      </c>
      <c r="O1580" cm="1">
        <f t="array" ref="O1580">NewI(BETA_a,H1580,C1580)</f>
        <v>1.2266924365967327</v>
      </c>
      <c r="P1580">
        <f t="shared" si="208"/>
        <v>32603311.397027344</v>
      </c>
      <c r="Q1580" cm="1">
        <f t="array" ref="Q1580">NewI(BETA_e,J1580,C1580)</f>
        <v>0.41979783657946579</v>
      </c>
    </row>
    <row r="1581" spans="1:17" x14ac:dyDescent="0.55000000000000004">
      <c r="A1581">
        <f t="shared" si="204"/>
        <v>157.69999999999533</v>
      </c>
      <c r="B1581" s="2">
        <f t="shared" si="209"/>
        <v>25607336.807612028</v>
      </c>
      <c r="C1581" s="6">
        <f t="shared" si="210"/>
        <v>29.972980215730193</v>
      </c>
      <c r="D1581" s="2">
        <f t="shared" si="211"/>
        <v>101836126.21940777</v>
      </c>
      <c r="E1581" s="6">
        <f t="shared" si="205"/>
        <v>1.7434355138613955</v>
      </c>
      <c r="F1581">
        <f t="array" ref="F1581:K1581">rk(BETA_c,BETA_a,BETA_e,GAMMA,F1580,G1580,H1580,I1580,J1580,K1580,dt,STAGE)</f>
        <v>13625903.75012519</v>
      </c>
      <c r="G1581">
        <v>2.0791410059288951</v>
      </c>
      <c r="H1581">
        <v>9399510.7257209364</v>
      </c>
      <c r="I1581">
        <v>20.772121910606181</v>
      </c>
      <c r="J1581">
        <v>2581922.3317659018</v>
      </c>
      <c r="K1581">
        <v>7.1217172991951152</v>
      </c>
      <c r="L1581">
        <f t="shared" si="206"/>
        <v>2132518.1707338039</v>
      </c>
      <c r="M1581" cm="1">
        <f t="array" ref="M1581">NewI(BETA_c,F1581,C1581)</f>
        <v>0.12148530352835395</v>
      </c>
      <c r="N1581">
        <f t="shared" si="207"/>
        <v>67100296.502157152</v>
      </c>
      <c r="O1581" cm="1">
        <f t="array" ref="O1581">NewI(BETA_a,H1581,C1581)</f>
        <v>1.2084092384763119</v>
      </c>
      <c r="P1581">
        <f t="shared" si="208"/>
        <v>32603311.546516798</v>
      </c>
      <c r="Q1581" cm="1">
        <f t="array" ref="Q1581">NewI(BETA_e,J1581,C1581)</f>
        <v>0.41354097185672983</v>
      </c>
    </row>
    <row r="1582" spans="1:17" x14ac:dyDescent="0.55000000000000004">
      <c r="A1582">
        <f t="shared" si="204"/>
        <v>157.79999999999532</v>
      </c>
      <c r="B1582" s="2">
        <f t="shared" si="209"/>
        <v>25607336.634570975</v>
      </c>
      <c r="C1582" s="6">
        <f t="shared" si="210"/>
        <v>29.526249272643572</v>
      </c>
      <c r="D1582" s="2">
        <f t="shared" si="211"/>
        <v>101836126.83917975</v>
      </c>
      <c r="E1582" s="6">
        <f t="shared" si="205"/>
        <v>1.7174505354484733</v>
      </c>
      <c r="F1582">
        <f t="array" ref="F1582:K1582">rk(BETA_c,BETA_a,BETA_e,GAMMA,F1581,G1581,H1581,I1581,J1581,K1581,dt,STAGE)</f>
        <v>13625903.73806742</v>
      </c>
      <c r="G1582">
        <v>2.0482063786865994</v>
      </c>
      <c r="H1582">
        <v>9399510.6057827994</v>
      </c>
      <c r="I1582">
        <v>20.462540384050172</v>
      </c>
      <c r="J1582">
        <v>2581922.2907207562</v>
      </c>
      <c r="K1582">
        <v>7.0155025099068</v>
      </c>
      <c r="L1582">
        <f t="shared" si="206"/>
        <v>2132518.2137262011</v>
      </c>
      <c r="M1582" cm="1">
        <f t="array" ref="M1582">NewI(BETA_c,F1582,C1582)</f>
        <v>0.1196746311494325</v>
      </c>
      <c r="N1582">
        <f t="shared" si="207"/>
        <v>67100296.93167682</v>
      </c>
      <c r="O1582" cm="1">
        <f t="array" ref="O1582">NewI(BETA_a,H1582,C1582)</f>
        <v>1.1903985418378977</v>
      </c>
      <c r="P1582">
        <f t="shared" si="208"/>
        <v>32603311.693776734</v>
      </c>
      <c r="Q1582" cm="1">
        <f t="array" ref="Q1582">NewI(BETA_e,J1582,C1582)</f>
        <v>0.40737736246114292</v>
      </c>
    </row>
    <row r="1583" spans="1:17" x14ac:dyDescent="0.55000000000000004">
      <c r="A1583">
        <f t="shared" si="204"/>
        <v>157.89999999999532</v>
      </c>
      <c r="B1583" s="2">
        <f t="shared" si="209"/>
        <v>25607336.464109011</v>
      </c>
      <c r="C1583" s="6">
        <f t="shared" si="210"/>
        <v>29.086176608789501</v>
      </c>
      <c r="D1583" s="2">
        <f t="shared" si="211"/>
        <v>101836127.44971439</v>
      </c>
      <c r="E1583" s="6">
        <f t="shared" si="205"/>
        <v>1.6918528495044618</v>
      </c>
      <c r="F1583">
        <f t="array" ref="F1583:K1583">rk(BETA_c,BETA_a,BETA_e,GAMMA,F1582,G1582,H1582,I1582,J1582,K1582,dt,STAGE)</f>
        <v>13625903.726189366</v>
      </c>
      <c r="G1583">
        <v>2.0177317052024737</v>
      </c>
      <c r="H1583">
        <v>9399510.4876322765</v>
      </c>
      <c r="I1583">
        <v>20.157572677657157</v>
      </c>
      <c r="J1583">
        <v>2581922.250287367</v>
      </c>
      <c r="K1583">
        <v>6.9108722259298707</v>
      </c>
      <c r="L1583">
        <f t="shared" si="206"/>
        <v>2132518.2560789292</v>
      </c>
      <c r="M1583" cm="1">
        <f t="array" ref="M1583">NewI(BETA_c,F1583,C1583)</f>
        <v>0.11789094585050593</v>
      </c>
      <c r="N1583">
        <f t="shared" si="207"/>
        <v>67100297.354795046</v>
      </c>
      <c r="O1583" cm="1">
        <f t="array" ref="O1583">NewI(BETA_a,H1583,C1583)</f>
        <v>1.1726562851855922</v>
      </c>
      <c r="P1583">
        <f t="shared" si="208"/>
        <v>32603311.838840406</v>
      </c>
      <c r="Q1583" cm="1">
        <f t="array" ref="Q1583">NewI(BETA_e,J1583,C1583)</f>
        <v>0.40130561846836377</v>
      </c>
    </row>
    <row r="1584" spans="1:17" x14ac:dyDescent="0.55000000000000004">
      <c r="A1584">
        <f t="shared" si="204"/>
        <v>157.99999999999531</v>
      </c>
      <c r="B1584" s="2">
        <f t="shared" si="209"/>
        <v>25607336.296187688</v>
      </c>
      <c r="C1584" s="6">
        <f t="shared" si="210"/>
        <v>28.652662986237665</v>
      </c>
      <c r="D1584" s="2">
        <f t="shared" si="211"/>
        <v>101836128.05114932</v>
      </c>
      <c r="E1584" s="6">
        <f t="shared" si="205"/>
        <v>1.6666366836325319</v>
      </c>
      <c r="F1584">
        <f t="array" ref="F1584:K1584">rk(BETA_c,BETA_a,BETA_e,GAMMA,F1583,G1583,H1583,I1583,J1583,K1583,dt,STAGE)</f>
        <v>13625903.714488346</v>
      </c>
      <c r="G1584">
        <v>1.9877101530017571</v>
      </c>
      <c r="H1584">
        <v>9399510.3712427244</v>
      </c>
      <c r="I1584">
        <v>19.857150031663537</v>
      </c>
      <c r="J1584">
        <v>2581922.2104566158</v>
      </c>
      <c r="K1584">
        <v>6.8078028015723699</v>
      </c>
      <c r="L1584">
        <f t="shared" si="206"/>
        <v>2132518.2978015007</v>
      </c>
      <c r="M1584" cm="1">
        <f t="array" ref="M1584">NewI(BETA_c,F1584,C1584)</f>
        <v>0.11613384540413864</v>
      </c>
      <c r="N1584">
        <f t="shared" si="207"/>
        <v>67100297.771607243</v>
      </c>
      <c r="O1584" cm="1">
        <f t="array" ref="O1584">NewI(BETA_a,H1584,C1584)</f>
        <v>1.1551784675581505</v>
      </c>
      <c r="P1584">
        <f t="shared" si="208"/>
        <v>32603311.981740583</v>
      </c>
      <c r="Q1584" cm="1">
        <f t="array" ref="Q1584">NewI(BETA_e,J1584,C1584)</f>
        <v>0.39532437067024262</v>
      </c>
    </row>
    <row r="1585" spans="1:17" x14ac:dyDescent="0.55000000000000004">
      <c r="A1585">
        <f t="shared" si="204"/>
        <v>158.0999999999953</v>
      </c>
      <c r="B1585" s="2">
        <f t="shared" si="209"/>
        <v>25607336.130769141</v>
      </c>
      <c r="C1585" s="6">
        <f t="shared" si="210"/>
        <v>28.22561064614175</v>
      </c>
      <c r="D1585" s="2">
        <f t="shared" si="211"/>
        <v>101836128.64362022</v>
      </c>
      <c r="E1585" s="6">
        <f t="shared" si="205"/>
        <v>1.6417963514706548</v>
      </c>
      <c r="F1585">
        <f t="array" ref="F1585:K1585">rk(BETA_c,BETA_a,BETA_e,GAMMA,F1584,G1584,H1584,I1584,J1584,K1584,dt,STAGE)</f>
        <v>13625903.702961722</v>
      </c>
      <c r="G1585">
        <v>1.9581349909721824</v>
      </c>
      <c r="H1585">
        <v>9399510.2565878984</v>
      </c>
      <c r="I1585">
        <v>19.561204710993199</v>
      </c>
      <c r="J1585">
        <v>2581922.1712195212</v>
      </c>
      <c r="K1585">
        <v>6.7062709441763673</v>
      </c>
      <c r="L1585">
        <f t="shared" si="206"/>
        <v>2132518.3389032865</v>
      </c>
      <c r="M1585" cm="1">
        <f t="array" ref="M1585">NewI(BETA_c,F1585,C1585)</f>
        <v>0.11440293357786523</v>
      </c>
      <c r="N1585">
        <f t="shared" si="207"/>
        <v>67100298.182207391</v>
      </c>
      <c r="O1585" cm="1">
        <f t="array" ref="O1585">NewI(BETA_a,H1585,C1585)</f>
        <v>1.1379611476267359</v>
      </c>
      <c r="P1585">
        <f t="shared" si="208"/>
        <v>32603312.122509535</v>
      </c>
      <c r="Q1585" cm="1">
        <f t="array" ref="Q1585">NewI(BETA_e,J1585,C1585)</f>
        <v>0.38943227026605376</v>
      </c>
    </row>
    <row r="1586" spans="1:17" x14ac:dyDescent="0.55000000000000004">
      <c r="A1586">
        <f t="shared" si="204"/>
        <v>158.1999999999953</v>
      </c>
      <c r="B1586" s="2">
        <f t="shared" si="209"/>
        <v>25607335.967816073</v>
      </c>
      <c r="C1586" s="6">
        <f t="shared" si="210"/>
        <v>27.804923286694631</v>
      </c>
      <c r="D1586" s="2">
        <f t="shared" si="211"/>
        <v>101836129.22726065</v>
      </c>
      <c r="E1586" s="6">
        <f t="shared" si="205"/>
        <v>1.6173262514092954</v>
      </c>
      <c r="F1586">
        <f t="array" ref="F1586:K1586">rk(BETA_c,BETA_a,BETA_e,GAMMA,F1585,G1585,H1585,I1585,J1585,K1585,dt,STAGE)</f>
        <v>13625903.691606898</v>
      </c>
      <c r="G1586">
        <v>1.9289995878629518</v>
      </c>
      <c r="H1586">
        <v>9399510.1436419412</v>
      </c>
      <c r="I1586">
        <v>19.269669989988021</v>
      </c>
      <c r="J1586">
        <v>2581922.1325672343</v>
      </c>
      <c r="K1586">
        <v>6.6062537088436608</v>
      </c>
      <c r="L1586">
        <f t="shared" si="206"/>
        <v>2132518.3793935142</v>
      </c>
      <c r="M1586" cm="1">
        <f t="array" ref="M1586">NewI(BETA_c,F1586,C1586)</f>
        <v>0.11269782004483928</v>
      </c>
      <c r="N1586">
        <f t="shared" si="207"/>
        <v>67100298.586688071</v>
      </c>
      <c r="O1586" cm="1">
        <f t="array" ref="O1586">NewI(BETA_a,H1586,C1586)</f>
        <v>1.1210004428061258</v>
      </c>
      <c r="P1586">
        <f t="shared" si="208"/>
        <v>32603312.261179056</v>
      </c>
      <c r="Q1586" cm="1">
        <f t="array" ref="Q1586">NewI(BETA_e,J1586,C1586)</f>
        <v>0.38362798855833052</v>
      </c>
    </row>
    <row r="1587" spans="1:17" x14ac:dyDescent="0.55000000000000004">
      <c r="A1587">
        <f t="shared" si="204"/>
        <v>158.29999999999529</v>
      </c>
      <c r="B1587" s="2">
        <f t="shared" si="209"/>
        <v>25607335.807291735</v>
      </c>
      <c r="C1587" s="6">
        <f t="shared" si="210"/>
        <v>27.39050604141211</v>
      </c>
      <c r="D1587" s="2">
        <f t="shared" si="211"/>
        <v>101836129.80220221</v>
      </c>
      <c r="E1587" s="6">
        <f t="shared" si="205"/>
        <v>1.5932208653282101</v>
      </c>
      <c r="F1587">
        <f t="array" ref="F1587:K1587">rk(BETA_c,BETA_a,BETA_e,GAMMA,F1586,G1586,H1586,I1586,J1586,K1586,dt,STAGE)</f>
        <v>13625903.680421311</v>
      </c>
      <c r="G1587">
        <v>1.9002974108058819</v>
      </c>
      <c r="H1587">
        <v>9399510.0323793851</v>
      </c>
      <c r="I1587">
        <v>18.982480137365883</v>
      </c>
      <c r="J1587">
        <v>2581922.0944910389</v>
      </c>
      <c r="K1587">
        <v>6.5077284932403421</v>
      </c>
      <c r="L1587">
        <f t="shared" si="206"/>
        <v>2132518.4192812778</v>
      </c>
      <c r="M1587" cm="1">
        <f t="array" ref="M1587">NewI(BETA_c,F1587,C1587)</f>
        <v>0.1110181202958135</v>
      </c>
      <c r="N1587">
        <f t="shared" si="207"/>
        <v>67100298.985140473</v>
      </c>
      <c r="O1587" cm="1">
        <f t="array" ref="O1587">NewI(BETA_a,H1587,C1587)</f>
        <v>1.1042925283791625</v>
      </c>
      <c r="P1587">
        <f t="shared" si="208"/>
        <v>32603312.397780467</v>
      </c>
      <c r="Q1587" cm="1">
        <f t="array" ref="Q1587">NewI(BETA_e,J1587,C1587)</f>
        <v>0.37791021665323404</v>
      </c>
    </row>
    <row r="1588" spans="1:17" x14ac:dyDescent="0.55000000000000004">
      <c r="A1588">
        <f t="shared" si="204"/>
        <v>158.39999999999529</v>
      </c>
      <c r="B1588" s="2">
        <f t="shared" si="209"/>
        <v>25607335.649159927</v>
      </c>
      <c r="C1588" s="6">
        <f t="shared" si="210"/>
        <v>26.982265457740251</v>
      </c>
      <c r="D1588" s="2">
        <f t="shared" si="211"/>
        <v>101836130.36857462</v>
      </c>
      <c r="E1588" s="6">
        <f t="shared" si="205"/>
        <v>1.569474757352072</v>
      </c>
      <c r="F1588">
        <f t="array" ref="F1588:K1588">rk(BETA_c,BETA_a,BETA_e,GAMMA,F1587,G1587,H1587,I1587,J1587,K1587,dt,STAGE)</f>
        <v>13625903.669402439</v>
      </c>
      <c r="G1588">
        <v>1.8720220238583933</v>
      </c>
      <c r="H1588">
        <v>9399509.9227751382</v>
      </c>
      <c r="I1588">
        <v>18.699570401402802</v>
      </c>
      <c r="J1588">
        <v>2581922.0569823491</v>
      </c>
      <c r="K1588">
        <v>6.410673032479056</v>
      </c>
      <c r="L1588">
        <f t="shared" si="206"/>
        <v>2132518.458575537</v>
      </c>
      <c r="M1588" cm="1">
        <f t="array" ref="M1588">NewI(BETA_c,F1588,C1588)</f>
        <v>0.10936345555243189</v>
      </c>
      <c r="N1588">
        <f t="shared" si="207"/>
        <v>67100299.377654463</v>
      </c>
      <c r="O1588" cm="1">
        <f t="array" ref="O1588">NewI(BETA_a,H1588,C1588)</f>
        <v>1.0878336366342529</v>
      </c>
      <c r="P1588">
        <f t="shared" si="208"/>
        <v>32603312.532344617</v>
      </c>
      <c r="Q1588" cm="1">
        <f t="array" ref="Q1588">NewI(BETA_e,J1588,C1588)</f>
        <v>0.37227766516538718</v>
      </c>
    </row>
    <row r="1589" spans="1:17" x14ac:dyDescent="0.55000000000000004">
      <c r="A1589">
        <f t="shared" si="204"/>
        <v>158.49999999999528</v>
      </c>
      <c r="B1589" s="2">
        <f t="shared" si="209"/>
        <v>25607335.493384987</v>
      </c>
      <c r="C1589" s="6">
        <f t="shared" si="210"/>
        <v>26.580109475981679</v>
      </c>
      <c r="D1589" s="2">
        <f t="shared" si="211"/>
        <v>101836130.92650554</v>
      </c>
      <c r="E1589" s="6">
        <f t="shared" si="205"/>
        <v>1.5460825726246488</v>
      </c>
      <c r="F1589">
        <f t="array" ref="F1589:K1589">rk(BETA_c,BETA_a,BETA_e,GAMMA,F1588,G1588,H1588,I1588,J1588,K1588,dt,STAGE)</f>
        <v>13625903.658547798</v>
      </c>
      <c r="G1589">
        <v>1.8441670865680271</v>
      </c>
      <c r="H1589">
        <v>9399509.8148044813</v>
      </c>
      <c r="I1589">
        <v>18.420876995335878</v>
      </c>
      <c r="J1589">
        <v>2581922.0200327067</v>
      </c>
      <c r="K1589">
        <v>6.3150653940777755</v>
      </c>
      <c r="L1589">
        <f t="shared" si="206"/>
        <v>2132518.4972851151</v>
      </c>
      <c r="M1589" cm="1">
        <f t="array" ref="M1589">NewI(BETA_c,F1589,C1589)</f>
        <v>0.10773345268181433</v>
      </c>
      <c r="N1589">
        <f t="shared" si="207"/>
        <v>67100299.764318526</v>
      </c>
      <c r="O1589" cm="1">
        <f t="array" ref="O1589">NewI(BETA_a,H1589,C1589)</f>
        <v>1.0716200560157256</v>
      </c>
      <c r="P1589">
        <f t="shared" si="208"/>
        <v>32603312.664901897</v>
      </c>
      <c r="Q1589" cm="1">
        <f t="array" ref="Q1589">NewI(BETA_e,J1589,C1589)</f>
        <v>0.36672906392710874</v>
      </c>
    </row>
    <row r="1590" spans="1:17" x14ac:dyDescent="0.55000000000000004">
      <c r="A1590">
        <f t="shared" si="204"/>
        <v>158.59999999999528</v>
      </c>
      <c r="B1590" s="2">
        <f t="shared" si="209"/>
        <v>25607335.339931786</v>
      </c>
      <c r="C1590" s="6">
        <f t="shared" si="210"/>
        <v>26.183947408535865</v>
      </c>
      <c r="D1590" s="2">
        <f t="shared" si="211"/>
        <v>101836131.4761208</v>
      </c>
      <c r="E1590" s="6">
        <f t="shared" si="205"/>
        <v>1.5230390361012465</v>
      </c>
      <c r="F1590">
        <f t="array" ref="F1590:K1590">rk(BETA_c,BETA_a,BETA_e,GAMMA,F1589,G1589,H1589,I1589,J1589,K1589,dt,STAGE)</f>
        <v>13625903.647854939</v>
      </c>
      <c r="G1590">
        <v>1.8167263525581638</v>
      </c>
      <c r="H1590">
        <v>9399509.7084430698</v>
      </c>
      <c r="I1590">
        <v>18.146337082983742</v>
      </c>
      <c r="J1590">
        <v>2581921.9836337799</v>
      </c>
      <c r="K1590">
        <v>6.2208839729939616</v>
      </c>
      <c r="L1590">
        <f t="shared" si="206"/>
        <v>2132518.5354187083</v>
      </c>
      <c r="M1590" cm="1">
        <f t="array" ref="M1590">NewI(BETA_c,F1590,C1590)</f>
        <v>0.1061277441124141</v>
      </c>
      <c r="N1590">
        <f t="shared" si="207"/>
        <v>67100300.145219848</v>
      </c>
      <c r="O1590" cm="1">
        <f t="array" ref="O1590">NewI(BETA_a,H1590,C1590)</f>
        <v>1.0556481302868519</v>
      </c>
      <c r="P1590">
        <f t="shared" si="208"/>
        <v>32603312.795482248</v>
      </c>
      <c r="Q1590" cm="1">
        <f t="array" ref="Q1590">NewI(BETA_e,J1590,C1590)</f>
        <v>0.36126316170198064</v>
      </c>
    </row>
    <row r="1591" spans="1:17" x14ac:dyDescent="0.55000000000000004">
      <c r="A1591">
        <f t="shared" si="204"/>
        <v>158.69999999999527</v>
      </c>
      <c r="B1591" s="2">
        <f t="shared" si="209"/>
        <v>25607335.188765731</v>
      </c>
      <c r="C1591" s="6">
        <f t="shared" si="210"/>
        <v>25.793689919448866</v>
      </c>
      <c r="D1591" s="2">
        <f t="shared" si="211"/>
        <v>101836132.01754434</v>
      </c>
      <c r="E1591" s="6">
        <f t="shared" si="205"/>
        <v>1.5003389513591534</v>
      </c>
      <c r="F1591">
        <f t="array" ref="F1591:K1591">rk(BETA_c,BETA_a,BETA_e,GAMMA,F1590,G1590,H1590,I1590,J1590,K1590,dt,STAGE)</f>
        <v>13625903.637321452</v>
      </c>
      <c r="G1591">
        <v>1.7896936681346405</v>
      </c>
      <c r="H1591">
        <v>9399509.6036669184</v>
      </c>
      <c r="I1591">
        <v>17.875888764581255</v>
      </c>
      <c r="J1591">
        <v>2581921.9477773597</v>
      </c>
      <c r="K1591">
        <v>6.128107486732973</v>
      </c>
      <c r="L1591">
        <f t="shared" si="206"/>
        <v>2132518.5729848803</v>
      </c>
      <c r="M1591" cm="1">
        <f t="array" ref="M1591">NewI(BETA_c,F1591,C1591)</f>
        <v>0.10454596775112947</v>
      </c>
      <c r="N1591">
        <f t="shared" si="207"/>
        <v>67100300.520444319</v>
      </c>
      <c r="O1591" cm="1">
        <f t="array" ref="O1591">NewI(BETA_a,H1591,C1591)</f>
        <v>1.0399142577053391</v>
      </c>
      <c r="P1591">
        <f t="shared" si="208"/>
        <v>32603312.924115151</v>
      </c>
      <c r="Q1591" cm="1">
        <f t="array" ref="Q1591">NewI(BETA_e,J1591,C1591)</f>
        <v>0.35587872590268488</v>
      </c>
    </row>
    <row r="1592" spans="1:17" x14ac:dyDescent="0.55000000000000004">
      <c r="A1592">
        <f t="shared" si="204"/>
        <v>158.79999999999526</v>
      </c>
      <c r="B1592" s="2">
        <f t="shared" si="209"/>
        <v>25607335.03985272</v>
      </c>
      <c r="C1592" s="6">
        <f t="shared" si="210"/>
        <v>25.409249004267863</v>
      </c>
      <c r="D1592" s="2">
        <f t="shared" si="211"/>
        <v>101836132.55089827</v>
      </c>
      <c r="E1592" s="6">
        <f t="shared" si="205"/>
        <v>1.4779771994258115</v>
      </c>
      <c r="F1592">
        <f t="array" ref="F1592:K1592">rk(BETA_c,BETA_a,BETA_e,GAMMA,F1591,G1591,H1591,I1591,J1591,K1591,dt,STAGE)</f>
        <v>13625903.626944961</v>
      </c>
      <c r="G1592">
        <v>1.7630629709129524</v>
      </c>
      <c r="H1592">
        <v>9399509.5004523993</v>
      </c>
      <c r="I1592">
        <v>17.609471062825296</v>
      </c>
      <c r="J1592">
        <v>2581921.9124553599</v>
      </c>
      <c r="K1592">
        <v>6.0367149705296139</v>
      </c>
      <c r="L1592">
        <f t="shared" si="206"/>
        <v>2132518.6099920683</v>
      </c>
      <c r="M1592" cm="1">
        <f t="array" ref="M1592">NewI(BETA_c,F1592,C1592)</f>
        <v>0.10298776690165083</v>
      </c>
      <c r="N1592">
        <f t="shared" si="207"/>
        <v>67100300.89007654</v>
      </c>
      <c r="O1592" cm="1">
        <f t="array" ref="O1592">NewI(BETA_a,H1592,C1592)</f>
        <v>1.0244148902111148</v>
      </c>
      <c r="P1592">
        <f t="shared" si="208"/>
        <v>32603313.050829668</v>
      </c>
      <c r="Q1592" cm="1">
        <f t="array" ref="Q1592">NewI(BETA_e,J1592,C1592)</f>
        <v>0.35057454231304591</v>
      </c>
    </row>
    <row r="1593" spans="1:17" x14ac:dyDescent="0.55000000000000004">
      <c r="A1593">
        <f t="shared" si="204"/>
        <v>158.89999999999526</v>
      </c>
      <c r="B1593" s="2">
        <f t="shared" si="209"/>
        <v>25607334.893159177</v>
      </c>
      <c r="C1593" s="6">
        <f t="shared" si="210"/>
        <v>25.03053797019594</v>
      </c>
      <c r="D1593" s="2">
        <f t="shared" si="211"/>
        <v>101836133.07630284</v>
      </c>
      <c r="E1593" s="6">
        <f t="shared" si="205"/>
        <v>1.4559487376244578</v>
      </c>
      <c r="F1593">
        <f t="array" ref="F1593:K1593">rk(BETA_c,BETA_a,BETA_e,GAMMA,F1592,G1592,H1592,I1592,J1592,K1592,dt,STAGE)</f>
        <v>13625903.616723124</v>
      </c>
      <c r="G1593">
        <v>1.7368282884657402</v>
      </c>
      <c r="H1593">
        <v>9399509.3987762388</v>
      </c>
      <c r="I1593">
        <v>17.347023909128474</v>
      </c>
      <c r="J1593">
        <v>2581921.8776598158</v>
      </c>
      <c r="K1593">
        <v>5.9466857726017253</v>
      </c>
      <c r="L1593">
        <f t="shared" si="206"/>
        <v>2132518.6464485875</v>
      </c>
      <c r="M1593" cm="1">
        <f t="array" ref="M1593">NewI(BETA_c,F1593,C1593)</f>
        <v>0.10145279018402464</v>
      </c>
      <c r="N1593">
        <f t="shared" si="207"/>
        <v>67100301.254199848</v>
      </c>
      <c r="O1593" cm="1">
        <f t="array" ref="O1593">NewI(BETA_a,H1593,C1593)</f>
        <v>1.0091465326262172</v>
      </c>
      <c r="P1593">
        <f t="shared" si="208"/>
        <v>32603313.175654411</v>
      </c>
      <c r="Q1593" cm="1">
        <f t="array" ref="Q1593">NewI(BETA_e,J1593,C1593)</f>
        <v>0.34534941481421599</v>
      </c>
    </row>
    <row r="1594" spans="1:17" x14ac:dyDescent="0.55000000000000004">
      <c r="A1594">
        <f t="shared" si="204"/>
        <v>158.99999999999525</v>
      </c>
      <c r="B1594" s="2">
        <f t="shared" si="209"/>
        <v>25607334.748652026</v>
      </c>
      <c r="C1594" s="6">
        <f t="shared" si="210"/>
        <v>24.657471416542649</v>
      </c>
      <c r="D1594" s="2">
        <f t="shared" si="211"/>
        <v>101836133.59387656</v>
      </c>
      <c r="E1594" s="6">
        <f t="shared" si="205"/>
        <v>1.4342485984369673</v>
      </c>
      <c r="F1594">
        <f t="array" ref="F1594:K1594">rk(BETA_c,BETA_a,BETA_e,GAMMA,F1593,G1593,H1593,I1593,J1593,K1593,dt,STAGE)</f>
        <v>13625903.606653638</v>
      </c>
      <c r="G1594">
        <v>1.7109837369902607</v>
      </c>
      <c r="H1594">
        <v>9399509.2986155078</v>
      </c>
      <c r="I1594">
        <v>17.088488130077646</v>
      </c>
      <c r="J1594">
        <v>2581921.843382881</v>
      </c>
      <c r="K1594">
        <v>5.8579995494747408</v>
      </c>
      <c r="L1594">
        <f t="shared" si="206"/>
        <v>2132518.6823626249</v>
      </c>
      <c r="M1594" cm="1">
        <f t="array" ref="M1594">NewI(BETA_c,F1594,C1594)</f>
        <v>9.9940691455416383E-2</v>
      </c>
      <c r="N1594">
        <f t="shared" si="207"/>
        <v>67100301.61289636</v>
      </c>
      <c r="O1594" cm="1">
        <f t="array" ref="O1594">NewI(BETA_a,H1594,C1594)</f>
        <v>0.99410574186660949</v>
      </c>
      <c r="P1594">
        <f t="shared" si="208"/>
        <v>32603313.298617572</v>
      </c>
      <c r="Q1594" cm="1">
        <f t="array" ref="Q1594">NewI(BETA_e,J1594,C1594)</f>
        <v>0.3402021651149415</v>
      </c>
    </row>
    <row r="1595" spans="1:17" x14ac:dyDescent="0.55000000000000004">
      <c r="A1595">
        <f t="shared" si="204"/>
        <v>159.09999999999525</v>
      </c>
      <c r="B1595" s="2">
        <f t="shared" si="209"/>
        <v>25607334.606298678</v>
      </c>
      <c r="C1595" s="6">
        <f t="shared" si="210"/>
        <v>24.289965215465941</v>
      </c>
      <c r="D1595" s="2">
        <f t="shared" si="211"/>
        <v>101836134.1037361</v>
      </c>
      <c r="E1595" s="6">
        <f t="shared" si="205"/>
        <v>1.4128718883836466</v>
      </c>
      <c r="F1595">
        <f t="array" ref="F1595:K1595">rk(BETA_c,BETA_a,BETA_e,GAMMA,F1594,G1594,H1594,I1594,J1594,K1594,dt,STAGE)</f>
        <v>13625903.596734233</v>
      </c>
      <c r="G1595">
        <v>1.6855235199955501</v>
      </c>
      <c r="H1595">
        <v>9399509.1999476198</v>
      </c>
      <c r="I1595">
        <v>16.833805434094241</v>
      </c>
      <c r="J1595">
        <v>2581921.8096168255</v>
      </c>
      <c r="K1595">
        <v>5.7706362613761497</v>
      </c>
      <c r="L1595">
        <f t="shared" si="206"/>
        <v>2132518.7177422466</v>
      </c>
      <c r="M1595" cm="1">
        <f t="array" ref="M1595">NewI(BETA_c,F1595,C1595)</f>
        <v>9.845112973205436E-2</v>
      </c>
      <c r="N1595">
        <f t="shared" si="207"/>
        <v>67100301.966246948</v>
      </c>
      <c r="O1595" cm="1">
        <f t="array" ref="O1595">NewI(BETA_a,H1595,C1595)</f>
        <v>0.97928912616574282</v>
      </c>
      <c r="P1595">
        <f t="shared" si="208"/>
        <v>32603313.419746913</v>
      </c>
      <c r="Q1595" cm="1">
        <f t="array" ref="Q1595">NewI(BETA_e,J1595,C1595)</f>
        <v>0.3351316324858496</v>
      </c>
    </row>
    <row r="1596" spans="1:17" x14ac:dyDescent="0.55000000000000004">
      <c r="A1596">
        <f t="shared" si="204"/>
        <v>159.19999999999524</v>
      </c>
      <c r="B1596" s="2">
        <f t="shared" si="209"/>
        <v>25607334.466067031</v>
      </c>
      <c r="C1596" s="6">
        <f t="shared" si="210"/>
        <v>23.927936493001145</v>
      </c>
      <c r="D1596" s="2">
        <f t="shared" si="211"/>
        <v>101836134.60599646</v>
      </c>
      <c r="E1596" s="6">
        <f t="shared" si="205"/>
        <v>1.3918137869197238</v>
      </c>
      <c r="F1596">
        <f t="array" ref="F1596:K1596">rk(BETA_c,BETA_a,BETA_e,GAMMA,F1595,G1595,H1595,I1595,J1595,K1595,dt,STAGE)</f>
        <v>13625903.586962672</v>
      </c>
      <c r="G1596">
        <v>1.6604419270089863</v>
      </c>
      <c r="H1596">
        <v>9399509.1027503219</v>
      </c>
      <c r="I1596">
        <v>16.582918398293348</v>
      </c>
      <c r="J1596">
        <v>2581921.7763540358</v>
      </c>
      <c r="K1596">
        <v>5.684576167698812</v>
      </c>
      <c r="L1596">
        <f t="shared" si="206"/>
        <v>2132518.7525954009</v>
      </c>
      <c r="M1596" cm="1">
        <f t="array" ref="M1596">NewI(BETA_c,F1596,C1596)</f>
        <v>9.6983769112336943E-2</v>
      </c>
      <c r="N1596">
        <f t="shared" si="207"/>
        <v>67100302.314331278</v>
      </c>
      <c r="O1596" cm="1">
        <f t="array" ref="O1596">NewI(BETA_a,H1596,C1596)</f>
        <v>0.96469334430969123</v>
      </c>
      <c r="P1596">
        <f t="shared" si="208"/>
        <v>32603313.539069794</v>
      </c>
      <c r="Q1596" cm="1">
        <f t="array" ref="Q1596">NewI(BETA_e,J1596,C1596)</f>
        <v>0.33013667349769554</v>
      </c>
    </row>
    <row r="1597" spans="1:17" x14ac:dyDescent="0.55000000000000004">
      <c r="A1597">
        <f t="shared" si="204"/>
        <v>159.29999999999524</v>
      </c>
      <c r="B1597" s="2">
        <f t="shared" si="209"/>
        <v>25607334.327925459</v>
      </c>
      <c r="C1597" s="6">
        <f t="shared" si="210"/>
        <v>23.571303610372667</v>
      </c>
      <c r="D1597" s="2">
        <f t="shared" si="211"/>
        <v>101836135.10077094</v>
      </c>
      <c r="E1597" s="6">
        <f t="shared" si="205"/>
        <v>1.3710695453482844</v>
      </c>
      <c r="F1597">
        <f t="array" ref="F1597:K1597">rk(BETA_c,BETA_a,BETA_e,GAMMA,F1596,G1596,H1596,I1596,J1596,K1596,dt,STAGE)</f>
        <v>13625903.577336749</v>
      </c>
      <c r="G1597">
        <v>1.6357333323019696</v>
      </c>
      <c r="H1597">
        <v>9399509.0070016999</v>
      </c>
      <c r="I1597">
        <v>16.33577045553859</v>
      </c>
      <c r="J1597">
        <v>2581921.7435870101</v>
      </c>
      <c r="K1597">
        <v>5.5997998225321037</v>
      </c>
      <c r="L1597">
        <f t="shared" si="206"/>
        <v>2132518.7869299185</v>
      </c>
      <c r="M1597" cm="1">
        <f t="array" ref="M1597">NewI(BETA_c,F1597,C1597)</f>
        <v>9.5538278701085777E-2</v>
      </c>
      <c r="N1597">
        <f t="shared" si="207"/>
        <v>67100302.657227844</v>
      </c>
      <c r="O1597" cm="1">
        <f t="array" ref="O1597">NewI(BETA_a,H1597,C1597)</f>
        <v>0.95031510488368787</v>
      </c>
      <c r="P1597">
        <f t="shared" si="208"/>
        <v>32603313.656613167</v>
      </c>
      <c r="Q1597" cm="1">
        <f t="array" ref="Q1597">NewI(BETA_e,J1597,C1597)</f>
        <v>0.32521616176351081</v>
      </c>
    </row>
    <row r="1598" spans="1:17" x14ac:dyDescent="0.55000000000000004">
      <c r="A1598">
        <f t="shared" si="204"/>
        <v>159.39999999999523</v>
      </c>
      <c r="B1598" s="2">
        <f t="shared" si="209"/>
        <v>25607334.191842817</v>
      </c>
      <c r="C1598" s="6">
        <f t="shared" si="210"/>
        <v>23.219986145584233</v>
      </c>
      <c r="D1598" s="2">
        <f t="shared" si="211"/>
        <v>101836135.58817104</v>
      </c>
      <c r="E1598" s="6">
        <f t="shared" si="205"/>
        <v>1.3506344857494119</v>
      </c>
      <c r="F1598">
        <f t="array" ref="F1598:K1598">rk(BETA_c,BETA_a,BETA_e,GAMMA,F1597,G1597,H1597,I1597,J1597,K1597,dt,STAGE)</f>
        <v>13625903.567854296</v>
      </c>
      <c r="G1598">
        <v>1.6113921936344318</v>
      </c>
      <c r="H1598">
        <v>9399508.9126801603</v>
      </c>
      <c r="I1598">
        <v>16.092305881689931</v>
      </c>
      <c r="J1598">
        <v>2581921.7113083592</v>
      </c>
      <c r="K1598">
        <v>5.5162880702598693</v>
      </c>
      <c r="L1598">
        <f t="shared" si="206"/>
        <v>2132518.8207535101</v>
      </c>
      <c r="M1598" cm="1">
        <f t="array" ref="M1598">NewI(BETA_c,F1598,C1598)</f>
        <v>9.4114332534928069E-2</v>
      </c>
      <c r="N1598">
        <f t="shared" si="207"/>
        <v>67100302.995013952</v>
      </c>
      <c r="O1598" cm="1">
        <f t="array" ref="O1598">NewI(BETA_a,H1598,C1598)</f>
        <v>0.93615116552988897</v>
      </c>
      <c r="P1598">
        <f t="shared" si="208"/>
        <v>32603313.772403568</v>
      </c>
      <c r="Q1598" cm="1">
        <f t="array" ref="Q1598">NewI(BETA_e,J1598,C1598)</f>
        <v>0.32036898768459493</v>
      </c>
    </row>
    <row r="1599" spans="1:17" x14ac:dyDescent="0.55000000000000004">
      <c r="A1599">
        <f t="shared" si="204"/>
        <v>159.49999999999523</v>
      </c>
      <c r="B1599" s="2">
        <f t="shared" si="209"/>
        <v>25607334.057788409</v>
      </c>
      <c r="C1599" s="6">
        <f t="shared" si="210"/>
        <v>22.873904875283561</v>
      </c>
      <c r="D1599" s="2">
        <f t="shared" si="211"/>
        <v>101836136.06830671</v>
      </c>
      <c r="E1599" s="6">
        <f t="shared" si="205"/>
        <v>1.3305039999252872</v>
      </c>
      <c r="F1599">
        <f t="array" ref="F1599:K1599">rk(BETA_c,BETA_a,BETA_e,GAMMA,F1598,G1598,H1598,I1598,J1598,K1598,dt,STAGE)</f>
        <v>13625903.558513174</v>
      </c>
      <c r="G1599">
        <v>1.587413051017907</v>
      </c>
      <c r="H1599">
        <v>9399508.8197644297</v>
      </c>
      <c r="I1599">
        <v>15.852469783041466</v>
      </c>
      <c r="J1599">
        <v>2581921.6795108044</v>
      </c>
      <c r="K1599">
        <v>5.43402204122419</v>
      </c>
      <c r="L1599">
        <f t="shared" si="206"/>
        <v>2132518.854073775</v>
      </c>
      <c r="M1599" cm="1">
        <f t="array" ref="M1599">NewI(BETA_c,F1599,C1599)</f>
        <v>9.2711609508790968E-2</v>
      </c>
      <c r="N1599">
        <f t="shared" si="207"/>
        <v>67100303.327765793</v>
      </c>
      <c r="O1599" cm="1">
        <f t="array" ref="O1599">NewI(BETA_a,H1599,C1599)</f>
        <v>0.92219833221620306</v>
      </c>
      <c r="P1599">
        <f t="shared" si="208"/>
        <v>32603313.886467151</v>
      </c>
      <c r="Q1599" cm="1">
        <f t="array" ref="Q1599">NewI(BETA_e,J1599,C1599)</f>
        <v>0.31559405820029329</v>
      </c>
    </row>
    <row r="1600" spans="1:17" x14ac:dyDescent="0.55000000000000004">
      <c r="A1600">
        <f t="shared" si="204"/>
        <v>159.59999999999522</v>
      </c>
      <c r="B1600" s="2">
        <f t="shared" si="209"/>
        <v>25607333.925732009</v>
      </c>
      <c r="C1600" s="6">
        <f t="shared" si="210"/>
        <v>22.532981756897257</v>
      </c>
      <c r="D1600" s="2">
        <f t="shared" si="211"/>
        <v>101836136.54128623</v>
      </c>
      <c r="E1600" s="6">
        <f t="shared" si="205"/>
        <v>1.310673548361013</v>
      </c>
      <c r="F1600">
        <f t="array" ref="F1600:K1600">rk(BETA_c,BETA_a,BETA_e,GAMMA,F1599,G1599,H1599,I1599,J1599,K1599,dt,STAGE)</f>
        <v>13625903.549311277</v>
      </c>
      <c r="G1600">
        <v>1.5637905254968816</v>
      </c>
      <c r="H1600">
        <v>9399508.7282335591</v>
      </c>
      <c r="I1600">
        <v>15.616208083946404</v>
      </c>
      <c r="J1600">
        <v>2581921.6481871754</v>
      </c>
      <c r="K1600">
        <v>5.3529831474539717</v>
      </c>
      <c r="L1600">
        <f t="shared" si="206"/>
        <v>2132518.8868981982</v>
      </c>
      <c r="M1600" cm="1">
        <f t="array" ref="M1600">NewI(BETA_c,F1600,C1600)</f>
        <v>9.1329793303491363E-2</v>
      </c>
      <c r="N1600">
        <f t="shared" si="207"/>
        <v>67100303.655558355</v>
      </c>
      <c r="O1600" cm="1">
        <f t="array" ref="O1600">NewI(BETA_a,H1600,C1600)</f>
        <v>0.90845345851601755</v>
      </c>
      <c r="P1600">
        <f t="shared" si="208"/>
        <v>32603313.998829678</v>
      </c>
      <c r="Q1600" cm="1">
        <f t="array" ref="Q1600">NewI(BETA_e,J1600,C1600)</f>
        <v>0.31089029654150419</v>
      </c>
    </row>
    <row r="1601" spans="1:17" x14ac:dyDescent="0.55000000000000004">
      <c r="A1601">
        <f t="shared" si="204"/>
        <v>159.69999999999521</v>
      </c>
      <c r="B1601" s="2">
        <f t="shared" si="209"/>
        <v>25607333.795643844</v>
      </c>
      <c r="C1601" s="6">
        <f t="shared" si="210"/>
        <v>22.197139911032028</v>
      </c>
      <c r="D1601" s="2">
        <f t="shared" si="211"/>
        <v>101836137.00721624</v>
      </c>
      <c r="E1601" s="6">
        <f t="shared" si="205"/>
        <v>1.2911386592009233</v>
      </c>
      <c r="F1601">
        <f t="array" ref="F1601:K1601">rk(BETA_c,BETA_a,BETA_e,GAMMA,F1600,G1600,H1600,I1600,J1600,K1600,dt,STAGE)</f>
        <v>13625903.540246528</v>
      </c>
      <c r="G1601">
        <v>1.5405193179481593</v>
      </c>
      <c r="H1601">
        <v>9399508.6380669083</v>
      </c>
      <c r="I1601">
        <v>15.383467514626474</v>
      </c>
      <c r="J1601">
        <v>2581921.6173304082</v>
      </c>
      <c r="K1601">
        <v>5.2731530784573941</v>
      </c>
      <c r="L1601">
        <f t="shared" si="206"/>
        <v>2132518.9192341543</v>
      </c>
      <c r="M1601" cm="1">
        <f t="array" ref="M1601">NewI(BETA_c,F1601,C1601)</f>
        <v>8.9968572314405096E-2</v>
      </c>
      <c r="N1601">
        <f t="shared" si="207"/>
        <v>67100303.978465572</v>
      </c>
      <c r="O1601" cm="1">
        <f t="array" ref="O1601">NewI(BETA_a,H1601,C1601)</f>
        <v>0.89491344489865865</v>
      </c>
      <c r="P1601">
        <f t="shared" si="208"/>
        <v>32603314.109516513</v>
      </c>
      <c r="Q1601" cm="1">
        <f t="array" ref="Q1601">NewI(BETA_e,J1601,C1601)</f>
        <v>0.3062566419878594</v>
      </c>
    </row>
    <row r="1602" spans="1:17" x14ac:dyDescent="0.55000000000000004">
      <c r="A1602">
        <f t="shared" si="204"/>
        <v>159.79999999999521</v>
      </c>
      <c r="B1602" s="2">
        <f t="shared" si="209"/>
        <v>25607333.667494576</v>
      </c>
      <c r="C1602" s="6">
        <f t="shared" si="210"/>
        <v>21.866303604138174</v>
      </c>
      <c r="D1602" s="2">
        <f t="shared" si="211"/>
        <v>101836137.46620181</v>
      </c>
      <c r="E1602" s="6">
        <f t="shared" si="205"/>
        <v>1.2718949272401536</v>
      </c>
      <c r="F1602">
        <f t="array" ref="F1602:K1602">rk(BETA_c,BETA_a,BETA_e,GAMMA,F1601,G1601,H1601,I1601,J1601,K1601,dt,STAGE)</f>
        <v>13625903.531316886</v>
      </c>
      <c r="G1602">
        <v>1.5175942078979734</v>
      </c>
      <c r="H1602">
        <v>9399508.5492441449</v>
      </c>
      <c r="I1602">
        <v>15.154195599162946</v>
      </c>
      <c r="J1602">
        <v>2581921.5869335448</v>
      </c>
      <c r="K1602">
        <v>5.1945137970772572</v>
      </c>
      <c r="L1602">
        <f t="shared" si="206"/>
        <v>2132518.9510889063</v>
      </c>
      <c r="M1602" cm="1">
        <f t="array" ref="M1602">NewI(BETA_c,F1602,C1602)</f>
        <v>8.8627639581199194E-2</v>
      </c>
      <c r="N1602">
        <f t="shared" si="207"/>
        <v>67100304.296560258</v>
      </c>
      <c r="O1602" cm="1">
        <f t="array" ref="O1602">NewI(BETA_a,H1602,C1602)</f>
        <v>0.88157523803042936</v>
      </c>
      <c r="P1602">
        <f t="shared" si="208"/>
        <v>32603314.218552656</v>
      </c>
      <c r="Q1602" cm="1">
        <f t="array" ref="Q1602">NewI(BETA_e,J1602,C1602)</f>
        <v>0.30169204962852497</v>
      </c>
    </row>
    <row r="1603" spans="1:17" x14ac:dyDescent="0.55000000000000004">
      <c r="A1603">
        <f t="shared" si="204"/>
        <v>159.8999999999952</v>
      </c>
      <c r="B1603" s="2">
        <f t="shared" si="209"/>
        <v>25607333.541255299</v>
      </c>
      <c r="C1603" s="6">
        <f t="shared" si="210"/>
        <v>21.540398231431496</v>
      </c>
      <c r="D1603" s="2">
        <f t="shared" si="211"/>
        <v>101836137.91834648</v>
      </c>
      <c r="E1603" s="6">
        <f t="shared" si="205"/>
        <v>1.2529380129312417</v>
      </c>
      <c r="F1603">
        <f t="array" ref="F1603:K1603">rk(BETA_c,BETA_a,BETA_e,GAMMA,F1602,G1602,H1602,I1602,J1602,K1602,dt,STAGE)</f>
        <v>13625903.522520334</v>
      </c>
      <c r="G1603">
        <v>1.4950100523565868</v>
      </c>
      <c r="H1603">
        <v>9399508.4617452361</v>
      </c>
      <c r="I1603">
        <v>14.928340643666619</v>
      </c>
      <c r="J1603">
        <v>2581921.5569897303</v>
      </c>
      <c r="K1603">
        <v>5.1170475354082896</v>
      </c>
      <c r="L1603">
        <f t="shared" si="206"/>
        <v>2132518.9824696141</v>
      </c>
      <c r="M1603" cm="1">
        <f t="array" ref="M1603">NewI(BETA_c,F1603,C1603)</f>
        <v>8.7306692718611509E-2</v>
      </c>
      <c r="N1603">
        <f t="shared" si="207"/>
        <v>67100304.609914124</v>
      </c>
      <c r="O1603" cm="1">
        <f t="array" ref="O1603">NewI(BETA_a,H1603,C1603)</f>
        <v>0.86843583008606406</v>
      </c>
      <c r="P1603">
        <f t="shared" si="208"/>
        <v>32603314.325962733</v>
      </c>
      <c r="Q1603" cm="1">
        <f t="array" ref="Q1603">NewI(BETA_e,J1603,C1603)</f>
        <v>0.29719549012656621</v>
      </c>
    </row>
    <row r="1604" spans="1:17" x14ac:dyDescent="0.55000000000000004">
      <c r="A1604">
        <f t="shared" si="204"/>
        <v>159.9999999999952</v>
      </c>
      <c r="B1604" s="2">
        <f t="shared" si="209"/>
        <v>25607333.416897554</v>
      </c>
      <c r="C1604" s="6">
        <f t="shared" si="210"/>
        <v>21.219350300069681</v>
      </c>
      <c r="D1604" s="2">
        <f t="shared" si="211"/>
        <v>101836138.36375214</v>
      </c>
      <c r="E1604" s="6">
        <f t="shared" si="205"/>
        <v>1.2342636414055324</v>
      </c>
      <c r="F1604">
        <f t="array" ref="F1604:K1604">rk(BETA_c,BETA_a,BETA_e,GAMMA,F1603,G1603,H1603,I1603,J1603,K1603,dt,STAGE)</f>
        <v>13625903.513854891</v>
      </c>
      <c r="G1604">
        <v>1.47276178467012</v>
      </c>
      <c r="H1604">
        <v>9399508.3755504508</v>
      </c>
      <c r="I1604">
        <v>14.705851724624081</v>
      </c>
      <c r="J1604">
        <v>2581921.5274922131</v>
      </c>
      <c r="K1604">
        <v>5.0407367907754805</v>
      </c>
      <c r="L1604">
        <f t="shared" si="206"/>
        <v>2132519.0133833243</v>
      </c>
      <c r="M1604" cm="1">
        <f t="array" ref="M1604">NewI(BETA_c,F1604,C1604)</f>
        <v>8.600543384826187E-2</v>
      </c>
      <c r="N1604">
        <f t="shared" si="207"/>
        <v>67100304.918597825</v>
      </c>
      <c r="O1604" cm="1">
        <f t="array" ref="O1604">NewI(BETA_a,H1604,C1604)</f>
        <v>0.85549225807044527</v>
      </c>
      <c r="P1604">
        <f t="shared" si="208"/>
        <v>32603314.431770995</v>
      </c>
      <c r="Q1604" cm="1">
        <f t="array" ref="Q1604">NewI(BETA_e,J1604,C1604)</f>
        <v>0.29276594948682522</v>
      </c>
    </row>
    <row r="1605" spans="1:17" x14ac:dyDescent="0.55000000000000004">
      <c r="A1605">
        <f t="shared" ref="A1605:A1668" si="212">A1604+dt</f>
        <v>160.09999999999519</v>
      </c>
      <c r="B1605" s="2">
        <f t="shared" si="209"/>
        <v>25607333.294393294</v>
      </c>
      <c r="C1605" s="6">
        <f t="shared" si="210"/>
        <v>20.903087412579509</v>
      </c>
      <c r="D1605" s="2">
        <f t="shared" si="211"/>
        <v>101836138.80251929</v>
      </c>
      <c r="E1605" s="6">
        <f t="shared" ref="E1605:E1668" si="213">M1605+O1605+Q1605</f>
        <v>1.2158676015091689</v>
      </c>
      <c r="F1605">
        <f t="array" ref="F1605:K1605">rk(BETA_c,BETA_a,BETA_e,GAMMA,F1604,G1604,H1604,I1604,J1604,K1604,dt,STAGE)</f>
        <v>13625903.505318601</v>
      </c>
      <c r="G1605">
        <v>1.4508444133893545</v>
      </c>
      <c r="H1605">
        <v>9399508.2906403523</v>
      </c>
      <c r="I1605">
        <v>14.486678677417615</v>
      </c>
      <c r="J1605">
        <v>2581921.4984343406</v>
      </c>
      <c r="K1605">
        <v>4.9655643217725398</v>
      </c>
      <c r="L1605">
        <f t="shared" ref="L1605:L1668" si="214">N_c-F1605-G1605</f>
        <v>2132519.0438369857</v>
      </c>
      <c r="M1605" cm="1">
        <f t="array" ref="M1605">NewI(BETA_c,F1605,C1605)</f>
        <v>8.4723569531479706E-2</v>
      </c>
      <c r="N1605">
        <f t="shared" ref="N1605:N1668" si="215">N_a-H1605-I1605</f>
        <v>67100305.222680971</v>
      </c>
      <c r="O1605" cm="1">
        <f t="array" ref="O1605">NewI(BETA_a,H1605,C1605)</f>
        <v>0.84274160315043112</v>
      </c>
      <c r="P1605">
        <f t="shared" ref="P1605:P1668" si="216">N_e-J1605-K1605</f>
        <v>32603314.536001336</v>
      </c>
      <c r="Q1605" cm="1">
        <f t="array" ref="Q1605">NewI(BETA_e,J1605,C1605)</f>
        <v>0.28840242882725814</v>
      </c>
    </row>
    <row r="1606" spans="1:17" x14ac:dyDescent="0.55000000000000004">
      <c r="A1606">
        <f t="shared" si="212"/>
        <v>160.19999999999519</v>
      </c>
      <c r="B1606" s="2">
        <f t="shared" si="209"/>
        <v>25607333.173714899</v>
      </c>
      <c r="C1606" s="6">
        <f t="shared" si="210"/>
        <v>20.591538250531006</v>
      </c>
      <c r="D1606" s="2">
        <f t="shared" si="211"/>
        <v>101836139.23474686</v>
      </c>
      <c r="E1606" s="6">
        <f t="shared" si="213"/>
        <v>1.1977457448534539</v>
      </c>
      <c r="F1606">
        <f t="array" ref="F1606:K1606">rk(BETA_c,BETA_a,BETA_e,GAMMA,F1605,G1605,H1605,I1605,J1605,K1605,dt,STAGE)</f>
        <v>13625903.49690954</v>
      </c>
      <c r="G1606">
        <v>1.429253021155261</v>
      </c>
      <c r="H1606">
        <v>9399508.2069957945</v>
      </c>
      <c r="I1606">
        <v>14.270772085016176</v>
      </c>
      <c r="J1606">
        <v>2581921.4698095601</v>
      </c>
      <c r="K1606">
        <v>4.8915131443595685</v>
      </c>
      <c r="L1606">
        <f t="shared" si="214"/>
        <v>2132519.0738374386</v>
      </c>
      <c r="M1606" cm="1">
        <f t="array" ref="M1606">NewI(BETA_c,F1606,C1606)</f>
        <v>8.3460810703132784E-2</v>
      </c>
      <c r="N1606">
        <f t="shared" si="215"/>
        <v>67100305.522232123</v>
      </c>
      <c r="O1606" cm="1">
        <f t="array" ref="O1606">NewI(BETA_a,H1606,C1606)</f>
        <v>0.83018098999664069</v>
      </c>
      <c r="P1606">
        <f t="shared" si="216"/>
        <v>32603314.638677295</v>
      </c>
      <c r="Q1606" cm="1">
        <f t="array" ref="Q1606">NewI(BETA_e,J1606,C1606)</f>
        <v>0.28410394415368023</v>
      </c>
    </row>
    <row r="1607" spans="1:17" x14ac:dyDescent="0.55000000000000004">
      <c r="A1607">
        <f t="shared" si="212"/>
        <v>160.29999999999518</v>
      </c>
      <c r="B1607" s="2">
        <f t="shared" si="209"/>
        <v>25607333.054835141</v>
      </c>
      <c r="C1607" s="6">
        <f t="shared" si="210"/>
        <v>20.284632558454955</v>
      </c>
      <c r="D1607" s="2">
        <f t="shared" si="211"/>
        <v>101836139.66053231</v>
      </c>
      <c r="E1607" s="6">
        <f t="shared" si="213"/>
        <v>1.1798939848793608</v>
      </c>
      <c r="F1607">
        <f t="array" ref="F1607:K1607">rk(BETA_c,BETA_a,BETA_e,GAMMA,F1606,G1606,H1606,I1606,J1606,K1606,dt,STAGE)</f>
        <v>13625903.488625811</v>
      </c>
      <c r="G1607">
        <v>1.407982763601006</v>
      </c>
      <c r="H1607">
        <v>9399508.1245979145</v>
      </c>
      <c r="I1607">
        <v>14.058083266834885</v>
      </c>
      <c r="J1607">
        <v>2581921.4416114166</v>
      </c>
      <c r="K1607">
        <v>4.8185665280190655</v>
      </c>
      <c r="L1607">
        <f t="shared" si="214"/>
        <v>2132519.1033914252</v>
      </c>
      <c r="M1607" cm="1">
        <f t="array" ref="M1607">NewI(BETA_c,F1607,C1607)</f>
        <v>8.2216872606442129E-2</v>
      </c>
      <c r="N1607">
        <f t="shared" si="215"/>
        <v>67100305.817318819</v>
      </c>
      <c r="O1607" cm="1">
        <f t="array" ref="O1607">NewI(BETA_a,H1607,C1607)</f>
        <v>0.81780758613504989</v>
      </c>
      <c r="P1607">
        <f t="shared" si="216"/>
        <v>32603314.739822056</v>
      </c>
      <c r="Q1607" cm="1">
        <f t="array" ref="Q1607">NewI(BETA_e,J1607,C1607)</f>
        <v>0.27986952613786875</v>
      </c>
    </row>
    <row r="1608" spans="1:17" x14ac:dyDescent="0.55000000000000004">
      <c r="A1608">
        <f t="shared" si="212"/>
        <v>160.39999999999517</v>
      </c>
      <c r="B1608" s="2">
        <f t="shared" si="209"/>
        <v>25607332.937727228</v>
      </c>
      <c r="C1608" s="6">
        <f t="shared" si="210"/>
        <v>19.982301128000099</v>
      </c>
      <c r="D1608" s="2">
        <f t="shared" si="211"/>
        <v>101836140.07997164</v>
      </c>
      <c r="E1608" s="6">
        <f t="shared" si="213"/>
        <v>1.1623082959359938</v>
      </c>
      <c r="F1608">
        <f t="array" ref="F1608:K1608">rk(BETA_c,BETA_a,BETA_e,GAMMA,F1607,G1607,H1607,I1607,J1607,K1607,dt,STAGE)</f>
        <v>13625903.480465548</v>
      </c>
      <c r="G1608">
        <v>1.3870288682701943</v>
      </c>
      <c r="H1608">
        <v>9399508.0434281304</v>
      </c>
      <c r="I1608">
        <v>13.848564267760512</v>
      </c>
      <c r="J1608">
        <v>2581921.4138335511</v>
      </c>
      <c r="K1608">
        <v>4.7467079919693917</v>
      </c>
      <c r="L1608">
        <f t="shared" si="214"/>
        <v>2132519.1325055836</v>
      </c>
      <c r="M1608" cm="1">
        <f t="array" ref="M1608">NewI(BETA_c,F1608,C1608)</f>
        <v>8.0991474728768637E-2</v>
      </c>
      <c r="N1608">
        <f t="shared" si="215"/>
        <v>67100306.108007602</v>
      </c>
      <c r="O1608" cm="1">
        <f t="array" ref="O1608">NewI(BETA_a,H1608,C1608)</f>
        <v>0.80561860130825214</v>
      </c>
      <c r="P1608">
        <f t="shared" si="216"/>
        <v>32603314.839458458</v>
      </c>
      <c r="Q1608" cm="1">
        <f t="array" ref="Q1608">NewI(BETA_e,J1608,C1608)</f>
        <v>0.27569821989897303</v>
      </c>
    </row>
    <row r="1609" spans="1:17" x14ac:dyDescent="0.55000000000000004">
      <c r="A1609">
        <f t="shared" si="212"/>
        <v>160.49999999999517</v>
      </c>
      <c r="B1609" s="2">
        <f t="shared" si="209"/>
        <v>25607332.822364748</v>
      </c>
      <c r="C1609" s="6">
        <f t="shared" si="210"/>
        <v>19.684475782326455</v>
      </c>
      <c r="D1609" s="2">
        <f t="shared" si="211"/>
        <v>101836140.49315949</v>
      </c>
      <c r="E1609" s="6">
        <f t="shared" si="213"/>
        <v>1.1449847123727772</v>
      </c>
      <c r="F1609">
        <f t="array" ref="F1609:K1609">rk(BETA_c,BETA_a,BETA_e,GAMMA,F1608,G1608,H1608,I1608,J1608,K1608,dt,STAGE)</f>
        <v>13625903.47242691</v>
      </c>
      <c r="G1609">
        <v>1.3663866335511068</v>
      </c>
      <c r="H1609">
        <v>9399507.9634681381</v>
      </c>
      <c r="I1609">
        <v>13.642167847340515</v>
      </c>
      <c r="J1609">
        <v>2581921.3864696999</v>
      </c>
      <c r="K1609">
        <v>4.6759213014348342</v>
      </c>
      <c r="L1609">
        <f t="shared" si="214"/>
        <v>2132519.1611864567</v>
      </c>
      <c r="M1609" cm="1">
        <f t="array" ref="M1609">NewI(BETA_c,F1609,C1609)</f>
        <v>7.9784340738356468E-2</v>
      </c>
      <c r="N1609">
        <f t="shared" si="215"/>
        <v>67100306.394364022</v>
      </c>
      <c r="O1609" cm="1">
        <f t="array" ref="O1609">NewI(BETA_a,H1609,C1609)</f>
        <v>0.7936112868462385</v>
      </c>
      <c r="P1609">
        <f t="shared" si="216"/>
        <v>32603314.937608998</v>
      </c>
      <c r="Q1609" cm="1">
        <f t="array" ref="Q1609">NewI(BETA_e,J1609,C1609)</f>
        <v>0.27158908478818211</v>
      </c>
    </row>
    <row r="1610" spans="1:17" x14ac:dyDescent="0.55000000000000004">
      <c r="A1610">
        <f t="shared" si="212"/>
        <v>160.59999999999516</v>
      </c>
      <c r="B1610" s="2">
        <f t="shared" si="209"/>
        <v>25607332.708721682</v>
      </c>
      <c r="C1610" s="6">
        <f t="shared" si="210"/>
        <v>19.391089360731275</v>
      </c>
      <c r="D1610" s="2">
        <f t="shared" si="211"/>
        <v>101836140.90018895</v>
      </c>
      <c r="E1610" s="6">
        <f t="shared" si="213"/>
        <v>1.1279193276451798</v>
      </c>
      <c r="F1610">
        <f t="array" ref="F1610:K1610">rk(BETA_c,BETA_a,BETA_e,GAMMA,F1609,G1609,H1609,I1609,J1609,K1609,dt,STAGE)</f>
        <v>13625903.464508081</v>
      </c>
      <c r="G1610">
        <v>1.3460514276266997</v>
      </c>
      <c r="H1610">
        <v>9399507.8846999072</v>
      </c>
      <c r="I1610">
        <v>13.438847469133151</v>
      </c>
      <c r="J1610">
        <v>2581921.3595136921</v>
      </c>
      <c r="K1610">
        <v>4.6061904639714246</v>
      </c>
      <c r="L1610">
        <f t="shared" si="214"/>
        <v>2132519.1894404916</v>
      </c>
      <c r="M1610" cm="1">
        <f t="array" ref="M1610">NewI(BETA_c,F1610,C1610)</f>
        <v>7.8595198422019605E-2</v>
      </c>
      <c r="N1610">
        <f t="shared" si="215"/>
        <v>67100306.676452622</v>
      </c>
      <c r="O1610" cm="1">
        <f t="array" ref="O1610">NewI(BETA_a,H1610,C1610)</f>
        <v>0.78178293504655749</v>
      </c>
      <c r="P1610">
        <f t="shared" si="216"/>
        <v>32603315.034295842</v>
      </c>
      <c r="Q1610" cm="1">
        <f t="array" ref="Q1610">NewI(BETA_e,J1610,C1610)</f>
        <v>0.2675411941766026</v>
      </c>
    </row>
    <row r="1611" spans="1:17" x14ac:dyDescent="0.55000000000000004">
      <c r="A1611">
        <f t="shared" si="212"/>
        <v>160.69999999999516</v>
      </c>
      <c r="B1611" s="2">
        <f t="shared" si="209"/>
        <v>25607332.596772403</v>
      </c>
      <c r="C1611" s="6">
        <f t="shared" si="210"/>
        <v>19.102075703504095</v>
      </c>
      <c r="D1611" s="2">
        <f t="shared" si="211"/>
        <v>101836141.3011519</v>
      </c>
      <c r="E1611" s="6">
        <f t="shared" si="213"/>
        <v>1.1111082934337655</v>
      </c>
      <c r="F1611">
        <f t="array" ref="F1611:K1611">rk(BETA_c,BETA_a,BETA_e,GAMMA,F1610,G1610,H1610,I1610,J1610,K1610,dt,STAGE)</f>
        <v>13625903.456707278</v>
      </c>
      <c r="G1611">
        <v>1.3260186874401314</v>
      </c>
      <c r="H1611">
        <v>9399507.8071056753</v>
      </c>
      <c r="I1611">
        <v>13.23855729021629</v>
      </c>
      <c r="J1611">
        <v>2581921.3329594499</v>
      </c>
      <c r="K1611">
        <v>4.537499725847673</v>
      </c>
      <c r="L1611">
        <f t="shared" si="214"/>
        <v>2132519.2172740344</v>
      </c>
      <c r="M1611" cm="1">
        <f t="array" ref="M1611">NewI(BETA_c,F1611,C1611)</f>
        <v>7.7423779623756878E-2</v>
      </c>
      <c r="N1611">
        <f t="shared" si="215"/>
        <v>67100306.954337038</v>
      </c>
      <c r="O1611" cm="1">
        <f t="array" ref="O1611">NewI(BETA_a,H1611,C1611)</f>
        <v>0.7701308785637111</v>
      </c>
      <c r="P1611">
        <f t="shared" si="216"/>
        <v>32603315.129540823</v>
      </c>
      <c r="Q1611" cm="1">
        <f t="array" ref="Q1611">NewI(BETA_e,J1611,C1611)</f>
        <v>0.2635536352462976</v>
      </c>
    </row>
    <row r="1612" spans="1:17" x14ac:dyDescent="0.55000000000000004">
      <c r="A1612">
        <f t="shared" si="212"/>
        <v>160.79999999999515</v>
      </c>
      <c r="B1612" s="2">
        <f t="shared" si="209"/>
        <v>25607332.486491673</v>
      </c>
      <c r="C1612" s="6">
        <f t="shared" si="210"/>
        <v>18.817369637007555</v>
      </c>
      <c r="D1612" s="2">
        <f t="shared" si="211"/>
        <v>101836141.69613868</v>
      </c>
      <c r="E1612" s="6">
        <f t="shared" si="213"/>
        <v>1.0945478187763755</v>
      </c>
      <c r="F1612">
        <f t="array" ref="F1612:K1612">rk(BETA_c,BETA_a,BETA_e,GAMMA,F1611,G1611,H1611,I1611,J1611,K1611,dt,STAGE)</f>
        <v>13625903.449022744</v>
      </c>
      <c r="G1612">
        <v>1.3062839176755885</v>
      </c>
      <c r="H1612">
        <v>9399507.7306679431</v>
      </c>
      <c r="I1612">
        <v>13.041252150852568</v>
      </c>
      <c r="J1612">
        <v>2581921.3068009843</v>
      </c>
      <c r="K1612">
        <v>4.4698335684793973</v>
      </c>
      <c r="L1612">
        <f t="shared" si="214"/>
        <v>2132519.2446933384</v>
      </c>
      <c r="M1612" cm="1">
        <f t="array" ref="M1612">NewI(BETA_c,F1612,C1612)</f>
        <v>7.6269820184281995E-2</v>
      </c>
      <c r="N1612">
        <f t="shared" si="215"/>
        <v>67100307.228079908</v>
      </c>
      <c r="O1612" cm="1">
        <f t="array" ref="O1612">NewI(BETA_a,H1612,C1612)</f>
        <v>0.75865248980765354</v>
      </c>
      <c r="P1612">
        <f t="shared" si="216"/>
        <v>32603315.223365448</v>
      </c>
      <c r="Q1612" cm="1">
        <f t="array" ref="Q1612">NewI(BETA_e,J1612,C1612)</f>
        <v>0.25962550878444013</v>
      </c>
    </row>
    <row r="1613" spans="1:17" x14ac:dyDescent="0.55000000000000004">
      <c r="A1613">
        <f t="shared" si="212"/>
        <v>160.89999999999515</v>
      </c>
      <c r="B1613" s="2">
        <f t="shared" si="209"/>
        <v>25607332.377854615</v>
      </c>
      <c r="C1613" s="6">
        <f t="shared" si="210"/>
        <v>18.536906958980545</v>
      </c>
      <c r="D1613" s="2">
        <f t="shared" si="211"/>
        <v>101836142.08523841</v>
      </c>
      <c r="E1613" s="6">
        <f t="shared" si="213"/>
        <v>1.078234169213244</v>
      </c>
      <c r="F1613">
        <f t="array" ref="F1613:K1613">rk(BETA_c,BETA_a,BETA_e,GAMMA,F1612,G1612,H1612,I1612,J1612,K1612,dt,STAGE)</f>
        <v>13625903.441452743</v>
      </c>
      <c r="G1613">
        <v>1.2868426897541843</v>
      </c>
      <c r="H1613">
        <v>9399507.6553694736</v>
      </c>
      <c r="I1613">
        <v>12.846887564308515</v>
      </c>
      <c r="J1613">
        <v>2581921.2810323965</v>
      </c>
      <c r="K1613">
        <v>4.4031767049178443</v>
      </c>
      <c r="L1613">
        <f t="shared" si="214"/>
        <v>2132519.2717045667</v>
      </c>
      <c r="M1613" cm="1">
        <f t="array" ref="M1613">NewI(BETA_c,F1613,C1613)</f>
        <v>7.51330598814548E-2</v>
      </c>
      <c r="N1613">
        <f t="shared" si="215"/>
        <v>67100307.497742958</v>
      </c>
      <c r="O1613" cm="1">
        <f t="array" ref="O1613">NewI(BETA_a,H1613,C1613)</f>
        <v>0.7473451803512543</v>
      </c>
      <c r="P1613">
        <f t="shared" si="216"/>
        <v>32603315.315790895</v>
      </c>
      <c r="Q1613" cm="1">
        <f t="array" ref="Q1613">NewI(BETA_e,J1613,C1613)</f>
        <v>0.25575592898053495</v>
      </c>
    </row>
    <row r="1614" spans="1:17" x14ac:dyDescent="0.55000000000000004">
      <c r="A1614">
        <f t="shared" si="212"/>
        <v>160.99999999999514</v>
      </c>
      <c r="B1614" s="2">
        <f t="shared" si="209"/>
        <v>25607332.270836733</v>
      </c>
      <c r="C1614" s="6">
        <f t="shared" si="210"/>
        <v>18.260624424060431</v>
      </c>
      <c r="D1614" s="2">
        <f t="shared" si="211"/>
        <v>101836142.46853884</v>
      </c>
      <c r="E1614" s="6">
        <f t="shared" si="213"/>
        <v>1.0621636659448566</v>
      </c>
      <c r="F1614">
        <f t="array" ref="F1614:K1614">rk(BETA_c,BETA_a,BETA_e,GAMMA,F1613,G1613,H1613,I1613,J1613,K1613,dt,STAGE)</f>
        <v>13625903.433995569</v>
      </c>
      <c r="G1614">
        <v>1.2676906408447108</v>
      </c>
      <c r="H1614">
        <v>9399507.5811932888</v>
      </c>
      <c r="I1614">
        <v>12.655419706825423</v>
      </c>
      <c r="J1614">
        <v>2581921.2556478763</v>
      </c>
      <c r="K1614">
        <v>4.3375140763902955</v>
      </c>
      <c r="L1614">
        <f t="shared" si="214"/>
        <v>2132519.29831379</v>
      </c>
      <c r="M1614" cm="1">
        <f t="array" ref="M1614">NewI(BETA_c,F1614,C1614)</f>
        <v>7.4013242371600452E-2</v>
      </c>
      <c r="N1614">
        <f t="shared" si="215"/>
        <v>67100307.763387002</v>
      </c>
      <c r="O1614" cm="1">
        <f t="array" ref="O1614">NewI(BETA_a,H1614,C1614)</f>
        <v>0.73620640034659357</v>
      </c>
      <c r="P1614">
        <f t="shared" si="216"/>
        <v>32603315.406838048</v>
      </c>
      <c r="Q1614" cm="1">
        <f t="array" ref="Q1614">NewI(BETA_e,J1614,C1614)</f>
        <v>0.25194402322666259</v>
      </c>
    </row>
    <row r="1615" spans="1:17" x14ac:dyDescent="0.55000000000000004">
      <c r="A1615">
        <f t="shared" si="212"/>
        <v>161.09999999999513</v>
      </c>
      <c r="B1615" s="2">
        <f t="shared" si="209"/>
        <v>25607332.165413901</v>
      </c>
      <c r="C1615" s="6">
        <f t="shared" si="210"/>
        <v>17.988459729521036</v>
      </c>
      <c r="D1615" s="2">
        <f t="shared" si="211"/>
        <v>101836142.84612636</v>
      </c>
      <c r="E1615" s="6">
        <f t="shared" si="213"/>
        <v>1.0463326850023595</v>
      </c>
      <c r="F1615">
        <f t="array" ref="F1615:K1615">rk(BETA_c,BETA_a,BETA_e,GAMMA,F1614,G1614,H1614,I1614,J1614,K1614,dt,STAGE)</f>
        <v>13625903.426649541</v>
      </c>
      <c r="G1615">
        <v>1.248823472889022</v>
      </c>
      <c r="H1615">
        <v>9399507.5081226602</v>
      </c>
      <c r="I1615">
        <v>12.466805407739631</v>
      </c>
      <c r="J1615">
        <v>2581921.2306416985</v>
      </c>
      <c r="K1615">
        <v>4.272830848892383</v>
      </c>
      <c r="L1615">
        <f t="shared" si="214"/>
        <v>2132519.3245269866</v>
      </c>
      <c r="M1615" cm="1">
        <f t="array" ref="M1615">NewI(BETA_c,F1615,C1615)</f>
        <v>7.2910115131703104E-2</v>
      </c>
      <c r="N1615">
        <f t="shared" si="215"/>
        <v>67100308.025071934</v>
      </c>
      <c r="O1615" cm="1">
        <f t="array" ref="O1615">NewI(BETA_a,H1615,C1615)</f>
        <v>0.72523363794995588</v>
      </c>
      <c r="P1615">
        <f t="shared" si="216"/>
        <v>32603315.496527452</v>
      </c>
      <c r="Q1615" cm="1">
        <f t="array" ref="Q1615">NewI(BETA_e,J1615,C1615)</f>
        <v>0.24818893192070052</v>
      </c>
    </row>
    <row r="1616" spans="1:17" x14ac:dyDescent="0.55000000000000004">
      <c r="A1616">
        <f t="shared" si="212"/>
        <v>161.19999999999513</v>
      </c>
      <c r="B1616" s="2">
        <f t="shared" si="209"/>
        <v>25607332.061562333</v>
      </c>
      <c r="C1616" s="6">
        <f t="shared" si="210"/>
        <v>17.720351501223199</v>
      </c>
      <c r="D1616" s="2">
        <f t="shared" si="211"/>
        <v>101836143.21808617</v>
      </c>
      <c r="E1616" s="6">
        <f t="shared" si="213"/>
        <v>1.0307376564303345</v>
      </c>
      <c r="F1616">
        <f t="array" ref="F1616:K1616">rk(BETA_c,BETA_a,BETA_e,GAMMA,F1615,G1615,H1615,I1615,J1615,K1615,dt,STAGE)</f>
        <v>13625903.419412998</v>
      </c>
      <c r="G1616">
        <v>1.2302369516418326</v>
      </c>
      <c r="H1616">
        <v>9399507.4361411091</v>
      </c>
      <c r="I1616">
        <v>12.281002139750038</v>
      </c>
      <c r="J1616">
        <v>2581921.2060082243</v>
      </c>
      <c r="K1616">
        <v>4.2091124098313282</v>
      </c>
      <c r="L1616">
        <f t="shared" si="214"/>
        <v>2132519.3503500498</v>
      </c>
      <c r="M1616" cm="1">
        <f t="array" ref="M1616">NewI(BETA_c,F1616,C1616)</f>
        <v>7.1823429402461211E-2</v>
      </c>
      <c r="N1616">
        <f t="shared" si="215"/>
        <v>67100308.282856748</v>
      </c>
      <c r="O1616" cm="1">
        <f t="array" ref="O1616">NewI(BETA_a,H1616,C1616)</f>
        <v>0.71442441875539586</v>
      </c>
      <c r="P1616">
        <f t="shared" si="216"/>
        <v>32603315.584879365</v>
      </c>
      <c r="Q1616" cm="1">
        <f t="array" ref="Q1616">NewI(BETA_e,J1616,C1616)</f>
        <v>0.24448980827247746</v>
      </c>
    </row>
    <row r="1617" spans="1:17" x14ac:dyDescent="0.55000000000000004">
      <c r="A1617">
        <f t="shared" si="212"/>
        <v>161.29999999999512</v>
      </c>
      <c r="B1617" s="2">
        <f t="shared" si="209"/>
        <v>25607331.959258623</v>
      </c>
      <c r="C1617" s="6">
        <f t="shared" si="210"/>
        <v>17.456239279774735</v>
      </c>
      <c r="D1617" s="2">
        <f t="shared" si="211"/>
        <v>101836143.5845021</v>
      </c>
      <c r="E1617" s="6">
        <f t="shared" si="213"/>
        <v>1.0153750634817542</v>
      </c>
      <c r="F1617">
        <f t="array" ref="F1617:K1617">rk(BETA_c,BETA_a,BETA_e,GAMMA,F1616,G1616,H1616,I1616,J1616,K1616,dt,STAGE)</f>
        <v>13625903.412284315</v>
      </c>
      <c r="G1617">
        <v>1.2119269057247224</v>
      </c>
      <c r="H1617">
        <v>9399507.3652324062</v>
      </c>
      <c r="I1617">
        <v>12.097968009330657</v>
      </c>
      <c r="J1617">
        <v>2581921.1817418989</v>
      </c>
      <c r="K1617">
        <v>4.1463443647193561</v>
      </c>
      <c r="L1617">
        <f t="shared" si="214"/>
        <v>2132519.3757887795</v>
      </c>
      <c r="M1617" cm="1">
        <f t="array" ref="M1617">NewI(BETA_c,F1617,C1617)</f>
        <v>7.0752940132191564E-2</v>
      </c>
      <c r="N1617">
        <f t="shared" si="215"/>
        <v>67100308.53679958</v>
      </c>
      <c r="O1617" cm="1">
        <f t="array" ref="O1617">NewI(BETA_a,H1617,C1617)</f>
        <v>0.70377630523674584</v>
      </c>
      <c r="P1617">
        <f t="shared" si="216"/>
        <v>32603315.671913736</v>
      </c>
      <c r="Q1617" cm="1">
        <f t="array" ref="Q1617">NewI(BETA_e,J1617,C1617)</f>
        <v>0.24084581811281691</v>
      </c>
    </row>
    <row r="1618" spans="1:17" x14ac:dyDescent="0.55000000000000004">
      <c r="A1618">
        <f t="shared" si="212"/>
        <v>161.39999999999512</v>
      </c>
      <c r="B1618" s="2">
        <f t="shared" si="209"/>
        <v>25607331.858479686</v>
      </c>
      <c r="C1618" s="6">
        <f t="shared" si="210"/>
        <v>17.196063506896664</v>
      </c>
      <c r="D1618" s="2">
        <f t="shared" si="211"/>
        <v>101836143.9454568</v>
      </c>
      <c r="E1618" s="6">
        <f t="shared" si="213"/>
        <v>1.0002414418249348</v>
      </c>
      <c r="F1618">
        <f t="array" ref="F1618:K1618">rk(BETA_c,BETA_a,BETA_e,GAMMA,F1617,G1617,H1617,I1617,J1617,K1617,dt,STAGE)</f>
        <v>13625903.405261878</v>
      </c>
      <c r="G1618">
        <v>1.193889225694134</v>
      </c>
      <c r="H1618">
        <v>9399507.2953805607</v>
      </c>
      <c r="I1618">
        <v>11.917661747286001</v>
      </c>
      <c r="J1618">
        <v>2581921.1578372498</v>
      </c>
      <c r="K1618">
        <v>4.0845125339165271</v>
      </c>
      <c r="L1618">
        <f t="shared" si="214"/>
        <v>2132519.4008488962</v>
      </c>
      <c r="M1618" cm="1">
        <f t="array" ref="M1618">NewI(BETA_c,F1618,C1618)</f>
        <v>6.969840592156934E-2</v>
      </c>
      <c r="N1618">
        <f t="shared" si="215"/>
        <v>67100308.786957689</v>
      </c>
      <c r="O1618" cm="1">
        <f t="array" ref="O1618">NewI(BETA_a,H1618,C1618)</f>
        <v>0.69328689619793893</v>
      </c>
      <c r="P1618">
        <f t="shared" si="216"/>
        <v>32603315.757650215</v>
      </c>
      <c r="Q1618" cm="1">
        <f t="array" ref="Q1618">NewI(BETA_e,J1618,C1618)</f>
        <v>0.23725613970542653</v>
      </c>
    </row>
    <row r="1619" spans="1:17" x14ac:dyDescent="0.55000000000000004">
      <c r="A1619">
        <f t="shared" si="212"/>
        <v>161.49999999999511</v>
      </c>
      <c r="B1619" s="2">
        <f t="shared" si="209"/>
        <v>25607331.759202812</v>
      </c>
      <c r="C1619" s="6">
        <f t="shared" si="210"/>
        <v>16.939765511992636</v>
      </c>
      <c r="D1619" s="2">
        <f t="shared" si="211"/>
        <v>101836144.30103166</v>
      </c>
      <c r="E1619" s="6">
        <f t="shared" si="213"/>
        <v>0.9853333787623092</v>
      </c>
      <c r="F1619">
        <f t="array" ref="F1619:K1619">rk(BETA_c,BETA_a,BETA_e,GAMMA,F1618,G1618,H1618,I1618,J1618,K1618,dt,STAGE)</f>
        <v>13625903.398344109</v>
      </c>
      <c r="G1619">
        <v>1.1761198631231589</v>
      </c>
      <c r="H1619">
        <v>9399507.2265698165</v>
      </c>
      <c r="I1619">
        <v>11.740042699447235</v>
      </c>
      <c r="J1619">
        <v>2581921.134288887</v>
      </c>
      <c r="K1619">
        <v>4.0236029494222434</v>
      </c>
      <c r="L1619">
        <f t="shared" si="214"/>
        <v>2132519.4255360281</v>
      </c>
      <c r="M1619" cm="1">
        <f t="array" ref="M1619">NewI(BETA_c,F1619,C1619)</f>
        <v>6.8659588969191804E-2</v>
      </c>
      <c r="N1619">
        <f t="shared" si="215"/>
        <v>67100309.033387482</v>
      </c>
      <c r="O1619" cm="1">
        <f t="array" ref="O1619">NewI(BETA_a,H1619,C1619)</f>
        <v>0.68295382623152601</v>
      </c>
      <c r="P1619">
        <f t="shared" si="216"/>
        <v>32603315.842108164</v>
      </c>
      <c r="Q1619" cm="1">
        <f t="array" ref="Q1619">NewI(BETA_e,J1619,C1619)</f>
        <v>0.23371996356159142</v>
      </c>
    </row>
    <row r="1620" spans="1:17" x14ac:dyDescent="0.55000000000000004">
      <c r="A1620">
        <f t="shared" si="212"/>
        <v>161.59999999999511</v>
      </c>
      <c r="B1620" s="2">
        <f t="shared" si="209"/>
        <v>25607331.661405601</v>
      </c>
      <c r="C1620" s="6">
        <f t="shared" si="210"/>
        <v>16.687287498918572</v>
      </c>
      <c r="D1620" s="2">
        <f t="shared" si="211"/>
        <v>101836144.6513069</v>
      </c>
      <c r="E1620" s="6">
        <f t="shared" si="213"/>
        <v>0.97064751246084779</v>
      </c>
      <c r="F1620">
        <f t="array" ref="F1620:K1620">rk(BETA_c,BETA_a,BETA_e,GAMMA,F1619,G1619,H1619,I1619,J1619,K1619,dt,STAGE)</f>
        <v>13625903.391529443</v>
      </c>
      <c r="G1620">
        <v>1.1586148296969081</v>
      </c>
      <c r="H1620">
        <v>9399507.1587846596</v>
      </c>
      <c r="I1620">
        <v>11.565070817506955</v>
      </c>
      <c r="J1620">
        <v>2581921.1110915001</v>
      </c>
      <c r="K1620">
        <v>3.9636018517147096</v>
      </c>
      <c r="L1620">
        <f t="shared" si="214"/>
        <v>2132519.4498557276</v>
      </c>
      <c r="M1620" cm="1">
        <f t="array" ref="M1620">NewI(BETA_c,F1620,C1620)</f>
        <v>6.7636255017953437E-2</v>
      </c>
      <c r="N1620">
        <f t="shared" si="215"/>
        <v>67100309.276144527</v>
      </c>
      <c r="O1620" cm="1">
        <f t="array" ref="O1620">NewI(BETA_a,H1620,C1620)</f>
        <v>0.67277476518526469</v>
      </c>
      <c r="P1620">
        <f t="shared" si="216"/>
        <v>32603315.925306648</v>
      </c>
      <c r="Q1620" cm="1">
        <f t="array" ref="Q1620">NewI(BETA_e,J1620,C1620)</f>
        <v>0.23023649225762968</v>
      </c>
    </row>
    <row r="1621" spans="1:17" x14ac:dyDescent="0.55000000000000004">
      <c r="A1621">
        <f t="shared" si="212"/>
        <v>161.6999999999951</v>
      </c>
      <c r="B1621" s="2">
        <f t="shared" si="209"/>
        <v>25607331.565066006</v>
      </c>
      <c r="C1621" s="6">
        <f t="shared" si="210"/>
        <v>16.438572532949426</v>
      </c>
      <c r="D1621" s="2">
        <f t="shared" si="211"/>
        <v>101836144.99636146</v>
      </c>
      <c r="E1621" s="6">
        <f t="shared" si="213"/>
        <v>0.95618053119394308</v>
      </c>
      <c r="F1621">
        <f t="array" ref="F1621:K1621">rk(BETA_c,BETA_a,BETA_e,GAMMA,F1620,G1620,H1620,I1620,J1620,K1620,dt,STAGE)</f>
        <v>13625903.384816347</v>
      </c>
      <c r="G1621">
        <v>1.1413701963212675</v>
      </c>
      <c r="H1621">
        <v>9399507.0920098033</v>
      </c>
      <c r="I1621">
        <v>11.392706649990535</v>
      </c>
      <c r="J1621">
        <v>2581921.0882398575</v>
      </c>
      <c r="K1621">
        <v>3.9044956866376253</v>
      </c>
      <c r="L1621">
        <f t="shared" si="214"/>
        <v>2132519.4738134569</v>
      </c>
      <c r="M1621" cm="1">
        <f t="array" ref="M1621">NewI(BETA_c,F1621,C1621)</f>
        <v>6.6628173302220151E-2</v>
      </c>
      <c r="N1621">
        <f t="shared" si="215"/>
        <v>67100309.515283547</v>
      </c>
      <c r="O1621" cm="1">
        <f t="array" ref="O1621">NewI(BETA_a,H1621,C1621)</f>
        <v>0.66274741763665501</v>
      </c>
      <c r="P1621">
        <f t="shared" si="216"/>
        <v>32603316.007264458</v>
      </c>
      <c r="Q1621" cm="1">
        <f t="array" ref="Q1621">NewI(BETA_e,J1621,C1621)</f>
        <v>0.22680494025506798</v>
      </c>
    </row>
    <row r="1622" spans="1:17" x14ac:dyDescent="0.55000000000000004">
      <c r="A1622">
        <f t="shared" si="212"/>
        <v>161.79999999999509</v>
      </c>
      <c r="B1622" s="2">
        <f t="shared" si="209"/>
        <v>25607331.470162302</v>
      </c>
      <c r="C1622" s="6">
        <f t="shared" si="210"/>
        <v>16.193564527940264</v>
      </c>
      <c r="D1622" s="2">
        <f t="shared" si="211"/>
        <v>101836145.33627316</v>
      </c>
      <c r="E1622" s="6">
        <f t="shared" si="213"/>
        <v>0.94192917259459952</v>
      </c>
      <c r="F1622">
        <f t="array" ref="F1622:K1622">rk(BETA_c,BETA_a,BETA_e,GAMMA,F1621,G1621,H1621,I1621,J1621,K1621,dt,STAGE)</f>
        <v>13625903.378203306</v>
      </c>
      <c r="G1622">
        <v>1.1243820922448389</v>
      </c>
      <c r="H1622">
        <v>9399507.0262301918</v>
      </c>
      <c r="I1622">
        <v>11.222911333362022</v>
      </c>
      <c r="J1622">
        <v>2581921.0657288069</v>
      </c>
      <c r="K1622">
        <v>3.8462711023334037</v>
      </c>
      <c r="L1622">
        <f t="shared" si="214"/>
        <v>2132519.4974146015</v>
      </c>
      <c r="M1622" cm="1">
        <f t="array" ref="M1622">NewI(BETA_c,F1622,C1622)</f>
        <v>6.5635116495790929E-2</v>
      </c>
      <c r="N1622">
        <f t="shared" si="215"/>
        <v>67100309.750858471</v>
      </c>
      <c r="O1622" cm="1">
        <f t="array" ref="O1622">NewI(BETA_a,H1622,C1622)</f>
        <v>0.65286952237531037</v>
      </c>
      <c r="P1622">
        <f t="shared" si="216"/>
        <v>32603316.088000093</v>
      </c>
      <c r="Q1622" cm="1">
        <f t="array" ref="Q1622">NewI(BETA_e,J1622,C1622)</f>
        <v>0.22342453372349821</v>
      </c>
    </row>
    <row r="1623" spans="1:17" x14ac:dyDescent="0.55000000000000004">
      <c r="A1623">
        <f t="shared" si="212"/>
        <v>161.89999999999509</v>
      </c>
      <c r="B1623" s="2">
        <f t="shared" si="209"/>
        <v>25607331.376673091</v>
      </c>
      <c r="C1623" s="6">
        <f t="shared" si="210"/>
        <v>15.952208233678657</v>
      </c>
      <c r="D1623" s="2">
        <f t="shared" si="211"/>
        <v>101836145.67111868</v>
      </c>
      <c r="E1623" s="6">
        <f t="shared" si="213"/>
        <v>0.92789022291974932</v>
      </c>
      <c r="F1623">
        <f t="array" ref="F1623:K1623">rk(BETA_c,BETA_a,BETA_e,GAMMA,F1622,G1622,H1622,I1622,J1622,K1622,dt,STAGE)</f>
        <v>13625903.37168883</v>
      </c>
      <c r="G1623">
        <v>1.1076467041938747</v>
      </c>
      <c r="H1623">
        <v>9399506.9614309911</v>
      </c>
      <c r="I1623">
        <v>11.055646583262558</v>
      </c>
      <c r="J1623">
        <v>2581921.0435532713</v>
      </c>
      <c r="K1623">
        <v>3.7889149462222251</v>
      </c>
      <c r="L1623">
        <f t="shared" si="214"/>
        <v>2132519.5206644661</v>
      </c>
      <c r="M1623" cm="1">
        <f t="array" ref="M1623">NewI(BETA_c,F1623,C1623)</f>
        <v>6.4656860660635085E-2</v>
      </c>
      <c r="N1623">
        <f t="shared" si="215"/>
        <v>67100309.982922427</v>
      </c>
      <c r="O1623" cm="1">
        <f t="array" ref="O1623">NewI(BETA_a,H1623,C1623)</f>
        <v>0.64313885189304076</v>
      </c>
      <c r="P1623">
        <f t="shared" si="216"/>
        <v>32603316.167531785</v>
      </c>
      <c r="Q1623" cm="1">
        <f t="array" ref="Q1623">NewI(BETA_e,J1623,C1623)</f>
        <v>0.22009451036607353</v>
      </c>
    </row>
    <row r="1624" spans="1:17" x14ac:dyDescent="0.55000000000000004">
      <c r="A1624">
        <f t="shared" si="212"/>
        <v>161.99999999999508</v>
      </c>
      <c r="B1624" s="2">
        <f t="shared" si="209"/>
        <v>25607331.284577284</v>
      </c>
      <c r="C1624" s="6">
        <f t="shared" si="210"/>
        <v>15.714449223425603</v>
      </c>
      <c r="D1624" s="2">
        <f t="shared" si="211"/>
        <v>101836146.00097349</v>
      </c>
      <c r="E1624" s="6">
        <f t="shared" si="213"/>
        <v>0.91406051632553809</v>
      </c>
      <c r="F1624">
        <f t="array" ref="F1624:K1624">rk(BETA_c,BETA_a,BETA_e,GAMMA,F1623,G1623,H1623,I1623,J1623,K1623,dt,STAGE)</f>
        <v>13625903.365271447</v>
      </c>
      <c r="G1624">
        <v>1.091160275520012</v>
      </c>
      <c r="H1624">
        <v>9399506.8975975867</v>
      </c>
      <c r="I1624">
        <v>10.890874685879362</v>
      </c>
      <c r="J1624">
        <v>2581921.021708251</v>
      </c>
      <c r="K1624">
        <v>3.7324142620262282</v>
      </c>
      <c r="L1624">
        <f t="shared" si="214"/>
        <v>2132519.5435682773</v>
      </c>
      <c r="M1624" cm="1">
        <f t="array" ref="M1624">NewI(BETA_c,F1624,C1624)</f>
        <v>6.369318519639347E-2</v>
      </c>
      <c r="N1624">
        <f t="shared" si="215"/>
        <v>67100310.211527728</v>
      </c>
      <c r="O1624" cm="1">
        <f t="array" ref="O1624">NewI(BETA_a,H1624,C1624)</f>
        <v>0.63355321188153857</v>
      </c>
      <c r="P1624">
        <f t="shared" si="216"/>
        <v>32603316.245877489</v>
      </c>
      <c r="Q1624" cm="1">
        <f t="array" ref="Q1624">NewI(BETA_e,J1624,C1624)</f>
        <v>0.2168141192476061</v>
      </c>
    </row>
    <row r="1625" spans="1:17" x14ac:dyDescent="0.55000000000000004">
      <c r="A1625">
        <f t="shared" si="212"/>
        <v>162.09999999999508</v>
      </c>
      <c r="B1625" s="2">
        <f t="shared" si="209"/>
        <v>25607331.193854112</v>
      </c>
      <c r="C1625" s="6">
        <f t="shared" si="210"/>
        <v>15.48023388164213</v>
      </c>
      <c r="D1625" s="2">
        <f t="shared" si="211"/>
        <v>101836146.325912</v>
      </c>
      <c r="E1625" s="6">
        <f t="shared" si="213"/>
        <v>0.90043693415340842</v>
      </c>
      <c r="F1625">
        <f t="array" ref="F1625:K1625">rk(BETA_c,BETA_a,BETA_e,GAMMA,F1624,G1624,H1624,I1624,J1624,K1624,dt,STAGE)</f>
        <v>13625903.358949712</v>
      </c>
      <c r="G1625">
        <v>1.0749191053606191</v>
      </c>
      <c r="H1625">
        <v>9399506.8347155862</v>
      </c>
      <c r="I1625">
        <v>10.728558489443333</v>
      </c>
      <c r="J1625">
        <v>2581921.0001888177</v>
      </c>
      <c r="K1625">
        <v>3.6767562868381773</v>
      </c>
      <c r="L1625">
        <f t="shared" si="214"/>
        <v>2132519.5661311829</v>
      </c>
      <c r="M1625" cm="1">
        <f t="array" ref="M1625">NewI(BETA_c,F1625,C1625)</f>
        <v>6.2743872790632468E-2</v>
      </c>
      <c r="N1625">
        <f t="shared" si="215"/>
        <v>67100310.436725922</v>
      </c>
      <c r="O1625" cm="1">
        <f t="array" ref="O1625">NewI(BETA_a,H1625,C1625)</f>
        <v>0.62411044073754962</v>
      </c>
      <c r="P1625">
        <f t="shared" si="216"/>
        <v>32603316.323054899</v>
      </c>
      <c r="Q1625" cm="1">
        <f t="array" ref="Q1625">NewI(BETA_e,J1625,C1625)</f>
        <v>0.21358262062522632</v>
      </c>
    </row>
    <row r="1626" spans="1:17" x14ac:dyDescent="0.55000000000000004">
      <c r="A1626">
        <f t="shared" si="212"/>
        <v>162.19999999999507</v>
      </c>
      <c r="B1626" s="2">
        <f t="shared" si="209"/>
        <v>25607331.104483124</v>
      </c>
      <c r="C1626" s="6">
        <f t="shared" si="210"/>
        <v>15.249509391898833</v>
      </c>
      <c r="D1626" s="2">
        <f t="shared" si="211"/>
        <v>101836146.64600748</v>
      </c>
      <c r="E1626" s="6">
        <f t="shared" si="213"/>
        <v>0.88701640422682582</v>
      </c>
      <c r="F1626">
        <f t="array" ref="F1626:K1626">rk(BETA_c,BETA_a,BETA_e,GAMMA,F1625,G1625,H1625,I1625,J1625,K1625,dt,STAGE)</f>
        <v>13625903.352722198</v>
      </c>
      <c r="G1626">
        <v>1.0589195478115674</v>
      </c>
      <c r="H1626">
        <v>9399506.7727708071</v>
      </c>
      <c r="I1626">
        <v>10.568661395853335</v>
      </c>
      <c r="J1626">
        <v>2581920.9789901203</v>
      </c>
      <c r="K1626">
        <v>3.62192844823393</v>
      </c>
      <c r="L1626">
        <f t="shared" si="214"/>
        <v>2132519.5883582546</v>
      </c>
      <c r="M1626" cm="1">
        <f t="array" ref="M1626">NewI(BETA_c,F1626,C1626)</f>
        <v>6.1808709369839343E-2</v>
      </c>
      <c r="N1626">
        <f t="shared" si="215"/>
        <v>67100310.658567794</v>
      </c>
      <c r="O1626" cm="1">
        <f t="array" ref="O1626">NewI(BETA_a,H1626,C1626)</f>
        <v>0.61480840907541967</v>
      </c>
      <c r="P1626">
        <f t="shared" si="216"/>
        <v>32603316.399081431</v>
      </c>
      <c r="Q1626" cm="1">
        <f t="array" ref="Q1626">NewI(BETA_e,J1626,C1626)</f>
        <v>0.21039928578156683</v>
      </c>
    </row>
    <row r="1627" spans="1:17" x14ac:dyDescent="0.55000000000000004">
      <c r="A1627">
        <f t="shared" si="212"/>
        <v>162.29999999999507</v>
      </c>
      <c r="B1627" s="2">
        <f t="shared" si="209"/>
        <v>25607331.016444165</v>
      </c>
      <c r="C1627" s="6">
        <f t="shared" si="210"/>
        <v>15.022223724965601</v>
      </c>
      <c r="D1627" s="2">
        <f t="shared" si="211"/>
        <v>101836146.9613321</v>
      </c>
      <c r="E1627" s="6">
        <f t="shared" si="213"/>
        <v>0.87379590015848618</v>
      </c>
      <c r="F1627">
        <f t="array" ref="F1627:K1627">rk(BETA_c,BETA_a,BETA_e,GAMMA,F1626,G1626,H1626,I1626,J1626,K1626,dt,STAGE)</f>
        <v>13625903.346587503</v>
      </c>
      <c r="G1627">
        <v>1.0431580111122445</v>
      </c>
      <c r="H1627">
        <v>9399506.7117492817</v>
      </c>
      <c r="I1627">
        <v>10.411147352425299</v>
      </c>
      <c r="J1627">
        <v>2581920.9581073783</v>
      </c>
      <c r="K1627">
        <v>3.5679183614280578</v>
      </c>
      <c r="L1627">
        <f t="shared" si="214"/>
        <v>2132519.6102544856</v>
      </c>
      <c r="M1627" cm="1">
        <f t="array" ref="M1627">NewI(BETA_c,F1627,C1627)</f>
        <v>6.0887484051147904E-2</v>
      </c>
      <c r="N1627">
        <f t="shared" si="215"/>
        <v>67100310.877103359</v>
      </c>
      <c r="O1627" cm="1">
        <f t="array" ref="O1627">NewI(BETA_a,H1627,C1627)</f>
        <v>0.60564501924690661</v>
      </c>
      <c r="P1627">
        <f t="shared" si="216"/>
        <v>32603316.473974261</v>
      </c>
      <c r="Q1627" cm="1">
        <f t="array" ref="Q1627">NewI(BETA_e,J1627,C1627)</f>
        <v>0.20726339686043174</v>
      </c>
    </row>
    <row r="1628" spans="1:17" x14ac:dyDescent="0.55000000000000004">
      <c r="A1628">
        <f t="shared" si="212"/>
        <v>162.39999999999506</v>
      </c>
      <c r="B1628" s="2">
        <f t="shared" si="209"/>
        <v>25607330.929717377</v>
      </c>
      <c r="C1628" s="6">
        <f t="shared" si="210"/>
        <v>14.798325627078892</v>
      </c>
      <c r="D1628" s="2">
        <f t="shared" si="211"/>
        <v>101836147.27195701</v>
      </c>
      <c r="E1628" s="6">
        <f t="shared" si="213"/>
        <v>0.86077244066785019</v>
      </c>
      <c r="F1628">
        <f t="array" ref="F1628:K1628">rk(BETA_c,BETA_a,BETA_e,GAMMA,F1627,G1627,H1627,I1627,J1627,K1627,dt,STAGE)</f>
        <v>13625903.340544242</v>
      </c>
      <c r="G1628">
        <v>1.0276309568426314</v>
      </c>
      <c r="H1628">
        <v>9399506.6516372506</v>
      </c>
      <c r="I1628">
        <v>10.255980843764293</v>
      </c>
      <c r="J1628">
        <v>2581920.9375358825</v>
      </c>
      <c r="K1628">
        <v>3.5147138264719668</v>
      </c>
      <c r="L1628">
        <f t="shared" si="214"/>
        <v>2132519.6318248007</v>
      </c>
      <c r="M1628" cm="1">
        <f t="array" ref="M1628">NewI(BETA_c,F1628,C1628)</f>
        <v>5.9979989094783838E-2</v>
      </c>
      <c r="N1628">
        <f t="shared" si="215"/>
        <v>67100311.092381909</v>
      </c>
      <c r="O1628" cm="1">
        <f t="array" ref="O1628">NewI(BETA_a,H1628,C1628)</f>
        <v>0.59661820486814998</v>
      </c>
      <c r="P1628">
        <f t="shared" si="216"/>
        <v>32603316.54775029</v>
      </c>
      <c r="Q1628" cm="1">
        <f t="array" ref="Q1628">NewI(BETA_e,J1628,C1628)</f>
        <v>0.20417424670491635</v>
      </c>
    </row>
    <row r="1629" spans="1:17" x14ac:dyDescent="0.55000000000000004">
      <c r="A1629">
        <f t="shared" si="212"/>
        <v>162.49999999999505</v>
      </c>
      <c r="B1629" s="2">
        <f t="shared" si="209"/>
        <v>25607330.844283208</v>
      </c>
      <c r="C1629" s="6">
        <f t="shared" si="210"/>
        <v>14.57776460838382</v>
      </c>
      <c r="D1629" s="2">
        <f t="shared" si="211"/>
        <v>101836147.57795218</v>
      </c>
      <c r="E1629" s="6">
        <f t="shared" si="213"/>
        <v>0.84794308890884595</v>
      </c>
      <c r="F1629">
        <f t="array" ref="F1629:K1629">rk(BETA_c,BETA_a,BETA_e,GAMMA,F1628,G1628,H1628,I1628,J1628,K1628,dt,STAGE)</f>
        <v>13625903.334591053</v>
      </c>
      <c r="G1629">
        <v>1.0123348991322605</v>
      </c>
      <c r="H1629">
        <v>9399506.5924211573</v>
      </c>
      <c r="I1629">
        <v>10.103126883757669</v>
      </c>
      <c r="J1629">
        <v>2581920.9172709938</v>
      </c>
      <c r="K1629">
        <v>3.4623028254938903</v>
      </c>
      <c r="L1629">
        <f t="shared" si="214"/>
        <v>2132519.6530740475</v>
      </c>
      <c r="M1629" cm="1">
        <f t="array" ref="M1629">NewI(BETA_c,F1629,C1629)</f>
        <v>5.9086019857218661E-2</v>
      </c>
      <c r="N1629">
        <f t="shared" si="215"/>
        <v>67100311.304451957</v>
      </c>
      <c r="O1629" cm="1">
        <f t="array" ref="O1629">NewI(BETA_a,H1629,C1629)</f>
        <v>0.58772593035368881</v>
      </c>
      <c r="P1629">
        <f t="shared" si="216"/>
        <v>32603316.620426178</v>
      </c>
      <c r="Q1629" cm="1">
        <f t="array" ref="Q1629">NewI(BETA_e,J1629,C1629)</f>
        <v>0.2011311386979385</v>
      </c>
    </row>
    <row r="1630" spans="1:17" x14ac:dyDescent="0.55000000000000004">
      <c r="A1630">
        <f t="shared" si="212"/>
        <v>162.59999999999505</v>
      </c>
      <c r="B1630" s="2">
        <f t="shared" si="209"/>
        <v>25607330.760122381</v>
      </c>
      <c r="C1630" s="6">
        <f t="shared" si="210"/>
        <v>14.360490931548565</v>
      </c>
      <c r="D1630" s="2">
        <f t="shared" si="211"/>
        <v>101836147.87938669</v>
      </c>
      <c r="E1630" s="6">
        <f t="shared" si="213"/>
        <v>0.83530495180759723</v>
      </c>
      <c r="F1630">
        <f t="array" ref="F1630:K1630">rk(BETA_c,BETA_a,BETA_e,GAMMA,F1629,G1629,H1629,I1629,J1629,K1629,dt,STAGE)</f>
        <v>13625903.328726593</v>
      </c>
      <c r="G1630">
        <v>0.9972664038808835</v>
      </c>
      <c r="H1630">
        <v>9399506.5340876486</v>
      </c>
      <c r="I1630">
        <v>9.9525510076875641</v>
      </c>
      <c r="J1630">
        <v>2581920.8973081429</v>
      </c>
      <c r="K1630">
        <v>3.4106735199801177</v>
      </c>
      <c r="L1630">
        <f t="shared" si="214"/>
        <v>2132519.6740070027</v>
      </c>
      <c r="M1630" cm="1">
        <f t="array" ref="M1630">NewI(BETA_c,F1630,C1630)</f>
        <v>5.8205374745021979E-2</v>
      </c>
      <c r="N1630">
        <f t="shared" si="215"/>
        <v>67100311.513361342</v>
      </c>
      <c r="O1630" cm="1">
        <f t="array" ref="O1630">NewI(BETA_a,H1630,C1630)</f>
        <v>0.57896619045742759</v>
      </c>
      <c r="P1630">
        <f t="shared" si="216"/>
        <v>32603316.692018338</v>
      </c>
      <c r="Q1630" cm="1">
        <f t="array" ref="Q1630">NewI(BETA_e,J1630,C1630)</f>
        <v>0.1981333866051477</v>
      </c>
    </row>
    <row r="1631" spans="1:17" x14ac:dyDescent="0.55000000000000004">
      <c r="A1631">
        <f t="shared" si="212"/>
        <v>162.69999999999504</v>
      </c>
      <c r="B1631" s="2">
        <f t="shared" si="209"/>
        <v>25607330.677215934</v>
      </c>
      <c r="C1631" s="6">
        <f t="shared" si="210"/>
        <v>14.146455600548441</v>
      </c>
      <c r="D1631" s="2">
        <f t="shared" si="211"/>
        <v>101836148.17632848</v>
      </c>
      <c r="E1631" s="6">
        <f t="shared" si="213"/>
        <v>0.8228551794100184</v>
      </c>
      <c r="F1631">
        <f t="array" ref="F1631:K1631">rk(BETA_c,BETA_a,BETA_e,GAMMA,F1630,G1630,H1630,I1630,J1630,K1630,dt,STAGE)</f>
        <v>13625903.32294954</v>
      </c>
      <c r="G1631">
        <v>0.98242208799067343</v>
      </c>
      <c r="H1631">
        <v>9399506.4766235668</v>
      </c>
      <c r="I1631">
        <v>9.8042192644609099</v>
      </c>
      <c r="J1631">
        <v>2581920.8776428271</v>
      </c>
      <c r="K1631">
        <v>3.3598142480968565</v>
      </c>
      <c r="L1631">
        <f t="shared" si="214"/>
        <v>2132519.6946283723</v>
      </c>
      <c r="M1631" cm="1">
        <f t="array" ref="M1631">NewI(BETA_c,F1631,C1631)</f>
        <v>5.7337855169401507E-2</v>
      </c>
      <c r="N1631">
        <f t="shared" si="215"/>
        <v>67100311.719157174</v>
      </c>
      <c r="O1631" cm="1">
        <f t="array" ref="O1631">NewI(BETA_a,H1631,C1631)</f>
        <v>0.57033700982044189</v>
      </c>
      <c r="P1631">
        <f t="shared" si="216"/>
        <v>32603316.762542926</v>
      </c>
      <c r="Q1631" cm="1">
        <f t="array" ref="Q1631">NewI(BETA_e,J1631,C1631)</f>
        <v>0.19518031442017506</v>
      </c>
    </row>
    <row r="1632" spans="1:17" x14ac:dyDescent="0.55000000000000004">
      <c r="A1632">
        <f t="shared" si="212"/>
        <v>162.79999999999504</v>
      </c>
      <c r="B1632" s="2">
        <f t="shared" si="209"/>
        <v>25607330.595545162</v>
      </c>
      <c r="C1632" s="6">
        <f t="shared" si="210"/>
        <v>13.935610349617134</v>
      </c>
      <c r="D1632" s="2">
        <f t="shared" si="211"/>
        <v>101836148.4688445</v>
      </c>
      <c r="E1632" s="6">
        <f t="shared" si="213"/>
        <v>0.81059096423913513</v>
      </c>
      <c r="F1632">
        <f t="array" ref="F1632:K1632">rk(BETA_c,BETA_a,BETA_e,GAMMA,F1631,G1631,H1631,I1631,J1631,K1631,dt,STAGE)</f>
        <v>13625903.317258591</v>
      </c>
      <c r="G1632">
        <v>0.96779861860979322</v>
      </c>
      <c r="H1632">
        <v>9399506.4200159591</v>
      </c>
      <c r="I1632">
        <v>9.6580982089552379</v>
      </c>
      <c r="J1632">
        <v>2581920.8582706125</v>
      </c>
      <c r="K1632">
        <v>3.3097135220521032</v>
      </c>
      <c r="L1632">
        <f t="shared" si="214"/>
        <v>2132519.7149427906</v>
      </c>
      <c r="M1632" cm="1">
        <f t="array" ref="M1632">NewI(BETA_c,F1632,C1632)</f>
        <v>5.6483265501420632E-2</v>
      </c>
      <c r="N1632">
        <f t="shared" si="215"/>
        <v>67100311.921885833</v>
      </c>
      <c r="O1632" cm="1">
        <f t="array" ref="O1632">NewI(BETA_a,H1632,C1632)</f>
        <v>0.56183644252552467</v>
      </c>
      <c r="P1632">
        <f t="shared" si="216"/>
        <v>32603316.832015865</v>
      </c>
      <c r="Q1632" cm="1">
        <f t="array" ref="Q1632">NewI(BETA_e,J1632,C1632)</f>
        <v>0.19227125621218977</v>
      </c>
    </row>
    <row r="1633" spans="1:17" x14ac:dyDescent="0.55000000000000004">
      <c r="A1633">
        <f t="shared" si="212"/>
        <v>162.89999999999503</v>
      </c>
      <c r="B1633" s="2">
        <f t="shared" si="209"/>
        <v>25607330.51509165</v>
      </c>
      <c r="C1633" s="6">
        <f t="shared" si="210"/>
        <v>13.727907632362642</v>
      </c>
      <c r="D1633" s="2">
        <f t="shared" si="211"/>
        <v>101836148.75700071</v>
      </c>
      <c r="E1633" s="6">
        <f t="shared" si="213"/>
        <v>0.79850954066198321</v>
      </c>
      <c r="F1633">
        <f t="array" ref="F1633:K1633">rk(BETA_c,BETA_a,BETA_e,GAMMA,F1632,G1632,H1632,I1632,J1632,K1632,dt,STAGE)</f>
        <v>13625903.311652461</v>
      </c>
      <c r="G1633">
        <v>0.95339271238715984</v>
      </c>
      <c r="H1633">
        <v>9399506.3642520569</v>
      </c>
      <c r="I1633">
        <v>9.5141548944785441</v>
      </c>
      <c r="J1633">
        <v>2581920.8391871308</v>
      </c>
      <c r="K1633">
        <v>3.2603600254969387</v>
      </c>
      <c r="L1633">
        <f t="shared" si="214"/>
        <v>2132519.7349548265</v>
      </c>
      <c r="M1633" cm="1">
        <f t="array" ref="M1633">NewI(BETA_c,F1633,C1633)</f>
        <v>5.5641413027883495E-2</v>
      </c>
      <c r="N1633">
        <f t="shared" si="215"/>
        <v>67100312.121593043</v>
      </c>
      <c r="O1633" cm="1">
        <f t="array" ref="O1633">NewI(BETA_a,H1633,C1633)</f>
        <v>0.55346257165837154</v>
      </c>
      <c r="P1633">
        <f t="shared" si="216"/>
        <v>32603316.900452845</v>
      </c>
      <c r="Q1633" cm="1">
        <f t="array" ref="Q1633">NewI(BETA_e,J1633,C1633)</f>
        <v>0.1894055559757282</v>
      </c>
    </row>
    <row r="1634" spans="1:17" x14ac:dyDescent="0.55000000000000004">
      <c r="A1634">
        <f t="shared" si="212"/>
        <v>162.99999999999503</v>
      </c>
      <c r="B1634" s="2">
        <f t="shared" si="209"/>
        <v>25607330.435837254</v>
      </c>
      <c r="C1634" s="6">
        <f t="shared" si="210"/>
        <v>13.523300611045396</v>
      </c>
      <c r="D1634" s="2">
        <f t="shared" si="211"/>
        <v>101836149.04086214</v>
      </c>
      <c r="E1634" s="6">
        <f t="shared" si="213"/>
        <v>0.78660818426594414</v>
      </c>
      <c r="F1634">
        <f t="array" ref="F1634:K1634">rk(BETA_c,BETA_a,BETA_e,GAMMA,F1633,G1633,H1633,I1633,J1633,K1633,dt,STAGE)</f>
        <v>13625903.306129888</v>
      </c>
      <c r="G1634">
        <v>0.93920113473824207</v>
      </c>
      <c r="H1634">
        <v>9399506.3093192857</v>
      </c>
      <c r="I1634">
        <v>9.3723568653415033</v>
      </c>
      <c r="J1634">
        <v>2581920.8203880778</v>
      </c>
      <c r="K1634">
        <v>3.2117426109656502</v>
      </c>
      <c r="L1634">
        <f t="shared" si="214"/>
        <v>2132519.7546689776</v>
      </c>
      <c r="M1634" cm="1">
        <f t="array" ref="M1634">NewI(BETA_c,F1634,C1634)</f>
        <v>5.4812107907877494E-2</v>
      </c>
      <c r="N1634">
        <f t="shared" si="215"/>
        <v>67100312.318323851</v>
      </c>
      <c r="O1634" cm="1">
        <f t="array" ref="O1634">NewI(BETA_a,H1634,C1634)</f>
        <v>0.54521350887530629</v>
      </c>
      <c r="P1634">
        <f t="shared" si="216"/>
        <v>32603316.967869312</v>
      </c>
      <c r="Q1634" cm="1">
        <f t="array" ref="Q1634">NewI(BETA_e,J1634,C1634)</f>
        <v>0.18658256748276034</v>
      </c>
    </row>
    <row r="1635" spans="1:17" x14ac:dyDescent="0.55000000000000004">
      <c r="A1635">
        <f t="shared" si="212"/>
        <v>163.09999999999502</v>
      </c>
      <c r="B1635" s="2">
        <f t="shared" si="209"/>
        <v>25607330.357764103</v>
      </c>
      <c r="C1635" s="6">
        <f t="shared" si="210"/>
        <v>13.321743146016217</v>
      </c>
      <c r="D1635" s="2">
        <f t="shared" si="211"/>
        <v>101836149.32049276</v>
      </c>
      <c r="E1635" s="6">
        <f t="shared" si="213"/>
        <v>0.77488421124437556</v>
      </c>
      <c r="F1635">
        <f t="array" ref="F1635:K1635">rk(BETA_c,BETA_a,BETA_e,GAMMA,F1634,G1634,H1634,I1634,J1634,K1634,dt,STAGE)</f>
        <v>13625903.300689628</v>
      </c>
      <c r="G1635">
        <v>0.92522069912172611</v>
      </c>
      <c r="H1635">
        <v>9399506.2552052587</v>
      </c>
      <c r="I1635">
        <v>9.2326721495403863</v>
      </c>
      <c r="J1635">
        <v>2581920.801869215</v>
      </c>
      <c r="K1635">
        <v>3.1638502973541054</v>
      </c>
      <c r="L1635">
        <f t="shared" si="214"/>
        <v>2132519.7740896726</v>
      </c>
      <c r="M1635" cm="1">
        <f t="array" ref="M1635">NewI(BETA_c,F1635,C1635)</f>
        <v>5.3995163129963594E-2</v>
      </c>
      <c r="N1635">
        <f t="shared" si="215"/>
        <v>67100312.512122594</v>
      </c>
      <c r="O1635" cm="1">
        <f t="array" ref="O1635">NewI(BETA_a,H1635,C1635)</f>
        <v>0.53708739397744987</v>
      </c>
      <c r="P1635">
        <f t="shared" si="216"/>
        <v>32603317.03428049</v>
      </c>
      <c r="Q1635" cm="1">
        <f t="array" ref="Q1635">NewI(BETA_e,J1635,C1635)</f>
        <v>0.18380165413696212</v>
      </c>
    </row>
    <row r="1636" spans="1:17" x14ac:dyDescent="0.55000000000000004">
      <c r="A1636">
        <f t="shared" si="212"/>
        <v>163.19999999999501</v>
      </c>
      <c r="B1636" s="2">
        <f t="shared" si="209"/>
        <v>25607330.280854587</v>
      </c>
      <c r="C1636" s="6">
        <f t="shared" si="210"/>
        <v>13.123189785311672</v>
      </c>
      <c r="D1636" s="2">
        <f t="shared" si="211"/>
        <v>101836149.59595564</v>
      </c>
      <c r="E1636" s="6">
        <f t="shared" si="213"/>
        <v>0.76333497779139869</v>
      </c>
      <c r="F1636">
        <f t="array" ref="F1636:K1636">rk(BETA_c,BETA_a,BETA_e,GAMMA,F1635,G1635,H1635,I1635,J1635,K1635,dt,STAGE)</f>
        <v>13625903.295330452</v>
      </c>
      <c r="G1636">
        <v>0.91144826632689058</v>
      </c>
      <c r="H1636">
        <v>9399506.2018977702</v>
      </c>
      <c r="I1636">
        <v>9.095069251548983</v>
      </c>
      <c r="J1636">
        <v>2581920.7836263659</v>
      </c>
      <c r="K1636">
        <v>3.116672267435797</v>
      </c>
      <c r="L1636">
        <f t="shared" si="214"/>
        <v>2132519.7932212818</v>
      </c>
      <c r="M1636" cm="1">
        <f t="array" ref="M1636">NewI(BETA_c,F1636,C1636)</f>
        <v>5.3190394470004544E-2</v>
      </c>
      <c r="N1636">
        <f t="shared" si="215"/>
        <v>67100312.703032978</v>
      </c>
      <c r="O1636" cm="1">
        <f t="array" ref="O1636">NewI(BETA_a,H1636,C1636)</f>
        <v>0.52908239449123529</v>
      </c>
      <c r="P1636">
        <f t="shared" si="216"/>
        <v>32603317.099701367</v>
      </c>
      <c r="Q1636" cm="1">
        <f t="array" ref="Q1636">NewI(BETA_e,J1636,C1636)</f>
        <v>0.1810621888301589</v>
      </c>
    </row>
    <row r="1637" spans="1:17" x14ac:dyDescent="0.55000000000000004">
      <c r="A1637">
        <f t="shared" si="212"/>
        <v>163.29999999999501</v>
      </c>
      <c r="B1637" s="2">
        <f t="shared" ref="B1637:B1700" si="217">F1637+H1637+J1637</f>
        <v>25607330.205091368</v>
      </c>
      <c r="C1637" s="6">
        <f t="shared" ref="C1637:C1700" si="218">G1637+I1637+K1637</f>
        <v>12.927595754404516</v>
      </c>
      <c r="D1637" s="2">
        <f t="shared" ref="D1637:D1700" si="219">L1637+N1637+P1637</f>
        <v>101836149.86731288</v>
      </c>
      <c r="E1637" s="6">
        <f t="shared" si="213"/>
        <v>0.75195787950570669</v>
      </c>
      <c r="F1637">
        <f t="array" ref="F1637:K1637">rk(BETA_c,BETA_a,BETA_e,GAMMA,F1636,G1636,H1636,I1636,J1636,K1636,dt,STAGE)</f>
        <v>13625903.290051149</v>
      </c>
      <c r="G1637">
        <v>0.8978807437715316</v>
      </c>
      <c r="H1637">
        <v>9399506.1493848022</v>
      </c>
      <c r="I1637">
        <v>8.959517145217978</v>
      </c>
      <c r="J1637">
        <v>2581920.765655417</v>
      </c>
      <c r="K1637">
        <v>3.0701978654150057</v>
      </c>
      <c r="L1637">
        <f t="shared" si="214"/>
        <v>2132519.8120681071</v>
      </c>
      <c r="M1637" cm="1">
        <f t="array" ref="M1637">NewI(BETA_c,F1637,C1637)</f>
        <v>5.2397620449621818E-2</v>
      </c>
      <c r="N1637">
        <f t="shared" si="215"/>
        <v>67100312.891098052</v>
      </c>
      <c r="O1637" cm="1">
        <f t="array" ref="O1637">NewI(BETA_a,H1637,C1637)</f>
        <v>0.5211967052551757</v>
      </c>
      <c r="P1637">
        <f t="shared" si="216"/>
        <v>32603317.164146718</v>
      </c>
      <c r="Q1637" cm="1">
        <f t="array" ref="Q1637">NewI(BETA_e,J1637,C1637)</f>
        <v>0.17836355380090915</v>
      </c>
    </row>
    <row r="1638" spans="1:17" x14ac:dyDescent="0.55000000000000004">
      <c r="A1638">
        <f t="shared" si="212"/>
        <v>163.399999999995</v>
      </c>
      <c r="B1638" s="2">
        <f t="shared" si="217"/>
        <v>25607330.13045736</v>
      </c>
      <c r="C1638" s="6">
        <f t="shared" si="218"/>
        <v>12.734916946106898</v>
      </c>
      <c r="D1638" s="2">
        <f t="shared" si="219"/>
        <v>101836150.1346257</v>
      </c>
      <c r="E1638" s="6">
        <f t="shared" si="213"/>
        <v>0.74075035080325802</v>
      </c>
      <c r="F1638">
        <f t="array" ref="F1638:K1638">rk(BETA_c,BETA_a,BETA_e,GAMMA,F1637,G1637,H1637,I1637,J1637,K1637,dt,STAGE)</f>
        <v>13625903.284850534</v>
      </c>
      <c r="G1638">
        <v>0.88451508481028307</v>
      </c>
      <c r="H1638">
        <v>9399506.0976545103</v>
      </c>
      <c r="I1638">
        <v>8.825985266780096</v>
      </c>
      <c r="J1638">
        <v>2581920.747952315</v>
      </c>
      <c r="K1638">
        <v>3.0244165945165187</v>
      </c>
      <c r="L1638">
        <f t="shared" si="214"/>
        <v>2132519.8306343812</v>
      </c>
      <c r="M1638" cm="1">
        <f t="array" ref="M1638">NewI(BETA_c,F1638,C1638)</f>
        <v>5.1616662295271613E-2</v>
      </c>
      <c r="N1638">
        <f t="shared" si="215"/>
        <v>67100313.076360226</v>
      </c>
      <c r="O1638" cm="1">
        <f t="array" ref="O1638">NewI(BETA_a,H1638,C1638)</f>
        <v>0.5134285480127907</v>
      </c>
      <c r="P1638">
        <f t="shared" si="216"/>
        <v>32603317.227631088</v>
      </c>
      <c r="Q1638" cm="1">
        <f t="array" ref="Q1638">NewI(BETA_e,J1638,C1638)</f>
        <v>0.17570514049519576</v>
      </c>
    </row>
    <row r="1639" spans="1:17" x14ac:dyDescent="0.55000000000000004">
      <c r="A1639">
        <f t="shared" si="212"/>
        <v>163.499999999995</v>
      </c>
      <c r="B1639" s="2">
        <f t="shared" si="217"/>
        <v>25607330.056935731</v>
      </c>
      <c r="C1639" s="6">
        <f t="shared" si="218"/>
        <v>12.545109910624044</v>
      </c>
      <c r="D1639" s="2">
        <f t="shared" si="219"/>
        <v>101836150.39795434</v>
      </c>
      <c r="E1639" s="6">
        <f t="shared" si="213"/>
        <v>0.72970986433872509</v>
      </c>
      <c r="F1639">
        <f t="array" ref="F1639:K1639">rk(BETA_c,BETA_a,BETA_e,GAMMA,F1638,G1638,H1638,I1638,J1638,K1638,dt,STAGE)</f>
        <v>13625903.279727429</v>
      </c>
      <c r="G1639">
        <v>0.87134828805317766</v>
      </c>
      <c r="H1639">
        <v>9399506.0466952324</v>
      </c>
      <c r="I1639">
        <v>8.694443507959507</v>
      </c>
      <c r="J1639">
        <v>2581920.7305130684</v>
      </c>
      <c r="K1639">
        <v>2.9793181146113601</v>
      </c>
      <c r="L1639">
        <f t="shared" si="214"/>
        <v>2132519.8489242829</v>
      </c>
      <c r="M1639" cm="1">
        <f t="array" ref="M1639">NewI(BETA_c,F1639,C1639)</f>
        <v>5.0847343897930761E-2</v>
      </c>
      <c r="N1639">
        <f t="shared" si="215"/>
        <v>67100313.258861259</v>
      </c>
      <c r="O1639" cm="1">
        <f t="array" ref="O1639">NewI(BETA_a,H1639,C1639)</f>
        <v>0.50577617101160077</v>
      </c>
      <c r="P1639">
        <f t="shared" si="216"/>
        <v>32603317.290168814</v>
      </c>
      <c r="Q1639" cm="1">
        <f t="array" ref="Q1639">NewI(BETA_e,J1639,C1639)</f>
        <v>0.17308634942919357</v>
      </c>
    </row>
    <row r="1640" spans="1:17" x14ac:dyDescent="0.55000000000000004">
      <c r="A1640">
        <f t="shared" si="212"/>
        <v>163.59999999999499</v>
      </c>
      <c r="B1640" s="2">
        <f t="shared" si="217"/>
        <v>25607329.9845099</v>
      </c>
      <c r="C1640" s="6">
        <f t="shared" si="218"/>
        <v>12.358131845756194</v>
      </c>
      <c r="D1640" s="2">
        <f t="shared" si="219"/>
        <v>101836150.65735826</v>
      </c>
      <c r="E1640" s="6">
        <f t="shared" si="213"/>
        <v>0.71883393043556332</v>
      </c>
      <c r="F1640">
        <f t="array" ref="F1640:K1640">rk(BETA_c,BETA_a,BETA_e,GAMMA,F1639,G1639,H1639,I1639,J1639,K1639,dt,STAGE)</f>
        <v>13625903.274680683</v>
      </c>
      <c r="G1640">
        <v>0.85837739669429802</v>
      </c>
      <c r="H1640">
        <v>9399505.9964954723</v>
      </c>
      <c r="I1640">
        <v>8.564862209183902</v>
      </c>
      <c r="J1640">
        <v>2581920.7133337441</v>
      </c>
      <c r="K1640">
        <v>2.934892239877994</v>
      </c>
      <c r="L1640">
        <f t="shared" si="214"/>
        <v>2132519.86694192</v>
      </c>
      <c r="M1640" cm="1">
        <f t="array" ref="M1640">NewI(BETA_c,F1640,C1640)</f>
        <v>5.0089491773383676E-2</v>
      </c>
      <c r="N1640">
        <f t="shared" si="215"/>
        <v>67100313.438642323</v>
      </c>
      <c r="O1640" cm="1">
        <f t="array" ref="O1640">NewI(BETA_a,H1640,C1640)</f>
        <v>0.49823784860809739</v>
      </c>
      <c r="P1640">
        <f t="shared" si="216"/>
        <v>32603317.351774015</v>
      </c>
      <c r="Q1640" cm="1">
        <f t="array" ref="Q1640">NewI(BETA_e,J1640,C1640)</f>
        <v>0.17050659005408234</v>
      </c>
    </row>
    <row r="1641" spans="1:17" x14ac:dyDescent="0.55000000000000004">
      <c r="A1641">
        <f t="shared" si="212"/>
        <v>163.69999999999499</v>
      </c>
      <c r="B1641" s="2">
        <f t="shared" si="217"/>
        <v>25607329.913163539</v>
      </c>
      <c r="C1641" s="6">
        <f t="shared" si="218"/>
        <v>12.17394058724657</v>
      </c>
      <c r="D1641" s="2">
        <f t="shared" si="219"/>
        <v>101836150.91289587</v>
      </c>
      <c r="E1641" s="6">
        <f t="shared" si="213"/>
        <v>0.70812009652457797</v>
      </c>
      <c r="F1641">
        <f t="array" ref="F1641:K1641">rk(BETA_c,BETA_a,BETA_e,GAMMA,F1640,G1640,H1640,I1640,J1640,K1640,dt,STAGE)</f>
        <v>13625903.269709155</v>
      </c>
      <c r="G1641">
        <v>0.84559949785036947</v>
      </c>
      <c r="H1641">
        <v>9399505.9470439143</v>
      </c>
      <c r="I1641">
        <v>8.4372121528977289</v>
      </c>
      <c r="J1641">
        <v>2581920.6964104683</v>
      </c>
      <c r="K1641">
        <v>2.8911289364984722</v>
      </c>
      <c r="L1641">
        <f t="shared" si="214"/>
        <v>2132519.8846913474</v>
      </c>
      <c r="M1641" cm="1">
        <f t="array" ref="M1641">NewI(BETA_c,F1641,C1641)</f>
        <v>4.9342935023100977E-2</v>
      </c>
      <c r="N1641">
        <f t="shared" si="215"/>
        <v>67100313.615743935</v>
      </c>
      <c r="O1641" cm="1">
        <f t="array" ref="O1641">NewI(BETA_a,H1641,C1641)</f>
        <v>0.49081188087860228</v>
      </c>
      <c r="P1641">
        <f t="shared" si="216"/>
        <v>32603317.412460595</v>
      </c>
      <c r="Q1641" cm="1">
        <f t="array" ref="Q1641">NewI(BETA_e,J1641,C1641)</f>
        <v>0.1679652806228748</v>
      </c>
    </row>
    <row r="1642" spans="1:17" x14ac:dyDescent="0.55000000000000004">
      <c r="A1642">
        <f t="shared" si="212"/>
        <v>163.79999999999498</v>
      </c>
      <c r="B1642" s="2">
        <f t="shared" si="217"/>
        <v>25607329.842880554</v>
      </c>
      <c r="C1642" s="6">
        <f t="shared" si="218"/>
        <v>11.992494599273202</v>
      </c>
      <c r="D1642" s="2">
        <f t="shared" si="219"/>
        <v>101836151.16462484</v>
      </c>
      <c r="E1642" s="6">
        <f t="shared" si="213"/>
        <v>0.69756594659085636</v>
      </c>
      <c r="F1642">
        <f t="array" ref="F1642:K1642">rk(BETA_c,BETA_a,BETA_e,GAMMA,F1641,G1641,H1641,I1641,J1641,K1641,dt,STAGE)</f>
        <v>13625903.264811726</v>
      </c>
      <c r="G1642">
        <v>0.83301172190914585</v>
      </c>
      <c r="H1642">
        <v>9399505.898329407</v>
      </c>
      <c r="I1642">
        <v>8.3114645569750589</v>
      </c>
      <c r="J1642">
        <v>2581920.679739425</v>
      </c>
      <c r="K1642">
        <v>2.8480183203889968</v>
      </c>
      <c r="L1642">
        <f t="shared" si="214"/>
        <v>2132519.902176552</v>
      </c>
      <c r="M1642" cm="1">
        <f t="array" ref="M1642">NewI(BETA_c,F1642,C1642)</f>
        <v>4.8607505295701396E-2</v>
      </c>
      <c r="N1642">
        <f t="shared" si="215"/>
        <v>67100313.790206037</v>
      </c>
      <c r="O1642" cm="1">
        <f t="array" ref="O1642">NewI(BETA_a,H1642,C1642)</f>
        <v>0.48349659323592548</v>
      </c>
      <c r="P1642">
        <f t="shared" si="216"/>
        <v>32603317.472242255</v>
      </c>
      <c r="Q1642" cm="1">
        <f t="array" ref="Q1642">NewI(BETA_e,J1642,C1642)</f>
        <v>0.16546184805922948</v>
      </c>
    </row>
    <row r="1643" spans="1:17" x14ac:dyDescent="0.55000000000000004">
      <c r="A1643">
        <f t="shared" si="212"/>
        <v>163.89999999999498</v>
      </c>
      <c r="B1643" s="2">
        <f t="shared" si="217"/>
        <v>25607329.773645103</v>
      </c>
      <c r="C1643" s="6">
        <f t="shared" si="218"/>
        <v>11.813752965082454</v>
      </c>
      <c r="D1643" s="2">
        <f t="shared" si="219"/>
        <v>101836151.41260193</v>
      </c>
      <c r="E1643" s="6">
        <f t="shared" si="213"/>
        <v>0.68716910062894287</v>
      </c>
      <c r="F1643">
        <f t="array" ref="F1643:K1643">rk(BETA_c,BETA_a,BETA_e,GAMMA,F1642,G1642,H1642,I1642,J1642,K1642,dt,STAGE)</f>
        <v>13625903.259987289</v>
      </c>
      <c r="G1643">
        <v>0.82061124188744539</v>
      </c>
      <c r="H1643">
        <v>9399505.8503409605</v>
      </c>
      <c r="I1643">
        <v>8.1875910682306188</v>
      </c>
      <c r="J1643">
        <v>2581920.6633168547</v>
      </c>
      <c r="K1643">
        <v>2.8055506549643905</v>
      </c>
      <c r="L1643">
        <f t="shared" si="214"/>
        <v>2132519.9194014692</v>
      </c>
      <c r="M1643" cm="1">
        <f t="array" ref="M1643">NewI(BETA_c,F1643,C1643)</f>
        <v>4.7883036748987841E-2</v>
      </c>
      <c r="N1643">
        <f t="shared" si="215"/>
        <v>67100313.962067969</v>
      </c>
      <c r="O1643" cm="1">
        <f t="array" ref="O1643">NewI(BETA_a,H1643,C1643)</f>
        <v>0.47629033605173671</v>
      </c>
      <c r="P1643">
        <f t="shared" si="216"/>
        <v>32603317.531132493</v>
      </c>
      <c r="Q1643" cm="1">
        <f t="array" ref="Q1643">NewI(BETA_e,J1643,C1643)</f>
        <v>0.16299572782821842</v>
      </c>
    </row>
    <row r="1644" spans="1:17" x14ac:dyDescent="0.55000000000000004">
      <c r="A1644">
        <f t="shared" si="212"/>
        <v>163.99999999999497</v>
      </c>
      <c r="B1644" s="2">
        <f t="shared" si="217"/>
        <v>25607329.705441568</v>
      </c>
      <c r="C1644" s="6">
        <f t="shared" si="218"/>
        <v>11.637675377762186</v>
      </c>
      <c r="D1644" s="2">
        <f t="shared" si="219"/>
        <v>101836151.65688306</v>
      </c>
      <c r="E1644" s="6">
        <f t="shared" si="213"/>
        <v>0.67692721410613887</v>
      </c>
      <c r="F1644">
        <f t="array" ref="F1644:K1644">rk(BETA_c,BETA_a,BETA_e,GAMMA,F1643,G1643,H1643,I1643,J1643,K1643,dt,STAGE)</f>
        <v>13625903.255234759</v>
      </c>
      <c r="G1644">
        <v>0.80839527279869394</v>
      </c>
      <c r="H1644">
        <v>9399505.8030677568</v>
      </c>
      <c r="I1644">
        <v>8.0655637560275224</v>
      </c>
      <c r="J1644">
        <v>2581920.6471390543</v>
      </c>
      <c r="K1644">
        <v>2.7637163489359677</v>
      </c>
      <c r="L1644">
        <f t="shared" si="214"/>
        <v>2132519.9363699681</v>
      </c>
      <c r="M1644" cm="1">
        <f t="array" ref="M1644">NewI(BETA_c,F1644,C1644)</f>
        <v>4.7169366012549604E-2</v>
      </c>
      <c r="N1644">
        <f t="shared" si="215"/>
        <v>67100314.131368488</v>
      </c>
      <c r="O1644" cm="1">
        <f t="array" ref="O1644">NewI(BETA_a,H1644,C1644)</f>
        <v>0.46919148428456742</v>
      </c>
      <c r="P1644">
        <f t="shared" si="216"/>
        <v>32603317.589144599</v>
      </c>
      <c r="Q1644" cm="1">
        <f t="array" ref="Q1644">NewI(BETA_e,J1644,C1644)</f>
        <v>0.16056636380902192</v>
      </c>
    </row>
    <row r="1645" spans="1:17" x14ac:dyDescent="0.55000000000000004">
      <c r="A1645">
        <f t="shared" si="212"/>
        <v>164.09999999999496</v>
      </c>
      <c r="B1645" s="2">
        <f t="shared" si="217"/>
        <v>25607329.638254572</v>
      </c>
      <c r="C1645" s="6">
        <f t="shared" si="218"/>
        <v>11.464222131152392</v>
      </c>
      <c r="D1645" s="2">
        <f t="shared" si="219"/>
        <v>101836151.8975233</v>
      </c>
      <c r="E1645" s="6">
        <f t="shared" si="213"/>
        <v>0.66683797743379558</v>
      </c>
      <c r="F1645">
        <f t="array" ref="F1645:K1645">rk(BETA_c,BETA_a,BETA_e,GAMMA,F1644,G1644,H1644,I1644,J1644,K1644,dt,STAGE)</f>
        <v>13625903.250553062</v>
      </c>
      <c r="G1645">
        <v>0.79636107102983378</v>
      </c>
      <c r="H1645">
        <v>9399505.7564991377</v>
      </c>
      <c r="I1645">
        <v>7.9453551059802567</v>
      </c>
      <c r="J1645">
        <v>2581920.6312023751</v>
      </c>
      <c r="K1645">
        <v>2.7225059541423007</v>
      </c>
      <c r="L1645">
        <f t="shared" si="214"/>
        <v>2132519.9530858668</v>
      </c>
      <c r="M1645" cm="1">
        <f t="array" ref="M1645">NewI(BETA_c,F1645,C1645)</f>
        <v>4.6466332150921622E-2</v>
      </c>
      <c r="N1645">
        <f t="shared" si="215"/>
        <v>67100314.298145756</v>
      </c>
      <c r="O1645" cm="1">
        <f t="array" ref="O1645">NewI(BETA_a,H1645,C1645)</f>
        <v>0.46219843711335418</v>
      </c>
      <c r="P1645">
        <f t="shared" si="216"/>
        <v>32603317.646291673</v>
      </c>
      <c r="Q1645" cm="1">
        <f t="array" ref="Q1645">NewI(BETA_e,J1645,C1645)</f>
        <v>0.1581732081695198</v>
      </c>
    </row>
    <row r="1646" spans="1:17" x14ac:dyDescent="0.55000000000000004">
      <c r="A1646">
        <f t="shared" si="212"/>
        <v>164.19999999999496</v>
      </c>
      <c r="B1646" s="2">
        <f t="shared" si="217"/>
        <v>25607329.572068959</v>
      </c>
      <c r="C1646" s="6">
        <f t="shared" si="218"/>
        <v>11.29335411089135</v>
      </c>
      <c r="D1646" s="2">
        <f t="shared" si="219"/>
        <v>101836152.13457692</v>
      </c>
      <c r="E1646" s="6">
        <f t="shared" si="213"/>
        <v>0.65689911544649171</v>
      </c>
      <c r="F1646">
        <f t="array" ref="F1646:K1646">rk(BETA_c,BETA_a,BETA_e,GAMMA,F1645,G1645,H1645,I1645,J1645,K1645,dt,STAGE)</f>
        <v>13625903.245941142</v>
      </c>
      <c r="G1646">
        <v>0.78450593372746147</v>
      </c>
      <c r="H1646">
        <v>9399505.710624598</v>
      </c>
      <c r="I1646">
        <v>7.8269380137514961</v>
      </c>
      <c r="J1646">
        <v>2581920.6155032236</v>
      </c>
      <c r="K1646">
        <v>2.6819101634123936</v>
      </c>
      <c r="L1646">
        <f t="shared" si="214"/>
        <v>2132519.9695529249</v>
      </c>
      <c r="M1646" cm="1">
        <f t="array" ref="M1646">NewI(BETA_c,F1646,C1646)</f>
        <v>4.5773776627293074E-2</v>
      </c>
      <c r="N1646">
        <f t="shared" si="215"/>
        <v>67100314.462437391</v>
      </c>
      <c r="O1646" cm="1">
        <f t="array" ref="O1646">NewI(BETA_a,H1646,C1646)</f>
        <v>0.45530961757644611</v>
      </c>
      <c r="P1646">
        <f t="shared" si="216"/>
        <v>32603317.702586614</v>
      </c>
      <c r="Q1646" cm="1">
        <f t="array" ref="Q1646">NewI(BETA_e,J1646,C1646)</f>
        <v>0.15581572124275259</v>
      </c>
    </row>
    <row r="1647" spans="1:17" x14ac:dyDescent="0.55000000000000004">
      <c r="A1647">
        <f t="shared" si="212"/>
        <v>164.29999999999495</v>
      </c>
      <c r="B1647" s="2">
        <f t="shared" si="217"/>
        <v>25607329.506869815</v>
      </c>
      <c r="C1647" s="6">
        <f t="shared" si="218"/>
        <v>11.125032785595202</v>
      </c>
      <c r="D1647" s="2">
        <f t="shared" si="219"/>
        <v>101836152.36809739</v>
      </c>
      <c r="E1647" s="6">
        <f t="shared" si="213"/>
        <v>0.64710838688897221</v>
      </c>
      <c r="F1647">
        <f t="array" ref="F1647:K1647">rk(BETA_c,BETA_a,BETA_e,GAMMA,F1646,G1646,H1646,I1646,J1646,K1646,dt,STAGE)</f>
        <v>13625903.241397962</v>
      </c>
      <c r="G1647">
        <v>0.77282719819305723</v>
      </c>
      <c r="H1647">
        <v>9399505.6654337924</v>
      </c>
      <c r="I1647">
        <v>7.7102857789413664</v>
      </c>
      <c r="J1647">
        <v>2581920.6000380595</v>
      </c>
      <c r="K1647">
        <v>2.6419198084607785</v>
      </c>
      <c r="L1647">
        <f t="shared" si="214"/>
        <v>2132519.9857748398</v>
      </c>
      <c r="M1647" cm="1">
        <f t="array" ref="M1647">NewI(BETA_c,F1647,C1647)</f>
        <v>4.5091543267756815E-2</v>
      </c>
      <c r="N1647">
        <f t="shared" si="215"/>
        <v>67100314.62428043</v>
      </c>
      <c r="O1647" cm="1">
        <f t="array" ref="O1647">NewI(BETA_a,H1647,C1647)</f>
        <v>0.44852347221599204</v>
      </c>
      <c r="P1647">
        <f t="shared" si="216"/>
        <v>32603317.758042134</v>
      </c>
      <c r="Q1647" cm="1">
        <f t="array" ref="Q1647">NewI(BETA_e,J1647,C1647)</f>
        <v>0.1534933714052234</v>
      </c>
    </row>
    <row r="1648" spans="1:17" x14ac:dyDescent="0.55000000000000004">
      <c r="A1648">
        <f t="shared" si="212"/>
        <v>164.39999999999495</v>
      </c>
      <c r="B1648" s="2">
        <f t="shared" si="217"/>
        <v>25607329.442642421</v>
      </c>
      <c r="C1648" s="6">
        <f t="shared" si="218"/>
        <v>10.959220198168989</v>
      </c>
      <c r="D1648" s="2">
        <f t="shared" si="219"/>
        <v>101836152.59813739</v>
      </c>
      <c r="E1648" s="6">
        <f t="shared" si="213"/>
        <v>0.63746358391073321</v>
      </c>
      <c r="F1648">
        <f t="array" ref="F1648:K1648">rk(BETA_c,BETA_a,BETA_e,GAMMA,F1647,G1647,H1647,I1647,J1647,K1647,dt,STAGE)</f>
        <v>13625903.236922495</v>
      </c>
      <c r="G1648">
        <v>0.76132224128717152</v>
      </c>
      <c r="H1648">
        <v>9399505.6209165305</v>
      </c>
      <c r="I1648">
        <v>7.5953720990677587</v>
      </c>
      <c r="J1648">
        <v>2581920.5848033954</v>
      </c>
      <c r="K1648">
        <v>2.6025258578140571</v>
      </c>
      <c r="L1648">
        <f t="shared" si="214"/>
        <v>2132520.0017552637</v>
      </c>
      <c r="M1648" cm="1">
        <f t="array" ref="M1648">NewI(BETA_c,F1648,C1648)</f>
        <v>4.4419478226091526E-2</v>
      </c>
      <c r="N1648">
        <f t="shared" si="215"/>
        <v>67100314.783711374</v>
      </c>
      <c r="O1648" cm="1">
        <f t="array" ref="O1648">NewI(BETA_a,H1648,C1648)</f>
        <v>0.44183847072762766</v>
      </c>
      <c r="P1648">
        <f t="shared" si="216"/>
        <v>32603317.812670749</v>
      </c>
      <c r="Q1648" cm="1">
        <f t="array" ref="Q1648">NewI(BETA_e,J1648,C1648)</f>
        <v>0.15120563495701406</v>
      </c>
    </row>
    <row r="1649" spans="1:17" x14ac:dyDescent="0.55000000000000004">
      <c r="A1649">
        <f t="shared" si="212"/>
        <v>164.49999999999494</v>
      </c>
      <c r="B1649" s="2">
        <f t="shared" si="217"/>
        <v>25607329.379372299</v>
      </c>
      <c r="C1649" s="6">
        <f t="shared" si="218"/>
        <v>10.795878957247213</v>
      </c>
      <c r="D1649" s="2">
        <f t="shared" si="219"/>
        <v>101836152.82474874</v>
      </c>
      <c r="E1649" s="6">
        <f t="shared" si="213"/>
        <v>0.62796253156814141</v>
      </c>
      <c r="F1649">
        <f t="array" ref="F1649:K1649">rk(BETA_c,BETA_a,BETA_e,GAMMA,F1648,G1648,H1648,I1648,J1648,K1648,dt,STAGE)</f>
        <v>13625903.232513731</v>
      </c>
      <c r="G1649">
        <v>0.74998847884243702</v>
      </c>
      <c r="H1649">
        <v>9399505.5770627744</v>
      </c>
      <c r="I1649">
        <v>7.4821710636363576</v>
      </c>
      <c r="J1649">
        <v>2581920.5697957962</v>
      </c>
      <c r="K1649">
        <v>2.5637194147684172</v>
      </c>
      <c r="L1649">
        <f t="shared" si="214"/>
        <v>2132520.0174977896</v>
      </c>
      <c r="M1649" cm="1">
        <f t="array" ref="M1649">NewI(BETA_c,F1649,C1649)</f>
        <v>4.3757429949068956E-2</v>
      </c>
      <c r="N1649">
        <f t="shared" si="215"/>
        <v>67100314.940766163</v>
      </c>
      <c r="O1649" cm="1">
        <f t="array" ref="O1649">NewI(BETA_a,H1649,C1649)</f>
        <v>0.43525310561538466</v>
      </c>
      <c r="P1649">
        <f t="shared" si="216"/>
        <v>32603317.866484791</v>
      </c>
      <c r="Q1649" cm="1">
        <f t="array" ref="Q1649">NewI(BETA_e,J1649,C1649)</f>
        <v>0.14895199600368783</v>
      </c>
    </row>
    <row r="1650" spans="1:17" x14ac:dyDescent="0.55000000000000004">
      <c r="A1650">
        <f t="shared" si="212"/>
        <v>164.59999999999494</v>
      </c>
      <c r="B1650" s="2">
        <f t="shared" si="217"/>
        <v>25607329.317045193</v>
      </c>
      <c r="C1650" s="6">
        <f t="shared" si="218"/>
        <v>10.63497222876196</v>
      </c>
      <c r="D1650" s="2">
        <f t="shared" si="219"/>
        <v>101836153.04798257</v>
      </c>
      <c r="E1650" s="6">
        <f t="shared" si="213"/>
        <v>0.61860308733397318</v>
      </c>
      <c r="F1650">
        <f t="array" ref="F1650:K1650">rk(BETA_c,BETA_a,BETA_e,GAMMA,F1649,G1649,H1649,I1649,J1649,K1649,dt,STAGE)</f>
        <v>13625903.22817068</v>
      </c>
      <c r="G1650">
        <v>0.73882336508527569</v>
      </c>
      <c r="H1650">
        <v>9399505.5338626374</v>
      </c>
      <c r="I1650">
        <v>7.3706571482990269</v>
      </c>
      <c r="J1650">
        <v>2581920.5550118769</v>
      </c>
      <c r="K1650">
        <v>2.5254917153776586</v>
      </c>
      <c r="L1650">
        <f t="shared" si="214"/>
        <v>2132520.0330059552</v>
      </c>
      <c r="M1650" cm="1">
        <f t="array" ref="M1650">NewI(BETA_c,F1650,C1650)</f>
        <v>4.3105249142278132E-2</v>
      </c>
      <c r="N1650">
        <f t="shared" si="215"/>
        <v>67100315.095480219</v>
      </c>
      <c r="O1650" cm="1">
        <f t="array" ref="O1650">NewI(BETA_a,H1650,C1650)</f>
        <v>0.42876589185174252</v>
      </c>
      <c r="P1650">
        <f t="shared" si="216"/>
        <v>32603317.91949641</v>
      </c>
      <c r="Q1650" cm="1">
        <f t="array" ref="Q1650">NewI(BETA_e,J1650,C1650)</f>
        <v>0.14673194633995254</v>
      </c>
    </row>
    <row r="1651" spans="1:17" x14ac:dyDescent="0.55000000000000004">
      <c r="A1651">
        <f t="shared" si="212"/>
        <v>164.69999999999493</v>
      </c>
      <c r="B1651" s="2">
        <f t="shared" si="217"/>
        <v>25607329.255647037</v>
      </c>
      <c r="C1651" s="6">
        <f t="shared" si="218"/>
        <v>10.476463727636698</v>
      </c>
      <c r="D1651" s="2">
        <f t="shared" si="219"/>
        <v>101836153.26788923</v>
      </c>
      <c r="E1651" s="6">
        <f t="shared" si="213"/>
        <v>0.60938314061426413</v>
      </c>
      <c r="F1651">
        <f t="array" ref="F1651:K1651">rk(BETA_c,BETA_a,BETA_e,GAMMA,F1650,G1650,H1650,I1650,J1650,K1650,dt,STAGE)</f>
        <v>13625903.223892359</v>
      </c>
      <c r="G1651">
        <v>0.72782439206617122</v>
      </c>
      <c r="H1651">
        <v>9399505.4913063738</v>
      </c>
      <c r="I1651">
        <v>7.2608052090992476</v>
      </c>
      <c r="J1651">
        <v>2581920.5404483043</v>
      </c>
      <c r="K1651">
        <v>2.4878341264712782</v>
      </c>
      <c r="L1651">
        <f t="shared" si="214"/>
        <v>2132520.0482832487</v>
      </c>
      <c r="M1651" cm="1">
        <f t="array" ref="M1651">NewI(BETA_c,F1651,C1651)</f>
        <v>4.2462788736458978E-2</v>
      </c>
      <c r="N1651">
        <f t="shared" si="215"/>
        <v>67100315.247888416</v>
      </c>
      <c r="O1651" cm="1">
        <f t="array" ref="O1651">NewI(BETA_a,H1651,C1651)</f>
        <v>0.4223753665427476</v>
      </c>
      <c r="P1651">
        <f t="shared" si="216"/>
        <v>32603317.97171757</v>
      </c>
      <c r="Q1651" cm="1">
        <f t="array" ref="Q1651">NewI(BETA_e,J1651,C1651)</f>
        <v>0.14454498533505755</v>
      </c>
    </row>
    <row r="1652" spans="1:17" x14ac:dyDescent="0.55000000000000004">
      <c r="A1652">
        <f t="shared" si="212"/>
        <v>164.79999999999492</v>
      </c>
      <c r="B1652" s="2">
        <f t="shared" si="217"/>
        <v>25607329.195163984</v>
      </c>
      <c r="C1652" s="6">
        <f t="shared" si="218"/>
        <v>10.320317709603859</v>
      </c>
      <c r="D1652" s="2">
        <f t="shared" si="219"/>
        <v>101836153.48451829</v>
      </c>
      <c r="E1652" s="6">
        <f t="shared" si="213"/>
        <v>0.60030061227235898</v>
      </c>
      <c r="F1652">
        <f t="array" ref="F1652:K1652">rk(BETA_c,BETA_a,BETA_e,GAMMA,F1651,G1651,H1651,I1651,J1651,K1651,dt,STAGE)</f>
        <v>13625903.219677802</v>
      </c>
      <c r="G1652">
        <v>0.7169890890983821</v>
      </c>
      <c r="H1652">
        <v>9399505.4493843876</v>
      </c>
      <c r="I1652">
        <v>7.1525904768033186</v>
      </c>
      <c r="J1652">
        <v>2581920.5261017936</v>
      </c>
      <c r="K1652">
        <v>2.4507381437021594</v>
      </c>
      <c r="L1652">
        <f t="shared" si="214"/>
        <v>2132520.0633331086</v>
      </c>
      <c r="M1652" cm="1">
        <f t="array" ref="M1652">NewI(BETA_c,F1652,C1652)</f>
        <v>4.1829903854337602E-2</v>
      </c>
      <c r="N1652">
        <f t="shared" si="215"/>
        <v>67100315.398025133</v>
      </c>
      <c r="O1652" cm="1">
        <f t="array" ref="O1652">NewI(BETA_a,H1652,C1652)</f>
        <v>0.41608008859812273</v>
      </c>
      <c r="P1652">
        <f t="shared" si="216"/>
        <v>32603318.023160063</v>
      </c>
      <c r="Q1652" cm="1">
        <f t="array" ref="Q1652">NewI(BETA_e,J1652,C1652)</f>
        <v>0.14239061981989862</v>
      </c>
    </row>
    <row r="1653" spans="1:17" x14ac:dyDescent="0.55000000000000004">
      <c r="A1653">
        <f t="shared" si="212"/>
        <v>164.89999999999492</v>
      </c>
      <c r="B1653" s="2">
        <f t="shared" si="217"/>
        <v>25607329.135582395</v>
      </c>
      <c r="C1653" s="6">
        <f t="shared" si="218"/>
        <v>10.166498963144411</v>
      </c>
      <c r="D1653" s="2">
        <f t="shared" si="219"/>
        <v>101836153.69791865</v>
      </c>
      <c r="E1653" s="6">
        <f t="shared" si="213"/>
        <v>0.59135345416005747</v>
      </c>
      <c r="F1653">
        <f t="array" ref="F1653:K1653">rk(BETA_c,BETA_a,BETA_e,GAMMA,F1652,G1652,H1652,I1652,J1652,K1652,dt,STAGE)</f>
        <v>13625903.215526061</v>
      </c>
      <c r="G1653">
        <v>0.70631502220496933</v>
      </c>
      <c r="H1653">
        <v>9399505.4080872256</v>
      </c>
      <c r="I1653">
        <v>7.0459885513160199</v>
      </c>
      <c r="J1653">
        <v>2581920.51196911</v>
      </c>
      <c r="K1653">
        <v>2.4141953896234214</v>
      </c>
      <c r="L1653">
        <f t="shared" si="214"/>
        <v>2132520.0781589164</v>
      </c>
      <c r="M1653" cm="1">
        <f t="array" ref="M1653">NewI(BETA_c,F1653,C1653)</f>
        <v>4.1206451777956128E-2</v>
      </c>
      <c r="N1653">
        <f t="shared" si="215"/>
        <v>67100315.545924224</v>
      </c>
      <c r="O1653" cm="1">
        <f t="array" ref="O1653">NewI(BETA_a,H1653,C1653)</f>
        <v>0.4098786384062954</v>
      </c>
      <c r="P1653">
        <f t="shared" si="216"/>
        <v>32603318.0738355</v>
      </c>
      <c r="Q1653" cm="1">
        <f t="array" ref="Q1653">NewI(BETA_e,J1653,C1653)</f>
        <v>0.14026836397580592</v>
      </c>
    </row>
    <row r="1654" spans="1:17" x14ac:dyDescent="0.55000000000000004">
      <c r="A1654">
        <f t="shared" si="212"/>
        <v>164.99999999999491</v>
      </c>
      <c r="B1654" s="2">
        <f t="shared" si="217"/>
        <v>25607329.076888844</v>
      </c>
      <c r="C1654" s="6">
        <f t="shared" si="218"/>
        <v>10.014972801547518</v>
      </c>
      <c r="D1654" s="2">
        <f t="shared" si="219"/>
        <v>101836153.90813835</v>
      </c>
      <c r="E1654" s="6">
        <f t="shared" si="213"/>
        <v>0.58253964865574548</v>
      </c>
      <c r="F1654">
        <f t="array" ref="F1654:K1654">rk(BETA_c,BETA_a,BETA_e,GAMMA,F1653,G1653,H1653,I1653,J1653,K1653,dt,STAGE)</f>
        <v>13625903.211436201</v>
      </c>
      <c r="G1654">
        <v>0.695799793574016</v>
      </c>
      <c r="H1654">
        <v>9399505.3674055785</v>
      </c>
      <c r="I1654">
        <v>6.9409753961794989</v>
      </c>
      <c r="J1654">
        <v>2581920.4980470669</v>
      </c>
      <c r="K1654">
        <v>2.3781976117940036</v>
      </c>
      <c r="L1654">
        <f t="shared" si="214"/>
        <v>2132520.0927640055</v>
      </c>
      <c r="M1654" cm="1">
        <f t="array" ref="M1654">NewI(BETA_c,F1654,C1654)</f>
        <v>4.0592291916489151E-2</v>
      </c>
      <c r="N1654">
        <f t="shared" si="215"/>
        <v>67100315.691619024</v>
      </c>
      <c r="O1654" cm="1">
        <f t="array" ref="O1654">NewI(BETA_a,H1654,C1654)</f>
        <v>0.40376961751426721</v>
      </c>
      <c r="P1654">
        <f t="shared" si="216"/>
        <v>32603318.123755321</v>
      </c>
      <c r="Q1654" cm="1">
        <f t="array" ref="Q1654">NewI(BETA_e,J1654,C1654)</f>
        <v>0.13817773922498916</v>
      </c>
    </row>
    <row r="1655" spans="1:17" x14ac:dyDescent="0.55000000000000004">
      <c r="A1655">
        <f t="shared" si="212"/>
        <v>165.09999999999491</v>
      </c>
      <c r="B1655" s="2">
        <f t="shared" si="217"/>
        <v>25607329.019070089</v>
      </c>
      <c r="C1655" s="6">
        <f t="shared" si="218"/>
        <v>9.8657050550885934</v>
      </c>
      <c r="D1655" s="2">
        <f t="shared" si="219"/>
        <v>101836154.11522485</v>
      </c>
      <c r="E1655" s="6">
        <f t="shared" si="213"/>
        <v>0.57385720820941233</v>
      </c>
      <c r="F1655">
        <f t="array" ref="F1655:K1655">rk(BETA_c,BETA_a,BETA_e,GAMMA,F1654,G1654,H1654,I1654,J1654,K1654,dt,STAGE)</f>
        <v>13625903.207407298</v>
      </c>
      <c r="G1655">
        <v>0.68544104102191816</v>
      </c>
      <c r="H1655">
        <v>9399505.3273302689</v>
      </c>
      <c r="I1655">
        <v>6.8375273331541333</v>
      </c>
      <c r="J1655">
        <v>2581920.4843325238</v>
      </c>
      <c r="K1655">
        <v>2.3427366809125409</v>
      </c>
      <c r="L1655">
        <f t="shared" si="214"/>
        <v>2132520.1071516615</v>
      </c>
      <c r="M1655" cm="1">
        <f t="array" ref="M1655">NewI(BETA_c,F1655,C1655)</f>
        <v>3.9987285774540145E-2</v>
      </c>
      <c r="N1655">
        <f t="shared" si="215"/>
        <v>67100315.835142396</v>
      </c>
      <c r="O1655" cm="1">
        <f t="array" ref="O1655">NewI(BETA_a,H1655,C1655)</f>
        <v>0.3977516483122564</v>
      </c>
      <c r="P1655">
        <f t="shared" si="216"/>
        <v>32603318.172930796</v>
      </c>
      <c r="Q1655" cm="1">
        <f t="array" ref="Q1655">NewI(BETA_e,J1655,C1655)</f>
        <v>0.13611827412261582</v>
      </c>
    </row>
    <row r="1656" spans="1:17" x14ac:dyDescent="0.55000000000000004">
      <c r="A1656">
        <f t="shared" si="212"/>
        <v>165.1999999999949</v>
      </c>
      <c r="B1656" s="2">
        <f t="shared" si="217"/>
        <v>25607328.96211309</v>
      </c>
      <c r="C1656" s="6">
        <f t="shared" si="218"/>
        <v>9.7186620633238938</v>
      </c>
      <c r="D1656" s="2">
        <f t="shared" si="219"/>
        <v>101836154.31922485</v>
      </c>
      <c r="E1656" s="6">
        <f t="shared" si="213"/>
        <v>0.56530417489444762</v>
      </c>
      <c r="F1656">
        <f t="array" ref="F1656:K1656">rk(BETA_c,BETA_a,BETA_e,GAMMA,F1655,G1655,H1655,I1655,J1655,K1655,dt,STAGE)</f>
        <v>13625903.203438444</v>
      </c>
      <c r="G1656">
        <v>0.67523643746462747</v>
      </c>
      <c r="H1656">
        <v>9399505.2878522594</v>
      </c>
      <c r="I1656">
        <v>6.7356210368801488</v>
      </c>
      <c r="J1656">
        <v>2581920.4708223883</v>
      </c>
      <c r="K1656">
        <v>2.3078045889791179</v>
      </c>
      <c r="L1656">
        <f t="shared" si="214"/>
        <v>2132520.1213251185</v>
      </c>
      <c r="M1656" cm="1">
        <f t="array" ref="M1656">NewI(BETA_c,F1656,C1656)</f>
        <v>3.9391296920910181E-2</v>
      </c>
      <c r="N1656">
        <f t="shared" si="215"/>
        <v>67100315.976526707</v>
      </c>
      <c r="O1656" cm="1">
        <f t="array" ref="O1656">NewI(BETA_a,H1656,C1656)</f>
        <v>0.39182337372303966</v>
      </c>
      <c r="P1656">
        <f t="shared" si="216"/>
        <v>32603318.221373025</v>
      </c>
      <c r="Q1656" cm="1">
        <f t="array" ref="Q1656">NewI(BETA_e,J1656,C1656)</f>
        <v>0.1340895042504977</v>
      </c>
    </row>
    <row r="1657" spans="1:17" x14ac:dyDescent="0.55000000000000004">
      <c r="A1657">
        <f t="shared" si="212"/>
        <v>165.2999999999949</v>
      </c>
      <c r="B1657" s="2">
        <f t="shared" si="217"/>
        <v>25607328.906005006</v>
      </c>
      <c r="C1657" s="6">
        <f t="shared" si="218"/>
        <v>9.5738106674999912</v>
      </c>
      <c r="D1657" s="2">
        <f t="shared" si="219"/>
        <v>101836154.52018432</v>
      </c>
      <c r="E1657" s="6">
        <f t="shared" si="213"/>
        <v>0.55687861996611998</v>
      </c>
      <c r="F1657">
        <f t="array" ref="F1657:K1657">rk(BETA_c,BETA_a,BETA_e,GAMMA,F1656,G1656,H1656,I1656,J1656,K1656,dt,STAGE)</f>
        <v>13625903.199528743</v>
      </c>
      <c r="G1657">
        <v>0.66518369039672742</v>
      </c>
      <c r="H1657">
        <v>9399505.2489626482</v>
      </c>
      <c r="I1657">
        <v>6.6352335296187857</v>
      </c>
      <c r="J1657">
        <v>2581920.4575136146</v>
      </c>
      <c r="K1657">
        <v>2.2733934474844779</v>
      </c>
      <c r="L1657">
        <f t="shared" si="214"/>
        <v>2132520.135287567</v>
      </c>
      <c r="M1657" cm="1">
        <f t="array" ref="M1657">NewI(BETA_c,F1657,C1657)</f>
        <v>3.8804190957832253E-2</v>
      </c>
      <c r="N1657">
        <f t="shared" si="215"/>
        <v>67100316.115803823</v>
      </c>
      <c r="O1657" cm="1">
        <f t="array" ref="O1657">NewI(BETA_a,H1657,C1657)</f>
        <v>0.38598345689592517</v>
      </c>
      <c r="P1657">
        <f t="shared" si="216"/>
        <v>32603318.269092936</v>
      </c>
      <c r="Q1657" cm="1">
        <f t="array" ref="Q1657">NewI(BETA_e,J1657,C1657)</f>
        <v>0.13209097211236254</v>
      </c>
    </row>
    <row r="1658" spans="1:17" x14ac:dyDescent="0.55000000000000004">
      <c r="A1658">
        <f t="shared" si="212"/>
        <v>165.39999999999489</v>
      </c>
      <c r="B1658" s="2">
        <f t="shared" si="217"/>
        <v>25607328.85073318</v>
      </c>
      <c r="C1658" s="6">
        <f t="shared" si="218"/>
        <v>9.4311182030763536</v>
      </c>
      <c r="D1658" s="2">
        <f t="shared" si="219"/>
        <v>101836154.71814862</v>
      </c>
      <c r="E1658" s="6">
        <f t="shared" si="213"/>
        <v>0.54857864342663576</v>
      </c>
      <c r="F1658">
        <f t="array" ref="F1658:K1658">rk(BETA_c,BETA_a,BETA_e,GAMMA,F1657,G1657,H1657,I1657,J1657,K1657,dt,STAGE)</f>
        <v>13625903.195677314</v>
      </c>
      <c r="G1658">
        <v>0.65528054137822878</v>
      </c>
      <c r="H1658">
        <v>9399505.2106526643</v>
      </c>
      <c r="I1658">
        <v>6.5363421760718401</v>
      </c>
      <c r="J1658">
        <v>2581920.4444032004</v>
      </c>
      <c r="K1658">
        <v>2.2394954856262852</v>
      </c>
      <c r="L1658">
        <f t="shared" si="214"/>
        <v>2132520.1490421449</v>
      </c>
      <c r="M1658" cm="1">
        <f t="array" ref="M1658">NewI(BETA_c,F1658,C1658)</f>
        <v>3.8225835490664162E-2</v>
      </c>
      <c r="N1658">
        <f t="shared" si="215"/>
        <v>67100316.253005162</v>
      </c>
      <c r="O1658" cm="1">
        <f t="array" ref="O1658">NewI(BETA_a,H1658,C1658)</f>
        <v>0.38023058090528589</v>
      </c>
      <c r="P1658">
        <f t="shared" si="216"/>
        <v>32603318.316101313</v>
      </c>
      <c r="Q1658" cm="1">
        <f t="array" ref="Q1658">NewI(BETA_e,J1658,C1658)</f>
        <v>0.13012222703068571</v>
      </c>
    </row>
    <row r="1659" spans="1:17" x14ac:dyDescent="0.55000000000000004">
      <c r="A1659">
        <f t="shared" si="212"/>
        <v>165.49999999999488</v>
      </c>
      <c r="B1659" s="2">
        <f t="shared" si="217"/>
        <v>25607328.796285149</v>
      </c>
      <c r="C1659" s="6">
        <f t="shared" si="218"/>
        <v>9.290552492359387</v>
      </c>
      <c r="D1659" s="2">
        <f t="shared" si="219"/>
        <v>101836154.91316235</v>
      </c>
      <c r="E1659" s="6">
        <f t="shared" si="213"/>
        <v>0.54040237359668009</v>
      </c>
      <c r="F1659">
        <f t="array" ref="F1659:K1659">rk(BETA_c,BETA_a,BETA_e,GAMMA,F1658,G1658,H1658,I1658,J1658,K1658,dt,STAGE)</f>
        <v>13625903.191883288</v>
      </c>
      <c r="G1659">
        <v>0.64552476552896876</v>
      </c>
      <c r="H1659">
        <v>9399505.1729136705</v>
      </c>
      <c r="I1659">
        <v>6.4389246782783944</v>
      </c>
      <c r="J1659">
        <v>2581920.4314881903</v>
      </c>
      <c r="K1659">
        <v>2.2061030485520234</v>
      </c>
      <c r="L1659">
        <f t="shared" si="214"/>
        <v>2132520.1625919463</v>
      </c>
      <c r="M1659" cm="1">
        <f t="array" ref="M1659">NewI(BETA_c,F1659,C1659)</f>
        <v>3.7656100098032982E-2</v>
      </c>
      <c r="N1659">
        <f t="shared" si="215"/>
        <v>67100316.388161652</v>
      </c>
      <c r="O1659" cm="1">
        <f t="array" ref="O1659">NewI(BETA_a,H1659,C1659)</f>
        <v>0.37456344845358658</v>
      </c>
      <c r="P1659">
        <f t="shared" si="216"/>
        <v>32603318.362408761</v>
      </c>
      <c r="Q1659" cm="1">
        <f t="array" ref="Q1659">NewI(BETA_e,J1659,C1659)</f>
        <v>0.12818282504506054</v>
      </c>
    </row>
    <row r="1660" spans="1:17" x14ac:dyDescent="0.55000000000000004">
      <c r="A1660">
        <f t="shared" si="212"/>
        <v>165.59999999999488</v>
      </c>
      <c r="B1660" s="2">
        <f t="shared" si="217"/>
        <v>25607328.742648643</v>
      </c>
      <c r="C1660" s="6">
        <f t="shared" si="218"/>
        <v>9.1520818372462465</v>
      </c>
      <c r="D1660" s="2">
        <f t="shared" si="219"/>
        <v>101836155.10526952</v>
      </c>
      <c r="E1660" s="6">
        <f t="shared" si="213"/>
        <v>0.53234796669334383</v>
      </c>
      <c r="F1660">
        <f t="array" ref="F1660:K1660">rk(BETA_c,BETA_a,BETA_e,GAMMA,F1659,G1659,H1659,I1659,J1659,K1659,dt,STAGE)</f>
        <v>13625903.188145813</v>
      </c>
      <c r="G1660">
        <v>0.6359141710305023</v>
      </c>
      <c r="H1660">
        <v>9399505.1357371584</v>
      </c>
      <c r="I1660">
        <v>6.3429590705875976</v>
      </c>
      <c r="J1660">
        <v>2581920.418765672</v>
      </c>
      <c r="K1660">
        <v>2.1732085956281457</v>
      </c>
      <c r="L1660">
        <f t="shared" si="214"/>
        <v>2132520.1759400163</v>
      </c>
      <c r="M1660" cm="1">
        <f t="array" ref="M1660">NewI(BETA_c,F1660,C1660)</f>
        <v>3.7094856302424636E-2</v>
      </c>
      <c r="N1660">
        <f t="shared" si="215"/>
        <v>67100316.521303773</v>
      </c>
      <c r="O1660" cm="1">
        <f t="array" ref="O1660">NewI(BETA_a,H1660,C1660)</f>
        <v>0.36898078157883657</v>
      </c>
      <c r="P1660">
        <f t="shared" si="216"/>
        <v>32603318.408025734</v>
      </c>
      <c r="Q1660" cm="1">
        <f t="array" ref="Q1660">NewI(BETA_e,J1660,C1660)</f>
        <v>0.12627232881208261</v>
      </c>
    </row>
    <row r="1661" spans="1:17" x14ac:dyDescent="0.55000000000000004">
      <c r="A1661">
        <f t="shared" si="212"/>
        <v>165.69999999999487</v>
      </c>
      <c r="B1661" s="2">
        <f t="shared" si="217"/>
        <v>25607328.689811558</v>
      </c>
      <c r="C1661" s="6">
        <f t="shared" si="218"/>
        <v>9.0156750120768177</v>
      </c>
      <c r="D1661" s="2">
        <f t="shared" si="219"/>
        <v>101836155.29451343</v>
      </c>
      <c r="E1661" s="6">
        <f t="shared" si="213"/>
        <v>0.52441360641434176</v>
      </c>
      <c r="F1661">
        <f t="array" ref="F1661:K1661">rk(BETA_c,BETA_a,BETA_e,GAMMA,F1660,G1660,H1660,I1660,J1660,K1660,dt,STAGE)</f>
        <v>13625903.184464041</v>
      </c>
      <c r="G1661">
        <v>0.62644659863537455</v>
      </c>
      <c r="H1661">
        <v>9399505.0991147403</v>
      </c>
      <c r="I1661">
        <v>6.2484237147063713</v>
      </c>
      <c r="J1661">
        <v>2581920.4062327757</v>
      </c>
      <c r="K1661">
        <v>2.1408046987350722</v>
      </c>
      <c r="L1661">
        <f t="shared" si="214"/>
        <v>2132520.1890893602</v>
      </c>
      <c r="M1661" cm="1">
        <f t="array" ref="M1661">NewI(BETA_c,F1661,C1661)</f>
        <v>3.6541977541211759E-2</v>
      </c>
      <c r="N1661">
        <f t="shared" si="215"/>
        <v>67100316.652461544</v>
      </c>
      <c r="O1661" cm="1">
        <f t="array" ref="O1661">NewI(BETA_a,H1661,C1661)</f>
        <v>0.36348132136640343</v>
      </c>
      <c r="P1661">
        <f t="shared" si="216"/>
        <v>32603318.452962525</v>
      </c>
      <c r="Q1661" cm="1">
        <f t="array" ref="Q1661">NewI(BETA_e,J1661,C1661)</f>
        <v>0.1243903075067266</v>
      </c>
    </row>
    <row r="1662" spans="1:17" x14ac:dyDescent="0.55000000000000004">
      <c r="A1662">
        <f t="shared" si="212"/>
        <v>165.79999999999487</v>
      </c>
      <c r="B1662" s="2">
        <f t="shared" si="217"/>
        <v>25607328.637761977</v>
      </c>
      <c r="C1662" s="6">
        <f t="shared" si="218"/>
        <v>8.88130125659222</v>
      </c>
      <c r="D1662" s="2">
        <f t="shared" si="219"/>
        <v>101836155.48093677</v>
      </c>
      <c r="E1662" s="6">
        <f t="shared" si="213"/>
        <v>0.51659750352842826</v>
      </c>
      <c r="F1662">
        <f t="array" ref="F1662:K1662">rk(BETA_c,BETA_a,BETA_e,GAMMA,F1661,G1661,H1661,I1661,J1661,K1661,dt,STAGE)</f>
        <v>13625903.180837143</v>
      </c>
      <c r="G1662">
        <v>0.61711992118366454</v>
      </c>
      <c r="H1662">
        <v>9399505.0630381592</v>
      </c>
      <c r="I1662">
        <v>6.1552972948208984</v>
      </c>
      <c r="J1662">
        <v>2581920.3938866756</v>
      </c>
      <c r="K1662">
        <v>2.1088840405876579</v>
      </c>
      <c r="L1662">
        <f t="shared" si="214"/>
        <v>2132520.2020429354</v>
      </c>
      <c r="M1662" cm="1">
        <f t="array" ref="M1662">NewI(BETA_c,F1662,C1662)</f>
        <v>3.5997339138113378E-2</v>
      </c>
      <c r="N1662">
        <f t="shared" si="215"/>
        <v>67100316.78166455</v>
      </c>
      <c r="O1662" cm="1">
        <f t="array" ref="O1662">NewI(BETA_a,H1662,C1662)</f>
        <v>0.35806382766512168</v>
      </c>
      <c r="P1662">
        <f t="shared" si="216"/>
        <v>32603318.497229286</v>
      </c>
      <c r="Q1662" cm="1">
        <f t="array" ref="Q1662">NewI(BETA_e,J1662,C1662)</f>
        <v>0.12253633672519317</v>
      </c>
    </row>
    <row r="1663" spans="1:17" x14ac:dyDescent="0.55000000000000004">
      <c r="A1663">
        <f t="shared" si="212"/>
        <v>165.89999999999486</v>
      </c>
      <c r="B1663" s="2">
        <f t="shared" si="217"/>
        <v>25607328.586488172</v>
      </c>
      <c r="C1663" s="6">
        <f t="shared" si="218"/>
        <v>8.7489302689982651</v>
      </c>
      <c r="D1663" s="2">
        <f t="shared" si="219"/>
        <v>101836155.66458157</v>
      </c>
      <c r="E1663" s="6">
        <f t="shared" si="213"/>
        <v>0.50889789547191633</v>
      </c>
      <c r="F1663">
        <f t="array" ref="F1663:K1663">rk(BETA_c,BETA_a,BETA_e,GAMMA,F1662,G1662,H1662,I1662,J1662,K1662,dt,STAGE)</f>
        <v>13625903.177264301</v>
      </c>
      <c r="G1663">
        <v>0.60793204312669513</v>
      </c>
      <c r="H1663">
        <v>9399505.0274992809</v>
      </c>
      <c r="I1663">
        <v>6.0635588127908271</v>
      </c>
      <c r="J1663">
        <v>2581920.3817245876</v>
      </c>
      <c r="K1663">
        <v>2.0774394130807439</v>
      </c>
      <c r="L1663">
        <f t="shared" si="214"/>
        <v>2132520.2148036556</v>
      </c>
      <c r="M1663" cm="1">
        <f t="array" ref="M1663">NewI(BETA_c,F1663,C1663)</f>
        <v>3.5460818275079985E-2</v>
      </c>
      <c r="N1663">
        <f t="shared" si="215"/>
        <v>67100316.90894191</v>
      </c>
      <c r="O1663" cm="1">
        <f t="array" ref="O1663">NewI(BETA_a,H1663,C1663)</f>
        <v>0.35272707880763277</v>
      </c>
      <c r="P1663">
        <f t="shared" si="216"/>
        <v>32603318.540835999</v>
      </c>
      <c r="Q1663" cm="1">
        <f t="array" ref="Q1663">NewI(BETA_e,J1663,C1663)</f>
        <v>0.1207099983892036</v>
      </c>
    </row>
    <row r="1664" spans="1:17" x14ac:dyDescent="0.55000000000000004">
      <c r="A1664">
        <f t="shared" si="212"/>
        <v>165.99999999999486</v>
      </c>
      <c r="B1664" s="2">
        <f t="shared" si="217"/>
        <v>25607328.535978574</v>
      </c>
      <c r="C1664" s="6">
        <f t="shared" si="218"/>
        <v>8.6185321991322965</v>
      </c>
      <c r="D1664" s="2">
        <f t="shared" si="219"/>
        <v>101836155.84548923</v>
      </c>
      <c r="E1664" s="6">
        <f t="shared" si="213"/>
        <v>0.50131304595121184</v>
      </c>
      <c r="F1664">
        <f t="array" ref="F1664:K1664">rk(BETA_c,BETA_a,BETA_e,GAMMA,F1663,G1663,H1663,I1663,J1663,K1663,dt,STAGE)</f>
        <v>13625903.173744712</v>
      </c>
      <c r="G1664">
        <v>0.59888090005779948</v>
      </c>
      <c r="H1664">
        <v>9399504.9924900923</v>
      </c>
      <c r="I1664">
        <v>5.9731875834150792</v>
      </c>
      <c r="J1664">
        <v>2581920.3697437686</v>
      </c>
      <c r="K1664">
        <v>2.0464637156594181</v>
      </c>
      <c r="L1664">
        <f t="shared" si="214"/>
        <v>2132520.2273743879</v>
      </c>
      <c r="M1664" cm="1">
        <f t="array" ref="M1664">NewI(BETA_c,F1664,C1664)</f>
        <v>3.4932293964597641E-2</v>
      </c>
      <c r="N1664">
        <f t="shared" si="215"/>
        <v>67100317.034322329</v>
      </c>
      <c r="O1664" cm="1">
        <f t="array" ref="O1664">NewI(BETA_a,H1664,C1664)</f>
        <v>0.34746987133489321</v>
      </c>
      <c r="P1664">
        <f t="shared" si="216"/>
        <v>32603318.583792515</v>
      </c>
      <c r="Q1664" cm="1">
        <f t="array" ref="Q1664">NewI(BETA_e,J1664,C1664)</f>
        <v>0.11891088065172098</v>
      </c>
    </row>
    <row r="1665" spans="1:17" x14ac:dyDescent="0.55000000000000004">
      <c r="A1665">
        <f t="shared" si="212"/>
        <v>166.09999999999485</v>
      </c>
      <c r="B1665" s="2">
        <f t="shared" si="217"/>
        <v>25607328.48622179</v>
      </c>
      <c r="C1665" s="6">
        <f t="shared" si="218"/>
        <v>8.4900776417318724</v>
      </c>
      <c r="D1665" s="2">
        <f t="shared" si="219"/>
        <v>101836156.02370057</v>
      </c>
      <c r="E1665" s="6">
        <f t="shared" si="213"/>
        <v>0.49384124455126971</v>
      </c>
      <c r="F1665">
        <f t="array" ref="F1665:K1665">rk(BETA_c,BETA_a,BETA_e,GAMMA,F1664,G1664,H1664,I1664,J1664,K1664,dt,STAGE)</f>
        <v>13625903.170277581</v>
      </c>
      <c r="G1665">
        <v>0.58996445825004229</v>
      </c>
      <c r="H1665">
        <v>9399504.9580026958</v>
      </c>
      <c r="I1665">
        <v>5.884163229768208</v>
      </c>
      <c r="J1665">
        <v>2581920.3579415171</v>
      </c>
      <c r="K1665">
        <v>2.0159499537136218</v>
      </c>
      <c r="L1665">
        <f t="shared" si="214"/>
        <v>2132520.2397579611</v>
      </c>
      <c r="M1665" cm="1">
        <f t="array" ref="M1665">NewI(BETA_c,F1665,C1665)</f>
        <v>3.4411647022404825E-2</v>
      </c>
      <c r="N1665">
        <f t="shared" si="215"/>
        <v>67100317.157834075</v>
      </c>
      <c r="O1665" cm="1">
        <f t="array" ref="O1665">NewI(BETA_a,H1665,C1665)</f>
        <v>0.34229101972478826</v>
      </c>
      <c r="P1665">
        <f t="shared" si="216"/>
        <v>32603318.626108531</v>
      </c>
      <c r="Q1665" cm="1">
        <f t="array" ref="Q1665">NewI(BETA_e,J1665,C1665)</f>
        <v>0.1171385778040766</v>
      </c>
    </row>
    <row r="1666" spans="1:17" x14ac:dyDescent="0.55000000000000004">
      <c r="A1666">
        <f t="shared" si="212"/>
        <v>166.19999999999484</v>
      </c>
      <c r="B1666" s="2">
        <f t="shared" si="217"/>
        <v>25607328.437206615</v>
      </c>
      <c r="C1666" s="6">
        <f t="shared" si="218"/>
        <v>8.3635376298037869</v>
      </c>
      <c r="D1666" s="2">
        <f t="shared" si="219"/>
        <v>101836156.19925575</v>
      </c>
      <c r="E1666" s="6">
        <f t="shared" si="213"/>
        <v>0.48648080634988855</v>
      </c>
      <c r="F1666">
        <f t="array" ref="F1666:K1666">rk(BETA_c,BETA_a,BETA_e,GAMMA,F1665,G1665,H1665,I1665,J1665,K1665,dt,STAGE)</f>
        <v>13625903.166862125</v>
      </c>
      <c r="G1666">
        <v>0.58118071420079342</v>
      </c>
      <c r="H1666">
        <v>9399504.9240293168</v>
      </c>
      <c r="I1666">
        <v>5.7964656786062658</v>
      </c>
      <c r="J1666">
        <v>2581920.346315172</v>
      </c>
      <c r="K1666">
        <v>1.9858912369967279</v>
      </c>
      <c r="L1666">
        <f t="shared" si="214"/>
        <v>2132520.2519571614</v>
      </c>
      <c r="M1666" cm="1">
        <f t="array" ref="M1666">NewI(BETA_c,F1666,C1666)</f>
        <v>3.3898760040616004E-2</v>
      </c>
      <c r="N1666">
        <f t="shared" si="215"/>
        <v>67100317.279505</v>
      </c>
      <c r="O1666" cm="1">
        <f t="array" ref="O1666">NewI(BETA_a,H1666,C1666)</f>
        <v>0.33718935612479189</v>
      </c>
      <c r="P1666">
        <f t="shared" si="216"/>
        <v>32603318.667793591</v>
      </c>
      <c r="Q1666" cm="1">
        <f t="array" ref="Q1666">NewI(BETA_e,J1666,C1666)</f>
        <v>0.11539269018448067</v>
      </c>
    </row>
    <row r="1667" spans="1:17" x14ac:dyDescent="0.55000000000000004">
      <c r="A1667">
        <f t="shared" si="212"/>
        <v>166.29999999999484</v>
      </c>
      <c r="B1667" s="2">
        <f t="shared" si="217"/>
        <v>25607328.388921976</v>
      </c>
      <c r="C1667" s="6">
        <f t="shared" si="218"/>
        <v>8.2388836280919104</v>
      </c>
      <c r="D1667" s="2">
        <f t="shared" si="219"/>
        <v>101836156.37219439</v>
      </c>
      <c r="E1667" s="6">
        <f t="shared" si="213"/>
        <v>0.47923007153775221</v>
      </c>
      <c r="F1667">
        <f t="array" ref="F1667:K1667">rk(BETA_c,BETA_a,BETA_e,GAMMA,F1666,G1666,H1666,I1666,J1666,K1666,dt,STAGE)</f>
        <v>13625903.163497575</v>
      </c>
      <c r="G1667">
        <v>0.5725276941830505</v>
      </c>
      <c r="H1667">
        <v>9399504.8905622903</v>
      </c>
      <c r="I1667">
        <v>5.7100751558411167</v>
      </c>
      <c r="J1667">
        <v>2581920.3348621116</v>
      </c>
      <c r="K1667">
        <v>1.9562807780677425</v>
      </c>
      <c r="L1667">
        <f t="shared" si="214"/>
        <v>2132520.2639747313</v>
      </c>
      <c r="M1667" cm="1">
        <f t="array" ref="M1667">NewI(BETA_c,F1667,C1667)</f>
        <v>3.3393517361245739E-2</v>
      </c>
      <c r="N1667">
        <f t="shared" si="215"/>
        <v>67100317.399362557</v>
      </c>
      <c r="O1667" cm="1">
        <f t="array" ref="O1667">NewI(BETA_a,H1667,C1667)</f>
        <v>0.33216373008861</v>
      </c>
      <c r="P1667">
        <f t="shared" si="216"/>
        <v>32603318.708857108</v>
      </c>
      <c r="Q1667" cm="1">
        <f t="array" ref="Q1667">NewI(BETA_e,J1667,C1667)</f>
        <v>0.11367282408789647</v>
      </c>
    </row>
    <row r="1668" spans="1:17" x14ac:dyDescent="0.55000000000000004">
      <c r="A1668">
        <f t="shared" si="212"/>
        <v>166.39999999999483</v>
      </c>
      <c r="B1668" s="2">
        <f t="shared" si="217"/>
        <v>25607328.341356993</v>
      </c>
      <c r="C1668" s="6">
        <f t="shared" si="218"/>
        <v>8.1160875266423833</v>
      </c>
      <c r="D1668" s="2">
        <f t="shared" si="219"/>
        <v>101836156.54255548</v>
      </c>
      <c r="E1668" s="6">
        <f t="shared" si="213"/>
        <v>0.47208740504413432</v>
      </c>
      <c r="F1668">
        <f t="array" ref="F1668:K1668">rk(BETA_c,BETA_a,BETA_e,GAMMA,F1667,G1667,H1667,I1667,J1667,K1667,dt,STAGE)</f>
        <v>13625903.160183171</v>
      </c>
      <c r="G1668">
        <v>0.56400345380341133</v>
      </c>
      <c r="H1668">
        <v>9399504.857594071</v>
      </c>
      <c r="I1668">
        <v>5.6249721820822023</v>
      </c>
      <c r="J1668">
        <v>2581920.3235797528</v>
      </c>
      <c r="K1668">
        <v>1.9271118907567695</v>
      </c>
      <c r="L1668">
        <f t="shared" si="214"/>
        <v>2132520.2758133756</v>
      </c>
      <c r="M1668" cm="1">
        <f t="array" ref="M1668">NewI(BETA_c,F1668,C1668)</f>
        <v>3.2895805050127368E-2</v>
      </c>
      <c r="N1668">
        <f t="shared" si="215"/>
        <v>67100317.517433748</v>
      </c>
      <c r="O1668" cm="1">
        <f t="array" ref="O1668">NewI(BETA_a,H1668,C1668)</f>
        <v>0.32721300831674921</v>
      </c>
      <c r="P1668">
        <f t="shared" si="216"/>
        <v>32603318.749308359</v>
      </c>
      <c r="Q1668" cm="1">
        <f t="array" ref="Q1668">NewI(BETA_e,J1668,C1668)</f>
        <v>0.11197859167725778</v>
      </c>
    </row>
    <row r="1669" spans="1:17" x14ac:dyDescent="0.55000000000000004">
      <c r="A1669">
        <f t="shared" ref="A1669:A1732" si="220">A1668+dt</f>
        <v>166.49999999999483</v>
      </c>
      <c r="B1669" s="2">
        <f t="shared" si="217"/>
        <v>25607328.294500947</v>
      </c>
      <c r="C1669" s="6">
        <f t="shared" si="218"/>
        <v>7.9951216344647378</v>
      </c>
      <c r="D1669" s="2">
        <f t="shared" si="219"/>
        <v>101836156.71037742</v>
      </c>
      <c r="E1669" s="6">
        <f t="shared" ref="E1669:E1732" si="221">M1669+O1669+Q1669</f>
        <v>0.46505119616818352</v>
      </c>
      <c r="F1669">
        <f t="array" ref="F1669:K1669">rk(BETA_c,BETA_a,BETA_e,GAMMA,F1668,G1668,H1668,I1668,J1668,K1668,dt,STAGE)</f>
        <v>13625903.156918166</v>
      </c>
      <c r="G1669">
        <v>0.55560607756659952</v>
      </c>
      <c r="H1669">
        <v>9399504.8251172286</v>
      </c>
      <c r="I1669">
        <v>5.5411375682447428</v>
      </c>
      <c r="J1669">
        <v>2581920.3124655513</v>
      </c>
      <c r="K1669">
        <v>1.8983779886533956</v>
      </c>
      <c r="L1669">
        <f t="shared" ref="L1669:L1732" si="222">N_c-F1669-G1669</f>
        <v>2132520.2874757564</v>
      </c>
      <c r="M1669" cm="1">
        <f t="array" ref="M1669">NewI(BETA_c,F1669,C1669)</f>
        <v>3.2405510871220504E-2</v>
      </c>
      <c r="N1669">
        <f t="shared" ref="N1669:N1732" si="223">N_a-H1669-I1669</f>
        <v>67100317.633745201</v>
      </c>
      <c r="O1669" cm="1">
        <f t="array" ref="O1669">NewI(BETA_a,H1669,C1669)</f>
        <v>0.32233607440095313</v>
      </c>
      <c r="P1669">
        <f t="shared" ref="P1669:P1732" si="224">N_e-J1669-K1669</f>
        <v>32603318.789156459</v>
      </c>
      <c r="Q1669" cm="1">
        <f t="array" ref="Q1669">NewI(BETA_e,J1669,C1669)</f>
        <v>0.11030961089600988</v>
      </c>
    </row>
    <row r="1670" spans="1:17" x14ac:dyDescent="0.55000000000000004">
      <c r="A1670">
        <f t="shared" si="220"/>
        <v>166.59999999999482</v>
      </c>
      <c r="B1670" s="2">
        <f t="shared" si="217"/>
        <v>25607328.248343259</v>
      </c>
      <c r="C1670" s="6">
        <f t="shared" si="218"/>
        <v>7.8759586732874727</v>
      </c>
      <c r="D1670" s="2">
        <f t="shared" si="219"/>
        <v>101836156.87569806</v>
      </c>
      <c r="E1670" s="6">
        <f t="shared" si="221"/>
        <v>0.45811985821570106</v>
      </c>
      <c r="F1670">
        <f t="array" ref="F1670:K1670">rk(BETA_c,BETA_a,BETA_e,GAMMA,F1669,G1669,H1669,I1669,J1669,K1669,dt,STAGE)</f>
        <v>13625903.153701823</v>
      </c>
      <c r="G1670">
        <v>0.54733367844644387</v>
      </c>
      <c r="H1670">
        <v>9399504.7931244336</v>
      </c>
      <c r="I1670">
        <v>5.4585524112233781</v>
      </c>
      <c r="J1670">
        <v>2581920.3015170009</v>
      </c>
      <c r="K1670">
        <v>1.8700725836176502</v>
      </c>
      <c r="L1670">
        <f t="shared" si="222"/>
        <v>2132520.2989644986</v>
      </c>
      <c r="M1670" cm="1">
        <f t="array" ref="M1670">NewI(BETA_c,F1670,C1670)</f>
        <v>3.1922524261301342E-2</v>
      </c>
      <c r="N1670">
        <f t="shared" si="223"/>
        <v>67100317.74832315</v>
      </c>
      <c r="O1670" cm="1">
        <f t="array" ref="O1670">NewI(BETA_a,H1670,C1670)</f>
        <v>0.31753182857244605</v>
      </c>
      <c r="P1670">
        <f t="shared" si="224"/>
        <v>32603318.828410413</v>
      </c>
      <c r="Q1670" cm="1">
        <f t="array" ref="Q1670">NewI(BETA_e,J1670,C1670)</f>
        <v>0.1086655053819537</v>
      </c>
    </row>
    <row r="1671" spans="1:17" x14ac:dyDescent="0.55000000000000004">
      <c r="A1671">
        <f t="shared" si="220"/>
        <v>166.69999999999482</v>
      </c>
      <c r="B1671" s="2">
        <f t="shared" si="217"/>
        <v>25607328.202873528</v>
      </c>
      <c r="C1671" s="6">
        <f t="shared" si="218"/>
        <v>7.7585717714067144</v>
      </c>
      <c r="D1671" s="2">
        <f t="shared" si="219"/>
        <v>101836157.0385547</v>
      </c>
      <c r="E1671" s="6">
        <f t="shared" si="221"/>
        <v>0.45129182814133528</v>
      </c>
      <c r="F1671">
        <f t="array" ref="F1671:K1671">rk(BETA_c,BETA_a,BETA_e,GAMMA,F1670,G1670,H1670,I1670,J1670,K1670,dt,STAGE)</f>
        <v>13625903.150533419</v>
      </c>
      <c r="G1671">
        <v>0.53918439746321756</v>
      </c>
      <c r="H1671">
        <v>9399504.761608474</v>
      </c>
      <c r="I1671">
        <v>5.3771980896302942</v>
      </c>
      <c r="J1671">
        <v>2581920.2907316331</v>
      </c>
      <c r="K1671">
        <v>1.8421892843132024</v>
      </c>
      <c r="L1671">
        <f t="shared" si="222"/>
        <v>2132520.3102821833</v>
      </c>
      <c r="M1671" cm="1">
        <f t="array" ref="M1671">NewI(BETA_c,F1671,C1671)</f>
        <v>3.1446736305030323E-2</v>
      </c>
      <c r="N1671">
        <f t="shared" si="223"/>
        <v>67100317.861193433</v>
      </c>
      <c r="O1671" cm="1">
        <f t="array" ref="O1671">NewI(BETA_a,H1671,C1671)</f>
        <v>0.31279918745393059</v>
      </c>
      <c r="P1671">
        <f t="shared" si="224"/>
        <v>32603318.867079083</v>
      </c>
      <c r="Q1671" cm="1">
        <f t="array" ref="Q1671">NewI(BETA_e,J1671,C1671)</f>
        <v>0.10704590438237437</v>
      </c>
    </row>
    <row r="1672" spans="1:17" x14ac:dyDescent="0.55000000000000004">
      <c r="A1672">
        <f t="shared" si="220"/>
        <v>166.79999999999481</v>
      </c>
      <c r="B1672" s="2">
        <f t="shared" si="217"/>
        <v>25607328.158081494</v>
      </c>
      <c r="C1672" s="6">
        <f t="shared" si="218"/>
        <v>7.6429344576265486</v>
      </c>
      <c r="D1672" s="2">
        <f t="shared" si="219"/>
        <v>101836157.19898406</v>
      </c>
      <c r="E1672" s="6">
        <f t="shared" si="221"/>
        <v>0.4445655661961066</v>
      </c>
      <c r="F1672">
        <f t="array" ref="F1672:K1672">rk(BETA_c,BETA_a,BETA_e,GAMMA,F1671,G1671,H1671,I1671,J1671,K1671,dt,STAGE)</f>
        <v>13625903.147412237</v>
      </c>
      <c r="G1672">
        <v>0.53115640326724289</v>
      </c>
      <c r="H1672">
        <v>9399504.7305622436</v>
      </c>
      <c r="I1672">
        <v>5.2970562595968405</v>
      </c>
      <c r="J1672">
        <v>2581920.2801070153</v>
      </c>
      <c r="K1672">
        <v>1.8147217947624656</v>
      </c>
      <c r="L1672">
        <f t="shared" si="222"/>
        <v>2132520.3214313597</v>
      </c>
      <c r="M1672" cm="1">
        <f t="array" ref="M1672">NewI(BETA_c,F1672,C1672)</f>
        <v>3.0978039710391272E-2</v>
      </c>
      <c r="N1672">
        <f t="shared" si="223"/>
        <v>67100317.972381502</v>
      </c>
      <c r="O1672" cm="1">
        <f t="array" ref="O1672">NewI(BETA_a,H1672,C1672)</f>
        <v>0.30813708381528088</v>
      </c>
      <c r="P1672">
        <f t="shared" si="224"/>
        <v>32603318.905171193</v>
      </c>
      <c r="Q1672" cm="1">
        <f t="array" ref="Q1672">NewI(BETA_e,J1672,C1672)</f>
        <v>0.10545044267043445</v>
      </c>
    </row>
    <row r="1673" spans="1:17" x14ac:dyDescent="0.55000000000000004">
      <c r="A1673">
        <f t="shared" si="220"/>
        <v>166.8999999999948</v>
      </c>
      <c r="B1673" s="2">
        <f t="shared" si="217"/>
        <v>25607328.11395707</v>
      </c>
      <c r="C1673" s="6">
        <f t="shared" si="218"/>
        <v>7.529020655289683</v>
      </c>
      <c r="D1673" s="2">
        <f t="shared" si="219"/>
        <v>101836157.35702229</v>
      </c>
      <c r="E1673" s="6">
        <f t="shared" si="221"/>
        <v>0.43793955558018743</v>
      </c>
      <c r="F1673">
        <f t="array" ref="F1673:K1673">rk(BETA_c,BETA_a,BETA_e,GAMMA,F1672,G1672,H1672,I1672,J1672,K1672,dt,STAGE)</f>
        <v>13625903.144337578</v>
      </c>
      <c r="G1673">
        <v>0.5232478917286687</v>
      </c>
      <c r="H1673">
        <v>9399504.6999787409</v>
      </c>
      <c r="I1673">
        <v>5.2181088506377344</v>
      </c>
      <c r="J1673">
        <v>2581920.2696407516</v>
      </c>
      <c r="K1673">
        <v>1.7876639129232799</v>
      </c>
      <c r="L1673">
        <f t="shared" si="222"/>
        <v>2132520.3324145307</v>
      </c>
      <c r="M1673" cm="1">
        <f t="array" ref="M1673">NewI(BETA_c,F1673,C1673)</f>
        <v>3.0516328784496744E-2</v>
      </c>
      <c r="N1673">
        <f t="shared" si="223"/>
        <v>67100318.081912413</v>
      </c>
      <c r="O1673" cm="1">
        <f t="array" ref="O1673">NewI(BETA_a,H1673,C1673)</f>
        <v>0.30354446633287702</v>
      </c>
      <c r="P1673">
        <f t="shared" si="224"/>
        <v>32603318.942695335</v>
      </c>
      <c r="Q1673" cm="1">
        <f t="array" ref="Q1673">NewI(BETA_e,J1673,C1673)</f>
        <v>0.1038787604628137</v>
      </c>
    </row>
    <row r="1674" spans="1:17" x14ac:dyDescent="0.55000000000000004">
      <c r="A1674">
        <f t="shared" si="220"/>
        <v>166.9999999999948</v>
      </c>
      <c r="B1674" s="2">
        <f t="shared" si="217"/>
        <v>25607328.070490293</v>
      </c>
      <c r="C1674" s="6">
        <f t="shared" si="218"/>
        <v>7.4168046763970619</v>
      </c>
      <c r="D1674" s="2">
        <f t="shared" si="219"/>
        <v>101836157.51270503</v>
      </c>
      <c r="E1674" s="6">
        <f t="shared" si="221"/>
        <v>0.43141230210085663</v>
      </c>
      <c r="F1674">
        <f t="array" ref="F1674:K1674">rk(BETA_c,BETA_a,BETA_e,GAMMA,F1673,G1673,H1673,I1673,J1673,K1673,dt,STAGE)</f>
        <v>13625903.141308744</v>
      </c>
      <c r="G1674">
        <v>0.51545708553332892</v>
      </c>
      <c r="H1674">
        <v>9399504.6698510665</v>
      </c>
      <c r="I1674">
        <v>5.1403380615768821</v>
      </c>
      <c r="J1674">
        <v>2581920.2593304822</v>
      </c>
      <c r="K1674">
        <v>1.76100952928685</v>
      </c>
      <c r="L1674">
        <f t="shared" si="222"/>
        <v>2132520.3432341712</v>
      </c>
      <c r="M1674" cm="1">
        <f t="array" ref="M1674">NewI(BETA_c,F1674,C1674)</f>
        <v>3.006149940975382E-2</v>
      </c>
      <c r="N1674">
        <f t="shared" si="223"/>
        <v>67100318.189810872</v>
      </c>
      <c r="O1674" cm="1">
        <f t="array" ref="O1674">NewI(BETA_a,H1674,C1674)</f>
        <v>0.29902029935252677</v>
      </c>
      <c r="P1674">
        <f t="shared" si="224"/>
        <v>32603318.979659989</v>
      </c>
      <c r="Q1674" cm="1">
        <f t="array" ref="Q1674">NewI(BETA_e,J1674,C1674)</f>
        <v>0.10233050333857602</v>
      </c>
    </row>
    <row r="1675" spans="1:17" x14ac:dyDescent="0.55000000000000004">
      <c r="A1675">
        <f t="shared" si="220"/>
        <v>167.09999999999479</v>
      </c>
      <c r="B1675" s="2">
        <f t="shared" si="217"/>
        <v>25607328.027671367</v>
      </c>
      <c r="C1675" s="6">
        <f t="shared" si="218"/>
        <v>7.3062612158151312</v>
      </c>
      <c r="D1675" s="2">
        <f t="shared" si="219"/>
        <v>101836157.66606742</v>
      </c>
      <c r="E1675" s="6">
        <f t="shared" si="221"/>
        <v>0.42498233383555173</v>
      </c>
      <c r="F1675">
        <f t="array" ref="F1675:K1675">rk(BETA_c,BETA_a,BETA_e,GAMMA,F1674,G1674,H1674,I1674,J1674,K1674,dt,STAGE)</f>
        <v>13625903.13832505</v>
      </c>
      <c r="G1675">
        <v>0.50778223378459308</v>
      </c>
      <c r="H1675">
        <v>9399504.6401724331</v>
      </c>
      <c r="I1675">
        <v>5.0637263565339161</v>
      </c>
      <c r="J1675">
        <v>2581920.2491738824</v>
      </c>
      <c r="K1675">
        <v>1.7347526254966217</v>
      </c>
      <c r="L1675">
        <f t="shared" si="222"/>
        <v>2132520.3538927156</v>
      </c>
      <c r="M1675" cm="1">
        <f t="array" ref="M1675">NewI(BETA_c,F1675,C1675)</f>
        <v>2.9613449020385259E-2</v>
      </c>
      <c r="N1675">
        <f t="shared" si="223"/>
        <v>67100318.296101205</v>
      </c>
      <c r="O1675" cm="1">
        <f t="array" ref="O1675">NewI(BETA_a,H1675,C1675)</f>
        <v>0.29456356265592082</v>
      </c>
      <c r="P1675">
        <f t="shared" si="224"/>
        <v>32603319.016073491</v>
      </c>
      <c r="Q1675" cm="1">
        <f t="array" ref="Q1675">NewI(BETA_e,J1675,C1675)</f>
        <v>0.10080532215924567</v>
      </c>
    </row>
    <row r="1676" spans="1:17" x14ac:dyDescent="0.55000000000000004">
      <c r="A1676">
        <f t="shared" si="220"/>
        <v>167.19999999999479</v>
      </c>
      <c r="B1676" s="2">
        <f t="shared" si="217"/>
        <v>25607327.985490628</v>
      </c>
      <c r="C1676" s="6">
        <f t="shared" si="218"/>
        <v>7.1973653455694544</v>
      </c>
      <c r="D1676" s="2">
        <f t="shared" si="219"/>
        <v>101836157.81714404</v>
      </c>
      <c r="E1676" s="6">
        <f t="shared" si="221"/>
        <v>0.41864820079994414</v>
      </c>
      <c r="F1676">
        <f t="array" ref="F1676:K1676">rk(BETA_c,BETA_a,BETA_e,GAMMA,F1675,G1675,H1675,I1675,J1675,K1675,dt,STAGE)</f>
        <v>13625903.13538583</v>
      </c>
      <c r="G1676">
        <v>0.50022161161111889</v>
      </c>
      <c r="H1676">
        <v>9399504.6109361406</v>
      </c>
      <c r="I1676">
        <v>4.9882564609705504</v>
      </c>
      <c r="J1676">
        <v>2581920.2391686607</v>
      </c>
      <c r="K1676">
        <v>1.7088872729877849</v>
      </c>
      <c r="L1676">
        <f t="shared" si="222"/>
        <v>2132520.3643925586</v>
      </c>
      <c r="M1676" cm="1">
        <f t="array" ref="M1676">NewI(BETA_c,F1676,C1676)</f>
        <v>2.9172076579300578E-2</v>
      </c>
      <c r="N1676">
        <f t="shared" si="223"/>
        <v>67100318.400807396</v>
      </c>
      <c r="O1676" cm="1">
        <f t="array" ref="O1676">NewI(BETA_a,H1676,C1676)</f>
        <v>0.29017325123056847</v>
      </c>
      <c r="P1676">
        <f t="shared" si="224"/>
        <v>32603319.05194407</v>
      </c>
      <c r="Q1676" cm="1">
        <f t="array" ref="Q1676">NewI(BETA_e,J1676,C1676)</f>
        <v>9.9302872990075036E-2</v>
      </c>
    </row>
    <row r="1677" spans="1:17" x14ac:dyDescent="0.55000000000000004">
      <c r="A1677">
        <f t="shared" si="220"/>
        <v>167.29999999999478</v>
      </c>
      <c r="B1677" s="2">
        <f t="shared" si="217"/>
        <v>25607327.943938579</v>
      </c>
      <c r="C1677" s="6">
        <f t="shared" si="218"/>
        <v>7.0900925092233535</v>
      </c>
      <c r="D1677" s="2">
        <f t="shared" si="219"/>
        <v>101836157.96596892</v>
      </c>
      <c r="E1677" s="6">
        <f t="shared" si="221"/>
        <v>0.41240847462096053</v>
      </c>
      <c r="F1677">
        <f t="array" ref="F1677:K1677">rk(BETA_c,BETA_a,BETA_e,GAMMA,F1676,G1676,H1676,I1676,J1676,K1676,dt,STAGE)</f>
        <v>13625903.132490417</v>
      </c>
      <c r="G1677">
        <v>0.49277351978042105</v>
      </c>
      <c r="H1677">
        <v>9399504.582135601</v>
      </c>
      <c r="I1677">
        <v>4.9139113577958415</v>
      </c>
      <c r="J1677">
        <v>2581920.2293125615</v>
      </c>
      <c r="K1677">
        <v>1.683407631647091</v>
      </c>
      <c r="L1677">
        <f t="shared" si="222"/>
        <v>2132520.3747360632</v>
      </c>
      <c r="M1677" cm="1">
        <f t="array" ref="M1677">NewI(BETA_c,F1677,C1677)</f>
        <v>2.8737282555311761E-2</v>
      </c>
      <c r="N1677">
        <f t="shared" si="223"/>
        <v>67100318.50395304</v>
      </c>
      <c r="O1677" cm="1">
        <f t="array" ref="O1677">NewI(BETA_a,H1677,C1677)</f>
        <v>0.28584837504316324</v>
      </c>
      <c r="P1677">
        <f t="shared" si="224"/>
        <v>32603319.087279808</v>
      </c>
      <c r="Q1677" cm="1">
        <f t="array" ref="Q1677">NewI(BETA_e,J1677,C1677)</f>
        <v>9.782281702248552E-2</v>
      </c>
    </row>
    <row r="1678" spans="1:17" x14ac:dyDescent="0.55000000000000004">
      <c r="A1678">
        <f t="shared" si="220"/>
        <v>167.39999999999478</v>
      </c>
      <c r="B1678" s="2">
        <f t="shared" si="217"/>
        <v>25607327.903005842</v>
      </c>
      <c r="C1678" s="6">
        <f t="shared" si="218"/>
        <v>6.9844185163403543</v>
      </c>
      <c r="D1678" s="2">
        <f t="shared" si="219"/>
        <v>101836158.11257565</v>
      </c>
      <c r="E1678" s="6">
        <f t="shared" si="221"/>
        <v>0.40626174821467831</v>
      </c>
      <c r="F1678">
        <f t="array" ref="F1678:K1678">rk(BETA_c,BETA_a,BETA_e,GAMMA,F1677,G1677,H1677,I1677,J1677,K1677,dt,STAGE)</f>
        <v>13625903.12963816</v>
      </c>
      <c r="G1678">
        <v>0.48543628431816882</v>
      </c>
      <c r="H1678">
        <v>9399504.5537643172</v>
      </c>
      <c r="I1678">
        <v>4.8406742835294985</v>
      </c>
      <c r="J1678">
        <v>2581920.2196033625</v>
      </c>
      <c r="K1678">
        <v>1.6583079484926868</v>
      </c>
      <c r="L1678">
        <f t="shared" si="222"/>
        <v>2132520.3849255559</v>
      </c>
      <c r="M1678" cm="1">
        <f t="array" ref="M1678">NewI(BETA_c,F1678,C1678)</f>
        <v>2.830896890068867E-2</v>
      </c>
      <c r="N1678">
        <f t="shared" si="223"/>
        <v>67100318.605561405</v>
      </c>
      <c r="O1678" cm="1">
        <f t="array" ref="O1678">NewI(BETA_a,H1678,C1678)</f>
        <v>0.28158795881632503</v>
      </c>
      <c r="P1678">
        <f t="shared" si="224"/>
        <v>32603319.122088689</v>
      </c>
      <c r="Q1678" cm="1">
        <f t="array" ref="Q1678">NewI(BETA_e,J1678,C1678)</f>
        <v>9.6364820497664594E-2</v>
      </c>
    </row>
    <row r="1679" spans="1:17" x14ac:dyDescent="0.55000000000000004">
      <c r="A1679">
        <f t="shared" si="220"/>
        <v>167.49999999999477</v>
      </c>
      <c r="B1679" s="2">
        <f t="shared" si="217"/>
        <v>25607327.862683181</v>
      </c>
      <c r="C1679" s="6">
        <f t="shared" si="218"/>
        <v>6.880319537029151</v>
      </c>
      <c r="D1679" s="2">
        <f t="shared" si="219"/>
        <v>101836158.25699729</v>
      </c>
      <c r="E1679" s="6">
        <f t="shared" si="221"/>
        <v>0.40020663546902141</v>
      </c>
      <c r="F1679">
        <f t="array" ref="F1679:K1679">rk(BETA_c,BETA_a,BETA_e,GAMMA,F1678,G1678,H1678,I1678,J1678,K1678,dt,STAGE)</f>
        <v>13625903.126828412</v>
      </c>
      <c r="G1679">
        <v>0.47820825613312884</v>
      </c>
      <c r="H1679">
        <v>9399504.525815893</v>
      </c>
      <c r="I1679">
        <v>4.768528724522362</v>
      </c>
      <c r="J1679">
        <v>2581920.2100388734</v>
      </c>
      <c r="K1679">
        <v>1.6335825563736603</v>
      </c>
      <c r="L1679">
        <f t="shared" si="222"/>
        <v>2132520.3949633325</v>
      </c>
      <c r="M1679" cm="1">
        <f t="array" ref="M1679">NewI(BETA_c,F1679,C1679)</f>
        <v>2.7887039029048877E-2</v>
      </c>
      <c r="N1679">
        <f t="shared" si="223"/>
        <v>67100318.705655389</v>
      </c>
      <c r="O1679" cm="1">
        <f t="array" ref="O1679">NewI(BETA_a,H1679,C1679)</f>
        <v>0.27739104180867108</v>
      </c>
      <c r="P1679">
        <f t="shared" si="224"/>
        <v>32603319.156378571</v>
      </c>
      <c r="Q1679" cm="1">
        <f t="array" ref="Q1679">NewI(BETA_e,J1679,C1679)</f>
        <v>9.492855463130144E-2</v>
      </c>
    </row>
    <row r="1680" spans="1:17" x14ac:dyDescent="0.55000000000000004">
      <c r="A1680">
        <f t="shared" si="220"/>
        <v>167.59999999999476</v>
      </c>
      <c r="B1680" s="2">
        <f t="shared" si="217"/>
        <v>25607327.822961502</v>
      </c>
      <c r="C1680" s="6">
        <f t="shared" si="218"/>
        <v>6.7777720965698904</v>
      </c>
      <c r="D1680" s="2">
        <f t="shared" si="219"/>
        <v>101836158.39926639</v>
      </c>
      <c r="E1680" s="6">
        <f t="shared" si="221"/>
        <v>0.39424177093118606</v>
      </c>
      <c r="F1680">
        <f t="array" ref="F1680:K1680">rk(BETA_c,BETA_a,BETA_e,GAMMA,F1679,G1679,H1679,I1679,J1679,K1679,dt,STAGE)</f>
        <v>13625903.124060541</v>
      </c>
      <c r="G1680">
        <v>0.47108781064766841</v>
      </c>
      <c r="H1680">
        <v>9399504.4982840233</v>
      </c>
      <c r="I1680">
        <v>4.6974584132332122</v>
      </c>
      <c r="J1680">
        <v>2581920.2006169376</v>
      </c>
      <c r="K1680">
        <v>1.609225872689009</v>
      </c>
      <c r="L1680">
        <f t="shared" si="222"/>
        <v>2132520.404851648</v>
      </c>
      <c r="M1680" cm="1">
        <f t="array" ref="M1680">NewI(BETA_c,F1680,C1680)</f>
        <v>2.7471397793577153E-2</v>
      </c>
      <c r="N1680">
        <f t="shared" si="223"/>
        <v>67100318.804257557</v>
      </c>
      <c r="O1680" cm="1">
        <f t="array" ref="O1680">NewI(BETA_a,H1680,C1680)</f>
        <v>0.27325667759816424</v>
      </c>
      <c r="P1680">
        <f t="shared" si="224"/>
        <v>32603319.19015719</v>
      </c>
      <c r="Q1680" cm="1">
        <f t="array" ref="Q1680">NewI(BETA_e,J1680,C1680)</f>
        <v>9.3513695539444663E-2</v>
      </c>
    </row>
    <row r="1681" spans="1:17" x14ac:dyDescent="0.55000000000000004">
      <c r="A1681">
        <f t="shared" si="220"/>
        <v>167.69999999999476</v>
      </c>
      <c r="B1681" s="2">
        <f t="shared" si="217"/>
        <v>25607327.783831857</v>
      </c>
      <c r="C1681" s="6">
        <f t="shared" si="218"/>
        <v>6.6767530701205295</v>
      </c>
      <c r="D1681" s="2">
        <f t="shared" si="219"/>
        <v>101836158.53941506</v>
      </c>
      <c r="E1681" s="6">
        <f t="shared" si="221"/>
        <v>0.38836580949972449</v>
      </c>
      <c r="F1681">
        <f t="array" ref="F1681:K1681">rk(BETA_c,BETA_a,BETA_e,GAMMA,F1680,G1680,H1680,I1680,J1680,K1680,dt,STAGE)</f>
        <v>13625903.121333925</v>
      </c>
      <c r="G1681">
        <v>0.46407334743373846</v>
      </c>
      <c r="H1681">
        <v>9399504.4711625036</v>
      </c>
      <c r="I1681">
        <v>4.6274473245610563</v>
      </c>
      <c r="J1681">
        <v>2581920.1913354304</v>
      </c>
      <c r="K1681">
        <v>1.5852323981257341</v>
      </c>
      <c r="L1681">
        <f t="shared" si="222"/>
        <v>2132520.4145927276</v>
      </c>
      <c r="M1681" cm="1">
        <f t="array" ref="M1681">NewI(BETA_c,F1681,C1681)</f>
        <v>2.7061951465569455E-2</v>
      </c>
      <c r="N1681">
        <f t="shared" si="223"/>
        <v>67100318.901390173</v>
      </c>
      <c r="O1681" cm="1">
        <f t="array" ref="O1681">NewI(BETA_a,H1681,C1681)</f>
        <v>0.26918393386869033</v>
      </c>
      <c r="P1681">
        <f t="shared" si="224"/>
        <v>32603319.223432168</v>
      </c>
      <c r="Q1681" cm="1">
        <f t="array" ref="Q1681">NewI(BETA_e,J1681,C1681)</f>
        <v>9.2119924165464717E-2</v>
      </c>
    </row>
    <row r="1682" spans="1:17" x14ac:dyDescent="0.55000000000000004">
      <c r="A1682">
        <f t="shared" si="220"/>
        <v>167.79999999999475</v>
      </c>
      <c r="B1682" s="2">
        <f t="shared" si="217"/>
        <v>25607327.745285422</v>
      </c>
      <c r="C1682" s="6">
        <f t="shared" si="218"/>
        <v>6.5772396775021118</v>
      </c>
      <c r="D1682" s="2">
        <f t="shared" si="219"/>
        <v>101836158.6774749</v>
      </c>
      <c r="E1682" s="6">
        <f t="shared" si="221"/>
        <v>0.3825774261212187</v>
      </c>
      <c r="F1682">
        <f t="array" ref="F1682:K1682">rk(BETA_c,BETA_a,BETA_e,GAMMA,F1681,G1681,H1681,I1681,J1681,K1681,dt,STAGE)</f>
        <v>13625903.118647948</v>
      </c>
      <c r="G1682">
        <v>0.45716328985425358</v>
      </c>
      <c r="H1682">
        <v>9399504.4444452152</v>
      </c>
      <c r="I1682">
        <v>4.5584796722320755</v>
      </c>
      <c r="J1682">
        <v>2581920.1821922595</v>
      </c>
      <c r="K1682">
        <v>1.5615967154157824</v>
      </c>
      <c r="L1682">
        <f t="shared" si="222"/>
        <v>2132520.4241887624</v>
      </c>
      <c r="M1682" cm="1">
        <f t="array" ref="M1682">NewI(BETA_c,F1682,C1682)</f>
        <v>2.6658607713296822E-2</v>
      </c>
      <c r="N1682">
        <f t="shared" si="223"/>
        <v>67100318.997075111</v>
      </c>
      <c r="O1682" cm="1">
        <f t="array" ref="O1682">NewI(BETA_a,H1682,C1682)</f>
        <v>0.26517189219981663</v>
      </c>
      <c r="P1682">
        <f t="shared" si="224"/>
        <v>32603319.256211028</v>
      </c>
      <c r="Q1682" cm="1">
        <f t="array" ref="Q1682">NewI(BETA_e,J1682,C1682)</f>
        <v>9.0746926208105247E-2</v>
      </c>
    </row>
    <row r="1683" spans="1:17" x14ac:dyDescent="0.55000000000000004">
      <c r="A1683">
        <f t="shared" si="220"/>
        <v>167.89999999999475</v>
      </c>
      <c r="B1683" s="2">
        <f t="shared" si="217"/>
        <v>25607327.7073135</v>
      </c>
      <c r="C1683" s="6">
        <f t="shared" si="218"/>
        <v>6.4792094780617511</v>
      </c>
      <c r="D1683" s="2">
        <f t="shared" si="219"/>
        <v>101836158.81347701</v>
      </c>
      <c r="E1683" s="6">
        <f t="shared" si="221"/>
        <v>0.37687531549147463</v>
      </c>
      <c r="F1683">
        <f t="array" ref="F1683:K1683">rk(BETA_c,BETA_a,BETA_e,GAMMA,F1682,G1682,H1682,I1682,J1682,K1682,dt,STAGE)</f>
        <v>13625903.116002005</v>
      </c>
      <c r="G1683">
        <v>0.45035608470979005</v>
      </c>
      <c r="H1683">
        <v>9399504.4181261323</v>
      </c>
      <c r="I1683">
        <v>4.4905399052404134</v>
      </c>
      <c r="J1683">
        <v>2581920.1731853625</v>
      </c>
      <c r="K1683">
        <v>1.5383134881115479</v>
      </c>
      <c r="L1683">
        <f t="shared" si="222"/>
        <v>2132520.4336419106</v>
      </c>
      <c r="M1683" cm="1">
        <f t="array" ref="M1683">NewI(BETA_c,F1683,C1683)</f>
        <v>2.6261275581184188E-2</v>
      </c>
      <c r="N1683">
        <f t="shared" si="223"/>
        <v>67100319.091333956</v>
      </c>
      <c r="O1683" cm="1">
        <f t="array" ref="O1683">NewI(BETA_a,H1683,C1683)</f>
        <v>0.26121964785968399</v>
      </c>
      <c r="P1683">
        <f t="shared" si="224"/>
        <v>32603319.288501147</v>
      </c>
      <c r="Q1683" cm="1">
        <f t="array" ref="Q1683">NewI(BETA_e,J1683,C1683)</f>
        <v>8.9394392050606467E-2</v>
      </c>
    </row>
    <row r="1684" spans="1:17" x14ac:dyDescent="0.55000000000000004">
      <c r="A1684">
        <f t="shared" si="220"/>
        <v>167.99999999999474</v>
      </c>
      <c r="B1684" s="2">
        <f t="shared" si="217"/>
        <v>25607327.669907529</v>
      </c>
      <c r="C1684" s="6">
        <f t="shared" si="218"/>
        <v>6.3826403656121844</v>
      </c>
      <c r="D1684" s="2">
        <f t="shared" si="219"/>
        <v>101836158.94745211</v>
      </c>
      <c r="E1684" s="6">
        <f t="shared" si="221"/>
        <v>0.37125819176117036</v>
      </c>
      <c r="F1684">
        <f t="array" ref="F1684:K1684">rk(BETA_c,BETA_a,BETA_e,GAMMA,F1683,G1683,H1683,I1683,J1683,K1683,dt,STAGE)</f>
        <v>13625903.113395495</v>
      </c>
      <c r="G1684">
        <v>0.44365020189052345</v>
      </c>
      <c r="H1684">
        <v>9399504.3921993226</v>
      </c>
      <c r="I1684">
        <v>4.4236127043420037</v>
      </c>
      <c r="J1684">
        <v>2581920.1643127091</v>
      </c>
      <c r="K1684">
        <v>1.5153774593796574</v>
      </c>
      <c r="L1684">
        <f t="shared" si="222"/>
        <v>2132520.4429543028</v>
      </c>
      <c r="M1684" cm="1">
        <f t="array" ref="M1684">NewI(BETA_c,F1684,C1684)</f>
        <v>2.5869865469299591E-2</v>
      </c>
      <c r="N1684">
        <f t="shared" si="223"/>
        <v>67100319.184187971</v>
      </c>
      <c r="O1684" cm="1">
        <f t="array" ref="O1684">NewI(BETA_a,H1684,C1684)</f>
        <v>0.25732630960098551</v>
      </c>
      <c r="P1684">
        <f t="shared" si="224"/>
        <v>32603319.320309833</v>
      </c>
      <c r="Q1684" cm="1">
        <f t="array" ref="Q1684">NewI(BETA_e,J1684,C1684)</f>
        <v>8.8062016690885231E-2</v>
      </c>
    </row>
    <row r="1685" spans="1:17" x14ac:dyDescent="0.55000000000000004">
      <c r="A1685">
        <f t="shared" si="220"/>
        <v>168.09999999999474</v>
      </c>
      <c r="B1685" s="2">
        <f t="shared" si="217"/>
        <v>25607327.633059073</v>
      </c>
      <c r="C1685" s="6">
        <f t="shared" si="218"/>
        <v>6.2875105634467481</v>
      </c>
      <c r="D1685" s="2">
        <f t="shared" si="219"/>
        <v>101836159.07943036</v>
      </c>
      <c r="E1685" s="6">
        <f t="shared" si="221"/>
        <v>0.36572478824589072</v>
      </c>
      <c r="F1685">
        <f t="array" ref="F1685:K1685">rk(BETA_c,BETA_a,BETA_e,GAMMA,F1684,G1684,H1684,I1684,J1684,K1684,dt,STAGE)</f>
        <v>13625903.110827837</v>
      </c>
      <c r="G1685">
        <v>0.43704413403332759</v>
      </c>
      <c r="H1685">
        <v>9399504.3666589372</v>
      </c>
      <c r="I1685">
        <v>4.3576829786006499</v>
      </c>
      <c r="J1685">
        <v>2581920.1555722975</v>
      </c>
      <c r="K1685">
        <v>1.4927834508127704</v>
      </c>
      <c r="L1685">
        <f t="shared" si="222"/>
        <v>2132520.452128029</v>
      </c>
      <c r="M1685" cm="1">
        <f t="array" ref="M1685">NewI(BETA_c,F1685,C1685)</f>
        <v>2.5484289113149077E-2</v>
      </c>
      <c r="N1685">
        <f t="shared" si="223"/>
        <v>67100319.275658078</v>
      </c>
      <c r="O1685" cm="1">
        <f t="array" ref="O1685">NewI(BETA_a,H1685,C1685)</f>
        <v>0.25349099945998615</v>
      </c>
      <c r="P1685">
        <f t="shared" si="224"/>
        <v>32603319.351644251</v>
      </c>
      <c r="Q1685" cm="1">
        <f t="array" ref="Q1685">NewI(BETA_e,J1685,C1685)</f>
        <v>8.6749499672755456E-2</v>
      </c>
    </row>
    <row r="1686" spans="1:17" x14ac:dyDescent="0.55000000000000004">
      <c r="A1686">
        <f t="shared" si="220"/>
        <v>168.19999999999473</v>
      </c>
      <c r="B1686" s="2">
        <f t="shared" si="217"/>
        <v>25607327.596759822</v>
      </c>
      <c r="C1686" s="6">
        <f t="shared" si="218"/>
        <v>6.1937986194286516</v>
      </c>
      <c r="D1686" s="2">
        <f t="shared" si="219"/>
        <v>101836159.20944156</v>
      </c>
      <c r="E1686" s="6">
        <f t="shared" si="221"/>
        <v>0.3602738571404846</v>
      </c>
      <c r="F1686">
        <f t="array" ref="F1686:K1686">rk(BETA_c,BETA_a,BETA_e,GAMMA,F1685,G1685,H1685,I1685,J1685,K1685,dt,STAGE)</f>
        <v>13625903.108298445</v>
      </c>
      <c r="G1686">
        <v>0.4305363961839585</v>
      </c>
      <c r="H1686">
        <v>9399504.3414992187</v>
      </c>
      <c r="I1686">
        <v>4.292735861985574</v>
      </c>
      <c r="J1686">
        <v>2581920.146962157</v>
      </c>
      <c r="K1686">
        <v>1.4705263612591191</v>
      </c>
      <c r="L1686">
        <f t="shared" si="222"/>
        <v>2132520.4611651585</v>
      </c>
      <c r="M1686" cm="1">
        <f t="array" ref="M1686">NewI(BETA_c,F1686,C1686)</f>
        <v>2.5104459563772687E-2</v>
      </c>
      <c r="N1686">
        <f t="shared" si="223"/>
        <v>67100319.365764923</v>
      </c>
      <c r="O1686" cm="1">
        <f t="array" ref="O1686">NewI(BETA_a,H1686,C1686)</f>
        <v>0.24971285255853803</v>
      </c>
      <c r="P1686">
        <f t="shared" si="224"/>
        <v>32603319.382511482</v>
      </c>
      <c r="Q1686" cm="1">
        <f t="array" ref="Q1686">NewI(BETA_e,J1686,C1686)</f>
        <v>8.5456545018173888E-2</v>
      </c>
    </row>
    <row r="1687" spans="1:17" x14ac:dyDescent="0.55000000000000004">
      <c r="A1687">
        <f t="shared" si="220"/>
        <v>168.29999999999472</v>
      </c>
      <c r="B1687" s="2">
        <f t="shared" si="217"/>
        <v>25607327.561001591</v>
      </c>
      <c r="C1687" s="6">
        <f t="shared" si="218"/>
        <v>6.1014834011534518</v>
      </c>
      <c r="D1687" s="2">
        <f t="shared" si="219"/>
        <v>101836159.33751501</v>
      </c>
      <c r="E1687" s="6">
        <f t="shared" si="221"/>
        <v>0.35490416923767948</v>
      </c>
      <c r="F1687">
        <f t="array" ref="F1687:K1687">rk(BETA_c,BETA_a,BETA_e,GAMMA,F1686,G1686,H1686,I1686,J1686,K1686,dt,STAGE)</f>
        <v>13625903.105806753</v>
      </c>
      <c r="G1687">
        <v>0.42412552546424903</v>
      </c>
      <c r="H1687">
        <v>9399504.3167144917</v>
      </c>
      <c r="I1687">
        <v>4.2287567100196757</v>
      </c>
      <c r="J1687">
        <v>2581920.1384803457</v>
      </c>
      <c r="K1687">
        <v>1.4486011656695266</v>
      </c>
      <c r="L1687">
        <f t="shared" si="222"/>
        <v>2132520.4700677213</v>
      </c>
      <c r="M1687" cm="1">
        <f t="array" ref="M1687">NewI(BETA_c,F1687,C1687)</f>
        <v>2.4730291168137224E-2</v>
      </c>
      <c r="N1687">
        <f t="shared" si="223"/>
        <v>67100319.454528794</v>
      </c>
      <c r="O1687" cm="1">
        <f t="array" ref="O1687">NewI(BETA_a,H1687,C1687)</f>
        <v>0.24599101690904651</v>
      </c>
      <c r="P1687">
        <f t="shared" si="224"/>
        <v>32603319.412918489</v>
      </c>
      <c r="Q1687" cm="1">
        <f t="array" ref="Q1687">NewI(BETA_e,J1687,C1687)</f>
        <v>8.4182861160495712E-2</v>
      </c>
    </row>
    <row r="1688" spans="1:17" x14ac:dyDescent="0.55000000000000004">
      <c r="A1688">
        <f t="shared" si="220"/>
        <v>168.39999999999472</v>
      </c>
      <c r="B1688" s="2">
        <f t="shared" si="217"/>
        <v>25607327.525776315</v>
      </c>
      <c r="C1688" s="6">
        <f t="shared" si="218"/>
        <v>6.0105440911836077</v>
      </c>
      <c r="D1688" s="2">
        <f t="shared" si="219"/>
        <v>101836159.4636796</v>
      </c>
      <c r="E1688" s="6">
        <f t="shared" si="221"/>
        <v>0.34961451365088869</v>
      </c>
      <c r="F1688">
        <f t="array" ref="F1688:K1688">rk(BETA_c,BETA_a,BETA_e,GAMMA,F1687,G1687,H1687,I1687,J1687,K1687,dt,STAGE)</f>
        <v>13625903.103352198</v>
      </c>
      <c r="G1688">
        <v>0.41781008074423853</v>
      </c>
      <c r="H1688">
        <v>9399504.2922991663</v>
      </c>
      <c r="I1688">
        <v>4.165731096477729</v>
      </c>
      <c r="J1688">
        <v>2581920.1301249517</v>
      </c>
      <c r="K1688">
        <v>1.4270029139616403</v>
      </c>
      <c r="L1688">
        <f t="shared" si="222"/>
        <v>2132520.478837721</v>
      </c>
      <c r="M1688" cm="1">
        <f t="array" ref="M1688">NewI(BETA_c,F1688,C1688)</f>
        <v>2.4361699549821116E-2</v>
      </c>
      <c r="N1688">
        <f t="shared" si="223"/>
        <v>67100319.541969739</v>
      </c>
      <c r="O1688" cm="1">
        <f t="array" ref="O1688">NewI(BETA_a,H1688,C1688)</f>
        <v>0.2423246532223429</v>
      </c>
      <c r="P1688">
        <f t="shared" si="224"/>
        <v>32603319.442872133</v>
      </c>
      <c r="Q1688" cm="1">
        <f t="array" ref="Q1688">NewI(BETA_e,J1688,C1688)</f>
        <v>8.2928160878724705E-2</v>
      </c>
    </row>
    <row r="1689" spans="1:17" x14ac:dyDescent="0.55000000000000004">
      <c r="A1689">
        <f t="shared" si="220"/>
        <v>168.49999999999471</v>
      </c>
      <c r="B1689" s="2">
        <f t="shared" si="217"/>
        <v>25607327.49107606</v>
      </c>
      <c r="C1689" s="6">
        <f t="shared" si="218"/>
        <v>5.9209601823540847</v>
      </c>
      <c r="D1689" s="2">
        <f t="shared" si="219"/>
        <v>101836159.58796376</v>
      </c>
      <c r="E1689" s="6">
        <f t="shared" si="221"/>
        <v>0.34440369754115219</v>
      </c>
      <c r="F1689">
        <f t="array" ref="F1689:K1689">rk(BETA_c,BETA_a,BETA_e,GAMMA,F1688,G1688,H1688,I1688,J1688,K1688,dt,STAGE)</f>
        <v>13625903.100934228</v>
      </c>
      <c r="G1689">
        <v>0.41158864231916614</v>
      </c>
      <c r="H1689">
        <v>9399504.2682477385</v>
      </c>
      <c r="I1689">
        <v>4.103644810133793</v>
      </c>
      <c r="J1689">
        <v>2581920.1218940909</v>
      </c>
      <c r="K1689">
        <v>1.4057267299011253</v>
      </c>
      <c r="L1689">
        <f t="shared" si="222"/>
        <v>2132520.4874771298</v>
      </c>
      <c r="M1689" cm="1">
        <f t="array" ref="M1689">NewI(BETA_c,F1689,C1689)</f>
        <v>2.3998601589987265E-2</v>
      </c>
      <c r="N1689">
        <f t="shared" si="223"/>
        <v>67100319.628107451</v>
      </c>
      <c r="O1689" cm="1">
        <f t="array" ref="O1689">NewI(BETA_a,H1689,C1689)</f>
        <v>0.2387129347184212</v>
      </c>
      <c r="P1689">
        <f t="shared" si="224"/>
        <v>32603319.472379178</v>
      </c>
      <c r="Q1689" cm="1">
        <f t="array" ref="Q1689">NewI(BETA_e,J1689,C1689)</f>
        <v>8.1692161232743685E-2</v>
      </c>
    </row>
    <row r="1690" spans="1:17" x14ac:dyDescent="0.55000000000000004">
      <c r="A1690">
        <f t="shared" si="220"/>
        <v>168.59999999999471</v>
      </c>
      <c r="B1690" s="2">
        <f t="shared" si="217"/>
        <v>25607327.45689299</v>
      </c>
      <c r="C1690" s="6">
        <f t="shared" si="218"/>
        <v>5.8327114731479117</v>
      </c>
      <c r="D1690" s="2">
        <f t="shared" si="219"/>
        <v>101836159.71039553</v>
      </c>
      <c r="E1690" s="6">
        <f t="shared" si="221"/>
        <v>0.33927054584814503</v>
      </c>
      <c r="F1690">
        <f t="array" ref="F1690:K1690">rk(BETA_c,BETA_a,BETA_e,GAMMA,F1689,G1689,H1689,I1689,J1689,K1689,dt,STAGE)</f>
        <v>13625903.098552298</v>
      </c>
      <c r="G1690">
        <v>0.40545981159125377</v>
      </c>
      <c r="H1690">
        <v>9399504.244554786</v>
      </c>
      <c r="I1690">
        <v>4.0424838515570931</v>
      </c>
      <c r="J1690">
        <v>2581920.1137859058</v>
      </c>
      <c r="K1690">
        <v>1.3847678099995639</v>
      </c>
      <c r="L1690">
        <f t="shared" si="222"/>
        <v>2132520.4959878908</v>
      </c>
      <c r="M1690" cm="1">
        <f t="array" ref="M1690">NewI(BETA_c,F1690,C1690)</f>
        <v>2.364091540863943E-2</v>
      </c>
      <c r="N1690">
        <f t="shared" si="223"/>
        <v>67100319.712961361</v>
      </c>
      <c r="O1690" cm="1">
        <f t="array" ref="O1690">NewI(BETA_a,H1690,C1690)</f>
        <v>0.2351550469399955</v>
      </c>
      <c r="P1690">
        <f t="shared" si="224"/>
        <v>32603319.501446281</v>
      </c>
      <c r="Q1690" cm="1">
        <f t="array" ref="Q1690">NewI(BETA_e,J1690,C1690)</f>
        <v>8.0474583499510075E-2</v>
      </c>
    </row>
    <row r="1691" spans="1:17" x14ac:dyDescent="0.55000000000000004">
      <c r="A1691">
        <f t="shared" si="220"/>
        <v>168.6999999999947</v>
      </c>
      <c r="B1691" s="2">
        <f t="shared" si="217"/>
        <v>25607327.423219401</v>
      </c>
      <c r="C1691" s="6">
        <f t="shared" si="218"/>
        <v>5.7457780631406603</v>
      </c>
      <c r="D1691" s="2">
        <f t="shared" si="219"/>
        <v>101836159.83100253</v>
      </c>
      <c r="E1691" s="6">
        <f t="shared" si="221"/>
        <v>0.33421390102519616</v>
      </c>
      <c r="F1691">
        <f t="array" ref="F1691:K1691">rk(BETA_c,BETA_a,BETA_e,GAMMA,F1690,G1690,H1690,I1690,J1690,K1690,dt,STAGE)</f>
        <v>13625903.09620587</v>
      </c>
      <c r="G1691">
        <v>0.39942221075621032</v>
      </c>
      <c r="H1691">
        <v>9399504.2212149631</v>
      </c>
      <c r="I1691">
        <v>3.9822344299556427</v>
      </c>
      <c r="J1691">
        <v>2581920.105798569</v>
      </c>
      <c r="K1691">
        <v>1.3641214224288079</v>
      </c>
      <c r="L1691">
        <f t="shared" si="222"/>
        <v>2132520.5043719197</v>
      </c>
      <c r="M1691" cm="1">
        <f t="array" ref="M1691">NewI(BETA_c,F1691,C1691)</f>
        <v>2.3288560346157974E-2</v>
      </c>
      <c r="N1691">
        <f t="shared" si="223"/>
        <v>67100319.796550602</v>
      </c>
      <c r="O1691" cm="1">
        <f t="array" ref="O1691">NewI(BETA_a,H1691,C1691)</f>
        <v>0.23165018756883565</v>
      </c>
      <c r="P1691">
        <f t="shared" si="224"/>
        <v>32603319.530080009</v>
      </c>
      <c r="Q1691" cm="1">
        <f t="array" ref="Q1691">NewI(BETA_e,J1691,C1691)</f>
        <v>7.9275153110202543E-2</v>
      </c>
    </row>
    <row r="1692" spans="1:17" x14ac:dyDescent="0.55000000000000004">
      <c r="A1692">
        <f t="shared" si="220"/>
        <v>168.7999999999947</v>
      </c>
      <c r="B1692" s="2">
        <f t="shared" si="217"/>
        <v>25607327.390047695</v>
      </c>
      <c r="C1692" s="6">
        <f t="shared" si="218"/>
        <v>5.6601403485128419</v>
      </c>
      <c r="D1692" s="2">
        <f t="shared" si="219"/>
        <v>101836159.94981195</v>
      </c>
      <c r="E1692" s="6">
        <f t="shared" si="221"/>
        <v>0.32923262277825716</v>
      </c>
      <c r="F1692">
        <f t="array" ref="F1692:K1692">rk(BETA_c,BETA_a,BETA_e,GAMMA,F1691,G1691,H1691,I1691,J1691,K1691,dt,STAGE)</f>
        <v>13625903.093894411</v>
      </c>
      <c r="G1692">
        <v>0.39347448249438444</v>
      </c>
      <c r="H1692">
        <v>9399504.198223006</v>
      </c>
      <c r="I1692">
        <v>3.9228829600669144</v>
      </c>
      <c r="J1692">
        <v>2581920.0979302791</v>
      </c>
      <c r="K1692">
        <v>1.3437829059515427</v>
      </c>
      <c r="L1692">
        <f t="shared" si="222"/>
        <v>2132520.5126311067</v>
      </c>
      <c r="M1692" cm="1">
        <f t="array" ref="M1692">NewI(BETA_c,F1692,C1692)</f>
        <v>2.2941456945110867E-2</v>
      </c>
      <c r="N1692">
        <f t="shared" si="223"/>
        <v>67100319.878894031</v>
      </c>
      <c r="O1692" cm="1">
        <f t="array" ref="O1692">NewI(BETA_a,H1692,C1692)</f>
        <v>0.22819756624484169</v>
      </c>
      <c r="P1692">
        <f t="shared" si="224"/>
        <v>32603319.558286816</v>
      </c>
      <c r="Q1692" cm="1">
        <f t="array" ref="Q1692">NewI(BETA_e,J1692,C1692)</f>
        <v>7.8093599588304585E-2</v>
      </c>
    </row>
    <row r="1693" spans="1:17" x14ac:dyDescent="0.55000000000000004">
      <c r="A1693">
        <f t="shared" si="220"/>
        <v>168.89999999999469</v>
      </c>
      <c r="B1693" s="2">
        <f t="shared" si="217"/>
        <v>25607327.357370395</v>
      </c>
      <c r="C1693" s="6">
        <f t="shared" si="218"/>
        <v>5.5757790176291584</v>
      </c>
      <c r="D1693" s="2">
        <f t="shared" si="219"/>
        <v>101836160.06685059</v>
      </c>
      <c r="E1693" s="6">
        <f t="shared" si="221"/>
        <v>0.32432558780875975</v>
      </c>
      <c r="F1693">
        <f t="array" ref="F1693:K1693">rk(BETA_c,BETA_a,BETA_e,GAMMA,F1692,G1692,H1692,I1692,J1692,K1692,dt,STAGE)</f>
        <v>13625903.091617404</v>
      </c>
      <c r="G1693">
        <v>0.38761528966649961</v>
      </c>
      <c r="H1693">
        <v>9399504.1755737327</v>
      </c>
      <c r="I1693">
        <v>3.8644160590948382</v>
      </c>
      <c r="J1693">
        <v>2581920.0901792618</v>
      </c>
      <c r="K1693">
        <v>1.3237476688678209</v>
      </c>
      <c r="L1693">
        <f t="shared" si="222"/>
        <v>2132520.5207673069</v>
      </c>
      <c r="M1693" cm="1">
        <f t="array" ref="M1693">NewI(BETA_c,F1693,C1693)</f>
        <v>2.25995269323357E-2</v>
      </c>
      <c r="N1693">
        <f t="shared" si="223"/>
        <v>67100319.960010208</v>
      </c>
      <c r="O1693" cm="1">
        <f t="array" ref="O1693">NewI(BETA_a,H1693,C1693)</f>
        <v>0.22479640438781351</v>
      </c>
      <c r="P1693">
        <f t="shared" si="224"/>
        <v>32603319.586073071</v>
      </c>
      <c r="Q1693" cm="1">
        <f t="array" ref="Q1693">NewI(BETA_e,J1693,C1693)</f>
        <v>7.692965648861054E-2</v>
      </c>
    </row>
    <row r="1694" spans="1:17" x14ac:dyDescent="0.55000000000000004">
      <c r="A1694">
        <f t="shared" si="220"/>
        <v>168.99999999999469</v>
      </c>
      <c r="B1694" s="2">
        <f t="shared" si="217"/>
        <v>25607327.325180139</v>
      </c>
      <c r="C1694" s="6">
        <f t="shared" si="218"/>
        <v>5.4926750466836749</v>
      </c>
      <c r="D1694" s="2">
        <f t="shared" si="219"/>
        <v>101836160.18214482</v>
      </c>
      <c r="E1694" s="6">
        <f t="shared" si="221"/>
        <v>0.31949168956030782</v>
      </c>
      <c r="F1694">
        <f t="array" ref="F1694:K1694">rk(BETA_c,BETA_a,BETA_e,GAMMA,F1693,G1693,H1693,I1693,J1693,K1693,dt,STAGE)</f>
        <v>13625903.089374335</v>
      </c>
      <c r="G1694">
        <v>0.38184331501390179</v>
      </c>
      <c r="H1694">
        <v>9399504.1532620359</v>
      </c>
      <c r="I1694">
        <v>3.8068205436924503</v>
      </c>
      <c r="J1694">
        <v>2581920.0825437689</v>
      </c>
      <c r="K1694">
        <v>1.3040111879773224</v>
      </c>
      <c r="L1694">
        <f t="shared" si="222"/>
        <v>2132520.5287823495</v>
      </c>
      <c r="M1694" cm="1">
        <f t="array" ref="M1694">NewI(BETA_c,F1694,C1694)</f>
        <v>2.226269320128884E-2</v>
      </c>
      <c r="N1694">
        <f t="shared" si="223"/>
        <v>67100320.039917424</v>
      </c>
      <c r="O1694" cm="1">
        <f t="array" ref="O1694">NewI(BETA_a,H1694,C1694)</f>
        <v>0.22144593502187782</v>
      </c>
      <c r="P1694">
        <f t="shared" si="224"/>
        <v>32603319.613445044</v>
      </c>
      <c r="Q1694" cm="1">
        <f t="array" ref="Q1694">NewI(BETA_e,J1694,C1694)</f>
        <v>7.5783061337141161E-2</v>
      </c>
    </row>
    <row r="1695" spans="1:17" x14ac:dyDescent="0.55000000000000004">
      <c r="A1695">
        <f t="shared" si="220"/>
        <v>169.09999999999468</v>
      </c>
      <c r="B1695" s="2">
        <f t="shared" si="217"/>
        <v>25607327.29346966</v>
      </c>
      <c r="C1695" s="6">
        <f t="shared" si="218"/>
        <v>5.4108096954098679</v>
      </c>
      <c r="D1695" s="2">
        <f t="shared" si="219"/>
        <v>101836160.29572065</v>
      </c>
      <c r="E1695" s="6">
        <f t="shared" si="221"/>
        <v>0.31472983796914322</v>
      </c>
      <c r="F1695">
        <f t="array" ref="F1695:K1695">rk(BETA_c,BETA_a,BETA_e,GAMMA,F1694,G1694,H1694,I1694,J1694,K1694,dt,STAGE)</f>
        <v>13625903.087164698</v>
      </c>
      <c r="G1695">
        <v>0.37615726086325413</v>
      </c>
      <c r="H1695">
        <v>9399504.1312828828</v>
      </c>
      <c r="I1695">
        <v>3.7500834269895047</v>
      </c>
      <c r="J1695">
        <v>2581920.0750220795</v>
      </c>
      <c r="K1695">
        <v>1.2845690075571092</v>
      </c>
      <c r="L1695">
        <f t="shared" si="222"/>
        <v>2132520.5366780409</v>
      </c>
      <c r="M1695" cm="1">
        <f t="array" ref="M1695">NewI(BETA_c,F1695,C1695)</f>
        <v>2.1930879794657566E-2</v>
      </c>
      <c r="N1695">
        <f t="shared" si="223"/>
        <v>67100320.118633695</v>
      </c>
      <c r="O1695" cm="1">
        <f t="array" ref="O1695">NewI(BETA_a,H1695,C1695)</f>
        <v>0.21814540260253126</v>
      </c>
      <c r="P1695">
        <f t="shared" si="224"/>
        <v>32603319.640408915</v>
      </c>
      <c r="Q1695" cm="1">
        <f t="array" ref="Q1695">NewI(BETA_e,J1695,C1695)</f>
        <v>7.4653555571954369E-2</v>
      </c>
    </row>
    <row r="1696" spans="1:17" x14ac:dyDescent="0.55000000000000004">
      <c r="A1696">
        <f t="shared" si="220"/>
        <v>169.19999999999467</v>
      </c>
      <c r="B1696" s="2">
        <f t="shared" si="217"/>
        <v>25607327.262231804</v>
      </c>
      <c r="C1696" s="6">
        <f t="shared" si="218"/>
        <v>5.3301645028546414</v>
      </c>
      <c r="D1696" s="2">
        <f t="shared" si="219"/>
        <v>101836160.40760368</v>
      </c>
      <c r="E1696" s="6">
        <f t="shared" si="221"/>
        <v>0.31003895921833219</v>
      </c>
      <c r="F1696">
        <f t="array" ref="F1696:K1696">rk(BETA_c,BETA_a,BETA_e,GAMMA,F1695,G1695,H1695,I1695,J1695,K1695,dt,STAGE)</f>
        <v>13625903.084987994</v>
      </c>
      <c r="G1696">
        <v>0.37055584883561171</v>
      </c>
      <c r="H1696">
        <v>9399504.1096313149</v>
      </c>
      <c r="I1696">
        <v>3.6941919156643852</v>
      </c>
      <c r="J1696">
        <v>2581920.0676124967</v>
      </c>
      <c r="K1696">
        <v>1.2654167383546444</v>
      </c>
      <c r="L1696">
        <f t="shared" si="222"/>
        <v>2132520.5444561569</v>
      </c>
      <c r="M1696" cm="1">
        <f t="array" ref="M1696">NewI(BETA_c,F1696,C1696)</f>
        <v>2.1604011887231479E-2</v>
      </c>
      <c r="N1696">
        <f t="shared" si="223"/>
        <v>67100320.196176767</v>
      </c>
      <c r="O1696" cm="1">
        <f t="array" ref="O1696">NewI(BETA_a,H1696,C1696)</f>
        <v>0.21489406284626231</v>
      </c>
      <c r="P1696">
        <f t="shared" si="224"/>
        <v>32603319.666970767</v>
      </c>
      <c r="Q1696" cm="1">
        <f t="array" ref="Q1696">NewI(BETA_e,J1696,C1696)</f>
        <v>7.3540884484838392E-2</v>
      </c>
    </row>
    <row r="1697" spans="1:17" x14ac:dyDescent="0.55000000000000004">
      <c r="A1697">
        <f t="shared" si="220"/>
        <v>169.29999999999467</v>
      </c>
      <c r="B1697" s="2">
        <f t="shared" si="217"/>
        <v>25607327.231459536</v>
      </c>
      <c r="C1697" s="6">
        <f t="shared" si="218"/>
        <v>5.250721283215305</v>
      </c>
      <c r="D1697" s="2">
        <f t="shared" si="219"/>
        <v>101836160.51781917</v>
      </c>
      <c r="E1697" s="6">
        <f t="shared" si="221"/>
        <v>0.30541799549561455</v>
      </c>
      <c r="F1697">
        <f t="array" ref="F1697:K1697">rk(BETA_c,BETA_a,BETA_e,GAMMA,F1696,G1696,H1696,I1696,J1696,K1696,dt,STAGE)</f>
        <v>13625903.082843734</v>
      </c>
      <c r="G1697">
        <v>0.36503781955981285</v>
      </c>
      <c r="H1697">
        <v>9399504.088302454</v>
      </c>
      <c r="I1697">
        <v>3.6391334070596475</v>
      </c>
      <c r="J1697">
        <v>2581920.0603133491</v>
      </c>
      <c r="K1697">
        <v>1.2465500565958445</v>
      </c>
      <c r="L1697">
        <f t="shared" si="222"/>
        <v>2132520.5521184467</v>
      </c>
      <c r="M1697" cm="1">
        <f t="array" ref="M1697">NewI(BETA_c,F1697,C1697)</f>
        <v>2.1282015769029102E-2</v>
      </c>
      <c r="N1697">
        <f t="shared" si="223"/>
        <v>67100320.272564135</v>
      </c>
      <c r="O1697" cm="1">
        <f t="array" ref="O1697">NewI(BETA_a,H1697,C1697)</f>
        <v>0.21169118256271161</v>
      </c>
      <c r="P1697">
        <f t="shared" si="224"/>
        <v>32603319.693136595</v>
      </c>
      <c r="Q1697" cm="1">
        <f t="array" ref="Q1697">NewI(BETA_e,J1697,C1697)</f>
        <v>7.2444797163873823E-2</v>
      </c>
    </row>
    <row r="1698" spans="1:17" x14ac:dyDescent="0.55000000000000004">
      <c r="A1698">
        <f t="shared" si="220"/>
        <v>169.39999999999466</v>
      </c>
      <c r="B1698" s="2">
        <f t="shared" si="217"/>
        <v>25607327.201145913</v>
      </c>
      <c r="C1698" s="6">
        <f t="shared" si="218"/>
        <v>5.1724621217386142</v>
      </c>
      <c r="D1698" s="2">
        <f t="shared" si="219"/>
        <v>101836160.62639198</v>
      </c>
      <c r="E1698" s="6">
        <f t="shared" si="221"/>
        <v>0.30086590475486236</v>
      </c>
      <c r="F1698">
        <f t="array" ref="F1698:K1698">rk(BETA_c,BETA_a,BETA_e,GAMMA,F1697,G1697,H1697,I1697,J1697,K1697,dt,STAGE)</f>
        <v>13625903.080731433</v>
      </c>
      <c r="G1698">
        <v>0.3596019323901215</v>
      </c>
      <c r="H1698">
        <v>9399504.067291487</v>
      </c>
      <c r="I1698">
        <v>3.5848954863405513</v>
      </c>
      <c r="J1698">
        <v>2581920.0531229922</v>
      </c>
      <c r="K1698">
        <v>1.2279647030079412</v>
      </c>
      <c r="L1698">
        <f t="shared" si="222"/>
        <v>2132520.5596666345</v>
      </c>
      <c r="M1698" cm="1">
        <f t="array" ref="M1698">NewI(BETA_c,F1698,C1698)</f>
        <v>2.096481882867602E-2</v>
      </c>
      <c r="N1698">
        <f t="shared" si="223"/>
        <v>67100320.347813033</v>
      </c>
      <c r="O1698" cm="1">
        <f t="array" ref="O1698">NewI(BETA_a,H1698,C1698)</f>
        <v>0.20853603948933441</v>
      </c>
      <c r="P1698">
        <f t="shared" si="224"/>
        <v>32603319.718912303</v>
      </c>
      <c r="Q1698" cm="1">
        <f t="array" ref="Q1698">NewI(BETA_e,J1698,C1698)</f>
        <v>7.1365046436851917E-2</v>
      </c>
    </row>
    <row r="1699" spans="1:17" x14ac:dyDescent="0.55000000000000004">
      <c r="A1699">
        <f t="shared" si="220"/>
        <v>169.49999999999466</v>
      </c>
      <c r="B1699" s="2">
        <f t="shared" si="217"/>
        <v>25607327.171284094</v>
      </c>
      <c r="C1699" s="6">
        <f t="shared" si="218"/>
        <v>5.0953693706809258</v>
      </c>
      <c r="D1699" s="2">
        <f t="shared" si="219"/>
        <v>101836160.73334654</v>
      </c>
      <c r="E1699" s="6">
        <f t="shared" si="221"/>
        <v>0.29638166048109377</v>
      </c>
      <c r="F1699">
        <f t="array" ref="F1699:K1699">rk(BETA_c,BETA_a,BETA_e,GAMMA,F1698,G1698,H1698,I1698,J1698,K1698,dt,STAGE)</f>
        <v>13625903.078650614</v>
      </c>
      <c r="G1699">
        <v>0.35424696512805925</v>
      </c>
      <c r="H1699">
        <v>9399504.0465936791</v>
      </c>
      <c r="I1699">
        <v>3.5314659236959329</v>
      </c>
      <c r="J1699">
        <v>2581920.046039803</v>
      </c>
      <c r="K1699">
        <v>1.2096564818569342</v>
      </c>
      <c r="L1699">
        <f t="shared" si="222"/>
        <v>2132520.5671024206</v>
      </c>
      <c r="M1699" cm="1">
        <f t="array" ref="M1699">NewI(BETA_c,F1699,C1699)</f>
        <v>2.0652349537030736E-2</v>
      </c>
      <c r="N1699">
        <f t="shared" si="223"/>
        <v>67100320.421940394</v>
      </c>
      <c r="O1699" cm="1">
        <f t="array" ref="O1699">NewI(BETA_a,H1699,C1699)</f>
        <v>0.20542792212852712</v>
      </c>
      <c r="P1699">
        <f t="shared" si="224"/>
        <v>32603319.744303714</v>
      </c>
      <c r="Q1699" cm="1">
        <f t="array" ref="Q1699">NewI(BETA_e,J1699,C1699)</f>
        <v>7.0301388815535923E-2</v>
      </c>
    </row>
    <row r="1700" spans="1:17" x14ac:dyDescent="0.55000000000000004">
      <c r="A1700">
        <f t="shared" si="220"/>
        <v>169.59999999999465</v>
      </c>
      <c r="B1700" s="2">
        <f t="shared" si="217"/>
        <v>25607327.141867355</v>
      </c>
      <c r="C1700" s="6">
        <f t="shared" si="218"/>
        <v>5.0194256453285719</v>
      </c>
      <c r="D1700" s="2">
        <f t="shared" si="219"/>
        <v>101836160.838707</v>
      </c>
      <c r="E1700" s="6">
        <f t="shared" si="221"/>
        <v>0.29196425145898969</v>
      </c>
      <c r="F1700">
        <f t="array" ref="F1700:K1700">rk(BETA_c,BETA_a,BETA_e,GAMMA,F1699,G1699,H1699,I1699,J1699,K1699,dt,STAGE)</f>
        <v>13625903.076600809</v>
      </c>
      <c r="G1700">
        <v>0.34897171374836372</v>
      </c>
      <c r="H1700">
        <v>9399504.0262043606</v>
      </c>
      <c r="I1700">
        <v>3.478832671580796</v>
      </c>
      <c r="J1700">
        <v>2581920.0390621852</v>
      </c>
      <c r="K1700">
        <v>1.191621259999412</v>
      </c>
      <c r="L1700">
        <f t="shared" si="222"/>
        <v>2132520.5744274775</v>
      </c>
      <c r="M1700" cm="1">
        <f t="array" ref="M1700">NewI(BETA_c,F1700,C1700)</f>
        <v>2.0344537431054608E-2</v>
      </c>
      <c r="N1700">
        <f t="shared" si="223"/>
        <v>67100320.494962968</v>
      </c>
      <c r="O1700" cm="1">
        <f t="array" ref="O1700">NewI(BETA_a,H1700,C1700)</f>
        <v>0.2023661295871815</v>
      </c>
      <c r="P1700">
        <f t="shared" si="224"/>
        <v>32603319.769316554</v>
      </c>
      <c r="Q1700" cm="1">
        <f t="array" ref="Q1700">NewI(BETA_e,J1700,C1700)</f>
        <v>6.9253584440753593E-2</v>
      </c>
    </row>
    <row r="1701" spans="1:17" x14ac:dyDescent="0.55000000000000004">
      <c r="A1701">
        <f t="shared" si="220"/>
        <v>169.69999999999465</v>
      </c>
      <c r="B1701" s="2">
        <f t="shared" ref="B1701:B1764" si="225">F1701+H1701+J1701</f>
        <v>25607327.112889051</v>
      </c>
      <c r="C1701" s="6">
        <f t="shared" ref="C1701:C1764" si="226">G1701+I1701+K1701</f>
        <v>4.9446138200775369</v>
      </c>
      <c r="D1701" s="2">
        <f t="shared" ref="D1701:D1764" si="227">L1701+N1701+P1701</f>
        <v>101836160.94249713</v>
      </c>
      <c r="E1701" s="6">
        <f t="shared" si="221"/>
        <v>0.28761268154485969</v>
      </c>
      <c r="F1701">
        <f t="array" ref="F1701:K1701">rk(BETA_c,BETA_a,BETA_e,GAMMA,F1700,G1700,H1700,I1700,J1700,K1700,dt,STAGE)</f>
        <v>13625903.074581552</v>
      </c>
      <c r="G1701">
        <v>0.34377499212901325</v>
      </c>
      <c r="H1701">
        <v>9399504.0061189327</v>
      </c>
      <c r="I1701">
        <v>3.4269838619999917</v>
      </c>
      <c r="J1701">
        <v>2581920.0321885655</v>
      </c>
      <c r="K1701">
        <v>1.173854965948532</v>
      </c>
      <c r="L1701">
        <f t="shared" si="222"/>
        <v>2132520.5816434557</v>
      </c>
      <c r="M1701" cm="1">
        <f t="array" ref="M1701">NewI(BETA_c,F1701,C1701)</f>
        <v>2.0041313097922144E-2</v>
      </c>
      <c r="N1701">
        <f t="shared" si="223"/>
        <v>67100320.566897206</v>
      </c>
      <c r="O1701" cm="1">
        <f t="array" ref="O1701">NewI(BETA_a,H1701,C1701)</f>
        <v>0.19934997141862995</v>
      </c>
      <c r="P1701">
        <f t="shared" si="224"/>
        <v>32603319.79395647</v>
      </c>
      <c r="Q1701" cm="1">
        <f t="array" ref="Q1701">NewI(BETA_e,J1701,C1701)</f>
        <v>6.8221397028307595E-2</v>
      </c>
    </row>
    <row r="1702" spans="1:17" x14ac:dyDescent="0.55000000000000004">
      <c r="A1702">
        <f t="shared" si="220"/>
        <v>169.79999999999464</v>
      </c>
      <c r="B1702" s="2">
        <f t="shared" si="225"/>
        <v>25607327.084342655</v>
      </c>
      <c r="C1702" s="6">
        <f t="shared" si="226"/>
        <v>4.8709170245715789</v>
      </c>
      <c r="D1702" s="2">
        <f t="shared" si="227"/>
        <v>101836161.04474033</v>
      </c>
      <c r="E1702" s="6">
        <f t="shared" si="221"/>
        <v>0.28332596944200783</v>
      </c>
      <c r="F1702">
        <f t="array" ref="F1702:K1702">rk(BETA_c,BETA_a,BETA_e,GAMMA,F1701,G1701,H1701,I1701,J1701,K1701,dt,STAGE)</f>
        <v>13625903.072592393</v>
      </c>
      <c r="G1702">
        <v>0.33865563178525648</v>
      </c>
      <c r="H1702">
        <v>9399503.9863328673</v>
      </c>
      <c r="I1702">
        <v>3.3759078038323804</v>
      </c>
      <c r="J1702">
        <v>2581920.0254173935</v>
      </c>
      <c r="K1702">
        <v>1.1563535889539418</v>
      </c>
      <c r="L1702">
        <f t="shared" si="222"/>
        <v>2132520.5887519754</v>
      </c>
      <c r="M1702" cm="1">
        <f t="array" ref="M1702">NewI(BETA_c,F1702,C1702)</f>
        <v>1.9742608159368184E-2</v>
      </c>
      <c r="N1702">
        <f t="shared" si="223"/>
        <v>67100320.637759335</v>
      </c>
      <c r="O1702" cm="1">
        <f t="array" ref="O1702">NewI(BETA_a,H1702,C1702)</f>
        <v>0.19637876746694716</v>
      </c>
      <c r="P1702">
        <f t="shared" si="224"/>
        <v>32603319.818229016</v>
      </c>
      <c r="Q1702" cm="1">
        <f t="array" ref="Q1702">NewI(BETA_e,J1702,C1702)</f>
        <v>6.7204593815692493E-2</v>
      </c>
    </row>
    <row r="1703" spans="1:17" x14ac:dyDescent="0.55000000000000004">
      <c r="A1703">
        <f t="shared" si="220"/>
        <v>169.89999999999463</v>
      </c>
      <c r="B1703" s="2">
        <f t="shared" si="225"/>
        <v>25607327.056221731</v>
      </c>
      <c r="C1703" s="6">
        <f t="shared" si="226"/>
        <v>4.7983186398978974</v>
      </c>
      <c r="D1703" s="2">
        <f t="shared" si="227"/>
        <v>101836161.14545962</v>
      </c>
      <c r="E1703" s="6">
        <f t="shared" si="221"/>
        <v>0.27910314847944551</v>
      </c>
      <c r="F1703">
        <f t="array" ref="F1703:K1703">rk(BETA_c,BETA_a,BETA_e,GAMMA,F1702,G1702,H1702,I1702,J1702,K1702,dt,STAGE)</f>
        <v>13625903.070632881</v>
      </c>
      <c r="G1703">
        <v>0.33361248160758888</v>
      </c>
      <c r="H1703">
        <v>9399503.9668417051</v>
      </c>
      <c r="I1703">
        <v>3.3255929801948687</v>
      </c>
      <c r="J1703">
        <v>2581920.0187471421</v>
      </c>
      <c r="K1703">
        <v>1.13911317809544</v>
      </c>
      <c r="L1703">
        <f t="shared" si="222"/>
        <v>2132520.5957546378</v>
      </c>
      <c r="M1703" cm="1">
        <f t="array" ref="M1703">NewI(BETA_c,F1703,C1703)</f>
        <v>1.9448355256268333E-2</v>
      </c>
      <c r="N1703">
        <f t="shared" si="223"/>
        <v>67100320.707565315</v>
      </c>
      <c r="O1703" cm="1">
        <f t="array" ref="O1703">NewI(BETA_a,H1703,C1703)</f>
        <v>0.19345184771357152</v>
      </c>
      <c r="P1703">
        <f t="shared" si="224"/>
        <v>32603319.84213968</v>
      </c>
      <c r="Q1703" cm="1">
        <f t="array" ref="Q1703">NewI(BETA_e,J1703,C1703)</f>
        <v>6.6202945509605662E-2</v>
      </c>
    </row>
    <row r="1704" spans="1:17" x14ac:dyDescent="0.55000000000000004">
      <c r="A1704">
        <f t="shared" si="220"/>
        <v>169.99999999999463</v>
      </c>
      <c r="B1704" s="2">
        <f t="shared" si="225"/>
        <v>25607327.028519928</v>
      </c>
      <c r="C1704" s="6">
        <f t="shared" si="226"/>
        <v>4.7268022948395103</v>
      </c>
      <c r="D1704" s="2">
        <f t="shared" si="227"/>
        <v>101836161.24467778</v>
      </c>
      <c r="E1704" s="6">
        <f t="shared" si="221"/>
        <v>0.27494326639390293</v>
      </c>
      <c r="F1704">
        <f t="array" ref="F1704:K1704">rk(BETA_c,BETA_a,BETA_e,GAMMA,F1703,G1703,H1703,I1703,J1703,K1703,dt,STAGE)</f>
        <v>13625903.068702575</v>
      </c>
      <c r="G1704">
        <v>0.32864440760361668</v>
      </c>
      <c r="H1704">
        <v>9399503.9476410467</v>
      </c>
      <c r="I1704">
        <v>3.2760280458457283</v>
      </c>
      <c r="J1704">
        <v>2581920.0121763065</v>
      </c>
      <c r="K1704">
        <v>1.1221298413901653</v>
      </c>
      <c r="L1704">
        <f t="shared" si="222"/>
        <v>2132520.6026530177</v>
      </c>
      <c r="M1704" cm="1">
        <f t="array" ref="M1704">NewI(BETA_c,F1704,C1704)</f>
        <v>1.915848803344922E-2</v>
      </c>
      <c r="N1704">
        <f t="shared" si="223"/>
        <v>67100320.776330911</v>
      </c>
      <c r="O1704" cm="1">
        <f t="array" ref="O1704">NewI(BETA_a,H1704,C1704)</f>
        <v>0.1905685521262131</v>
      </c>
      <c r="P1704">
        <f t="shared" si="224"/>
        <v>32603319.865693852</v>
      </c>
      <c r="Q1704" cm="1">
        <f t="array" ref="Q1704">NewI(BETA_e,J1704,C1704)</f>
        <v>6.5216226234240615E-2</v>
      </c>
    </row>
    <row r="1705" spans="1:17" x14ac:dyDescent="0.55000000000000004">
      <c r="A1705">
        <f t="shared" si="220"/>
        <v>170.09999999999462</v>
      </c>
      <c r="B1705" s="2">
        <f t="shared" si="225"/>
        <v>25607327.001231007</v>
      </c>
      <c r="C1705" s="6">
        <f t="shared" si="226"/>
        <v>4.6563518621834827</v>
      </c>
      <c r="D1705" s="2">
        <f t="shared" si="227"/>
        <v>101836161.34241714</v>
      </c>
      <c r="E1705" s="6">
        <f t="shared" si="221"/>
        <v>0.27084538511508971</v>
      </c>
      <c r="F1705">
        <f t="array" ref="F1705:K1705">rk(BETA_c,BETA_a,BETA_e,GAMMA,F1704,G1704,H1704,I1704,J1704,K1704,dt,STAGE)</f>
        <v>13625903.06680104</v>
      </c>
      <c r="G1705">
        <v>0.32375029264375083</v>
      </c>
      <c r="H1705">
        <v>9399503.9287265632</v>
      </c>
      <c r="I1705">
        <v>3.2272018246266154</v>
      </c>
      <c r="J1705">
        <v>2581920.0057034059</v>
      </c>
      <c r="K1705">
        <v>1.1053997449131165</v>
      </c>
      <c r="L1705">
        <f t="shared" si="222"/>
        <v>2132520.6094486681</v>
      </c>
      <c r="M1705" cm="1">
        <f t="array" ref="M1705">NewI(BETA_c,F1705,C1705)</f>
        <v>1.8872941124725172E-2</v>
      </c>
      <c r="N1705">
        <f t="shared" si="223"/>
        <v>67100320.844071612</v>
      </c>
      <c r="O1705" cm="1">
        <f t="array" ref="O1705">NewI(BETA_a,H1705,C1705)</f>
        <v>0.18772823051001356</v>
      </c>
      <c r="P1705">
        <f t="shared" si="224"/>
        <v>32603319.888896849</v>
      </c>
      <c r="Q1705" cm="1">
        <f t="array" ref="Q1705">NewI(BETA_e,J1705,C1705)</f>
        <v>6.424421348035099E-2</v>
      </c>
    </row>
    <row r="1706" spans="1:17" x14ac:dyDescent="0.55000000000000004">
      <c r="A1706">
        <f t="shared" si="220"/>
        <v>170.19999999999462</v>
      </c>
      <c r="B1706" s="2">
        <f t="shared" si="225"/>
        <v>25607326.974348813</v>
      </c>
      <c r="C1706" s="6">
        <f t="shared" si="226"/>
        <v>4.5869514550841837</v>
      </c>
      <c r="D1706" s="2">
        <f t="shared" si="227"/>
        <v>101836161.43869972</v>
      </c>
      <c r="E1706" s="6">
        <f t="shared" si="221"/>
        <v>0.26680858055415579</v>
      </c>
      <c r="F1706">
        <f t="array" ref="F1706:K1706">rk(BETA_c,BETA_a,BETA_e,GAMMA,F1705,G1705,H1705,I1705,J1705,K1705,dt,STAGE)</f>
        <v>13625903.064927844</v>
      </c>
      <c r="G1706">
        <v>0.31892903621067503</v>
      </c>
      <c r="H1706">
        <v>9399503.9100939892</v>
      </c>
      <c r="I1706">
        <v>3.1791033069427068</v>
      </c>
      <c r="J1706">
        <v>2581919.9993269807</v>
      </c>
      <c r="K1706">
        <v>1.0889191119308019</v>
      </c>
      <c r="L1706">
        <f t="shared" si="222"/>
        <v>2132520.6161431195</v>
      </c>
      <c r="M1706" cm="1">
        <f t="array" ref="M1706">NewI(BETA_c,F1706,C1706)</f>
        <v>1.8591650138157893E-2</v>
      </c>
      <c r="N1706">
        <f t="shared" si="223"/>
        <v>67100320.9108027</v>
      </c>
      <c r="O1706" cm="1">
        <f t="array" ref="O1706">NewI(BETA_a,H1706,C1706)</f>
        <v>0.18493024236092423</v>
      </c>
      <c r="P1706">
        <f t="shared" si="224"/>
        <v>32603319.911753908</v>
      </c>
      <c r="Q1706" cm="1">
        <f t="array" ref="Q1706">NewI(BETA_e,J1706,C1706)</f>
        <v>6.3286688055073662E-2</v>
      </c>
    </row>
    <row r="1707" spans="1:17" x14ac:dyDescent="0.55000000000000004">
      <c r="A1707">
        <f t="shared" si="220"/>
        <v>170.29999999999461</v>
      </c>
      <c r="B1707" s="2">
        <f t="shared" si="225"/>
        <v>25607326.947867282</v>
      </c>
      <c r="C1707" s="6">
        <f t="shared" si="226"/>
        <v>4.5185854234807419</v>
      </c>
      <c r="D1707" s="2">
        <f t="shared" si="227"/>
        <v>101836161.5335473</v>
      </c>
      <c r="E1707" s="6">
        <f t="shared" si="221"/>
        <v>0.26283194239530533</v>
      </c>
      <c r="F1707">
        <f t="array" ref="F1707:K1707">rk(BETA_c,BETA_a,BETA_e,GAMMA,F1706,G1706,H1706,I1706,J1706,K1706,dt,STAGE)</f>
        <v>13625903.06308257</v>
      </c>
      <c r="G1707">
        <v>0.31417955415253079</v>
      </c>
      <c r="H1707">
        <v>9399503.8917391226</v>
      </c>
      <c r="I1707">
        <v>3.131721647280389</v>
      </c>
      <c r="J1707">
        <v>2581919.9930455927</v>
      </c>
      <c r="K1707">
        <v>1.0726842220478223</v>
      </c>
      <c r="L1707">
        <f t="shared" si="222"/>
        <v>2132520.6227378757</v>
      </c>
      <c r="M1707" cm="1">
        <f t="array" ref="M1707">NewI(BETA_c,F1707,C1707)</f>
        <v>1.8314551641535847E-2</v>
      </c>
      <c r="N1707">
        <f t="shared" si="223"/>
        <v>67100320.976539232</v>
      </c>
      <c r="O1707" cm="1">
        <f t="array" ref="O1707">NewI(BETA_a,H1707,C1707)</f>
        <v>0.18217395672126974</v>
      </c>
      <c r="P1707">
        <f t="shared" si="224"/>
        <v>32603319.934270188</v>
      </c>
      <c r="Q1707" cm="1">
        <f t="array" ref="Q1707">NewI(BETA_e,J1707,C1707)</f>
        <v>6.2343434032499742E-2</v>
      </c>
    </row>
    <row r="1708" spans="1:17" x14ac:dyDescent="0.55000000000000004">
      <c r="A1708">
        <f t="shared" si="220"/>
        <v>170.39999999999461</v>
      </c>
      <c r="B1708" s="2">
        <f t="shared" si="225"/>
        <v>25607326.921780448</v>
      </c>
      <c r="C1708" s="6">
        <f t="shared" si="226"/>
        <v>4.4512383505679027</v>
      </c>
      <c r="D1708" s="2">
        <f t="shared" si="227"/>
        <v>101836161.6269812</v>
      </c>
      <c r="E1708" s="6">
        <f t="shared" si="221"/>
        <v>0.2589145738905167</v>
      </c>
      <c r="F1708">
        <f t="array" ref="F1708:K1708">rk(BETA_c,BETA_a,BETA_e,GAMMA,F1707,G1707,H1707,I1707,J1707,K1707,dt,STAGE)</f>
        <v>13625903.061264798</v>
      </c>
      <c r="G1708">
        <v>0.30950077843976531</v>
      </c>
      <c r="H1708">
        <v>9399503.8736578263</v>
      </c>
      <c r="I1708">
        <v>3.0850461617619431</v>
      </c>
      <c r="J1708">
        <v>2581919.9868578254</v>
      </c>
      <c r="K1708">
        <v>1.056691410366194</v>
      </c>
      <c r="L1708">
        <f t="shared" si="222"/>
        <v>2132520.6292344234</v>
      </c>
      <c r="M1708" cm="1">
        <f t="array" ref="M1708">NewI(BETA_c,F1708,C1708)</f>
        <v>1.8041583148070056E-2</v>
      </c>
      <c r="N1708">
        <f t="shared" si="223"/>
        <v>67100321.041296013</v>
      </c>
      <c r="O1708" cm="1">
        <f t="array" ref="O1708">NewI(BETA_a,H1708,C1708)</f>
        <v>0.17945875203746431</v>
      </c>
      <c r="P1708">
        <f t="shared" si="224"/>
        <v>32603319.956450764</v>
      </c>
      <c r="Q1708" cm="1">
        <f t="array" ref="Q1708">NewI(BETA_e,J1708,C1708)</f>
        <v>6.1414238704982353E-2</v>
      </c>
    </row>
    <row r="1709" spans="1:17" x14ac:dyDescent="0.55000000000000004">
      <c r="A1709">
        <f t="shared" si="220"/>
        <v>170.4999999999946</v>
      </c>
      <c r="B1709" s="2">
        <f t="shared" si="225"/>
        <v>25607326.896082427</v>
      </c>
      <c r="C1709" s="6">
        <f t="shared" si="226"/>
        <v>4.3848950493194758</v>
      </c>
      <c r="D1709" s="2">
        <f t="shared" si="227"/>
        <v>101836161.71902253</v>
      </c>
      <c r="E1709" s="6">
        <f t="shared" si="221"/>
        <v>0.2550555916573215</v>
      </c>
      <c r="F1709">
        <f t="array" ref="F1709:K1709">rk(BETA_c,BETA_a,BETA_e,GAMMA,F1708,G1708,H1708,I1708,J1708,K1708,dt,STAGE)</f>
        <v>13625903.059474118</v>
      </c>
      <c r="G1709">
        <v>0.3048916569255874</v>
      </c>
      <c r="H1709">
        <v>9399503.8558460232</v>
      </c>
      <c r="I1709">
        <v>3.0390663257366657</v>
      </c>
      <c r="J1709">
        <v>2581919.9807622838</v>
      </c>
      <c r="K1709">
        <v>1.0409370666572229</v>
      </c>
      <c r="L1709">
        <f t="shared" si="222"/>
        <v>2132520.6356342249</v>
      </c>
      <c r="M1709" cm="1">
        <f t="array" ref="M1709">NewI(BETA_c,F1709,C1709)</f>
        <v>1.7772683102303077E-2</v>
      </c>
      <c r="N1709">
        <f t="shared" si="223"/>
        <v>67100321.105087653</v>
      </c>
      <c r="O1709" cm="1">
        <f t="array" ref="O1709">NewI(BETA_a,H1709,C1709)</f>
        <v>0.17678401601984844</v>
      </c>
      <c r="P1709">
        <f t="shared" si="224"/>
        <v>32603319.97830065</v>
      </c>
      <c r="Q1709" cm="1">
        <f t="array" ref="Q1709">NewI(BETA_e,J1709,C1709)</f>
        <v>6.0498892535170004E-2</v>
      </c>
    </row>
    <row r="1710" spans="1:17" x14ac:dyDescent="0.55000000000000004">
      <c r="A1710">
        <f t="shared" si="220"/>
        <v>170.59999999999459</v>
      </c>
      <c r="B1710" s="2">
        <f t="shared" si="225"/>
        <v>25607326.870767418</v>
      </c>
      <c r="C1710" s="6">
        <f t="shared" si="226"/>
        <v>4.319540559063614</v>
      </c>
      <c r="D1710" s="2">
        <f t="shared" si="227"/>
        <v>101836161.80969204</v>
      </c>
      <c r="E1710" s="6">
        <f t="shared" si="221"/>
        <v>0.25125412547959841</v>
      </c>
      <c r="F1710">
        <f t="array" ref="F1710:K1710">rk(BETA_c,BETA_a,BETA_e,GAMMA,F1709,G1709,H1709,I1709,J1709,K1709,dt,STAGE)</f>
        <v>13625903.05771013</v>
      </c>
      <c r="G1710">
        <v>0.30035115310997856</v>
      </c>
      <c r="H1710">
        <v>9399503.8382996935</v>
      </c>
      <c r="I1710">
        <v>2.9937717714078946</v>
      </c>
      <c r="J1710">
        <v>2581919.9747575927</v>
      </c>
      <c r="K1710">
        <v>1.0254176345457406</v>
      </c>
      <c r="L1710">
        <f t="shared" si="222"/>
        <v>2132520.6419387171</v>
      </c>
      <c r="M1710" cm="1">
        <f t="array" ref="M1710">NewI(BETA_c,F1710,C1710)</f>
        <v>1.7507790866228064E-2</v>
      </c>
      <c r="N1710">
        <f t="shared" si="223"/>
        <v>67100321.167928539</v>
      </c>
      <c r="O1710" cm="1">
        <f t="array" ref="O1710">NewI(BETA_a,H1710,C1710)</f>
        <v>0.17414914550461527</v>
      </c>
      <c r="P1710">
        <f t="shared" si="224"/>
        <v>32603319.999824774</v>
      </c>
      <c r="Q1710" cm="1">
        <f t="array" ref="Q1710">NewI(BETA_e,J1710,C1710)</f>
        <v>5.9597189108755062E-2</v>
      </c>
    </row>
    <row r="1711" spans="1:17" x14ac:dyDescent="0.55000000000000004">
      <c r="A1711">
        <f t="shared" si="220"/>
        <v>170.69999999999459</v>
      </c>
      <c r="B1711" s="2">
        <f t="shared" si="225"/>
        <v>25607326.845829714</v>
      </c>
      <c r="C1711" s="6">
        <f t="shared" si="226"/>
        <v>4.2551601421091174</v>
      </c>
      <c r="D1711" s="2">
        <f t="shared" si="227"/>
        <v>101836161.89901015</v>
      </c>
      <c r="E1711" s="6">
        <f t="shared" si="221"/>
        <v>0.24750931811133514</v>
      </c>
      <c r="F1711">
        <f t="array" ref="F1711:K1711">rk(BETA_c,BETA_a,BETA_e,GAMMA,F1710,G1710,H1710,I1710,J1710,K1710,dt,STAGE)</f>
        <v>13625903.055972431</v>
      </c>
      <c r="G1711">
        <v>0.29587824590720557</v>
      </c>
      <c r="H1711">
        <v>9399503.821014883</v>
      </c>
      <c r="I1711">
        <v>2.9491522854953933</v>
      </c>
      <c r="J1711">
        <v>2581919.9688423984</v>
      </c>
      <c r="K1711">
        <v>1.0101296107065187</v>
      </c>
      <c r="L1711">
        <f t="shared" si="222"/>
        <v>2132520.6481493232</v>
      </c>
      <c r="M1711" cm="1">
        <f t="array" ref="M1711">NewI(BETA_c,F1711,C1711)</f>
        <v>1.7246846705614615E-2</v>
      </c>
      <c r="N1711">
        <f t="shared" si="223"/>
        <v>67100321.229832835</v>
      </c>
      <c r="O1711" cm="1">
        <f t="array" ref="O1711">NewI(BETA_a,H1711,C1711)</f>
        <v>0.17155354631779421</v>
      </c>
      <c r="P1711">
        <f t="shared" si="224"/>
        <v>32603320.02102799</v>
      </c>
      <c r="Q1711" cm="1">
        <f t="array" ref="Q1711">NewI(BETA_e,J1711,C1711)</f>
        <v>5.8708925087926328E-2</v>
      </c>
    </row>
    <row r="1712" spans="1:17" x14ac:dyDescent="0.55000000000000004">
      <c r="A1712">
        <f t="shared" si="220"/>
        <v>170.79999999999458</v>
      </c>
      <c r="B1712" s="2">
        <f t="shared" si="225"/>
        <v>25607326.821263693</v>
      </c>
      <c r="C1712" s="6">
        <f t="shared" si="226"/>
        <v>4.1917392804220377</v>
      </c>
      <c r="D1712" s="2">
        <f t="shared" si="227"/>
        <v>101836161.98699702</v>
      </c>
      <c r="E1712" s="6">
        <f t="shared" si="221"/>
        <v>0.24382032508331647</v>
      </c>
      <c r="F1712">
        <f t="array" ref="F1712:K1712">rk(BETA_c,BETA_a,BETA_e,GAMMA,F1711,G1711,H1711,I1711,J1711,K1711,dt,STAGE)</f>
        <v>13625903.054260632</v>
      </c>
      <c r="G1712">
        <v>0.29147192941678435</v>
      </c>
      <c r="H1712">
        <v>9399503.8039876949</v>
      </c>
      <c r="I1712">
        <v>2.905197806932573</v>
      </c>
      <c r="J1712">
        <v>2581919.9630153673</v>
      </c>
      <c r="K1712">
        <v>0.99506954407268</v>
      </c>
      <c r="L1712">
        <f t="shared" si="222"/>
        <v>2132520.6542674387</v>
      </c>
      <c r="M1712" cm="1">
        <f t="array" ref="M1712">NewI(BETA_c,F1712,C1712)</f>
        <v>1.6989791776538525E-2</v>
      </c>
      <c r="N1712">
        <f t="shared" si="223"/>
        <v>67100321.290814497</v>
      </c>
      <c r="O1712" cm="1">
        <f t="array" ref="O1712">NewI(BETA_a,H1712,C1712)</f>
        <v>0.16899663314126245</v>
      </c>
      <c r="P1712">
        <f t="shared" si="224"/>
        <v>32603320.041915089</v>
      </c>
      <c r="Q1712" cm="1">
        <f t="array" ref="Q1712">NewI(BETA_e,J1712,C1712)</f>
        <v>5.7833900165515484E-2</v>
      </c>
    </row>
    <row r="1713" spans="1:17" x14ac:dyDescent="0.55000000000000004">
      <c r="A1713">
        <f t="shared" si="220"/>
        <v>170.89999999999458</v>
      </c>
      <c r="B1713" s="2">
        <f t="shared" si="225"/>
        <v>25607326.79706382</v>
      </c>
      <c r="C1713" s="6">
        <f t="shared" si="226"/>
        <v>4.1292636723517999</v>
      </c>
      <c r="D1713" s="2">
        <f t="shared" si="227"/>
        <v>101836162.0736725</v>
      </c>
      <c r="E1713" s="6">
        <f t="shared" si="221"/>
        <v>0.24018631451269179</v>
      </c>
      <c r="F1713">
        <f t="array" ref="F1713:K1713">rk(BETA_c,BETA_a,BETA_e,GAMMA,F1712,G1712,H1712,I1712,J1712,K1712,dt,STAGE)</f>
        <v>13625903.052574348</v>
      </c>
      <c r="G1713">
        <v>0.2871312126978417</v>
      </c>
      <c r="H1713">
        <v>9399503.7872142866</v>
      </c>
      <c r="I1713">
        <v>2.8618984245980332</v>
      </c>
      <c r="J1713">
        <v>2581919.9572751843</v>
      </c>
      <c r="K1713">
        <v>0.98023403505592499</v>
      </c>
      <c r="L1713">
        <f t="shared" si="222"/>
        <v>2132520.6602944396</v>
      </c>
      <c r="M1713" cm="1">
        <f t="array" ref="M1713">NewI(BETA_c,F1713,C1713)</f>
        <v>1.6736568112112233E-2</v>
      </c>
      <c r="N1713">
        <f t="shared" si="223"/>
        <v>67100321.350887291</v>
      </c>
      <c r="O1713" cm="1">
        <f t="array" ref="O1713">NewI(BETA_a,H1713,C1713)</f>
        <v>0.16647782938075273</v>
      </c>
      <c r="P1713">
        <f t="shared" si="224"/>
        <v>32603320.06249078</v>
      </c>
      <c r="Q1713" cm="1">
        <f t="array" ref="Q1713">NewI(BETA_e,J1713,C1713)</f>
        <v>5.6971917019826811E-2</v>
      </c>
    </row>
    <row r="1714" spans="1:17" x14ac:dyDescent="0.55000000000000004">
      <c r="A1714">
        <f t="shared" si="220"/>
        <v>170.99999999999457</v>
      </c>
      <c r="B1714" s="2">
        <f t="shared" si="225"/>
        <v>25607326.773224629</v>
      </c>
      <c r="C1714" s="6">
        <f t="shared" si="226"/>
        <v>4.0677192294061353</v>
      </c>
      <c r="D1714" s="2">
        <f t="shared" si="227"/>
        <v>101836162.15905614</v>
      </c>
      <c r="E1714" s="6">
        <f t="shared" si="221"/>
        <v>0.23660646691538278</v>
      </c>
      <c r="F1714">
        <f t="array" ref="F1714:K1714">rk(BETA_c,BETA_a,BETA_e,GAMMA,F1713,G1713,H1713,I1713,J1713,K1713,dt,STAGE)</f>
        <v>13625903.050913194</v>
      </c>
      <c r="G1714">
        <v>0.28285511954682679</v>
      </c>
      <c r="H1714">
        <v>9399503.770690877</v>
      </c>
      <c r="I1714">
        <v>2.8192443750809084</v>
      </c>
      <c r="J1714">
        <v>2581919.9516205559</v>
      </c>
      <c r="K1714">
        <v>0.96561973477840035</v>
      </c>
      <c r="L1714">
        <f t="shared" si="222"/>
        <v>2132520.6662316862</v>
      </c>
      <c r="M1714" cm="1">
        <f t="array" ref="M1714">NewI(BETA_c,F1714,C1714)</f>
        <v>1.6487118609413088E-2</v>
      </c>
      <c r="N1714">
        <f t="shared" si="223"/>
        <v>67100321.410064749</v>
      </c>
      <c r="O1714" cm="1">
        <f t="array" ref="O1714">NewI(BETA_a,H1714,C1714)</f>
        <v>0.16399656703582924</v>
      </c>
      <c r="P1714">
        <f t="shared" si="224"/>
        <v>32603320.082759708</v>
      </c>
      <c r="Q1714" cm="1">
        <f t="array" ref="Q1714">NewI(BETA_e,J1714,C1714)</f>
        <v>5.6122781270140434E-2</v>
      </c>
    </row>
    <row r="1715" spans="1:17" x14ac:dyDescent="0.55000000000000004">
      <c r="A1715">
        <f t="shared" si="220"/>
        <v>171.09999999999457</v>
      </c>
      <c r="B1715" s="2">
        <f t="shared" si="225"/>
        <v>25607326.74974075</v>
      </c>
      <c r="C1715" s="6">
        <f t="shared" si="226"/>
        <v>4.0070920730740687</v>
      </c>
      <c r="D1715" s="2">
        <f t="shared" si="227"/>
        <v>101836162.24316719</v>
      </c>
      <c r="E1715" s="6">
        <f t="shared" si="221"/>
        <v>0.23307997502128569</v>
      </c>
      <c r="F1715">
        <f t="array" ref="F1715:K1715">rk(BETA_c,BETA_a,BETA_e,GAMMA,F1714,G1714,H1714,I1714,J1714,K1714,dt,STAGE)</f>
        <v>13625903.049276801</v>
      </c>
      <c r="G1715">
        <v>0.2786426882785214</v>
      </c>
      <c r="H1715">
        <v>9399503.7544137407</v>
      </c>
      <c r="I1715">
        <v>2.7772260404795137</v>
      </c>
      <c r="J1715">
        <v>2581919.9460502062</v>
      </c>
      <c r="K1715">
        <v>0.95122334431603339</v>
      </c>
      <c r="L1715">
        <f t="shared" si="222"/>
        <v>2132520.6720805108</v>
      </c>
      <c r="M1715" cm="1">
        <f t="array" ref="M1715">NewI(BETA_c,F1715,C1715)</f>
        <v>1.6241387016606417E-2</v>
      </c>
      <c r="N1715">
        <f t="shared" si="223"/>
        <v>67100321.468360223</v>
      </c>
      <c r="O1715" cm="1">
        <f t="array" ref="O1715">NewI(BETA_a,H1715,C1715)</f>
        <v>0.16155228657180085</v>
      </c>
      <c r="P1715">
        <f t="shared" si="224"/>
        <v>32603320.102726452</v>
      </c>
      <c r="Q1715" cm="1">
        <f t="array" ref="Q1715">NewI(BETA_e,J1715,C1715)</f>
        <v>5.5286301432878437E-2</v>
      </c>
    </row>
    <row r="1716" spans="1:17" x14ac:dyDescent="0.55000000000000004">
      <c r="A1716">
        <f t="shared" si="220"/>
        <v>171.19999999999456</v>
      </c>
      <c r="B1716" s="2">
        <f t="shared" si="225"/>
        <v>25607326.726606883</v>
      </c>
      <c r="C1716" s="6">
        <f t="shared" si="226"/>
        <v>3.9473685316962643</v>
      </c>
      <c r="D1716" s="2">
        <f t="shared" si="227"/>
        <v>101836162.32602459</v>
      </c>
      <c r="E1716" s="6">
        <f t="shared" si="221"/>
        <v>0.22960604359222864</v>
      </c>
      <c r="F1716">
        <f t="array" ref="F1716:K1716">rk(BETA_c,BETA_a,BETA_e,GAMMA,F1715,G1715,H1715,I1715,J1715,K1715,dt,STAGE)</f>
        <v>13625903.047664797</v>
      </c>
      <c r="G1716">
        <v>0.2744929715103005</v>
      </c>
      <c r="H1716">
        <v>9399503.7383792046</v>
      </c>
      <c r="I1716">
        <v>2.7358339462328018</v>
      </c>
      <c r="J1716">
        <v>2581919.9405628797</v>
      </c>
      <c r="K1716">
        <v>0.93704161395316177</v>
      </c>
      <c r="L1716">
        <f t="shared" si="222"/>
        <v>2132520.6778422315</v>
      </c>
      <c r="M1716" cm="1">
        <f t="array" ref="M1716">NewI(BETA_c,F1716,C1716)</f>
        <v>1.599931792026053E-2</v>
      </c>
      <c r="N1716">
        <f t="shared" si="223"/>
        <v>67100321.525786854</v>
      </c>
      <c r="O1716" cm="1">
        <f t="array" ref="O1716">NewI(BETA_a,H1716,C1716)</f>
        <v>0.15914443679354354</v>
      </c>
      <c r="P1716">
        <f t="shared" si="224"/>
        <v>32603320.122395504</v>
      </c>
      <c r="Q1716" cm="1">
        <f t="array" ref="Q1716">NewI(BETA_e,J1716,C1716)</f>
        <v>5.4462288878424567E-2</v>
      </c>
    </row>
    <row r="1717" spans="1:17" x14ac:dyDescent="0.55000000000000004">
      <c r="A1717">
        <f t="shared" si="220"/>
        <v>171.29999999999455</v>
      </c>
      <c r="B1717" s="2">
        <f t="shared" si="225"/>
        <v>25607326.703817818</v>
      </c>
      <c r="C1717" s="6">
        <f t="shared" si="226"/>
        <v>3.8885351373820178</v>
      </c>
      <c r="D1717" s="2">
        <f t="shared" si="227"/>
        <v>101836162.40764704</v>
      </c>
      <c r="E1717" s="6">
        <f t="shared" si="221"/>
        <v>0.22618388924264199</v>
      </c>
      <c r="F1717">
        <f t="array" ref="F1717:K1717">rk(BETA_c,BETA_a,BETA_e,GAMMA,F1716,G1716,H1716,I1716,J1716,K1716,dt,STAGE)</f>
        <v>13625903.046076819</v>
      </c>
      <c r="G1717">
        <v>0.27040503594959509</v>
      </c>
      <c r="H1717">
        <v>9399503.7225836571</v>
      </c>
      <c r="I1717">
        <v>2.6950587589841328</v>
      </c>
      <c r="J1717">
        <v>2581919.9351573386</v>
      </c>
      <c r="K1717">
        <v>0.92307134244828992</v>
      </c>
      <c r="L1717">
        <f t="shared" si="222"/>
        <v>2132520.6835181448</v>
      </c>
      <c r="M1717" cm="1">
        <f t="array" ref="M1717">NewI(BETA_c,F1717,C1717)</f>
        <v>1.5760856732850784E-2</v>
      </c>
      <c r="N1717">
        <f t="shared" si="223"/>
        <v>67100321.582357585</v>
      </c>
      <c r="O1717" cm="1">
        <f t="array" ref="O1717">NewI(BETA_a,H1717,C1717)</f>
        <v>0.15677247472120384</v>
      </c>
      <c r="P1717">
        <f t="shared" si="224"/>
        <v>32603320.141771317</v>
      </c>
      <c r="Q1717" cm="1">
        <f t="array" ref="Q1717">NewI(BETA_e,J1717,C1717)</f>
        <v>5.3650557788587336E-2</v>
      </c>
    </row>
    <row r="1718" spans="1:17" x14ac:dyDescent="0.55000000000000004">
      <c r="A1718">
        <f t="shared" si="220"/>
        <v>171.39999999999455</v>
      </c>
      <c r="B1718" s="2">
        <f t="shared" si="225"/>
        <v>25607326.681368407</v>
      </c>
      <c r="C1718" s="6">
        <f t="shared" si="226"/>
        <v>3.8305786229721952</v>
      </c>
      <c r="D1718" s="2">
        <f t="shared" si="227"/>
        <v>101836162.48805298</v>
      </c>
      <c r="E1718" s="6">
        <f t="shared" si="221"/>
        <v>0.22281274026290129</v>
      </c>
      <c r="F1718">
        <f t="array" ref="F1718:K1718">rk(BETA_c,BETA_a,BETA_e,GAMMA,F1717,G1717,H1717,I1717,J1717,K1717,dt,STAGE)</f>
        <v>13625903.044512507</v>
      </c>
      <c r="G1718">
        <v>0.26637796218450921</v>
      </c>
      <c r="H1718">
        <v>9399503.7070235331</v>
      </c>
      <c r="I1718">
        <v>2.6548912844768804</v>
      </c>
      <c r="J1718">
        <v>2581919.9298323644</v>
      </c>
      <c r="K1718">
        <v>0.90930937631080544</v>
      </c>
      <c r="L1718">
        <f t="shared" si="222"/>
        <v>2132520.6891095312</v>
      </c>
      <c r="M1718" cm="1">
        <f t="array" ref="M1718">NewI(BETA_c,F1718,C1718)</f>
        <v>1.5525949680449888E-2</v>
      </c>
      <c r="N1718">
        <f t="shared" si="223"/>
        <v>67100321.638085186</v>
      </c>
      <c r="O1718" cm="1">
        <f t="array" ref="O1718">NewI(BETA_a,H1718,C1718)</f>
        <v>0.15443586546775417</v>
      </c>
      <c r="P1718">
        <f t="shared" si="224"/>
        <v>32603320.160858259</v>
      </c>
      <c r="Q1718" cm="1">
        <f t="array" ref="Q1718">NewI(BETA_e,J1718,C1718)</f>
        <v>5.2850925114697224E-2</v>
      </c>
    </row>
    <row r="1719" spans="1:17" x14ac:dyDescent="0.55000000000000004">
      <c r="A1719">
        <f t="shared" si="220"/>
        <v>171.49999999999454</v>
      </c>
      <c r="B1719" s="2">
        <f t="shared" si="225"/>
        <v>25607326.659253594</v>
      </c>
      <c r="C1719" s="6">
        <f t="shared" si="226"/>
        <v>3.7734859190474381</v>
      </c>
      <c r="D1719" s="2">
        <f t="shared" si="227"/>
        <v>101836162.56726049</v>
      </c>
      <c r="E1719" s="6">
        <f t="shared" si="221"/>
        <v>0.21949183644530368</v>
      </c>
      <c r="F1719">
        <f t="array" ref="F1719:K1719">rk(BETA_c,BETA_a,BETA_e,GAMMA,F1718,G1718,H1718,I1718,J1718,K1718,dt,STAGE)</f>
        <v>13625903.04297151</v>
      </c>
      <c r="G1719">
        <v>0.26241084447754565</v>
      </c>
      <c r="H1719">
        <v>9399503.6916953251</v>
      </c>
      <c r="I1719">
        <v>2.6153224654813996</v>
      </c>
      <c r="J1719">
        <v>2581919.9245867566</v>
      </c>
      <c r="K1719">
        <v>0.89575260908849264</v>
      </c>
      <c r="L1719">
        <f t="shared" si="222"/>
        <v>2132520.6946176449</v>
      </c>
      <c r="M1719" cm="1">
        <f t="array" ref="M1719">NewI(BETA_c,F1719,C1719)</f>
        <v>1.5294543790601686E-2</v>
      </c>
      <c r="N1719">
        <f t="shared" si="223"/>
        <v>67100321.692982212</v>
      </c>
      <c r="O1719" cm="1">
        <f t="array" ref="O1719">NewI(BETA_a,H1719,C1719)</f>
        <v>0.15213408211837362</v>
      </c>
      <c r="P1719">
        <f t="shared" si="224"/>
        <v>32603320.179660633</v>
      </c>
      <c r="Q1719" cm="1">
        <f t="array" ref="Q1719">NewI(BETA_e,J1719,C1719)</f>
        <v>5.2063210536328376E-2</v>
      </c>
    </row>
    <row r="1720" spans="1:17" x14ac:dyDescent="0.55000000000000004">
      <c r="A1720">
        <f t="shared" si="220"/>
        <v>171.59999999999454</v>
      </c>
      <c r="B1720" s="2">
        <f t="shared" si="225"/>
        <v>25607326.637468386</v>
      </c>
      <c r="C1720" s="6">
        <f t="shared" si="226"/>
        <v>3.7172441509809637</v>
      </c>
      <c r="D1720" s="2">
        <f t="shared" si="227"/>
        <v>101836162.64528745</v>
      </c>
      <c r="E1720" s="6">
        <f t="shared" si="221"/>
        <v>0.21622042891263757</v>
      </c>
      <c r="F1720">
        <f t="array" ref="F1720:K1720">rk(BETA_c,BETA_a,BETA_e,GAMMA,F1719,G1719,H1719,I1719,J1719,K1719,dt,STAGE)</f>
        <v>13625903.041453484</v>
      </c>
      <c r="G1720">
        <v>0.25850279056239273</v>
      </c>
      <c r="H1720">
        <v>9399503.6765955742</v>
      </c>
      <c r="I1720">
        <v>2.5763433797528892</v>
      </c>
      <c r="J1720">
        <v>2581919.919419331</v>
      </c>
      <c r="K1720">
        <v>0.88239798066568143</v>
      </c>
      <c r="L1720">
        <f t="shared" si="222"/>
        <v>2132520.7000437248</v>
      </c>
      <c r="M1720" cm="1">
        <f t="array" ref="M1720">NewI(BETA_c,F1720,C1720)</f>
        <v>1.5066586880375661E-2</v>
      </c>
      <c r="N1720">
        <f t="shared" si="223"/>
        <v>67100321.747061044</v>
      </c>
      <c r="O1720" cm="1">
        <f t="array" ref="O1720">NewI(BETA_a,H1720,C1720)</f>
        <v>0.1498666056116264</v>
      </c>
      <c r="P1720">
        <f t="shared" si="224"/>
        <v>32603320.198182691</v>
      </c>
      <c r="Q1720" cm="1">
        <f t="array" ref="Q1720">NewI(BETA_e,J1720,C1720)</f>
        <v>5.1287236420635512E-2</v>
      </c>
    </row>
    <row r="1721" spans="1:17" x14ac:dyDescent="0.55000000000000004">
      <c r="A1721">
        <f t="shared" si="220"/>
        <v>171.69999999999453</v>
      </c>
      <c r="B1721" s="2">
        <f t="shared" si="225"/>
        <v>25607326.616007879</v>
      </c>
      <c r="C1721" s="6">
        <f t="shared" si="226"/>
        <v>3.6618406360352864</v>
      </c>
      <c r="D1721" s="2">
        <f t="shared" si="227"/>
        <v>101836162.72215147</v>
      </c>
      <c r="E1721" s="6">
        <f t="shared" si="221"/>
        <v>0.21299777994930782</v>
      </c>
      <c r="F1721">
        <f t="array" ref="F1721:K1721">rk(BETA_c,BETA_a,BETA_e,GAMMA,F1720,G1720,H1720,I1720,J1720,K1720,dt,STAGE)</f>
        <v>13625903.03995808</v>
      </c>
      <c r="G1721">
        <v>0.25465292144372792</v>
      </c>
      <c r="H1721">
        <v>9399503.6617208775</v>
      </c>
      <c r="I1721">
        <v>2.5379452380196859</v>
      </c>
      <c r="J1721">
        <v>2581919.9143289234</v>
      </c>
      <c r="K1721">
        <v>0.86924247657187259</v>
      </c>
      <c r="L1721">
        <f t="shared" si="222"/>
        <v>2132520.7053889981</v>
      </c>
      <c r="M1721" cm="1">
        <f t="array" ref="M1721">NewI(BETA_c,F1721,C1721)</f>
        <v>1.4842027544599489E-2</v>
      </c>
      <c r="N1721">
        <f t="shared" si="223"/>
        <v>67100321.80033388</v>
      </c>
      <c r="O1721" cm="1">
        <f t="array" ref="O1721">NewI(BETA_a,H1721,C1721)</f>
        <v>0.14763292462241134</v>
      </c>
      <c r="P1721">
        <f t="shared" si="224"/>
        <v>32603320.216428597</v>
      </c>
      <c r="Q1721" cm="1">
        <f t="array" ref="Q1721">NewI(BETA_e,J1721,C1721)</f>
        <v>5.0522827782296997E-2</v>
      </c>
    </row>
    <row r="1722" spans="1:17" x14ac:dyDescent="0.55000000000000004">
      <c r="A1722">
        <f t="shared" si="220"/>
        <v>171.79999999999453</v>
      </c>
      <c r="B1722" s="2">
        <f t="shared" si="225"/>
        <v>25607326.594867233</v>
      </c>
      <c r="C1722" s="6">
        <f t="shared" si="226"/>
        <v>3.6072628805022156</v>
      </c>
      <c r="D1722" s="2">
        <f t="shared" si="227"/>
        <v>101836162.79786989</v>
      </c>
      <c r="E1722" s="6">
        <f t="shared" si="221"/>
        <v>0.20982316283497759</v>
      </c>
      <c r="F1722">
        <f t="array" ref="F1722:K1722">rk(BETA_c,BETA_a,BETA_e,GAMMA,F1721,G1721,H1721,I1721,J1721,K1721,dt,STAGE)</f>
        <v>13625903.038484966</v>
      </c>
      <c r="G1722">
        <v>0.25086037119999333</v>
      </c>
      <c r="H1722">
        <v>9399503.6470678803</v>
      </c>
      <c r="I1722">
        <v>2.5001193820015386</v>
      </c>
      <c r="J1722">
        <v>2581919.9093143861</v>
      </c>
      <c r="K1722">
        <v>0.85628312730068357</v>
      </c>
      <c r="L1722">
        <f t="shared" si="222"/>
        <v>2132520.7106546625</v>
      </c>
      <c r="M1722" cm="1">
        <f t="array" ref="M1722">NewI(BETA_c,F1722,C1722)</f>
        <v>1.4620815144266995E-2</v>
      </c>
      <c r="N1722">
        <f t="shared" si="223"/>
        <v>67100321.852812737</v>
      </c>
      <c r="O1722" cm="1">
        <f t="array" ref="O1722">NewI(BETA_a,H1722,C1722)</f>
        <v>0.14543253544665577</v>
      </c>
      <c r="P1722">
        <f t="shared" si="224"/>
        <v>32603320.234402485</v>
      </c>
      <c r="Q1722" cm="1">
        <f t="array" ref="Q1722">NewI(BETA_e,J1722,C1722)</f>
        <v>4.9769812244054835E-2</v>
      </c>
    </row>
    <row r="1723" spans="1:17" x14ac:dyDescent="0.55000000000000004">
      <c r="A1723">
        <f t="shared" si="220"/>
        <v>171.89999999999452</v>
      </c>
      <c r="B1723" s="2">
        <f t="shared" si="225"/>
        <v>25607326.574041676</v>
      </c>
      <c r="C1723" s="6">
        <f t="shared" si="226"/>
        <v>3.5534985768854761</v>
      </c>
      <c r="D1723" s="2">
        <f t="shared" si="227"/>
        <v>101836162.87245974</v>
      </c>
      <c r="E1723" s="6">
        <f t="shared" si="221"/>
        <v>0.20669586168068979</v>
      </c>
      <c r="F1723">
        <f t="array" ref="F1723:K1723">rk(BETA_c,BETA_a,BETA_e,GAMMA,F1722,G1722,H1722,I1722,J1722,K1722,dt,STAGE)</f>
        <v>13625903.037033807</v>
      </c>
      <c r="G1723">
        <v>0.2471242867890989</v>
      </c>
      <c r="H1723">
        <v>9399503.6326332781</v>
      </c>
      <c r="I1723">
        <v>2.462857282457418</v>
      </c>
      <c r="J1723">
        <v>2581919.9043745873</v>
      </c>
      <c r="K1723">
        <v>0.8435170076389592</v>
      </c>
      <c r="L1723">
        <f t="shared" si="222"/>
        <v>2132520.7158419057</v>
      </c>
      <c r="M1723" cm="1">
        <f t="array" ref="M1723">NewI(BETA_c,F1723,C1723)</f>
        <v>1.4402899795118843E-2</v>
      </c>
      <c r="N1723">
        <f t="shared" si="223"/>
        <v>67100321.90450944</v>
      </c>
      <c r="O1723" cm="1">
        <f t="array" ref="O1723">NewI(BETA_a,H1723,C1723)</f>
        <v>0.14326494188772812</v>
      </c>
      <c r="P1723">
        <f t="shared" si="224"/>
        <v>32603320.252108403</v>
      </c>
      <c r="Q1723" cm="1">
        <f t="array" ref="Q1723">NewI(BETA_e,J1723,C1723)</f>
        <v>4.9028019997842814E-2</v>
      </c>
    </row>
    <row r="1724" spans="1:17" x14ac:dyDescent="0.55000000000000004">
      <c r="A1724">
        <f t="shared" si="220"/>
        <v>171.99999999999451</v>
      </c>
      <c r="B1724" s="2">
        <f t="shared" si="225"/>
        <v>25607326.55352651</v>
      </c>
      <c r="C1724" s="6">
        <f t="shared" si="226"/>
        <v>3.500535601125323</v>
      </c>
      <c r="D1724" s="2">
        <f t="shared" si="227"/>
        <v>101836162.94593789</v>
      </c>
      <c r="E1724" s="6">
        <f t="shared" si="221"/>
        <v>0.20361517126743106</v>
      </c>
      <c r="F1724">
        <f t="array" ref="F1724:K1724">rk(BETA_c,BETA_a,BETA_e,GAMMA,F1723,G1723,H1723,I1723,J1723,K1723,dt,STAGE)</f>
        <v>13625903.035604278</v>
      </c>
      <c r="G1724">
        <v>0.24344382785700958</v>
      </c>
      <c r="H1724">
        <v>9399503.6184138171</v>
      </c>
      <c r="I1724">
        <v>2.4261505372624153</v>
      </c>
      <c r="J1724">
        <v>2581919.8995084139</v>
      </c>
      <c r="K1724">
        <v>0.83094123600589787</v>
      </c>
      <c r="L1724">
        <f t="shared" si="222"/>
        <v>2132520.7209518943</v>
      </c>
      <c r="M1724" cm="1">
        <f t="array" ref="M1724">NewI(BETA_c,F1724,C1724)</f>
        <v>1.4188232356393469E-2</v>
      </c>
      <c r="N1724">
        <f t="shared" si="223"/>
        <v>67100321.955435641</v>
      </c>
      <c r="O1724" cm="1">
        <f t="array" ref="O1724">NewI(BETA_a,H1724,C1724)</f>
        <v>0.14112965514454351</v>
      </c>
      <c r="P1724">
        <f t="shared" si="224"/>
        <v>32603320.26955035</v>
      </c>
      <c r="Q1724" cm="1">
        <f t="array" ref="Q1724">NewI(BETA_e,J1724,C1724)</f>
        <v>4.8297283766494094E-2</v>
      </c>
    </row>
    <row r="1725" spans="1:17" x14ac:dyDescent="0.55000000000000004">
      <c r="A1725">
        <f t="shared" si="220"/>
        <v>172.09999999999451</v>
      </c>
      <c r="B1725" s="2">
        <f t="shared" si="225"/>
        <v>25607326.533317111</v>
      </c>
      <c r="C1725" s="6">
        <f t="shared" si="226"/>
        <v>3.4483620098645167</v>
      </c>
      <c r="D1725" s="2">
        <f t="shared" si="227"/>
        <v>101836163.01832087</v>
      </c>
      <c r="E1725" s="6">
        <f t="shared" si="221"/>
        <v>0.20058039688710164</v>
      </c>
      <c r="F1725">
        <f t="array" ref="F1725:K1725">rk(BETA_c,BETA_a,BETA_e,GAMMA,F1724,G1724,H1724,I1724,J1724,K1724,dt,STAGE)</f>
        <v>13625903.034196055</v>
      </c>
      <c r="G1725">
        <v>0.23981816654917446</v>
      </c>
      <c r="H1725">
        <v>9399503.6044062879</v>
      </c>
      <c r="I1725">
        <v>2.389990869513301</v>
      </c>
      <c r="J1725">
        <v>2581919.894714768</v>
      </c>
      <c r="K1725">
        <v>0.81855297380204128</v>
      </c>
      <c r="L1725">
        <f t="shared" si="222"/>
        <v>2132520.725985779</v>
      </c>
      <c r="M1725" cm="1">
        <f t="array" ref="M1725">NewI(BETA_c,F1725,C1725)</f>
        <v>1.3976764419745626E-2</v>
      </c>
      <c r="N1725">
        <f t="shared" si="223"/>
        <v>67100322.005602844</v>
      </c>
      <c r="O1725" cm="1">
        <f t="array" ref="O1725">NewI(BETA_a,H1725,C1725)</f>
        <v>0.13902619370133668</v>
      </c>
      <c r="P1725">
        <f t="shared" si="224"/>
        <v>32603320.286732256</v>
      </c>
      <c r="Q1725" cm="1">
        <f t="array" ref="Q1725">NewI(BETA_e,J1725,C1725)</f>
        <v>4.7577438766019338E-2</v>
      </c>
    </row>
    <row r="1726" spans="1:17" x14ac:dyDescent="0.55000000000000004">
      <c r="A1726">
        <f t="shared" si="220"/>
        <v>172.1999999999945</v>
      </c>
      <c r="B1726" s="2">
        <f t="shared" si="225"/>
        <v>25607326.513408925</v>
      </c>
      <c r="C1726" s="6">
        <f t="shared" si="226"/>
        <v>3.3969660377550595</v>
      </c>
      <c r="D1726" s="2">
        <f t="shared" si="227"/>
        <v>101836163.08962503</v>
      </c>
      <c r="E1726" s="6">
        <f t="shared" si="221"/>
        <v>0.19759085418585626</v>
      </c>
      <c r="F1726">
        <f t="array" ref="F1726:K1726">rk(BETA_c,BETA_a,BETA_e,GAMMA,F1725,G1725,H1725,I1725,J1725,K1725,dt,STAGE)</f>
        <v>13625903.03280882</v>
      </c>
      <c r="G1726">
        <v>0.23624648732475528</v>
      </c>
      <c r="H1726">
        <v>9399503.5906075351</v>
      </c>
      <c r="I1726">
        <v>2.3543701256623222</v>
      </c>
      <c r="J1726">
        <v>2581919.8899925691</v>
      </c>
      <c r="K1726">
        <v>0.8063494247679821</v>
      </c>
      <c r="L1726">
        <f t="shared" si="222"/>
        <v>2132520.7309446931</v>
      </c>
      <c r="M1726" cm="1">
        <f t="array" ref="M1726">NewI(BETA_c,F1726,C1726)</f>
        <v>1.3768448298330157E-2</v>
      </c>
      <c r="N1726">
        <f t="shared" si="223"/>
        <v>67100322.055022337</v>
      </c>
      <c r="O1726" cm="1">
        <f t="array" ref="O1726">NewI(BETA_a,H1726,C1726)</f>
        <v>0.1369540832190787</v>
      </c>
      <c r="P1726">
        <f t="shared" si="224"/>
        <v>32603320.303658005</v>
      </c>
      <c r="Q1726" cm="1">
        <f t="array" ref="Q1726">NewI(BETA_e,J1726,C1726)</f>
        <v>4.6868322668447392E-2</v>
      </c>
    </row>
    <row r="1727" spans="1:17" x14ac:dyDescent="0.55000000000000004">
      <c r="A1727">
        <f t="shared" si="220"/>
        <v>172.2999999999945</v>
      </c>
      <c r="B1727" s="2">
        <f t="shared" si="225"/>
        <v>25607326.493797455</v>
      </c>
      <c r="C1727" s="6">
        <f t="shared" si="226"/>
        <v>3.346336094805058</v>
      </c>
      <c r="D1727" s="2">
        <f t="shared" si="227"/>
        <v>101836163.15986645</v>
      </c>
      <c r="E1727" s="6">
        <f t="shared" si="221"/>
        <v>0.19464586900977887</v>
      </c>
      <c r="F1727">
        <f t="array" ref="F1727:K1727">rk(BETA_c,BETA_a,BETA_e,GAMMA,F1726,G1726,H1726,I1726,J1726,K1726,dt,STAGE)</f>
        <v>13625903.03144226</v>
      </c>
      <c r="G1727">
        <v>0.23272798677361284</v>
      </c>
      <c r="H1727">
        <v>9399503.5770144444</v>
      </c>
      <c r="I1727">
        <v>2.3192802736788023</v>
      </c>
      <c r="J1727">
        <v>2581919.8853407516</v>
      </c>
      <c r="K1727">
        <v>0.7943278343526432</v>
      </c>
      <c r="L1727">
        <f t="shared" si="222"/>
        <v>2132520.7358297529</v>
      </c>
      <c r="M1727" cm="1">
        <f t="array" ref="M1727">NewI(BETA_c,F1727,C1727)</f>
        <v>1.3563237016048396E-2</v>
      </c>
      <c r="N1727">
        <f t="shared" si="223"/>
        <v>67100322.10370528</v>
      </c>
      <c r="O1727" cm="1">
        <f t="array" ref="O1727">NewI(BETA_a,H1727,C1727)</f>
        <v>0.13491285642851106</v>
      </c>
      <c r="P1727">
        <f t="shared" si="224"/>
        <v>32603320.320331417</v>
      </c>
      <c r="Q1727" cm="1">
        <f t="array" ref="Q1727">NewI(BETA_e,J1727,C1727)</f>
        <v>4.6169775565219423E-2</v>
      </c>
    </row>
    <row r="1728" spans="1:17" x14ac:dyDescent="0.55000000000000004">
      <c r="A1728">
        <f t="shared" si="220"/>
        <v>172.39999999999449</v>
      </c>
      <c r="B1728" s="2">
        <f t="shared" si="225"/>
        <v>25607326.474478286</v>
      </c>
      <c r="C1728" s="6">
        <f t="shared" si="226"/>
        <v>3.2964607637651406</v>
      </c>
      <c r="D1728" s="2">
        <f t="shared" si="227"/>
        <v>101836163.22906095</v>
      </c>
      <c r="E1728" s="6">
        <f t="shared" si="221"/>
        <v>0.19174477725285838</v>
      </c>
      <c r="F1728">
        <f t="array" ref="F1728:K1728">rk(BETA_c,BETA_a,BETA_e,GAMMA,F1727,G1727,H1727,I1727,J1727,K1727,dt,STAGE)</f>
        <v>13625903.030096069</v>
      </c>
      <c r="G1728">
        <v>0.22926187343601054</v>
      </c>
      <c r="H1728">
        <v>9399503.5636239499</v>
      </c>
      <c r="I1728">
        <v>2.284713401238144</v>
      </c>
      <c r="J1728">
        <v>2581919.8807582664</v>
      </c>
      <c r="K1728">
        <v>0.78248548909098647</v>
      </c>
      <c r="L1728">
        <f t="shared" si="222"/>
        <v>2132520.7406420577</v>
      </c>
      <c r="M1728" cm="1">
        <f t="array" ref="M1728">NewI(BETA_c,F1728,C1728)</f>
        <v>1.3361084296954906E-2</v>
      </c>
      <c r="N1728">
        <f t="shared" si="223"/>
        <v>67100322.151662648</v>
      </c>
      <c r="O1728" cm="1">
        <f t="array" ref="O1728">NewI(BETA_a,H1728,C1728)</f>
        <v>0.13290205302477454</v>
      </c>
      <c r="P1728">
        <f t="shared" si="224"/>
        <v>32603320.336756244</v>
      </c>
      <c r="Q1728" cm="1">
        <f t="array" ref="Q1728">NewI(BETA_e,J1728,C1728)</f>
        <v>4.5481639931128949E-2</v>
      </c>
    </row>
    <row r="1729" spans="1:17" x14ac:dyDescent="0.55000000000000004">
      <c r="A1729">
        <f t="shared" si="220"/>
        <v>172.49999999999449</v>
      </c>
      <c r="B1729" s="2">
        <f t="shared" si="225"/>
        <v>25607326.455447063</v>
      </c>
      <c r="C1729" s="6">
        <f t="shared" si="226"/>
        <v>3.2473287975538234</v>
      </c>
      <c r="D1729" s="2">
        <f t="shared" si="227"/>
        <v>101836163.29722413</v>
      </c>
      <c r="E1729" s="6">
        <f t="shared" si="221"/>
        <v>0.18888692470722987</v>
      </c>
      <c r="F1729">
        <f t="array" ref="F1729:K1729">rk(BETA_c,BETA_a,BETA_e,GAMMA,F1728,G1728,H1728,I1728,J1728,K1728,dt,STAGE)</f>
        <v>13625903.028769942</v>
      </c>
      <c r="G1729">
        <v>0.22584736762499474</v>
      </c>
      <c r="H1729">
        <v>9399503.5504330359</v>
      </c>
      <c r="I1729">
        <v>2.2506617139378191</v>
      </c>
      <c r="J1729">
        <v>2581919.8762440812</v>
      </c>
      <c r="K1729">
        <v>0.77081971599100962</v>
      </c>
      <c r="L1729">
        <f t="shared" si="222"/>
        <v>2132520.7453826903</v>
      </c>
      <c r="M1729" cm="1">
        <f t="array" ref="M1729">NewI(BETA_c,F1729,C1729)</f>
        <v>1.3161944554822062E-2</v>
      </c>
      <c r="N1729">
        <f t="shared" si="223"/>
        <v>67100322.198905244</v>
      </c>
      <c r="O1729" cm="1">
        <f t="array" ref="O1729">NewI(BETA_a,H1729,C1729)</f>
        <v>0.13092121956360861</v>
      </c>
      <c r="P1729">
        <f t="shared" si="224"/>
        <v>32603320.352936201</v>
      </c>
      <c r="Q1729" cm="1">
        <f t="array" ref="Q1729">NewI(BETA_e,J1729,C1729)</f>
        <v>4.4803760588799195E-2</v>
      </c>
    </row>
    <row r="1730" spans="1:17" x14ac:dyDescent="0.55000000000000004">
      <c r="A1730">
        <f t="shared" si="220"/>
        <v>172.59999999999448</v>
      </c>
      <c r="B1730" s="2">
        <f t="shared" si="225"/>
        <v>25607326.436699484</v>
      </c>
      <c r="C1730" s="6">
        <f t="shared" si="226"/>
        <v>3.1989291167212506</v>
      </c>
      <c r="D1730" s="2">
        <f t="shared" si="227"/>
        <v>101836163.3643714</v>
      </c>
      <c r="E1730" s="6">
        <f t="shared" si="221"/>
        <v>0.18607166691564769</v>
      </c>
      <c r="F1730">
        <f t="array" ref="F1730:K1730">rk(BETA_c,BETA_a,BETA_e,GAMMA,F1729,G1729,H1729,I1729,J1729,K1729,dt,STAGE)</f>
        <v>13625903.02746358</v>
      </c>
      <c r="G1730">
        <v>0.22248370125141217</v>
      </c>
      <c r="H1730">
        <v>9399503.5374387242</v>
      </c>
      <c r="I1730">
        <v>2.2171175335399456</v>
      </c>
      <c r="J1730">
        <v>2581919.8717971775</v>
      </c>
      <c r="K1730">
        <v>0.75932788192989287</v>
      </c>
      <c r="L1730">
        <f t="shared" si="222"/>
        <v>2132520.7500527194</v>
      </c>
      <c r="M1730" cm="1">
        <f t="array" ref="M1730">NewI(BETA_c,F1730,C1730)</f>
        <v>1.2965772882860188E-2</v>
      </c>
      <c r="N1730">
        <f t="shared" si="223"/>
        <v>67100322.245443746</v>
      </c>
      <c r="O1730" cm="1">
        <f t="array" ref="O1730">NewI(BETA_a,H1730,C1730)</f>
        <v>0.12896990935909763</v>
      </c>
      <c r="P1730">
        <f t="shared" si="224"/>
        <v>32603320.368874941</v>
      </c>
      <c r="Q1730" cm="1">
        <f t="array" ref="Q1730">NewI(BETA_e,J1730,C1730)</f>
        <v>4.4135984673689857E-2</v>
      </c>
    </row>
    <row r="1731" spans="1:17" x14ac:dyDescent="0.55000000000000004">
      <c r="A1731">
        <f t="shared" si="220"/>
        <v>172.69999999999447</v>
      </c>
      <c r="B1731" s="2">
        <f t="shared" si="225"/>
        <v>25607326.418231331</v>
      </c>
      <c r="C1731" s="6">
        <f t="shared" si="226"/>
        <v>3.1512508069507406</v>
      </c>
      <c r="D1731" s="2">
        <f t="shared" si="227"/>
        <v>101836163.43051785</v>
      </c>
      <c r="E1731" s="6">
        <f t="shared" si="221"/>
        <v>0.18329836902615804</v>
      </c>
      <c r="F1731">
        <f t="array" ref="F1731:K1731">rk(BETA_c,BETA_a,BETA_e,GAMMA,F1730,G1730,H1730,I1730,J1730,K1730,dt,STAGE)</f>
        <v>13625903.026176689</v>
      </c>
      <c r="G1731">
        <v>0.2191701176515255</v>
      </c>
      <c r="H1731">
        <v>9399503.5246380866</v>
      </c>
      <c r="I1731">
        <v>2.1840732962400566</v>
      </c>
      <c r="J1731">
        <v>2581919.8674165527</v>
      </c>
      <c r="K1731">
        <v>0.74800739305915831</v>
      </c>
      <c r="L1731">
        <f t="shared" si="222"/>
        <v>2132520.7546531931</v>
      </c>
      <c r="M1731" cm="1">
        <f t="array" ref="M1731">NewI(BETA_c,F1731,C1731)</f>
        <v>1.2772525043590919E-2</v>
      </c>
      <c r="N1731">
        <f t="shared" si="223"/>
        <v>67100322.291288614</v>
      </c>
      <c r="O1731" cm="1">
        <f t="array" ref="O1731">NewI(BETA_a,H1731,C1731)</f>
        <v>0.12704768238294156</v>
      </c>
      <c r="P1731">
        <f t="shared" si="224"/>
        <v>32603320.384576052</v>
      </c>
      <c r="Q1731" cm="1">
        <f t="array" ref="Q1731">NewI(BETA_e,J1731,C1731)</f>
        <v>4.3478161599625566E-2</v>
      </c>
    </row>
    <row r="1732" spans="1:17" x14ac:dyDescent="0.55000000000000004">
      <c r="A1732">
        <f t="shared" si="220"/>
        <v>172.79999999999447</v>
      </c>
      <c r="B1732" s="2">
        <f t="shared" si="225"/>
        <v>25607326.400038432</v>
      </c>
      <c r="C1732" s="6">
        <f t="shared" si="226"/>
        <v>3.1042831165975611</v>
      </c>
      <c r="D1732" s="2">
        <f t="shared" si="227"/>
        <v>101836163.49567845</v>
      </c>
      <c r="E1732" s="6">
        <f t="shared" si="221"/>
        <v>0.18056640564893672</v>
      </c>
      <c r="F1732">
        <f t="array" ref="F1732:K1732">rk(BETA_c,BETA_a,BETA_e,GAMMA,F1731,G1731,H1731,I1731,J1731,K1731,dt,STAGE)</f>
        <v>13625903.024908978</v>
      </c>
      <c r="G1732">
        <v>0.21590587141718834</v>
      </c>
      <c r="H1732">
        <v>9399503.5120282341</v>
      </c>
      <c r="I1732">
        <v>2.1515215509616645</v>
      </c>
      <c r="J1732">
        <v>2581919.8631012188</v>
      </c>
      <c r="K1732">
        <v>0.736855694218708</v>
      </c>
      <c r="L1732">
        <f t="shared" si="222"/>
        <v>2132520.7591851503</v>
      </c>
      <c r="M1732" cm="1">
        <f t="array" ref="M1732">NewI(BETA_c,F1732,C1732)</f>
        <v>1.2582157458871455E-2</v>
      </c>
      <c r="N1732">
        <f t="shared" si="223"/>
        <v>67100322.336450219</v>
      </c>
      <c r="O1732" cm="1">
        <f t="array" ref="O1732">NewI(BETA_a,H1732,C1732)</f>
        <v>0.12515410516522732</v>
      </c>
      <c r="P1732">
        <f t="shared" si="224"/>
        <v>32603320.400043089</v>
      </c>
      <c r="Q1732" cm="1">
        <f t="array" ref="Q1732">NewI(BETA_e,J1732,C1732)</f>
        <v>4.2830143024837945E-2</v>
      </c>
    </row>
    <row r="1733" spans="1:17" x14ac:dyDescent="0.55000000000000004">
      <c r="A1733">
        <f t="shared" ref="A1733:A1796" si="228">A1732+dt</f>
        <v>172.89999999999446</v>
      </c>
      <c r="B1733" s="2">
        <f t="shared" si="225"/>
        <v>25607326.38211669</v>
      </c>
      <c r="C1733" s="6">
        <f t="shared" si="226"/>
        <v>3.0580154542643974</v>
      </c>
      <c r="D1733" s="2">
        <f t="shared" si="227"/>
        <v>101836163.55986786</v>
      </c>
      <c r="E1733" s="6">
        <f t="shared" ref="E1733:E1796" si="229">M1733+O1733+Q1733</f>
        <v>0.17787516071526141</v>
      </c>
      <c r="F1733">
        <f t="array" ref="F1733:K1733">rk(BETA_c,BETA_a,BETA_e,GAMMA,F1732,G1732,H1732,I1732,J1732,K1732,dt,STAGE)</f>
        <v>13625903.023660162</v>
      </c>
      <c r="G1733">
        <v>0.21269022822854183</v>
      </c>
      <c r="H1733">
        <v>9399503.4996063244</v>
      </c>
      <c r="I1733">
        <v>2.1194549576762478</v>
      </c>
      <c r="J1733">
        <v>2581919.8588502025</v>
      </c>
      <c r="K1733">
        <v>0.725870268359608</v>
      </c>
      <c r="L1733">
        <f t="shared" ref="L1733:L1796" si="230">N_c-F1733-G1733</f>
        <v>2132520.7636496094</v>
      </c>
      <c r="M1733" cm="1">
        <f t="array" ref="M1733">NewI(BETA_c,F1733,C1733)</f>
        <v>1.2394627200067549E-2</v>
      </c>
      <c r="N1733">
        <f t="shared" ref="N1733:N1796" si="231">N_a-H1733-I1733</f>
        <v>67100322.380938716</v>
      </c>
      <c r="O1733" cm="1">
        <f t="array" ref="O1733">NewI(BETA_a,H1733,C1733)</f>
        <v>0.12328875069667988</v>
      </c>
      <c r="P1733">
        <f t="shared" ref="P1733:P1796" si="232">N_e-J1733-K1733</f>
        <v>32603320.41527953</v>
      </c>
      <c r="Q1733" cm="1">
        <f t="array" ref="Q1733">NewI(BETA_e,J1733,C1733)</f>
        <v>4.2191782818513983E-2</v>
      </c>
    </row>
    <row r="1734" spans="1:17" x14ac:dyDescent="0.55000000000000004">
      <c r="A1734">
        <f t="shared" si="228"/>
        <v>172.99999999999446</v>
      </c>
      <c r="B1734" s="2">
        <f t="shared" si="225"/>
        <v>25607326.364462063</v>
      </c>
      <c r="C1734" s="6">
        <f t="shared" si="226"/>
        <v>3.0124373864129512</v>
      </c>
      <c r="D1734" s="2">
        <f t="shared" si="227"/>
        <v>101836163.62310056</v>
      </c>
      <c r="E1734" s="6">
        <f t="shared" si="229"/>
        <v>0.17522402733858539</v>
      </c>
      <c r="F1734">
        <f t="array" ref="F1734:K1734">rk(BETA_c,BETA_a,BETA_e,GAMMA,F1733,G1733,H1733,I1733,J1733,K1733,dt,STAGE)</f>
        <v>13625903.02242996</v>
      </c>
      <c r="G1734">
        <v>0.20952246468919536</v>
      </c>
      <c r="H1734">
        <v>9399503.487369556</v>
      </c>
      <c r="I1734">
        <v>2.087866285748269</v>
      </c>
      <c r="J1734">
        <v>2581919.854662545</v>
      </c>
      <c r="K1734">
        <v>0.71504863597548685</v>
      </c>
      <c r="L1734">
        <f t="shared" si="230"/>
        <v>2132520.7680475754</v>
      </c>
      <c r="M1734" cm="1">
        <f t="array" ref="M1734">NewI(BETA_c,F1734,C1734)</f>
        <v>1.2209891978372935E-2</v>
      </c>
      <c r="N1734">
        <f t="shared" si="231"/>
        <v>67100322.424764164</v>
      </c>
      <c r="O1734" cm="1">
        <f t="array" ref="O1734">NewI(BETA_a,H1734,C1734)</f>
        <v>0.1214511983323696</v>
      </c>
      <c r="P1734">
        <f t="shared" si="232"/>
        <v>32603320.430288818</v>
      </c>
      <c r="Q1734" cm="1">
        <f t="array" ref="Q1734">NewI(BETA_e,J1734,C1734)</f>
        <v>4.1562937027842854E-2</v>
      </c>
    </row>
    <row r="1735" spans="1:17" x14ac:dyDescent="0.55000000000000004">
      <c r="A1735">
        <f t="shared" si="228"/>
        <v>173.09999999999445</v>
      </c>
      <c r="B1735" s="2">
        <f t="shared" si="225"/>
        <v>25607326.347070567</v>
      </c>
      <c r="C1735" s="6">
        <f t="shared" si="226"/>
        <v>2.9675386350111372</v>
      </c>
      <c r="D1735" s="2">
        <f t="shared" si="227"/>
        <v>101836163.6853908</v>
      </c>
      <c r="E1735" s="6">
        <f t="shared" si="229"/>
        <v>0.1726124076776821</v>
      </c>
      <c r="F1735">
        <f t="array" ref="F1735:K1735">rk(BETA_c,BETA_a,BETA_e,GAMMA,F1734,G1734,H1734,I1734,J1734,K1734,dt,STAGE)</f>
        <v>13625903.021218093</v>
      </c>
      <c r="G1735">
        <v>0.20640186816385478</v>
      </c>
      <c r="H1735">
        <v>9399503.4753151704</v>
      </c>
      <c r="I1735">
        <v>2.0567484123048612</v>
      </c>
      <c r="J1735">
        <v>2581919.8505373029</v>
      </c>
      <c r="K1735">
        <v>0.70438835454242155</v>
      </c>
      <c r="L1735">
        <f t="shared" si="230"/>
        <v>2132520.7723800386</v>
      </c>
      <c r="M1735" cm="1">
        <f t="array" ref="M1735">NewI(BETA_c,F1735,C1735)</f>
        <v>1.2027910135273025E-2</v>
      </c>
      <c r="N1735">
        <f t="shared" si="231"/>
        <v>67100322.467936419</v>
      </c>
      <c r="O1735" cm="1">
        <f t="array" ref="O1735">NewI(BETA_a,H1735,C1735)</f>
        <v>0.11964103369685512</v>
      </c>
      <c r="P1735">
        <f t="shared" si="232"/>
        <v>32603320.445074342</v>
      </c>
      <c r="Q1735" cm="1">
        <f t="array" ref="Q1735">NewI(BETA_e,J1735,C1735)</f>
        <v>4.094346384555396E-2</v>
      </c>
    </row>
    <row r="1736" spans="1:17" x14ac:dyDescent="0.55000000000000004">
      <c r="A1736">
        <f t="shared" si="228"/>
        <v>173.19999999999445</v>
      </c>
      <c r="B1736" s="2">
        <f t="shared" si="225"/>
        <v>25607326.329938278</v>
      </c>
      <c r="C1736" s="6">
        <f t="shared" si="226"/>
        <v>2.9233090752153501</v>
      </c>
      <c r="D1736" s="2">
        <f t="shared" si="227"/>
        <v>101836163.74675265</v>
      </c>
      <c r="E1736" s="6">
        <f t="shared" si="229"/>
        <v>0.17003971280182939</v>
      </c>
      <c r="F1736">
        <f t="array" ref="F1736:K1736">rk(BETA_c,BETA_a,BETA_e,GAMMA,F1735,G1735,H1735,I1735,J1735,K1735,dt,STAGE)</f>
        <v>13625903.020024287</v>
      </c>
      <c r="G1736">
        <v>0.20332773661836151</v>
      </c>
      <c r="H1736">
        <v>9399503.463440448</v>
      </c>
      <c r="I1736">
        <v>2.0260943206298063</v>
      </c>
      <c r="J1736">
        <v>2581919.8464735444</v>
      </c>
      <c r="K1736">
        <v>0.69388701796718222</v>
      </c>
      <c r="L1736">
        <f t="shared" si="230"/>
        <v>2132520.7766479766</v>
      </c>
      <c r="M1736" cm="1">
        <f t="array" ref="M1736">NewI(BETA_c,F1736,C1736)</f>
        <v>1.184864063315077E-2</v>
      </c>
      <c r="N1736">
        <f t="shared" si="231"/>
        <v>67100322.510465235</v>
      </c>
      <c r="O1736" cm="1">
        <f t="array" ref="O1736">NewI(BETA_a,H1736,C1736)</f>
        <v>0.11785784859073989</v>
      </c>
      <c r="P1736">
        <f t="shared" si="232"/>
        <v>32603320.459639437</v>
      </c>
      <c r="Q1736" cm="1">
        <f t="array" ref="Q1736">NewI(BETA_e,J1736,C1736)</f>
        <v>4.0333223577938719E-2</v>
      </c>
    </row>
    <row r="1737" spans="1:17" x14ac:dyDescent="0.55000000000000004">
      <c r="A1737">
        <f t="shared" si="228"/>
        <v>173.29999999999444</v>
      </c>
      <c r="B1737" s="2">
        <f t="shared" si="225"/>
        <v>25607326.313061342</v>
      </c>
      <c r="C1737" s="6">
        <f t="shared" si="226"/>
        <v>2.8797387330872706</v>
      </c>
      <c r="D1737" s="2">
        <f t="shared" si="227"/>
        <v>101836163.80719993</v>
      </c>
      <c r="E1737" s="6">
        <f t="shared" si="229"/>
        <v>0.16750536255800305</v>
      </c>
      <c r="F1737">
        <f t="array" ref="F1737:K1737">rk(BETA_c,BETA_a,BETA_e,GAMMA,F1736,G1736,H1736,I1736,J1736,K1736,dt,STAGE)</f>
        <v>13625903.018848272</v>
      </c>
      <c r="G1737">
        <v>0.2002993784621071</v>
      </c>
      <c r="H1737">
        <v>9399503.4517427143</v>
      </c>
      <c r="I1737">
        <v>1.995897098581451</v>
      </c>
      <c r="J1737">
        <v>2581919.8424703544</v>
      </c>
      <c r="K1737">
        <v>0.68354225604371277</v>
      </c>
      <c r="L1737">
        <f t="shared" si="230"/>
        <v>2132520.7808523495</v>
      </c>
      <c r="M1737" cm="1">
        <f t="array" ref="M1737">NewI(BETA_c,F1737,C1737)</f>
        <v>1.1672043046032515E-2</v>
      </c>
      <c r="N1737">
        <f t="shared" si="231"/>
        <v>67100322.552360184</v>
      </c>
      <c r="O1737" cm="1">
        <f t="array" ref="O1737">NewI(BETA_a,H1737,C1737)</f>
        <v>0.11610124089862146</v>
      </c>
      <c r="P1737">
        <f t="shared" si="232"/>
        <v>32603320.473987389</v>
      </c>
      <c r="Q1737" cm="1">
        <f t="array" ref="Q1737">NewI(BETA_e,J1737,C1737)</f>
        <v>3.9732078613349077E-2</v>
      </c>
    </row>
    <row r="1738" spans="1:17" x14ac:dyDescent="0.55000000000000004">
      <c r="A1738">
        <f t="shared" si="228"/>
        <v>173.39999999999444</v>
      </c>
      <c r="B1738" s="2">
        <f t="shared" si="225"/>
        <v>25607326.296435945</v>
      </c>
      <c r="C1738" s="6">
        <f t="shared" si="226"/>
        <v>2.8368177833447117</v>
      </c>
      <c r="D1738" s="2">
        <f t="shared" si="227"/>
        <v>101836163.86674628</v>
      </c>
      <c r="E1738" s="6">
        <f t="shared" si="229"/>
        <v>0.16500878544005027</v>
      </c>
      <c r="F1738">
        <f t="array" ref="F1738:K1738">rk(BETA_c,BETA_a,BETA_e,GAMMA,F1737,G1737,H1737,I1737,J1737,K1737,dt,STAGE)</f>
        <v>13625903.017689787</v>
      </c>
      <c r="G1738">
        <v>0.19731611239278787</v>
      </c>
      <c r="H1738">
        <v>9399503.4402193297</v>
      </c>
      <c r="I1738">
        <v>1.9661499370342004</v>
      </c>
      <c r="J1738">
        <v>2581919.8385268301</v>
      </c>
      <c r="K1738">
        <v>0.67335173391772329</v>
      </c>
      <c r="L1738">
        <f t="shared" si="230"/>
        <v>2132520.7849941007</v>
      </c>
      <c r="M1738" cm="1">
        <f t="array" ref="M1738">NewI(BETA_c,F1738,C1738)</f>
        <v>1.1498077550471801E-2</v>
      </c>
      <c r="N1738">
        <f t="shared" si="231"/>
        <v>67100322.593630739</v>
      </c>
      <c r="O1738" cm="1">
        <f t="array" ref="O1738">NewI(BETA_a,H1738,C1738)</f>
        <v>0.11437081449841296</v>
      </c>
      <c r="P1738">
        <f t="shared" si="232"/>
        <v>32603320.488121435</v>
      </c>
      <c r="Q1738" cm="1">
        <f t="array" ref="Q1738">NewI(BETA_e,J1738,C1738)</f>
        <v>3.9139893391165505E-2</v>
      </c>
    </row>
    <row r="1739" spans="1:17" x14ac:dyDescent="0.55000000000000004">
      <c r="A1739">
        <f t="shared" si="228"/>
        <v>173.49999999999443</v>
      </c>
      <c r="B1739" s="2">
        <f t="shared" si="225"/>
        <v>25607326.280058343</v>
      </c>
      <c r="C1739" s="6">
        <f t="shared" si="226"/>
        <v>2.7945365471459711</v>
      </c>
      <c r="D1739" s="2">
        <f t="shared" si="227"/>
        <v>101836163.92540511</v>
      </c>
      <c r="E1739" s="6">
        <f t="shared" si="229"/>
        <v>0.16254941845981186</v>
      </c>
      <c r="F1739">
        <f t="array" ref="F1739:K1739">rk(BETA_c,BETA_a,BETA_e,GAMMA,F1738,G1738,H1738,I1738,J1738,K1738,dt,STAGE)</f>
        <v>13625903.016548568</v>
      </c>
      <c r="G1739">
        <v>0.19437726724346474</v>
      </c>
      <c r="H1739">
        <v>9399503.4288676921</v>
      </c>
      <c r="I1739">
        <v>1.9368461283432337</v>
      </c>
      <c r="J1739">
        <v>2581919.834642082</v>
      </c>
      <c r="K1739">
        <v>0.66331315155927284</v>
      </c>
      <c r="L1739">
        <f t="shared" si="230"/>
        <v>2132520.7890741643</v>
      </c>
      <c r="M1739" cm="1">
        <f t="array" ref="M1739">NewI(BETA_c,F1739,C1739)</f>
        <v>1.1326704916568999E-2</v>
      </c>
      <c r="N1739">
        <f t="shared" si="231"/>
        <v>67100322.63428618</v>
      </c>
      <c r="O1739" cm="1">
        <f t="array" ref="O1739">NewI(BETA_a,H1739,C1739)</f>
        <v>0.11266617917201548</v>
      </c>
      <c r="P1739">
        <f t="shared" si="232"/>
        <v>32603320.502044767</v>
      </c>
      <c r="Q1739" cm="1">
        <f t="array" ref="Q1739">NewI(BETA_e,J1739,C1739)</f>
        <v>3.8556534371227399E-2</v>
      </c>
    </row>
    <row r="1740" spans="1:17" x14ac:dyDescent="0.55000000000000004">
      <c r="A1740">
        <f t="shared" si="228"/>
        <v>173.59999999999442</v>
      </c>
      <c r="B1740" s="2">
        <f t="shared" si="225"/>
        <v>25607326.263924837</v>
      </c>
      <c r="C1740" s="6">
        <f t="shared" si="226"/>
        <v>2.752885489907225</v>
      </c>
      <c r="D1740" s="2">
        <f t="shared" si="227"/>
        <v>101836163.98318967</v>
      </c>
      <c r="E1740" s="6">
        <f t="shared" si="229"/>
        <v>0.1601267070201669</v>
      </c>
      <c r="F1740">
        <f t="array" ref="F1740:K1740">rk(BETA_c,BETA_a,BETA_e,GAMMA,F1739,G1739,H1739,I1739,J1739,K1739,dt,STAGE)</f>
        <v>13625903.01542436</v>
      </c>
      <c r="G1740">
        <v>0.19148218183189464</v>
      </c>
      <c r="H1740">
        <v>9399503.4176852461</v>
      </c>
      <c r="I1740">
        <v>1.9079790648321062</v>
      </c>
      <c r="J1740">
        <v>2581919.8308152338</v>
      </c>
      <c r="K1740">
        <v>0.65342424324322423</v>
      </c>
      <c r="L1740">
        <f t="shared" si="230"/>
        <v>2132520.7930934587</v>
      </c>
      <c r="M1740" cm="1">
        <f t="array" ref="M1740">NewI(BETA_c,F1740,C1740)</f>
        <v>1.1157886499124855E-2</v>
      </c>
      <c r="N1740">
        <f t="shared" si="231"/>
        <v>67100322.674335688</v>
      </c>
      <c r="O1740" cm="1">
        <f t="array" ref="O1740">NewI(BETA_a,H1740,C1740)</f>
        <v>0.11098695051732274</v>
      </c>
      <c r="P1740">
        <f t="shared" si="232"/>
        <v>32603320.515760522</v>
      </c>
      <c r="Q1740" cm="1">
        <f t="array" ref="Q1740">NewI(BETA_e,J1740,C1740)</f>
        <v>3.7981870003719297E-2</v>
      </c>
    </row>
    <row r="1741" spans="1:17" x14ac:dyDescent="0.55000000000000004">
      <c r="A1741">
        <f t="shared" si="228"/>
        <v>173.69999999999442</v>
      </c>
      <c r="B1741" s="2">
        <f t="shared" si="225"/>
        <v>25607326.248031799</v>
      </c>
      <c r="C1741" s="6">
        <f t="shared" si="226"/>
        <v>2.7118552191524365</v>
      </c>
      <c r="D1741" s="2">
        <f t="shared" si="227"/>
        <v>101836164.04011297</v>
      </c>
      <c r="E1741" s="6">
        <f t="shared" si="229"/>
        <v>0.15774010478996797</v>
      </c>
      <c r="F1741">
        <f t="array" ref="F1741:K1741">rk(BETA_c,BETA_a,BETA_e,GAMMA,F1740,G1740,H1740,I1740,J1740,K1740,dt,STAGE)</f>
        <v>13625903.014316907</v>
      </c>
      <c r="G1741">
        <v>0.18863020481209905</v>
      </c>
      <c r="H1741">
        <v>9399503.4066694677</v>
      </c>
      <c r="I1741">
        <v>1.8795422373028849</v>
      </c>
      <c r="J1741">
        <v>2581919.827045423</v>
      </c>
      <c r="K1741">
        <v>0.6436827770374528</v>
      </c>
      <c r="L1741">
        <f t="shared" si="230"/>
        <v>2132520.7970528882</v>
      </c>
      <c r="M1741" cm="1">
        <f t="array" ref="M1741">NewI(BETA_c,F1741,C1741)</f>
        <v>1.0991584228925813E-2</v>
      </c>
      <c r="N1741">
        <f t="shared" si="231"/>
        <v>67100322.713788293</v>
      </c>
      <c r="O1741" cm="1">
        <f t="array" ref="O1741">NewI(BETA_a,H1741,C1741)</f>
        <v>0.10933274986153642</v>
      </c>
      <c r="P1741">
        <f t="shared" si="232"/>
        <v>32603320.5292718</v>
      </c>
      <c r="Q1741" cm="1">
        <f t="array" ref="Q1741">NewI(BETA_e,J1741,C1741)</f>
        <v>3.741577069950576E-2</v>
      </c>
    </row>
    <row r="1742" spans="1:17" x14ac:dyDescent="0.55000000000000004">
      <c r="A1742">
        <f t="shared" si="228"/>
        <v>173.79999999999441</v>
      </c>
      <c r="B1742" s="2">
        <f t="shared" si="225"/>
        <v>25607326.232375633</v>
      </c>
      <c r="C1742" s="6">
        <f t="shared" si="226"/>
        <v>2.6714364823953209</v>
      </c>
      <c r="D1742" s="2">
        <f t="shared" si="227"/>
        <v>101836164.09618789</v>
      </c>
      <c r="E1742" s="6">
        <f t="shared" si="229"/>
        <v>0.15538907358084184</v>
      </c>
      <c r="F1742">
        <f t="array" ref="F1742:K1742">rk(BETA_c,BETA_a,BETA_e,GAMMA,F1741,G1741,H1741,I1741,J1741,K1741,dt,STAGE)</f>
        <v>13625903.013225961</v>
      </c>
      <c r="G1742">
        <v>0.18582069452813721</v>
      </c>
      <c r="H1742">
        <v>9399503.395817874</v>
      </c>
      <c r="I1742">
        <v>1.8515292335684908</v>
      </c>
      <c r="J1742">
        <v>2581919.8233317989</v>
      </c>
      <c r="K1742">
        <v>0.63408655429869309</v>
      </c>
      <c r="L1742">
        <f t="shared" si="230"/>
        <v>2132520.800953344</v>
      </c>
      <c r="M1742" cm="1">
        <f t="array" ref="M1742">NewI(BETA_c,F1742,C1742)</f>
        <v>1.0827760604159291E-2</v>
      </c>
      <c r="N1742">
        <f t="shared" si="231"/>
        <v>67100322.752652891</v>
      </c>
      <c r="O1742" cm="1">
        <f t="array" ref="O1742">NewI(BETA_a,H1742,C1742)</f>
        <v>0.10770320417577404</v>
      </c>
      <c r="P1742">
        <f t="shared" si="232"/>
        <v>32603320.542581648</v>
      </c>
      <c r="Q1742" cm="1">
        <f t="array" ref="Q1742">NewI(BETA_e,J1742,C1742)</f>
        <v>3.68581088009085E-2</v>
      </c>
    </row>
    <row r="1743" spans="1:17" x14ac:dyDescent="0.55000000000000004">
      <c r="A1743">
        <f t="shared" si="228"/>
        <v>173.89999999999441</v>
      </c>
      <c r="B1743" s="2">
        <f t="shared" si="225"/>
        <v>25607326.216952816</v>
      </c>
      <c r="C1743" s="6">
        <f t="shared" si="226"/>
        <v>2.6316201650528734</v>
      </c>
      <c r="D1743" s="2">
        <f t="shared" si="227"/>
        <v>101836164.151427</v>
      </c>
      <c r="E1743" s="6">
        <f t="shared" si="229"/>
        <v>0.15307308322582519</v>
      </c>
      <c r="F1743">
        <f t="array" ref="F1743:K1743">rk(BETA_c,BETA_a,BETA_e,GAMMA,F1742,G1742,H1742,I1742,J1742,K1742,dt,STAGE)</f>
        <v>13625903.012151277</v>
      </c>
      <c r="G1743">
        <v>0.18305301887005082</v>
      </c>
      <c r="H1743">
        <v>9399503.3851280175</v>
      </c>
      <c r="I1743">
        <v>1.8239337370069126</v>
      </c>
      <c r="J1743">
        <v>2581919.8196735242</v>
      </c>
      <c r="K1743">
        <v>0.62463340917590993</v>
      </c>
      <c r="L1743">
        <f t="shared" si="230"/>
        <v>2132520.8047957043</v>
      </c>
      <c r="M1743" cm="1">
        <f t="array" ref="M1743">NewI(BETA_c,F1743,C1743)</f>
        <v>1.0666378681956865E-2</v>
      </c>
      <c r="N1743">
        <f t="shared" si="231"/>
        <v>67100322.790938243</v>
      </c>
      <c r="O1743" cm="1">
        <f t="array" ref="O1743">NewI(BETA_a,H1743,C1743)</f>
        <v>0.10609794599094932</v>
      </c>
      <c r="P1743">
        <f t="shared" si="232"/>
        <v>32603320.555693068</v>
      </c>
      <c r="Q1743" cm="1">
        <f t="array" ref="Q1743">NewI(BETA_e,J1743,C1743)</f>
        <v>3.6308758552919006E-2</v>
      </c>
    </row>
    <row r="1744" spans="1:17" x14ac:dyDescent="0.55000000000000004">
      <c r="A1744">
        <f t="shared" si="228"/>
        <v>173.9999999999944</v>
      </c>
      <c r="B1744" s="2">
        <f t="shared" si="225"/>
        <v>25607326.201759867</v>
      </c>
      <c r="C1744" s="6">
        <f t="shared" si="226"/>
        <v>2.5923972883899955</v>
      </c>
      <c r="D1744" s="2">
        <f t="shared" si="227"/>
        <v>101836164.20584284</v>
      </c>
      <c r="E1744" s="6">
        <f t="shared" si="229"/>
        <v>0.15079161145981007</v>
      </c>
      <c r="F1744">
        <f t="array" ref="F1744:K1744">rk(BETA_c,BETA_a,BETA_e,GAMMA,F1743,G1743,H1743,I1743,J1743,K1743,dt,STAGE)</f>
        <v>13625903.011092607</v>
      </c>
      <c r="G1744">
        <v>0.1803265551319482</v>
      </c>
      <c r="H1744">
        <v>9399503.3745974861</v>
      </c>
      <c r="I1744">
        <v>1.7967495251369663</v>
      </c>
      <c r="J1744">
        <v>2581919.8160697743</v>
      </c>
      <c r="K1744">
        <v>0.61532120812108126</v>
      </c>
      <c r="L1744">
        <f t="shared" si="230"/>
        <v>2132520.8085808381</v>
      </c>
      <c r="M1744" cm="1">
        <f t="array" ref="M1744">NewI(BETA_c,F1744,C1744)</f>
        <v>1.050740207006351E-2</v>
      </c>
      <c r="N1744">
        <f t="shared" si="231"/>
        <v>67100322.828652985</v>
      </c>
      <c r="O1744" cm="1">
        <f t="array" ref="O1744">NewI(BETA_a,H1744,C1744)</f>
        <v>0.1045166133149063</v>
      </c>
      <c r="P1744">
        <f t="shared" si="232"/>
        <v>32603320.568609018</v>
      </c>
      <c r="Q1744" cm="1">
        <f t="array" ref="Q1744">NewI(BETA_e,J1744,C1744)</f>
        <v>3.5767596074840258E-2</v>
      </c>
    </row>
    <row r="1745" spans="1:17" x14ac:dyDescent="0.55000000000000004">
      <c r="A1745">
        <f t="shared" si="228"/>
        <v>174.0999999999944</v>
      </c>
      <c r="B1745" s="2">
        <f t="shared" si="225"/>
        <v>25607326.186793361</v>
      </c>
      <c r="C1745" s="6">
        <f t="shared" si="226"/>
        <v>2.5537590074947589</v>
      </c>
      <c r="D1745" s="2">
        <f t="shared" si="227"/>
        <v>101836164.25944763</v>
      </c>
      <c r="E1745" s="6">
        <f t="shared" si="229"/>
        <v>0.14854414380177089</v>
      </c>
      <c r="F1745">
        <f t="array" ref="F1745:K1745">rk(BETA_c,BETA_a,BETA_e,GAMMA,F1744,G1744,H1744,I1744,J1744,K1744,dt,STAGE)</f>
        <v>13625903.010049718</v>
      </c>
      <c r="G1745">
        <v>0.17764068987219617</v>
      </c>
      <c r="H1745">
        <v>9399503.3642239068</v>
      </c>
      <c r="I1745">
        <v>1.7699704682152804</v>
      </c>
      <c r="J1745">
        <v>2581919.8125197366</v>
      </c>
      <c r="K1745">
        <v>0.60614784940728217</v>
      </c>
      <c r="L1745">
        <f t="shared" si="230"/>
        <v>2132520.8123095925</v>
      </c>
      <c r="M1745" cm="1">
        <f t="array" ref="M1745">NewI(BETA_c,F1745,C1745)</f>
        <v>1.0350794918631024E-2</v>
      </c>
      <c r="N1745">
        <f t="shared" si="231"/>
        <v>67100322.865805626</v>
      </c>
      <c r="O1745" cm="1">
        <f t="array" ref="O1745">NewI(BETA_a,H1745,C1745)</f>
        <v>0.10295884955078878</v>
      </c>
      <c r="P1745">
        <f t="shared" si="232"/>
        <v>32603320.581332415</v>
      </c>
      <c r="Q1745" cm="1">
        <f t="array" ref="Q1745">NewI(BETA_e,J1745,C1745)</f>
        <v>3.5234499332351094E-2</v>
      </c>
    </row>
    <row r="1746" spans="1:17" x14ac:dyDescent="0.55000000000000004">
      <c r="A1746">
        <f t="shared" si="228"/>
        <v>174.19999999999439</v>
      </c>
      <c r="B1746" s="2">
        <f t="shared" si="225"/>
        <v>25607326.172049921</v>
      </c>
      <c r="C1746" s="6">
        <f t="shared" si="226"/>
        <v>2.51569660928384</v>
      </c>
      <c r="D1746" s="2">
        <f t="shared" si="227"/>
        <v>101836164.31225346</v>
      </c>
      <c r="E1746" s="6">
        <f t="shared" si="229"/>
        <v>0.1463301734387466</v>
      </c>
      <c r="F1746">
        <f t="array" ref="F1746:K1746">rk(BETA_c,BETA_a,BETA_e,GAMMA,F1745,G1745,H1745,I1745,J1745,K1745,dt,STAGE)</f>
        <v>13625903.009022372</v>
      </c>
      <c r="G1746">
        <v>0.17499481877568837</v>
      </c>
      <c r="H1746">
        <v>9399503.3540049419</v>
      </c>
      <c r="I1746">
        <v>1.7435905278541903</v>
      </c>
      <c r="J1746">
        <v>2581919.8090226096</v>
      </c>
      <c r="K1746">
        <v>0.59711126265396108</v>
      </c>
      <c r="L1746">
        <f t="shared" si="230"/>
        <v>2132520.8159828093</v>
      </c>
      <c r="M1746" cm="1">
        <f t="array" ref="M1746">NewI(BETA_c,F1746,C1746)</f>
        <v>1.0196521912133725E-2</v>
      </c>
      <c r="N1746">
        <f t="shared" si="231"/>
        <v>67100322.902404532</v>
      </c>
      <c r="O1746" cm="1">
        <f t="array" ref="O1746">NewI(BETA_a,H1746,C1746)</f>
        <v>0.10142430341662595</v>
      </c>
      <c r="P1746">
        <f t="shared" si="232"/>
        <v>32603320.593866128</v>
      </c>
      <c r="Q1746" cm="1">
        <f t="array" ref="Q1746">NewI(BETA_e,J1746,C1746)</f>
        <v>3.4709348109986923E-2</v>
      </c>
    </row>
    <row r="1747" spans="1:17" x14ac:dyDescent="0.55000000000000004">
      <c r="A1747">
        <f t="shared" si="228"/>
        <v>174.29999999999438</v>
      </c>
      <c r="B1747" s="2">
        <f t="shared" si="225"/>
        <v>25607326.157526225</v>
      </c>
      <c r="C1747" s="6">
        <f t="shared" si="226"/>
        <v>2.4782015105376911</v>
      </c>
      <c r="D1747" s="2">
        <f t="shared" si="227"/>
        <v>101836164.36427227</v>
      </c>
      <c r="E1747" s="6">
        <f t="shared" si="229"/>
        <v>0.14414920111155244</v>
      </c>
      <c r="F1747">
        <f t="array" ref="F1747:K1747">rk(BETA_c,BETA_a,BETA_e,GAMMA,F1746,G1746,H1746,I1746,J1746,K1746,dt,STAGE)</f>
        <v>13625903.008010337</v>
      </c>
      <c r="G1747">
        <v>0.17238834651815946</v>
      </c>
      <c r="H1747">
        <v>9399503.3439382836</v>
      </c>
      <c r="I1747">
        <v>1.7176037556602315</v>
      </c>
      <c r="J1747">
        <v>2581919.8055776055</v>
      </c>
      <c r="K1747">
        <v>0.58820940835930025</v>
      </c>
      <c r="L1747">
        <f t="shared" si="230"/>
        <v>2132520.8196013165</v>
      </c>
      <c r="M1747" cm="1">
        <f t="array" ref="M1747">NewI(BETA_c,F1747,C1747)</f>
        <v>1.0044548261404686E-2</v>
      </c>
      <c r="N1747">
        <f t="shared" si="231"/>
        <v>67100322.938457958</v>
      </c>
      <c r="O1747" cm="1">
        <f t="array" ref="O1747">NewI(BETA_a,H1747,C1747)</f>
        <v>9.9912628866117084E-2</v>
      </c>
      <c r="P1747">
        <f t="shared" si="232"/>
        <v>32603320.606212985</v>
      </c>
      <c r="Q1747" cm="1">
        <f t="array" ref="Q1747">NewI(BETA_e,J1747,C1747)</f>
        <v>3.4192023984030678E-2</v>
      </c>
    </row>
    <row r="1748" spans="1:17" x14ac:dyDescent="0.55000000000000004">
      <c r="A1748">
        <f t="shared" si="228"/>
        <v>174.39999999999438</v>
      </c>
      <c r="B1748" s="2">
        <f t="shared" si="225"/>
        <v>25607326.143218998</v>
      </c>
      <c r="C1748" s="6">
        <f t="shared" si="226"/>
        <v>2.4412652559649897</v>
      </c>
      <c r="D1748" s="2">
        <f t="shared" si="227"/>
        <v>101836164.41551575</v>
      </c>
      <c r="E1748" s="6">
        <f t="shared" si="229"/>
        <v>0.1420007350021949</v>
      </c>
      <c r="F1748">
        <f t="array" ref="F1748:K1748">rk(BETA_c,BETA_a,BETA_e,GAMMA,F1747,G1747,H1747,I1747,J1747,K1747,dt,STAGE)</f>
        <v>13625903.007013384</v>
      </c>
      <c r="G1748">
        <v>0.16982068663251415</v>
      </c>
      <c r="H1748">
        <v>9399503.3340216652</v>
      </c>
      <c r="I1748">
        <v>1.6920042918929197</v>
      </c>
      <c r="J1748">
        <v>2581919.802183948</v>
      </c>
      <c r="K1748">
        <v>0.57944027743955573</v>
      </c>
      <c r="L1748">
        <f t="shared" si="230"/>
        <v>2132520.8231659289</v>
      </c>
      <c r="M1748" cm="1">
        <f t="array" ref="M1748">NewI(BETA_c,F1748,C1748)</f>
        <v>9.8948396957906394E-3</v>
      </c>
      <c r="N1748">
        <f t="shared" si="231"/>
        <v>67100322.973974042</v>
      </c>
      <c r="O1748" cm="1">
        <f t="array" ref="O1748">NewI(BETA_a,H1748,C1748)</f>
        <v>9.8423485010596556E-2</v>
      </c>
      <c r="P1748">
        <f t="shared" si="232"/>
        <v>32603320.618375774</v>
      </c>
      <c r="Q1748" cm="1">
        <f t="array" ref="Q1748">NewI(BETA_e,J1748,C1748)</f>
        <v>3.3682410295807715E-2</v>
      </c>
    </row>
    <row r="1749" spans="1:17" x14ac:dyDescent="0.55000000000000004">
      <c r="A1749">
        <f t="shared" si="228"/>
        <v>174.49999999999437</v>
      </c>
      <c r="B1749" s="2">
        <f t="shared" si="225"/>
        <v>25607326.12912501</v>
      </c>
      <c r="C1749" s="6">
        <f t="shared" si="226"/>
        <v>2.4048795162959369</v>
      </c>
      <c r="D1749" s="2">
        <f t="shared" si="227"/>
        <v>101836164.46599546</v>
      </c>
      <c r="E1749" s="6">
        <f t="shared" si="229"/>
        <v>0.13988429062296454</v>
      </c>
      <c r="F1749">
        <f t="array" ref="F1749:K1749">rk(BETA_c,BETA_a,BETA_e,GAMMA,F1748,G1748,H1748,I1748,J1748,K1748,dt,STAGE)</f>
        <v>13625903.006031292</v>
      </c>
      <c r="G1749">
        <v>0.16729126137714223</v>
      </c>
      <c r="H1749">
        <v>9399503.3242528494</v>
      </c>
      <c r="I1749">
        <v>1.6667863641435225</v>
      </c>
      <c r="J1749">
        <v>2581919.7988408706</v>
      </c>
      <c r="K1749">
        <v>0.57080189077527199</v>
      </c>
      <c r="L1749">
        <f t="shared" si="230"/>
        <v>2132520.8266774472</v>
      </c>
      <c r="M1749" cm="1">
        <f t="array" ref="M1749">NewI(BETA_c,F1749,C1749)</f>
        <v>9.747362455423807E-3</v>
      </c>
      <c r="N1749">
        <f t="shared" si="231"/>
        <v>67100323.008960783</v>
      </c>
      <c r="O1749" cm="1">
        <f t="array" ref="O1749">NewI(BETA_a,H1749,C1749)</f>
        <v>9.695653604216195E-2</v>
      </c>
      <c r="P1749">
        <f t="shared" si="232"/>
        <v>32603320.630357239</v>
      </c>
      <c r="Q1749" cm="1">
        <f t="array" ref="Q1749">NewI(BETA_e,J1749,C1749)</f>
        <v>3.3180392125378773E-2</v>
      </c>
    </row>
    <row r="1750" spans="1:17" x14ac:dyDescent="0.55000000000000004">
      <c r="A1750">
        <f t="shared" si="228"/>
        <v>174.59999999999437</v>
      </c>
      <c r="B1750" s="2">
        <f t="shared" si="225"/>
        <v>25607326.115241088</v>
      </c>
      <c r="C1750" s="6">
        <f t="shared" si="226"/>
        <v>2.3690360864039781</v>
      </c>
      <c r="D1750" s="2">
        <f t="shared" si="227"/>
        <v>101836164.51572281</v>
      </c>
      <c r="E1750" s="6">
        <f t="shared" si="229"/>
        <v>0.13779939070718208</v>
      </c>
      <c r="F1750">
        <f t="array" ref="F1750:K1750">rk(BETA_c,BETA_a,BETA_e,GAMMA,F1749,G1749,H1749,I1749,J1749,K1749,dt,STAGE)</f>
        <v>13625903.005063837</v>
      </c>
      <c r="G1750">
        <v>0.16479950160618911</v>
      </c>
      <c r="H1750">
        <v>9399503.3146296311</v>
      </c>
      <c r="I1750">
        <v>1.6419442860335207</v>
      </c>
      <c r="J1750">
        <v>2581919.7955476199</v>
      </c>
      <c r="K1750">
        <v>0.56229229876426834</v>
      </c>
      <c r="L1750">
        <f t="shared" si="230"/>
        <v>2132520.830136661</v>
      </c>
      <c r="M1750" cm="1">
        <f t="array" ref="M1750">NewI(BETA_c,F1750,C1750)</f>
        <v>9.6020832836089271E-3</v>
      </c>
      <c r="N1750">
        <f t="shared" si="231"/>
        <v>67100323.043426082</v>
      </c>
      <c r="O1750" cm="1">
        <f t="array" ref="O1750">NewI(BETA_a,H1750,C1750)</f>
        <v>9.5511451157948082E-2</v>
      </c>
      <c r="P1750">
        <f t="shared" si="232"/>
        <v>32603320.64216008</v>
      </c>
      <c r="Q1750" cm="1">
        <f t="array" ref="Q1750">NewI(BETA_e,J1750,C1750)</f>
        <v>3.2685856265625077E-2</v>
      </c>
    </row>
    <row r="1751" spans="1:17" x14ac:dyDescent="0.55000000000000004">
      <c r="A1751">
        <f t="shared" si="228"/>
        <v>174.69999999999436</v>
      </c>
      <c r="B1751" s="2">
        <f t="shared" si="225"/>
        <v>25607326.101564098</v>
      </c>
      <c r="C1751" s="6">
        <f t="shared" si="226"/>
        <v>2.3337268834555145</v>
      </c>
      <c r="D1751" s="2">
        <f t="shared" si="227"/>
        <v>101836164.56470901</v>
      </c>
      <c r="E1751" s="6">
        <f t="shared" si="229"/>
        <v>0.13574556510157296</v>
      </c>
      <c r="F1751">
        <f t="array" ref="F1751:K1751">rk(BETA_c,BETA_a,BETA_e,GAMMA,F1750,G1750,H1750,I1750,J1750,K1750,dt,STAGE)</f>
        <v>13625903.004110804</v>
      </c>
      <c r="G1751">
        <v>0.16234484664175367</v>
      </c>
      <c r="H1751">
        <v>9399503.3051498421</v>
      </c>
      <c r="I1751">
        <v>1.6174724559324642</v>
      </c>
      <c r="J1751">
        <v>2581919.7923034537</v>
      </c>
      <c r="K1751">
        <v>0.55390958088129638</v>
      </c>
      <c r="L1751">
        <f t="shared" si="230"/>
        <v>2132520.8335443493</v>
      </c>
      <c r="M1751" cm="1">
        <f t="array" ref="M1751">NewI(BETA_c,F1751,C1751)</f>
        <v>9.4589694193237435E-3</v>
      </c>
      <c r="N1751">
        <f t="shared" si="231"/>
        <v>67100323.077377707</v>
      </c>
      <c r="O1751" cm="1">
        <f t="array" ref="O1751">NewI(BETA_a,H1751,C1751)</f>
        <v>9.4087904485529561E-2</v>
      </c>
      <c r="P1751">
        <f t="shared" si="232"/>
        <v>32603320.653786965</v>
      </c>
      <c r="Q1751" cm="1">
        <f t="array" ref="Q1751">NewI(BETA_e,J1751,C1751)</f>
        <v>3.2198691196719649E-2</v>
      </c>
    </row>
    <row r="1752" spans="1:17" x14ac:dyDescent="0.55000000000000004">
      <c r="A1752">
        <f t="shared" si="228"/>
        <v>174.79999999999436</v>
      </c>
      <c r="B1752" s="2">
        <f t="shared" si="225"/>
        <v>25607326.08809096</v>
      </c>
      <c r="C1752" s="6">
        <f t="shared" si="226"/>
        <v>2.298943945087192</v>
      </c>
      <c r="D1752" s="2">
        <f t="shared" si="227"/>
        <v>101836164.61296509</v>
      </c>
      <c r="E1752" s="6">
        <f t="shared" si="229"/>
        <v>0.13372235066024543</v>
      </c>
      <c r="F1752">
        <f t="array" ref="F1752:K1752">rk(BETA_c,BETA_a,BETA_e,GAMMA,F1751,G1751,H1751,I1751,J1751,K1751,dt,STAGE)</f>
        <v>13625903.003171975</v>
      </c>
      <c r="G1752">
        <v>0.15992674414798413</v>
      </c>
      <c r="H1752">
        <v>9399503.2958113458</v>
      </c>
      <c r="I1752">
        <v>1.5933653556949383</v>
      </c>
      <c r="J1752">
        <v>2581919.7891076403</v>
      </c>
      <c r="K1752">
        <v>0.54565184524426946</v>
      </c>
      <c r="L1752">
        <f t="shared" si="230"/>
        <v>2132520.836901281</v>
      </c>
      <c r="M1752" cm="1">
        <f t="array" ref="M1752">NewI(BETA_c,F1752,C1752)</f>
        <v>9.3179885898312612E-3</v>
      </c>
      <c r="N1752">
        <f t="shared" si="231"/>
        <v>67100323.110823296</v>
      </c>
      <c r="O1752" cm="1">
        <f t="array" ref="O1752">NewI(BETA_a,H1752,C1752)</f>
        <v>9.2685575009435112E-2</v>
      </c>
      <c r="P1752">
        <f t="shared" si="232"/>
        <v>32603320.665240515</v>
      </c>
      <c r="Q1752" cm="1">
        <f t="array" ref="Q1752">NewI(BETA_e,J1752,C1752)</f>
        <v>3.1718787060979053E-2</v>
      </c>
    </row>
    <row r="1753" spans="1:17" x14ac:dyDescent="0.55000000000000004">
      <c r="A1753">
        <f t="shared" si="228"/>
        <v>174.89999999999435</v>
      </c>
      <c r="B1753" s="2">
        <f t="shared" si="225"/>
        <v>25607326.074818633</v>
      </c>
      <c r="C1753" s="6">
        <f t="shared" si="226"/>
        <v>2.264679427610361</v>
      </c>
      <c r="D1753" s="2">
        <f t="shared" si="227"/>
        <v>101836164.66050194</v>
      </c>
      <c r="E1753" s="6">
        <f t="shared" si="229"/>
        <v>0.13172929114024956</v>
      </c>
      <c r="F1753">
        <f t="array" ref="F1753:K1753">rk(BETA_c,BETA_a,BETA_e,GAMMA,F1752,G1752,H1752,I1752,J1752,K1752,dt,STAGE)</f>
        <v>13625903.002247138</v>
      </c>
      <c r="G1753">
        <v>0.15754465000704451</v>
      </c>
      <c r="H1753">
        <v>9399503.2866120338</v>
      </c>
      <c r="I1753">
        <v>1.5696175494163518</v>
      </c>
      <c r="J1753">
        <v>2581919.7859594584</v>
      </c>
      <c r="K1753">
        <v>0.53751722818696457</v>
      </c>
      <c r="L1753">
        <f t="shared" si="230"/>
        <v>2132520.8402082119</v>
      </c>
      <c r="M1753" cm="1">
        <f t="array" ref="M1753">NewI(BETA_c,F1753,C1753)</f>
        <v>9.1791090034021288E-3</v>
      </c>
      <c r="N1753">
        <f t="shared" si="231"/>
        <v>67100323.143770419</v>
      </c>
      <c r="O1753" cm="1">
        <f t="array" ref="O1753">NewI(BETA_a,H1753,C1753)</f>
        <v>9.130414649875733E-2</v>
      </c>
      <c r="P1753">
        <f t="shared" si="232"/>
        <v>32603320.676523313</v>
      </c>
      <c r="Q1753" cm="1">
        <f t="array" ref="Q1753">NewI(BETA_e,J1753,C1753)</f>
        <v>3.124603563809009E-2</v>
      </c>
    </row>
    <row r="1754" spans="1:17" x14ac:dyDescent="0.55000000000000004">
      <c r="A1754">
        <f t="shared" si="228"/>
        <v>174.99999999999434</v>
      </c>
      <c r="B1754" s="2">
        <f t="shared" si="225"/>
        <v>25607326.061744113</v>
      </c>
      <c r="C1754" s="6">
        <f t="shared" si="226"/>
        <v>2.2309256042422918</v>
      </c>
      <c r="D1754" s="2">
        <f t="shared" si="227"/>
        <v>101836164.70733027</v>
      </c>
      <c r="E1754" s="6">
        <f t="shared" si="229"/>
        <v>0.12976593709869233</v>
      </c>
      <c r="F1754">
        <f t="array" ref="F1754:K1754">rk(BETA_c,BETA_a,BETA_e,GAMMA,F1753,G1753,H1753,I1753,J1753,K1753,dt,STAGE)</f>
        <v>13625903.001336087</v>
      </c>
      <c r="G1754">
        <v>0.15519802819692324</v>
      </c>
      <c r="H1754">
        <v>9399503.2775498312</v>
      </c>
      <c r="I1754">
        <v>1.5462236822072677</v>
      </c>
      <c r="J1754">
        <v>2581919.782858198</v>
      </c>
      <c r="K1754">
        <v>0.52950389383810093</v>
      </c>
      <c r="L1754">
        <f t="shared" si="230"/>
        <v>2132520.8434658851</v>
      </c>
      <c r="M1754" cm="1">
        <f t="array" ref="M1754">NewI(BETA_c,F1754,C1754)</f>
        <v>9.0422993421454788E-3</v>
      </c>
      <c r="N1754">
        <f t="shared" si="231"/>
        <v>67100323.176226482</v>
      </c>
      <c r="O1754" cm="1">
        <f t="array" ref="O1754">NewI(BETA_a,H1754,C1754)</f>
        <v>8.9943307435841252E-2</v>
      </c>
      <c r="P1754">
        <f t="shared" si="232"/>
        <v>32603320.68763791</v>
      </c>
      <c r="Q1754" cm="1">
        <f t="array" ref="Q1754">NewI(BETA_e,J1754,C1754)</f>
        <v>3.0780330320705599E-2</v>
      </c>
    </row>
    <row r="1755" spans="1:17" x14ac:dyDescent="0.55000000000000004">
      <c r="A1755">
        <f t="shared" si="228"/>
        <v>175.09999999999434</v>
      </c>
      <c r="B1755" s="2">
        <f t="shared" si="225"/>
        <v>25607326.048864469</v>
      </c>
      <c r="C1755" s="6">
        <f t="shared" si="226"/>
        <v>2.1976748633637584</v>
      </c>
      <c r="D1755" s="2">
        <f t="shared" si="227"/>
        <v>101836164.75346066</v>
      </c>
      <c r="E1755" s="6">
        <f t="shared" si="229"/>
        <v>0.12783184579138662</v>
      </c>
      <c r="F1755">
        <f t="array" ref="F1755:K1755">rk(BETA_c,BETA_a,BETA_e,GAMMA,F1754,G1754,H1754,I1754,J1754,K1754,dt,STAGE)</f>
        <v>13625903.000438614</v>
      </c>
      <c r="G1755">
        <v>0.15288635067105716</v>
      </c>
      <c r="H1755">
        <v>9399503.2686226945</v>
      </c>
      <c r="I1755">
        <v>1.5231784789860001</v>
      </c>
      <c r="J1755">
        <v>2581919.7798031606</v>
      </c>
      <c r="K1755">
        <v>0.52161003370670112</v>
      </c>
      <c r="L1755">
        <f t="shared" si="230"/>
        <v>2132520.8466750355</v>
      </c>
      <c r="M1755" cm="1">
        <f t="array" ref="M1755">NewI(BETA_c,F1755,C1755)</f>
        <v>8.9075287549466257E-3</v>
      </c>
      <c r="N1755">
        <f t="shared" si="231"/>
        <v>67100323.208198823</v>
      </c>
      <c r="O1755" cm="1">
        <f t="array" ref="O1755">NewI(BETA_a,H1755,C1755)</f>
        <v>8.8602750946035883E-2</v>
      </c>
      <c r="P1755">
        <f t="shared" si="232"/>
        <v>32603320.698586807</v>
      </c>
      <c r="Q1755" cm="1">
        <f t="array" ref="Q1755">NewI(BETA_e,J1755,C1755)</f>
        <v>3.0321566090404119E-2</v>
      </c>
    </row>
    <row r="1756" spans="1:17" x14ac:dyDescent="0.55000000000000004">
      <c r="A1756">
        <f t="shared" si="228"/>
        <v>175.19999999999433</v>
      </c>
      <c r="B1756" s="2">
        <f t="shared" si="225"/>
        <v>25607326.036176786</v>
      </c>
      <c r="C1756" s="6">
        <f t="shared" si="226"/>
        <v>2.1649197068025861</v>
      </c>
      <c r="D1756" s="2">
        <f t="shared" si="227"/>
        <v>101836164.79890351</v>
      </c>
      <c r="E1756" s="6">
        <f t="shared" si="229"/>
        <v>0.12592658107301033</v>
      </c>
      <c r="F1756">
        <f t="array" ref="F1756:K1756">rk(BETA_c,BETA_a,BETA_e,GAMMA,F1755,G1755,H1755,I1755,J1755,K1755,dt,STAGE)</f>
        <v>13625902.999554515</v>
      </c>
      <c r="G1756">
        <v>0.15060909723974358</v>
      </c>
      <c r="H1756">
        <v>9399503.2598286141</v>
      </c>
      <c r="I1756">
        <v>1.500476743289205</v>
      </c>
      <c r="J1756">
        <v>2581919.7767936569</v>
      </c>
      <c r="K1756">
        <v>0.51383386627363759</v>
      </c>
      <c r="L1756">
        <f t="shared" si="230"/>
        <v>2132520.8498363877</v>
      </c>
      <c r="M1756" cm="1">
        <f t="array" ref="M1756">NewI(BETA_c,F1756,C1756)</f>
        <v>8.7747668505100129E-3</v>
      </c>
      <c r="N1756">
        <f t="shared" si="231"/>
        <v>67100323.239694647</v>
      </c>
      <c r="O1756" cm="1">
        <f t="array" ref="O1756">NewI(BETA_a,H1756,C1756)</f>
        <v>8.7282174728492617E-2</v>
      </c>
      <c r="P1756">
        <f t="shared" si="232"/>
        <v>32603320.709372476</v>
      </c>
      <c r="Q1756" cm="1">
        <f t="array" ref="Q1756">NewI(BETA_e,J1756,C1756)</f>
        <v>2.9869639494007703E-2</v>
      </c>
    </row>
    <row r="1757" spans="1:17" x14ac:dyDescent="0.55000000000000004">
      <c r="A1757">
        <f t="shared" si="228"/>
        <v>175.29999999999433</v>
      </c>
      <c r="B1757" s="2">
        <f t="shared" si="225"/>
        <v>25607326.023678206</v>
      </c>
      <c r="C1757" s="6">
        <f t="shared" si="226"/>
        <v>2.1326527481427879</v>
      </c>
      <c r="D1757" s="2">
        <f t="shared" si="227"/>
        <v>101836164.84366906</v>
      </c>
      <c r="E1757" s="6">
        <f t="shared" si="229"/>
        <v>0.12404971329875389</v>
      </c>
      <c r="F1757">
        <f t="array" ref="F1757:K1757">rk(BETA_c,BETA_a,BETA_e,GAMMA,F1756,G1756,H1756,I1756,J1756,K1756,dt,STAGE)</f>
        <v>13625902.998683594</v>
      </c>
      <c r="G1757">
        <v>0.14836575545331399</v>
      </c>
      <c r="H1757">
        <v>9399503.2511656024</v>
      </c>
      <c r="I1757">
        <v>1.4781133561001967</v>
      </c>
      <c r="J1757">
        <v>2581919.773829008</v>
      </c>
      <c r="K1757">
        <v>0.50617363658927728</v>
      </c>
      <c r="L1757">
        <f t="shared" si="230"/>
        <v>2132520.8529506503</v>
      </c>
      <c r="M1757" cm="1">
        <f t="array" ref="M1757">NewI(BETA_c,F1757,C1757)</f>
        <v>8.6439836905058739E-3</v>
      </c>
      <c r="N1757">
        <f t="shared" si="231"/>
        <v>67100323.270721048</v>
      </c>
      <c r="O1757" cm="1">
        <f t="array" ref="O1757">NewI(BETA_a,H1757,C1757)</f>
        <v>8.5981280987995179E-2</v>
      </c>
      <c r="P1757">
        <f t="shared" si="232"/>
        <v>32603320.719997354</v>
      </c>
      <c r="Q1757" cm="1">
        <f t="array" ref="Q1757">NewI(BETA_e,J1757,C1757)</f>
        <v>2.9424448620252848E-2</v>
      </c>
    </row>
    <row r="1758" spans="1:17" x14ac:dyDescent="0.55000000000000004">
      <c r="A1758">
        <f t="shared" si="228"/>
        <v>175.39999999999432</v>
      </c>
      <c r="B1758" s="2">
        <f t="shared" si="225"/>
        <v>25607326.011365909</v>
      </c>
      <c r="C1758" s="6">
        <f t="shared" si="226"/>
        <v>2.1008667110588983</v>
      </c>
      <c r="D1758" s="2">
        <f t="shared" si="227"/>
        <v>101836164.88776737</v>
      </c>
      <c r="E1758" s="6">
        <f t="shared" si="229"/>
        <v>0.12220081922743362</v>
      </c>
      <c r="F1758">
        <f t="array" ref="F1758:K1758">rk(BETA_c,BETA_a,BETA_e,GAMMA,F1757,G1757,H1757,I1757,J1757,K1757,dt,STAGE)</f>
        <v>13625902.997825654</v>
      </c>
      <c r="G1758">
        <v>0.1461558204870434</v>
      </c>
      <c r="H1758">
        <v>9399503.2426317092</v>
      </c>
      <c r="I1758">
        <v>1.4560832746947268</v>
      </c>
      <c r="J1758">
        <v>2581919.7709085462</v>
      </c>
      <c r="K1758">
        <v>0.49862761587712812</v>
      </c>
      <c r="L1758">
        <f t="shared" si="230"/>
        <v>2132520.8560185251</v>
      </c>
      <c r="M1758" cm="1">
        <f t="array" ref="M1758">NewI(BETA_c,F1758,C1758)</f>
        <v>8.5151497828190072E-3</v>
      </c>
      <c r="N1758">
        <f t="shared" si="231"/>
        <v>67100323.301285014</v>
      </c>
      <c r="O1758" cm="1">
        <f t="array" ref="O1758">NewI(BETA_a,H1758,C1758)</f>
        <v>8.4699776367805554E-2</v>
      </c>
      <c r="P1758">
        <f t="shared" si="232"/>
        <v>32603320.73046384</v>
      </c>
      <c r="Q1758" cm="1">
        <f t="array" ref="Q1758">NewI(BETA_e,J1758,C1758)</f>
        <v>2.8985893076809061E-2</v>
      </c>
    </row>
    <row r="1759" spans="1:17" x14ac:dyDescent="0.55000000000000004">
      <c r="A1759">
        <f t="shared" si="228"/>
        <v>175.49999999999432</v>
      </c>
      <c r="B1759" s="2">
        <f t="shared" si="225"/>
        <v>25607325.99923712</v>
      </c>
      <c r="C1759" s="6">
        <f t="shared" si="226"/>
        <v>2.0695544276751336</v>
      </c>
      <c r="D1759" s="2">
        <f t="shared" si="227"/>
        <v>101836164.93120846</v>
      </c>
      <c r="E1759" s="6">
        <f t="shared" si="229"/>
        <v>0.12037948192604894</v>
      </c>
      <c r="F1759">
        <f t="array" ref="F1759:K1759">rk(BETA_c,BETA_a,BETA_e,GAMMA,F1758,G1758,H1758,I1758,J1758,K1758,dt,STAGE)</f>
        <v>13625902.996980501</v>
      </c>
      <c r="G1759">
        <v>0.14397879502776947</v>
      </c>
      <c r="H1759">
        <v>9399503.2342250086</v>
      </c>
      <c r="I1759">
        <v>1.434381531503963</v>
      </c>
      <c r="J1759">
        <v>2581919.7680316116</v>
      </c>
      <c r="K1759">
        <v>0.49119410114340134</v>
      </c>
      <c r="L1759">
        <f t="shared" si="230"/>
        <v>2132520.8590407036</v>
      </c>
      <c r="M1759" cm="1">
        <f t="array" ref="M1759">NewI(BETA_c,F1759,C1759)</f>
        <v>8.3882360748981973E-3</v>
      </c>
      <c r="N1759">
        <f t="shared" si="231"/>
        <v>67100323.331393465</v>
      </c>
      <c r="O1759" cm="1">
        <f t="array" ref="O1759">NewI(BETA_a,H1759,C1759)</f>
        <v>8.3437371883510816E-2</v>
      </c>
      <c r="P1759">
        <f t="shared" si="232"/>
        <v>32603320.740774285</v>
      </c>
      <c r="Q1759" cm="1">
        <f t="array" ref="Q1759">NewI(BETA_e,J1759,C1759)</f>
        <v>2.8553873967639927E-2</v>
      </c>
    </row>
    <row r="1760" spans="1:17" x14ac:dyDescent="0.55000000000000004">
      <c r="A1760">
        <f t="shared" si="228"/>
        <v>175.59999999999431</v>
      </c>
      <c r="B1760" s="2">
        <f t="shared" si="225"/>
        <v>25607325.987289105</v>
      </c>
      <c r="C1760" s="6">
        <f t="shared" si="226"/>
        <v>2.0387088369490107</v>
      </c>
      <c r="D1760" s="2">
        <f t="shared" si="227"/>
        <v>101836164.97400205</v>
      </c>
      <c r="E1760" s="6">
        <f t="shared" si="229"/>
        <v>0.11858529067576248</v>
      </c>
      <c r="F1760">
        <f t="array" ref="F1760:K1760">rk(BETA_c,BETA_a,BETA_e,GAMMA,F1759,G1759,H1759,I1759,J1759,K1759,dt,STAGE)</f>
        <v>13625902.996147944</v>
      </c>
      <c r="G1760">
        <v>0.14183418916219606</v>
      </c>
      <c r="H1760">
        <v>9399503.2259436063</v>
      </c>
      <c r="I1760">
        <v>1.4130032329944151</v>
      </c>
      <c r="J1760">
        <v>2581919.7651975565</v>
      </c>
      <c r="K1760">
        <v>0.48387141479239959</v>
      </c>
      <c r="L1760">
        <f t="shared" si="230"/>
        <v>2132520.8620178672</v>
      </c>
      <c r="M1760" cm="1">
        <f t="array" ref="M1760">NewI(BETA_c,F1760,C1760)</f>
        <v>8.2632139472047644E-3</v>
      </c>
      <c r="N1760">
        <f t="shared" si="231"/>
        <v>67100323.361053154</v>
      </c>
      <c r="O1760" cm="1">
        <f t="array" ref="O1760">NewI(BETA_a,H1760,C1760)</f>
        <v>8.2193782857856001E-2</v>
      </c>
      <c r="P1760">
        <f t="shared" si="232"/>
        <v>32603320.750931028</v>
      </c>
      <c r="Q1760" cm="1">
        <f t="array" ref="Q1760">NewI(BETA_e,J1760,C1760)</f>
        <v>2.8128293870701711E-2</v>
      </c>
    </row>
    <row r="1761" spans="1:17" x14ac:dyDescent="0.55000000000000004">
      <c r="A1761">
        <f t="shared" si="228"/>
        <v>175.6999999999943</v>
      </c>
      <c r="B1761" s="2">
        <f t="shared" si="225"/>
        <v>25607325.975519169</v>
      </c>
      <c r="C1761" s="6">
        <f t="shared" si="226"/>
        <v>2.0083229830790521</v>
      </c>
      <c r="D1761" s="2">
        <f t="shared" si="227"/>
        <v>101836165.01615784</v>
      </c>
      <c r="E1761" s="6">
        <f t="shared" si="229"/>
        <v>0.11681784087928102</v>
      </c>
      <c r="F1761">
        <f t="array" ref="F1761:K1761">rk(BETA_c,BETA_a,BETA_e,GAMMA,F1760,G1760,H1760,I1760,J1760,K1760,dt,STAGE)</f>
        <v>13625902.995327795</v>
      </c>
      <c r="G1761">
        <v>0.13972152026685614</v>
      </c>
      <c r="H1761">
        <v>9399503.2177856322</v>
      </c>
      <c r="I1761">
        <v>1.3919435585645512</v>
      </c>
      <c r="J1761">
        <v>2581919.7624057415</v>
      </c>
      <c r="K1761">
        <v>0.47665790424764476</v>
      </c>
      <c r="L1761">
        <f t="shared" si="230"/>
        <v>2132520.8649506848</v>
      </c>
      <c r="M1761" cm="1">
        <f t="array" ref="M1761">NewI(BETA_c,F1761,C1761)</f>
        <v>8.1400552067587301E-3</v>
      </c>
      <c r="N1761">
        <f t="shared" si="231"/>
        <v>67100323.390270807</v>
      </c>
      <c r="O1761" cm="1">
        <f t="array" ref="O1761">NewI(BETA_a,H1761,C1761)</f>
        <v>8.09687288565481E-2</v>
      </c>
      <c r="P1761">
        <f t="shared" si="232"/>
        <v>32603320.760936353</v>
      </c>
      <c r="Q1761" cm="1">
        <f t="array" ref="Q1761">NewI(BETA_e,J1761,C1761)</f>
        <v>2.7709056815974194E-2</v>
      </c>
    </row>
    <row r="1762" spans="1:17" x14ac:dyDescent="0.55000000000000004">
      <c r="A1762">
        <f t="shared" si="228"/>
        <v>175.7999999999943</v>
      </c>
      <c r="B1762" s="2">
        <f t="shared" si="225"/>
        <v>25607325.963924661</v>
      </c>
      <c r="C1762" s="6">
        <f t="shared" si="226"/>
        <v>1.978390013936228</v>
      </c>
      <c r="D1762" s="2">
        <f t="shared" si="227"/>
        <v>101836165.05768532</v>
      </c>
      <c r="E1762" s="6">
        <f t="shared" si="229"/>
        <v>0.11507673396961736</v>
      </c>
      <c r="F1762">
        <f t="array" ref="F1762:K1762">rk(BETA_c,BETA_a,BETA_e,GAMMA,F1761,G1761,H1761,I1761,J1761,K1761,dt,STAGE)</f>
        <v>13625902.994519873</v>
      </c>
      <c r="G1762">
        <v>0.13764031289970952</v>
      </c>
      <c r="H1762">
        <v>9399503.2097492516</v>
      </c>
      <c r="I1762">
        <v>1.3711977594578595</v>
      </c>
      <c r="J1762">
        <v>2581919.7596555366</v>
      </c>
      <c r="K1762">
        <v>0.46955194157865904</v>
      </c>
      <c r="L1762">
        <f t="shared" si="230"/>
        <v>2132520.8678398146</v>
      </c>
      <c r="M1762" cm="1">
        <f t="array" ref="M1762">NewI(BETA_c,F1762,C1762)</f>
        <v>8.0187320807812035E-3</v>
      </c>
      <c r="N1762">
        <f t="shared" si="231"/>
        <v>67100323.419052988</v>
      </c>
      <c r="O1762" cm="1">
        <f t="array" ref="O1762">NewI(BETA_a,H1762,C1762)</f>
        <v>7.9761933625017087E-2</v>
      </c>
      <c r="P1762">
        <f t="shared" si="232"/>
        <v>32603320.770792522</v>
      </c>
      <c r="Q1762" cm="1">
        <f t="array" ref="Q1762">NewI(BETA_e,J1762,C1762)</f>
        <v>2.7296068263819074E-2</v>
      </c>
    </row>
    <row r="1763" spans="1:17" x14ac:dyDescent="0.55000000000000004">
      <c r="A1763">
        <f t="shared" si="228"/>
        <v>175.89999999999429</v>
      </c>
      <c r="B1763" s="2">
        <f t="shared" si="225"/>
        <v>25607325.952502962</v>
      </c>
      <c r="C1763" s="6">
        <f t="shared" si="226"/>
        <v>1.9489031795187748</v>
      </c>
      <c r="D1763" s="2">
        <f t="shared" si="227"/>
        <v>101836165.09859386</v>
      </c>
      <c r="E1763" s="6">
        <f t="shared" si="229"/>
        <v>0.11336157732021165</v>
      </c>
      <c r="F1763">
        <f t="array" ref="F1763:K1763">rk(BETA_c,BETA_a,BETA_e,GAMMA,F1762,G1762,H1762,I1762,J1762,K1762,dt,STAGE)</f>
        <v>13625902.993723992</v>
      </c>
      <c r="G1763">
        <v>0.1355900986933512</v>
      </c>
      <c r="H1763">
        <v>9399503.2018326465</v>
      </c>
      <c r="I1763">
        <v>1.3507611576921079</v>
      </c>
      <c r="J1763">
        <v>2581919.7569463225</v>
      </c>
      <c r="K1763">
        <v>0.46255192313331578</v>
      </c>
      <c r="L1763">
        <f t="shared" si="230"/>
        <v>2132520.8706859089</v>
      </c>
      <c r="M1763" cm="1">
        <f t="array" ref="M1763">NewI(BETA_c,F1763,C1763)</f>
        <v>7.8992172104315073E-3</v>
      </c>
      <c r="N1763">
        <f t="shared" si="231"/>
        <v>67100323.447406195</v>
      </c>
      <c r="O1763" cm="1">
        <f t="array" ref="O1763">NewI(BETA_a,H1763,C1763)</f>
        <v>7.8573125026119253E-2</v>
      </c>
      <c r="P1763">
        <f t="shared" si="232"/>
        <v>32603320.780501757</v>
      </c>
      <c r="Q1763" cm="1">
        <f t="array" ref="Q1763">NewI(BETA_e,J1763,C1763)</f>
        <v>2.6889235083660888E-2</v>
      </c>
    </row>
    <row r="1764" spans="1:17" x14ac:dyDescent="0.55000000000000004">
      <c r="A1764">
        <f t="shared" si="228"/>
        <v>175.99999999999429</v>
      </c>
      <c r="B1764" s="2">
        <f t="shared" si="225"/>
        <v>25607325.94125149</v>
      </c>
      <c r="C1764" s="6">
        <f t="shared" si="226"/>
        <v>1.9198558304300435</v>
      </c>
      <c r="D1764" s="2">
        <f t="shared" si="227"/>
        <v>101836165.13889267</v>
      </c>
      <c r="E1764" s="6">
        <f t="shared" si="229"/>
        <v>0.11167198415639255</v>
      </c>
      <c r="F1764">
        <f t="array" ref="F1764:K1764">rk(BETA_c,BETA_a,BETA_e,GAMMA,F1763,G1763,H1763,I1763,J1763,K1763,dt,STAGE)</f>
        <v>13625902.99293997</v>
      </c>
      <c r="G1764">
        <v>0.13357041624980634</v>
      </c>
      <c r="H1764">
        <v>9399503.1940340362</v>
      </c>
      <c r="I1764">
        <v>1.3306291450045613</v>
      </c>
      <c r="J1764">
        <v>2581919.7542774878</v>
      </c>
      <c r="K1764">
        <v>0.4556562691756757</v>
      </c>
      <c r="L1764">
        <f t="shared" si="230"/>
        <v>2132520.8734896141</v>
      </c>
      <c r="M1764" cm="1">
        <f t="array" ref="M1764">NewI(BETA_c,F1764,C1764)</f>
        <v>7.7814836446376563E-3</v>
      </c>
      <c r="N1764">
        <f t="shared" si="231"/>
        <v>67100323.475336812</v>
      </c>
      <c r="O1764" cm="1">
        <f t="array" ref="O1764">NewI(BETA_a,H1764,C1764)</f>
        <v>7.7402034978769269E-2</v>
      </c>
      <c r="P1764">
        <f t="shared" si="232"/>
        <v>32603320.790066246</v>
      </c>
      <c r="Q1764" cm="1">
        <f t="array" ref="Q1764">NewI(BETA_e,J1764,C1764)</f>
        <v>2.6488465532985634E-2</v>
      </c>
    </row>
    <row r="1765" spans="1:17" x14ac:dyDescent="0.55000000000000004">
      <c r="A1765">
        <f t="shared" si="228"/>
        <v>176.09999999999428</v>
      </c>
      <c r="B1765" s="2">
        <f t="shared" ref="B1765:B1804" si="233">F1765+H1765+J1765</f>
        <v>25607325.930167723</v>
      </c>
      <c r="C1765" s="6">
        <f t="shared" ref="C1765:C1804" si="234">G1765+I1765+K1765</f>
        <v>1.8912414163790343</v>
      </c>
      <c r="D1765" s="2">
        <f t="shared" ref="D1765:D1804" si="235">L1765+N1765+P1765</f>
        <v>101836165.17859085</v>
      </c>
      <c r="E1765" s="6">
        <f t="shared" si="229"/>
        <v>0.11000757346815793</v>
      </c>
      <c r="F1765">
        <f t="array" ref="F1765:K1765">rk(BETA_c,BETA_a,BETA_e,GAMMA,F1764,G1764,H1764,I1764,J1764,K1764,dt,STAGE)</f>
        <v>13625902.992167633</v>
      </c>
      <c r="G1765">
        <v>0.13158081103688835</v>
      </c>
      <c r="H1765">
        <v>9399503.1863516588</v>
      </c>
      <c r="I1765">
        <v>1.3107971818129183</v>
      </c>
      <c r="J1765">
        <v>2581919.7516484302</v>
      </c>
      <c r="K1765">
        <v>0.44886342352922776</v>
      </c>
      <c r="L1765">
        <f t="shared" si="230"/>
        <v>2132520.876251556</v>
      </c>
      <c r="M1765" cm="1">
        <f t="array" ref="M1765">NewI(BETA_c,F1765,C1765)</f>
        <v>7.6655048340187864E-3</v>
      </c>
      <c r="N1765">
        <f t="shared" si="231"/>
        <v>67100323.502851158</v>
      </c>
      <c r="O1765" cm="1">
        <f t="array" ref="O1765">NewI(BETA_a,H1765,C1765)</f>
        <v>7.6248399397486663E-2</v>
      </c>
      <c r="P1765">
        <f t="shared" si="232"/>
        <v>32603320.799488146</v>
      </c>
      <c r="Q1765" cm="1">
        <f t="array" ref="Q1765">NewI(BETA_e,J1765,C1765)</f>
        <v>2.6093669236652468E-2</v>
      </c>
    </row>
    <row r="1766" spans="1:17" x14ac:dyDescent="0.55000000000000004">
      <c r="A1766">
        <f t="shared" si="228"/>
        <v>176.19999999999428</v>
      </c>
      <c r="B1766" s="2">
        <f t="shared" si="233"/>
        <v>25607325.919249155</v>
      </c>
      <c r="C1766" s="6">
        <f t="shared" si="234"/>
        <v>1.863053484703284</v>
      </c>
      <c r="D1766" s="2">
        <f t="shared" si="235"/>
        <v>101836165.21769737</v>
      </c>
      <c r="E1766" s="6">
        <f t="shared" si="229"/>
        <v>0.10836796992425554</v>
      </c>
      <c r="F1766">
        <f t="array" ref="F1766:K1766">rk(BETA_c,BETA_a,BETA_e,GAMMA,F1765,G1765,H1765,I1765,J1765,K1765,dt,STAGE)</f>
        <v>13625902.99140681</v>
      </c>
      <c r="G1766">
        <v>0.12962083528609672</v>
      </c>
      <c r="H1766">
        <v>9399503.1787837837</v>
      </c>
      <c r="I1766">
        <v>1.2912607961917335</v>
      </c>
      <c r="J1766">
        <v>2581919.7490585577</v>
      </c>
      <c r="K1766">
        <v>0.44217185322545377</v>
      </c>
      <c r="L1766">
        <f t="shared" si="230"/>
        <v>2132520.8789723553</v>
      </c>
      <c r="M1766" cm="1">
        <f t="array" ref="M1766">NewI(BETA_c,F1766,C1766)</f>
        <v>7.5512546248981726E-3</v>
      </c>
      <c r="N1766">
        <f t="shared" si="231"/>
        <v>67100323.529955424</v>
      </c>
      <c r="O1766" cm="1">
        <f t="array" ref="O1766">NewI(BETA_a,H1766,C1766)</f>
        <v>7.5111958132843618E-2</v>
      </c>
      <c r="P1766">
        <f t="shared" si="232"/>
        <v>32603320.808769587</v>
      </c>
      <c r="Q1766" cm="1">
        <f t="array" ref="Q1766">NewI(BETA_e,J1766,C1766)</f>
        <v>2.5704757166513763E-2</v>
      </c>
    </row>
    <row r="1767" spans="1:17" x14ac:dyDescent="0.55000000000000004">
      <c r="A1767">
        <f t="shared" si="228"/>
        <v>176.29999999999427</v>
      </c>
      <c r="B1767" s="2">
        <f t="shared" si="233"/>
        <v>25607325.908493318</v>
      </c>
      <c r="C1767" s="6">
        <f t="shared" si="234"/>
        <v>1.8352856789137619</v>
      </c>
      <c r="D1767" s="2">
        <f t="shared" si="235"/>
        <v>101836165.256221</v>
      </c>
      <c r="E1767" s="6">
        <f t="shared" si="229"/>
        <v>0.10675280378754433</v>
      </c>
      <c r="F1767">
        <f t="array" ref="F1767:K1767">rk(BETA_c,BETA_a,BETA_e,GAMMA,F1766,G1766,H1766,I1766,J1766,K1766,dt,STAGE)</f>
        <v>13625902.990657328</v>
      </c>
      <c r="G1767">
        <v>0.12769004789203231</v>
      </c>
      <c r="H1767">
        <v>9399503.1713287048</v>
      </c>
      <c r="I1767">
        <v>1.2720155828640933</v>
      </c>
      <c r="J1767">
        <v>2581919.7465072856</v>
      </c>
      <c r="K1767">
        <v>0.4355800481576364</v>
      </c>
      <c r="L1767">
        <f t="shared" si="230"/>
        <v>2132520.8816526243</v>
      </c>
      <c r="M1767" cm="1">
        <f t="array" ref="M1767">NewI(BETA_c,F1767,C1767)</f>
        <v>7.4387072534054608E-3</v>
      </c>
      <c r="N1767">
        <f t="shared" si="231"/>
        <v>67100323.556655705</v>
      </c>
      <c r="O1767" cm="1">
        <f t="array" ref="O1767">NewI(BETA_a,H1767,C1767)</f>
        <v>7.3992454912800043E-2</v>
      </c>
      <c r="P1767">
        <f t="shared" si="232"/>
        <v>32603320.817912664</v>
      </c>
      <c r="Q1767" cm="1">
        <f t="array" ref="Q1767">NewI(BETA_e,J1767,C1767)</f>
        <v>2.532164162133882E-2</v>
      </c>
    </row>
    <row r="1768" spans="1:17" x14ac:dyDescent="0.55000000000000004">
      <c r="A1768">
        <f t="shared" si="228"/>
        <v>176.39999999999426</v>
      </c>
      <c r="B1768" s="2">
        <f t="shared" si="233"/>
        <v>25607325.897897795</v>
      </c>
      <c r="C1768" s="6">
        <f t="shared" si="234"/>
        <v>1.8079317372614603</v>
      </c>
      <c r="D1768" s="2">
        <f t="shared" si="235"/>
        <v>101836165.29417047</v>
      </c>
      <c r="E1768" s="6">
        <f t="shared" si="229"/>
        <v>0.10516171083161702</v>
      </c>
      <c r="F1768">
        <f t="array" ref="F1768:K1768">rk(BETA_c,BETA_a,BETA_e,GAMMA,F1767,G1767,H1767,I1767,J1767,K1767,dt,STAGE)</f>
        <v>13625902.989919016</v>
      </c>
      <c r="G1768">
        <v>0.12578801431330666</v>
      </c>
      <c r="H1768">
        <v>9399503.1639847402</v>
      </c>
      <c r="I1768">
        <v>1.2530572022083204</v>
      </c>
      <c r="J1768">
        <v>2581919.743994039</v>
      </c>
      <c r="K1768">
        <v>0.42908652073983333</v>
      </c>
      <c r="L1768">
        <f t="shared" si="230"/>
        <v>2132520.8842929695</v>
      </c>
      <c r="M1768" cm="1">
        <f t="array" ref="M1768">NewI(BETA_c,F1768,C1768)</f>
        <v>7.3278373396668296E-3</v>
      </c>
      <c r="N1768">
        <f t="shared" si="231"/>
        <v>67100323.582958058</v>
      </c>
      <c r="O1768" cm="1">
        <f t="array" ref="O1768">NewI(BETA_a,H1768,C1768)</f>
        <v>7.2889637284913253E-2</v>
      </c>
      <c r="P1768">
        <f t="shared" si="232"/>
        <v>32603320.82691944</v>
      </c>
      <c r="Q1768" cm="1">
        <f t="array" ref="Q1768">NewI(BETA_e,J1768,C1768)</f>
        <v>2.4944236207036941E-2</v>
      </c>
    </row>
    <row r="1769" spans="1:17" x14ac:dyDescent="0.55000000000000004">
      <c r="A1769">
        <f t="shared" si="228"/>
        <v>176.49999999999426</v>
      </c>
      <c r="B1769" s="2">
        <f t="shared" si="233"/>
        <v>25607325.887460195</v>
      </c>
      <c r="C1769" s="6">
        <f t="shared" si="234"/>
        <v>1.7809854913253447</v>
      </c>
      <c r="D1769" s="2">
        <f t="shared" si="235"/>
        <v>101836165.33155432</v>
      </c>
      <c r="E1769" s="6">
        <f t="shared" si="229"/>
        <v>0.10359433225866579</v>
      </c>
      <c r="F1769">
        <f t="array" ref="F1769:K1769">rk(BETA_c,BETA_a,BETA_e,GAMMA,F1768,G1768,H1768,I1768,J1768,K1768,dt,STAGE)</f>
        <v>13625902.989191707</v>
      </c>
      <c r="G1769">
        <v>0.12391430647492416</v>
      </c>
      <c r="H1769">
        <v>9399503.1567502338</v>
      </c>
      <c r="I1769">
        <v>1.2343813792794802</v>
      </c>
      <c r="J1769">
        <v>2581919.7415182511</v>
      </c>
      <c r="K1769">
        <v>0.42268980557094027</v>
      </c>
      <c r="L1769">
        <f t="shared" si="230"/>
        <v>2132520.8868939863</v>
      </c>
      <c r="M1769" cm="1">
        <f t="array" ref="M1769">NewI(BETA_c,F1769,C1769)</f>
        <v>7.2186198820817218E-3</v>
      </c>
      <c r="N1769">
        <f t="shared" si="231"/>
        <v>67100323.60886839</v>
      </c>
      <c r="O1769" cm="1">
        <f t="array" ref="O1769">NewI(BETA_a,H1769,C1769)</f>
        <v>7.1803256559408918E-2</v>
      </c>
      <c r="P1769">
        <f t="shared" si="232"/>
        <v>32603320.835791942</v>
      </c>
      <c r="Q1769" cm="1">
        <f t="array" ref="Q1769">NewI(BETA_e,J1769,C1769)</f>
        <v>2.4572455817175154E-2</v>
      </c>
    </row>
    <row r="1770" spans="1:17" x14ac:dyDescent="0.55000000000000004">
      <c r="A1770">
        <f t="shared" si="228"/>
        <v>176.59999999999425</v>
      </c>
      <c r="B1770" s="2">
        <f t="shared" si="233"/>
        <v>25607325.877178155</v>
      </c>
      <c r="C1770" s="6">
        <f t="shared" si="234"/>
        <v>1.7544408646213503</v>
      </c>
      <c r="D1770" s="2">
        <f t="shared" si="235"/>
        <v>101836165.36838098</v>
      </c>
      <c r="E1770" s="6">
        <f t="shared" si="229"/>
        <v>0.10205031461857164</v>
      </c>
      <c r="F1770">
        <f t="array" ref="F1770:K1770">rk(BETA_c,BETA_a,BETA_e,GAMMA,F1769,G1769,H1769,I1769,J1769,K1769,dt,STAGE)</f>
        <v>13625902.988475239</v>
      </c>
      <c r="G1770">
        <v>0.12206850267211428</v>
      </c>
      <c r="H1770">
        <v>9399503.1496235505</v>
      </c>
      <c r="I1770">
        <v>1.2159839028454702</v>
      </c>
      <c r="J1770">
        <v>2581919.7390793636</v>
      </c>
      <c r="K1770">
        <v>0.41638845910376593</v>
      </c>
      <c r="L1770">
        <f t="shared" si="230"/>
        <v>2132520.8894562586</v>
      </c>
      <c r="M1770" cm="1">
        <f t="array" ref="M1770">NewI(BETA_c,F1770,C1770)</f>
        <v>7.111030251684889E-3</v>
      </c>
      <c r="N1770">
        <f t="shared" si="231"/>
        <v>67100323.634392545</v>
      </c>
      <c r="O1770" cm="1">
        <f t="array" ref="O1770">NewI(BETA_a,H1770,C1770)</f>
        <v>7.0733067753100384E-2</v>
      </c>
      <c r="P1770">
        <f t="shared" si="232"/>
        <v>32603320.844532177</v>
      </c>
      <c r="Q1770" cm="1">
        <f t="array" ref="Q1770">NewI(BETA_e,J1770,C1770)</f>
        <v>2.4206216613786365E-2</v>
      </c>
    </row>
    <row r="1771" spans="1:17" x14ac:dyDescent="0.55000000000000004">
      <c r="A1771">
        <f t="shared" si="228"/>
        <v>176.69999999999425</v>
      </c>
      <c r="B1771" s="2">
        <f t="shared" si="233"/>
        <v>25607325.867049366</v>
      </c>
      <c r="C1771" s="6">
        <f t="shared" si="234"/>
        <v>1.7282918712321145</v>
      </c>
      <c r="D1771" s="2">
        <f t="shared" si="235"/>
        <v>101836165.40465876</v>
      </c>
      <c r="E1771" s="6">
        <f t="shared" si="229"/>
        <v>0.10052930972920018</v>
      </c>
      <c r="F1771">
        <f t="array" ref="F1771:K1771">rk(BETA_c,BETA_a,BETA_e,GAMMA,F1770,G1770,H1770,I1770,J1770,K1770,dt,STAGE)</f>
        <v>13625902.987769449</v>
      </c>
      <c r="G1771">
        <v>0.12025018747559317</v>
      </c>
      <c r="H1771">
        <v>9399503.1426030882</v>
      </c>
      <c r="I1771">
        <v>1.1978606244374754</v>
      </c>
      <c r="J1771">
        <v>2581919.7366768266</v>
      </c>
      <c r="K1771">
        <v>0.4101810593190458</v>
      </c>
      <c r="L1771">
        <f t="shared" si="230"/>
        <v>2132520.8919803635</v>
      </c>
      <c r="M1771" cm="1">
        <f t="array" ref="M1771">NewI(BETA_c,F1771,C1771)</f>
        <v>7.0050441865924726E-3</v>
      </c>
      <c r="N1771">
        <f t="shared" si="231"/>
        <v>67100323.659536295</v>
      </c>
      <c r="O1771" cm="1">
        <f t="array" ref="O1771">NewI(BETA_a,H1771,C1771)</f>
        <v>6.9678829534144157E-2</v>
      </c>
      <c r="P1771">
        <f t="shared" si="232"/>
        <v>32603320.853142112</v>
      </c>
      <c r="Q1771" cm="1">
        <f t="array" ref="Q1771">NewI(BETA_e,J1771,C1771)</f>
        <v>2.3845436008463568E-2</v>
      </c>
    </row>
    <row r="1772" spans="1:17" x14ac:dyDescent="0.55000000000000004">
      <c r="A1772">
        <f t="shared" si="228"/>
        <v>176.79999999999424</v>
      </c>
      <c r="B1772" s="2">
        <f t="shared" si="233"/>
        <v>25607325.857071534</v>
      </c>
      <c r="C1772" s="6">
        <f t="shared" si="234"/>
        <v>1.7025326144571258</v>
      </c>
      <c r="D1772" s="2">
        <f t="shared" si="235"/>
        <v>101836165.44039586</v>
      </c>
      <c r="E1772" s="6">
        <f t="shared" si="229"/>
        <v>9.9030974597884985E-2</v>
      </c>
      <c r="F1772">
        <f t="array" ref="F1772:K1772">rk(BETA_c,BETA_a,BETA_e,GAMMA,F1771,G1771,H1771,I1771,J1771,K1771,dt,STAGE)</f>
        <v>13625902.987074178</v>
      </c>
      <c r="G1772">
        <v>0.11845895163823279</v>
      </c>
      <c r="H1772">
        <v>9399503.13568726</v>
      </c>
      <c r="I1772">
        <v>1.1800074574145738</v>
      </c>
      <c r="J1772">
        <v>2581919.7343100975</v>
      </c>
      <c r="K1772">
        <v>0.40406620540431915</v>
      </c>
      <c r="L1772">
        <f t="shared" si="230"/>
        <v>2132520.8944668705</v>
      </c>
      <c r="M1772" cm="1">
        <f t="array" ref="M1772">NewI(BETA_c,F1772,C1772)</f>
        <v>6.9006377865308416E-3</v>
      </c>
      <c r="N1772">
        <f t="shared" si="231"/>
        <v>67100323.68430528</v>
      </c>
      <c r="O1772" cm="1">
        <f t="array" ref="O1772">NewI(BETA_a,H1772,C1772)</f>
        <v>6.8640304167618377E-2</v>
      </c>
      <c r="P1772">
        <f t="shared" si="232"/>
        <v>32603320.861623697</v>
      </c>
      <c r="Q1772" cm="1">
        <f t="array" ref="Q1772">NewI(BETA_e,J1772,C1772)</f>
        <v>2.3490032643735774E-2</v>
      </c>
    </row>
    <row r="1773" spans="1:17" x14ac:dyDescent="0.55000000000000004">
      <c r="A1773">
        <f t="shared" si="228"/>
        <v>176.89999999999424</v>
      </c>
      <c r="B1773" s="2">
        <f t="shared" si="233"/>
        <v>25607325.847242422</v>
      </c>
      <c r="C1773" s="6">
        <f t="shared" si="234"/>
        <v>1.6771572854829977</v>
      </c>
      <c r="D1773" s="2">
        <f t="shared" si="235"/>
        <v>101836165.4756003</v>
      </c>
      <c r="E1773" s="6">
        <f t="shared" si="229"/>
        <v>9.7554971344081309E-2</v>
      </c>
      <c r="F1773">
        <f t="array" ref="F1773:K1773">rk(BETA_c,BETA_a,BETA_e,GAMMA,F1772,G1772,H1772,I1772,J1772,K1772,dt,STAGE)</f>
        <v>13625902.986389268</v>
      </c>
      <c r="G1773">
        <v>0.11669439200311711</v>
      </c>
      <c r="H1773">
        <v>9399503.1288745105</v>
      </c>
      <c r="I1773">
        <v>1.1624203760422824</v>
      </c>
      <c r="J1773">
        <v>2581919.7319786432</v>
      </c>
      <c r="K1773">
        <v>0.39804251743759816</v>
      </c>
      <c r="L1773">
        <f t="shared" si="230"/>
        <v>2132520.8969163396</v>
      </c>
      <c r="M1773" cm="1">
        <f t="array" ref="M1773">NewI(BETA_c,F1773,C1773)</f>
        <v>6.7977875074469972E-3</v>
      </c>
      <c r="N1773">
        <f t="shared" si="231"/>
        <v>67100323.708705112</v>
      </c>
      <c r="O1773" cm="1">
        <f t="array" ref="O1773">NewI(BETA_a,H1773,C1773)</f>
        <v>6.7617257461912716E-2</v>
      </c>
      <c r="P1773">
        <f t="shared" si="232"/>
        <v>32603320.869978838</v>
      </c>
      <c r="Q1773" cm="1">
        <f t="array" ref="Q1773">NewI(BETA_e,J1773,C1773)</f>
        <v>2.3139926374721599E-2</v>
      </c>
    </row>
    <row r="1774" spans="1:17" x14ac:dyDescent="0.55000000000000004">
      <c r="A1774">
        <f t="shared" si="228"/>
        <v>176.99999999999423</v>
      </c>
      <c r="B1774" s="2">
        <f t="shared" si="233"/>
        <v>25607325.837559804</v>
      </c>
      <c r="C1774" s="6">
        <f t="shared" si="234"/>
        <v>1.6521601620735584</v>
      </c>
      <c r="D1774" s="2">
        <f t="shared" si="235"/>
        <v>101836165.51028003</v>
      </c>
      <c r="E1774" s="6">
        <f t="shared" si="229"/>
        <v>9.6100967123172745E-2</v>
      </c>
      <c r="F1774">
        <f t="array" ref="F1774:K1774">rk(BETA_c,BETA_a,BETA_e,GAMMA,F1773,G1773,H1773,I1773,J1773,K1773,dt,STAGE)</f>
        <v>13625902.985714566</v>
      </c>
      <c r="G1774">
        <v>0.11495611141296436</v>
      </c>
      <c r="H1774">
        <v>9399503.1221633013</v>
      </c>
      <c r="I1774">
        <v>1.1450954145848371</v>
      </c>
      <c r="J1774">
        <v>2581919.729681938</v>
      </c>
      <c r="K1774">
        <v>0.39210863607575691</v>
      </c>
      <c r="L1774">
        <f t="shared" si="230"/>
        <v>2132520.8993293229</v>
      </c>
      <c r="M1774" cm="1">
        <f t="array" ref="M1774">NewI(BETA_c,F1774,C1774)</f>
        <v>6.6964701561993004E-3</v>
      </c>
      <c r="N1774">
        <f t="shared" si="231"/>
        <v>67100323.732741281</v>
      </c>
      <c r="O1774" cm="1">
        <f t="array" ref="O1774">NewI(BETA_a,H1774,C1774)</f>
        <v>6.6609458715917197E-2</v>
      </c>
      <c r="P1774">
        <f t="shared" si="232"/>
        <v>32603320.878209423</v>
      </c>
      <c r="Q1774" cm="1">
        <f t="array" ref="Q1774">NewI(BETA_e,J1774,C1774)</f>
        <v>2.2795038251056249E-2</v>
      </c>
    </row>
    <row r="1775" spans="1:17" x14ac:dyDescent="0.55000000000000004">
      <c r="A1775">
        <f t="shared" si="228"/>
        <v>177.09999999999422</v>
      </c>
      <c r="B1775" s="2">
        <f t="shared" si="233"/>
        <v>25607325.828021504</v>
      </c>
      <c r="C1775" s="6">
        <f t="shared" si="234"/>
        <v>1.6275356072794644</v>
      </c>
      <c r="D1775" s="2">
        <f t="shared" si="235"/>
        <v>101836165.54444288</v>
      </c>
      <c r="E1775" s="6">
        <f t="shared" si="229"/>
        <v>9.4668634051413333E-2</v>
      </c>
      <c r="F1775">
        <f t="array" ref="F1775:K1775">rk(BETA_c,BETA_a,BETA_e,GAMMA,F1774,G1774,H1774,I1774,J1774,K1774,dt,STAGE)</f>
        <v>13625902.985049922</v>
      </c>
      <c r="G1775">
        <v>0.11324371862089555</v>
      </c>
      <c r="H1775">
        <v>9399503.115552118</v>
      </c>
      <c r="I1775">
        <v>1.1280286664109991</v>
      </c>
      <c r="J1775">
        <v>2581919.7274194639</v>
      </c>
      <c r="K1775">
        <v>0.38626322224756976</v>
      </c>
      <c r="L1775">
        <f t="shared" si="230"/>
        <v>2132520.9017063593</v>
      </c>
      <c r="M1775" cm="1">
        <f t="array" ref="M1775">NewI(BETA_c,F1775,C1775)</f>
        <v>6.5966628853273241E-3</v>
      </c>
      <c r="N1775">
        <f t="shared" si="231"/>
        <v>67100323.756419212</v>
      </c>
      <c r="O1775" cm="1">
        <f t="array" ref="O1775">NewI(BETA_a,H1775,C1775)</f>
        <v>6.5616680666998134E-2</v>
      </c>
      <c r="P1775">
        <f t="shared" si="232"/>
        <v>32603320.886317313</v>
      </c>
      <c r="Q1775" cm="1">
        <f t="array" ref="Q1775">NewI(BETA_e,J1775,C1775)</f>
        <v>2.2455290499087868E-2</v>
      </c>
    </row>
    <row r="1776" spans="1:17" x14ac:dyDescent="0.55000000000000004">
      <c r="A1776">
        <f t="shared" si="228"/>
        <v>177.19999999999422</v>
      </c>
      <c r="B1776" s="2">
        <f t="shared" si="233"/>
        <v>25607325.818625364</v>
      </c>
      <c r="C1776" s="6">
        <f t="shared" si="234"/>
        <v>1.6032780681670464</v>
      </c>
      <c r="D1776" s="2">
        <f t="shared" si="235"/>
        <v>101836165.57809657</v>
      </c>
      <c r="E1776" s="6">
        <f t="shared" si="229"/>
        <v>9.325764913198839E-2</v>
      </c>
      <c r="F1776">
        <f t="array" ref="F1776:K1776">rk(BETA_c,BETA_a,BETA_e,GAMMA,F1775,G1775,H1775,I1775,J1775,K1775,dt,STAGE)</f>
        <v>13625902.984395184</v>
      </c>
      <c r="G1776">
        <v>0.11155682820252882</v>
      </c>
      <c r="H1776">
        <v>9399503.1090394706</v>
      </c>
      <c r="I1776">
        <v>1.1112162831131878</v>
      </c>
      <c r="J1776">
        <v>2581919.7251907112</v>
      </c>
      <c r="K1776">
        <v>0.38050495685132996</v>
      </c>
      <c r="L1776">
        <f t="shared" si="230"/>
        <v>2132520.9040479884</v>
      </c>
      <c r="M1776" cm="1">
        <f t="array" ref="M1776">NewI(BETA_c,F1776,C1776)</f>
        <v>6.4983431878996613E-3</v>
      </c>
      <c r="N1776">
        <f t="shared" si="231"/>
        <v>67100323.779744245</v>
      </c>
      <c r="O1776" cm="1">
        <f t="array" ref="O1776">NewI(BETA_a,H1776,C1776)</f>
        <v>6.4638699439749467E-2</v>
      </c>
      <c r="P1776">
        <f t="shared" si="232"/>
        <v>32603320.894304331</v>
      </c>
      <c r="Q1776" cm="1">
        <f t="array" ref="Q1776">NewI(BETA_e,J1776,C1776)</f>
        <v>2.2120606504339269E-2</v>
      </c>
    </row>
    <row r="1777" spans="1:17" x14ac:dyDescent="0.55000000000000004">
      <c r="A1777">
        <f t="shared" si="228"/>
        <v>177.29999999999421</v>
      </c>
      <c r="B1777" s="2">
        <f t="shared" si="233"/>
        <v>25607325.809369273</v>
      </c>
      <c r="C1777" s="6">
        <f t="shared" si="234"/>
        <v>1.5793820745661022</v>
      </c>
      <c r="D1777" s="2">
        <f t="shared" si="235"/>
        <v>101836165.61124866</v>
      </c>
      <c r="E1777" s="6">
        <f t="shared" si="229"/>
        <v>9.1867694182177578E-2</v>
      </c>
      <c r="F1777">
        <f t="array" ref="F1777:K1777">rk(BETA_c,BETA_a,BETA_e,GAMMA,F1776,G1776,H1776,I1776,J1776,K1776,dt,STAGE)</f>
        <v>13625902.983750204</v>
      </c>
      <c r="G1777">
        <v>0.10989506046938033</v>
      </c>
      <c r="H1777">
        <v>9399503.1026238911</v>
      </c>
      <c r="I1777">
        <v>1.0946544736397419</v>
      </c>
      <c r="J1777">
        <v>2581919.7229951764</v>
      </c>
      <c r="K1777">
        <v>0.37483254045698006</v>
      </c>
      <c r="L1777">
        <f t="shared" si="230"/>
        <v>2132520.9063547361</v>
      </c>
      <c r="M1777" cm="1">
        <f t="array" ref="M1777">NewI(BETA_c,F1777,C1777)</f>
        <v>6.4014888924385288E-3</v>
      </c>
      <c r="N1777">
        <f t="shared" si="231"/>
        <v>67100323.802721635</v>
      </c>
      <c r="O1777" cm="1">
        <f t="array" ref="O1777">NewI(BETA_a,H1777,C1777)</f>
        <v>6.3675294495508003E-2</v>
      </c>
      <c r="P1777">
        <f t="shared" si="232"/>
        <v>32603320.902172282</v>
      </c>
      <c r="Q1777" cm="1">
        <f t="array" ref="Q1777">NewI(BETA_e,J1777,C1777)</f>
        <v>2.1790910794231049E-2</v>
      </c>
    </row>
    <row r="1778" spans="1:17" x14ac:dyDescent="0.55000000000000004">
      <c r="A1778">
        <f t="shared" si="228"/>
        <v>177.39999999999421</v>
      </c>
      <c r="B1778" s="2">
        <f t="shared" si="233"/>
        <v>25607325.800251137</v>
      </c>
      <c r="C1778" s="6">
        <f t="shared" si="234"/>
        <v>1.5558422378363512</v>
      </c>
      <c r="D1778" s="2">
        <f t="shared" si="235"/>
        <v>101836165.64390662</v>
      </c>
      <c r="E1778" s="6">
        <f t="shared" si="229"/>
        <v>9.0498455761603161E-2</v>
      </c>
      <c r="F1778">
        <f t="array" ref="F1778:K1778">rk(BETA_c,BETA_a,BETA_e,GAMMA,F1777,G1777,H1777,I1777,J1777,K1777,dt,STAGE)</f>
        <v>13625902.983114837</v>
      </c>
      <c r="G1778">
        <v>0.10825804138355195</v>
      </c>
      <c r="H1778">
        <v>9399503.0963039324</v>
      </c>
      <c r="I1778">
        <v>1.0783395034401122</v>
      </c>
      <c r="J1778">
        <v>2581919.7208323656</v>
      </c>
      <c r="K1778">
        <v>0.36924469301268703</v>
      </c>
      <c r="L1778">
        <f t="shared" si="230"/>
        <v>2132520.9086271217</v>
      </c>
      <c r="M1778" cm="1">
        <f t="array" ref="M1778">NewI(BETA_c,F1778,C1778)</f>
        <v>6.306078157920011E-3</v>
      </c>
      <c r="N1778">
        <f t="shared" si="231"/>
        <v>67100323.825356565</v>
      </c>
      <c r="O1778" cm="1">
        <f t="array" ref="O1778">NewI(BETA_a,H1778,C1778)</f>
        <v>6.2726248582620936E-2</v>
      </c>
      <c r="P1778">
        <f t="shared" si="232"/>
        <v>32603320.909922939</v>
      </c>
      <c r="Q1778" cm="1">
        <f t="array" ref="Q1778">NewI(BETA_e,J1778,C1778)</f>
        <v>2.1466129021062208E-2</v>
      </c>
    </row>
    <row r="1779" spans="1:17" x14ac:dyDescent="0.55000000000000004">
      <c r="A1779">
        <f t="shared" si="228"/>
        <v>177.4999999999942</v>
      </c>
      <c r="B1779" s="2">
        <f t="shared" si="233"/>
        <v>25607325.7912689</v>
      </c>
      <c r="C1779" s="6">
        <f t="shared" si="234"/>
        <v>1.5326532496522762</v>
      </c>
      <c r="D1779" s="2">
        <f t="shared" si="235"/>
        <v>101836165.67607786</v>
      </c>
      <c r="E1779" s="6">
        <f t="shared" si="229"/>
        <v>8.914962510154803E-2</v>
      </c>
      <c r="F1779">
        <f t="array" ref="F1779:K1779">rk(BETA_c,BETA_a,BETA_e,GAMMA,F1778,G1778,H1778,I1778,J1778,K1778,dt,STAGE)</f>
        <v>13625902.98248894</v>
      </c>
      <c r="G1779">
        <v>0.10664540247368694</v>
      </c>
      <c r="H1779">
        <v>9399503.0900781695</v>
      </c>
      <c r="I1779">
        <v>1.0622676936227946</v>
      </c>
      <c r="J1779">
        <v>2581919.7187017896</v>
      </c>
      <c r="K1779">
        <v>0.36374015355579464</v>
      </c>
      <c r="L1779">
        <f t="shared" si="230"/>
        <v>2132520.910865658</v>
      </c>
      <c r="M1779" cm="1">
        <f t="array" ref="M1779">NewI(BETA_c,F1779,C1779)</f>
        <v>6.2120894688488257E-3</v>
      </c>
      <c r="N1779">
        <f t="shared" si="231"/>
        <v>67100323.847654141</v>
      </c>
      <c r="O1779" cm="1">
        <f t="array" ref="O1779">NewI(BETA_a,H1779,C1779)</f>
        <v>6.1791347687454791E-2</v>
      </c>
      <c r="P1779">
        <f t="shared" si="232"/>
        <v>32603320.917558055</v>
      </c>
      <c r="Q1779" cm="1">
        <f t="array" ref="Q1779">NewI(BETA_e,J1779,C1779)</f>
        <v>2.1146187945244414E-2</v>
      </c>
    </row>
    <row r="1780" spans="1:17" x14ac:dyDescent="0.55000000000000004">
      <c r="A1780">
        <f t="shared" si="228"/>
        <v>177.5999999999942</v>
      </c>
      <c r="B1780" s="2">
        <f t="shared" si="233"/>
        <v>25607325.782420538</v>
      </c>
      <c r="C1780" s="6">
        <f t="shared" si="234"/>
        <v>1.5098098808060751</v>
      </c>
      <c r="D1780" s="2">
        <f t="shared" si="235"/>
        <v>101836165.70776957</v>
      </c>
      <c r="E1780" s="6">
        <f t="shared" si="229"/>
        <v>8.7820898035327138E-2</v>
      </c>
      <c r="F1780">
        <f t="array" ref="F1780:K1780">rk(BETA_c,BETA_a,BETA_e,GAMMA,F1779,G1779,H1779,I1779,J1779,K1779,dt,STAGE)</f>
        <v>13625902.981872372</v>
      </c>
      <c r="G1780">
        <v>0.10505678075217453</v>
      </c>
      <c r="H1780">
        <v>9399503.0839451961</v>
      </c>
      <c r="I1780">
        <v>1.046435420125811</v>
      </c>
      <c r="J1780">
        <v>2581919.7166029685</v>
      </c>
      <c r="K1780">
        <v>0.35831767992808955</v>
      </c>
      <c r="L1780">
        <f t="shared" si="230"/>
        <v>2132520.9130708468</v>
      </c>
      <c r="M1780" cm="1">
        <f t="array" ref="M1780">NewI(BETA_c,F1780,C1780)</f>
        <v>6.1195016304064973E-3</v>
      </c>
      <c r="N1780">
        <f t="shared" si="231"/>
        <v>67100323.869619377</v>
      </c>
      <c r="O1780" cm="1">
        <f t="array" ref="O1780">NewI(BETA_a,H1780,C1780)</f>
        <v>6.087038098613444E-2</v>
      </c>
      <c r="P1780">
        <f t="shared" si="232"/>
        <v>32603320.925079349</v>
      </c>
      <c r="Q1780" cm="1">
        <f t="array" ref="Q1780">NewI(BETA_e,J1780,C1780)</f>
        <v>2.0831015418786215E-2</v>
      </c>
    </row>
    <row r="1781" spans="1:17" x14ac:dyDescent="0.55000000000000004">
      <c r="A1781">
        <f t="shared" si="228"/>
        <v>177.69999999999419</v>
      </c>
      <c r="B1781" s="2">
        <f t="shared" si="233"/>
        <v>25607325.773704059</v>
      </c>
      <c r="C1781" s="6">
        <f t="shared" si="234"/>
        <v>1.4873069800284546</v>
      </c>
      <c r="D1781" s="2">
        <f t="shared" si="235"/>
        <v>101836165.73898895</v>
      </c>
      <c r="E1781" s="6">
        <f t="shared" si="229"/>
        <v>8.6511974929696658E-2</v>
      </c>
      <c r="F1781">
        <f t="array" ref="F1781:K1781">rk(BETA_c,BETA_a,BETA_e,GAMMA,F1780,G1780,H1780,I1780,J1780,K1780,dt,STAGE)</f>
        <v>13625902.981264995</v>
      </c>
      <c r="G1781">
        <v>0.10349181863358517</v>
      </c>
      <c r="H1781">
        <v>9399503.0779036339</v>
      </c>
      <c r="I1781">
        <v>1.0308391128995547</v>
      </c>
      <c r="J1781">
        <v>2581919.7145354296</v>
      </c>
      <c r="K1781">
        <v>0.35297604849531494</v>
      </c>
      <c r="L1781">
        <f t="shared" si="230"/>
        <v>2132520.9152431861</v>
      </c>
      <c r="M1781" cm="1">
        <f t="array" ref="M1781">NewI(BETA_c,F1781,C1781)</f>
        <v>6.0282937636718407E-3</v>
      </c>
      <c r="N1781">
        <f t="shared" si="231"/>
        <v>67100323.891257249</v>
      </c>
      <c r="O1781" cm="1">
        <f t="array" ref="O1781">NewI(BETA_a,H1781,C1781)</f>
        <v>5.9963140797001491E-2</v>
      </c>
      <c r="P1781">
        <f t="shared" si="232"/>
        <v>32603320.93248852</v>
      </c>
      <c r="Q1781" cm="1">
        <f t="array" ref="Q1781">NewI(BETA_e,J1781,C1781)</f>
        <v>2.0520540369023333E-2</v>
      </c>
    </row>
    <row r="1782" spans="1:17" x14ac:dyDescent="0.55000000000000004">
      <c r="A1782">
        <f t="shared" si="228"/>
        <v>177.79999999999418</v>
      </c>
      <c r="B1782" s="2">
        <f t="shared" si="233"/>
        <v>25607325.765117493</v>
      </c>
      <c r="C1782" s="6">
        <f t="shared" si="234"/>
        <v>1.4651394728269993</v>
      </c>
      <c r="D1782" s="2">
        <f t="shared" si="235"/>
        <v>101836165.76974303</v>
      </c>
      <c r="E1782" s="6">
        <f t="shared" si="229"/>
        <v>8.5222560617285378E-2</v>
      </c>
      <c r="F1782">
        <f t="array" ref="F1782:K1782">rk(BETA_c,BETA_a,BETA_e,GAMMA,F1781,G1781,H1781,I1781,J1781,K1781,dt,STAGE)</f>
        <v>13625902.980666669</v>
      </c>
      <c r="G1782">
        <v>0.10195016385431781</v>
      </c>
      <c r="H1782">
        <v>9399503.0719521176</v>
      </c>
      <c r="I1782">
        <v>1.0154752551018116</v>
      </c>
      <c r="J1782">
        <v>2581919.7124987063</v>
      </c>
      <c r="K1782">
        <v>0.34771405387086979</v>
      </c>
      <c r="L1782">
        <f t="shared" si="230"/>
        <v>2132520.917383167</v>
      </c>
      <c r="M1782" cm="1">
        <f t="array" ref="M1782">NewI(BETA_c,F1782,C1782)</f>
        <v>5.9384453009126859E-3</v>
      </c>
      <c r="N1782">
        <f t="shared" si="231"/>
        <v>67100323.912572622</v>
      </c>
      <c r="O1782" cm="1">
        <f t="array" ref="O1782">NewI(BETA_a,H1782,C1782)</f>
        <v>5.9069422533781189E-2</v>
      </c>
      <c r="P1782">
        <f t="shared" si="232"/>
        <v>32603320.939787239</v>
      </c>
      <c r="Q1782" cm="1">
        <f t="array" ref="Q1782">NewI(BETA_e,J1782,C1782)</f>
        <v>2.0214692782591494E-2</v>
      </c>
    </row>
    <row r="1783" spans="1:17" x14ac:dyDescent="0.55000000000000004">
      <c r="A1783">
        <f t="shared" si="228"/>
        <v>177.89999999999418</v>
      </c>
      <c r="B1783" s="2">
        <f t="shared" si="233"/>
        <v>25607325.756658908</v>
      </c>
      <c r="C1783" s="6">
        <f t="shared" si="234"/>
        <v>1.4433023603418529</v>
      </c>
      <c r="D1783" s="2">
        <f t="shared" si="235"/>
        <v>101836165.80003874</v>
      </c>
      <c r="E1783" s="6">
        <f t="shared" si="229"/>
        <v>8.3952364330033225E-2</v>
      </c>
      <c r="F1783">
        <f t="array" ref="F1783:K1783">rk(BETA_c,BETA_a,BETA_e,GAMMA,F1782,G1782,H1782,I1782,J1782,K1782,dt,STAGE)</f>
        <v>13625902.980077261</v>
      </c>
      <c r="G1783">
        <v>0.10043146939344161</v>
      </c>
      <c r="H1783">
        <v>9399503.066089306</v>
      </c>
      <c r="I1783">
        <v>1.0003403823047812</v>
      </c>
      <c r="J1783">
        <v>2581919.7104923395</v>
      </c>
      <c r="K1783">
        <v>0.34253050864363005</v>
      </c>
      <c r="L1783">
        <f t="shared" si="230"/>
        <v>2132520.9194912696</v>
      </c>
      <c r="M1783" cm="1">
        <f t="array" ref="M1783">NewI(BETA_c,F1783,C1783)</f>
        <v>5.8499359809477723E-3</v>
      </c>
      <c r="N1783">
        <f t="shared" si="231"/>
        <v>67100323.933570318</v>
      </c>
      <c r="O1783" cm="1">
        <f t="array" ref="O1783">NewI(BETA_a,H1783,C1783)</f>
        <v>5.818902465944735E-2</v>
      </c>
      <c r="P1783">
        <f t="shared" si="232"/>
        <v>32603320.946977153</v>
      </c>
      <c r="Q1783" cm="1">
        <f t="array" ref="Q1783">NewI(BETA_e,J1783,C1783)</f>
        <v>1.991340368963811E-2</v>
      </c>
    </row>
    <row r="1784" spans="1:17" x14ac:dyDescent="0.55000000000000004">
      <c r="A1784">
        <f t="shared" si="228"/>
        <v>177.99999999999417</v>
      </c>
      <c r="B1784" s="2">
        <f t="shared" si="233"/>
        <v>25607325.748326391</v>
      </c>
      <c r="C1784" s="6">
        <f t="shared" si="234"/>
        <v>1.4217907182184575</v>
      </c>
      <c r="D1784" s="2">
        <f t="shared" si="235"/>
        <v>101836165.82988289</v>
      </c>
      <c r="E1784" s="6">
        <f t="shared" si="229"/>
        <v>8.2701099633622099E-2</v>
      </c>
      <c r="F1784">
        <f t="array" ref="F1784:K1784">rk(BETA_c,BETA_a,BETA_e,GAMMA,F1783,G1783,H1783,I1783,J1783,K1783,dt,STAGE)</f>
        <v>13625902.979496637</v>
      </c>
      <c r="G1784">
        <v>9.8935393394713952E-2</v>
      </c>
      <c r="H1784">
        <v>9399503.0603138767</v>
      </c>
      <c r="I1784">
        <v>0.98543108171391236</v>
      </c>
      <c r="J1784">
        <v>2581919.7085158764</v>
      </c>
      <c r="K1784">
        <v>0.33742424310983116</v>
      </c>
      <c r="L1784">
        <f t="shared" si="230"/>
        <v>2132520.921567969</v>
      </c>
      <c r="M1784" cm="1">
        <f t="array" ref="M1784">NewI(BETA_c,F1784,C1784)</f>
        <v>5.762745844577778E-3</v>
      </c>
      <c r="N1784">
        <f t="shared" si="231"/>
        <v>67100323.954255037</v>
      </c>
      <c r="O1784" cm="1">
        <f t="array" ref="O1784">NewI(BETA_a,H1784,C1784)</f>
        <v>5.7321748640775008E-2</v>
      </c>
      <c r="P1784">
        <f t="shared" si="232"/>
        <v>32603320.95405988</v>
      </c>
      <c r="Q1784" cm="1">
        <f t="array" ref="Q1784">NewI(BETA_e,J1784,C1784)</f>
        <v>1.9616605148269316E-2</v>
      </c>
    </row>
    <row r="1785" spans="1:17" x14ac:dyDescent="0.55000000000000004">
      <c r="A1785">
        <f t="shared" si="228"/>
        <v>178.09999999999417</v>
      </c>
      <c r="B1785" s="2">
        <f t="shared" si="233"/>
        <v>25607325.740118064</v>
      </c>
      <c r="C1785" s="6">
        <f t="shared" si="234"/>
        <v>1.4005996954970918</v>
      </c>
      <c r="D1785" s="2">
        <f t="shared" si="235"/>
        <v>101836165.85928224</v>
      </c>
      <c r="E1785" s="6">
        <f t="shared" si="229"/>
        <v>8.1468484362883509E-2</v>
      </c>
      <c r="F1785">
        <f t="array" ref="F1785:K1785">rk(BETA_c,BETA_a,BETA_e,GAMMA,F1784,G1784,H1784,I1784,J1784,K1784,dt,STAGE)</f>
        <v>13625902.978924667</v>
      </c>
      <c r="G1785">
        <v>9.7461599089757697E-2</v>
      </c>
      <c r="H1785">
        <v>9399503.0546245258</v>
      </c>
      <c r="I1785">
        <v>0.97074399139838374</v>
      </c>
      <c r="J1785">
        <v>2581919.7065688712</v>
      </c>
      <c r="K1785">
        <v>0.3323941050089505</v>
      </c>
      <c r="L1785">
        <f t="shared" si="230"/>
        <v>2132520.9236137336</v>
      </c>
      <c r="M1785" cm="1">
        <f t="array" ref="M1785">NewI(BETA_c,F1785,C1785)</f>
        <v>5.6768552300844391E-3</v>
      </c>
      <c r="N1785">
        <f t="shared" si="231"/>
        <v>67100323.974631481</v>
      </c>
      <c r="O1785" cm="1">
        <f t="array" ref="O1785">NewI(BETA_a,H1785,C1785)</f>
        <v>5.6467398903570297E-2</v>
      </c>
      <c r="P1785">
        <f t="shared" si="232"/>
        <v>32603320.961037025</v>
      </c>
      <c r="Q1785" cm="1">
        <f t="array" ref="Q1785">NewI(BETA_e,J1785,C1785)</f>
        <v>1.9324230229228769E-2</v>
      </c>
    </row>
    <row r="1786" spans="1:17" x14ac:dyDescent="0.55000000000000004">
      <c r="A1786">
        <f t="shared" si="228"/>
        <v>178.19999999999416</v>
      </c>
      <c r="B1786" s="2">
        <f t="shared" si="233"/>
        <v>25607325.732032079</v>
      </c>
      <c r="C1786" s="6">
        <f t="shared" si="234"/>
        <v>1.3797245135189617</v>
      </c>
      <c r="D1786" s="2">
        <f t="shared" si="235"/>
        <v>101836165.88824341</v>
      </c>
      <c r="E1786" s="6">
        <f t="shared" si="229"/>
        <v>8.0254240558169349E-2</v>
      </c>
      <c r="F1786">
        <f t="array" ref="F1786:K1786">rk(BETA_c,BETA_a,BETA_e,GAMMA,F1785,G1785,H1785,I1785,J1785,K1785,dt,STAGE)</f>
        <v>13625902.978361221</v>
      </c>
      <c r="G1786">
        <v>9.6009754722380061E-2</v>
      </c>
      <c r="H1786">
        <v>9399503.0490199719</v>
      </c>
      <c r="I1786">
        <v>0.95627579953305075</v>
      </c>
      <c r="J1786">
        <v>2581919.7046508854</v>
      </c>
      <c r="K1786">
        <v>0.32743895926353089</v>
      </c>
      <c r="L1786">
        <f t="shared" si="230"/>
        <v>2132520.9256290244</v>
      </c>
      <c r="M1786" cm="1">
        <f t="array" ref="M1786">NewI(BETA_c,F1786,C1786)</f>
        <v>5.5922447687967577E-3</v>
      </c>
      <c r="N1786">
        <f t="shared" si="231"/>
        <v>67100323.994704232</v>
      </c>
      <c r="O1786" cm="1">
        <f t="array" ref="O1786">NewI(BETA_a,H1786,C1786)</f>
        <v>5.5625782788567731E-2</v>
      </c>
      <c r="P1786">
        <f t="shared" si="232"/>
        <v>32603320.967910156</v>
      </c>
      <c r="Q1786" cm="1">
        <f t="array" ref="Q1786">NewI(BETA_e,J1786,C1786)</f>
        <v>1.9036213000804852E-2</v>
      </c>
    </row>
    <row r="1787" spans="1:17" x14ac:dyDescent="0.55000000000000004">
      <c r="A1787">
        <f t="shared" si="228"/>
        <v>178.29999999999416</v>
      </c>
      <c r="B1787" s="2">
        <f t="shared" si="233"/>
        <v>25607325.724066608</v>
      </c>
      <c r="C1787" s="6">
        <f t="shared" si="234"/>
        <v>1.3591604648485931</v>
      </c>
      <c r="D1787" s="2">
        <f t="shared" si="235"/>
        <v>101836165.91677293</v>
      </c>
      <c r="E1787" s="6">
        <f t="shared" si="229"/>
        <v>7.9058094402670739E-2</v>
      </c>
      <c r="F1787">
        <f t="array" ref="F1787:K1787">rk(BETA_c,BETA_a,BETA_e,GAMMA,F1786,G1786,H1786,I1786,J1786,K1786,dt,STAGE)</f>
        <v>13625902.977806173</v>
      </c>
      <c r="G1787">
        <v>9.4579533474016528E-2</v>
      </c>
      <c r="H1787">
        <v>9399503.0434989501</v>
      </c>
      <c r="I1787">
        <v>0.94202324365169054</v>
      </c>
      <c r="J1787">
        <v>2581919.7027614852</v>
      </c>
      <c r="K1787">
        <v>0.32255768772288584</v>
      </c>
      <c r="L1787">
        <f t="shared" si="230"/>
        <v>2132520.9276142931</v>
      </c>
      <c r="M1787" cm="1">
        <f t="array" ref="M1787">NewI(BETA_c,F1787,C1787)</f>
        <v>5.5088953807232912E-3</v>
      </c>
      <c r="N1787">
        <f t="shared" si="231"/>
        <v>67100324.014477812</v>
      </c>
      <c r="O1787" cm="1">
        <f t="array" ref="O1787">NewI(BETA_a,H1787,C1787)</f>
        <v>5.4796710507984694E-2</v>
      </c>
      <c r="P1787">
        <f t="shared" si="232"/>
        <v>32603320.974680826</v>
      </c>
      <c r="Q1787" cm="1">
        <f t="array" ref="Q1787">NewI(BETA_e,J1787,C1787)</f>
        <v>1.8752488513962755E-2</v>
      </c>
    </row>
    <row r="1788" spans="1:17" x14ac:dyDescent="0.55000000000000004">
      <c r="A1788">
        <f t="shared" si="228"/>
        <v>178.39999999999415</v>
      </c>
      <c r="B1788" s="2">
        <f t="shared" si="233"/>
        <v>25607325.716219861</v>
      </c>
      <c r="C1788" s="6">
        <f t="shared" si="234"/>
        <v>1.3389029122122875</v>
      </c>
      <c r="D1788" s="2">
        <f t="shared" si="235"/>
        <v>101836165.94487722</v>
      </c>
      <c r="E1788" s="6">
        <f t="shared" si="229"/>
        <v>7.7879776160671363E-2</v>
      </c>
      <c r="F1788">
        <f t="array" ref="F1788:K1788">rk(BETA_c,BETA_a,BETA_e,GAMMA,F1787,G1787,H1787,I1787,J1787,K1787,dt,STAGE)</f>
        <v>13625902.977259399</v>
      </c>
      <c r="G1788">
        <v>9.3170613390282875E-2</v>
      </c>
      <c r="H1788">
        <v>9399503.0380602162</v>
      </c>
      <c r="I1788">
        <v>0.92798310991137667</v>
      </c>
      <c r="J1788">
        <v>2581919.7009002459</v>
      </c>
      <c r="K1788">
        <v>0.3177491889106282</v>
      </c>
      <c r="L1788">
        <f t="shared" si="230"/>
        <v>2132520.9295699871</v>
      </c>
      <c r="M1788" cm="1">
        <f t="array" ref="M1788">NewI(BETA_c,F1788,C1788)</f>
        <v>5.4267882702495407E-3</v>
      </c>
      <c r="N1788">
        <f t="shared" si="231"/>
        <v>67100324.033956669</v>
      </c>
      <c r="O1788" cm="1">
        <f t="array" ref="O1788">NewI(BETA_a,H1788,C1788)</f>
        <v>5.3979995102723562E-2</v>
      </c>
      <c r="P1788">
        <f t="shared" si="232"/>
        <v>32603320.981350567</v>
      </c>
      <c r="Q1788" cm="1">
        <f t="array" ref="Q1788">NewI(BETA_e,J1788,C1788)</f>
        <v>1.8472992787698258E-2</v>
      </c>
    </row>
    <row r="1789" spans="1:17" x14ac:dyDescent="0.55000000000000004">
      <c r="A1789">
        <f t="shared" si="228"/>
        <v>178.49999999999415</v>
      </c>
      <c r="B1789" s="2">
        <f t="shared" si="233"/>
        <v>25607325.708490066</v>
      </c>
      <c r="C1789" s="6">
        <f t="shared" si="234"/>
        <v>1.3189472874524009</v>
      </c>
      <c r="D1789" s="2">
        <f t="shared" si="235"/>
        <v>101836165.97256266</v>
      </c>
      <c r="E1789" s="6">
        <f t="shared" si="229"/>
        <v>7.6719020116720854E-2</v>
      </c>
      <c r="F1789">
        <f t="array" ref="F1789:K1789">rk(BETA_c,BETA_a,BETA_e,GAMMA,F1788,G1788,H1788,I1788,J1788,K1788,dt,STAGE)</f>
        <v>13625902.976720776</v>
      </c>
      <c r="G1789">
        <v>9.178267730861886E-2</v>
      </c>
      <c r="H1789">
        <v>9399503.0327025428</v>
      </c>
      <c r="I1789">
        <v>0.91415223236781584</v>
      </c>
      <c r="J1789">
        <v>2581919.6990667474</v>
      </c>
      <c r="K1789">
        <v>0.31301237777596619</v>
      </c>
      <c r="L1789">
        <f t="shared" si="230"/>
        <v>2132520.9314965461</v>
      </c>
      <c r="M1789" cm="1">
        <f t="array" ref="M1789">NewI(BETA_c,F1789,C1789)</f>
        <v>5.3459049218994694E-3</v>
      </c>
      <c r="N1789">
        <f t="shared" si="231"/>
        <v>67100324.053145222</v>
      </c>
      <c r="O1789" cm="1">
        <f t="array" ref="O1789">NewI(BETA_a,H1789,C1789)</f>
        <v>5.3175452400211681E-2</v>
      </c>
      <c r="P1789">
        <f t="shared" si="232"/>
        <v>32603320.987920877</v>
      </c>
      <c r="Q1789" cm="1">
        <f t="array" ref="Q1789">NewI(BETA_e,J1789,C1789)</f>
        <v>1.8197662794609708E-2</v>
      </c>
    </row>
    <row r="1790" spans="1:17" x14ac:dyDescent="0.55000000000000004">
      <c r="A1790">
        <f t="shared" si="228"/>
        <v>178.59999999999414</v>
      </c>
      <c r="B1790" s="2">
        <f t="shared" si="233"/>
        <v>25607325.700875483</v>
      </c>
      <c r="C1790" s="6">
        <f t="shared" si="234"/>
        <v>1.2992890904972025</v>
      </c>
      <c r="D1790" s="2">
        <f t="shared" si="235"/>
        <v>101836165.99983543</v>
      </c>
      <c r="E1790" s="6">
        <f t="shared" si="229"/>
        <v>7.5575564515714913E-2</v>
      </c>
      <c r="F1790">
        <f t="array" ref="F1790:K1790">rk(BETA_c,BETA_a,BETA_e,GAMMA,F1789,G1789,H1789,I1789,J1789,K1789,dt,STAGE)</f>
        <v>13625902.976190181</v>
      </c>
      <c r="G1790">
        <v>9.0415412787007557E-2</v>
      </c>
      <c r="H1790">
        <v>9399503.0274247248</v>
      </c>
      <c r="I1790">
        <v>0.90052749226148543</v>
      </c>
      <c r="J1790">
        <v>2581919.6972605763</v>
      </c>
      <c r="K1790">
        <v>0.30834618544870951</v>
      </c>
      <c r="L1790">
        <f t="shared" si="230"/>
        <v>2132520.933394406</v>
      </c>
      <c r="M1790" cm="1">
        <f t="array" ref="M1790">NewI(BETA_c,F1790,C1790)</f>
        <v>5.2662270961601823E-3</v>
      </c>
      <c r="N1790">
        <f t="shared" si="231"/>
        <v>67100324.072047785</v>
      </c>
      <c r="O1790" cm="1">
        <f t="array" ref="O1790">NewI(BETA_a,H1790,C1790)</f>
        <v>5.2382900972869642E-2</v>
      </c>
      <c r="P1790">
        <f t="shared" si="232"/>
        <v>32603320.994393237</v>
      </c>
      <c r="Q1790" cm="1">
        <f t="array" ref="Q1790">NewI(BETA_e,J1790,C1790)</f>
        <v>1.7926436446685085E-2</v>
      </c>
    </row>
    <row r="1791" spans="1:17" x14ac:dyDescent="0.55000000000000004">
      <c r="A1791">
        <f t="shared" si="228"/>
        <v>178.69999999999413</v>
      </c>
      <c r="B1791" s="2">
        <f t="shared" si="233"/>
        <v>25607325.693374392</v>
      </c>
      <c r="C1791" s="6">
        <f t="shared" si="234"/>
        <v>1.2799238883460944</v>
      </c>
      <c r="D1791" s="2">
        <f t="shared" si="235"/>
        <v>101836166.02670172</v>
      </c>
      <c r="E1791" s="6">
        <f t="shared" si="229"/>
        <v>7.444915150386841E-2</v>
      </c>
      <c r="F1791">
        <f t="array" ref="F1791:K1791">rk(BETA_c,BETA_a,BETA_e,GAMMA,F1790,G1790,H1790,I1790,J1790,K1790,dt,STAGE)</f>
        <v>13625902.975667493</v>
      </c>
      <c r="G1791">
        <v>8.9068512033754085E-2</v>
      </c>
      <c r="H1791">
        <v>9399503.0222255699</v>
      </c>
      <c r="I1791">
        <v>0.8871058173144093</v>
      </c>
      <c r="J1791">
        <v>2581919.6954813255</v>
      </c>
      <c r="K1791">
        <v>0.30374955899793105</v>
      </c>
      <c r="L1791">
        <f t="shared" si="230"/>
        <v>2132520.9352639946</v>
      </c>
      <c r="M1791" cm="1">
        <f t="array" ref="M1791">NewI(BETA_c,F1791,C1791)</f>
        <v>5.1877368253688532E-3</v>
      </c>
      <c r="N1791">
        <f t="shared" si="231"/>
        <v>67100324.090668611</v>
      </c>
      <c r="O1791" cm="1">
        <f t="array" ref="O1791">NewI(BETA_a,H1791,C1791)</f>
        <v>5.1602162097198645E-2</v>
      </c>
      <c r="P1791">
        <f t="shared" si="232"/>
        <v>32603321.000769116</v>
      </c>
      <c r="Q1791" cm="1">
        <f t="array" ref="Q1791">NewI(BETA_e,J1791,C1791)</f>
        <v>1.765925258130091E-2</v>
      </c>
    </row>
    <row r="1792" spans="1:17" x14ac:dyDescent="0.55000000000000004">
      <c r="A1792">
        <f t="shared" si="228"/>
        <v>178.79999999999413</v>
      </c>
      <c r="B1792" s="2">
        <f t="shared" si="233"/>
        <v>25607325.685985096</v>
      </c>
      <c r="C1792" s="6">
        <f t="shared" si="234"/>
        <v>1.2608473140699521</v>
      </c>
      <c r="D1792" s="2">
        <f t="shared" si="235"/>
        <v>101836166.0531676</v>
      </c>
      <c r="E1792" s="6">
        <f t="shared" si="229"/>
        <v>7.3339527070568442E-2</v>
      </c>
      <c r="F1792">
        <f t="array" ref="F1792:K1792">rk(BETA_c,BETA_a,BETA_e,GAMMA,F1791,G1791,H1791,I1791,J1791,K1791,dt,STAGE)</f>
        <v>13625902.975152597</v>
      </c>
      <c r="G1792">
        <v>8.774167183830818E-2</v>
      </c>
      <c r="H1792">
        <v>9399503.0171039067</v>
      </c>
      <c r="I1792">
        <v>0.87388418103741472</v>
      </c>
      <c r="J1792">
        <v>2581919.6937285932</v>
      </c>
      <c r="K1792">
        <v>0.29922146119422915</v>
      </c>
      <c r="L1792">
        <f t="shared" si="230"/>
        <v>2132520.9371057311</v>
      </c>
      <c r="M1792" cm="1">
        <f t="array" ref="M1792">NewI(BETA_c,F1792,C1792)</f>
        <v>5.1104164096609488E-3</v>
      </c>
      <c r="N1792">
        <f t="shared" si="231"/>
        <v>67100324.109011911</v>
      </c>
      <c r="O1792" cm="1">
        <f t="array" ref="O1792">NewI(BETA_a,H1792,C1792)</f>
        <v>5.0833059713477666E-2</v>
      </c>
      <c r="P1792">
        <f t="shared" si="232"/>
        <v>32603321.007049948</v>
      </c>
      <c r="Q1792" cm="1">
        <f t="array" ref="Q1792">NewI(BETA_e,J1792,C1792)</f>
        <v>1.7396050947429825E-2</v>
      </c>
    </row>
    <row r="1793" spans="1:17" x14ac:dyDescent="0.55000000000000004">
      <c r="A1793">
        <f t="shared" si="228"/>
        <v>178.89999999999412</v>
      </c>
      <c r="B1793" s="2">
        <f t="shared" si="233"/>
        <v>25607325.678705931</v>
      </c>
      <c r="C1793" s="6">
        <f t="shared" si="234"/>
        <v>1.242055065826364</v>
      </c>
      <c r="D1793" s="2">
        <f t="shared" si="235"/>
        <v>101836166.079239</v>
      </c>
      <c r="E1793" s="6">
        <f t="shared" si="229"/>
        <v>7.224644099109373E-2</v>
      </c>
      <c r="F1793">
        <f t="array" ref="F1793:K1793">rk(BETA_c,BETA_a,BETA_e,GAMMA,F1792,G1792,H1792,I1792,J1792,K1792,dt,STAGE)</f>
        <v>13625902.974645372</v>
      </c>
      <c r="G1793">
        <v>8.6434593503115206E-2</v>
      </c>
      <c r="H1793">
        <v>9399503.0120585766</v>
      </c>
      <c r="I1793">
        <v>0.86085960204771239</v>
      </c>
      <c r="J1793">
        <v>2581919.6920019845</v>
      </c>
      <c r="K1793">
        <v>0.29476087027553632</v>
      </c>
      <c r="L1793">
        <f t="shared" si="230"/>
        <v>2132520.9389200341</v>
      </c>
      <c r="M1793" cm="1">
        <f t="array" ref="M1793">NewI(BETA_c,F1793,C1793)</f>
        <v>5.0342484129788315E-3</v>
      </c>
      <c r="N1793">
        <f t="shared" si="231"/>
        <v>67100324.127081819</v>
      </c>
      <c r="O1793" cm="1">
        <f t="array" ref="O1793">NewI(BETA_a,H1793,C1793)</f>
        <v>5.0075420386061192E-2</v>
      </c>
      <c r="P1793">
        <f t="shared" si="232"/>
        <v>32603321.013237145</v>
      </c>
      <c r="Q1793" cm="1">
        <f t="array" ref="Q1793">NewI(BETA_e,J1793,C1793)</f>
        <v>1.7136772192053711E-2</v>
      </c>
    </row>
    <row r="1794" spans="1:17" x14ac:dyDescent="0.55000000000000004">
      <c r="A1794">
        <f t="shared" si="228"/>
        <v>178.99999999999412</v>
      </c>
      <c r="B1794" s="2">
        <f t="shared" si="233"/>
        <v>25607325.671535265</v>
      </c>
      <c r="C1794" s="6">
        <f t="shared" si="234"/>
        <v>1.2235429058895506</v>
      </c>
      <c r="D1794" s="2">
        <f t="shared" si="235"/>
        <v>101836166.10492183</v>
      </c>
      <c r="E1794" s="6">
        <f t="shared" si="229"/>
        <v>7.1169646770188125E-2</v>
      </c>
      <c r="F1794">
        <f t="array" ref="F1794:K1794">rk(BETA_c,BETA_a,BETA_e,GAMMA,F1793,G1793,H1793,I1793,J1793,K1793,dt,STAGE)</f>
        <v>13625902.974145709</v>
      </c>
      <c r="G1794">
        <v>8.5146982776480001E-2</v>
      </c>
      <c r="H1794">
        <v>9399503.0070884451</v>
      </c>
      <c r="I1794">
        <v>0.84802914339664781</v>
      </c>
      <c r="J1794">
        <v>2581919.69030111</v>
      </c>
      <c r="K1794">
        <v>0.29036677971642266</v>
      </c>
      <c r="L1794">
        <f t="shared" si="230"/>
        <v>2132520.9407073087</v>
      </c>
      <c r="M1794" cm="1">
        <f t="array" ref="M1794">NewI(BETA_c,F1794,C1794)</f>
        <v>4.959215659139868E-3</v>
      </c>
      <c r="N1794">
        <f t="shared" si="231"/>
        <v>67100324.144882411</v>
      </c>
      <c r="O1794" cm="1">
        <f t="array" ref="O1794">NewI(BETA_a,H1794,C1794)</f>
        <v>4.9329073264268872E-2</v>
      </c>
      <c r="P1794">
        <f t="shared" si="232"/>
        <v>32603321.019332111</v>
      </c>
      <c r="Q1794" cm="1">
        <f t="array" ref="Q1794">NewI(BETA_e,J1794,C1794)</f>
        <v>1.6881357846779379E-2</v>
      </c>
    </row>
    <row r="1795" spans="1:17" x14ac:dyDescent="0.55000000000000004">
      <c r="A1795">
        <f t="shared" si="228"/>
        <v>179.09999999999411</v>
      </c>
      <c r="B1795" s="2">
        <f t="shared" si="233"/>
        <v>25607325.66447147</v>
      </c>
      <c r="C1795" s="6">
        <f t="shared" si="234"/>
        <v>1.2053066596947399</v>
      </c>
      <c r="D1795" s="2">
        <f t="shared" si="235"/>
        <v>101836166.13022187</v>
      </c>
      <c r="E1795" s="6">
        <f t="shared" si="229"/>
        <v>7.0108901586474703E-2</v>
      </c>
      <c r="F1795">
        <f t="array" ref="F1795:K1795">rk(BETA_c,BETA_a,BETA_e,GAMMA,F1794,G1794,H1794,I1794,J1794,K1794,dt,STAGE)</f>
        <v>13625902.973653493</v>
      </c>
      <c r="G1795">
        <v>8.3878549786428849E-2</v>
      </c>
      <c r="H1795">
        <v>9399503.0021923911</v>
      </c>
      <c r="I1795">
        <v>0.83538991190747092</v>
      </c>
      <c r="J1795">
        <v>2581919.6886255862</v>
      </c>
      <c r="K1795">
        <v>0.28603819800084018</v>
      </c>
      <c r="L1795">
        <f t="shared" si="230"/>
        <v>2132520.9424679568</v>
      </c>
      <c r="M1795" cm="1">
        <f t="array" ref="M1795">NewI(BETA_c,F1795,C1795)</f>
        <v>4.88530122796313E-3</v>
      </c>
      <c r="N1795">
        <f t="shared" si="231"/>
        <v>67100324.162417695</v>
      </c>
      <c r="O1795" cm="1">
        <f t="array" ref="O1795">NewI(BETA_a,H1795,C1795)</f>
        <v>4.8593850043857911E-2</v>
      </c>
      <c r="P1795">
        <f t="shared" si="232"/>
        <v>32603321.025336217</v>
      </c>
      <c r="Q1795" cm="1">
        <f t="array" ref="Q1795">NewI(BETA_e,J1795,C1795)</f>
        <v>1.662975031465367E-2</v>
      </c>
    </row>
    <row r="1796" spans="1:17" x14ac:dyDescent="0.55000000000000004">
      <c r="A1796">
        <f t="shared" si="228"/>
        <v>179.19999999999411</v>
      </c>
      <c r="B1796" s="2">
        <f t="shared" si="233"/>
        <v>25607325.657512963</v>
      </c>
      <c r="C1796" s="6">
        <f t="shared" si="234"/>
        <v>1.1873422148967883</v>
      </c>
      <c r="D1796" s="2">
        <f t="shared" si="235"/>
        <v>101836166.15514483</v>
      </c>
      <c r="E1796" s="6">
        <f t="shared" si="229"/>
        <v>6.9063966237698809E-2</v>
      </c>
      <c r="F1796">
        <f t="array" ref="F1796:K1796">rk(BETA_c,BETA_a,BETA_e,GAMMA,F1795,G1795,H1795,I1795,J1795,K1795,dt,STAGE)</f>
        <v>13625902.973168615</v>
      </c>
      <c r="G1796">
        <v>8.2629008975554571E-2</v>
      </c>
      <c r="H1796">
        <v>9399502.9973693117</v>
      </c>
      <c r="I1796">
        <v>0.82293905752297514</v>
      </c>
      <c r="J1796">
        <v>2581919.6869750349</v>
      </c>
      <c r="K1796">
        <v>0.28177414839825859</v>
      </c>
      <c r="L1796">
        <f t="shared" si="230"/>
        <v>2132520.9442023756</v>
      </c>
      <c r="M1796" cm="1">
        <f t="array" ref="M1796">NewI(BETA_c,F1796,C1796)</f>
        <v>4.8124884514538328E-3</v>
      </c>
      <c r="N1796">
        <f t="shared" si="231"/>
        <v>67100324.179691628</v>
      </c>
      <c r="O1796" cm="1">
        <f t="array" ref="O1796">NewI(BETA_a,H1796,C1796)</f>
        <v>4.7869584929069849E-2</v>
      </c>
      <c r="P1796">
        <f t="shared" si="232"/>
        <v>32603321.031250816</v>
      </c>
      <c r="Q1796" cm="1">
        <f t="array" ref="Q1796">NewI(BETA_e,J1796,C1796)</f>
        <v>1.6381892857175132E-2</v>
      </c>
    </row>
    <row r="1797" spans="1:17" x14ac:dyDescent="0.55000000000000004">
      <c r="A1797">
        <f t="shared" ref="A1797:A1860" si="236">A1796+dt</f>
        <v>179.2999999999941</v>
      </c>
      <c r="B1797" s="2">
        <f t="shared" si="233"/>
        <v>25607325.65065816</v>
      </c>
      <c r="C1797" s="6">
        <f t="shared" si="234"/>
        <v>1.1696455204428291</v>
      </c>
      <c r="D1797" s="2">
        <f t="shared" si="235"/>
        <v>101836166.17969632</v>
      </c>
      <c r="E1797" s="6">
        <f t="shared" ref="E1797:E1860" si="237">M1797+O1797+Q1797</f>
        <v>6.8034605086786742E-2</v>
      </c>
      <c r="F1797">
        <f t="array" ref="F1797:K1797">rk(BETA_c,BETA_a,BETA_e,GAMMA,F1796,G1796,H1796,I1796,J1796,K1796,dt,STAGE)</f>
        <v>13625902.972690962</v>
      </c>
      <c r="G1797">
        <v>8.1398079036830245E-2</v>
      </c>
      <c r="H1797">
        <v>9399502.9926181138</v>
      </c>
      <c r="I1797">
        <v>0.81067377266285867</v>
      </c>
      <c r="J1797">
        <v>2581919.685349084</v>
      </c>
      <c r="K1797">
        <v>0.27757366874314021</v>
      </c>
      <c r="L1797">
        <f t="shared" ref="L1797:L1860" si="238">N_c-F1797-G1797</f>
        <v>2132520.9459109586</v>
      </c>
      <c r="M1797" cm="1">
        <f t="array" ref="M1797">NewI(BETA_c,F1797,C1797)</f>
        <v>4.7407609100446283E-3</v>
      </c>
      <c r="N1797">
        <f t="shared" ref="N1797:N1860" si="239">N_a-H1797-I1797</f>
        <v>67100324.196708113</v>
      </c>
      <c r="O1797" cm="1">
        <f t="array" ref="O1797">NewI(BETA_a,H1797,C1797)</f>
        <v>4.7156114595242875E-2</v>
      </c>
      <c r="P1797">
        <f t="shared" ref="P1797:P1860" si="240">N_e-J1797-K1797</f>
        <v>32603321.037077248</v>
      </c>
      <c r="Q1797" cm="1">
        <f t="array" ref="Q1797">NewI(BETA_e,J1797,C1797)</f>
        <v>1.6137729581499234E-2</v>
      </c>
    </row>
    <row r="1798" spans="1:17" x14ac:dyDescent="0.55000000000000004">
      <c r="A1798">
        <f t="shared" si="236"/>
        <v>179.39999999999409</v>
      </c>
      <c r="B1798" s="2">
        <f t="shared" si="233"/>
        <v>25607325.643905528</v>
      </c>
      <c r="C1798" s="6">
        <f t="shared" si="234"/>
        <v>1.1522125856587457</v>
      </c>
      <c r="D1798" s="2">
        <f t="shared" si="235"/>
        <v>101836166.20388187</v>
      </c>
      <c r="E1798" s="6">
        <f t="shared" si="237"/>
        <v>6.7020586008708805E-2</v>
      </c>
      <c r="F1798">
        <f t="array" ref="F1798:K1798">rk(BETA_c,BETA_a,BETA_e,GAMMA,F1797,G1797,H1797,I1797,J1797,K1797,dt,STAGE)</f>
        <v>13625902.972220428</v>
      </c>
      <c r="G1798">
        <v>8.0185482850377063E-2</v>
      </c>
      <c r="H1798">
        <v>9399502.9879377317</v>
      </c>
      <c r="I1798">
        <v>0.79859129159066367</v>
      </c>
      <c r="J1798">
        <v>2581919.6837473675</v>
      </c>
      <c r="K1798">
        <v>0.27343581121770494</v>
      </c>
      <c r="L1798">
        <f t="shared" si="238"/>
        <v>2132520.947594089</v>
      </c>
      <c r="M1798" cm="1">
        <f t="array" ref="M1798">NewI(BETA_c,F1798,C1798)</f>
        <v>4.6701024288929392E-3</v>
      </c>
      <c r="N1798">
        <f t="shared" si="239"/>
        <v>67100324.213470973</v>
      </c>
      <c r="O1798" cm="1">
        <f t="array" ref="O1798">NewI(BETA_a,H1798,C1798)</f>
        <v>4.6453278151981532E-2</v>
      </c>
      <c r="P1798">
        <f t="shared" si="240"/>
        <v>32603321.042816821</v>
      </c>
      <c r="Q1798" cm="1">
        <f t="array" ref="Q1798">NewI(BETA_e,J1798,C1798)</f>
        <v>1.5897205427834332E-2</v>
      </c>
    </row>
    <row r="1799" spans="1:17" x14ac:dyDescent="0.55000000000000004">
      <c r="A1799">
        <f t="shared" si="236"/>
        <v>179.49999999999409</v>
      </c>
      <c r="B1799" s="2">
        <f t="shared" si="233"/>
        <v>25607325.637253538</v>
      </c>
      <c r="C1799" s="6">
        <f t="shared" si="234"/>
        <v>1.1350394793492582</v>
      </c>
      <c r="D1799" s="2">
        <f t="shared" si="235"/>
        <v>101836166.227707</v>
      </c>
      <c r="E1799" s="6">
        <f t="shared" si="237"/>
        <v>6.6021680338134048E-2</v>
      </c>
      <c r="F1799">
        <f t="array" ref="F1799:K1799">rk(BETA_c,BETA_a,BETA_e,GAMMA,F1798,G1798,H1798,I1798,J1798,K1798,dt,STAGE)</f>
        <v>13625902.971756907</v>
      </c>
      <c r="G1799">
        <v>7.8990947421172172E-2</v>
      </c>
      <c r="H1799">
        <v>9399502.9833271075</v>
      </c>
      <c r="I1799">
        <v>0.78668888979014961</v>
      </c>
      <c r="J1799">
        <v>2581919.6821695236</v>
      </c>
      <c r="K1799">
        <v>0.26935964213793639</v>
      </c>
      <c r="L1799">
        <f t="shared" si="238"/>
        <v>2132520.9492521454</v>
      </c>
      <c r="M1799" cm="1">
        <f t="array" ref="M1799">NewI(BETA_c,F1799,C1799)</f>
        <v>4.6004970742334591E-3</v>
      </c>
      <c r="N1799">
        <f t="shared" si="239"/>
        <v>67100324.229984008</v>
      </c>
      <c r="O1799" cm="1">
        <f t="array" ref="O1799">NewI(BETA_a,H1799,C1799)</f>
        <v>4.5760917106875187E-2</v>
      </c>
      <c r="P1799">
        <f t="shared" si="240"/>
        <v>32603321.048470836</v>
      </c>
      <c r="Q1799" cm="1">
        <f t="array" ref="Q1799">NewI(BETA_e,J1799,C1799)</f>
        <v>1.5660266157025402E-2</v>
      </c>
    </row>
    <row r="1800" spans="1:17" x14ac:dyDescent="0.55000000000000004">
      <c r="A1800">
        <f t="shared" si="236"/>
        <v>179.59999999999408</v>
      </c>
      <c r="B1800" s="2">
        <f t="shared" si="233"/>
        <v>25607325.630700693</v>
      </c>
      <c r="C1800" s="6">
        <f t="shared" si="234"/>
        <v>1.1181223289114239</v>
      </c>
      <c r="D1800" s="2">
        <f t="shared" si="235"/>
        <v>101836166.25117698</v>
      </c>
      <c r="E1800" s="6">
        <f t="shared" si="237"/>
        <v>6.503766281786541E-2</v>
      </c>
      <c r="F1800">
        <f t="array" ref="F1800:K1800">rk(BETA_c,BETA_a,BETA_e,GAMMA,F1799,G1799,H1799,I1799,J1799,K1799,dt,STAGE)</f>
        <v>13625902.971300293</v>
      </c>
      <c r="G1800">
        <v>7.7814203817682656E-2</v>
      </c>
      <c r="H1800">
        <v>9399502.9787852019</v>
      </c>
      <c r="I1800">
        <v>0.77496388335096111</v>
      </c>
      <c r="J1800">
        <v>2581919.680615196</v>
      </c>
      <c r="K1800">
        <v>0.26534424174278021</v>
      </c>
      <c r="L1800">
        <f t="shared" si="238"/>
        <v>2132520.9508855036</v>
      </c>
      <c r="M1800" cm="1">
        <f t="array" ref="M1800">NewI(BETA_c,F1800,C1800)</f>
        <v>4.531929149785033E-3</v>
      </c>
      <c r="N1800">
        <f t="shared" si="239"/>
        <v>67100324.246250913</v>
      </c>
      <c r="O1800" cm="1">
        <f t="array" ref="O1800">NewI(BETA_a,H1800,C1800)</f>
        <v>4.5078875329757427E-2</v>
      </c>
      <c r="P1800">
        <f t="shared" si="240"/>
        <v>32603321.054040562</v>
      </c>
      <c r="Q1800" cm="1">
        <f t="array" ref="Q1800">NewI(BETA_e,J1800,C1800)</f>
        <v>1.5426858338322948E-2</v>
      </c>
    </row>
    <row r="1801" spans="1:17" x14ac:dyDescent="0.55000000000000004">
      <c r="A1801">
        <f t="shared" si="236"/>
        <v>179.69999999999408</v>
      </c>
      <c r="B1801" s="2">
        <f t="shared" si="233"/>
        <v>25607325.624245513</v>
      </c>
      <c r="C1801" s="6">
        <f t="shared" si="234"/>
        <v>1.1014573194613515</v>
      </c>
      <c r="D1801" s="2">
        <f t="shared" si="235"/>
        <v>101836166.27429716</v>
      </c>
      <c r="E1801" s="6">
        <f t="shared" si="237"/>
        <v>6.406831154804328E-2</v>
      </c>
      <c r="F1801">
        <f t="array" ref="F1801:K1801">rk(BETA_c,BETA_a,BETA_e,GAMMA,F1800,G1800,H1800,I1800,J1800,K1800,dt,STAGE)</f>
        <v>13625902.970850484</v>
      </c>
      <c r="G1801">
        <v>7.6654987111411846E-2</v>
      </c>
      <c r="H1801">
        <v>9399502.9743109923</v>
      </c>
      <c r="I1801">
        <v>0.76341362836345183</v>
      </c>
      <c r="J1801">
        <v>2581919.6790840356</v>
      </c>
      <c r="K1801">
        <v>0.26138870398648789</v>
      </c>
      <c r="L1801">
        <f t="shared" si="238"/>
        <v>2132520.9524945286</v>
      </c>
      <c r="M1801" cm="1">
        <f t="array" ref="M1801">NewI(BETA_c,F1801,C1801)</f>
        <v>4.4643831932110875E-3</v>
      </c>
      <c r="N1801">
        <f t="shared" si="239"/>
        <v>67100324.262275375</v>
      </c>
      <c r="O1801" cm="1">
        <f t="array" ref="O1801">NewI(BETA_a,H1801,C1801)</f>
        <v>4.4406999017498061E-2</v>
      </c>
      <c r="P1801">
        <f t="shared" si="240"/>
        <v>32603321.059527259</v>
      </c>
      <c r="Q1801" cm="1">
        <f t="array" ref="Q1801">NewI(BETA_e,J1801,C1801)</f>
        <v>1.5196929337334132E-2</v>
      </c>
    </row>
    <row r="1802" spans="1:17" x14ac:dyDescent="0.55000000000000004">
      <c r="A1802">
        <f t="shared" si="236"/>
        <v>179.79999999999407</v>
      </c>
      <c r="B1802" s="2">
        <f t="shared" si="233"/>
        <v>25607325.617886547</v>
      </c>
      <c r="C1802" s="6">
        <f t="shared" si="234"/>
        <v>1.0850406929739278</v>
      </c>
      <c r="D1802" s="2">
        <f t="shared" si="235"/>
        <v>101836166.29707275</v>
      </c>
      <c r="E1802" s="6">
        <f t="shared" si="237"/>
        <v>6.3113407936106133E-2</v>
      </c>
      <c r="F1802">
        <f t="array" ref="F1802:K1802">rk(BETA_c,BETA_a,BETA_e,GAMMA,F1801,G1801,H1801,I1801,J1801,K1801,dt,STAGE)</f>
        <v>13625902.970407382</v>
      </c>
      <c r="G1802">
        <v>7.5513036317344198E-2</v>
      </c>
      <c r="H1802">
        <v>9399502.9699034691</v>
      </c>
      <c r="I1802">
        <v>0.75203552032252596</v>
      </c>
      <c r="J1802">
        <v>2581919.6775756963</v>
      </c>
      <c r="K1802">
        <v>0.25749213633405754</v>
      </c>
      <c r="L1802">
        <f t="shared" si="238"/>
        <v>2132520.9540795819</v>
      </c>
      <c r="M1802" cm="1">
        <f t="array" ref="M1802">NewI(BETA_c,F1802,C1802)</f>
        <v>4.3978439726328053E-3</v>
      </c>
      <c r="N1802">
        <f t="shared" si="239"/>
        <v>67100324.27806101</v>
      </c>
      <c r="O1802" cm="1">
        <f t="array" ref="O1802">NewI(BETA_a,H1802,C1802)</f>
        <v>4.3745136659319846E-2</v>
      </c>
      <c r="P1802">
        <f t="shared" si="240"/>
        <v>32603321.064932168</v>
      </c>
      <c r="Q1802" cm="1">
        <f t="array" ref="Q1802">NewI(BETA_e,J1802,C1802)</f>
        <v>1.4970427304153476E-2</v>
      </c>
    </row>
    <row r="1803" spans="1:17" x14ac:dyDescent="0.55000000000000004">
      <c r="A1803">
        <f t="shared" si="236"/>
        <v>179.89999999999407</v>
      </c>
      <c r="B1803" s="2">
        <f t="shared" si="233"/>
        <v>25607325.611622356</v>
      </c>
      <c r="C1803" s="6">
        <f t="shared" si="234"/>
        <v>1.06886874743537</v>
      </c>
      <c r="D1803" s="2">
        <f t="shared" si="235"/>
        <v>101836166.3195089</v>
      </c>
      <c r="E1803" s="6">
        <f t="shared" si="237"/>
        <v>6.2172736647497021E-2</v>
      </c>
      <c r="F1803">
        <f t="array" ref="F1803:K1803">rk(BETA_c,BETA_a,BETA_e,GAMMA,F1802,G1802,H1802,I1802,J1802,K1802,dt,STAGE)</f>
        <v>13625902.969970882</v>
      </c>
      <c r="G1803">
        <v>7.4388094335275864E-2</v>
      </c>
      <c r="H1803">
        <v>9399502.9655616358</v>
      </c>
      <c r="I1803">
        <v>0.74082699354036652</v>
      </c>
      <c r="J1803">
        <v>2581919.6760898381</v>
      </c>
      <c r="K1803">
        <v>0.25365365955972763</v>
      </c>
      <c r="L1803">
        <f t="shared" si="238"/>
        <v>2132520.9556410238</v>
      </c>
      <c r="M1803" cm="1">
        <f t="array" ref="M1803">NewI(BETA_c,F1803,C1803)</f>
        <v>4.3322964831942808E-3</v>
      </c>
      <c r="N1803">
        <f t="shared" si="239"/>
        <v>67100324.29361137</v>
      </c>
      <c r="O1803" cm="1">
        <f t="array" ref="O1803">NewI(BETA_a,H1803,C1803)</f>
        <v>4.3093139002632209E-2</v>
      </c>
      <c r="P1803">
        <f t="shared" si="240"/>
        <v>32603321.070256501</v>
      </c>
      <c r="Q1803" cm="1">
        <f t="array" ref="Q1803">NewI(BETA_e,J1803,C1803)</f>
        <v>1.4747301161670525E-2</v>
      </c>
    </row>
    <row r="1804" spans="1:17" x14ac:dyDescent="0.55000000000000004">
      <c r="A1804">
        <f t="shared" si="236"/>
        <v>179.99999999999406</v>
      </c>
      <c r="B1804" s="2">
        <f t="shared" si="233"/>
        <v>25607325.605451532</v>
      </c>
      <c r="C1804" s="6">
        <f t="shared" si="234"/>
        <v>1.0529378360084072</v>
      </c>
      <c r="D1804" s="2">
        <f t="shared" si="235"/>
        <v>101836166.34161064</v>
      </c>
      <c r="E1804" s="6">
        <f t="shared" si="237"/>
        <v>6.1246085557104861E-2</v>
      </c>
      <c r="F1804">
        <f t="array" ref="F1804:K1804">rk(BETA_c,BETA_a,BETA_e,GAMMA,F1803,G1803,H1803,I1803,J1803,K1803,dt,STAGE)</f>
        <v>13625902.969540888</v>
      </c>
      <c r="G1804">
        <v>7.3279907892017215E-2</v>
      </c>
      <c r="H1804">
        <v>9399502.9612845164</v>
      </c>
      <c r="I1804">
        <v>0.72978552056791446</v>
      </c>
      <c r="J1804">
        <v>2581919.674626126</v>
      </c>
      <c r="K1804">
        <v>0.24987240754847548</v>
      </c>
      <c r="L1804">
        <f t="shared" si="238"/>
        <v>2132520.9571792036</v>
      </c>
      <c r="M1804" cm="1">
        <f t="array" ref="M1804">NewI(BETA_c,F1804,C1804)</f>
        <v>4.2677259436788711E-3</v>
      </c>
      <c r="N1804">
        <f t="shared" si="239"/>
        <v>67100324.308929965</v>
      </c>
      <c r="O1804" cm="1">
        <f t="array" ref="O1804">NewI(BETA_a,H1804,C1804)</f>
        <v>4.2450859019374246E-2</v>
      </c>
      <c r="P1804">
        <f t="shared" si="240"/>
        <v>32603321.075501464</v>
      </c>
      <c r="Q1804" cm="1">
        <f t="array" ref="Q1804">NewI(BETA_e,J1804,C1804)</f>
        <v>1.4527500594051746E-2</v>
      </c>
    </row>
    <row r="1805" spans="1:17" x14ac:dyDescent="0.55000000000000004">
      <c r="A1805">
        <f t="shared" si="236"/>
        <v>180.09999999999405</v>
      </c>
      <c r="B1805" s="2">
        <f t="shared" ref="B1805:B1868" si="241">F1805+H1805+J1805</f>
        <v>25607325.599372678</v>
      </c>
      <c r="C1805" s="6">
        <f t="shared" ref="C1805:C1868" si="242">G1805+I1805+K1805</f>
        <v>1.0372443662099036</v>
      </c>
      <c r="D1805" s="2">
        <f t="shared" ref="D1805:D1868" si="243">L1805+N1805+P1805</f>
        <v>101836166.36338297</v>
      </c>
      <c r="E1805" s="6">
        <f t="shared" si="237"/>
        <v>6.0333245701429256E-2</v>
      </c>
      <c r="F1805">
        <f t="array" ref="F1805:K1805">rk(BETA_c,BETA_a,BETA_e,GAMMA,F1804,G1804,H1804,I1804,J1804,K1804,dt,STAGE)</f>
        <v>13625902.969117304</v>
      </c>
      <c r="G1805">
        <v>7.2188227484454873E-2</v>
      </c>
      <c r="H1805">
        <v>9399502.9570711441</v>
      </c>
      <c r="I1805">
        <v>0.71890861162497044</v>
      </c>
      <c r="J1805">
        <v>2581919.6731842291</v>
      </c>
      <c r="K1805">
        <v>0.24614752710047827</v>
      </c>
      <c r="L1805">
        <f t="shared" si="238"/>
        <v>2132520.9586944683</v>
      </c>
      <c r="M1805" cm="1">
        <f t="array" ref="M1805">NewI(BETA_c,F1805,C1805)</f>
        <v>4.2041177931759662E-3</v>
      </c>
      <c r="N1805">
        <f t="shared" si="239"/>
        <v>67100324.324020252</v>
      </c>
      <c r="O1805" cm="1">
        <f t="array" ref="O1805">NewI(BETA_a,H1805,C1805)</f>
        <v>4.1818151872859206E-2</v>
      </c>
      <c r="P1805">
        <f t="shared" si="240"/>
        <v>32603321.080668241</v>
      </c>
      <c r="Q1805" cm="1">
        <f t="array" ref="Q1805">NewI(BETA_e,J1805,C1805)</f>
        <v>1.4310976035394083E-2</v>
      </c>
    </row>
    <row r="1806" spans="1:17" x14ac:dyDescent="0.55000000000000004">
      <c r="A1806">
        <f t="shared" si="236"/>
        <v>180.19999999999405</v>
      </c>
      <c r="B1806" s="2">
        <f t="shared" si="241"/>
        <v>25607325.59338443</v>
      </c>
      <c r="C1806" s="6">
        <f t="shared" si="242"/>
        <v>1.0217847991007403</v>
      </c>
      <c r="D1806" s="2">
        <f t="shared" si="243"/>
        <v>101836166.38483077</v>
      </c>
      <c r="E1806" s="6">
        <f t="shared" si="237"/>
        <v>5.9434011231458431E-2</v>
      </c>
      <c r="F1806">
        <f t="array" ref="F1806:K1806">rk(BETA_c,BETA_a,BETA_e,GAMMA,F1805,G1805,H1805,I1805,J1805,K1805,dt,STAGE)</f>
        <v>13625902.968700033</v>
      </c>
      <c r="G1806">
        <v>7.1112807323460231E-2</v>
      </c>
      <c r="H1806">
        <v>9399502.9529205728</v>
      </c>
      <c r="I1806">
        <v>0.70819381403878945</v>
      </c>
      <c r="J1806">
        <v>2581919.6717638229</v>
      </c>
      <c r="K1806">
        <v>0.24247817773849048</v>
      </c>
      <c r="L1806">
        <f t="shared" si="238"/>
        <v>2132520.9601871599</v>
      </c>
      <c r="M1806" cm="1">
        <f t="array" ref="M1806">NewI(BETA_c,F1806,C1806)</f>
        <v>4.1414576877974547E-3</v>
      </c>
      <c r="N1806">
        <f t="shared" si="239"/>
        <v>67100324.338885613</v>
      </c>
      <c r="O1806" cm="1">
        <f t="array" ref="O1806">NewI(BETA_a,H1806,C1806)</f>
        <v>4.1194874885113308E-2</v>
      </c>
      <c r="P1806">
        <f t="shared" si="240"/>
        <v>32603321.085758001</v>
      </c>
      <c r="Q1806" cm="1">
        <f t="array" ref="Q1806">NewI(BETA_e,J1806,C1806)</f>
        <v>1.409767865854767E-2</v>
      </c>
    </row>
    <row r="1807" spans="1:17" x14ac:dyDescent="0.55000000000000004">
      <c r="A1807">
        <f t="shared" si="236"/>
        <v>180.29999999999404</v>
      </c>
      <c r="B1807" s="2">
        <f t="shared" si="241"/>
        <v>25607325.587485429</v>
      </c>
      <c r="C1807" s="6">
        <f t="shared" si="242"/>
        <v>1.0065556484877702</v>
      </c>
      <c r="D1807" s="2">
        <f t="shared" si="243"/>
        <v>101836166.40595894</v>
      </c>
      <c r="E1807" s="6">
        <f t="shared" si="237"/>
        <v>5.8548179366249398E-2</v>
      </c>
      <c r="F1807">
        <f t="array" ref="F1807:K1807">rk(BETA_c,BETA_a,BETA_e,GAMMA,F1806,G1806,H1806,I1806,J1806,K1806,dt,STAGE)</f>
        <v>13625902.96828898</v>
      </c>
      <c r="G1807">
        <v>7.0053405278631922E-2</v>
      </c>
      <c r="H1807">
        <v>9399502.94883186</v>
      </c>
      <c r="I1807">
        <v>0.69763871169104319</v>
      </c>
      <c r="J1807">
        <v>2581919.6703645871</v>
      </c>
      <c r="K1807">
        <v>0.23886353151809525</v>
      </c>
      <c r="L1807">
        <f t="shared" si="238"/>
        <v>2132520.9616576144</v>
      </c>
      <c r="M1807" cm="1">
        <f t="array" ref="M1807">NewI(BETA_c,F1807,C1807)</f>
        <v>4.0797314974431132E-3</v>
      </c>
      <c r="N1807">
        <f t="shared" si="239"/>
        <v>67100324.353529431</v>
      </c>
      <c r="O1807" cm="1">
        <f t="array" ref="O1807">NewI(BETA_a,H1807,C1807)</f>
        <v>4.05808875047012E-2</v>
      </c>
      <c r="P1807">
        <f t="shared" si="240"/>
        <v>32603321.09077188</v>
      </c>
      <c r="Q1807" cm="1">
        <f t="array" ref="Q1807">NewI(BETA_e,J1807,C1807)</f>
        <v>1.3887560364105087E-2</v>
      </c>
    </row>
    <row r="1808" spans="1:17" x14ac:dyDescent="0.55000000000000004">
      <c r="A1808">
        <f t="shared" si="236"/>
        <v>180.39999999999404</v>
      </c>
      <c r="B1808" s="2">
        <f t="shared" si="241"/>
        <v>25607325.581674349</v>
      </c>
      <c r="C1808" s="6">
        <f t="shared" si="242"/>
        <v>0.99155348013766931</v>
      </c>
      <c r="D1808" s="2">
        <f t="shared" si="243"/>
        <v>101836166.42677218</v>
      </c>
      <c r="E1808" s="6">
        <f t="shared" si="237"/>
        <v>5.767555034720015E-2</v>
      </c>
      <c r="F1808">
        <f t="array" ref="F1808:K1808">rk(BETA_c,BETA_a,BETA_e,GAMMA,F1807,G1807,H1807,I1807,J1807,K1807,dt,STAGE)</f>
        <v>13625902.967884054</v>
      </c>
      <c r="G1808">
        <v>6.9009782823859833E-2</v>
      </c>
      <c r="H1808">
        <v>9399502.9448040873</v>
      </c>
      <c r="I1808">
        <v>0.68724092447302343</v>
      </c>
      <c r="J1808">
        <v>2581919.6689862064</v>
      </c>
      <c r="K1808">
        <v>0.2353027728407861</v>
      </c>
      <c r="L1808">
        <f t="shared" si="238"/>
        <v>2132520.9631061628</v>
      </c>
      <c r="M1808" cm="1">
        <f t="array" ref="M1808">NewI(BETA_c,F1808,C1808)</f>
        <v>4.0189253026142249E-3</v>
      </c>
      <c r="N1808">
        <f t="shared" si="239"/>
        <v>67100324.367954992</v>
      </c>
      <c r="O1808" cm="1">
        <f t="array" ref="O1808">NewI(BETA_a,H1808,C1808)</f>
        <v>3.9976051275031149E-2</v>
      </c>
      <c r="P1808">
        <f t="shared" si="240"/>
        <v>32603321.095711023</v>
      </c>
      <c r="Q1808" cm="1">
        <f t="array" ref="Q1808">NewI(BETA_e,J1808,C1808)</f>
        <v>1.3680573769554772E-2</v>
      </c>
    </row>
    <row r="1809" spans="1:17" x14ac:dyDescent="0.55000000000000004">
      <c r="A1809">
        <f t="shared" si="236"/>
        <v>180.49999999999403</v>
      </c>
      <c r="B1809" s="2">
        <f t="shared" si="241"/>
        <v>25607325.575949881</v>
      </c>
      <c r="C1809" s="6">
        <f t="shared" si="242"/>
        <v>0.97677491100250147</v>
      </c>
      <c r="D1809" s="2">
        <f t="shared" si="243"/>
        <v>101836166.44727521</v>
      </c>
      <c r="E1809" s="6">
        <f t="shared" si="237"/>
        <v>5.6815927393003118E-2</v>
      </c>
      <c r="F1809">
        <f t="array" ref="F1809:K1809">rk(BETA_c,BETA_a,BETA_e,GAMMA,F1808,G1808,H1808,I1808,J1808,K1808,dt,STAGE)</f>
        <v>13625902.967485163</v>
      </c>
      <c r="G1809">
        <v>6.7981704983698488E-2</v>
      </c>
      <c r="H1809">
        <v>9399502.9408363476</v>
      </c>
      <c r="I1809">
        <v>0.67699810774896563</v>
      </c>
      <c r="J1809">
        <v>2581919.6676283693</v>
      </c>
      <c r="K1809">
        <v>0.23179509826983741</v>
      </c>
      <c r="L1809">
        <f t="shared" si="238"/>
        <v>2132520.9645331316</v>
      </c>
      <c r="M1809" cm="1">
        <f t="array" ref="M1809">NewI(BETA_c,F1809,C1809)</f>
        <v>3.9590253912746643E-3</v>
      </c>
      <c r="N1809">
        <f t="shared" si="239"/>
        <v>67100324.382165544</v>
      </c>
      <c r="O1809" cm="1">
        <f t="array" ref="O1809">NewI(BETA_a,H1809,C1809)</f>
        <v>3.9380229803132424E-2</v>
      </c>
      <c r="P1809">
        <f t="shared" si="240"/>
        <v>32603321.100576531</v>
      </c>
      <c r="Q1809" cm="1">
        <f t="array" ref="Q1809">NewI(BETA_e,J1809,C1809)</f>
        <v>1.3476672198596032E-2</v>
      </c>
    </row>
    <row r="1810" spans="1:17" x14ac:dyDescent="0.55000000000000004">
      <c r="A1810">
        <f t="shared" si="236"/>
        <v>180.59999999999403</v>
      </c>
      <c r="B1810" s="2">
        <f t="shared" si="241"/>
        <v>25607325.570310734</v>
      </c>
      <c r="C1810" s="6">
        <f t="shared" si="242"/>
        <v>0.96221660845682977</v>
      </c>
      <c r="D1810" s="2">
        <f t="shared" si="243"/>
        <v>101836166.46747264</v>
      </c>
      <c r="E1810" s="6">
        <f t="shared" si="237"/>
        <v>5.5969116655270365E-2</v>
      </c>
      <c r="F1810">
        <f t="array" ref="F1810:K1810">rk(BETA_c,BETA_a,BETA_e,GAMMA,F1809,G1809,H1809,I1809,J1809,K1809,dt,STAGE)</f>
        <v>13625902.967092216</v>
      </c>
      <c r="G1810">
        <v>6.6968940280537945E-2</v>
      </c>
      <c r="H1810">
        <v>9399502.936927747</v>
      </c>
      <c r="I1810">
        <v>0.66690795182737028</v>
      </c>
      <c r="J1810">
        <v>2581919.6662907698</v>
      </c>
      <c r="K1810">
        <v>0.22833971634892153</v>
      </c>
      <c r="L1810">
        <f t="shared" si="238"/>
        <v>2132520.9659388438</v>
      </c>
      <c r="M1810" cm="1">
        <f t="array" ref="M1810">NewI(BETA_c,F1810,C1810)</f>
        <v>3.9000182557587903E-3</v>
      </c>
      <c r="N1810">
        <f t="shared" si="239"/>
        <v>67100324.396164298</v>
      </c>
      <c r="O1810" cm="1">
        <f t="array" ref="O1810">NewI(BETA_a,H1810,C1810)</f>
        <v>3.8793288728898187E-2</v>
      </c>
      <c r="P1810">
        <f t="shared" si="240"/>
        <v>32603321.105369512</v>
      </c>
      <c r="Q1810" cm="1">
        <f t="array" ref="Q1810">NewI(BETA_e,J1810,C1810)</f>
        <v>1.3275809670613387E-2</v>
      </c>
    </row>
    <row r="1811" spans="1:17" x14ac:dyDescent="0.55000000000000004">
      <c r="A1811">
        <f t="shared" si="236"/>
        <v>180.69999999999402</v>
      </c>
      <c r="B1811" s="2">
        <f t="shared" si="241"/>
        <v>25607325.564755633</v>
      </c>
      <c r="C1811" s="6">
        <f t="shared" si="242"/>
        <v>0.94787528954619582</v>
      </c>
      <c r="D1811" s="2">
        <f t="shared" si="243"/>
        <v>101836166.48736908</v>
      </c>
      <c r="E1811" s="6">
        <f t="shared" si="237"/>
        <v>5.5134927174819826E-2</v>
      </c>
      <c r="F1811">
        <f t="array" ref="F1811:K1811">rk(BETA_c,BETA_a,BETA_e,GAMMA,F1810,G1810,H1810,I1810,J1810,K1810,dt,STAGE)</f>
        <v>13625902.966705127</v>
      </c>
      <c r="G1811">
        <v>6.5971260682559901E-2</v>
      </c>
      <c r="H1811">
        <v>9399502.9330774006</v>
      </c>
      <c r="I1811">
        <v>0.65696818144020408</v>
      </c>
      <c r="J1811">
        <v>2581919.6649731067</v>
      </c>
      <c r="K1811">
        <v>0.22493584742343189</v>
      </c>
      <c r="L1811">
        <f t="shared" si="238"/>
        <v>2132520.9673236124</v>
      </c>
      <c r="M1811" cm="1">
        <f t="array" ref="M1811">NewI(BETA_c,F1811,C1811)</f>
        <v>3.841890589725411E-3</v>
      </c>
      <c r="N1811">
        <f t="shared" si="239"/>
        <v>67100324.409954414</v>
      </c>
      <c r="O1811" cm="1">
        <f t="array" ref="O1811">NewI(BETA_a,H1811,C1811)</f>
        <v>3.8215095694786691E-2</v>
      </c>
      <c r="P1811">
        <f t="shared" si="240"/>
        <v>32603321.110091045</v>
      </c>
      <c r="Q1811" cm="1">
        <f t="array" ref="Q1811">NewI(BETA_e,J1811,C1811)</f>
        <v>1.307794089030773E-2</v>
      </c>
    </row>
    <row r="1812" spans="1:17" x14ac:dyDescent="0.55000000000000004">
      <c r="A1812">
        <f t="shared" si="236"/>
        <v>180.79999999999401</v>
      </c>
      <c r="B1812" s="2">
        <f t="shared" si="241"/>
        <v>25607325.559283331</v>
      </c>
      <c r="C1812" s="6">
        <f t="shared" si="242"/>
        <v>0.93374772024680119</v>
      </c>
      <c r="D1812" s="2">
        <f t="shared" si="243"/>
        <v>101836166.50696895</v>
      </c>
      <c r="E1812" s="6">
        <f t="shared" si="237"/>
        <v>5.4313170838613423E-2</v>
      </c>
      <c r="F1812">
        <f t="array" ref="F1812:K1812">rk(BETA_c,BETA_a,BETA_e,GAMMA,F1811,G1811,H1811,I1811,J1811,K1811,dt,STAGE)</f>
        <v>13625902.966323808</v>
      </c>
      <c r="G1812">
        <v>6.4988441552467899E-2</v>
      </c>
      <c r="H1812">
        <v>9399502.9292844422</v>
      </c>
      <c r="I1812">
        <v>0.64717655522986195</v>
      </c>
      <c r="J1812">
        <v>2581919.6636750828</v>
      </c>
      <c r="K1812">
        <v>0.22158272346447144</v>
      </c>
      <c r="L1812">
        <f t="shared" si="238"/>
        <v>2132520.9686877504</v>
      </c>
      <c r="M1812" cm="1">
        <f t="array" ref="M1812">NewI(BETA_c,F1812,C1812)</f>
        <v>3.7846292851571543E-3</v>
      </c>
      <c r="N1812">
        <f t="shared" si="239"/>
        <v>67100324.423539005</v>
      </c>
      <c r="O1812" cm="1">
        <f t="array" ref="O1812">NewI(BETA_a,H1812,C1812)</f>
        <v>3.76455203159742E-2</v>
      </c>
      <c r="P1812">
        <f t="shared" si="240"/>
        <v>32603321.114742193</v>
      </c>
      <c r="Q1812" cm="1">
        <f t="array" ref="Q1812">NewI(BETA_e,J1812,C1812)</f>
        <v>1.2883021237482068E-2</v>
      </c>
    </row>
    <row r="1813" spans="1:17" x14ac:dyDescent="0.55000000000000004">
      <c r="A1813">
        <f t="shared" si="236"/>
        <v>180.89999999999401</v>
      </c>
      <c r="B1813" s="2">
        <f t="shared" si="241"/>
        <v>25607325.55389259</v>
      </c>
      <c r="C1813" s="6">
        <f t="shared" si="242"/>
        <v>0.91983071473622191</v>
      </c>
      <c r="D1813" s="2">
        <f t="shared" si="243"/>
        <v>101836166.52627668</v>
      </c>
      <c r="E1813" s="6">
        <f t="shared" si="237"/>
        <v>5.3503662337336624E-2</v>
      </c>
      <c r="F1813">
        <f t="array" ref="F1813:K1813">rk(BETA_c,BETA_a,BETA_e,GAMMA,F1812,G1812,H1812,I1812,J1812,K1812,dt,STAGE)</f>
        <v>13625902.965948172</v>
      </c>
      <c r="G1813">
        <v>6.4020261596979752E-2</v>
      </c>
      <c r="H1813">
        <v>9399502.9255480133</v>
      </c>
      <c r="I1813">
        <v>0.63753086524377534</v>
      </c>
      <c r="J1813">
        <v>2581919.6623964058</v>
      </c>
      <c r="K1813">
        <v>0.21827958789546692</v>
      </c>
      <c r="L1813">
        <f t="shared" si="238"/>
        <v>2132520.9700315665</v>
      </c>
      <c r="M1813" cm="1">
        <f t="array" ref="M1813">NewI(BETA_c,F1813,C1813)</f>
        <v>3.7282214294045535E-3</v>
      </c>
      <c r="N1813">
        <f t="shared" si="239"/>
        <v>67100324.43692112</v>
      </c>
      <c r="O1813" cm="1">
        <f t="array" ref="O1813">NewI(BETA_a,H1813,C1813)</f>
        <v>3.7084434150952604E-2</v>
      </c>
      <c r="P1813">
        <f t="shared" si="240"/>
        <v>32603321.119324006</v>
      </c>
      <c r="Q1813" cm="1">
        <f t="array" ref="Q1813">NewI(BETA_e,J1813,C1813)</f>
        <v>1.2691006756979473E-2</v>
      </c>
    </row>
    <row r="1814" spans="1:17" x14ac:dyDescent="0.55000000000000004">
      <c r="A1814">
        <f t="shared" si="236"/>
        <v>180.999999999994</v>
      </c>
      <c r="B1814" s="2">
        <f t="shared" si="241"/>
        <v>25607325.5485822</v>
      </c>
      <c r="C1814" s="6">
        <f t="shared" si="242"/>
        <v>0.90612113467499378</v>
      </c>
      <c r="D1814" s="2">
        <f t="shared" si="243"/>
        <v>101836166.54529667</v>
      </c>
      <c r="E1814" s="6">
        <f t="shared" si="237"/>
        <v>5.2706219123610641E-2</v>
      </c>
      <c r="F1814">
        <f t="array" ref="F1814:K1814">rk(BETA_c,BETA_a,BETA_e,GAMMA,F1813,G1813,H1813,I1813,J1813,K1813,dt,STAGE)</f>
        <v>13625902.965578135</v>
      </c>
      <c r="G1814">
        <v>6.3066502817071005E-2</v>
      </c>
      <c r="H1814">
        <v>9399502.9218672756</v>
      </c>
      <c r="I1814">
        <v>0.62802893643655322</v>
      </c>
      <c r="J1814">
        <v>2581919.661136786</v>
      </c>
      <c r="K1814">
        <v>0.21502569542136951</v>
      </c>
      <c r="L1814">
        <f t="shared" si="238"/>
        <v>2132520.9713553619</v>
      </c>
      <c r="M1814" cm="1">
        <f t="array" ref="M1814">NewI(BETA_c,F1814,C1814)</f>
        <v>3.6726543022742018E-3</v>
      </c>
      <c r="N1814">
        <f t="shared" si="239"/>
        <v>67100324.45010379</v>
      </c>
      <c r="O1814" cm="1">
        <f t="array" ref="O1814">NewI(BETA_a,H1814,C1814)</f>
        <v>3.6531710672565422E-2</v>
      </c>
      <c r="P1814">
        <f t="shared" si="240"/>
        <v>32603321.123837516</v>
      </c>
      <c r="Q1814" cm="1">
        <f t="array" ref="Q1814">NewI(BETA_e,J1814,C1814)</f>
        <v>1.2501854148771014E-2</v>
      </c>
    </row>
    <row r="1815" spans="1:17" x14ac:dyDescent="0.55000000000000004">
      <c r="A1815">
        <f t="shared" si="236"/>
        <v>181.099999999994</v>
      </c>
      <c r="B1815" s="2">
        <f t="shared" si="241"/>
        <v>25607325.54335095</v>
      </c>
      <c r="C1815" s="6">
        <f t="shared" si="242"/>
        <v>0.89261588849890294</v>
      </c>
      <c r="D1815" s="2">
        <f t="shared" si="243"/>
        <v>101836166.56403315</v>
      </c>
      <c r="E1815" s="6">
        <f t="shared" si="237"/>
        <v>5.1920661370827008E-2</v>
      </c>
      <c r="F1815">
        <f t="array" ref="F1815:K1815">rk(BETA_c,BETA_a,BETA_e,GAMMA,F1814,G1814,H1814,I1814,J1814,K1814,dt,STAGE)</f>
        <v>13625902.965213614</v>
      </c>
      <c r="G1815">
        <v>6.2126950458958261E-2</v>
      </c>
      <c r="H1815">
        <v>9399502.9182413965</v>
      </c>
      <c r="I1815">
        <v>0.61866862617954133</v>
      </c>
      <c r="J1815">
        <v>2581919.6598959402</v>
      </c>
      <c r="K1815">
        <v>0.21182031186040337</v>
      </c>
      <c r="L1815">
        <f t="shared" si="238"/>
        <v>2132520.9726594361</v>
      </c>
      <c r="M1815" cm="1">
        <f t="array" ref="M1815">NewI(BETA_c,F1815,C1815)</f>
        <v>3.6179153731602889E-3</v>
      </c>
      <c r="N1815">
        <f t="shared" si="239"/>
        <v>67100324.46308998</v>
      </c>
      <c r="O1815" cm="1">
        <f t="array" ref="O1815">NewI(BETA_a,H1815,C1815)</f>
        <v>3.5987225239475291E-2</v>
      </c>
      <c r="P1815">
        <f t="shared" si="240"/>
        <v>32603321.128283747</v>
      </c>
      <c r="Q1815" cm="1">
        <f t="array" ref="Q1815">NewI(BETA_e,J1815,C1815)</f>
        <v>1.2315520758191428E-2</v>
      </c>
    </row>
    <row r="1816" spans="1:17" x14ac:dyDescent="0.55000000000000004">
      <c r="A1816">
        <f t="shared" si="236"/>
        <v>181.19999999999399</v>
      </c>
      <c r="B1816" s="2">
        <f t="shared" si="241"/>
        <v>25607325.53819767</v>
      </c>
      <c r="C1816" s="6">
        <f t="shared" si="242"/>
        <v>0.879311930721829</v>
      </c>
      <c r="D1816" s="2">
        <f t="shared" si="243"/>
        <v>101836166.5824904</v>
      </c>
      <c r="E1816" s="6">
        <f t="shared" si="237"/>
        <v>5.1146811932596264E-2</v>
      </c>
      <c r="F1816">
        <f t="array" ref="F1816:K1816">rk(BETA_c,BETA_a,BETA_e,GAMMA,F1815,G1815,H1815,I1815,J1815,K1815,dt,STAGE)</f>
        <v>13625902.964854524</v>
      </c>
      <c r="G1816">
        <v>6.1201392965811341E-2</v>
      </c>
      <c r="H1816">
        <v>9399502.9146695603</v>
      </c>
      <c r="I1816">
        <v>0.60944782377769346</v>
      </c>
      <c r="J1816">
        <v>2581919.6586735887</v>
      </c>
      <c r="K1816">
        <v>0.20866271397832428</v>
      </c>
      <c r="L1816">
        <f t="shared" si="238"/>
        <v>2132520.9739440833</v>
      </c>
      <c r="M1816" cm="1">
        <f t="array" ref="M1816">NewI(BETA_c,F1816,C1816)</f>
        <v>3.5639922982189133E-3</v>
      </c>
      <c r="N1816">
        <f t="shared" si="239"/>
        <v>67100324.47588262</v>
      </c>
      <c r="O1816" cm="1">
        <f t="array" ref="O1816">NewI(BETA_a,H1816,C1816)</f>
        <v>3.5450855068057022E-2</v>
      </c>
      <c r="P1816">
        <f t="shared" si="240"/>
        <v>32603321.132663697</v>
      </c>
      <c r="Q1816" cm="1">
        <f t="array" ref="Q1816">NewI(BETA_e,J1816,C1816)</f>
        <v>1.2131964566320336E-2</v>
      </c>
    </row>
    <row r="1817" spans="1:17" x14ac:dyDescent="0.55000000000000004">
      <c r="A1817">
        <f t="shared" si="236"/>
        <v>181.29999999999399</v>
      </c>
      <c r="B1817" s="2">
        <f t="shared" si="241"/>
        <v>25607325.533121202</v>
      </c>
      <c r="C1817" s="6">
        <f t="shared" si="242"/>
        <v>0.86620626124897382</v>
      </c>
      <c r="D1817" s="2">
        <f t="shared" si="243"/>
        <v>101836166.60067254</v>
      </c>
      <c r="E1817" s="6">
        <f t="shared" si="237"/>
        <v>5.0384496302800508E-2</v>
      </c>
      <c r="F1817">
        <f t="array" ref="F1817:K1817">rk(BETA_c,BETA_a,BETA_e,GAMMA,F1816,G1816,H1816,I1816,J1816,K1816,dt,STAGE)</f>
        <v>13625902.964500787</v>
      </c>
      <c r="G1817">
        <v>6.0289621930183543E-2</v>
      </c>
      <c r="H1817">
        <v>9399502.9111509603</v>
      </c>
      <c r="I1817">
        <v>0.6003644499936398</v>
      </c>
      <c r="J1817">
        <v>2581919.6574694561</v>
      </c>
      <c r="K1817">
        <v>0.20555218932515049</v>
      </c>
      <c r="L1817">
        <f t="shared" si="238"/>
        <v>2132520.9752095914</v>
      </c>
      <c r="M1817" cm="1">
        <f t="array" ref="M1817">NewI(BETA_c,F1817,C1817)</f>
        <v>3.5108729175844892E-3</v>
      </c>
      <c r="N1817">
        <f t="shared" si="239"/>
        <v>67100324.488484591</v>
      </c>
      <c r="O1817" cm="1">
        <f t="array" ref="O1817">NewI(BETA_a,H1817,C1817)</f>
        <v>3.4922479204709235E-2</v>
      </c>
      <c r="P1817">
        <f t="shared" si="240"/>
        <v>32603321.136978354</v>
      </c>
      <c r="Q1817" cm="1">
        <f t="array" ref="Q1817">NewI(BETA_e,J1817,C1817)</f>
        <v>1.1951144180506789E-2</v>
      </c>
    </row>
    <row r="1818" spans="1:17" x14ac:dyDescent="0.55000000000000004">
      <c r="A1818">
        <f t="shared" si="236"/>
        <v>181.39999999999398</v>
      </c>
      <c r="B1818" s="2">
        <f t="shared" si="241"/>
        <v>25607325.528120395</v>
      </c>
      <c r="C1818" s="6">
        <f t="shared" si="242"/>
        <v>0.85329592470032867</v>
      </c>
      <c r="D1818" s="2">
        <f t="shared" si="243"/>
        <v>101836166.61858368</v>
      </c>
      <c r="E1818" s="6">
        <f t="shared" si="237"/>
        <v>4.9633542576241578E-2</v>
      </c>
      <c r="F1818">
        <f t="array" ref="F1818:K1818">rk(BETA_c,BETA_a,BETA_e,GAMMA,F1817,G1817,H1817,I1817,J1817,K1817,dt,STAGE)</f>
        <v>13625902.964152321</v>
      </c>
      <c r="G1818">
        <v>5.9391432047149216E-2</v>
      </c>
      <c r="H1818">
        <v>9399502.9076848011</v>
      </c>
      <c r="I1818">
        <v>0.59141645657885011</v>
      </c>
      <c r="J1818">
        <v>2581919.6562832701</v>
      </c>
      <c r="K1818">
        <v>0.20248803607432925</v>
      </c>
      <c r="L1818">
        <f t="shared" si="238"/>
        <v>2132520.9764562468</v>
      </c>
      <c r="M1818" cm="1">
        <f t="array" ref="M1818">NewI(BETA_c,F1818,C1818)</f>
        <v>3.4585452526276492E-3</v>
      </c>
      <c r="N1818">
        <f t="shared" si="239"/>
        <v>67100324.500898741</v>
      </c>
      <c r="O1818" cm="1">
        <f t="array" ref="O1818">NewI(BETA_a,H1818,C1818)</f>
        <v>3.4401978498578893E-2</v>
      </c>
      <c r="P1818">
        <f t="shared" si="240"/>
        <v>32603321.141228694</v>
      </c>
      <c r="Q1818" cm="1">
        <f t="array" ref="Q1818">NewI(BETA_e,J1818,C1818)</f>
        <v>1.1773018825035038E-2</v>
      </c>
    </row>
    <row r="1819" spans="1:17" x14ac:dyDescent="0.55000000000000004">
      <c r="A1819">
        <f t="shared" si="236"/>
        <v>181.49999999999397</v>
      </c>
      <c r="B1819" s="2">
        <f t="shared" si="241"/>
        <v>25607325.523194116</v>
      </c>
      <c r="C1819" s="6">
        <f t="shared" si="242"/>
        <v>0.84057800974422536</v>
      </c>
      <c r="D1819" s="2">
        <f t="shared" si="243"/>
        <v>101836166.63622788</v>
      </c>
      <c r="E1819" s="6">
        <f t="shared" si="237"/>
        <v>4.889378140987586E-2</v>
      </c>
      <c r="F1819">
        <f t="array" ref="F1819:K1819">rk(BETA_c,BETA_a,BETA_e,GAMMA,F1818,G1818,H1818,I1818,J1818,K1818,dt,STAGE)</f>
        <v>13625902.963809051</v>
      </c>
      <c r="G1819">
        <v>5.8506621068138219E-2</v>
      </c>
      <c r="H1819">
        <v>9399502.9042703025</v>
      </c>
      <c r="I1819">
        <v>0.58260182581178477</v>
      </c>
      <c r="J1819">
        <v>2581919.6551147639</v>
      </c>
      <c r="K1819">
        <v>0.19946956286430242</v>
      </c>
      <c r="L1819">
        <f t="shared" si="238"/>
        <v>2132520.9776843283</v>
      </c>
      <c r="M1819" cm="1">
        <f t="array" ref="M1819">NewI(BETA_c,F1819,C1819)</f>
        <v>3.4069975032540189E-3</v>
      </c>
      <c r="N1819">
        <f t="shared" si="239"/>
        <v>67100324.513127871</v>
      </c>
      <c r="O1819" cm="1">
        <f t="array" ref="O1819">NewI(BETA_a,H1819,C1819)</f>
        <v>3.3889235574692353E-2</v>
      </c>
      <c r="P1819">
        <f t="shared" si="240"/>
        <v>32603321.145415675</v>
      </c>
      <c r="Q1819" cm="1">
        <f t="array" ref="Q1819">NewI(BETA_e,J1819,C1819)</f>
        <v>1.159754833192949E-2</v>
      </c>
    </row>
    <row r="1820" spans="1:17" x14ac:dyDescent="0.55000000000000004">
      <c r="A1820">
        <f t="shared" si="236"/>
        <v>181.59999999999397</v>
      </c>
      <c r="B1820" s="2">
        <f t="shared" si="241"/>
        <v>25607325.518341269</v>
      </c>
      <c r="C1820" s="6">
        <f t="shared" si="242"/>
        <v>0.8280496484408193</v>
      </c>
      <c r="D1820" s="2">
        <f t="shared" si="243"/>
        <v>101836166.65360907</v>
      </c>
      <c r="E1820" s="6">
        <f t="shared" si="237"/>
        <v>4.8165045984626662E-2</v>
      </c>
      <c r="F1820">
        <f t="array" ref="F1820:K1820">rk(BETA_c,BETA_a,BETA_e,GAMMA,F1819,G1819,H1819,I1819,J1819,K1819,dt,STAGE)</f>
        <v>13625902.963470897</v>
      </c>
      <c r="G1820">
        <v>5.7634989755456917E-2</v>
      </c>
      <c r="H1820">
        <v>9399502.9009066969</v>
      </c>
      <c r="I1820">
        <v>0.57391857004292679</v>
      </c>
      <c r="J1820">
        <v>2581919.6539636734</v>
      </c>
      <c r="K1820">
        <v>0.19649608864243559</v>
      </c>
      <c r="L1820">
        <f t="shared" si="238"/>
        <v>2132520.9788941136</v>
      </c>
      <c r="M1820" cm="1">
        <f t="array" ref="M1820">NewI(BETA_c,F1820,C1820)</f>
        <v>3.3562180452432516E-3</v>
      </c>
      <c r="N1820">
        <f t="shared" si="239"/>
        <v>67100324.52517473</v>
      </c>
      <c r="O1820" cm="1">
        <f t="array" ref="O1820">NewI(BETA_a,H1820,C1820)</f>
        <v>3.3384134807486775E-2</v>
      </c>
      <c r="P1820">
        <f t="shared" si="240"/>
        <v>32603321.149540238</v>
      </c>
      <c r="Q1820" cm="1">
        <f t="array" ref="Q1820">NewI(BETA_e,J1820,C1820)</f>
        <v>1.142469313189663E-2</v>
      </c>
    </row>
    <row r="1821" spans="1:17" x14ac:dyDescent="0.55000000000000004">
      <c r="A1821">
        <f t="shared" si="236"/>
        <v>181.69999999999396</v>
      </c>
      <c r="B1821" s="2">
        <f t="shared" si="241"/>
        <v>25607325.513560746</v>
      </c>
      <c r="C1821" s="6">
        <f t="shared" si="242"/>
        <v>0.81570801559535744</v>
      </c>
      <c r="D1821" s="2">
        <f t="shared" si="243"/>
        <v>101836166.67073123</v>
      </c>
      <c r="E1821" s="6">
        <f t="shared" si="237"/>
        <v>4.7447171967765822E-2</v>
      </c>
      <c r="F1821">
        <f t="array" ref="F1821:K1821">rk(BETA_c,BETA_a,BETA_e,GAMMA,F1820,G1820,H1820,I1820,J1820,K1820,dt,STAGE)</f>
        <v>13625902.963137783</v>
      </c>
      <c r="G1821">
        <v>5.6776341837485422E-2</v>
      </c>
      <c r="H1821">
        <v>9399502.8975932244</v>
      </c>
      <c r="I1821">
        <v>0.56536473124659681</v>
      </c>
      <c r="J1821">
        <v>2581919.6528297393</v>
      </c>
      <c r="K1821">
        <v>0.19356694251127524</v>
      </c>
      <c r="L1821">
        <f t="shared" si="238"/>
        <v>2132520.9800858749</v>
      </c>
      <c r="M1821" cm="1">
        <f t="array" ref="M1821">NewI(BETA_c,F1821,C1821)</f>
        <v>3.306195427627715E-3</v>
      </c>
      <c r="N1821">
        <f t="shared" si="239"/>
        <v>67100324.537042044</v>
      </c>
      <c r="O1821" cm="1">
        <f t="array" ref="O1821">NewI(BETA_a,H1821,C1821)</f>
        <v>3.2886562294736105E-2</v>
      </c>
      <c r="P1821">
        <f t="shared" si="240"/>
        <v>32603321.153603319</v>
      </c>
      <c r="Q1821" cm="1">
        <f t="array" ref="Q1821">NewI(BETA_e,J1821,C1821)</f>
        <v>1.1254414245401998E-2</v>
      </c>
    </row>
    <row r="1822" spans="1:17" x14ac:dyDescent="0.55000000000000004">
      <c r="A1822">
        <f t="shared" si="236"/>
        <v>181.79999999999396</v>
      </c>
      <c r="B1822" s="2">
        <f t="shared" si="241"/>
        <v>25607325.508851483</v>
      </c>
      <c r="C1822" s="6">
        <f t="shared" si="242"/>
        <v>0.8035503281210864</v>
      </c>
      <c r="D1822" s="2">
        <f t="shared" si="243"/>
        <v>101836166.68759818</v>
      </c>
      <c r="E1822" s="6">
        <f t="shared" si="237"/>
        <v>4.6739997475856068E-2</v>
      </c>
      <c r="F1822">
        <f t="array" ref="F1822:K1822">rk(BETA_c,BETA_a,BETA_e,GAMMA,F1821,G1821,H1821,I1821,J1821,K1821,dt,STAGE)</f>
        <v>13625902.962809635</v>
      </c>
      <c r="G1822">
        <v>5.5930483964541151E-2</v>
      </c>
      <c r="H1822">
        <v>9399502.8943291381</v>
      </c>
      <c r="I1822">
        <v>0.556938380579446</v>
      </c>
      <c r="J1822">
        <v>2581919.6517127063</v>
      </c>
      <c r="K1822">
        <v>0.19068146357709925</v>
      </c>
      <c r="L1822">
        <f t="shared" si="238"/>
        <v>2132520.9812598806</v>
      </c>
      <c r="M1822" cm="1">
        <f t="array" ref="M1822">NewI(BETA_c,F1822,C1822)</f>
        <v>3.2569183701102594E-3</v>
      </c>
      <c r="N1822">
        <f t="shared" si="239"/>
        <v>67100324.548732482</v>
      </c>
      <c r="O1822" cm="1">
        <f t="array" ref="O1822">NewI(BETA_a,H1822,C1822)</f>
        <v>3.2396405831865663E-2</v>
      </c>
      <c r="P1822">
        <f t="shared" si="240"/>
        <v>32603321.157605827</v>
      </c>
      <c r="Q1822" cm="1">
        <f t="array" ref="Q1822">NewI(BETA_e,J1822,C1822)</f>
        <v>1.1086673273880148E-2</v>
      </c>
    </row>
    <row r="1823" spans="1:17" x14ac:dyDescent="0.55000000000000004">
      <c r="A1823">
        <f t="shared" si="236"/>
        <v>181.89999999999395</v>
      </c>
      <c r="B1823" s="2">
        <f t="shared" si="241"/>
        <v>25607325.504212398</v>
      </c>
      <c r="C1823" s="6">
        <f t="shared" si="242"/>
        <v>0.79157384441165535</v>
      </c>
      <c r="D1823" s="2">
        <f t="shared" si="243"/>
        <v>101836166.70421375</v>
      </c>
      <c r="E1823" s="6">
        <f t="shared" si="237"/>
        <v>4.604336303824566E-2</v>
      </c>
      <c r="F1823">
        <f t="array" ref="F1823:K1823">rk(BETA_c,BETA_a,BETA_e,GAMMA,F1822,G1822,H1822,I1822,J1822,K1822,dt,STAGE)</f>
        <v>13625902.962486379</v>
      </c>
      <c r="G1823">
        <v>5.5097225665398708E-2</v>
      </c>
      <c r="H1823">
        <v>9399502.8911137003</v>
      </c>
      <c r="I1823">
        <v>0.54863761794552968</v>
      </c>
      <c r="J1823">
        <v>2581919.6506123221</v>
      </c>
      <c r="K1823">
        <v>0.18783900080072694</v>
      </c>
      <c r="L1823">
        <f t="shared" si="238"/>
        <v>2132520.9824163956</v>
      </c>
      <c r="M1823" cm="1">
        <f t="array" ref="M1823">NewI(BETA_c,F1823,C1823)</f>
        <v>3.2083757605204637E-3</v>
      </c>
      <c r="N1823">
        <f t="shared" si="239"/>
        <v>67100324.56024868</v>
      </c>
      <c r="O1823" cm="1">
        <f t="array" ref="O1823">NewI(BETA_a,H1823,C1823)</f>
        <v>3.1913554886649584E-2</v>
      </c>
      <c r="P1823">
        <f t="shared" si="240"/>
        <v>32603321.161548678</v>
      </c>
      <c r="Q1823" cm="1">
        <f t="array" ref="Q1823">NewI(BETA_e,J1823,C1823)</f>
        <v>1.0921432391075609E-2</v>
      </c>
    </row>
    <row r="1824" spans="1:17" x14ac:dyDescent="0.55000000000000004">
      <c r="A1824">
        <f t="shared" si="236"/>
        <v>181.99999999999395</v>
      </c>
      <c r="B1824" s="2">
        <f t="shared" si="241"/>
        <v>25607325.499642469</v>
      </c>
      <c r="C1824" s="6">
        <f t="shared" si="242"/>
        <v>0.779775863722873</v>
      </c>
      <c r="D1824" s="2">
        <f t="shared" si="243"/>
        <v>101836166.72058167</v>
      </c>
      <c r="E1824" s="6">
        <f t="shared" si="237"/>
        <v>4.5357111561107041E-2</v>
      </c>
      <c r="F1824">
        <f t="array" ref="F1824:K1824">rk(BETA_c,BETA_a,BETA_e,GAMMA,F1823,G1823,H1823,I1823,J1823,K1823,dt,STAGE)</f>
        <v>13625902.962167939</v>
      </c>
      <c r="G1824">
        <v>5.4276379304456411E-2</v>
      </c>
      <c r="H1824">
        <v>9399502.8879461884</v>
      </c>
      <c r="I1824">
        <v>0.54046057156786276</v>
      </c>
      <c r="J1824">
        <v>2581919.6495283381</v>
      </c>
      <c r="K1824">
        <v>0.18503891285055388</v>
      </c>
      <c r="L1824">
        <f t="shared" si="238"/>
        <v>2132520.9835556815</v>
      </c>
      <c r="M1824" cm="1">
        <f t="array" ref="M1824">NewI(BETA_c,F1824,C1824)</f>
        <v>3.1605566523087978E-3</v>
      </c>
      <c r="N1824">
        <f t="shared" si="239"/>
        <v>67100324.57159324</v>
      </c>
      <c r="O1824" cm="1">
        <f t="array" ref="O1824">NewI(BETA_a,H1824,C1824)</f>
        <v>3.1437900574285332E-2</v>
      </c>
      <c r="P1824">
        <f t="shared" si="240"/>
        <v>32603321.165432747</v>
      </c>
      <c r="Q1824" cm="1">
        <f t="array" ref="Q1824">NewI(BETA_e,J1824,C1824)</f>
        <v>1.0758654334512912E-2</v>
      </c>
    </row>
    <row r="1825" spans="1:17" x14ac:dyDescent="0.55000000000000004">
      <c r="A1825">
        <f t="shared" si="236"/>
        <v>182.09999999999394</v>
      </c>
      <c r="B1825" s="2">
        <f t="shared" si="241"/>
        <v>25607325.495140638</v>
      </c>
      <c r="C1825" s="6">
        <f t="shared" si="242"/>
        <v>0.76815372556367956</v>
      </c>
      <c r="D1825" s="2">
        <f t="shared" si="243"/>
        <v>101836166.73670563</v>
      </c>
      <c r="E1825" s="6">
        <f t="shared" si="237"/>
        <v>4.4681088292011624E-2</v>
      </c>
      <c r="F1825">
        <f t="array" ref="F1825:K1825">rk(BETA_c,BETA_a,BETA_e,GAMMA,F1824,G1824,H1824,I1824,J1824,K1824,dt,STAGE)</f>
        <v>13625902.961854244</v>
      </c>
      <c r="G1825">
        <v>5.3467760039539777E-2</v>
      </c>
      <c r="H1825">
        <v>9399502.8848258834</v>
      </c>
      <c r="I1825">
        <v>0.53240539756636007</v>
      </c>
      <c r="J1825">
        <v>2581919.6484605107</v>
      </c>
      <c r="K1825">
        <v>0.18228056795777967</v>
      </c>
      <c r="L1825">
        <f t="shared" si="238"/>
        <v>2132520.9846779965</v>
      </c>
      <c r="M1825" cm="1">
        <f t="array" ref="M1825">NewI(BETA_c,F1825,C1825)</f>
        <v>3.1134502620781329E-3</v>
      </c>
      <c r="N1825">
        <f t="shared" si="239"/>
        <v>67100324.582768716</v>
      </c>
      <c r="O1825" cm="1">
        <f t="array" ref="O1825">NewI(BETA_a,H1825,C1825)</f>
        <v>3.0969335632839736E-2</v>
      </c>
      <c r="P1825">
        <f t="shared" si="240"/>
        <v>32603321.169258922</v>
      </c>
      <c r="Q1825" cm="1">
        <f t="array" ref="Q1825">NewI(BETA_e,J1825,C1825)</f>
        <v>1.0598302397093759E-2</v>
      </c>
    </row>
    <row r="1826" spans="1:17" x14ac:dyDescent="0.55000000000000004">
      <c r="A1826">
        <f t="shared" si="236"/>
        <v>182.19999999999393</v>
      </c>
      <c r="B1826" s="2">
        <f t="shared" si="241"/>
        <v>25607325.490705907</v>
      </c>
      <c r="C1826" s="6">
        <f t="shared" si="242"/>
        <v>0.75670480909619486</v>
      </c>
      <c r="D1826" s="2">
        <f t="shared" si="243"/>
        <v>101836166.75258929</v>
      </c>
      <c r="E1826" s="6">
        <f t="shared" si="237"/>
        <v>4.4015140785032464E-2</v>
      </c>
      <c r="F1826">
        <f t="array" ref="F1826:K1826">rk(BETA_c,BETA_a,BETA_e,GAMMA,F1825,G1825,H1825,I1825,J1825,K1825,dt,STAGE)</f>
        <v>13625902.961545225</v>
      </c>
      <c r="G1826">
        <v>5.2671185780332572E-2</v>
      </c>
      <c r="H1826">
        <v>9399502.8817520849</v>
      </c>
      <c r="I1826">
        <v>0.5244702795420676</v>
      </c>
      <c r="J1826">
        <v>2581919.6474085981</v>
      </c>
      <c r="K1826">
        <v>0.17956334377379468</v>
      </c>
      <c r="L1826">
        <f t="shared" si="238"/>
        <v>2132520.9857835891</v>
      </c>
      <c r="M1826" cm="1">
        <f t="array" ref="M1826">NewI(BETA_c,F1826,C1826)</f>
        <v>3.0670459671520434E-3</v>
      </c>
      <c r="N1826">
        <f t="shared" si="239"/>
        <v>67100324.593777634</v>
      </c>
      <c r="O1826" cm="1">
        <f t="array" ref="O1826">NewI(BETA_a,H1826,C1826)</f>
        <v>3.0507754399061008E-2</v>
      </c>
      <c r="P1826">
        <f t="shared" si="240"/>
        <v>32603321.173028059</v>
      </c>
      <c r="Q1826" cm="1">
        <f t="array" ref="Q1826">NewI(BETA_e,J1826,C1826)</f>
        <v>1.0440340418819413E-2</v>
      </c>
    </row>
    <row r="1827" spans="1:17" x14ac:dyDescent="0.55000000000000004">
      <c r="A1827">
        <f t="shared" si="236"/>
        <v>182.29999999999393</v>
      </c>
      <c r="B1827" s="2">
        <f t="shared" si="241"/>
        <v>25607325.486337278</v>
      </c>
      <c r="C1827" s="6">
        <f t="shared" si="242"/>
        <v>0.74542653254471058</v>
      </c>
      <c r="D1827" s="2">
        <f t="shared" si="243"/>
        <v>101836166.76823619</v>
      </c>
      <c r="E1827" s="6">
        <f t="shared" si="237"/>
        <v>4.3359118866367112E-2</v>
      </c>
      <c r="F1827">
        <f t="array" ref="F1827:K1827">rk(BETA_c,BETA_a,BETA_e,GAMMA,F1826,G1826,H1826,I1826,J1826,K1826,dt,STAGE)</f>
        <v>13625902.961240813</v>
      </c>
      <c r="G1827">
        <v>5.1886477147426072E-2</v>
      </c>
      <c r="H1827">
        <v>9399502.8787241019</v>
      </c>
      <c r="I1827">
        <v>0.51665342816758986</v>
      </c>
      <c r="J1827">
        <v>2581919.6463723644</v>
      </c>
      <c r="K1827">
        <v>0.17688662722969459</v>
      </c>
      <c r="L1827">
        <f t="shared" si="238"/>
        <v>2132520.9868727098</v>
      </c>
      <c r="M1827" cm="1">
        <f t="array" ref="M1827">NewI(BETA_c,F1827,C1827)</f>
        <v>3.0213333031793551E-3</v>
      </c>
      <c r="N1827">
        <f t="shared" si="239"/>
        <v>67100324.604622476</v>
      </c>
      <c r="O1827" cm="1">
        <f t="array" ref="O1827">NewI(BETA_a,H1827,C1827)</f>
        <v>3.0053052784551278E-2</v>
      </c>
      <c r="P1827">
        <f t="shared" si="240"/>
        <v>32603321.176741011</v>
      </c>
      <c r="Q1827" cm="1">
        <f t="array" ref="Q1827">NewI(BETA_e,J1827,C1827)</f>
        <v>1.0284732778636481E-2</v>
      </c>
    </row>
    <row r="1828" spans="1:17" x14ac:dyDescent="0.55000000000000004">
      <c r="A1828">
        <f t="shared" si="236"/>
        <v>182.39999999999392</v>
      </c>
      <c r="B1828" s="2">
        <f t="shared" si="241"/>
        <v>25607325.482033759</v>
      </c>
      <c r="C1828" s="6">
        <f t="shared" si="242"/>
        <v>0.73431635261348838</v>
      </c>
      <c r="D1828" s="2">
        <f t="shared" si="243"/>
        <v>101836166.78364989</v>
      </c>
      <c r="E1828" s="6">
        <f t="shared" si="237"/>
        <v>4.2712874600472781E-2</v>
      </c>
      <c r="F1828">
        <f t="array" ref="F1828:K1828">rk(BETA_c,BETA_a,BETA_e,GAMMA,F1827,G1827,H1827,I1827,J1827,K1827,dt,STAGE)</f>
        <v>13625902.960940938</v>
      </c>
      <c r="G1828">
        <v>5.1113457431977323E-2</v>
      </c>
      <c r="H1828">
        <v>9399502.875741249</v>
      </c>
      <c r="I1828">
        <v>0.50895308078362089</v>
      </c>
      <c r="J1828">
        <v>2581919.6453515748</v>
      </c>
      <c r="K1828">
        <v>0.17424981439789006</v>
      </c>
      <c r="L1828">
        <f t="shared" si="238"/>
        <v>2132520.9879456041</v>
      </c>
      <c r="M1828" cm="1">
        <f t="array" ref="M1828">NewI(BETA_c,F1828,C1828)</f>
        <v>2.9763019617743856E-3</v>
      </c>
      <c r="N1828">
        <f t="shared" si="239"/>
        <v>67100324.61530567</v>
      </c>
      <c r="O1828" cm="1">
        <f t="array" ref="O1828">NewI(BETA_a,H1828,C1828)</f>
        <v>2.960512825229418E-2</v>
      </c>
      <c r="P1828">
        <f t="shared" si="240"/>
        <v>32603321.180398613</v>
      </c>
      <c r="Q1828" cm="1">
        <f t="array" ref="Q1828">NewI(BETA_e,J1828,C1828)</f>
        <v>1.0131444386404214E-2</v>
      </c>
    </row>
    <row r="1829" spans="1:17" x14ac:dyDescent="0.55000000000000004">
      <c r="A1829">
        <f t="shared" si="236"/>
        <v>182.49999999999392</v>
      </c>
      <c r="B1829" s="2">
        <f t="shared" si="241"/>
        <v>25607325.477794386</v>
      </c>
      <c r="C1829" s="6">
        <f t="shared" si="242"/>
        <v>0.72337176391323721</v>
      </c>
      <c r="D1829" s="2">
        <f t="shared" si="243"/>
        <v>101836166.79883385</v>
      </c>
      <c r="E1829" s="6">
        <f t="shared" si="237"/>
        <v>4.2076262256706291E-2</v>
      </c>
      <c r="F1829">
        <f t="array" ref="F1829:K1829">rk(BETA_c,BETA_a,BETA_e,GAMMA,F1828,G1828,H1828,I1828,J1828,K1828,dt,STAGE)</f>
        <v>13625902.960645532</v>
      </c>
      <c r="G1829">
        <v>5.0351952555967416E-2</v>
      </c>
      <c r="H1829">
        <v>9399502.8728028554</v>
      </c>
      <c r="I1829">
        <v>0.50136750100148875</v>
      </c>
      <c r="J1829">
        <v>2581919.6443459988</v>
      </c>
      <c r="K1829">
        <v>0.1716523103557811</v>
      </c>
      <c r="L1829">
        <f t="shared" si="238"/>
        <v>2132520.9890025151</v>
      </c>
      <c r="M1829" cm="1">
        <f t="array" ref="M1829">NewI(BETA_c,F1829,C1829)</f>
        <v>2.9319417881923699E-3</v>
      </c>
      <c r="N1829">
        <f t="shared" si="239"/>
        <v>67100324.625829645</v>
      </c>
      <c r="O1829" cm="1">
        <f t="array" ref="O1829">NewI(BETA_a,H1829,C1829)</f>
        <v>2.9163879793532386E-2</v>
      </c>
      <c r="P1829">
        <f t="shared" si="240"/>
        <v>32603321.184001692</v>
      </c>
      <c r="Q1829" cm="1">
        <f t="array" ref="Q1829">NewI(BETA_e,J1829,C1829)</f>
        <v>9.9804406749815378E-3</v>
      </c>
    </row>
    <row r="1830" spans="1:17" x14ac:dyDescent="0.55000000000000004">
      <c r="A1830">
        <f t="shared" si="236"/>
        <v>182.59999999999391</v>
      </c>
      <c r="B1830" s="2">
        <f t="shared" si="241"/>
        <v>25607325.473618191</v>
      </c>
      <c r="C1830" s="6">
        <f t="shared" si="242"/>
        <v>0.71259029839613897</v>
      </c>
      <c r="D1830" s="2">
        <f t="shared" si="243"/>
        <v>101836166.81379151</v>
      </c>
      <c r="E1830" s="6">
        <f t="shared" si="237"/>
        <v>4.1449138276461288E-2</v>
      </c>
      <c r="F1830">
        <f t="array" ref="F1830:K1830">rk(BETA_c,BETA_a,BETA_e,GAMMA,F1829,G1829,H1829,I1829,J1829,K1829,dt,STAGE)</f>
        <v>13625902.960354527</v>
      </c>
      <c r="G1830">
        <v>4.960179103305077E-2</v>
      </c>
      <c r="H1830">
        <v>9399502.8699082546</v>
      </c>
      <c r="I1830">
        <v>0.4938949783116236</v>
      </c>
      <c r="J1830">
        <v>2581919.6433554105</v>
      </c>
      <c r="K1830">
        <v>0.1690935290514646</v>
      </c>
      <c r="L1830">
        <f t="shared" si="238"/>
        <v>2132520.9900436816</v>
      </c>
      <c r="M1830" cm="1">
        <f t="array" ref="M1830">NewI(BETA_c,F1830,C1830)</f>
        <v>2.8882427790395231E-3</v>
      </c>
      <c r="N1830">
        <f t="shared" si="239"/>
        <v>67100324.636196762</v>
      </c>
      <c r="O1830" cm="1">
        <f t="array" ref="O1830">NewI(BETA_a,H1830,C1830)</f>
        <v>2.8729207904989722E-2</v>
      </c>
      <c r="P1830">
        <f t="shared" si="240"/>
        <v>32603321.187551059</v>
      </c>
      <c r="Q1830" cm="1">
        <f t="array" ref="Q1830">NewI(BETA_e,J1830,C1830)</f>
        <v>9.8316875924320448E-3</v>
      </c>
    </row>
    <row r="1831" spans="1:17" x14ac:dyDescent="0.55000000000000004">
      <c r="A1831">
        <f t="shared" si="236"/>
        <v>182.69999999999391</v>
      </c>
      <c r="B1831" s="2">
        <f t="shared" si="241"/>
        <v>25607325.469504241</v>
      </c>
      <c r="C1831" s="6">
        <f t="shared" si="242"/>
        <v>0.70196952479929298</v>
      </c>
      <c r="D1831" s="2">
        <f t="shared" si="243"/>
        <v>101836166.82852623</v>
      </c>
      <c r="E1831" s="6">
        <f t="shared" si="237"/>
        <v>4.0831361240795117E-2</v>
      </c>
      <c r="F1831">
        <f t="array" ref="F1831:K1831">rk(BETA_c,BETA_a,BETA_e,GAMMA,F1830,G1830,H1830,I1830,J1830,K1830,dt,STAGE)</f>
        <v>13625902.960067861</v>
      </c>
      <c r="G1831">
        <v>4.8862803929986764E-2</v>
      </c>
      <c r="H1831">
        <v>9399502.8670567963</v>
      </c>
      <c r="I1831">
        <v>0.48653382769786091</v>
      </c>
      <c r="J1831">
        <v>2581919.6423795871</v>
      </c>
      <c r="K1831">
        <v>0.16657289317144527</v>
      </c>
      <c r="L1831">
        <f t="shared" si="238"/>
        <v>2132520.9910693355</v>
      </c>
      <c r="M1831" cm="1">
        <f t="array" ref="M1831">NewI(BETA_c,F1831,C1831)</f>
        <v>2.8451950800172363E-3</v>
      </c>
      <c r="N1831">
        <f t="shared" si="239"/>
        <v>67100324.646409377</v>
      </c>
      <c r="O1831" cm="1">
        <f t="array" ref="O1831">NewI(BETA_a,H1831,C1831)</f>
        <v>2.8301014566432768E-2</v>
      </c>
      <c r="P1831">
        <f t="shared" si="240"/>
        <v>32603321.191047519</v>
      </c>
      <c r="Q1831" cm="1">
        <f t="array" ref="Q1831">NewI(BETA_e,J1831,C1831)</f>
        <v>9.6851515943451091E-3</v>
      </c>
    </row>
    <row r="1832" spans="1:17" x14ac:dyDescent="0.55000000000000004">
      <c r="A1832">
        <f t="shared" si="236"/>
        <v>182.7999999999939</v>
      </c>
      <c r="B1832" s="2">
        <f t="shared" si="241"/>
        <v>25607325.465451613</v>
      </c>
      <c r="C1832" s="6">
        <f t="shared" si="242"/>
        <v>0.69150704809645736</v>
      </c>
      <c r="D1832" s="2">
        <f t="shared" si="243"/>
        <v>101836166.84304135</v>
      </c>
      <c r="E1832" s="6">
        <f t="shared" si="237"/>
        <v>4.0222791838538323E-2</v>
      </c>
      <c r="F1832">
        <f t="array" ref="F1832:K1832">rk(BETA_c,BETA_a,BETA_e,GAMMA,F1831,G1831,H1831,I1831,J1831,K1831,dt,STAGE)</f>
        <v>13625902.959785469</v>
      </c>
      <c r="G1832">
        <v>4.8134824828644909E-2</v>
      </c>
      <c r="H1832">
        <v>9399502.864247838</v>
      </c>
      <c r="I1832">
        <v>0.47928238925749278</v>
      </c>
      <c r="J1832">
        <v>2581919.6414183076</v>
      </c>
      <c r="K1832">
        <v>0.16408983401031965</v>
      </c>
      <c r="L1832">
        <f t="shared" si="238"/>
        <v>2132520.9920797064</v>
      </c>
      <c r="M1832" cm="1">
        <f t="array" ref="M1832">NewI(BETA_c,F1832,C1832)</f>
        <v>2.8027889836998937E-3</v>
      </c>
      <c r="N1832">
        <f t="shared" si="239"/>
        <v>67100324.656469777</v>
      </c>
      <c r="O1832" cm="1">
        <f t="array" ref="O1832">NewI(BETA_a,H1832,C1832)</f>
        <v>2.787920321856692E-2</v>
      </c>
      <c r="P1832">
        <f t="shared" si="240"/>
        <v>32603321.19449186</v>
      </c>
      <c r="Q1832" cm="1">
        <f t="array" ref="Q1832">NewI(BETA_e,J1832,C1832)</f>
        <v>9.540799636271512E-3</v>
      </c>
    </row>
    <row r="1833" spans="1:17" x14ac:dyDescent="0.55000000000000004">
      <c r="A1833">
        <f t="shared" si="236"/>
        <v>182.8999999999939</v>
      </c>
      <c r="B1833" s="2">
        <f t="shared" si="241"/>
        <v>25607325.461459383</v>
      </c>
      <c r="C1833" s="6">
        <f t="shared" si="242"/>
        <v>0.68120050895796136</v>
      </c>
      <c r="D1833" s="2">
        <f t="shared" si="243"/>
        <v>101836166.85734011</v>
      </c>
      <c r="E1833" s="6">
        <f t="shared" si="237"/>
        <v>3.9623292834879441E-2</v>
      </c>
      <c r="F1833">
        <f t="array" ref="F1833:K1833">rk(BETA_c,BETA_a,BETA_e,GAMMA,F1832,G1832,H1832,I1832,J1832,K1832,dt,STAGE)</f>
        <v>13625902.959507285</v>
      </c>
      <c r="G1833">
        <v>4.7417689788575176E-2</v>
      </c>
      <c r="H1833">
        <v>9399502.8614807446</v>
      </c>
      <c r="I1833">
        <v>0.47213902782698203</v>
      </c>
      <c r="J1833">
        <v>2581919.6404713551</v>
      </c>
      <c r="K1833">
        <v>0.16164379134240414</v>
      </c>
      <c r="L1833">
        <f t="shared" si="238"/>
        <v>2132520.9930750257</v>
      </c>
      <c r="M1833" cm="1">
        <f t="array" ref="M1833">NewI(BETA_c,F1833,C1833)</f>
        <v>2.76101492734581E-3</v>
      </c>
      <c r="N1833">
        <f t="shared" si="239"/>
        <v>67100324.666380227</v>
      </c>
      <c r="O1833" cm="1">
        <f t="array" ref="O1833">NewI(BETA_a,H1833,C1833)</f>
        <v>2.7463678741261856E-2</v>
      </c>
      <c r="P1833">
        <f t="shared" si="240"/>
        <v>32603321.197884854</v>
      </c>
      <c r="Q1833" cm="1">
        <f t="array" ref="Q1833">NewI(BETA_e,J1833,C1833)</f>
        <v>9.3985991662717764E-3</v>
      </c>
    </row>
    <row r="1834" spans="1:17" x14ac:dyDescent="0.55000000000000004">
      <c r="A1834">
        <f t="shared" si="236"/>
        <v>182.99999999999389</v>
      </c>
      <c r="B1834" s="2">
        <f t="shared" si="241"/>
        <v>25607325.457526661</v>
      </c>
      <c r="C1834" s="6">
        <f t="shared" si="242"/>
        <v>0.67104758321866675</v>
      </c>
      <c r="D1834" s="2">
        <f t="shared" si="243"/>
        <v>101836166.87142575</v>
      </c>
      <c r="E1834" s="6">
        <f t="shared" si="237"/>
        <v>3.9032729040417963E-2</v>
      </c>
      <c r="F1834">
        <f t="array" ref="F1834:K1834">rk(BETA_c,BETA_a,BETA_e,GAMMA,F1833,G1833,H1833,I1833,J1833,K1833,dt,STAGE)</f>
        <v>13625902.959233247</v>
      </c>
      <c r="G1834">
        <v>4.6711237310135004E-2</v>
      </c>
      <c r="H1834">
        <v>9399502.8587548956</v>
      </c>
      <c r="I1834">
        <v>0.46510213261325406</v>
      </c>
      <c r="J1834">
        <v>2581919.6395385172</v>
      </c>
      <c r="K1834">
        <v>0.15923421329527768</v>
      </c>
      <c r="L1834">
        <f t="shared" si="238"/>
        <v>2132520.9940555161</v>
      </c>
      <c r="M1834" cm="1">
        <f t="array" ref="M1834">NewI(BETA_c,F1834,C1834)</f>
        <v>2.7198634907407942E-3</v>
      </c>
      <c r="N1834">
        <f t="shared" si="239"/>
        <v>67100324.676142968</v>
      </c>
      <c r="O1834" cm="1">
        <f t="array" ref="O1834">NewI(BETA_a,H1834,C1834)</f>
        <v>2.7054347432101594E-2</v>
      </c>
      <c r="P1834">
        <f t="shared" si="240"/>
        <v>32603321.201227266</v>
      </c>
      <c r="Q1834" cm="1">
        <f t="array" ref="Q1834">NewI(BETA_e,J1834,C1834)</f>
        <v>9.258518117575578E-3</v>
      </c>
    </row>
    <row r="1835" spans="1:17" x14ac:dyDescent="0.55000000000000004">
      <c r="A1835">
        <f t="shared" si="236"/>
        <v>183.09999999999388</v>
      </c>
      <c r="B1835" s="2">
        <f t="shared" si="241"/>
        <v>25607325.45365255</v>
      </c>
      <c r="C1835" s="6">
        <f t="shared" si="242"/>
        <v>0.66104598135386006</v>
      </c>
      <c r="D1835" s="2">
        <f t="shared" si="243"/>
        <v>101836166.88530147</v>
      </c>
      <c r="E1835" s="6">
        <f t="shared" si="237"/>
        <v>3.8450967280678601E-2</v>
      </c>
      <c r="F1835">
        <f t="array" ref="F1835:K1835">rk(BETA_c,BETA_a,BETA_e,GAMMA,F1834,G1834,H1834,I1834,J1834,K1834,dt,STAGE)</f>
        <v>13625902.958963294</v>
      </c>
      <c r="G1835">
        <v>4.6015308298164727E-2</v>
      </c>
      <c r="H1835">
        <v>9399502.8560696747</v>
      </c>
      <c r="I1835">
        <v>0.45817011683048442</v>
      </c>
      <c r="J1835">
        <v>2581919.6386195826</v>
      </c>
      <c r="K1835">
        <v>0.15686055622521083</v>
      </c>
      <c r="L1835">
        <f t="shared" si="238"/>
        <v>2132520.9950213982</v>
      </c>
      <c r="M1835" cm="1">
        <f t="array" ref="M1835">NewI(BETA_c,F1835,C1835)</f>
        <v>2.6793253940738562E-3</v>
      </c>
      <c r="N1835">
        <f t="shared" si="239"/>
        <v>67100324.685760207</v>
      </c>
      <c r="O1835" cm="1">
        <f t="array" ref="O1835">NewI(BETA_a,H1835,C1835)</f>
        <v>2.6651116985254197E-2</v>
      </c>
      <c r="P1835">
        <f t="shared" si="240"/>
        <v>32603321.20451986</v>
      </c>
      <c r="Q1835" cm="1">
        <f t="array" ref="Q1835">NewI(BETA_e,J1835,C1835)</f>
        <v>9.1205249013505494E-3</v>
      </c>
    </row>
    <row r="1836" spans="1:17" x14ac:dyDescent="0.55000000000000004">
      <c r="A1836">
        <f t="shared" si="236"/>
        <v>183.19999999999388</v>
      </c>
      <c r="B1836" s="2">
        <f t="shared" si="241"/>
        <v>25607325.449836183</v>
      </c>
      <c r="C1836" s="6">
        <f t="shared" si="242"/>
        <v>0.65119344796295531</v>
      </c>
      <c r="D1836" s="2">
        <f t="shared" si="243"/>
        <v>101836166.89897037</v>
      </c>
      <c r="E1836" s="6">
        <f t="shared" si="237"/>
        <v>3.787787636607988E-2</v>
      </c>
      <c r="F1836">
        <f t="array" ref="F1836:K1836">rk(BETA_c,BETA_a,BETA_e,GAMMA,F1835,G1835,H1835,I1835,J1835,K1835,dt,STAGE)</f>
        <v>13625902.958697364</v>
      </c>
      <c r="G1836">
        <v>4.5329746026203321E-2</v>
      </c>
      <c r="H1836">
        <v>9399502.8534244746</v>
      </c>
      <c r="I1836">
        <v>0.45134141734229916</v>
      </c>
      <c r="J1836">
        <v>2581919.6377143441</v>
      </c>
      <c r="K1836">
        <v>0.15452228459445289</v>
      </c>
      <c r="L1836">
        <f t="shared" si="238"/>
        <v>2132520.9959728904</v>
      </c>
      <c r="M1836" cm="1">
        <f t="array" ref="M1836">NewI(BETA_c,F1836,C1836)</f>
        <v>2.6393914958445707E-3</v>
      </c>
      <c r="N1836">
        <f t="shared" si="239"/>
        <v>67100324.695234105</v>
      </c>
      <c r="O1836" cm="1">
        <f t="array" ref="O1836">NewI(BETA_a,H1836,C1836)</f>
        <v>2.6253896470656433E-2</v>
      </c>
      <c r="P1836">
        <f t="shared" si="240"/>
        <v>32603321.20776337</v>
      </c>
      <c r="Q1836" cm="1">
        <f t="array" ref="Q1836">NewI(BETA_e,J1836,C1836)</f>
        <v>8.9845883995788734E-3</v>
      </c>
    </row>
    <row r="1837" spans="1:17" x14ac:dyDescent="0.55000000000000004">
      <c r="A1837">
        <f t="shared" si="236"/>
        <v>183.29999999999387</v>
      </c>
      <c r="B1837" s="2">
        <f t="shared" si="241"/>
        <v>25607325.446076691</v>
      </c>
      <c r="C1837" s="6">
        <f t="shared" si="242"/>
        <v>0.64148776126089324</v>
      </c>
      <c r="D1837" s="2">
        <f t="shared" si="243"/>
        <v>101836166.91243556</v>
      </c>
      <c r="E1837" s="6">
        <f t="shared" si="237"/>
        <v>3.7313327062350424E-2</v>
      </c>
      <c r="F1837">
        <f t="array" ref="F1837:K1837">rk(BETA_c,BETA_a,BETA_e,GAMMA,F1836,G1836,H1836,I1836,J1836,K1836,dt,STAGE)</f>
        <v>13625902.958435396</v>
      </c>
      <c r="G1837">
        <v>4.4654396101236359E-2</v>
      </c>
      <c r="H1837">
        <v>9399502.8508186974</v>
      </c>
      <c r="I1837">
        <v>0.44461449430930755</v>
      </c>
      <c r="J1837">
        <v>2581919.6368225976</v>
      </c>
      <c r="K1837">
        <v>0.15221887085034932</v>
      </c>
      <c r="L1837">
        <f t="shared" si="238"/>
        <v>2132520.9969102084</v>
      </c>
      <c r="M1837" cm="1">
        <f t="array" ref="M1837">NewI(BETA_c,F1837,C1837)</f>
        <v>2.6000527908016362E-3</v>
      </c>
      <c r="N1837">
        <f t="shared" si="239"/>
        <v>67100324.704566814</v>
      </c>
      <c r="O1837" cm="1">
        <f t="array" ref="O1837">NewI(BETA_a,H1837,C1837)</f>
        <v>2.5862596313508721E-2</v>
      </c>
      <c r="P1837">
        <f t="shared" si="240"/>
        <v>32603321.210958533</v>
      </c>
      <c r="Q1837" cm="1">
        <f t="array" ref="Q1837">NewI(BETA_e,J1837,C1837)</f>
        <v>8.8506779580400635E-3</v>
      </c>
    </row>
    <row r="1838" spans="1:17" x14ac:dyDescent="0.55000000000000004">
      <c r="A1838">
        <f t="shared" si="236"/>
        <v>183.39999999999387</v>
      </c>
      <c r="B1838" s="2">
        <f t="shared" si="241"/>
        <v>25607325.442373239</v>
      </c>
      <c r="C1838" s="6">
        <f t="shared" si="242"/>
        <v>0.63192673257711884</v>
      </c>
      <c r="D1838" s="2">
        <f t="shared" si="243"/>
        <v>101836166.92570004</v>
      </c>
      <c r="E1838" s="6">
        <f t="shared" si="237"/>
        <v>3.6757192061386057E-2</v>
      </c>
      <c r="F1838">
        <f t="array" ref="F1838:K1838">rk(BETA_c,BETA_a,BETA_e,GAMMA,F1837,G1837,H1837,I1837,J1837,K1837,dt,STAGE)</f>
        <v>13625902.958177334</v>
      </c>
      <c r="G1838">
        <v>4.3989106428968271E-2</v>
      </c>
      <c r="H1838">
        <v>9399502.84825176</v>
      </c>
      <c r="I1838">
        <v>0.43798783084188819</v>
      </c>
      <c r="J1838">
        <v>2581919.635944142</v>
      </c>
      <c r="K1838">
        <v>0.14994979530626237</v>
      </c>
      <c r="L1838">
        <f t="shared" si="238"/>
        <v>2132520.9978335598</v>
      </c>
      <c r="M1838" cm="1">
        <f t="array" ref="M1838">NewI(BETA_c,F1838,C1838)</f>
        <v>2.5613004079121527E-3</v>
      </c>
      <c r="N1838">
        <f t="shared" si="239"/>
        <v>67100324.713760406</v>
      </c>
      <c r="O1838" cm="1">
        <f t="array" ref="O1838">NewI(BETA_a,H1838,C1838)</f>
        <v>2.5477128274075622E-2</v>
      </c>
      <c r="P1838">
        <f t="shared" si="240"/>
        <v>32603321.214106061</v>
      </c>
      <c r="Q1838" cm="1">
        <f t="array" ref="Q1838">NewI(BETA_e,J1838,C1838)</f>
        <v>8.7187633793982828E-3</v>
      </c>
    </row>
    <row r="1839" spans="1:17" x14ac:dyDescent="0.55000000000000004">
      <c r="A1839">
        <f t="shared" si="236"/>
        <v>183.49999999999386</v>
      </c>
      <c r="B1839" s="2">
        <f t="shared" si="241"/>
        <v>25607325.43872498</v>
      </c>
      <c r="C1839" s="6">
        <f t="shared" si="242"/>
        <v>0.6225082058620286</v>
      </c>
      <c r="D1839" s="2">
        <f t="shared" si="243"/>
        <v>101836166.93876682</v>
      </c>
      <c r="E1839" s="6">
        <f t="shared" si="237"/>
        <v>3.6209345952541334E-2</v>
      </c>
      <c r="F1839">
        <f t="array" ref="F1839:K1839">rk(BETA_c,BETA_a,BETA_e,GAMMA,F1838,G1838,H1838,I1838,J1838,K1838,dt,STAGE)</f>
        <v>13625902.957923116</v>
      </c>
      <c r="G1839">
        <v>4.3333727179611245E-2</v>
      </c>
      <c r="H1839">
        <v>9399502.8457230814</v>
      </c>
      <c r="I1839">
        <v>0.43145993265814947</v>
      </c>
      <c r="J1839">
        <v>2581919.635078779</v>
      </c>
      <c r="K1839">
        <v>0.14771454602426787</v>
      </c>
      <c r="L1839">
        <f t="shared" si="238"/>
        <v>2132520.9987431564</v>
      </c>
      <c r="M1839" cm="1">
        <f t="array" ref="M1839">NewI(BETA_c,F1839,C1839)</f>
        <v>2.5231256083611694E-3</v>
      </c>
      <c r="N1839">
        <f t="shared" si="239"/>
        <v>67100324.722816989</v>
      </c>
      <c r="O1839" cm="1">
        <f t="array" ref="O1839">NewI(BETA_a,H1839,C1839)</f>
        <v>2.5097405427787423E-2</v>
      </c>
      <c r="P1839">
        <f t="shared" si="240"/>
        <v>32603321.217206672</v>
      </c>
      <c r="Q1839" cm="1">
        <f t="array" ref="Q1839">NewI(BETA_e,J1839,C1839)</f>
        <v>8.5888149163927431E-3</v>
      </c>
    </row>
    <row r="1840" spans="1:17" x14ac:dyDescent="0.55000000000000004">
      <c r="A1840">
        <f t="shared" si="236"/>
        <v>183.59999999999386</v>
      </c>
      <c r="B1840" s="2">
        <f t="shared" si="241"/>
        <v>25607325.435131092</v>
      </c>
      <c r="C1840" s="6">
        <f t="shared" si="242"/>
        <v>0.6132300572007725</v>
      </c>
      <c r="D1840" s="2">
        <f t="shared" si="243"/>
        <v>101836166.95163885</v>
      </c>
      <c r="E1840" s="6">
        <f t="shared" si="237"/>
        <v>3.5669665194348936E-2</v>
      </c>
      <c r="F1840">
        <f t="array" ref="F1840:K1840">rk(BETA_c,BETA_a,BETA_e,GAMMA,F1839,G1839,H1839,I1839,J1839,K1839,dt,STAGE)</f>
        <v>13625902.957672687</v>
      </c>
      <c r="G1840">
        <v>4.2688110754182926E-2</v>
      </c>
      <c r="H1840">
        <v>9399502.8432320897</v>
      </c>
      <c r="I1840">
        <v>0.42502932774698793</v>
      </c>
      <c r="J1840">
        <v>2581919.6342263138</v>
      </c>
      <c r="K1840">
        <v>0.14551261869960166</v>
      </c>
      <c r="L1840">
        <f t="shared" si="238"/>
        <v>2132520.9996392019</v>
      </c>
      <c r="M1840" cm="1">
        <f t="array" ref="M1840">NewI(BETA_c,F1840,C1840)</f>
        <v>2.4855197835810497E-3</v>
      </c>
      <c r="N1840">
        <f t="shared" si="239"/>
        <v>67100324.731738582</v>
      </c>
      <c r="O1840" cm="1">
        <f t="array" ref="O1840">NewI(BETA_a,H1840,C1840)</f>
        <v>2.4723342145638309E-2</v>
      </c>
      <c r="P1840">
        <f t="shared" si="240"/>
        <v>32603321.220261067</v>
      </c>
      <c r="Q1840" cm="1">
        <f t="array" ref="Q1840">NewI(BETA_e,J1840,C1840)</f>
        <v>8.4608032651295774E-3</v>
      </c>
    </row>
    <row r="1841" spans="1:17" x14ac:dyDescent="0.55000000000000004">
      <c r="A1841">
        <f t="shared" si="236"/>
        <v>183.69999999999385</v>
      </c>
      <c r="B1841" s="2">
        <f t="shared" si="241"/>
        <v>25607325.431590777</v>
      </c>
      <c r="C1841" s="6">
        <f t="shared" si="242"/>
        <v>0.604090194334303</v>
      </c>
      <c r="D1841" s="2">
        <f t="shared" si="243"/>
        <v>101836166.96431902</v>
      </c>
      <c r="E1841" s="6">
        <f t="shared" si="237"/>
        <v>3.5138028086660576E-2</v>
      </c>
      <c r="F1841">
        <f t="array" ref="F1841:K1841">rk(BETA_c,BETA_a,BETA_e,GAMMA,F1840,G1840,H1840,I1840,J1840,K1840,dt,STAGE)</f>
        <v>13625902.957425991</v>
      </c>
      <c r="G1841">
        <v>4.205211175130541E-2</v>
      </c>
      <c r="H1841">
        <v>9399502.8407782279</v>
      </c>
      <c r="I1841">
        <v>0.41869456603616806</v>
      </c>
      <c r="J1841">
        <v>2581919.6333865547</v>
      </c>
      <c r="K1841">
        <v>0.1433435165468295</v>
      </c>
      <c r="L1841">
        <f t="shared" si="238"/>
        <v>2132521.0005218973</v>
      </c>
      <c r="M1841" cm="1">
        <f t="array" ref="M1841">NewI(BETA_c,F1841,C1841)</f>
        <v>2.4484744533102044E-3</v>
      </c>
      <c r="N1841">
        <f t="shared" si="239"/>
        <v>67100324.740527205</v>
      </c>
      <c r="O1841" cm="1">
        <f t="array" ref="O1841">NewI(BETA_a,H1841,C1841)</f>
        <v>2.435485407487669E-2</v>
      </c>
      <c r="P1841">
        <f t="shared" si="240"/>
        <v>32603321.223269928</v>
      </c>
      <c r="Q1841" cm="1">
        <f t="array" ref="Q1841">NewI(BETA_e,J1841,C1841)</f>
        <v>8.3346995584736832E-3</v>
      </c>
    </row>
    <row r="1842" spans="1:17" x14ac:dyDescent="0.55000000000000004">
      <c r="A1842">
        <f t="shared" si="236"/>
        <v>183.79999999999384</v>
      </c>
      <c r="B1842" s="2">
        <f t="shared" si="241"/>
        <v>25607325.42810322</v>
      </c>
      <c r="C1842" s="6">
        <f t="shared" si="242"/>
        <v>0.59508655618756223</v>
      </c>
      <c r="D1842" s="2">
        <f t="shared" si="243"/>
        <v>101836166.97681023</v>
      </c>
      <c r="E1842" s="6">
        <f t="shared" si="237"/>
        <v>3.4614314743203117E-2</v>
      </c>
      <c r="F1842">
        <f t="array" ref="F1842:K1842">rk(BETA_c,BETA_a,BETA_e,GAMMA,F1841,G1841,H1841,I1841,J1841,K1841,dt,STAGE)</f>
        <v>13625902.957182972</v>
      </c>
      <c r="G1842">
        <v>4.1425586934498153E-2</v>
      </c>
      <c r="H1842">
        <v>9399502.8383609373</v>
      </c>
      <c r="I1842">
        <v>0.41245421906534913</v>
      </c>
      <c r="J1842">
        <v>2581919.6325593116</v>
      </c>
      <c r="K1842">
        <v>0.14120675018771492</v>
      </c>
      <c r="L1842">
        <f t="shared" si="238"/>
        <v>2132521.0013914411</v>
      </c>
      <c r="M1842" cm="1">
        <f t="array" ref="M1842">NewI(BETA_c,F1842,C1842)</f>
        <v>2.4119812636807583E-3</v>
      </c>
      <c r="N1842">
        <f t="shared" si="239"/>
        <v>67100324.749184847</v>
      </c>
      <c r="O1842" cm="1">
        <f t="array" ref="O1842">NewI(BETA_a,H1842,C1842)</f>
        <v>2.3991858119983285E-2</v>
      </c>
      <c r="P1842">
        <f t="shared" si="240"/>
        <v>32603321.226233941</v>
      </c>
      <c r="Q1842" cm="1">
        <f t="array" ref="Q1842">NewI(BETA_e,J1842,C1842)</f>
        <v>8.2104753595390739E-3</v>
      </c>
    </row>
    <row r="1843" spans="1:17" x14ac:dyDescent="0.55000000000000004">
      <c r="A1843">
        <f t="shared" si="236"/>
        <v>183.89999999999384</v>
      </c>
      <c r="B1843" s="2">
        <f t="shared" si="241"/>
        <v>25607325.424667649</v>
      </c>
      <c r="C1843" s="6">
        <f t="shared" si="242"/>
        <v>0.58621711240470187</v>
      </c>
      <c r="D1843" s="2">
        <f t="shared" si="243"/>
        <v>101836166.98911525</v>
      </c>
      <c r="E1843" s="6">
        <f t="shared" si="237"/>
        <v>3.409840706454375E-2</v>
      </c>
      <c r="F1843">
        <f t="array" ref="F1843:K1843">rk(BETA_c,BETA_a,BETA_e,GAMMA,F1842,G1842,H1842,I1842,J1842,K1842,dt,STAGE)</f>
        <v>13625902.956943577</v>
      </c>
      <c r="G1843">
        <v>4.0808395199957326E-2</v>
      </c>
      <c r="H1843">
        <v>9399502.835979674</v>
      </c>
      <c r="I1843">
        <v>0.40630687966398482</v>
      </c>
      <c r="J1843">
        <v>2581919.6317443983</v>
      </c>
      <c r="K1843">
        <v>0.13910183754075969</v>
      </c>
      <c r="L1843">
        <f t="shared" si="238"/>
        <v>2132521.0022480278</v>
      </c>
      <c r="M1843" cm="1">
        <f t="array" ref="M1843">NewI(BETA_c,F1843,C1843)</f>
        <v>2.3760319853347225E-3</v>
      </c>
      <c r="N1843">
        <f t="shared" si="239"/>
        <v>67100324.757713452</v>
      </c>
      <c r="O1843" cm="1">
        <f t="array" ref="O1843">NewI(BETA_a,H1843,C1843)</f>
        <v>2.3634272423932779E-2</v>
      </c>
      <c r="P1843">
        <f t="shared" si="240"/>
        <v>32603321.229153764</v>
      </c>
      <c r="Q1843" cm="1">
        <f t="array" ref="Q1843">NewI(BETA_e,J1843,C1843)</f>
        <v>8.088102655276248E-3</v>
      </c>
    </row>
    <row r="1844" spans="1:17" x14ac:dyDescent="0.55000000000000004">
      <c r="A1844">
        <f t="shared" si="236"/>
        <v>183.99999999999383</v>
      </c>
      <c r="B1844" s="2">
        <f t="shared" si="241"/>
        <v>25607325.421283282</v>
      </c>
      <c r="C1844" s="6">
        <f t="shared" si="242"/>
        <v>0.57747986289122988</v>
      </c>
      <c r="D1844" s="2">
        <f t="shared" si="243"/>
        <v>101836167.00123686</v>
      </c>
      <c r="E1844" s="6">
        <f t="shared" si="237"/>
        <v>3.3590188711458108E-2</v>
      </c>
      <c r="F1844">
        <f t="array" ref="F1844:K1844">rk(BETA_c,BETA_a,BETA_e,GAMMA,F1843,G1843,H1843,I1843,J1843,K1843,dt,STAGE)</f>
        <v>13625902.956707751</v>
      </c>
      <c r="G1844">
        <v>4.0200397544814505E-2</v>
      </c>
      <c r="H1844">
        <v>9399502.8336339034</v>
      </c>
      <c r="I1844">
        <v>0.40025116163402363</v>
      </c>
      <c r="J1844">
        <v>2581919.6309416308</v>
      </c>
      <c r="K1844">
        <v>0.13702830371239166</v>
      </c>
      <c r="L1844">
        <f t="shared" si="238"/>
        <v>2132521.0030918512</v>
      </c>
      <c r="M1844" cm="1">
        <f t="array" ref="M1844">NewI(BETA_c,F1844,C1844)</f>
        <v>2.3406185115682396E-3</v>
      </c>
      <c r="N1844">
        <f t="shared" si="239"/>
        <v>67100324.766114935</v>
      </c>
      <c r="O1844" cm="1">
        <f t="array" ref="O1844">NewI(BETA_a,H1844,C1844)</f>
        <v>2.328201634973474E-2</v>
      </c>
      <c r="P1844">
        <f t="shared" si="240"/>
        <v>32603321.232030068</v>
      </c>
      <c r="Q1844" cm="1">
        <f t="array" ref="Q1844">NewI(BETA_e,J1844,C1844)</f>
        <v>7.9675538501551325E-3</v>
      </c>
    </row>
    <row r="1845" spans="1:17" x14ac:dyDescent="0.55000000000000004">
      <c r="A1845">
        <f t="shared" si="236"/>
        <v>184.09999999999383</v>
      </c>
      <c r="B1845" s="2">
        <f t="shared" si="241"/>
        <v>25607325.417949364</v>
      </c>
      <c r="C1845" s="6">
        <f t="shared" si="242"/>
        <v>0.56887283736298078</v>
      </c>
      <c r="D1845" s="2">
        <f t="shared" si="243"/>
        <v>101836167.0131778</v>
      </c>
      <c r="E1845" s="6">
        <f t="shared" si="237"/>
        <v>3.3089545078695277E-2</v>
      </c>
      <c r="F1845">
        <f t="array" ref="F1845:K1845">rk(BETA_c,BETA_a,BETA_e,GAMMA,F1844,G1844,H1844,I1844,J1844,K1844,dt,STAGE)</f>
        <v>13625902.95647544</v>
      </c>
      <c r="G1845">
        <v>3.960145703586751E-2</v>
      </c>
      <c r="H1845">
        <v>9399502.8313230947</v>
      </c>
      <c r="I1845">
        <v>0.39428569943733771</v>
      </c>
      <c r="J1845">
        <v>2581919.630150828</v>
      </c>
      <c r="K1845">
        <v>0.13498568088977561</v>
      </c>
      <c r="L1845">
        <f t="shared" si="238"/>
        <v>2132521.0039231027</v>
      </c>
      <c r="M1845" cm="1">
        <f t="array" ref="M1845">NewI(BETA_c,F1845,C1845)</f>
        <v>2.3057328565034914E-3</v>
      </c>
      <c r="N1845">
        <f t="shared" si="239"/>
        <v>67100324.774391204</v>
      </c>
      <c r="O1845" cm="1">
        <f t="array" ref="O1845">NewI(BETA_a,H1845,C1845)</f>
        <v>2.2935010462249616E-2</v>
      </c>
      <c r="P1845">
        <f t="shared" si="240"/>
        <v>32603321.23486349</v>
      </c>
      <c r="Q1845" cm="1">
        <f t="array" ref="Q1845">NewI(BETA_e,J1845,C1845)</f>
        <v>7.8488017599421707E-3</v>
      </c>
    </row>
    <row r="1846" spans="1:17" x14ac:dyDescent="0.55000000000000004">
      <c r="A1846">
        <f t="shared" si="236"/>
        <v>184.19999999999382</v>
      </c>
      <c r="B1846" s="2">
        <f t="shared" si="241"/>
        <v>25607325.414665129</v>
      </c>
      <c r="C1846" s="6">
        <f t="shared" si="242"/>
        <v>0.56039409490181002</v>
      </c>
      <c r="D1846" s="2">
        <f t="shared" si="243"/>
        <v>101836167.02494079</v>
      </c>
      <c r="E1846" s="6">
        <f t="shared" si="237"/>
        <v>3.2596363269133899E-2</v>
      </c>
      <c r="F1846">
        <f t="array" ref="F1846:K1846">rk(BETA_c,BETA_a,BETA_e,GAMMA,F1845,G1845,H1845,I1845,J1845,K1845,dt,STAGE)</f>
        <v>13625902.95624659</v>
      </c>
      <c r="G1846">
        <v>3.901143877877631E-2</v>
      </c>
      <c r="H1846">
        <v>9399502.82904673</v>
      </c>
      <c r="I1846">
        <v>0.38840914788781072</v>
      </c>
      <c r="J1846">
        <v>2581919.6293718112</v>
      </c>
      <c r="K1846">
        <v>0.13297350823522303</v>
      </c>
      <c r="L1846">
        <f t="shared" si="238"/>
        <v>2132521.0047419709</v>
      </c>
      <c r="M1846" cm="1">
        <f t="array" ref="M1846">NewI(BETA_c,F1846,C1846)</f>
        <v>2.2713671532878536E-3</v>
      </c>
      <c r="N1846">
        <f t="shared" si="239"/>
        <v>67100324.782544129</v>
      </c>
      <c r="O1846" cm="1">
        <f t="array" ref="O1846">NewI(BETA_a,H1846,C1846)</f>
        <v>2.2593176510275856E-2</v>
      </c>
      <c r="P1846">
        <f t="shared" si="240"/>
        <v>32603321.237654682</v>
      </c>
      <c r="Q1846" cm="1">
        <f t="array" ref="Q1846">NewI(BETA_e,J1846,C1846)</f>
        <v>7.7318196055701852E-3</v>
      </c>
    </row>
    <row r="1847" spans="1:17" x14ac:dyDescent="0.55000000000000004">
      <c r="A1847">
        <f t="shared" si="236"/>
        <v>184.29999999999382</v>
      </c>
      <c r="B1847" s="2">
        <f t="shared" si="241"/>
        <v>25607325.411429845</v>
      </c>
      <c r="C1847" s="6">
        <f t="shared" si="242"/>
        <v>0.55204172351790837</v>
      </c>
      <c r="D1847" s="2">
        <f t="shared" si="243"/>
        <v>101836167.03652844</v>
      </c>
      <c r="E1847" s="6">
        <f t="shared" si="237"/>
        <v>3.2110532068323337E-2</v>
      </c>
      <c r="F1847">
        <f t="array" ref="F1847:K1847">rk(BETA_c,BETA_a,BETA_e,GAMMA,F1846,G1846,H1846,I1846,J1846,K1846,dt,STAGE)</f>
        <v>13625902.956021149</v>
      </c>
      <c r="G1847">
        <v>3.8430209887717282E-2</v>
      </c>
      <c r="H1847">
        <v>9399502.8268042915</v>
      </c>
      <c r="I1847">
        <v>0.38262018184801438</v>
      </c>
      <c r="J1847">
        <v>2581919.6286044051</v>
      </c>
      <c r="K1847">
        <v>0.13099133178217673</v>
      </c>
      <c r="L1847">
        <f t="shared" si="238"/>
        <v>2132521.0055486416</v>
      </c>
      <c r="M1847" cm="1">
        <f t="array" ref="M1847">NewI(BETA_c,F1847,C1847)</f>
        <v>2.2375136523198869E-3</v>
      </c>
      <c r="N1847">
        <f t="shared" si="239"/>
        <v>67100324.790575527</v>
      </c>
      <c r="O1847" cm="1">
        <f t="array" ref="O1847">NewI(BETA_a,H1847,C1847)</f>
        <v>2.2256437408903873E-2</v>
      </c>
      <c r="P1847">
        <f t="shared" si="240"/>
        <v>32603321.240404263</v>
      </c>
      <c r="Q1847" cm="1">
        <f t="array" ref="Q1847">NewI(BETA_e,J1847,C1847)</f>
        <v>7.6165810070995812E-3</v>
      </c>
    </row>
    <row r="1848" spans="1:17" x14ac:dyDescent="0.55000000000000004">
      <c r="A1848">
        <f t="shared" si="236"/>
        <v>184.39999999999381</v>
      </c>
      <c r="B1848" s="2">
        <f t="shared" si="241"/>
        <v>25607325.408242784</v>
      </c>
      <c r="C1848" s="6">
        <f t="shared" si="242"/>
        <v>0.54381383971864106</v>
      </c>
      <c r="D1848" s="2">
        <f t="shared" si="243"/>
        <v>101836167.04794338</v>
      </c>
      <c r="E1848" s="6">
        <f t="shared" si="237"/>
        <v>3.1631941919404494E-2</v>
      </c>
      <c r="F1848">
        <f t="array" ref="F1848:K1848">rk(BETA_c,BETA_a,BETA_e,GAMMA,F1847,G1847,H1847,I1847,J1847,K1847,dt,STAGE)</f>
        <v>13625902.955799069</v>
      </c>
      <c r="G1848">
        <v>3.7857639455488791E-2</v>
      </c>
      <c r="H1848">
        <v>9399502.8245952763</v>
      </c>
      <c r="I1848">
        <v>0.37691749593040552</v>
      </c>
      <c r="J1848">
        <v>2581919.6278484375</v>
      </c>
      <c r="K1848">
        <v>0.1290387043327467</v>
      </c>
      <c r="L1848">
        <f t="shared" si="238"/>
        <v>2132521.0063432911</v>
      </c>
      <c r="M1848" cm="1">
        <f t="array" ref="M1848">NewI(BETA_c,F1848,C1848)</f>
        <v>2.2041647195017739E-3</v>
      </c>
      <c r="N1848">
        <f t="shared" si="239"/>
        <v>67100324.798487231</v>
      </c>
      <c r="O1848" cm="1">
        <f t="array" ref="O1848">NewI(BETA_a,H1848,C1848)</f>
        <v>2.1924717222133159E-2</v>
      </c>
      <c r="P1848">
        <f t="shared" si="240"/>
        <v>32603321.243112858</v>
      </c>
      <c r="Q1848" cm="1">
        <f t="array" ref="Q1848">NewI(BETA_e,J1848,C1848)</f>
        <v>7.5030599777695627E-3</v>
      </c>
    </row>
    <row r="1849" spans="1:17" x14ac:dyDescent="0.55000000000000004">
      <c r="A1849">
        <f t="shared" si="236"/>
        <v>184.4999999999938</v>
      </c>
      <c r="B1849" s="2">
        <f t="shared" si="241"/>
        <v>25607325.405103222</v>
      </c>
      <c r="C1849" s="6">
        <f t="shared" si="242"/>
        <v>0.5357085880838125</v>
      </c>
      <c r="D1849" s="2">
        <f t="shared" si="243"/>
        <v>101836167.0591882</v>
      </c>
      <c r="E1849" s="6">
        <f t="shared" si="237"/>
        <v>3.1160484898404169E-2</v>
      </c>
      <c r="F1849">
        <f t="array" ref="F1849:K1849">rk(BETA_c,BETA_a,BETA_e,GAMMA,F1848,G1848,H1848,I1848,J1848,K1848,dt,STAGE)</f>
        <v>13625902.955580298</v>
      </c>
      <c r="G1849">
        <v>3.72935985240615E-2</v>
      </c>
      <c r="H1849">
        <v>9399502.8224191852</v>
      </c>
      <c r="I1849">
        <v>0.37129980420297642</v>
      </c>
      <c r="J1849">
        <v>2581919.6271037371</v>
      </c>
      <c r="K1849">
        <v>0.1271151853567746</v>
      </c>
      <c r="L1849">
        <f t="shared" si="238"/>
        <v>2132521.0071261036</v>
      </c>
      <c r="M1849" cm="1">
        <f t="array" ref="M1849">NewI(BETA_c,F1849,C1849)</f>
        <v>2.1713128345177976E-3</v>
      </c>
      <c r="N1849">
        <f t="shared" si="239"/>
        <v>67100324.806281015</v>
      </c>
      <c r="O1849" cm="1">
        <f t="array" ref="O1849">NewI(BETA_a,H1849,C1849)</f>
        <v>2.1597941145748364E-2</v>
      </c>
      <c r="P1849">
        <f t="shared" si="240"/>
        <v>32603321.245781075</v>
      </c>
      <c r="Q1849" cm="1">
        <f t="array" ref="Q1849">NewI(BETA_e,J1849,C1849)</f>
        <v>7.3912309181380087E-3</v>
      </c>
    </row>
    <row r="1850" spans="1:17" x14ac:dyDescent="0.55000000000000004">
      <c r="A1850">
        <f t="shared" si="236"/>
        <v>184.5999999999938</v>
      </c>
      <c r="B1850" s="2">
        <f t="shared" si="241"/>
        <v>25607325.402010452</v>
      </c>
      <c r="C1850" s="6">
        <f t="shared" si="242"/>
        <v>0.52772414084726282</v>
      </c>
      <c r="D1850" s="2">
        <f t="shared" si="243"/>
        <v>101836167.07026541</v>
      </c>
      <c r="E1850" s="6">
        <f t="shared" si="237"/>
        <v>3.0696054689897882E-2</v>
      </c>
      <c r="F1850">
        <f t="array" ref="F1850:K1850">rk(BETA_c,BETA_a,BETA_e,GAMMA,F1849,G1849,H1849,I1849,J1849,K1849,dt,STAGE)</f>
        <v>13625902.955364788</v>
      </c>
      <c r="G1850">
        <v>3.6737960055566794E-2</v>
      </c>
      <c r="H1850">
        <v>9399502.8202755265</v>
      </c>
      <c r="I1850">
        <v>0.36576583989929262</v>
      </c>
      <c r="J1850">
        <v>2581919.6263701362</v>
      </c>
      <c r="K1850">
        <v>0.12522034089240339</v>
      </c>
      <c r="L1850">
        <f t="shared" si="238"/>
        <v>2132521.0078972522</v>
      </c>
      <c r="M1850" cm="1">
        <f t="array" ref="M1850">NewI(BETA_c,F1850,C1850)</f>
        <v>2.1389505891384847E-3</v>
      </c>
      <c r="N1850">
        <f t="shared" si="239"/>
        <v>67100324.81395863</v>
      </c>
      <c r="O1850" cm="1">
        <f t="array" ref="O1850">NewI(BETA_a,H1850,C1850)</f>
        <v>2.1276035490450682E-2</v>
      </c>
      <c r="P1850">
        <f t="shared" si="240"/>
        <v>32603321.248409525</v>
      </c>
      <c r="Q1850" cm="1">
        <f t="array" ref="Q1850">NewI(BETA_e,J1850,C1850)</f>
        <v>7.2810686103087141E-3</v>
      </c>
    </row>
    <row r="1851" spans="1:17" x14ac:dyDescent="0.55000000000000004">
      <c r="A1851">
        <f t="shared" si="236"/>
        <v>184.69999999999379</v>
      </c>
      <c r="B1851" s="2">
        <f t="shared" si="241"/>
        <v>25607325.398963779</v>
      </c>
      <c r="C1851" s="6">
        <f t="shared" si="242"/>
        <v>0.51985869748469793</v>
      </c>
      <c r="D1851" s="2">
        <f t="shared" si="243"/>
        <v>101836167.08117753</v>
      </c>
      <c r="E1851" s="6">
        <f t="shared" si="237"/>
        <v>3.0238546563035235E-2</v>
      </c>
      <c r="F1851">
        <f t="array" ref="F1851:K1851">rk(BETA_c,BETA_a,BETA_e,GAMMA,F1850,G1850,H1850,I1850,J1850,K1850,dt,STAGE)</f>
        <v>13625902.955152489</v>
      </c>
      <c r="G1851">
        <v>3.6190598903716759E-2</v>
      </c>
      <c r="H1851">
        <v>9399502.8181638177</v>
      </c>
      <c r="I1851">
        <v>0.36031435513285104</v>
      </c>
      <c r="J1851">
        <v>2581919.625647469</v>
      </c>
      <c r="K1851">
        <v>0.12335374344813009</v>
      </c>
      <c r="L1851">
        <f t="shared" si="238"/>
        <v>2132521.008656912</v>
      </c>
      <c r="M1851" cm="1">
        <f t="array" ref="M1851">NewI(BETA_c,F1851,C1851)</f>
        <v>2.1070706855500156E-3</v>
      </c>
      <c r="N1851">
        <f t="shared" si="239"/>
        <v>67100324.821521826</v>
      </c>
      <c r="O1851" cm="1">
        <f t="array" ref="O1851">NewI(BETA_a,H1851,C1851)</f>
        <v>2.0958927665240591E-2</v>
      </c>
      <c r="P1851">
        <f t="shared" si="240"/>
        <v>32603321.250998788</v>
      </c>
      <c r="Q1851" cm="1">
        <f t="array" ref="Q1851">NewI(BETA_e,J1851,C1851)</f>
        <v>7.1725482122446307E-3</v>
      </c>
    </row>
    <row r="1852" spans="1:17" x14ac:dyDescent="0.55000000000000004">
      <c r="A1852">
        <f t="shared" si="236"/>
        <v>184.79999999999379</v>
      </c>
      <c r="B1852" s="2">
        <f t="shared" si="241"/>
        <v>25607325.395962514</v>
      </c>
      <c r="C1852" s="6">
        <f t="shared" si="242"/>
        <v>0.51211048430766548</v>
      </c>
      <c r="D1852" s="2">
        <f t="shared" si="243"/>
        <v>101836167.09192701</v>
      </c>
      <c r="E1852" s="6">
        <f t="shared" si="237"/>
        <v>2.9787857347922771E-2</v>
      </c>
      <c r="F1852">
        <f t="array" ref="F1852:K1852">rk(BETA_c,BETA_a,BETA_e,GAMMA,F1851,G1851,H1851,I1851,J1851,K1851,dt,STAGE)</f>
        <v>13625902.954943355</v>
      </c>
      <c r="G1852">
        <v>3.5651391785649342E-2</v>
      </c>
      <c r="H1852">
        <v>9399502.816083584</v>
      </c>
      <c r="I1852">
        <v>0.35494412061569658</v>
      </c>
      <c r="J1852">
        <v>2581919.624935573</v>
      </c>
      <c r="K1852">
        <v>0.1215149719063195</v>
      </c>
      <c r="L1852">
        <f t="shared" si="238"/>
        <v>2132521.009405253</v>
      </c>
      <c r="M1852" cm="1">
        <f t="array" ref="M1852">NewI(BETA_c,F1852,C1852)</f>
        <v>2.075665934708544E-3</v>
      </c>
      <c r="N1852">
        <f t="shared" si="239"/>
        <v>67100324.828972302</v>
      </c>
      <c r="O1852" cm="1">
        <f t="array" ref="O1852">NewI(BETA_a,H1852,C1852)</f>
        <v>2.0646546161048322E-2</v>
      </c>
      <c r="P1852">
        <f t="shared" si="240"/>
        <v>32603321.253549453</v>
      </c>
      <c r="Q1852" cm="1">
        <f t="array" ref="Q1852">NewI(BETA_e,J1852,C1852)</f>
        <v>7.0656452521659051E-3</v>
      </c>
    </row>
    <row r="1853" spans="1:17" x14ac:dyDescent="0.55000000000000004">
      <c r="A1853">
        <f t="shared" si="236"/>
        <v>184.89999999999378</v>
      </c>
      <c r="B1853" s="2">
        <f t="shared" si="241"/>
        <v>25607325.393005982</v>
      </c>
      <c r="C1853" s="6">
        <f t="shared" si="242"/>
        <v>0.50447775406358075</v>
      </c>
      <c r="D1853" s="2">
        <f t="shared" si="243"/>
        <v>101836167.10251626</v>
      </c>
      <c r="E1853" s="6">
        <f t="shared" si="237"/>
        <v>2.9343885412358672E-2</v>
      </c>
      <c r="F1853">
        <f t="array" ref="F1853:K1853">rk(BETA_c,BETA_a,BETA_e,GAMMA,F1852,G1852,H1852,I1852,J1852,K1852,dt,STAGE)</f>
        <v>13625902.954737337</v>
      </c>
      <c r="G1853">
        <v>3.5120217254192336E-2</v>
      </c>
      <c r="H1853">
        <v>9399502.8140343539</v>
      </c>
      <c r="I1853">
        <v>0.34965392538123141</v>
      </c>
      <c r="J1853">
        <v>2581919.6242342871</v>
      </c>
      <c r="K1853">
        <v>0.11970361142815694</v>
      </c>
      <c r="L1853">
        <f t="shared" si="238"/>
        <v>2132521.0101424456</v>
      </c>
      <c r="M1853" cm="1">
        <f t="array" ref="M1853">NewI(BETA_c,F1853,C1853)</f>
        <v>2.0447292547190357E-3</v>
      </c>
      <c r="N1853">
        <f t="shared" si="239"/>
        <v>67100324.83631172</v>
      </c>
      <c r="O1853" cm="1">
        <f t="array" ref="O1853">NewI(BETA_a,H1853,C1853)</f>
        <v>2.0338820534608247E-2</v>
      </c>
      <c r="P1853">
        <f t="shared" si="240"/>
        <v>32603321.256062098</v>
      </c>
      <c r="Q1853" cm="1">
        <f t="array" ref="Q1853">NewI(BETA_e,J1853,C1853)</f>
        <v>6.9603356230313876E-3</v>
      </c>
    </row>
    <row r="1854" spans="1:17" x14ac:dyDescent="0.55000000000000004">
      <c r="A1854">
        <f t="shared" si="236"/>
        <v>184.99999999999378</v>
      </c>
      <c r="B1854" s="2">
        <f t="shared" si="241"/>
        <v>25607325.390093509</v>
      </c>
      <c r="C1854" s="6">
        <f t="shared" si="242"/>
        <v>0.4969587855417138</v>
      </c>
      <c r="D1854" s="2">
        <f t="shared" si="243"/>
        <v>101836167.1129477</v>
      </c>
      <c r="E1854" s="6">
        <f t="shared" si="237"/>
        <v>2.8906530638914317E-2</v>
      </c>
      <c r="F1854">
        <f t="array" ref="F1854:K1854">rk(BETA_c,BETA_a,BETA_e,GAMMA,F1853,G1853,H1853,I1853,J1853,K1853,dt,STAGE)</f>
        <v>13625902.954534393</v>
      </c>
      <c r="G1854">
        <v>3.4596955670540025E-2</v>
      </c>
      <c r="H1854">
        <v>9399502.8120156657</v>
      </c>
      <c r="I1854">
        <v>0.34444257651115529</v>
      </c>
      <c r="J1854">
        <v>2581919.6235434539</v>
      </c>
      <c r="K1854">
        <v>0.11791925336001853</v>
      </c>
      <c r="L1854">
        <f t="shared" si="238"/>
        <v>2132521.0108686513</v>
      </c>
      <c r="M1854" cm="1">
        <f t="array" ref="M1854">NewI(BETA_c,F1854,C1854)</f>
        <v>2.0142536692382734E-3</v>
      </c>
      <c r="N1854">
        <f t="shared" si="239"/>
        <v>67100324.843541756</v>
      </c>
      <c r="O1854" cm="1">
        <f t="array" ref="O1854">NewI(BETA_a,H1854,C1854)</f>
        <v>2.003568139257365E-2</v>
      </c>
      <c r="P1854">
        <f t="shared" si="240"/>
        <v>32603321.258537292</v>
      </c>
      <c r="Q1854" cm="1">
        <f t="array" ref="Q1854">NewI(BETA_e,J1854,C1854)</f>
        <v>6.8565955771023928E-3</v>
      </c>
    </row>
    <row r="1855" spans="1:17" x14ac:dyDescent="0.55000000000000004">
      <c r="A1855">
        <f t="shared" si="236"/>
        <v>185.09999999999377</v>
      </c>
      <c r="B1855" s="2">
        <f t="shared" si="241"/>
        <v>25607325.387224454</v>
      </c>
      <c r="C1855" s="6">
        <f t="shared" si="242"/>
        <v>0.48955188318505094</v>
      </c>
      <c r="D1855" s="2">
        <f t="shared" si="243"/>
        <v>101836167.12322366</v>
      </c>
      <c r="E1855" s="6">
        <f t="shared" si="237"/>
        <v>2.8475694402357452E-2</v>
      </c>
      <c r="F1855">
        <f t="array" ref="F1855:K1855">rk(BETA_c,BETA_a,BETA_e,GAMMA,F1854,G1854,H1854,I1854,J1854,K1854,dt,STAGE)</f>
        <v>13625902.954334471</v>
      </c>
      <c r="G1855">
        <v>3.4081489177336298E-2</v>
      </c>
      <c r="H1855">
        <v>9399502.8100270666</v>
      </c>
      <c r="I1855">
        <v>0.33930889886647647</v>
      </c>
      <c r="J1855">
        <v>2581919.6228629169</v>
      </c>
      <c r="K1855">
        <v>0.11616149514123818</v>
      </c>
      <c r="L1855">
        <f t="shared" si="238"/>
        <v>2132521.0115840393</v>
      </c>
      <c r="M1855" cm="1">
        <f t="array" ref="M1855">NewI(BETA_c,F1855,C1855)</f>
        <v>1.9842323059016688E-3</v>
      </c>
      <c r="N1855">
        <f t="shared" si="239"/>
        <v>67100324.850664042</v>
      </c>
      <c r="O1855" cm="1">
        <f t="array" ref="O1855">NewI(BETA_a,H1855,C1855)</f>
        <v>1.9737060375868285E-2</v>
      </c>
      <c r="P1855">
        <f t="shared" si="240"/>
        <v>32603321.260975588</v>
      </c>
      <c r="Q1855" cm="1">
        <f t="array" ref="Q1855">NewI(BETA_e,J1855,C1855)</f>
        <v>6.7544017205875004E-3</v>
      </c>
    </row>
    <row r="1856" spans="1:17" x14ac:dyDescent="0.55000000000000004">
      <c r="A1856">
        <f t="shared" si="236"/>
        <v>185.19999999999376</v>
      </c>
      <c r="B1856" s="2">
        <f t="shared" si="241"/>
        <v>25607325.384398162</v>
      </c>
      <c r="C1856" s="6">
        <f t="shared" si="242"/>
        <v>0.48225537670793878</v>
      </c>
      <c r="D1856" s="2">
        <f t="shared" si="243"/>
        <v>101836167.13334645</v>
      </c>
      <c r="E1856" s="6">
        <f t="shared" si="237"/>
        <v>2.8051279547411739E-2</v>
      </c>
      <c r="F1856">
        <f t="array" ref="F1856:K1856">rk(BETA_c,BETA_a,BETA_e,GAMMA,F1855,G1855,H1855,I1855,J1855,K1855,dt,STAGE)</f>
        <v>13625902.954137528</v>
      </c>
      <c r="G1856">
        <v>3.3573701672158174E-2</v>
      </c>
      <c r="H1856">
        <v>9399502.8080681078</v>
      </c>
      <c r="I1856">
        <v>0.33425173482253068</v>
      </c>
      <c r="J1856">
        <v>2581919.622192523</v>
      </c>
      <c r="K1856">
        <v>0.11442994021324994</v>
      </c>
      <c r="L1856">
        <f t="shared" si="238"/>
        <v>2132521.0122887702</v>
      </c>
      <c r="M1856" cm="1">
        <f t="array" ref="M1856">NewI(BETA_c,F1856,C1856)</f>
        <v>1.9546583947735101E-3</v>
      </c>
      <c r="N1856">
        <f t="shared" si="239"/>
        <v>67100324.857680157</v>
      </c>
      <c r="O1856" cm="1">
        <f t="array" ref="O1856">NewI(BETA_a,H1856,C1856)</f>
        <v>1.9442890144271079E-2</v>
      </c>
      <c r="P1856">
        <f t="shared" si="240"/>
        <v>32603321.263377536</v>
      </c>
      <c r="Q1856" cm="1">
        <f t="array" ref="Q1856">NewI(BETA_e,J1856,C1856)</f>
        <v>6.6537310083671511E-3</v>
      </c>
    </row>
    <row r="1857" spans="1:17" x14ac:dyDescent="0.55000000000000004">
      <c r="A1857">
        <f t="shared" si="236"/>
        <v>185.29999999999376</v>
      </c>
      <c r="B1857" s="2">
        <f t="shared" si="241"/>
        <v>25607325.381613988</v>
      </c>
      <c r="C1857" s="6">
        <f t="shared" si="242"/>
        <v>0.47506762071942893</v>
      </c>
      <c r="D1857" s="2">
        <f t="shared" si="243"/>
        <v>101836167.1433184</v>
      </c>
      <c r="E1857" s="6">
        <f t="shared" si="237"/>
        <v>2.763319036684787E-2</v>
      </c>
      <c r="F1857">
        <f t="array" ref="F1857:K1857">rk(BETA_c,BETA_a,BETA_e,GAMMA,F1856,G1856,H1856,I1856,J1856,K1856,dt,STAGE)</f>
        <v>13625902.953943525</v>
      </c>
      <c r="G1857">
        <v>3.3073478781393849E-2</v>
      </c>
      <c r="H1857">
        <v>9399502.8061383441</v>
      </c>
      <c r="I1857">
        <v>0.3292699440079494</v>
      </c>
      <c r="J1857">
        <v>2581919.6215321212</v>
      </c>
      <c r="K1857">
        <v>0.11272419793008569</v>
      </c>
      <c r="L1857">
        <f t="shared" si="238"/>
        <v>2132521.0129829966</v>
      </c>
      <c r="M1857" cm="1">
        <f t="array" ref="M1857">NewI(BETA_c,F1857,C1857)</f>
        <v>1.9255252668203212E-3</v>
      </c>
      <c r="N1857">
        <f t="shared" si="239"/>
        <v>67100324.86459171</v>
      </c>
      <c r="O1857" cm="1">
        <f t="array" ref="O1857">NewI(BETA_a,H1857,C1857)</f>
        <v>1.9153104361230664E-2</v>
      </c>
      <c r="P1857">
        <f t="shared" si="240"/>
        <v>32603321.265743684</v>
      </c>
      <c r="Q1857" cm="1">
        <f t="array" ref="Q1857">NewI(BETA_e,J1857,C1857)</f>
        <v>6.5545607387968857E-3</v>
      </c>
    </row>
    <row r="1858" spans="1:17" x14ac:dyDescent="0.55000000000000004">
      <c r="A1858">
        <f t="shared" si="236"/>
        <v>185.39999999999375</v>
      </c>
      <c r="B1858" s="2">
        <f t="shared" si="241"/>
        <v>25607325.378871311</v>
      </c>
      <c r="C1858" s="6">
        <f t="shared" si="242"/>
        <v>0.46798699435223567</v>
      </c>
      <c r="D1858" s="2">
        <f t="shared" si="243"/>
        <v>101836167.15314169</v>
      </c>
      <c r="E1858" s="6">
        <f t="shared" si="237"/>
        <v>2.7221332579901225E-2</v>
      </c>
      <c r="F1858">
        <f t="array" ref="F1858:K1858">rk(BETA_c,BETA_a,BETA_e,GAMMA,F1857,G1857,H1857,I1857,J1857,K1857,dt,STAGE)</f>
        <v>13625902.95375241</v>
      </c>
      <c r="G1858">
        <v>3.2580707834509386E-2</v>
      </c>
      <c r="H1858">
        <v>9399502.8042373415</v>
      </c>
      <c r="I1858">
        <v>0.32436240304751873</v>
      </c>
      <c r="J1858">
        <v>2581919.6208815621</v>
      </c>
      <c r="K1858">
        <v>0.11104388347020755</v>
      </c>
      <c r="L1858">
        <f t="shared" si="238"/>
        <v>2132521.0136668826</v>
      </c>
      <c r="M1858" cm="1">
        <f t="array" ref="M1858">NewI(BETA_c,F1858,C1858)</f>
        <v>1.8968263524069648E-3</v>
      </c>
      <c r="N1858">
        <f t="shared" si="239"/>
        <v>67100324.871400252</v>
      </c>
      <c r="O1858" cm="1">
        <f t="array" ref="O1858">NewI(BETA_a,H1858,C1858)</f>
        <v>1.8867637678906229E-2</v>
      </c>
      <c r="P1858">
        <f t="shared" si="240"/>
        <v>32603321.268074557</v>
      </c>
      <c r="Q1858" cm="1">
        <f t="array" ref="Q1858">NewI(BETA_e,J1858,C1858)</f>
        <v>6.4568685485880293E-3</v>
      </c>
    </row>
    <row r="1859" spans="1:17" x14ac:dyDescent="0.55000000000000004">
      <c r="A1859">
        <f t="shared" si="236"/>
        <v>185.49999999999375</v>
      </c>
      <c r="B1859" s="2">
        <f t="shared" si="241"/>
        <v>25607325.376169518</v>
      </c>
      <c r="C1859" s="6">
        <f t="shared" si="242"/>
        <v>0.46101190089722399</v>
      </c>
      <c r="D1859" s="2">
        <f t="shared" si="243"/>
        <v>101836167.16281858</v>
      </c>
      <c r="E1859" s="6">
        <f t="shared" si="237"/>
        <v>2.6815613311011167E-2</v>
      </c>
      <c r="F1859">
        <f t="array" ref="F1859:K1859">rk(BETA_c,BETA_a,BETA_e,GAMMA,F1858,G1858,H1858,I1858,J1858,K1858,dt,STAGE)</f>
        <v>13625902.953564143</v>
      </c>
      <c r="G1859">
        <v>3.2095277838698207E-2</v>
      </c>
      <c r="H1859">
        <v>9399502.8023646753</v>
      </c>
      <c r="I1859">
        <v>0.31952800530887038</v>
      </c>
      <c r="J1859">
        <v>2581919.6202406995</v>
      </c>
      <c r="K1859">
        <v>0.10938861774965543</v>
      </c>
      <c r="L1859">
        <f t="shared" si="238"/>
        <v>2132521.0143405795</v>
      </c>
      <c r="M1859" cm="1">
        <f t="array" ref="M1859">NewI(BETA_c,F1859,C1859)</f>
        <v>1.868555179815165E-3</v>
      </c>
      <c r="N1859">
        <f t="shared" si="239"/>
        <v>67100324.878107317</v>
      </c>
      <c r="O1859" cm="1">
        <f t="array" ref="O1859">NewI(BETA_a,H1859,C1859)</f>
        <v>1.8586425723431322E-2</v>
      </c>
      <c r="P1859">
        <f t="shared" si="240"/>
        <v>32603321.270370685</v>
      </c>
      <c r="Q1859" cm="1">
        <f t="array" ref="Q1859">NewI(BETA_e,J1859,C1859)</f>
        <v>6.3606324077646811E-3</v>
      </c>
    </row>
    <row r="1860" spans="1:17" x14ac:dyDescent="0.55000000000000004">
      <c r="A1860">
        <f t="shared" si="236"/>
        <v>185.59999999999374</v>
      </c>
      <c r="B1860" s="2">
        <f t="shared" si="241"/>
        <v>25607325.373507988</v>
      </c>
      <c r="C1860" s="6">
        <f t="shared" si="242"/>
        <v>0.45414076744334581</v>
      </c>
      <c r="D1860" s="2">
        <f t="shared" si="243"/>
        <v>101836167.17235124</v>
      </c>
      <c r="E1860" s="6">
        <f t="shared" si="237"/>
        <v>2.6415941068877243E-2</v>
      </c>
      <c r="F1860">
        <f t="array" ref="F1860:K1860">rk(BETA_c,BETA_a,BETA_e,GAMMA,F1859,G1859,H1859,I1859,J1859,K1859,dt,STAGE)</f>
        <v>13625902.953378683</v>
      </c>
      <c r="G1860">
        <v>3.1617079453907765E-2</v>
      </c>
      <c r="H1860">
        <v>9399502.8005199172</v>
      </c>
      <c r="I1860">
        <v>0.3147656606529482</v>
      </c>
      <c r="J1860">
        <v>2581919.6196093881</v>
      </c>
      <c r="K1860">
        <v>0.10775802733648981</v>
      </c>
      <c r="L1860">
        <f t="shared" si="238"/>
        <v>2132521.0150042376</v>
      </c>
      <c r="M1860" cm="1">
        <f t="array" ref="M1860">NewI(BETA_c,F1860,C1860)</f>
        <v>1.8407053737841106E-3</v>
      </c>
      <c r="N1860">
        <f t="shared" si="239"/>
        <v>67100324.884714425</v>
      </c>
      <c r="O1860" cm="1">
        <f t="array" ref="O1860">NewI(BETA_a,H1860,C1860)</f>
        <v>1.8309405080397263E-2</v>
      </c>
      <c r="P1860">
        <f t="shared" si="240"/>
        <v>32603321.272632584</v>
      </c>
      <c r="Q1860" cm="1">
        <f t="array" ref="Q1860">NewI(BETA_e,J1860,C1860)</f>
        <v>6.2658306146958697E-3</v>
      </c>
    </row>
    <row r="1861" spans="1:17" x14ac:dyDescent="0.55000000000000004">
      <c r="A1861">
        <f t="shared" ref="A1861:A1924" si="244">A1860+dt</f>
        <v>185.69999999999374</v>
      </c>
      <c r="B1861" s="2">
        <f t="shared" si="241"/>
        <v>25607325.370886132</v>
      </c>
      <c r="C1861" s="6">
        <f t="shared" si="242"/>
        <v>0.44737204452294177</v>
      </c>
      <c r="D1861" s="2">
        <f t="shared" si="243"/>
        <v>101836167.18174183</v>
      </c>
      <c r="E1861" s="6">
        <f t="shared" ref="E1861:E1924" si="245">M1861+O1861+Q1861</f>
        <v>2.6022225725827523E-2</v>
      </c>
      <c r="F1861">
        <f t="array" ref="F1861:K1861">rk(BETA_c,BETA_a,BETA_e,GAMMA,F1860,G1860,H1860,I1860,J1860,K1860,dt,STAGE)</f>
        <v>13625902.953195989</v>
      </c>
      <c r="G1861">
        <v>3.1146004968237748E-2</v>
      </c>
      <c r="H1861">
        <v>9399502.7987026554</v>
      </c>
      <c r="I1861">
        <v>0.31007429518819324</v>
      </c>
      <c r="J1861">
        <v>2581919.6189874862</v>
      </c>
      <c r="K1861">
        <v>0.10615174436651074</v>
      </c>
      <c r="L1861">
        <f t="shared" ref="L1861:L1924" si="246">N_c-F1861-G1861</f>
        <v>2132521.0156580061</v>
      </c>
      <c r="M1861" cm="1">
        <f t="array" ref="M1861">NewI(BETA_c,F1861,C1861)</f>
        <v>1.8132706540728071E-3</v>
      </c>
      <c r="N1861">
        <f t="shared" ref="N1861:N1924" si="247">N_a-H1861-I1861</f>
        <v>67100324.891223051</v>
      </c>
      <c r="O1861" cm="1">
        <f t="array" ref="O1861">NewI(BETA_a,H1861,C1861)</f>
        <v>1.8036513280552967E-2</v>
      </c>
      <c r="P1861">
        <f t="shared" ref="P1861:P1924" si="248">N_e-J1861-K1861</f>
        <v>32603321.27486077</v>
      </c>
      <c r="Q1861" cm="1">
        <f t="array" ref="Q1861">NewI(BETA_e,J1861,C1861)</f>
        <v>6.1724417912017472E-3</v>
      </c>
    </row>
    <row r="1862" spans="1:17" x14ac:dyDescent="0.55000000000000004">
      <c r="A1862">
        <f t="shared" si="244"/>
        <v>185.79999999999373</v>
      </c>
      <c r="B1862" s="2">
        <f t="shared" si="241"/>
        <v>25607325.368303351</v>
      </c>
      <c r="C1862" s="6">
        <f t="shared" si="242"/>
        <v>0.44070420576233077</v>
      </c>
      <c r="D1862" s="2">
        <f t="shared" si="243"/>
        <v>101836167.19099244</v>
      </c>
      <c r="E1862" s="6">
        <f t="shared" si="245"/>
        <v>2.5634378497494448E-2</v>
      </c>
      <c r="F1862">
        <f t="array" ref="F1862:K1862">rk(BETA_c,BETA_a,BETA_e,GAMMA,F1861,G1861,H1861,I1861,J1861,K1861,dt,STAGE)</f>
        <v>13625902.953016017</v>
      </c>
      <c r="G1862">
        <v>3.0681948273704358E-2</v>
      </c>
      <c r="H1862">
        <v>9399502.7969124783</v>
      </c>
      <c r="I1862">
        <v>0.30545285102839281</v>
      </c>
      <c r="J1862">
        <v>2581919.6183748534</v>
      </c>
      <c r="K1862">
        <v>0.1045694064602336</v>
      </c>
      <c r="L1862">
        <f t="shared" si="246"/>
        <v>2132521.0163020352</v>
      </c>
      <c r="M1862" cm="1">
        <f t="array" ref="M1862">NewI(BETA_c,F1862,C1862)</f>
        <v>1.7862448340438583E-3</v>
      </c>
      <c r="N1862">
        <f t="shared" si="247"/>
        <v>67100324.89763467</v>
      </c>
      <c r="O1862" cm="1">
        <f t="array" ref="O1862">NewI(BETA_a,H1862,C1862)</f>
        <v>1.7767688785717869E-2</v>
      </c>
      <c r="P1862">
        <f t="shared" si="248"/>
        <v>32603321.27705574</v>
      </c>
      <c r="Q1862" cm="1">
        <f t="array" ref="Q1862">NewI(BETA_e,J1862,C1862)</f>
        <v>6.0804448777327198E-3</v>
      </c>
    </row>
    <row r="1863" spans="1:17" x14ac:dyDescent="0.55000000000000004">
      <c r="A1863">
        <f t="shared" si="244"/>
        <v>185.89999999999372</v>
      </c>
      <c r="B1863" s="2">
        <f t="shared" si="241"/>
        <v>25607325.36575906</v>
      </c>
      <c r="C1863" s="6">
        <f t="shared" si="242"/>
        <v>0.43413574753760631</v>
      </c>
      <c r="D1863" s="2">
        <f t="shared" si="243"/>
        <v>101836167.20010519</v>
      </c>
      <c r="E1863" s="6">
        <f t="shared" si="245"/>
        <v>2.5252311922793608E-2</v>
      </c>
      <c r="F1863">
        <f t="array" ref="F1863:K1863">rk(BETA_c,BETA_a,BETA_e,GAMMA,F1862,G1862,H1862,I1862,J1862,K1862,dt,STAGE)</f>
        <v>13625902.952838726</v>
      </c>
      <c r="G1863">
        <v>3.0224804842365102E-2</v>
      </c>
      <c r="H1863">
        <v>9399502.7951489817</v>
      </c>
      <c r="I1863">
        <v>0.30090028605413788</v>
      </c>
      <c r="J1863">
        <v>2581919.6177713512</v>
      </c>
      <c r="K1863">
        <v>0.10301065664110332</v>
      </c>
      <c r="L1863">
        <f t="shared" si="246"/>
        <v>2132521.0169364689</v>
      </c>
      <c r="M1863" cm="1">
        <f t="array" ref="M1863">NewI(BETA_c,F1863,C1863)</f>
        <v>1.7596218192683553E-3</v>
      </c>
      <c r="N1863">
        <f t="shared" si="247"/>
        <v>67100324.903950728</v>
      </c>
      <c r="O1863" cm="1">
        <f t="array" ref="O1863">NewI(BETA_a,H1863,C1863)</f>
        <v>1.7502870974904817E-2</v>
      </c>
      <c r="P1863">
        <f t="shared" si="248"/>
        <v>32603321.279217992</v>
      </c>
      <c r="Q1863" cm="1">
        <f t="array" ref="Q1863">NewI(BETA_e,J1863,C1863)</f>
        <v>5.9898191286204385E-3</v>
      </c>
    </row>
    <row r="1864" spans="1:17" x14ac:dyDescent="0.55000000000000004">
      <c r="A1864">
        <f t="shared" si="244"/>
        <v>185.99999999999372</v>
      </c>
      <c r="B1864" s="2">
        <f t="shared" si="241"/>
        <v>25607325.363252692</v>
      </c>
      <c r="C1864" s="6">
        <f t="shared" si="242"/>
        <v>0.42766518863556369</v>
      </c>
      <c r="D1864" s="2">
        <f t="shared" si="243"/>
        <v>101836167.20908213</v>
      </c>
      <c r="E1864" s="6">
        <f t="shared" si="245"/>
        <v>2.4875939844200935E-2</v>
      </c>
      <c r="F1864">
        <f t="array" ref="F1864:K1864">rk(BETA_c,BETA_a,BETA_e,GAMMA,F1863,G1863,H1863,I1863,J1863,K1863,dt,STAGE)</f>
        <v>13625902.952664079</v>
      </c>
      <c r="G1864">
        <v>2.9774471702798847E-2</v>
      </c>
      <c r="H1864">
        <v>9399502.7934117708</v>
      </c>
      <c r="I1864">
        <v>0.29641557367783655</v>
      </c>
      <c r="J1864">
        <v>2581919.6171768438</v>
      </c>
      <c r="K1864">
        <v>0.10147514325492828</v>
      </c>
      <c r="L1864">
        <f t="shared" si="246"/>
        <v>2132521.0175614492</v>
      </c>
      <c r="M1864" cm="1">
        <f t="array" ref="M1864">NewI(BETA_c,F1864,C1864)</f>
        <v>1.7333956061515595E-3</v>
      </c>
      <c r="N1864">
        <f t="shared" si="247"/>
        <v>67100324.910172656</v>
      </c>
      <c r="O1864" cm="1">
        <f t="array" ref="O1864">NewI(BETA_a,H1864,C1864)</f>
        <v>1.7242000130649807E-2</v>
      </c>
      <c r="P1864">
        <f t="shared" si="248"/>
        <v>32603321.281348012</v>
      </c>
      <c r="Q1864" cm="1">
        <f t="array" ref="Q1864">NewI(BETA_e,J1864,C1864)</f>
        <v>5.9005441073995699E-3</v>
      </c>
    </row>
    <row r="1865" spans="1:17" x14ac:dyDescent="0.55000000000000004">
      <c r="A1865">
        <f t="shared" si="244"/>
        <v>186.09999999999371</v>
      </c>
      <c r="B1865" s="2">
        <f t="shared" si="241"/>
        <v>25607325.360783685</v>
      </c>
      <c r="C1865" s="6">
        <f t="shared" si="242"/>
        <v>0.42129106991968035</v>
      </c>
      <c r="D1865" s="2">
        <f t="shared" si="243"/>
        <v>101836167.21792525</v>
      </c>
      <c r="E1865" s="6">
        <f t="shared" si="245"/>
        <v>2.4505177388323793E-2</v>
      </c>
      <c r="F1865">
        <f t="array" ref="F1865:K1865">rk(BETA_c,BETA_a,BETA_e,GAMMA,F1864,G1864,H1864,I1864,J1864,K1864,dt,STAGE)</f>
        <v>13625902.952492036</v>
      </c>
      <c r="G1865">
        <v>2.9330847416935809E-2</v>
      </c>
      <c r="H1865">
        <v>9399502.7917004526</v>
      </c>
      <c r="I1865">
        <v>0.29199770261222868</v>
      </c>
      <c r="J1865">
        <v>2581919.6165911974</v>
      </c>
      <c r="K1865">
        <v>9.9962519890515827E-2</v>
      </c>
      <c r="L1865">
        <f t="shared" si="246"/>
        <v>2132521.0181771168</v>
      </c>
      <c r="M1865" cm="1">
        <f t="array" ref="M1865">NewI(BETA_c,F1865,C1865)</f>
        <v>1.7075602805790673E-3</v>
      </c>
      <c r="N1865">
        <f t="shared" si="247"/>
        <v>67100324.916301847</v>
      </c>
      <c r="O1865" cm="1">
        <f t="array" ref="O1865">NewI(BETA_a,H1865,C1865)</f>
        <v>1.6985017425545437E-2</v>
      </c>
      <c r="P1865">
        <f t="shared" si="248"/>
        <v>32603321.283446282</v>
      </c>
      <c r="Q1865" cm="1">
        <f t="array" ref="Q1865">NewI(BETA_e,J1865,C1865)</f>
        <v>5.8125996821992874E-3</v>
      </c>
    </row>
    <row r="1866" spans="1:17" x14ac:dyDescent="0.55000000000000004">
      <c r="A1866">
        <f t="shared" si="244"/>
        <v>186.19999999999371</v>
      </c>
      <c r="B1866" s="2">
        <f t="shared" si="241"/>
        <v>25607325.358351476</v>
      </c>
      <c r="C1866" s="6">
        <f t="shared" si="242"/>
        <v>0.41501195400107505</v>
      </c>
      <c r="D1866" s="2">
        <f t="shared" si="243"/>
        <v>101836167.22663656</v>
      </c>
      <c r="E1866" s="6">
        <f t="shared" si="245"/>
        <v>2.4139940946761713E-2</v>
      </c>
      <c r="F1866">
        <f t="array" ref="F1866:K1866">rk(BETA_c,BETA_a,BETA_e,GAMMA,F1865,G1865,H1865,I1865,J1865,K1865,dt,STAGE)</f>
        <v>13625902.952322556</v>
      </c>
      <c r="G1866">
        <v>2.8893832057232272E-2</v>
      </c>
      <c r="H1866">
        <v>9399502.7900146395</v>
      </c>
      <c r="I1866">
        <v>0.2876456766423513</v>
      </c>
      <c r="J1866">
        <v>2581919.6160142804</v>
      </c>
      <c r="K1866">
        <v>9.8472445301491449E-2</v>
      </c>
      <c r="L1866">
        <f t="shared" si="246"/>
        <v>2132521.0187836122</v>
      </c>
      <c r="M1866" cm="1">
        <f t="array" ref="M1866">NewI(BETA_c,F1866,C1866)</f>
        <v>1.6821100165831542E-3</v>
      </c>
      <c r="N1866">
        <f t="shared" si="247"/>
        <v>67100324.922339685</v>
      </c>
      <c r="O1866" cm="1">
        <f t="array" ref="O1866">NewI(BETA_a,H1866,C1866)</f>
        <v>1.6731864908975103E-2</v>
      </c>
      <c r="P1866">
        <f t="shared" si="248"/>
        <v>32603321.285513274</v>
      </c>
      <c r="Q1866" cm="1">
        <f t="array" ref="Q1866">NewI(BETA_e,J1866,C1866)</f>
        <v>5.7259660212034538E-3</v>
      </c>
    </row>
    <row r="1867" spans="1:17" x14ac:dyDescent="0.55000000000000004">
      <c r="A1867">
        <f t="shared" si="244"/>
        <v>186.2999999999937</v>
      </c>
      <c r="B1867" s="2">
        <f t="shared" si="241"/>
        <v>25607325.355955515</v>
      </c>
      <c r="C1867" s="6">
        <f t="shared" si="242"/>
        <v>0.40882642491437099</v>
      </c>
      <c r="D1867" s="2">
        <f t="shared" si="243"/>
        <v>101836167.23521806</v>
      </c>
      <c r="E1867" s="6">
        <f t="shared" si="245"/>
        <v>2.3780148157252379E-2</v>
      </c>
      <c r="F1867">
        <f t="array" ref="F1867:K1867">rk(BETA_c,BETA_a,BETA_e,GAMMA,F1866,G1866,H1866,I1866,J1866,K1866,dt,STAGE)</f>
        <v>13625902.952155601</v>
      </c>
      <c r="G1867">
        <v>2.8463327184184914E-2</v>
      </c>
      <c r="H1867">
        <v>9399502.7883539535</v>
      </c>
      <c r="I1867">
        <v>0.2833585144009021</v>
      </c>
      <c r="J1867">
        <v>2581919.6154459617</v>
      </c>
      <c r="K1867">
        <v>9.700458332928398E-2</v>
      </c>
      <c r="L1867">
        <f t="shared" si="246"/>
        <v>2132521.0193810714</v>
      </c>
      <c r="M1867" cm="1">
        <f t="array" ref="M1867">NewI(BETA_c,F1867,C1867)</f>
        <v>1.6570390750289975E-3</v>
      </c>
      <c r="N1867">
        <f t="shared" si="247"/>
        <v>67100324.928287536</v>
      </c>
      <c r="O1867" cm="1">
        <f t="array" ref="O1867">NewI(BETA_a,H1867,C1867)</f>
        <v>1.6482485494044914E-2</v>
      </c>
      <c r="P1867">
        <f t="shared" si="248"/>
        <v>32603321.287549455</v>
      </c>
      <c r="Q1867" cm="1">
        <f t="array" ref="Q1867">NewI(BETA_e,J1867,C1867)</f>
        <v>5.6406235881784669E-3</v>
      </c>
    </row>
    <row r="1868" spans="1:17" x14ac:dyDescent="0.55000000000000004">
      <c r="A1868">
        <f t="shared" si="244"/>
        <v>186.3999999999937</v>
      </c>
      <c r="B1868" s="2">
        <f t="shared" si="241"/>
        <v>25607325.353595264</v>
      </c>
      <c r="C1868" s="6">
        <f t="shared" si="242"/>
        <v>0.4027330877983904</v>
      </c>
      <c r="D1868" s="2">
        <f t="shared" si="243"/>
        <v>101836167.24367164</v>
      </c>
      <c r="E1868" s="6">
        <f t="shared" si="245"/>
        <v>2.3425717885098618E-2</v>
      </c>
      <c r="F1868">
        <f t="array" ref="F1868:K1868">rk(BETA_c,BETA_a,BETA_e,GAMMA,F1867,G1867,H1867,I1867,J1867,K1867,dt,STAGE)</f>
        <v>13625902.951991135</v>
      </c>
      <c r="G1868">
        <v>2.8039235824179696E-2</v>
      </c>
      <c r="H1868">
        <v>9399502.7867180184</v>
      </c>
      <c r="I1868">
        <v>0.27913524914695131</v>
      </c>
      <c r="J1868">
        <v>2581919.614886113</v>
      </c>
      <c r="K1868">
        <v>9.5558602827259351E-2</v>
      </c>
      <c r="L1868">
        <f t="shared" si="246"/>
        <v>2132521.0199696291</v>
      </c>
      <c r="M1868" cm="1">
        <f t="array" ref="M1868">NewI(BETA_c,F1868,C1868)</f>
        <v>1.6323418023204779E-3</v>
      </c>
      <c r="N1868">
        <f t="shared" si="247"/>
        <v>67100324.934146732</v>
      </c>
      <c r="O1868" cm="1">
        <f t="array" ref="O1868">NewI(BETA_a,H1868,C1868)</f>
        <v>1.623682294471037E-2</v>
      </c>
      <c r="P1868">
        <f t="shared" si="248"/>
        <v>32603321.289555285</v>
      </c>
      <c r="Q1868" cm="1">
        <f t="array" ref="Q1868">NewI(BETA_e,J1868,C1868)</f>
        <v>5.5565531380677696E-3</v>
      </c>
    </row>
    <row r="1869" spans="1:17" x14ac:dyDescent="0.55000000000000004">
      <c r="A1869">
        <f t="shared" si="244"/>
        <v>186.49999999999369</v>
      </c>
      <c r="B1869" s="2">
        <f t="shared" ref="B1869:B1932" si="249">F1869+H1869+J1869</f>
        <v>25607325.351270195</v>
      </c>
      <c r="C1869" s="6">
        <f t="shared" ref="C1869:C1932" si="250">G1869+I1869+K1869</f>
        <v>0.39673056858160705</v>
      </c>
      <c r="D1869" s="2">
        <f t="shared" ref="D1869:D1932" si="251">L1869+N1869+P1869</f>
        <v>101836167.25199923</v>
      </c>
      <c r="E1869" s="6">
        <f t="shared" si="245"/>
        <v>2.3076570204872141E-2</v>
      </c>
      <c r="F1869">
        <f t="array" ref="F1869:K1869">rk(BETA_c,BETA_a,BETA_e,GAMMA,F1868,G1868,H1868,I1868,J1868,K1868,dt,STAGE)</f>
        <v>13625902.951829121</v>
      </c>
      <c r="G1869">
        <v>2.7621462447670376E-2</v>
      </c>
      <c r="H1869">
        <v>9399502.7851064652</v>
      </c>
      <c r="I1869">
        <v>0.27497492854795086</v>
      </c>
      <c r="J1869">
        <v>2581919.6143346084</v>
      </c>
      <c r="K1869">
        <v>9.4134177585985787E-2</v>
      </c>
      <c r="L1869">
        <f t="shared" si="246"/>
        <v>2132521.020549417</v>
      </c>
      <c r="M1869" cm="1">
        <f t="array" ref="M1869">NewI(BETA_c,F1869,C1869)</f>
        <v>1.608012629125271E-3</v>
      </c>
      <c r="N1869">
        <f t="shared" si="247"/>
        <v>67100324.939918607</v>
      </c>
      <c r="O1869" cm="1">
        <f t="array" ref="O1869">NewI(BETA_a,H1869,C1869)</f>
        <v>1.5994821863094873E-2</v>
      </c>
      <c r="P1869">
        <f t="shared" si="248"/>
        <v>32603321.291531213</v>
      </c>
      <c r="Q1869" cm="1">
        <f t="array" ref="Q1869">NewI(BETA_e,J1869,C1869)</f>
        <v>5.4737357126519977E-3</v>
      </c>
    </row>
    <row r="1870" spans="1:17" x14ac:dyDescent="0.55000000000000004">
      <c r="A1870">
        <f t="shared" si="244"/>
        <v>186.59999999999368</v>
      </c>
      <c r="B1870" s="2">
        <f t="shared" si="249"/>
        <v>25607325.348979779</v>
      </c>
      <c r="C1870" s="6">
        <f t="shared" si="250"/>
        <v>0.39081751367228856</v>
      </c>
      <c r="D1870" s="2">
        <f t="shared" si="251"/>
        <v>101836167.26020271</v>
      </c>
      <c r="E1870" s="6">
        <f t="shared" si="245"/>
        <v>2.2732626382390129E-2</v>
      </c>
      <c r="F1870">
        <f t="array" ref="F1870:K1870">rk(BETA_c,BETA_a,BETA_e,GAMMA,F1869,G1869,H1869,I1869,J1869,K1869,dt,STAGE)</f>
        <v>13625902.951669522</v>
      </c>
      <c r="G1870">
        <v>2.7209912947681641E-2</v>
      </c>
      <c r="H1870">
        <v>9399502.7835189346</v>
      </c>
      <c r="I1870">
        <v>0.27087661446499317</v>
      </c>
      <c r="J1870">
        <v>2581919.6137913242</v>
      </c>
      <c r="K1870">
        <v>9.2730986259613721E-2</v>
      </c>
      <c r="L1870">
        <f t="shared" si="246"/>
        <v>2132521.0211205655</v>
      </c>
      <c r="M1870" cm="1">
        <f t="array" ref="M1870">NewI(BETA_c,F1870,C1870)</f>
        <v>1.5840460691189419E-3</v>
      </c>
      <c r="N1870">
        <f t="shared" si="247"/>
        <v>67100324.945604451</v>
      </c>
      <c r="O1870" cm="1">
        <f t="array" ref="O1870">NewI(BETA_a,H1870,C1870)</f>
        <v>1.5756427676997347E-2</v>
      </c>
      <c r="P1870">
        <f t="shared" si="248"/>
        <v>32603321.293477688</v>
      </c>
      <c r="Q1870" cm="1">
        <f t="array" ref="Q1870">NewI(BETA_e,J1870,C1870)</f>
        <v>5.3921526362738399E-3</v>
      </c>
    </row>
    <row r="1871" spans="1:17" x14ac:dyDescent="0.55000000000000004">
      <c r="A1871">
        <f t="shared" si="244"/>
        <v>186.69999999999368</v>
      </c>
      <c r="B1871" s="2">
        <f t="shared" si="249"/>
        <v>25607325.346723501</v>
      </c>
      <c r="C1871" s="6">
        <f t="shared" si="250"/>
        <v>0.38499258965325578</v>
      </c>
      <c r="D1871" s="2">
        <f t="shared" si="251"/>
        <v>101836167.2682839</v>
      </c>
      <c r="E1871" s="6">
        <f t="shared" si="245"/>
        <v>2.2393808856960275E-2</v>
      </c>
      <c r="F1871">
        <f t="array" ref="F1871:K1871">rk(BETA_c,BETA_a,BETA_e,GAMMA,F1870,G1870,H1870,I1870,J1870,K1870,dt,STAGE)</f>
        <v>13625902.951512299</v>
      </c>
      <c r="G1871">
        <v>2.6804494618632133E-2</v>
      </c>
      <c r="H1871">
        <v>9399502.7819550633</v>
      </c>
      <c r="I1871">
        <v>0.26683938274127006</v>
      </c>
      <c r="J1871">
        <v>2581919.6132561374</v>
      </c>
      <c r="K1871">
        <v>9.1348712293353576E-2</v>
      </c>
      <c r="L1871">
        <f t="shared" si="246"/>
        <v>2132521.0216832059</v>
      </c>
      <c r="M1871" cm="1">
        <f t="array" ref="M1871">NewI(BETA_c,F1871,C1871)</f>
        <v>1.5604367177477565E-3</v>
      </c>
      <c r="N1871">
        <f t="shared" si="247"/>
        <v>67100324.951205552</v>
      </c>
      <c r="O1871" cm="1">
        <f t="array" ref="O1871">NewI(BETA_a,H1871,C1871)</f>
        <v>1.5521586627585928E-2</v>
      </c>
      <c r="P1871">
        <f t="shared" si="248"/>
        <v>32603321.295395151</v>
      </c>
      <c r="Q1871" cm="1">
        <f t="array" ref="Q1871">NewI(BETA_e,J1871,C1871)</f>
        <v>5.3117855116265921E-3</v>
      </c>
    </row>
    <row r="1872" spans="1:17" x14ac:dyDescent="0.55000000000000004">
      <c r="A1872">
        <f t="shared" si="244"/>
        <v>186.79999999999367</v>
      </c>
      <c r="B1872" s="2">
        <f t="shared" si="249"/>
        <v>25607325.344500851</v>
      </c>
      <c r="C1872" s="6">
        <f t="shared" si="250"/>
        <v>0.37925448298119202</v>
      </c>
      <c r="D1872" s="2">
        <f t="shared" si="251"/>
        <v>101836167.27624467</v>
      </c>
      <c r="E1872" s="6">
        <f t="shared" si="245"/>
        <v>2.2060041223890603E-2</v>
      </c>
      <c r="F1872">
        <f t="array" ref="F1872:K1872">rk(BETA_c,BETA_a,BETA_e,GAMMA,F1871,G1871,H1871,I1871,J1871,K1871,dt,STAGE)</f>
        <v>13625902.951357422</v>
      </c>
      <c r="G1872">
        <v>2.6405116135472601E-2</v>
      </c>
      <c r="H1872">
        <v>9399502.7804144993</v>
      </c>
      <c r="I1872">
        <v>0.26286232299368428</v>
      </c>
      <c r="J1872">
        <v>2581919.6127289268</v>
      </c>
      <c r="K1872">
        <v>8.9987043852035167E-2</v>
      </c>
      <c r="L1872">
        <f t="shared" si="246"/>
        <v>2132521.0222374615</v>
      </c>
      <c r="M1872" cm="1">
        <f t="array" ref="M1872">NewI(BETA_c,F1872,C1872)</f>
        <v>1.5371792510099351E-3</v>
      </c>
      <c r="N1872">
        <f t="shared" si="247"/>
        <v>67100324.956723176</v>
      </c>
      <c r="O1872" cm="1">
        <f t="array" ref="O1872">NewI(BETA_a,H1872,C1872)</f>
        <v>1.5290245757275172E-2</v>
      </c>
      <c r="P1872">
        <f t="shared" si="248"/>
        <v>32603321.297284029</v>
      </c>
      <c r="Q1872" cm="1">
        <f t="array" ref="Q1872">NewI(BETA_e,J1872,C1872)</f>
        <v>5.2326162156054951E-3</v>
      </c>
    </row>
    <row r="1873" spans="1:17" x14ac:dyDescent="0.55000000000000004">
      <c r="A1873">
        <f t="shared" si="244"/>
        <v>186.89999999999367</v>
      </c>
      <c r="B1873" s="2">
        <f t="shared" si="249"/>
        <v>25607325.342311323</v>
      </c>
      <c r="C1873" s="6">
        <f t="shared" si="250"/>
        <v>0.373601899690434</v>
      </c>
      <c r="D1873" s="2">
        <f t="shared" si="251"/>
        <v>101836167.28408676</v>
      </c>
      <c r="E1873" s="6">
        <f t="shared" si="245"/>
        <v>2.1731248217259875E-2</v>
      </c>
      <c r="F1873">
        <f t="array" ref="F1873:K1873">rk(BETA_c,BETA_a,BETA_e,GAMMA,F1872,G1872,H1872,I1872,J1872,K1872,dt,STAGE)</f>
        <v>13625902.951204855</v>
      </c>
      <c r="G1873">
        <v>2.6011687533134421E-2</v>
      </c>
      <c r="H1873">
        <v>9399502.7788968962</v>
      </c>
      <c r="I1873">
        <v>0.25894453840756704</v>
      </c>
      <c r="J1873">
        <v>2581919.6122095743</v>
      </c>
      <c r="K1873">
        <v>8.8645673749732534E-2</v>
      </c>
      <c r="L1873">
        <f t="shared" si="246"/>
        <v>2132521.0227834573</v>
      </c>
      <c r="M1873" cm="1">
        <f t="array" ref="M1873">NewI(BETA_c,F1873,C1873)</f>
        <v>1.5142684242550675E-3</v>
      </c>
      <c r="N1873">
        <f t="shared" si="247"/>
        <v>67100324.962158561</v>
      </c>
      <c r="O1873" cm="1">
        <f t="array" ref="O1873">NewI(BETA_a,H1873,C1873)</f>
        <v>1.50623528977839E-2</v>
      </c>
      <c r="P1873">
        <f t="shared" si="248"/>
        <v>32603321.299144752</v>
      </c>
      <c r="Q1873" cm="1">
        <f t="array" ref="Q1873">NewI(BETA_e,J1873,C1873)</f>
        <v>5.1546268952209059E-3</v>
      </c>
    </row>
    <row r="1874" spans="1:17" x14ac:dyDescent="0.55000000000000004">
      <c r="A1874">
        <f t="shared" si="244"/>
        <v>186.99999999999366</v>
      </c>
      <c r="B1874" s="2">
        <f t="shared" si="249"/>
        <v>25607325.340154439</v>
      </c>
      <c r="C1874" s="6">
        <f t="shared" si="250"/>
        <v>0.3680335651011773</v>
      </c>
      <c r="D1874" s="2">
        <f t="shared" si="251"/>
        <v>101836167.291812</v>
      </c>
      <c r="E1874" s="6">
        <f t="shared" si="245"/>
        <v>2.1407355692944836E-2</v>
      </c>
      <c r="F1874">
        <f t="array" ref="F1874:K1874">rk(BETA_c,BETA_a,BETA_e,GAMMA,F1873,G1873,H1873,I1873,J1873,K1873,dt,STAGE)</f>
        <v>13625902.951054562</v>
      </c>
      <c r="G1874">
        <v>2.5624120186283954E-2</v>
      </c>
      <c r="H1874">
        <v>9399502.777401913</v>
      </c>
      <c r="I1874">
        <v>0.25508514553445499</v>
      </c>
      <c r="J1874">
        <v>2581919.611697963</v>
      </c>
      <c r="K1874">
        <v>8.7324299380438355E-2</v>
      </c>
      <c r="L1874">
        <f t="shared" si="246"/>
        <v>2132521.023321318</v>
      </c>
      <c r="M1874" cm="1">
        <f t="array" ref="M1874">NewI(BETA_c,F1874,C1874)</f>
        <v>1.4916990710014239E-3</v>
      </c>
      <c r="N1874">
        <f t="shared" si="247"/>
        <v>67100324.967512943</v>
      </c>
      <c r="O1874" cm="1">
        <f t="array" ref="O1874">NewI(BETA_a,H1874,C1874)</f>
        <v>1.4837856658371042E-2</v>
      </c>
      <c r="P1874">
        <f t="shared" si="248"/>
        <v>32603321.300977737</v>
      </c>
      <c r="Q1874" cm="1">
        <f t="array" ref="Q1874">NewI(BETA_e,J1874,C1874)</f>
        <v>5.0777999635723712E-3</v>
      </c>
    </row>
    <row r="1875" spans="1:17" x14ac:dyDescent="0.55000000000000004">
      <c r="A1875">
        <f t="shared" si="244"/>
        <v>187.09999999999366</v>
      </c>
      <c r="B1875" s="2">
        <f t="shared" si="249"/>
        <v>25607325.338029698</v>
      </c>
      <c r="C1875" s="6">
        <f t="shared" si="250"/>
        <v>0.36254822353203114</v>
      </c>
      <c r="D1875" s="2">
        <f t="shared" si="251"/>
        <v>101836167.29942209</v>
      </c>
      <c r="E1875" s="6">
        <f t="shared" si="245"/>
        <v>2.1088290611900408E-2</v>
      </c>
      <c r="F1875">
        <f t="array" ref="F1875:K1875">rk(BETA_c,BETA_a,BETA_e,GAMMA,F1874,G1874,H1874,I1874,J1874,K1874,dt,STAGE)</f>
        <v>13625902.950906506</v>
      </c>
      <c r="G1875">
        <v>2.5242326789378131E-2</v>
      </c>
      <c r="H1875">
        <v>9399502.7759292126</v>
      </c>
      <c r="I1875">
        <v>0.2512832740928807</v>
      </c>
      <c r="J1875">
        <v>2581919.6111939764</v>
      </c>
      <c r="K1875">
        <v>8.6022622649772271E-2</v>
      </c>
      <c r="L1875">
        <f t="shared" si="246"/>
        <v>2132521.0238511674</v>
      </c>
      <c r="M1875" cm="1">
        <f t="array" ref="M1875">NewI(BETA_c,F1875,C1875)</f>
        <v>1.4694661017708927E-3</v>
      </c>
      <c r="N1875">
        <f t="shared" si="247"/>
        <v>67100324.972787514</v>
      </c>
      <c r="O1875" cm="1">
        <f t="array" ref="O1875">NewI(BETA_a,H1875,C1875)</f>
        <v>1.4616706414246809E-2</v>
      </c>
      <c r="P1875">
        <f t="shared" si="248"/>
        <v>32603321.3027834</v>
      </c>
      <c r="Q1875" cm="1">
        <f t="array" ref="Q1875">NewI(BETA_e,J1875,C1875)</f>
        <v>5.0021180958827079E-3</v>
      </c>
    </row>
    <row r="1876" spans="1:17" x14ac:dyDescent="0.55000000000000004">
      <c r="A1876">
        <f t="shared" si="244"/>
        <v>187.19999999999365</v>
      </c>
      <c r="B1876" s="2">
        <f t="shared" si="249"/>
        <v>25607325.335936617</v>
      </c>
      <c r="C1876" s="6">
        <f t="shared" si="250"/>
        <v>0.35714463801685736</v>
      </c>
      <c r="D1876" s="2">
        <f t="shared" si="251"/>
        <v>101836167.30691874</v>
      </c>
      <c r="E1876" s="6">
        <f t="shared" si="245"/>
        <v>2.0773981023689103E-2</v>
      </c>
      <c r="F1876">
        <f t="array" ref="F1876:K1876">rk(BETA_c,BETA_a,BETA_e,GAMMA,F1875,G1875,H1875,I1875,J1875,K1875,dt,STAGE)</f>
        <v>13625902.950760655</v>
      </c>
      <c r="G1876">
        <v>2.4866221337016832E-2</v>
      </c>
      <c r="H1876">
        <v>9399502.7744784616</v>
      </c>
      <c r="I1876">
        <v>0.24753806677213289</v>
      </c>
      <c r="J1876">
        <v>2581919.6106975018</v>
      </c>
      <c r="K1876">
        <v>8.4740349907707652E-2</v>
      </c>
      <c r="L1876">
        <f t="shared" si="246"/>
        <v>2132521.0243731234</v>
      </c>
      <c r="M1876" cm="1">
        <f t="array" ref="M1876">NewI(BETA_c,F1876,C1876)</f>
        <v>1.4475645029412847E-3</v>
      </c>
      <c r="N1876">
        <f t="shared" si="247"/>
        <v>67100324.977983467</v>
      </c>
      <c r="O1876" cm="1">
        <f t="array" ref="O1876">NewI(BETA_a,H1876,C1876)</f>
        <v>1.4398852295156609E-2</v>
      </c>
      <c r="P1876">
        <f t="shared" si="248"/>
        <v>32603321.304562151</v>
      </c>
      <c r="Q1876" cm="1">
        <f t="array" ref="Q1876">NewI(BETA_e,J1876,C1876)</f>
        <v>4.9275642255912078E-3</v>
      </c>
    </row>
    <row r="1877" spans="1:17" x14ac:dyDescent="0.55000000000000004">
      <c r="A1877">
        <f t="shared" si="244"/>
        <v>187.29999999999364</v>
      </c>
      <c r="B1877" s="2">
        <f t="shared" si="249"/>
        <v>25607325.333874736</v>
      </c>
      <c r="C1877" s="6">
        <f t="shared" si="250"/>
        <v>0.35182159002582991</v>
      </c>
      <c r="D1877" s="2">
        <f t="shared" si="251"/>
        <v>101836167.31430367</v>
      </c>
      <c r="E1877" s="6">
        <f t="shared" si="245"/>
        <v>2.0464356050255924E-2</v>
      </c>
      <c r="F1877">
        <f t="array" ref="F1877:K1877">rk(BETA_c,BETA_a,BETA_e,GAMMA,F1876,G1876,H1876,I1876,J1876,K1876,dt,STAGE)</f>
        <v>13625902.950616978</v>
      </c>
      <c r="G1877">
        <v>2.4495719104587609E-2</v>
      </c>
      <c r="H1877">
        <v>9399502.7730493341</v>
      </c>
      <c r="I1877">
        <v>0.24384867903894061</v>
      </c>
      <c r="J1877">
        <v>2581919.6102084271</v>
      </c>
      <c r="K1877">
        <v>8.3477191882301682E-2</v>
      </c>
      <c r="L1877">
        <f t="shared" si="246"/>
        <v>2132521.0248873029</v>
      </c>
      <c r="M1877" cm="1">
        <f t="array" ref="M1877">NewI(BETA_c,F1877,C1877)</f>
        <v>1.425989335615741E-3</v>
      </c>
      <c r="N1877">
        <f t="shared" si="247"/>
        <v>67100324.983101986</v>
      </c>
      <c r="O1877" cm="1">
        <f t="array" ref="O1877">NewI(BETA_a,H1877,C1877)</f>
        <v>1.4184245174135128E-2</v>
      </c>
      <c r="P1877">
        <f t="shared" si="248"/>
        <v>32603321.306314383</v>
      </c>
      <c r="Q1877" cm="1">
        <f t="array" ref="Q1877">NewI(BETA_e,J1877,C1877)</f>
        <v>4.8541215405050551E-3</v>
      </c>
    </row>
    <row r="1878" spans="1:17" x14ac:dyDescent="0.55000000000000004">
      <c r="A1878">
        <f t="shared" si="244"/>
        <v>187.39999999999364</v>
      </c>
      <c r="B1878" s="2">
        <f t="shared" si="249"/>
        <v>25607325.331843596</v>
      </c>
      <c r="C1878" s="6">
        <f t="shared" si="250"/>
        <v>0.34657787919065103</v>
      </c>
      <c r="D1878" s="2">
        <f t="shared" si="251"/>
        <v>101836167.32157853</v>
      </c>
      <c r="E1878" s="6">
        <f t="shared" si="245"/>
        <v>2.0159345869945052E-2</v>
      </c>
      <c r="F1878">
        <f t="array" ref="F1878:K1878">rk(BETA_c,BETA_a,BETA_e,GAMMA,F1877,G1877,H1877,I1877,J1877,K1877,dt,STAGE)</f>
        <v>13625902.950475445</v>
      </c>
      <c r="G1878">
        <v>2.4130736629198443E-2</v>
      </c>
      <c r="H1878">
        <v>9399502.7716415077</v>
      </c>
      <c r="I1878">
        <v>0.24021427894703884</v>
      </c>
      <c r="J1878">
        <v>2581919.6097266413</v>
      </c>
      <c r="K1878">
        <v>8.2232863614413745E-2</v>
      </c>
      <c r="L1878">
        <f t="shared" si="246"/>
        <v>2132521.0253938185</v>
      </c>
      <c r="M1878" cm="1">
        <f t="array" ref="M1878">NewI(BETA_c,F1878,C1878)</f>
        <v>1.4047357345089919E-3</v>
      </c>
      <c r="N1878">
        <f t="shared" si="247"/>
        <v>67100324.988144211</v>
      </c>
      <c r="O1878" cm="1">
        <f t="array" ref="O1878">NewI(BETA_a,H1878,C1878)</f>
        <v>1.3972836656427958E-2</v>
      </c>
      <c r="P1878">
        <f t="shared" si="248"/>
        <v>32603321.308040496</v>
      </c>
      <c r="Q1878" cm="1">
        <f t="array" ref="Q1878">NewI(BETA_e,J1878,C1878)</f>
        <v>4.7817734790081027E-3</v>
      </c>
    </row>
    <row r="1879" spans="1:17" x14ac:dyDescent="0.55000000000000004">
      <c r="A1879">
        <f t="shared" si="244"/>
        <v>187.49999999999363</v>
      </c>
      <c r="B1879" s="2">
        <f t="shared" si="249"/>
        <v>25607325.329842724</v>
      </c>
      <c r="C1879" s="6">
        <f t="shared" si="250"/>
        <v>0.34141232303386404</v>
      </c>
      <c r="D1879" s="2">
        <f t="shared" si="251"/>
        <v>101836167.32874495</v>
      </c>
      <c r="E1879" s="6">
        <f t="shared" si="245"/>
        <v>1.9858881701754816E-2</v>
      </c>
      <c r="F1879">
        <f t="array" ref="F1879:K1879">rk(BETA_c,BETA_a,BETA_e,GAMMA,F1878,G1878,H1878,I1878,J1878,K1878,dt,STAGE)</f>
        <v>13625902.950336022</v>
      </c>
      <c r="G1879">
        <v>2.3771191690894207E-2</v>
      </c>
      <c r="H1879">
        <v>9399502.7702546641</v>
      </c>
      <c r="I1879">
        <v>0.23663404694957238</v>
      </c>
      <c r="J1879">
        <v>2581919.6092520365</v>
      </c>
      <c r="K1879">
        <v>8.1007084393397419E-2</v>
      </c>
      <c r="L1879">
        <f t="shared" si="246"/>
        <v>2132521.0258927862</v>
      </c>
      <c r="M1879" cm="1">
        <f t="array" ref="M1879">NewI(BETA_c,F1879,C1879)</f>
        <v>1.3837989068502155E-3</v>
      </c>
      <c r="N1879">
        <f t="shared" si="247"/>
        <v>67100324.99311129</v>
      </c>
      <c r="O1879" cm="1">
        <f t="array" ref="O1879">NewI(BETA_a,H1879,C1879)</f>
        <v>1.3764579068578428E-2</v>
      </c>
      <c r="P1879">
        <f t="shared" si="248"/>
        <v>32603321.309740879</v>
      </c>
      <c r="Q1879" cm="1">
        <f t="array" ref="Q1879">NewI(BETA_e,J1879,C1879)</f>
        <v>4.7105037263261741E-3</v>
      </c>
    </row>
    <row r="1880" spans="1:17" x14ac:dyDescent="0.55000000000000004">
      <c r="A1880">
        <f t="shared" si="244"/>
        <v>187.59999999999363</v>
      </c>
      <c r="B1880" s="2">
        <f t="shared" si="249"/>
        <v>25607325.327871673</v>
      </c>
      <c r="C1880" s="6">
        <f t="shared" si="250"/>
        <v>0.33632375670219966</v>
      </c>
      <c r="D1880" s="2">
        <f t="shared" si="251"/>
        <v>101836167.33580458</v>
      </c>
      <c r="E1880" s="6">
        <f t="shared" si="245"/>
        <v>1.9562895789827284E-2</v>
      </c>
      <c r="F1880">
        <f t="array" ref="F1880:K1880">rk(BETA_c,BETA_a,BETA_e,GAMMA,F1879,G1879,H1879,I1879,J1879,K1879,dt,STAGE)</f>
        <v>13625902.950198676</v>
      </c>
      <c r="G1880">
        <v>2.3417003294152642E-2</v>
      </c>
      <c r="H1880">
        <v>9399502.7688884903</v>
      </c>
      <c r="I1880">
        <v>0.23310717571429557</v>
      </c>
      <c r="J1880">
        <v>2581919.6087845056</v>
      </c>
      <c r="K1880">
        <v>7.9799577693751469E-2</v>
      </c>
      <c r="L1880">
        <f t="shared" si="246"/>
        <v>2132521.0263843201</v>
      </c>
      <c r="M1880" cm="1">
        <f t="array" ref="M1880">NewI(BETA_c,F1880,C1880)</f>
        <v>1.3631741313022494E-3</v>
      </c>
      <c r="N1880">
        <f t="shared" si="247"/>
        <v>67100324.998004332</v>
      </c>
      <c r="O1880" cm="1">
        <f t="array" ref="O1880">NewI(BETA_a,H1880,C1880)</f>
        <v>1.3559425447677029E-2</v>
      </c>
      <c r="P1880">
        <f t="shared" si="248"/>
        <v>32603321.311415918</v>
      </c>
      <c r="Q1880" cm="1">
        <f t="array" ref="Q1880">NewI(BETA_e,J1880,C1880)</f>
        <v>4.6402962108480043E-3</v>
      </c>
    </row>
    <row r="1881" spans="1:17" x14ac:dyDescent="0.55000000000000004">
      <c r="A1881">
        <f t="shared" si="244"/>
        <v>187.69999999999362</v>
      </c>
      <c r="B1881" s="2">
        <f t="shared" si="249"/>
        <v>25607325.325929999</v>
      </c>
      <c r="C1881" s="6">
        <f t="shared" si="250"/>
        <v>0.33131103270389745</v>
      </c>
      <c r="D1881" s="2">
        <f t="shared" si="251"/>
        <v>101836167.34275898</v>
      </c>
      <c r="E1881" s="6">
        <f t="shared" si="245"/>
        <v>1.9271321388169057E-2</v>
      </c>
      <c r="F1881">
        <f t="array" ref="F1881:K1881">rk(BETA_c,BETA_a,BETA_e,GAMMA,F1880,G1880,H1880,I1880,J1880,K1880,dt,STAGE)</f>
        <v>13625902.950063378</v>
      </c>
      <c r="G1881">
        <v>2.3068091649655724E-2</v>
      </c>
      <c r="H1881">
        <v>9399502.7675426789</v>
      </c>
      <c r="I1881">
        <v>0.22963286994152604</v>
      </c>
      <c r="J1881">
        <v>2581919.6083239429</v>
      </c>
      <c r="K1881">
        <v>7.861007111271566E-2</v>
      </c>
      <c r="L1881">
        <f t="shared" si="246"/>
        <v>2132521.0268685305</v>
      </c>
      <c r="M1881" cm="1">
        <f t="array" ref="M1881">NewI(BETA_c,F1881,C1881)</f>
        <v>1.3428567568969122E-3</v>
      </c>
      <c r="N1881">
        <f t="shared" si="247"/>
        <v>67100325.002824455</v>
      </c>
      <c r="O1881" cm="1">
        <f t="array" ref="O1881">NewI(BETA_a,H1881,C1881)</f>
        <v>1.3357329530771105E-2</v>
      </c>
      <c r="P1881">
        <f t="shared" si="248"/>
        <v>32603321.313065987</v>
      </c>
      <c r="Q1881" cm="1">
        <f t="array" ref="Q1881">NewI(BETA_e,J1881,C1881)</f>
        <v>4.5711351005010394E-3</v>
      </c>
    </row>
    <row r="1882" spans="1:17" x14ac:dyDescent="0.55000000000000004">
      <c r="A1882">
        <f t="shared" si="244"/>
        <v>187.79999999999362</v>
      </c>
      <c r="B1882" s="2">
        <f t="shared" si="249"/>
        <v>25607325.324017264</v>
      </c>
      <c r="C1882" s="6">
        <f t="shared" si="250"/>
        <v>0.32637302064994128</v>
      </c>
      <c r="D1882" s="2">
        <f t="shared" si="251"/>
        <v>101836167.3496097</v>
      </c>
      <c r="E1882" s="6">
        <f t="shared" si="245"/>
        <v>1.898409274559977E-2</v>
      </c>
      <c r="F1882">
        <f t="array" ref="F1882:K1882">rk(BETA_c,BETA_a,BETA_e,GAMMA,F1881,G1881,H1881,I1881,J1881,K1881,dt,STAGE)</f>
        <v>13625902.949930094</v>
      </c>
      <c r="G1882">
        <v>2.2724378156332214E-2</v>
      </c>
      <c r="H1882">
        <v>9399502.7662169263</v>
      </c>
      <c r="I1882">
        <v>0.22621034618481192</v>
      </c>
      <c r="J1882">
        <v>2581919.6078702444</v>
      </c>
      <c r="K1882">
        <v>7.743829630879713E-2</v>
      </c>
      <c r="L1882">
        <f t="shared" si="246"/>
        <v>2132521.0273455274</v>
      </c>
      <c r="M1882" cm="1">
        <f t="array" ref="M1882">NewI(BETA_c,F1882,C1882)</f>
        <v>1.3228422019861893E-3</v>
      </c>
      <c r="N1882">
        <f t="shared" si="247"/>
        <v>67100325.007572725</v>
      </c>
      <c r="O1882" cm="1">
        <f t="array" ref="O1882">NewI(BETA_a,H1882,C1882)</f>
        <v>1.3158245744432353E-2</v>
      </c>
      <c r="P1882">
        <f t="shared" si="248"/>
        <v>32603321.314691462</v>
      </c>
      <c r="Q1882" cm="1">
        <f t="array" ref="Q1882">NewI(BETA_e,J1882,C1882)</f>
        <v>4.5030047991812287E-3</v>
      </c>
    </row>
    <row r="1883" spans="1:17" x14ac:dyDescent="0.55000000000000004">
      <c r="A1883">
        <f t="shared" si="244"/>
        <v>187.89999999999361</v>
      </c>
      <c r="B1883" s="2">
        <f t="shared" si="249"/>
        <v>25607325.322133038</v>
      </c>
      <c r="C1883" s="6">
        <f t="shared" si="250"/>
        <v>0.32150860699915285</v>
      </c>
      <c r="D1883" s="2">
        <f t="shared" si="251"/>
        <v>101836167.35635835</v>
      </c>
      <c r="E1883" s="6">
        <f t="shared" si="245"/>
        <v>1.8701145090924964E-2</v>
      </c>
      <c r="F1883">
        <f t="array" ref="F1883:K1883">rk(BETA_c,BETA_a,BETA_e,GAMMA,F1882,G1882,H1882,I1882,J1882,K1882,dt,STAGE)</f>
        <v>13625902.949798798</v>
      </c>
      <c r="G1883">
        <v>2.2385785383667527E-2</v>
      </c>
      <c r="H1883">
        <v>9399502.7649109326</v>
      </c>
      <c r="I1883">
        <v>0.22283883267427165</v>
      </c>
      <c r="J1883">
        <v>2581919.6074233078</v>
      </c>
      <c r="K1883">
        <v>7.6283988941213673E-2</v>
      </c>
      <c r="L1883">
        <f t="shared" si="246"/>
        <v>2132521.0278154165</v>
      </c>
      <c r="M1883" cm="1">
        <f t="array" ref="M1883">NewI(BETA_c,F1883,C1883)</f>
        <v>1.3031259532090558E-3</v>
      </c>
      <c r="N1883">
        <f t="shared" si="247"/>
        <v>67100325.01225023</v>
      </c>
      <c r="O1883" cm="1">
        <f t="array" ref="O1883">NewI(BETA_a,H1883,C1883)</f>
        <v>1.2962129194479855E-2</v>
      </c>
      <c r="P1883">
        <f t="shared" si="248"/>
        <v>32603321.316292703</v>
      </c>
      <c r="Q1883" cm="1">
        <f t="array" ref="Q1883">NewI(BETA_e,J1883,C1883)</f>
        <v>4.4358899432360519E-3</v>
      </c>
    </row>
    <row r="1884" spans="1:17" x14ac:dyDescent="0.55000000000000004">
      <c r="A1884">
        <f t="shared" si="244"/>
        <v>187.99999999999361</v>
      </c>
      <c r="B1884" s="2">
        <f t="shared" si="249"/>
        <v>25607325.320276897</v>
      </c>
      <c r="C1884" s="6">
        <f t="shared" si="250"/>
        <v>0.31671669480708331</v>
      </c>
      <c r="D1884" s="2">
        <f t="shared" si="251"/>
        <v>101836167.36300641</v>
      </c>
      <c r="E1884" s="6">
        <f t="shared" si="245"/>
        <v>1.8422414618329892E-2</v>
      </c>
      <c r="F1884">
        <f t="array" ref="F1884:K1884">rk(BETA_c,BETA_a,BETA_e,GAMMA,F1883,G1883,H1883,I1883,J1883,K1883,dt,STAGE)</f>
        <v>13625902.94966946</v>
      </c>
      <c r="G1884">
        <v>2.2052237054276752E-2</v>
      </c>
      <c r="H1884">
        <v>9399502.7636244036</v>
      </c>
      <c r="I1884">
        <v>0.21951756914256659</v>
      </c>
      <c r="J1884">
        <v>2581919.606983033</v>
      </c>
      <c r="K1884">
        <v>7.5146888610239965E-2</v>
      </c>
      <c r="L1884">
        <f t="shared" si="246"/>
        <v>2132521.0282783033</v>
      </c>
      <c r="M1884" cm="1">
        <f t="array" ref="M1884">NewI(BETA_c,F1884,C1884)</f>
        <v>1.2837035644736937E-3</v>
      </c>
      <c r="N1884">
        <f t="shared" si="247"/>
        <v>67100325.016858034</v>
      </c>
      <c r="O1884" cm="1">
        <f t="array" ref="O1884">NewI(BETA_a,H1884,C1884)</f>
        <v>1.276893565585625E-2</v>
      </c>
      <c r="P1884">
        <f t="shared" si="248"/>
        <v>32603321.31787008</v>
      </c>
      <c r="Q1884" cm="1">
        <f t="array" ref="Q1884">NewI(BETA_e,J1884,C1884)</f>
        <v>4.3697753979999501E-3</v>
      </c>
    </row>
    <row r="1885" spans="1:17" x14ac:dyDescent="0.55000000000000004">
      <c r="A1885">
        <f t="shared" si="244"/>
        <v>188.0999999999936</v>
      </c>
      <c r="B1885" s="2">
        <f t="shared" si="249"/>
        <v>25607325.318448417</v>
      </c>
      <c r="C1885" s="6">
        <f t="shared" si="250"/>
        <v>0.31199620347864809</v>
      </c>
      <c r="D1885" s="2">
        <f t="shared" si="251"/>
        <v>101836167.36955538</v>
      </c>
      <c r="E1885" s="6">
        <f t="shared" si="245"/>
        <v>1.814783847299108E-2</v>
      </c>
      <c r="F1885">
        <f t="array" ref="F1885:K1885">rk(BETA_c,BETA_a,BETA_e,GAMMA,F1884,G1884,H1884,I1884,J1884,K1884,dt,STAGE)</f>
        <v>13625902.949542049</v>
      </c>
      <c r="G1885">
        <v>2.1723658026737102E-2</v>
      </c>
      <c r="H1885">
        <v>9399502.7623570487</v>
      </c>
      <c r="I1885">
        <v>0.21624580665346749</v>
      </c>
      <c r="J1885">
        <v>2581919.6065493203</v>
      </c>
      <c r="K1885">
        <v>7.40267387984435E-2</v>
      </c>
      <c r="L1885">
        <f t="shared" si="246"/>
        <v>2132521.0287342928</v>
      </c>
      <c r="M1885" cm="1">
        <f t="array" ref="M1885">NewI(BETA_c,F1885,C1885)</f>
        <v>1.2645706559548816E-3</v>
      </c>
      <c r="N1885">
        <f t="shared" si="247"/>
        <v>67100325.021397144</v>
      </c>
      <c r="O1885" cm="1">
        <f t="array" ref="O1885">NewI(BETA_a,H1885,C1885)</f>
        <v>1.2578621562654805E-2</v>
      </c>
      <c r="P1885">
        <f t="shared" si="248"/>
        <v>32603321.319423944</v>
      </c>
      <c r="Q1885" cm="1">
        <f t="array" ref="Q1885">NewI(BETA_e,J1885,C1885)</f>
        <v>4.3046462543813923E-3</v>
      </c>
    </row>
    <row r="1886" spans="1:17" x14ac:dyDescent="0.55000000000000004">
      <c r="A1886">
        <f t="shared" si="244"/>
        <v>188.19999999999359</v>
      </c>
      <c r="B1886" s="2">
        <f t="shared" si="249"/>
        <v>25607325.316647191</v>
      </c>
      <c r="C1886" s="6">
        <f t="shared" si="250"/>
        <v>0.30734606852444862</v>
      </c>
      <c r="D1886" s="2">
        <f t="shared" si="251"/>
        <v>101836167.37600674</v>
      </c>
      <c r="E1886" s="6">
        <f t="shared" si="245"/>
        <v>1.7877354736902294E-2</v>
      </c>
      <c r="F1886">
        <f t="array" ref="F1886:K1886">rk(BETA_c,BETA_a,BETA_e,GAMMA,F1885,G1885,H1885,I1885,J1885,K1885,dt,STAGE)</f>
        <v>13625902.949416537</v>
      </c>
      <c r="G1886">
        <v>2.1399974278675772E-2</v>
      </c>
      <c r="H1886">
        <v>9399502.7611085828</v>
      </c>
      <c r="I1886">
        <v>0.21302280743297586</v>
      </c>
      <c r="J1886">
        <v>2581919.6061220719</v>
      </c>
      <c r="K1886">
        <v>7.2923286812796986E-2</v>
      </c>
      <c r="L1886">
        <f t="shared" si="246"/>
        <v>2132521.0291834888</v>
      </c>
      <c r="M1886" cm="1">
        <f t="array" ref="M1886">NewI(BETA_c,F1886,C1886)</f>
        <v>1.2457229131063272E-3</v>
      </c>
      <c r="N1886">
        <f t="shared" si="247"/>
        <v>67100325.02586861</v>
      </c>
      <c r="O1886" cm="1">
        <f t="array" ref="O1886">NewI(BETA_a,H1886,C1886)</f>
        <v>1.2391143998295141E-2</v>
      </c>
      <c r="P1886">
        <f t="shared" si="248"/>
        <v>32603321.320954639</v>
      </c>
      <c r="Q1886" cm="1">
        <f t="array" ref="Q1886">NewI(BETA_e,J1886,C1886)</f>
        <v>4.2404878255008259E-3</v>
      </c>
    </row>
    <row r="1887" spans="1:17" x14ac:dyDescent="0.55000000000000004">
      <c r="A1887">
        <f t="shared" si="244"/>
        <v>188.29999999999359</v>
      </c>
      <c r="B1887" s="2">
        <f t="shared" si="249"/>
        <v>25607325.314872809</v>
      </c>
      <c r="C1887" s="6">
        <f t="shared" si="250"/>
        <v>0.30276524132072563</v>
      </c>
      <c r="D1887" s="2">
        <f t="shared" si="251"/>
        <v>101836167.38236195</v>
      </c>
      <c r="E1887" s="6">
        <f t="shared" si="245"/>
        <v>1.7610902414911807E-2</v>
      </c>
      <c r="F1887">
        <f t="array" ref="F1887:K1887">rk(BETA_c,BETA_a,BETA_e,GAMMA,F1886,G1886,H1886,I1886,J1886,K1886,dt,STAGE)</f>
        <v>13625902.949292894</v>
      </c>
      <c r="G1887">
        <v>2.1081112890109509E-2</v>
      </c>
      <c r="H1887">
        <v>9399502.7598787248</v>
      </c>
      <c r="I1887">
        <v>0.20984784470296236</v>
      </c>
      <c r="J1887">
        <v>2581919.6057011909</v>
      </c>
      <c r="K1887">
        <v>7.1836283727653757E-2</v>
      </c>
      <c r="L1887">
        <f t="shared" si="246"/>
        <v>2132521.0296259928</v>
      </c>
      <c r="M1887" cm="1">
        <f t="array" ref="M1887">NewI(BETA_c,F1887,C1887)</f>
        <v>1.2271560856877198E-3</v>
      </c>
      <c r="N1887">
        <f t="shared" si="247"/>
        <v>67100325.03027343</v>
      </c>
      <c r="O1887" cm="1">
        <f t="array" ref="O1887">NewI(BETA_a,H1887,C1887)</f>
        <v>1.2206460685845367E-2</v>
      </c>
      <c r="P1887">
        <f t="shared" si="248"/>
        <v>32603321.322462525</v>
      </c>
      <c r="Q1887" cm="1">
        <f t="array" ref="Q1887">NewI(BETA_e,J1887,C1887)</f>
        <v>4.1772856433787203E-3</v>
      </c>
    </row>
    <row r="1888" spans="1:17" x14ac:dyDescent="0.55000000000000004">
      <c r="A1888">
        <f t="shared" si="244"/>
        <v>188.39999999999358</v>
      </c>
      <c r="B1888" s="2">
        <f t="shared" si="249"/>
        <v>25607325.313124876</v>
      </c>
      <c r="C1888" s="6">
        <f t="shared" si="250"/>
        <v>0.29825268887289041</v>
      </c>
      <c r="D1888" s="2">
        <f t="shared" si="251"/>
        <v>101836167.38862243</v>
      </c>
      <c r="E1888" s="6">
        <f t="shared" si="245"/>
        <v>1.7348421420967729E-2</v>
      </c>
      <c r="F1888">
        <f t="array" ref="F1888:K1888">rk(BETA_c,BETA_a,BETA_e,GAMMA,F1887,G1887,H1887,I1887,J1887,K1887,dt,STAGE)</f>
        <v>13625902.949171096</v>
      </c>
      <c r="G1888">
        <v>2.0767002027032105E-2</v>
      </c>
      <c r="H1888">
        <v>9399502.7586671971</v>
      </c>
      <c r="I1888">
        <v>0.20672020251728448</v>
      </c>
      <c r="J1888">
        <v>2581919.6052865833</v>
      </c>
      <c r="K1888">
        <v>7.0765484328573824E-2</v>
      </c>
      <c r="L1888">
        <f t="shared" si="246"/>
        <v>2132521.030061902</v>
      </c>
      <c r="M1888" cm="1">
        <f t="array" ref="M1888">NewI(BETA_c,F1888,C1888)</f>
        <v>1.2088659868062848E-3</v>
      </c>
      <c r="N1888">
        <f t="shared" si="247"/>
        <v>67100325.034612596</v>
      </c>
      <c r="O1888" cm="1">
        <f t="array" ref="O1888">NewI(BETA_a,H1888,C1888)</f>
        <v>1.2024529978488461E-2</v>
      </c>
      <c r="P1888">
        <f t="shared" si="248"/>
        <v>32603321.323947933</v>
      </c>
      <c r="Q1888" cm="1">
        <f t="array" ref="Q1888">NewI(BETA_e,J1888,C1888)</f>
        <v>4.1150254556729824E-3</v>
      </c>
    </row>
    <row r="1889" spans="1:17" x14ac:dyDescent="0.55000000000000004">
      <c r="A1889">
        <f t="shared" si="244"/>
        <v>188.49999999999358</v>
      </c>
      <c r="B1889" s="2">
        <f t="shared" si="249"/>
        <v>25607325.311402991</v>
      </c>
      <c r="C1889" s="6">
        <f t="shared" si="250"/>
        <v>0.29380739358258057</v>
      </c>
      <c r="D1889" s="2">
        <f t="shared" si="251"/>
        <v>101836167.39478962</v>
      </c>
      <c r="E1889" s="6">
        <f t="shared" si="245"/>
        <v>1.708985256456837E-2</v>
      </c>
      <c r="F1889">
        <f t="array" ref="F1889:K1889">rk(BETA_c,BETA_a,BETA_e,GAMMA,F1888,G1888,H1888,I1888,J1888,K1888,dt,STAGE)</f>
        <v>13625902.949051112</v>
      </c>
      <c r="G1889">
        <v>2.0457570925246155E-2</v>
      </c>
      <c r="H1889">
        <v>9399502.7574737258</v>
      </c>
      <c r="I1889">
        <v>0.20363917560034675</v>
      </c>
      <c r="J1889">
        <v>2581919.6048781555</v>
      </c>
      <c r="K1889">
        <v>6.9710647056987637E-2</v>
      </c>
      <c r="L1889">
        <f t="shared" si="246"/>
        <v>2132521.0304913172</v>
      </c>
      <c r="M1889" cm="1">
        <f t="array" ref="M1889">NewI(BETA_c,F1889,C1889)</f>
        <v>1.1908484919726224E-3</v>
      </c>
      <c r="N1889">
        <f t="shared" si="247"/>
        <v>67100325.038887106</v>
      </c>
      <c r="O1889" cm="1">
        <f t="array" ref="O1889">NewI(BETA_a,H1889,C1889)</f>
        <v>1.1845310850130754E-2</v>
      </c>
      <c r="P1889">
        <f t="shared" si="248"/>
        <v>32603321.325411197</v>
      </c>
      <c r="Q1889" cm="1">
        <f t="array" ref="Q1889">NewI(BETA_e,J1889,C1889)</f>
        <v>4.0536932224649958E-3</v>
      </c>
    </row>
    <row r="1890" spans="1:17" x14ac:dyDescent="0.55000000000000004">
      <c r="A1890">
        <f t="shared" si="244"/>
        <v>188.59999999999357</v>
      </c>
      <c r="B1890" s="2">
        <f t="shared" si="249"/>
        <v>25607325.309706777</v>
      </c>
      <c r="C1890" s="6">
        <f t="shared" si="250"/>
        <v>0.28942835301818737</v>
      </c>
      <c r="D1890" s="2">
        <f t="shared" si="251"/>
        <v>101836167.40086487</v>
      </c>
      <c r="E1890" s="6">
        <f t="shared" si="245"/>
        <v>1.6835137537414557E-2</v>
      </c>
      <c r="F1890">
        <f t="array" ref="F1890:K1890">rk(BETA_c,BETA_a,BETA_e,GAMMA,F1889,G1889,H1889,I1889,J1889,K1889,dt,STAGE)</f>
        <v>13625902.948932916</v>
      </c>
      <c r="G1890">
        <v>2.0152749874435397E-2</v>
      </c>
      <c r="H1890">
        <v>9399502.7562980466</v>
      </c>
      <c r="I1890">
        <v>0.20060406918806709</v>
      </c>
      <c r="J1890">
        <v>2581919.6044758148</v>
      </c>
      <c r="K1890">
        <v>6.8671533955684871E-2</v>
      </c>
      <c r="L1890">
        <f t="shared" si="246"/>
        <v>2132521.0309143341</v>
      </c>
      <c r="M1890" cm="1">
        <f t="array" ref="M1890">NewI(BETA_c,F1890,C1890)</f>
        <v>1.1730995381706187E-3</v>
      </c>
      <c r="N1890">
        <f t="shared" si="247"/>
        <v>67100325.043097883</v>
      </c>
      <c r="O1890" cm="1">
        <f t="array" ref="O1890">NewI(BETA_a,H1890,C1890)</f>
        <v>1.1668762886150376E-2</v>
      </c>
      <c r="P1890">
        <f t="shared" si="248"/>
        <v>32603321.326852649</v>
      </c>
      <c r="Q1890" cm="1">
        <f t="array" ref="Q1890">NewI(BETA_e,J1890,C1890)</f>
        <v>3.9932751130935624E-3</v>
      </c>
    </row>
    <row r="1891" spans="1:17" x14ac:dyDescent="0.55000000000000004">
      <c r="A1891">
        <f t="shared" si="244"/>
        <v>188.69999999999357</v>
      </c>
      <c r="B1891" s="2">
        <f t="shared" si="249"/>
        <v>25607325.308035839</v>
      </c>
      <c r="C1891" s="6">
        <f t="shared" si="250"/>
        <v>0.28511457968880372</v>
      </c>
      <c r="D1891" s="2">
        <f t="shared" si="251"/>
        <v>101836167.40684959</v>
      </c>
      <c r="E1891" s="6">
        <f t="shared" si="245"/>
        <v>1.658421890026085E-2</v>
      </c>
      <c r="F1891">
        <f t="array" ref="F1891:K1891">rk(BETA_c,BETA_a,BETA_e,GAMMA,F1890,G1890,H1890,I1890,J1890,K1890,dt,STAGE)</f>
        <v>13625902.948816482</v>
      </c>
      <c r="G1891">
        <v>1.9852470202474135E-2</v>
      </c>
      <c r="H1891">
        <v>9399502.7551398873</v>
      </c>
      <c r="I1891">
        <v>0.19761419887121318</v>
      </c>
      <c r="J1891">
        <v>2581919.60407947</v>
      </c>
      <c r="K1891">
        <v>6.7647910615116422E-2</v>
      </c>
      <c r="L1891">
        <f t="shared" si="246"/>
        <v>2132521.0313310479</v>
      </c>
      <c r="M1891" cm="1">
        <f t="array" ref="M1891">NewI(BETA_c,F1891,C1891)</f>
        <v>1.1556151229412208E-3</v>
      </c>
      <c r="N1891">
        <f t="shared" si="247"/>
        <v>67100325.047245912</v>
      </c>
      <c r="O1891" cm="1">
        <f t="array" ref="O1891">NewI(BETA_a,H1891,C1891)</f>
        <v>1.1494846274283595E-2</v>
      </c>
      <c r="P1891">
        <f t="shared" si="248"/>
        <v>32603321.328272618</v>
      </c>
      <c r="Q1891" cm="1">
        <f t="array" ref="Q1891">NewI(BETA_e,J1891,C1891)</f>
        <v>3.9337575030360334E-3</v>
      </c>
    </row>
    <row r="1892" spans="1:17" x14ac:dyDescent="0.55000000000000004">
      <c r="A1892">
        <f t="shared" si="244"/>
        <v>188.79999999999356</v>
      </c>
      <c r="B1892" s="2">
        <f t="shared" si="249"/>
        <v>25607325.306389812</v>
      </c>
      <c r="C1892" s="6">
        <f t="shared" si="250"/>
        <v>0.28086510082154109</v>
      </c>
      <c r="D1892" s="2">
        <f t="shared" si="251"/>
        <v>101836167.41274509</v>
      </c>
      <c r="E1892" s="6">
        <f t="shared" si="245"/>
        <v>1.6337040069962817E-2</v>
      </c>
      <c r="F1892">
        <f t="array" ref="F1892:K1892">rk(BETA_c,BETA_a,BETA_e,GAMMA,F1891,G1891,H1891,I1891,J1891,K1891,dt,STAGE)</f>
        <v>13625902.948701786</v>
      </c>
      <c r="G1892">
        <v>1.955666425997012E-2</v>
      </c>
      <c r="H1892">
        <v>9399502.7539989911</v>
      </c>
      <c r="I1892">
        <v>0.19466889044107399</v>
      </c>
      <c r="J1892">
        <v>2581919.6036890331</v>
      </c>
      <c r="K1892">
        <v>6.6639546120496954E-2</v>
      </c>
      <c r="L1892">
        <f t="shared" si="246"/>
        <v>2132521.0317415497</v>
      </c>
      <c r="M1892" cm="1">
        <f t="array" ref="M1892">NewI(BETA_c,F1892,C1892)</f>
        <v>1.1383913034798663E-3</v>
      </c>
      <c r="N1892">
        <f t="shared" si="247"/>
        <v>67100325.051332116</v>
      </c>
      <c r="O1892" cm="1">
        <f t="array" ref="O1892">NewI(BETA_a,H1892,C1892)</f>
        <v>1.132352179564702E-2</v>
      </c>
      <c r="P1892">
        <f t="shared" si="248"/>
        <v>32603321.32967142</v>
      </c>
      <c r="Q1892" cm="1">
        <f t="array" ref="Q1892">NewI(BETA_e,J1892,C1892)</f>
        <v>3.8751269708359299E-3</v>
      </c>
    </row>
    <row r="1893" spans="1:17" x14ac:dyDescent="0.55000000000000004">
      <c r="A1893">
        <f t="shared" si="244"/>
        <v>188.89999999999355</v>
      </c>
      <c r="B1893" s="2">
        <f t="shared" si="249"/>
        <v>25607325.304768316</v>
      </c>
      <c r="C1893" s="6">
        <f t="shared" si="250"/>
        <v>0.27667895814216503</v>
      </c>
      <c r="D1893" s="2">
        <f t="shared" si="251"/>
        <v>101836167.41855273</v>
      </c>
      <c r="E1893" s="6">
        <f t="shared" si="245"/>
        <v>1.6093545306717246E-2</v>
      </c>
      <c r="F1893">
        <f t="array" ref="F1893:K1893">rk(BETA_c,BETA_a,BETA_e,GAMMA,F1892,G1892,H1892,I1892,J1892,K1892,dt,STAGE)</f>
        <v>13625902.9485888</v>
      </c>
      <c r="G1893">
        <v>1.9265265405037525E-2</v>
      </c>
      <c r="H1893">
        <v>9399502.752875099</v>
      </c>
      <c r="I1893">
        <v>0.19176747973743113</v>
      </c>
      <c r="J1893">
        <v>2581919.6033044155</v>
      </c>
      <c r="K1893">
        <v>6.5646212999696391E-2</v>
      </c>
      <c r="L1893">
        <f t="shared" si="246"/>
        <v>2132521.0321459351</v>
      </c>
      <c r="M1893" cm="1">
        <f t="array" ref="M1893">NewI(BETA_c,F1893,C1893)</f>
        <v>1.1214241957473636E-3</v>
      </c>
      <c r="N1893">
        <f t="shared" si="247"/>
        <v>67100325.055357426</v>
      </c>
      <c r="O1893" cm="1">
        <f t="array" ref="O1893">NewI(BETA_a,H1893,C1893)</f>
        <v>1.115475081589354E-2</v>
      </c>
      <c r="P1893">
        <f t="shared" si="248"/>
        <v>32603321.331049372</v>
      </c>
      <c r="Q1893" cm="1">
        <f t="array" ref="Q1893">NewI(BETA_e,J1893,C1893)</f>
        <v>3.8173702950763428E-3</v>
      </c>
    </row>
    <row r="1894" spans="1:17" x14ac:dyDescent="0.55000000000000004">
      <c r="A1894">
        <f t="shared" si="244"/>
        <v>188.99999999999355</v>
      </c>
      <c r="B1894" s="2">
        <f t="shared" si="249"/>
        <v>25607325.303170986</v>
      </c>
      <c r="C1894" s="6">
        <f t="shared" si="250"/>
        <v>0.27255520765900115</v>
      </c>
      <c r="D1894" s="2">
        <f t="shared" si="251"/>
        <v>101836167.42427379</v>
      </c>
      <c r="E1894" s="6">
        <f t="shared" si="245"/>
        <v>1.5853679701492662E-2</v>
      </c>
      <c r="F1894">
        <f t="array" ref="F1894:K1894">rk(BETA_c,BETA_a,BETA_e,GAMMA,F1893,G1893,H1893,I1893,J1893,K1893,dt,STAGE)</f>
        <v>13625902.948477495</v>
      </c>
      <c r="G1894">
        <v>1.8978207988296487E-2</v>
      </c>
      <c r="H1894">
        <v>9399502.7517679594</v>
      </c>
      <c r="I1894">
        <v>0.18890931249879617</v>
      </c>
      <c r="J1894">
        <v>2581919.6029255302</v>
      </c>
      <c r="K1894">
        <v>6.4667687171908503E-2</v>
      </c>
      <c r="L1894">
        <f t="shared" si="246"/>
        <v>2132521.0325442967</v>
      </c>
      <c r="M1894" cm="1">
        <f t="array" ref="M1894">NewI(BETA_c,F1894,C1894)</f>
        <v>1.104709973594028E-3</v>
      </c>
      <c r="N1894">
        <f t="shared" si="247"/>
        <v>67100325.059322722</v>
      </c>
      <c r="O1894" cm="1">
        <f t="array" ref="O1894">NewI(BETA_a,H1894,C1894)</f>
        <v>1.0988495276500176E-2</v>
      </c>
      <c r="P1894">
        <f t="shared" si="248"/>
        <v>32603321.332406782</v>
      </c>
      <c r="Q1894" cm="1">
        <f t="array" ref="Q1894">NewI(BETA_e,J1894,C1894)</f>
        <v>3.7604744513984561E-3</v>
      </c>
    </row>
    <row r="1895" spans="1:17" x14ac:dyDescent="0.55000000000000004">
      <c r="A1895">
        <f t="shared" si="244"/>
        <v>189.09999999999354</v>
      </c>
      <c r="B1895" s="2">
        <f t="shared" si="249"/>
        <v>25607325.301597465</v>
      </c>
      <c r="C1895" s="6">
        <f t="shared" si="250"/>
        <v>0.26849291945006076</v>
      </c>
      <c r="D1895" s="2">
        <f t="shared" si="251"/>
        <v>101836167.42990962</v>
      </c>
      <c r="E1895" s="6">
        <f t="shared" si="245"/>
        <v>1.561738916364706E-2</v>
      </c>
      <c r="F1895">
        <f t="array" ref="F1895:K1895">rk(BETA_c,BETA_a,BETA_e,GAMMA,F1894,G1894,H1894,I1894,J1894,K1894,dt,STAGE)</f>
        <v>13625902.948367851</v>
      </c>
      <c r="G1895">
        <v>1.8695427338095913E-2</v>
      </c>
      <c r="H1895">
        <v>9399502.7506773211</v>
      </c>
      <c r="I1895">
        <v>0.18609374421487987</v>
      </c>
      <c r="J1895">
        <v>2581919.6025522919</v>
      </c>
      <c r="K1895">
        <v>6.3703747897084995E-2</v>
      </c>
      <c r="L1895">
        <f t="shared" si="246"/>
        <v>2132521.0329367216</v>
      </c>
      <c r="M1895" cm="1">
        <f t="array" ref="M1895">NewI(BETA_c,F1895,C1895)</f>
        <v>1.0882448678968689E-3</v>
      </c>
      <c r="N1895">
        <f t="shared" si="247"/>
        <v>67100325.063228935</v>
      </c>
      <c r="O1895" cm="1">
        <f t="array" ref="O1895">NewI(BETA_a,H1895,C1895)</f>
        <v>1.0824717686185689E-2</v>
      </c>
      <c r="P1895">
        <f t="shared" si="248"/>
        <v>32603321.33374396</v>
      </c>
      <c r="Q1895" cm="1">
        <f t="array" ref="Q1895">NewI(BETA_e,J1895,C1895)</f>
        <v>3.7044266095645011E-3</v>
      </c>
    </row>
    <row r="1896" spans="1:17" x14ac:dyDescent="0.55000000000000004">
      <c r="A1896">
        <f t="shared" si="244"/>
        <v>189.19999999999354</v>
      </c>
      <c r="B1896" s="2">
        <f t="shared" si="249"/>
        <v>25607325.300047394</v>
      </c>
      <c r="C1896" s="6">
        <f t="shared" si="250"/>
        <v>0.26449117745334016</v>
      </c>
      <c r="D1896" s="2">
        <f t="shared" si="251"/>
        <v>101836167.43546143</v>
      </c>
      <c r="E1896" s="6">
        <f t="shared" si="245"/>
        <v>1.5384620408730308E-2</v>
      </c>
      <c r="F1896">
        <f t="array" ref="F1896:K1896">rk(BETA_c,BETA_a,BETA_e,GAMMA,F1895,G1895,H1895,I1895,J1895,K1895,dt,STAGE)</f>
        <v>13625902.94825984</v>
      </c>
      <c r="G1896">
        <v>1.8416859745956232E-2</v>
      </c>
      <c r="H1896">
        <v>9399502.7496029381</v>
      </c>
      <c r="I1896">
        <v>0.18332013998126037</v>
      </c>
      <c r="J1896">
        <v>2581919.602184617</v>
      </c>
      <c r="K1896">
        <v>6.2754177726123545E-2</v>
      </c>
      <c r="L1896">
        <f t="shared" si="246"/>
        <v>2132521.0333233005</v>
      </c>
      <c r="M1896" cm="1">
        <f t="array" ref="M1896">NewI(BETA_c,F1896,C1896)</f>
        <v>1.072025165709638E-3</v>
      </c>
      <c r="N1896">
        <f t="shared" si="247"/>
        <v>67100325.067076921</v>
      </c>
      <c r="O1896" cm="1">
        <f t="array" ref="O1896">NewI(BETA_a,H1896,C1896)</f>
        <v>1.0663381112456183E-2</v>
      </c>
      <c r="P1896">
        <f t="shared" si="248"/>
        <v>32603321.335061207</v>
      </c>
      <c r="Q1896" cm="1">
        <f t="array" ref="Q1896">NewI(BETA_e,J1896,C1896)</f>
        <v>3.6492141305644868E-3</v>
      </c>
    </row>
    <row r="1897" spans="1:17" x14ac:dyDescent="0.55000000000000004">
      <c r="A1897">
        <f t="shared" si="244"/>
        <v>189.29999999999353</v>
      </c>
      <c r="B1897" s="2">
        <f t="shared" si="249"/>
        <v>25607325.298520423</v>
      </c>
      <c r="C1897" s="6">
        <f t="shared" si="250"/>
        <v>0.26054907926024473</v>
      </c>
      <c r="D1897" s="2">
        <f t="shared" si="251"/>
        <v>101836167.4409305</v>
      </c>
      <c r="E1897" s="6">
        <f t="shared" si="245"/>
        <v>1.5155320946468237E-2</v>
      </c>
      <c r="F1897">
        <f t="array" ref="F1897:K1897">rk(BETA_c,BETA_a,BETA_e,GAMMA,F1896,G1896,H1896,I1896,J1896,K1896,dt,STAGE)</f>
        <v>13625902.948153438</v>
      </c>
      <c r="G1897">
        <v>1.814244245222877E-2</v>
      </c>
      <c r="H1897">
        <v>9399502.7485445663</v>
      </c>
      <c r="I1897">
        <v>0.18058787435621715</v>
      </c>
      <c r="J1897">
        <v>2581919.6018224219</v>
      </c>
      <c r="K1897">
        <v>6.1818762451798848E-2</v>
      </c>
      <c r="L1897">
        <f t="shared" si="246"/>
        <v>2132521.0337041193</v>
      </c>
      <c r="M1897" cm="1">
        <f t="array" ref="M1897">NewI(BETA_c,F1897,C1897)</f>
        <v>1.0560472094255445E-3</v>
      </c>
      <c r="N1897">
        <f t="shared" si="247"/>
        <v>67100325.070867561</v>
      </c>
      <c r="O1897" cm="1">
        <f t="array" ref="O1897">NewI(BETA_a,H1897,C1897)</f>
        <v>1.0504449173276646E-2</v>
      </c>
      <c r="P1897">
        <f t="shared" si="248"/>
        <v>32603321.336358815</v>
      </c>
      <c r="Q1897" cm="1">
        <f t="array" ref="Q1897">NewI(BETA_e,J1897,C1897)</f>
        <v>3.5948245637660485E-3</v>
      </c>
    </row>
    <row r="1898" spans="1:17" x14ac:dyDescent="0.55000000000000004">
      <c r="A1898">
        <f t="shared" si="244"/>
        <v>189.39999999999353</v>
      </c>
      <c r="B1898" s="2">
        <f t="shared" si="249"/>
        <v>25607325.297016215</v>
      </c>
      <c r="C1898" s="6">
        <f t="shared" si="250"/>
        <v>0.25666573591209285</v>
      </c>
      <c r="D1898" s="2">
        <f t="shared" si="251"/>
        <v>101836167.44631805</v>
      </c>
      <c r="E1898" s="6">
        <f t="shared" si="245"/>
        <v>1.4929439068925947E-2</v>
      </c>
      <c r="F1898">
        <f t="array" ref="F1898:K1898">rk(BETA_c,BETA_a,BETA_e,GAMMA,F1897,G1897,H1897,I1897,J1897,K1897,dt,STAGE)</f>
        <v>13625902.948048621</v>
      </c>
      <c r="G1898">
        <v>1.787211363196857E-2</v>
      </c>
      <c r="H1898">
        <v>9399502.7475019693</v>
      </c>
      <c r="I1898">
        <v>0.17789633121969897</v>
      </c>
      <c r="J1898">
        <v>2581919.6014656252</v>
      </c>
      <c r="K1898">
        <v>6.0897291060425289E-2</v>
      </c>
      <c r="L1898">
        <f t="shared" si="246"/>
        <v>2132521.0340792648</v>
      </c>
      <c r="M1898" cm="1">
        <f t="array" ref="M1898">NewI(BETA_c,F1898,C1898)</f>
        <v>1.0403073959524525E-3</v>
      </c>
      <c r="N1898">
        <f t="shared" si="247"/>
        <v>67100325.074601702</v>
      </c>
      <c r="O1898" cm="1">
        <f t="array" ref="O1898">NewI(BETA_a,H1898,C1898)</f>
        <v>1.0347886028866703E-2</v>
      </c>
      <c r="P1898">
        <f t="shared" si="248"/>
        <v>32603321.337637085</v>
      </c>
      <c r="Q1898" cm="1">
        <f t="array" ref="Q1898">NewI(BETA_e,J1898,C1898)</f>
        <v>3.5412456441067924E-3</v>
      </c>
    </row>
    <row r="1899" spans="1:17" x14ac:dyDescent="0.55000000000000004">
      <c r="A1899">
        <f t="shared" si="244"/>
        <v>189.49999999999352</v>
      </c>
      <c r="B1899" s="2">
        <f t="shared" si="249"/>
        <v>25607325.295534424</v>
      </c>
      <c r="C1899" s="6">
        <f t="shared" si="250"/>
        <v>0.25284027169965129</v>
      </c>
      <c r="D1899" s="2">
        <f t="shared" si="251"/>
        <v>101836167.45162529</v>
      </c>
      <c r="E1899" s="6">
        <f t="shared" si="245"/>
        <v>1.4706923838847374E-2</v>
      </c>
      <c r="F1899">
        <f t="array" ref="F1899:K1899">rk(BETA_c,BETA_a,BETA_e,GAMMA,F1898,G1898,H1898,I1898,J1898,K1898,dt,STAGE)</f>
        <v>13625902.947945368</v>
      </c>
      <c r="G1899">
        <v>1.7605812381017452E-2</v>
      </c>
      <c r="H1899">
        <v>9399502.7464749124</v>
      </c>
      <c r="I1899">
        <v>0.17524490363439335</v>
      </c>
      <c r="J1899">
        <v>2581919.6011141464</v>
      </c>
      <c r="K1899">
        <v>5.9989555684240442E-2</v>
      </c>
      <c r="L1899">
        <f t="shared" si="246"/>
        <v>2132521.0344488202</v>
      </c>
      <c r="M1899" cm="1">
        <f t="array" ref="M1899">NewI(BETA_c,F1899,C1899)</f>
        <v>1.0248021759003665E-3</v>
      </c>
      <c r="N1899">
        <f t="shared" si="247"/>
        <v>67100325.078280181</v>
      </c>
      <c r="O1899" cm="1">
        <f t="array" ref="O1899">NewI(BETA_a,H1899,C1899)</f>
        <v>1.0193656373618548E-2</v>
      </c>
      <c r="P1899">
        <f t="shared" si="248"/>
        <v>32603321.338896297</v>
      </c>
      <c r="Q1899" cm="1">
        <f t="array" ref="Q1899">NewI(BETA_e,J1899,C1899)</f>
        <v>3.4884652893284584E-3</v>
      </c>
    </row>
    <row r="1900" spans="1:17" x14ac:dyDescent="0.55000000000000004">
      <c r="A1900">
        <f t="shared" si="244"/>
        <v>189.59999999999351</v>
      </c>
      <c r="B1900" s="2">
        <f t="shared" si="249"/>
        <v>25607325.294074722</v>
      </c>
      <c r="C1900" s="6">
        <f t="shared" si="250"/>
        <v>0.24907182396566013</v>
      </c>
      <c r="D1900" s="2">
        <f t="shared" si="251"/>
        <v>101836167.45685345</v>
      </c>
      <c r="E1900" s="6">
        <f t="shared" si="245"/>
        <v>1.4487725078168796E-2</v>
      </c>
      <c r="F1900">
        <f t="array" ref="F1900:K1900">rk(BETA_c,BETA_a,BETA_e,GAMMA,F1899,G1899,H1899,I1899,J1899,K1899,dt,STAGE)</f>
        <v>13625902.947843652</v>
      </c>
      <c r="G1900">
        <v>1.734347870229425E-2</v>
      </c>
      <c r="H1900">
        <v>9399502.7454631627</v>
      </c>
      <c r="I1900">
        <v>0.17263299370886717</v>
      </c>
      <c r="J1900">
        <v>2581919.6007679063</v>
      </c>
      <c r="K1900">
        <v>5.9095351554498708E-2</v>
      </c>
      <c r="L1900">
        <f t="shared" si="246"/>
        <v>2132521.034812869</v>
      </c>
      <c r="M1900" cm="1">
        <f t="array" ref="M1900">NewI(BETA_c,F1900,C1900)</f>
        <v>1.0095280527810326E-3</v>
      </c>
      <c r="N1900">
        <f t="shared" si="247"/>
        <v>67100325.081903845</v>
      </c>
      <c r="O1900" cm="1">
        <f t="array" ref="O1900">NewI(BETA_a,H1900,C1900)</f>
        <v>1.0041725428135428E-2</v>
      </c>
      <c r="P1900">
        <f t="shared" si="248"/>
        <v>32603321.34013674</v>
      </c>
      <c r="Q1900" cm="1">
        <f t="array" ref="Q1900">NewI(BETA_e,J1900,C1900)</f>
        <v>3.4364715972523357E-3</v>
      </c>
    </row>
    <row r="1901" spans="1:17" x14ac:dyDescent="0.55000000000000004">
      <c r="A1901">
        <f t="shared" si="244"/>
        <v>189.69999999999351</v>
      </c>
      <c r="B1901" s="2">
        <f t="shared" si="249"/>
        <v>25607325.292636771</v>
      </c>
      <c r="C1901" s="6">
        <f t="shared" si="250"/>
        <v>0.24535954291030004</v>
      </c>
      <c r="D1901" s="2">
        <f t="shared" si="251"/>
        <v>101836167.46200368</v>
      </c>
      <c r="E1901" s="6">
        <f t="shared" si="245"/>
        <v>1.4271793356703486E-2</v>
      </c>
      <c r="F1901">
        <f t="array" ref="F1901:K1901">rk(BETA_c,BETA_a,BETA_e,GAMMA,F1900,G1900,H1900,I1900,J1900,K1900,dt,STAGE)</f>
        <v>13625902.947743453</v>
      </c>
      <c r="G1901">
        <v>1.7085053492289028E-2</v>
      </c>
      <c r="H1901">
        <v>9399502.744466491</v>
      </c>
      <c r="I1901">
        <v>0.1700600124627466</v>
      </c>
      <c r="J1901">
        <v>2581919.6004268266</v>
      </c>
      <c r="K1901">
        <v>5.8214476955264403E-2</v>
      </c>
      <c r="L1901">
        <f t="shared" si="246"/>
        <v>2132521.0351714934</v>
      </c>
      <c r="M1901" cm="1">
        <f t="array" ref="M1901">NewI(BETA_c,F1901,C1901)</f>
        <v>9.9448158221946575E-4</v>
      </c>
      <c r="N1901">
        <f t="shared" si="247"/>
        <v>67100325.0854735</v>
      </c>
      <c r="O1901" cm="1">
        <f t="array" ref="O1901">NewI(BETA_a,H1901,C1901)</f>
        <v>9.8920589313887478E-3</v>
      </c>
      <c r="P1901">
        <f t="shared" si="248"/>
        <v>32603321.341358695</v>
      </c>
      <c r="Q1901" cm="1">
        <f t="array" ref="Q1901">NewI(BETA_e,J1901,C1901)</f>
        <v>3.3852528430952729E-3</v>
      </c>
    </row>
    <row r="1902" spans="1:17" x14ac:dyDescent="0.55000000000000004">
      <c r="A1902">
        <f t="shared" si="244"/>
        <v>189.7999999999935</v>
      </c>
      <c r="B1902" s="2">
        <f t="shared" si="249"/>
        <v>25607325.291220255</v>
      </c>
      <c r="C1902" s="6">
        <f t="shared" si="250"/>
        <v>0.24170259139955863</v>
      </c>
      <c r="D1902" s="2">
        <f t="shared" si="251"/>
        <v>101836167.46707715</v>
      </c>
      <c r="E1902" s="6">
        <f t="shared" si="245"/>
        <v>1.4059079980994968E-2</v>
      </c>
      <c r="F1902">
        <f t="array" ref="F1902:K1902">rk(BETA_c,BETA_a,BETA_e,GAMMA,F1901,G1901,H1901,I1901,J1901,K1901,dt,STAGE)</f>
        <v>13625902.94764475</v>
      </c>
      <c r="G1902">
        <v>1.6830478527758361E-2</v>
      </c>
      <c r="H1902">
        <v>9399502.7434846759</v>
      </c>
      <c r="I1902">
        <v>0.16752537969390638</v>
      </c>
      <c r="J1902">
        <v>2581919.6000908306</v>
      </c>
      <c r="K1902">
        <v>5.7346733177893919E-2</v>
      </c>
      <c r="L1902">
        <f t="shared" si="246"/>
        <v>2132521.035524772</v>
      </c>
      <c r="M1902" cm="1">
        <f t="array" ref="M1902">NewI(BETA_c,F1902,C1902)</f>
        <v>9.7965937117722927E-4</v>
      </c>
      <c r="N1902">
        <f t="shared" si="247"/>
        <v>67100325.088989943</v>
      </c>
      <c r="O1902" cm="1">
        <f t="array" ref="O1902">NewI(BETA_a,H1902,C1902)</f>
        <v>9.744623132992054E-3</v>
      </c>
      <c r="P1902">
        <f t="shared" si="248"/>
        <v>32603321.342562437</v>
      </c>
      <c r="Q1902" cm="1">
        <f t="array" ref="Q1902">NewI(BETA_e,J1902,C1902)</f>
        <v>3.3347974768256849E-3</v>
      </c>
    </row>
    <row r="1903" spans="1:17" x14ac:dyDescent="0.55000000000000004">
      <c r="A1903">
        <f t="shared" si="244"/>
        <v>189.8999999999935</v>
      </c>
      <c r="B1903" s="2">
        <f t="shared" si="249"/>
        <v>25607325.289824855</v>
      </c>
      <c r="C1903" s="6">
        <f t="shared" si="250"/>
        <v>0.23810014477645391</v>
      </c>
      <c r="D1903" s="2">
        <f t="shared" si="251"/>
        <v>101836167.472075</v>
      </c>
      <c r="E1903" s="6">
        <f t="shared" si="245"/>
        <v>1.3849536983336477E-2</v>
      </c>
      <c r="F1903">
        <f t="array" ref="F1903:K1903">rk(BETA_c,BETA_a,BETA_e,GAMMA,F1902,G1902,H1902,I1902,J1902,K1902,dt,STAGE)</f>
        <v>13625902.947547516</v>
      </c>
      <c r="G1903">
        <v>1.6579696452618621E-2</v>
      </c>
      <c r="H1903">
        <v>9399502.7425174955</v>
      </c>
      <c r="I1903">
        <v>0.16502852384763869</v>
      </c>
      <c r="J1903">
        <v>2581919.5997598423</v>
      </c>
      <c r="K1903">
        <v>5.6491924476196616E-2</v>
      </c>
      <c r="L1903">
        <f t="shared" si="246"/>
        <v>2132521.0358727877</v>
      </c>
      <c r="M1903" cm="1">
        <f t="array" ref="M1903">NewI(BETA_c,F1903,C1903)</f>
        <v>9.6505807718729126E-4</v>
      </c>
      <c r="N1903">
        <f t="shared" si="247"/>
        <v>67100325.092453979</v>
      </c>
      <c r="O1903" cm="1">
        <f t="array" ref="O1903">NewI(BETA_a,H1903,C1903)</f>
        <v>9.5993847855902047E-3</v>
      </c>
      <c r="P1903">
        <f t="shared" si="248"/>
        <v>32603321.34374823</v>
      </c>
      <c r="Q1903" cm="1">
        <f t="array" ref="Q1903">NewI(BETA_e,J1903,C1903)</f>
        <v>3.2850941205589826E-3</v>
      </c>
    </row>
    <row r="1904" spans="1:17" x14ac:dyDescent="0.55000000000000004">
      <c r="A1904">
        <f t="shared" si="244"/>
        <v>189.99999999999349</v>
      </c>
      <c r="B1904" s="2">
        <f t="shared" si="249"/>
        <v>25607325.288450245</v>
      </c>
      <c r="C1904" s="6">
        <f t="shared" si="250"/>
        <v>0.23455139067507069</v>
      </c>
      <c r="D1904" s="2">
        <f t="shared" si="251"/>
        <v>101836167.47699837</v>
      </c>
      <c r="E1904" s="6">
        <f t="shared" si="245"/>
        <v>1.3643117110954041E-2</v>
      </c>
      <c r="F1904">
        <f t="array" ref="F1904:K1904">rk(BETA_c,BETA_a,BETA_e,GAMMA,F1903,G1903,H1903,I1903,J1903,K1903,dt,STAGE)</f>
        <v>13625902.947451731</v>
      </c>
      <c r="G1904">
        <v>1.6332650765034328E-2</v>
      </c>
      <c r="H1904">
        <v>9399502.7415647265</v>
      </c>
      <c r="I1904">
        <v>0.16256888188777191</v>
      </c>
      <c r="J1904">
        <v>2581919.5994337867</v>
      </c>
      <c r="K1904">
        <v>5.5649858022264465E-2</v>
      </c>
      <c r="L1904">
        <f t="shared" si="246"/>
        <v>2132521.0362156183</v>
      </c>
      <c r="M1904" cm="1">
        <f t="array" ref="M1904">NewI(BETA_c,F1904,C1904)</f>
        <v>9.5067440760028608E-4</v>
      </c>
      <c r="N1904">
        <f t="shared" si="247"/>
        <v>67100325.09586639</v>
      </c>
      <c r="O1904" cm="1">
        <f t="array" ref="O1904">NewI(BETA_a,H1904,C1904)</f>
        <v>9.4563111373619432E-3</v>
      </c>
      <c r="P1904">
        <f t="shared" si="248"/>
        <v>32603321.344916355</v>
      </c>
      <c r="Q1904" cm="1">
        <f t="array" ref="Q1904">NewI(BETA_e,J1904,C1904)</f>
        <v>3.2361315659918113E-3</v>
      </c>
    </row>
    <row r="1905" spans="1:17" x14ac:dyDescent="0.55000000000000004">
      <c r="A1905">
        <f t="shared" si="244"/>
        <v>190.09999999999349</v>
      </c>
      <c r="B1905" s="2">
        <f t="shared" si="249"/>
        <v>25607325.287096128</v>
      </c>
      <c r="C1905" s="6">
        <f t="shared" si="250"/>
        <v>0.23105552883736891</v>
      </c>
      <c r="D1905" s="2">
        <f t="shared" si="251"/>
        <v>101836167.48184836</v>
      </c>
      <c r="E1905" s="6">
        <f t="shared" si="245"/>
        <v>1.3439773815350803E-2</v>
      </c>
      <c r="F1905">
        <f t="array" ref="F1905:K1905">rk(BETA_c,BETA_a,BETA_e,GAMMA,F1904,G1904,H1904,I1904,J1904,K1904,dt,STAGE)</f>
        <v>13625902.947357375</v>
      </c>
      <c r="G1905">
        <v>1.6089285804698709E-2</v>
      </c>
      <c r="H1905">
        <v>9399502.7406261601</v>
      </c>
      <c r="I1905">
        <v>0.16014589916970995</v>
      </c>
      <c r="J1905">
        <v>2581919.5991125912</v>
      </c>
      <c r="K1905">
        <v>5.4820343862960239E-2</v>
      </c>
      <c r="L1905">
        <f t="shared" si="246"/>
        <v>2132521.0365533391</v>
      </c>
      <c r="M1905" cm="1">
        <f t="array" ref="M1905">NewI(BETA_c,F1905,C1905)</f>
        <v>9.3650511884200841E-4</v>
      </c>
      <c r="N1905">
        <f t="shared" si="247"/>
        <v>67100325.099227943</v>
      </c>
      <c r="O1905" cm="1">
        <f t="array" ref="O1905">NewI(BETA_a,H1905,C1905)</f>
        <v>9.3153699246342585E-3</v>
      </c>
      <c r="P1905">
        <f t="shared" si="248"/>
        <v>32603321.346067064</v>
      </c>
      <c r="Q1905" cm="1">
        <f t="array" ref="Q1905">NewI(BETA_e,J1905,C1905)</f>
        <v>3.1878987718745358E-3</v>
      </c>
    </row>
    <row r="1906" spans="1:17" x14ac:dyDescent="0.55000000000000004">
      <c r="A1906">
        <f t="shared" si="244"/>
        <v>190.19999999999348</v>
      </c>
      <c r="B1906" s="2">
        <f t="shared" si="249"/>
        <v>25607325.285762183</v>
      </c>
      <c r="C1906" s="6">
        <f t="shared" si="250"/>
        <v>0.22761177093272228</v>
      </c>
      <c r="D1906" s="2">
        <f t="shared" si="251"/>
        <v>101836167.48662606</v>
      </c>
      <c r="E1906" s="6">
        <f t="shared" si="245"/>
        <v>1.3239461241810135E-2</v>
      </c>
      <c r="F1906">
        <f t="array" ref="F1906:K1906">rk(BETA_c,BETA_a,BETA_e,GAMMA,F1905,G1905,H1905,I1905,J1905,K1905,dt,STAGE)</f>
        <v>13625902.947264422</v>
      </c>
      <c r="G1906">
        <v>1.5849546740303522E-2</v>
      </c>
      <c r="H1906">
        <v>9399502.7397015821</v>
      </c>
      <c r="I1906">
        <v>0.15775902931536406</v>
      </c>
      <c r="J1906">
        <v>2581919.5987961832</v>
      </c>
      <c r="K1906">
        <v>5.4003194877054669E-2</v>
      </c>
      <c r="L1906">
        <f t="shared" si="246"/>
        <v>2132521.0368860317</v>
      </c>
      <c r="M1906" cm="1">
        <f t="array" ref="M1906">NewI(BETA_c,F1906,C1906)</f>
        <v>9.2254701568197386E-4</v>
      </c>
      <c r="N1906">
        <f t="shared" si="247"/>
        <v>67100325.10253939</v>
      </c>
      <c r="O1906" cm="1">
        <f t="array" ref="O1906">NewI(BETA_a,H1906,C1906)</f>
        <v>9.1765293646067694E-3</v>
      </c>
      <c r="P1906">
        <f t="shared" si="248"/>
        <v>32603321.347200625</v>
      </c>
      <c r="Q1906" cm="1">
        <f t="array" ref="Q1906">NewI(BETA_e,J1906,C1906)</f>
        <v>3.1403848615213911E-3</v>
      </c>
    </row>
    <row r="1907" spans="1:17" x14ac:dyDescent="0.55000000000000004">
      <c r="A1907">
        <f t="shared" si="244"/>
        <v>190.29999999999347</v>
      </c>
      <c r="B1907" s="2">
        <f t="shared" si="249"/>
        <v>25607325.284448128</v>
      </c>
      <c r="C1907" s="6">
        <f t="shared" si="250"/>
        <v>0.2242193403801466</v>
      </c>
      <c r="D1907" s="2">
        <f t="shared" si="251"/>
        <v>101836167.49133253</v>
      </c>
      <c r="E1907" s="6">
        <f t="shared" si="245"/>
        <v>1.3042134219055227E-2</v>
      </c>
      <c r="F1907">
        <f t="array" ref="F1907:K1907">rk(BETA_c,BETA_a,BETA_e,GAMMA,F1906,G1906,H1906,I1906,J1906,K1906,dt,STAGE)</f>
        <v>13625902.947172854</v>
      </c>
      <c r="G1907">
        <v>1.5613379557195438E-2</v>
      </c>
      <c r="H1907">
        <v>9399502.7387907859</v>
      </c>
      <c r="I1907">
        <v>0.15540773408994843</v>
      </c>
      <c r="J1907">
        <v>2581919.598484491</v>
      </c>
      <c r="K1907">
        <v>5.3198226733002736E-2</v>
      </c>
      <c r="L1907">
        <f t="shared" si="246"/>
        <v>2132521.0372137665</v>
      </c>
      <c r="M1907" cm="1">
        <f t="array" ref="M1907">NewI(BETA_c,F1907,C1907)</f>
        <v>9.0879695051288294E-4</v>
      </c>
      <c r="N1907">
        <f t="shared" si="247"/>
        <v>67100325.105801478</v>
      </c>
      <c r="O1907" cm="1">
        <f t="array" ref="O1907">NewI(BETA_a,H1907,C1907)</f>
        <v>9.039758148184595E-3</v>
      </c>
      <c r="P1907">
        <f t="shared" si="248"/>
        <v>32603321.348317284</v>
      </c>
      <c r="Q1907" cm="1">
        <f t="array" ref="Q1907">NewI(BETA_e,J1907,C1907)</f>
        <v>3.0935791203577489E-3</v>
      </c>
    </row>
    <row r="1908" spans="1:17" x14ac:dyDescent="0.55000000000000004">
      <c r="A1908">
        <f t="shared" si="244"/>
        <v>190.39999999999347</v>
      </c>
      <c r="B1908" s="2">
        <f t="shared" si="249"/>
        <v>25607325.283153664</v>
      </c>
      <c r="C1908" s="6">
        <f t="shared" si="250"/>
        <v>0.22087747217317785</v>
      </c>
      <c r="D1908" s="2">
        <f t="shared" si="251"/>
        <v>101836167.49596886</v>
      </c>
      <c r="E1908" s="6">
        <f t="shared" si="245"/>
        <v>1.284774824906279E-2</v>
      </c>
      <c r="F1908">
        <f t="array" ref="F1908:K1908">rk(BETA_c,BETA_a,BETA_e,GAMMA,F1907,G1907,H1907,I1907,J1907,K1907,dt,STAGE)</f>
        <v>13625902.947082654</v>
      </c>
      <c r="G1908">
        <v>1.5380731045216102E-2</v>
      </c>
      <c r="H1908">
        <v>9399502.7378935646</v>
      </c>
      <c r="I1908">
        <v>0.15309148328061217</v>
      </c>
      <c r="J1908">
        <v>2581919.5981774442</v>
      </c>
      <c r="K1908">
        <v>5.2405257847349597E-2</v>
      </c>
      <c r="L1908">
        <f t="shared" si="246"/>
        <v>2132521.0375366155</v>
      </c>
      <c r="M1908" cm="1">
        <f t="array" ref="M1908">NewI(BETA_c,F1908,C1908)</f>
        <v>8.9525182264082331E-4</v>
      </c>
      <c r="N1908">
        <f t="shared" si="247"/>
        <v>67100325.109014951</v>
      </c>
      <c r="O1908" cm="1">
        <f t="array" ref="O1908">NewI(BETA_a,H1908,C1908)</f>
        <v>8.9050254329180283E-3</v>
      </c>
      <c r="P1908">
        <f t="shared" si="248"/>
        <v>32603321.349417299</v>
      </c>
      <c r="Q1908" cm="1">
        <f t="array" ref="Q1908">NewI(BETA_e,J1908,C1908)</f>
        <v>3.0474709935039384E-3</v>
      </c>
    </row>
    <row r="1909" spans="1:17" x14ac:dyDescent="0.55000000000000004">
      <c r="A1909">
        <f t="shared" si="244"/>
        <v>190.49999999999346</v>
      </c>
      <c r="B1909" s="2">
        <f t="shared" si="249"/>
        <v>25607325.281878483</v>
      </c>
      <c r="C1909" s="6">
        <f t="shared" si="250"/>
        <v>0.21758541270736015</v>
      </c>
      <c r="D1909" s="2">
        <f t="shared" si="251"/>
        <v>101836167.50053608</v>
      </c>
      <c r="E1909" s="6">
        <f t="shared" si="245"/>
        <v>1.2656259497028564E-2</v>
      </c>
      <c r="F1909">
        <f t="array" ref="F1909:K1909">rk(BETA_c,BETA_a,BETA_e,GAMMA,F1908,G1908,H1908,I1908,J1908,K1908,dt,STAGE)</f>
        <v>13625902.946993796</v>
      </c>
      <c r="G1909">
        <v>1.5151548786723203E-2</v>
      </c>
      <c r="H1909">
        <v>9399502.7370097153</v>
      </c>
      <c r="I1909">
        <v>0.15080975457688017</v>
      </c>
      <c r="J1909">
        <v>2581919.5978749734</v>
      </c>
      <c r="K1909">
        <v>5.1624109343756774E-2</v>
      </c>
      <c r="L1909">
        <f t="shared" si="246"/>
        <v>2132521.0378546552</v>
      </c>
      <c r="M1909" cm="1">
        <f t="array" ref="M1909">NewI(BETA_c,F1909,C1909)</f>
        <v>8.819085775860501E-4</v>
      </c>
      <c r="N1909">
        <f t="shared" si="247"/>
        <v>67100325.112180524</v>
      </c>
      <c r="O1909" cm="1">
        <f t="array" ref="O1909">NewI(BETA_a,H1909,C1909)</f>
        <v>8.7723008360474329E-3</v>
      </c>
      <c r="P1909">
        <f t="shared" si="248"/>
        <v>32603321.350500919</v>
      </c>
      <c r="Q1909" cm="1">
        <f t="array" ref="Q1909">NewI(BETA_e,J1909,C1909)</f>
        <v>3.0020500833950804E-3</v>
      </c>
    </row>
    <row r="1910" spans="1:17" x14ac:dyDescent="0.55000000000000004">
      <c r="A1910">
        <f t="shared" si="244"/>
        <v>190.59999999999346</v>
      </c>
      <c r="B1910" s="2">
        <f t="shared" si="249"/>
        <v>25607325.280622311</v>
      </c>
      <c r="C1910" s="6">
        <f t="shared" si="250"/>
        <v>0.21434241961030473</v>
      </c>
      <c r="D1910" s="2">
        <f t="shared" si="251"/>
        <v>101836167.50503527</v>
      </c>
      <c r="E1910" s="6">
        <f t="shared" si="245"/>
        <v>1.2467624781482396E-2</v>
      </c>
      <c r="F1910">
        <f t="array" ref="F1910:K1910">rk(BETA_c,BETA_a,BETA_e,GAMMA,F1909,G1909,H1909,I1909,J1909,K1909,dt,STAGE)</f>
        <v>13625902.946906263</v>
      </c>
      <c r="G1910">
        <v>1.492578114478986E-2</v>
      </c>
      <c r="H1910">
        <v>9399502.7361390386</v>
      </c>
      <c r="I1910">
        <v>0.14856203345287552</v>
      </c>
      <c r="J1910">
        <v>2581919.5975770107</v>
      </c>
      <c r="K1910">
        <v>5.0854605012639359E-2</v>
      </c>
      <c r="L1910">
        <f t="shared" si="246"/>
        <v>2132521.0381679558</v>
      </c>
      <c r="M1910" cm="1">
        <f t="array" ref="M1910">NewI(BETA_c,F1910,C1910)</f>
        <v>8.687642063941888E-4</v>
      </c>
      <c r="N1910">
        <f t="shared" si="247"/>
        <v>67100325.115298927</v>
      </c>
      <c r="O1910" cm="1">
        <f t="array" ref="O1910">NewI(BETA_a,H1910,C1910)</f>
        <v>8.6415544276518159E-3</v>
      </c>
      <c r="P1910">
        <f t="shared" si="248"/>
        <v>32603321.351568386</v>
      </c>
      <c r="Q1910" cm="1">
        <f t="array" ref="Q1910">NewI(BETA_e,J1910,C1910)</f>
        <v>2.9573061474363906E-3</v>
      </c>
    </row>
    <row r="1911" spans="1:17" x14ac:dyDescent="0.55000000000000004">
      <c r="A1911">
        <f t="shared" si="244"/>
        <v>190.69999999999345</v>
      </c>
      <c r="B1911" s="2">
        <f t="shared" si="249"/>
        <v>25607325.279384866</v>
      </c>
      <c r="C1911" s="6">
        <f t="shared" si="250"/>
        <v>0.21114776157428253</v>
      </c>
      <c r="D1911" s="2">
        <f t="shared" si="251"/>
        <v>101836167.50946736</v>
      </c>
      <c r="E1911" s="6">
        <f t="shared" si="245"/>
        <v>1.2281801564550662E-2</v>
      </c>
      <c r="F1911">
        <f t="array" ref="F1911:K1911">rk(BETA_c,BETA_a,BETA_e,GAMMA,F1910,G1910,H1910,I1910,J1910,K1910,dt,STAGE)</f>
        <v>13625902.946820036</v>
      </c>
      <c r="G1911">
        <v>1.470337725157962E-2</v>
      </c>
      <c r="H1911">
        <v>9399502.7352813389</v>
      </c>
      <c r="I1911">
        <v>0.14634781305129785</v>
      </c>
      <c r="J1911">
        <v>2581919.5972834891</v>
      </c>
      <c r="K1911">
        <v>5.0096571271405078E-2</v>
      </c>
      <c r="L1911">
        <f t="shared" si="246"/>
        <v>2132521.0384765873</v>
      </c>
      <c r="M1911" cm="1">
        <f t="array" ref="M1911">NewI(BETA_c,F1911,C1911)</f>
        <v>8.5581574495770588E-4</v>
      </c>
      <c r="N1911">
        <f t="shared" si="247"/>
        <v>67100325.118370846</v>
      </c>
      <c r="O1911" cm="1">
        <f t="array" ref="O1911">NewI(BETA_a,H1911,C1911)</f>
        <v>8.5127567238995165E-3</v>
      </c>
      <c r="P1911">
        <f t="shared" si="248"/>
        <v>32603321.352619939</v>
      </c>
      <c r="Q1911" cm="1">
        <f t="array" ref="Q1911">NewI(BETA_e,J1911,C1911)</f>
        <v>2.9132290956934395E-3</v>
      </c>
    </row>
    <row r="1912" spans="1:17" x14ac:dyDescent="0.55000000000000004">
      <c r="A1912">
        <f t="shared" si="244"/>
        <v>190.79999999999345</v>
      </c>
      <c r="B1912" s="2">
        <f t="shared" si="249"/>
        <v>25607325.278165858</v>
      </c>
      <c r="C1912" s="6">
        <f t="shared" si="250"/>
        <v>0.20800071819131102</v>
      </c>
      <c r="D1912" s="2">
        <f t="shared" si="251"/>
        <v>101836167.51383342</v>
      </c>
      <c r="E1912" s="6">
        <f t="shared" si="245"/>
        <v>1.2098747942363795E-2</v>
      </c>
      <c r="F1912">
        <f t="array" ref="F1912:K1912">rk(BETA_c,BETA_a,BETA_e,GAMMA,F1911,G1911,H1911,I1911,J1911,K1911,dt,STAGE)</f>
        <v>13625902.946735093</v>
      </c>
      <c r="G1912">
        <v>1.4484286996894521E-2</v>
      </c>
      <c r="H1912">
        <v>9399502.7344364226</v>
      </c>
      <c r="I1912">
        <v>0.14416659406913021</v>
      </c>
      <c r="J1912">
        <v>2581919.5969943427</v>
      </c>
      <c r="K1912">
        <v>4.9349837125286296E-2</v>
      </c>
      <c r="L1912">
        <f t="shared" si="246"/>
        <v>2132521.0387806199</v>
      </c>
      <c r="M1912" cm="1">
        <f t="array" ref="M1912">NewI(BETA_c,F1912,C1912)</f>
        <v>8.4306027334748871E-4</v>
      </c>
      <c r="N1912">
        <f t="shared" si="247"/>
        <v>67100325.121396981</v>
      </c>
      <c r="O1912" cm="1">
        <f t="array" ref="O1912">NewI(BETA_a,H1912,C1912)</f>
        <v>8.3858786803994775E-3</v>
      </c>
      <c r="P1912">
        <f t="shared" si="248"/>
        <v>32603321.353655819</v>
      </c>
      <c r="Q1912" cm="1">
        <f t="array" ref="Q1912">NewI(BETA_e,J1912,C1912)</f>
        <v>2.8698089886168279E-3</v>
      </c>
    </row>
    <row r="1913" spans="1:17" x14ac:dyDescent="0.55000000000000004">
      <c r="A1913">
        <f t="shared" si="244"/>
        <v>190.89999999999344</v>
      </c>
      <c r="B1913" s="2">
        <f t="shared" si="249"/>
        <v>25607325.276965022</v>
      </c>
      <c r="C1913" s="6">
        <f t="shared" si="250"/>
        <v>0.20490057979069953</v>
      </c>
      <c r="D1913" s="2">
        <f t="shared" si="251"/>
        <v>101836167.5181344</v>
      </c>
      <c r="E1913" s="6">
        <f t="shared" si="245"/>
        <v>1.1918422635606789E-2</v>
      </c>
      <c r="F1913">
        <f t="array" ref="F1913:K1913">rk(BETA_c,BETA_a,BETA_e,GAMMA,F1912,G1912,H1912,I1912,J1912,K1912,dt,STAGE)</f>
        <v>13625902.946651416</v>
      </c>
      <c r="G1913">
        <v>1.4268461016893599E-2</v>
      </c>
      <c r="H1913">
        <v>9399502.7336040996</v>
      </c>
      <c r="I1913">
        <v>0.14201788464504986</v>
      </c>
      <c r="J1913">
        <v>2581919.5967095057</v>
      </c>
      <c r="K1913">
        <v>4.8614234128756074E-2</v>
      </c>
      <c r="L1913">
        <f t="shared" si="246"/>
        <v>2132521.039080123</v>
      </c>
      <c r="M1913" cm="1">
        <f t="array" ref="M1913">NewI(BETA_c,F1913,C1913)</f>
        <v>8.3049491515439094E-4</v>
      </c>
      <c r="N1913">
        <f t="shared" si="247"/>
        <v>67100325.124378011</v>
      </c>
      <c r="O1913" cm="1">
        <f t="array" ref="O1913">NewI(BETA_a,H1913,C1913)</f>
        <v>8.2608916856516199E-3</v>
      </c>
      <c r="P1913">
        <f t="shared" si="248"/>
        <v>32603321.354676262</v>
      </c>
      <c r="Q1913" cm="1">
        <f t="array" ref="Q1913">NewI(BETA_e,J1913,C1913)</f>
        <v>2.8270360348007788E-3</v>
      </c>
    </row>
    <row r="1914" spans="1:17" x14ac:dyDescent="0.55000000000000004">
      <c r="A1914">
        <f t="shared" si="244"/>
        <v>190.99999999999343</v>
      </c>
      <c r="B1914" s="2">
        <f t="shared" si="249"/>
        <v>25607325.275782086</v>
      </c>
      <c r="C1914" s="6">
        <f t="shared" si="250"/>
        <v>0.20184664727901575</v>
      </c>
      <c r="D1914" s="2">
        <f t="shared" si="251"/>
        <v>101836167.52237126</v>
      </c>
      <c r="E1914" s="6">
        <f t="shared" si="245"/>
        <v>1.1740784980210577E-2</v>
      </c>
      <c r="F1914">
        <f t="array" ref="F1914:K1914">rk(BETA_c,BETA_a,BETA_e,GAMMA,F1913,G1913,H1913,I1913,J1913,K1913,dt,STAGE)</f>
        <v>13625902.946568986</v>
      </c>
      <c r="G1914">
        <v>1.4055850682979322E-2</v>
      </c>
      <c r="H1914">
        <v>9399502.7327841837</v>
      </c>
      <c r="I1914">
        <v>0.13990120024851682</v>
      </c>
      <c r="J1914">
        <v>2581919.596428914</v>
      </c>
      <c r="K1914">
        <v>4.7889596347519596E-2</v>
      </c>
      <c r="L1914">
        <f t="shared" si="246"/>
        <v>2132521.0393751627</v>
      </c>
      <c r="M1914" cm="1">
        <f t="array" ref="M1914">NewI(BETA_c,F1914,C1914)</f>
        <v>8.1811683684059175E-4</v>
      </c>
      <c r="N1914">
        <f t="shared" si="247"/>
        <v>67100325.12731462</v>
      </c>
      <c r="O1914" cm="1">
        <f t="array" ref="O1914">NewI(BETA_a,H1914,C1914)</f>
        <v>8.1377675545948429E-3</v>
      </c>
      <c r="P1914">
        <f t="shared" si="248"/>
        <v>32603321.355681486</v>
      </c>
      <c r="Q1914" cm="1">
        <f t="array" ref="Q1914">NewI(BETA_e,J1914,C1914)</f>
        <v>2.7849005887751405E-3</v>
      </c>
    </row>
    <row r="1915" spans="1:17" x14ac:dyDescent="0.55000000000000004">
      <c r="A1915">
        <f t="shared" si="244"/>
        <v>191.09999999999343</v>
      </c>
      <c r="B1915" s="2">
        <f t="shared" si="249"/>
        <v>25607325.274616778</v>
      </c>
      <c r="C1915" s="6">
        <f t="shared" si="250"/>
        <v>0.19883823198243722</v>
      </c>
      <c r="D1915" s="2">
        <f t="shared" si="251"/>
        <v>101836167.52654499</v>
      </c>
      <c r="E1915" s="6">
        <f t="shared" si="245"/>
        <v>1.156579491818208E-2</v>
      </c>
      <c r="F1915">
        <f t="array" ref="F1915:K1915">rk(BETA_c,BETA_a,BETA_e,GAMMA,F1914,G1914,H1914,I1914,J1914,K1914,dt,STAGE)</f>
        <v>13625902.946487786</v>
      </c>
      <c r="G1915">
        <v>1.3846408090849457E-2</v>
      </c>
      <c r="H1915">
        <v>9399502.7319764849</v>
      </c>
      <c r="I1915">
        <v>0.13781606357051543</v>
      </c>
      <c r="J1915">
        <v>2581919.5961525049</v>
      </c>
      <c r="K1915">
        <v>4.7175760321072333E-2</v>
      </c>
      <c r="L1915">
        <f t="shared" si="246"/>
        <v>2132521.0396658056</v>
      </c>
      <c r="M1915" cm="1">
        <f t="array" ref="M1915">NewI(BETA_c,F1915,C1915)</f>
        <v>8.0592324710062008E-4</v>
      </c>
      <c r="N1915">
        <f t="shared" si="247"/>
        <v>67100325.130207449</v>
      </c>
      <c r="O1915" cm="1">
        <f t="array" ref="O1915">NewI(BETA_a,H1915,C1915)</f>
        <v>8.0164785222511699E-3</v>
      </c>
      <c r="P1915">
        <f t="shared" si="248"/>
        <v>32603321.356671732</v>
      </c>
      <c r="Q1915" cm="1">
        <f t="array" ref="Q1915">NewI(BETA_e,J1915,C1915)</f>
        <v>2.7433931488302899E-3</v>
      </c>
    </row>
    <row r="1916" spans="1:17" x14ac:dyDescent="0.55000000000000004">
      <c r="A1916">
        <f t="shared" si="244"/>
        <v>191.19999999999342</v>
      </c>
      <c r="B1916" s="2">
        <f t="shared" si="249"/>
        <v>25607325.273468841</v>
      </c>
      <c r="C1916" s="6">
        <f t="shared" si="250"/>
        <v>0.195874655491453</v>
      </c>
      <c r="D1916" s="2">
        <f t="shared" si="251"/>
        <v>101836167.5306565</v>
      </c>
      <c r="E1916" s="6">
        <f t="shared" si="245"/>
        <v>1.1393412988571021E-2</v>
      </c>
      <c r="F1916">
        <f t="array" ref="F1916:K1916">rk(BETA_c,BETA_a,BETA_e,GAMMA,F1915,G1915,H1915,I1915,J1915,K1915,dt,STAGE)</f>
        <v>13625902.946407797</v>
      </c>
      <c r="G1916">
        <v>1.3640086049711888E-2</v>
      </c>
      <c r="H1916">
        <v>9399502.7311808281</v>
      </c>
      <c r="I1916">
        <v>0.13576200441592451</v>
      </c>
      <c r="J1916">
        <v>2581919.5958802155</v>
      </c>
      <c r="K1916">
        <v>4.6472565025816606E-2</v>
      </c>
      <c r="L1916">
        <f t="shared" si="246"/>
        <v>2132521.039952117</v>
      </c>
      <c r="M1916" cm="1">
        <f t="array" ref="M1916">NewI(BETA_c,F1916,C1916)</f>
        <v>7.9391139623190624E-4</v>
      </c>
      <c r="N1916">
        <f t="shared" si="247"/>
        <v>67100325.133057162</v>
      </c>
      <c r="O1916" cm="1">
        <f t="array" ref="O1916">NewI(BETA_a,H1916,C1916)</f>
        <v>7.8969972374646515E-3</v>
      </c>
      <c r="P1916">
        <f t="shared" si="248"/>
        <v>32603321.357647222</v>
      </c>
      <c r="Q1916" cm="1">
        <f t="array" ref="Q1916">NewI(BETA_e,J1916,C1916)</f>
        <v>2.7025043548744633E-3</v>
      </c>
    </row>
    <row r="1917" spans="1:17" x14ac:dyDescent="0.55000000000000004">
      <c r="A1917">
        <f t="shared" si="244"/>
        <v>191.29999999999342</v>
      </c>
      <c r="B1917" s="2">
        <f t="shared" si="249"/>
        <v>25607325.272338014</v>
      </c>
      <c r="C1917" s="6">
        <f t="shared" si="250"/>
        <v>0.19295524950787937</v>
      </c>
      <c r="D1917" s="2">
        <f t="shared" si="251"/>
        <v>101836167.53470674</v>
      </c>
      <c r="E1917" s="6">
        <f t="shared" si="245"/>
        <v>1.1223600318571284E-2</v>
      </c>
      <c r="F1917">
        <f t="array" ref="F1917:K1917">rk(BETA_c,BETA_a,BETA_e,GAMMA,F1916,G1916,H1916,I1916,J1916,K1916,dt,STAGE)</f>
        <v>13625902.946328998</v>
      </c>
      <c r="G1917">
        <v>1.343683807165998E-2</v>
      </c>
      <c r="H1917">
        <v>9399502.7303970288</v>
      </c>
      <c r="I1917">
        <v>0.13373855959749131</v>
      </c>
      <c r="J1917">
        <v>2581919.5956119844</v>
      </c>
      <c r="K1917">
        <v>4.577985183872807E-2</v>
      </c>
      <c r="L1917">
        <f t="shared" si="246"/>
        <v>2132521.0402341643</v>
      </c>
      <c r="M1917" cm="1">
        <f t="array" ref="M1917">NewI(BETA_c,F1917,C1917)</f>
        <v>7.8207857551471159E-4</v>
      </c>
      <c r="N1917">
        <f t="shared" si="247"/>
        <v>67100325.135864407</v>
      </c>
      <c r="O1917" cm="1">
        <f t="array" ref="O1917">NewI(BETA_a,H1917,C1917)</f>
        <v>7.7792967567335575E-3</v>
      </c>
      <c r="P1917">
        <f t="shared" si="248"/>
        <v>32603321.358608164</v>
      </c>
      <c r="Q1917" cm="1">
        <f t="array" ref="Q1917">NewI(BETA_e,J1917,C1917)</f>
        <v>2.6622249863230154E-3</v>
      </c>
    </row>
    <row r="1918" spans="1:17" x14ac:dyDescent="0.55000000000000004">
      <c r="A1918">
        <f t="shared" si="244"/>
        <v>191.39999999999341</v>
      </c>
      <c r="B1918" s="2">
        <f t="shared" si="249"/>
        <v>25607325.271224033</v>
      </c>
      <c r="C1918" s="6">
        <f t="shared" si="250"/>
        <v>0.19007935569415607</v>
      </c>
      <c r="D1918" s="2">
        <f t="shared" si="251"/>
        <v>101836167.5386966</v>
      </c>
      <c r="E1918" s="6">
        <f t="shared" si="245"/>
        <v>1.1056318614754959E-2</v>
      </c>
      <c r="F1918">
        <f t="array" ref="F1918:K1918">rk(BETA_c,BETA_a,BETA_e,GAMMA,F1917,G1917,H1917,I1917,J1917,K1917,dt,STAGE)</f>
        <v>13625902.946251372</v>
      </c>
      <c r="G1918">
        <v>1.32366183612061E-2</v>
      </c>
      <c r="H1918">
        <v>9399502.7296249103</v>
      </c>
      <c r="I1918">
        <v>0.13174527283138593</v>
      </c>
      <c r="J1918">
        <v>2581919.5953477505</v>
      </c>
      <c r="K1918">
        <v>4.5097464501564037E-2</v>
      </c>
      <c r="L1918">
        <f t="shared" si="246"/>
        <v>2132521.04051201</v>
      </c>
      <c r="M1918" cm="1">
        <f t="array" ref="M1918">NewI(BETA_c,F1918,C1918)</f>
        <v>7.7042211660130261E-4</v>
      </c>
      <c r="N1918">
        <f t="shared" si="247"/>
        <v>67100325.138629816</v>
      </c>
      <c r="O1918" cm="1">
        <f t="array" ref="O1918">NewI(BETA_a,H1918,C1918)</f>
        <v>7.6633505381345137E-3</v>
      </c>
      <c r="P1918">
        <f t="shared" si="248"/>
        <v>32603321.359554786</v>
      </c>
      <c r="Q1918" cm="1">
        <f t="array" ref="Q1918">NewI(BETA_e,J1918,C1918)</f>
        <v>2.6225459600191423E-3</v>
      </c>
    </row>
    <row r="1919" spans="1:17" x14ac:dyDescent="0.55000000000000004">
      <c r="A1919">
        <f t="shared" si="244"/>
        <v>191.49999999999341</v>
      </c>
      <c r="B1919" s="2">
        <f t="shared" si="249"/>
        <v>25607325.270126659</v>
      </c>
      <c r="C1919" s="6">
        <f t="shared" si="250"/>
        <v>0.18724632552488857</v>
      </c>
      <c r="D1919" s="2">
        <f t="shared" si="251"/>
        <v>101836167.54262702</v>
      </c>
      <c r="E1919" s="6">
        <f t="shared" si="245"/>
        <v>1.0891530154437019E-2</v>
      </c>
      <c r="F1919">
        <f t="array" ref="F1919:K1919">rk(BETA_c,BETA_a,BETA_e,GAMMA,F1918,G1918,H1918,I1918,J1918,K1918,dt,STAGE)</f>
        <v>13625902.946174905</v>
      </c>
      <c r="G1919">
        <v>1.3039381804970935E-2</v>
      </c>
      <c r="H1919">
        <v>9399502.728864301</v>
      </c>
      <c r="I1919">
        <v>0.12978169463431213</v>
      </c>
      <c r="J1919">
        <v>2581919.5950874547</v>
      </c>
      <c r="K1919">
        <v>4.4425249085605488E-2</v>
      </c>
      <c r="L1919">
        <f t="shared" si="246"/>
        <v>2132521.0407857136</v>
      </c>
      <c r="M1919" cm="1">
        <f t="array" ref="M1919">NewI(BETA_c,F1919,C1919)</f>
        <v>7.5893939091422745E-4</v>
      </c>
      <c r="N1919">
        <f t="shared" si="247"/>
        <v>67100325.14135401</v>
      </c>
      <c r="O1919" cm="1">
        <f t="array" ref="O1919">NewI(BETA_a,H1919,C1919)</f>
        <v>7.5491324353371978E-3</v>
      </c>
      <c r="P1919">
        <f t="shared" si="248"/>
        <v>32603321.360487297</v>
      </c>
      <c r="Q1919" cm="1">
        <f t="array" ref="Q1919">NewI(BETA_e,J1919,C1919)</f>
        <v>2.5834583281855944E-3</v>
      </c>
    </row>
    <row r="1920" spans="1:17" x14ac:dyDescent="0.55000000000000004">
      <c r="A1920">
        <f t="shared" si="244"/>
        <v>191.5999999999934</v>
      </c>
      <c r="B1920" s="2">
        <f t="shared" si="249"/>
        <v>25607325.26904564</v>
      </c>
      <c r="C1920" s="6">
        <f t="shared" si="250"/>
        <v>0.1844555201406031</v>
      </c>
      <c r="D1920" s="2">
        <f t="shared" si="251"/>
        <v>101836167.54649884</v>
      </c>
      <c r="E1920" s="6">
        <f t="shared" si="245"/>
        <v>1.0729197777168714E-2</v>
      </c>
      <c r="F1920">
        <f t="array" ref="F1920:K1920">rk(BETA_c,BETA_a,BETA_e,GAMMA,F1919,G1919,H1919,I1919,J1919,K1919,dt,STAGE)</f>
        <v>13625902.946099576</v>
      </c>
      <c r="G1920">
        <v>1.2845083961526272E-2</v>
      </c>
      <c r="H1920">
        <v>9399502.7281150278</v>
      </c>
      <c r="I1920">
        <v>0.12784738222215197</v>
      </c>
      <c r="J1920">
        <v>2581919.5948310387</v>
      </c>
      <c r="K1920">
        <v>4.3763053956924834E-2</v>
      </c>
      <c r="L1920">
        <f t="shared" si="246"/>
        <v>2132521.0410553403</v>
      </c>
      <c r="M1920" cm="1">
        <f t="array" ref="M1920">NewI(BETA_c,F1920,C1920)</f>
        <v>7.4762780905356151E-4</v>
      </c>
      <c r="N1920">
        <f t="shared" si="247"/>
        <v>67100325.144037589</v>
      </c>
      <c r="O1920" cm="1">
        <f t="array" ref="O1920">NewI(BETA_a,H1920,C1920)</f>
        <v>7.4366166917082368E-3</v>
      </c>
      <c r="P1920">
        <f t="shared" si="248"/>
        <v>32603321.361405909</v>
      </c>
      <c r="Q1920" cm="1">
        <f t="array" ref="Q1920">NewI(BETA_e,J1920,C1920)</f>
        <v>2.5449532764069164E-3</v>
      </c>
    </row>
    <row r="1921" spans="1:17" x14ac:dyDescent="0.55000000000000004">
      <c r="A1921">
        <f t="shared" si="244"/>
        <v>191.69999999999339</v>
      </c>
      <c r="B1921" s="2">
        <f t="shared" si="249"/>
        <v>25607325.267980736</v>
      </c>
      <c r="C1921" s="6">
        <f t="shared" si="250"/>
        <v>0.18170631020368119</v>
      </c>
      <c r="D1921" s="2">
        <f t="shared" si="251"/>
        <v>101836167.55031295</v>
      </c>
      <c r="E1921" s="6">
        <f t="shared" si="245"/>
        <v>1.0569284876357724E-2</v>
      </c>
      <c r="F1921">
        <f t="array" ref="F1921:K1921">rk(BETA_c,BETA_a,BETA_e,GAMMA,F1920,G1920,H1920,I1920,J1920,K1920,dt,STAGE)</f>
        <v>13625902.94602537</v>
      </c>
      <c r="G1921">
        <v>1.2653681051389006E-2</v>
      </c>
      <c r="H1921">
        <v>9399502.7273769211</v>
      </c>
      <c r="I1921">
        <v>0.12594189941012057</v>
      </c>
      <c r="J1921">
        <v>2581919.594578445</v>
      </c>
      <c r="K1921">
        <v>4.3110729742171623E-2</v>
      </c>
      <c r="L1921">
        <f t="shared" si="246"/>
        <v>2132521.0413209493</v>
      </c>
      <c r="M1921" cm="1">
        <f t="array" ref="M1921">NewI(BETA_c,F1921,C1921)</f>
        <v>7.364848202129874E-4</v>
      </c>
      <c r="N1921">
        <f t="shared" si="247"/>
        <v>67100325.146681175</v>
      </c>
      <c r="O1921" cm="1">
        <f t="array" ref="O1921">NewI(BETA_a,H1921,C1921)</f>
        <v>7.3257779345029762E-3</v>
      </c>
      <c r="P1921">
        <f t="shared" si="248"/>
        <v>32603321.362310827</v>
      </c>
      <c r="Q1921" cm="1">
        <f t="array" ref="Q1921">NewI(BETA_e,J1921,C1921)</f>
        <v>2.5070221216417603E-3</v>
      </c>
    </row>
    <row r="1922" spans="1:17" x14ac:dyDescent="0.55000000000000004">
      <c r="A1922">
        <f t="shared" si="244"/>
        <v>191.79999999999339</v>
      </c>
      <c r="B1922" s="2">
        <f t="shared" si="249"/>
        <v>25607325.266931705</v>
      </c>
      <c r="C1922" s="6">
        <f t="shared" si="250"/>
        <v>0.17899807575644186</v>
      </c>
      <c r="D1922" s="2">
        <f t="shared" si="251"/>
        <v>101836167.55407023</v>
      </c>
      <c r="E1922" s="6">
        <f t="shared" si="245"/>
        <v>1.041175539101325E-2</v>
      </c>
      <c r="F1922">
        <f t="array" ref="F1922:K1922">rk(BETA_c,BETA_a,BETA_e,GAMMA,F1921,G1921,H1921,I1921,J1921,K1921,dt,STAGE)</f>
        <v>13625902.94595227</v>
      </c>
      <c r="G1922">
        <v>1.2465129947164073E-2</v>
      </c>
      <c r="H1922">
        <v>9399502.7266498152</v>
      </c>
      <c r="I1922">
        <v>0.12406481651440938</v>
      </c>
      <c r="J1922">
        <v>2581919.5943296161</v>
      </c>
      <c r="K1922">
        <v>4.2468129294868394E-2</v>
      </c>
      <c r="L1922">
        <f t="shared" si="246"/>
        <v>2132521.0415825997</v>
      </c>
      <c r="M1922" cm="1">
        <f t="array" ref="M1922">NewI(BETA_c,F1922,C1922)</f>
        <v>7.2550791160457906E-4</v>
      </c>
      <c r="N1922">
        <f t="shared" si="247"/>
        <v>67100325.149285369</v>
      </c>
      <c r="O1922" cm="1">
        <f t="array" ref="O1922">NewI(BETA_a,H1922,C1922)</f>
        <v>7.2165911691438418E-3</v>
      </c>
      <c r="P1922">
        <f t="shared" si="248"/>
        <v>32603321.363202251</v>
      </c>
      <c r="Q1922" cm="1">
        <f t="array" ref="Q1922">NewI(BETA_e,J1922,C1922)</f>
        <v>2.4696563102648279E-3</v>
      </c>
    </row>
    <row r="1923" spans="1:17" x14ac:dyDescent="0.55000000000000004">
      <c r="A1923">
        <f t="shared" si="244"/>
        <v>191.89999999999338</v>
      </c>
      <c r="B1923" s="2">
        <f t="shared" si="249"/>
        <v>25607325.265898302</v>
      </c>
      <c r="C1923" s="6">
        <f t="shared" si="250"/>
        <v>0.17633020608133823</v>
      </c>
      <c r="D1923" s="2">
        <f t="shared" si="251"/>
        <v>101836167.55777149</v>
      </c>
      <c r="E1923" s="6">
        <f t="shared" si="245"/>
        <v>1.0256573797614087E-2</v>
      </c>
      <c r="F1923">
        <f t="array" ref="F1923:K1923">rk(BETA_c,BETA_a,BETA_e,GAMMA,F1922,G1922,H1922,I1922,J1922,K1922,dt,STAGE)</f>
        <v>13625902.94588026</v>
      </c>
      <c r="G1923">
        <v>1.2279388163834119E-2</v>
      </c>
      <c r="H1923">
        <v>9399502.7259335462</v>
      </c>
      <c r="I1923">
        <v>0.122215710255295</v>
      </c>
      <c r="J1923">
        <v>2581919.5940844957</v>
      </c>
      <c r="K1923">
        <v>4.183510766220911E-2</v>
      </c>
      <c r="L1923">
        <f t="shared" si="246"/>
        <v>2132521.0418403517</v>
      </c>
      <c r="M1923" cm="1">
        <f t="array" ref="M1923">NewI(BETA_c,F1923,C1923)</f>
        <v>7.1469460789215609E-4</v>
      </c>
      <c r="N1923">
        <f t="shared" si="247"/>
        <v>67100325.151850745</v>
      </c>
      <c r="O1923" cm="1">
        <f t="array" ref="O1923">NewI(BETA_a,H1923,C1923)</f>
        <v>7.1090317735839426E-3</v>
      </c>
      <c r="P1923">
        <f t="shared" si="248"/>
        <v>32603321.364080399</v>
      </c>
      <c r="Q1923" cm="1">
        <f t="array" ref="Q1923">NewI(BETA_e,J1923,C1923)</f>
        <v>2.4328474161379897E-3</v>
      </c>
    </row>
    <row r="1924" spans="1:17" x14ac:dyDescent="0.55000000000000004">
      <c r="A1924">
        <f t="shared" si="244"/>
        <v>191.99999999999338</v>
      </c>
      <c r="B1924" s="2">
        <f t="shared" si="249"/>
        <v>25607325.264880307</v>
      </c>
      <c r="C1924" s="6">
        <f t="shared" si="250"/>
        <v>0.17370209956323879</v>
      </c>
      <c r="D1924" s="2">
        <f t="shared" si="251"/>
        <v>101836167.56141761</v>
      </c>
      <c r="E1924" s="6">
        <f t="shared" si="245"/>
        <v>1.0103705102097972E-2</v>
      </c>
      <c r="F1924">
        <f t="array" ref="F1924:K1924">rk(BETA_c,BETA_a,BETA_e,GAMMA,F1923,G1923,H1923,I1923,J1923,K1923,dt,STAGE)</f>
        <v>13625902.945809323</v>
      </c>
      <c r="G1924">
        <v>1.2096413849193721E-2</v>
      </c>
      <c r="H1924">
        <v>9399502.7252279539</v>
      </c>
      <c r="I1924">
        <v>0.12039416366169231</v>
      </c>
      <c r="J1924">
        <v>2581919.5938430289</v>
      </c>
      <c r="K1924">
        <v>4.1211522052352748E-2</v>
      </c>
      <c r="L1924">
        <f t="shared" si="246"/>
        <v>2132521.0420942628</v>
      </c>
      <c r="M1924" cm="1">
        <f t="array" ref="M1924">NewI(BETA_c,F1924,C1924)</f>
        <v>7.0404247063308794E-4</v>
      </c>
      <c r="N1924">
        <f t="shared" si="247"/>
        <v>67100325.154377885</v>
      </c>
      <c r="O1924" cm="1">
        <f t="array" ref="O1924">NewI(BETA_a,H1924,C1924)</f>
        <v>7.0030754927547217E-3</v>
      </c>
      <c r="P1924">
        <f t="shared" si="248"/>
        <v>32603321.364945449</v>
      </c>
      <c r="Q1924" cm="1">
        <f t="array" ref="Q1924">NewI(BETA_e,J1924,C1924)</f>
        <v>2.3965871387101622E-3</v>
      </c>
    </row>
    <row r="1925" spans="1:17" x14ac:dyDescent="0.55000000000000004">
      <c r="A1925">
        <f t="shared" ref="A1925:A1988" si="252">A1924+dt</f>
        <v>192.09999999999337</v>
      </c>
      <c r="B1925" s="2">
        <f t="shared" si="249"/>
        <v>25607325.263877485</v>
      </c>
      <c r="C1925" s="6">
        <f t="shared" si="250"/>
        <v>0.17111316355376049</v>
      </c>
      <c r="D1925" s="2">
        <f t="shared" si="251"/>
        <v>101836167.56500936</v>
      </c>
      <c r="E1925" s="6">
        <f t="shared" ref="E1925:E1988" si="253">M1925+O1925+Q1925</f>
        <v>9.9531148319702382E-3</v>
      </c>
      <c r="F1925">
        <f t="array" ref="F1925:K1925">rk(BETA_c,BETA_a,BETA_e,GAMMA,F1924,G1924,H1924,I1924,J1924,K1924,dt,STAGE)</f>
        <v>13625902.945739444</v>
      </c>
      <c r="G1925">
        <v>1.1916165774426002E-2</v>
      </c>
      <c r="H1925">
        <v>9399502.7245328799</v>
      </c>
      <c r="I1925">
        <v>0.11859976597713008</v>
      </c>
      <c r="J1925">
        <v>2581919.5936051607</v>
      </c>
      <c r="K1925">
        <v>4.0597231802204425E-2</v>
      </c>
      <c r="L1925">
        <f t="shared" ref="L1925:L1988" si="254">N_c-F1925-G1925</f>
        <v>2132521.0423443899</v>
      </c>
      <c r="M1925" cm="1">
        <f t="array" ref="M1925">NewI(BETA_c,F1925,C1925)</f>
        <v>6.935490977284138E-4</v>
      </c>
      <c r="N1925">
        <f t="shared" ref="N1925:N1988" si="255">N_a-H1925-I1925</f>
        <v>67100325.156867355</v>
      </c>
      <c r="O1925" cm="1">
        <f t="array" ref="O1925">NewI(BETA_a,H1925,C1925)</f>
        <v>6.8986984330963253E-3</v>
      </c>
      <c r="P1925">
        <f t="shared" ref="P1925:P1988" si="256">N_e-J1925-K1925</f>
        <v>32603321.365797609</v>
      </c>
      <c r="Q1925" cm="1">
        <f t="array" ref="Q1925">NewI(BETA_e,J1925,C1925)</f>
        <v>2.3608673011454983E-3</v>
      </c>
    </row>
    <row r="1926" spans="1:17" x14ac:dyDescent="0.55000000000000004">
      <c r="A1926">
        <f t="shared" si="252"/>
        <v>192.19999999999337</v>
      </c>
      <c r="B1926" s="2">
        <f t="shared" si="249"/>
        <v>25607325.262889609</v>
      </c>
      <c r="C1926" s="6">
        <f t="shared" si="250"/>
        <v>0.16856281423762451</v>
      </c>
      <c r="D1926" s="2">
        <f t="shared" si="251"/>
        <v>101836167.56854758</v>
      </c>
      <c r="E1926" s="6">
        <f t="shared" si="253"/>
        <v>9.804769028530164E-3</v>
      </c>
      <c r="F1926">
        <f t="array" ref="F1926:K1926">rk(BETA_c,BETA_a,BETA_e,GAMMA,F1925,G1925,H1925,I1925,J1925,K1925,dt,STAGE)</f>
        <v>13625902.945670608</v>
      </c>
      <c r="G1926">
        <v>1.1738603324819527E-2</v>
      </c>
      <c r="H1926">
        <v>9399502.7238481641</v>
      </c>
      <c r="I1926">
        <v>0.11683211256712783</v>
      </c>
      <c r="J1926">
        <v>2581919.5933708376</v>
      </c>
      <c r="K1926">
        <v>3.9992098345677164E-2</v>
      </c>
      <c r="L1926">
        <f t="shared" si="254"/>
        <v>2132521.0425907881</v>
      </c>
      <c r="M1926" cm="1">
        <f t="array" ref="M1926">NewI(BETA_c,F1926,C1926)</f>
        <v>6.8321212288116162E-4</v>
      </c>
      <c r="N1926">
        <f t="shared" si="255"/>
        <v>67100325.159319721</v>
      </c>
      <c r="O1926" cm="1">
        <f t="array" ref="O1926">NewI(BETA_a,H1926,C1926)</f>
        <v>6.7958770571695231E-3</v>
      </c>
      <c r="P1926">
        <f t="shared" si="256"/>
        <v>32603321.366637066</v>
      </c>
      <c r="Q1926" cm="1">
        <f t="array" ref="Q1926">NewI(BETA_e,J1926,C1926)</f>
        <v>2.3256798484794792E-3</v>
      </c>
    </row>
    <row r="1927" spans="1:17" x14ac:dyDescent="0.55000000000000004">
      <c r="A1927">
        <f t="shared" si="252"/>
        <v>192.29999999999336</v>
      </c>
      <c r="B1927" s="2">
        <f t="shared" si="249"/>
        <v>25607325.261916459</v>
      </c>
      <c r="C1927" s="6">
        <f t="shared" si="250"/>
        <v>0.1660504765010033</v>
      </c>
      <c r="D1927" s="2">
        <f t="shared" si="251"/>
        <v>101836167.57203306</v>
      </c>
      <c r="E1927" s="6">
        <f t="shared" si="253"/>
        <v>9.6586342392131416E-3</v>
      </c>
      <c r="F1927">
        <f t="array" ref="F1927:K1927">rk(BETA_c,BETA_a,BETA_e,GAMMA,F1926,G1926,H1926,I1926,J1926,K1926,dt,STAGE)</f>
        <v>13625902.945602799</v>
      </c>
      <c r="G1927">
        <v>1.1563686490623388E-2</v>
      </c>
      <c r="H1927">
        <v>9399502.7231736537</v>
      </c>
      <c r="I1927">
        <v>0.11509080482795317</v>
      </c>
      <c r="J1927">
        <v>2581919.593140007</v>
      </c>
      <c r="K1927">
        <v>3.9395985182426728E-2</v>
      </c>
      <c r="L1927">
        <f t="shared" si="254"/>
        <v>2132521.0428335145</v>
      </c>
      <c r="M1927" cm="1">
        <f t="array" ref="M1927">NewI(BETA_c,F1927,C1927)</f>
        <v>6.7302921506273673E-4</v>
      </c>
      <c r="N1927">
        <f t="shared" si="255"/>
        <v>67100325.161735542</v>
      </c>
      <c r="O1927" cm="1">
        <f t="array" ref="O1927">NewI(BETA_a,H1927,C1927)</f>
        <v>6.6945881783479167E-3</v>
      </c>
      <c r="P1927">
        <f t="shared" si="256"/>
        <v>32603321.36746401</v>
      </c>
      <c r="Q1927" cm="1">
        <f t="array" ref="Q1927">NewI(BETA_e,J1927,C1927)</f>
        <v>2.2910168458024874E-3</v>
      </c>
    </row>
    <row r="1928" spans="1:17" x14ac:dyDescent="0.55000000000000004">
      <c r="A1928">
        <f t="shared" si="252"/>
        <v>192.39999999999336</v>
      </c>
      <c r="B1928" s="2">
        <f t="shared" si="249"/>
        <v>25607325.260957811</v>
      </c>
      <c r="C1928" s="6">
        <f t="shared" si="250"/>
        <v>0.16357558380183024</v>
      </c>
      <c r="D1928" s="2">
        <f t="shared" si="251"/>
        <v>101836167.5754666</v>
      </c>
      <c r="E1928" s="6">
        <f t="shared" si="253"/>
        <v>9.514677510046976E-3</v>
      </c>
      <c r="F1928">
        <f t="array" ref="F1928:K1928">rk(BETA_c,BETA_a,BETA_e,GAMMA,F1927,G1927,H1927,I1927,J1927,K1927,dt,STAGE)</f>
        <v>13625902.945535999</v>
      </c>
      <c r="G1928">
        <v>1.1391375858038417E-2</v>
      </c>
      <c r="H1928">
        <v>9399502.722509196</v>
      </c>
      <c r="I1928">
        <v>0.11337545009673905</v>
      </c>
      <c r="J1928">
        <v>2581919.5929126167</v>
      </c>
      <c r="K1928">
        <v>3.8808757847052788E-2</v>
      </c>
      <c r="L1928">
        <f t="shared" si="254"/>
        <v>2132521.0430726255</v>
      </c>
      <c r="M1928" cm="1">
        <f t="array" ref="M1928">NewI(BETA_c,F1928,C1928)</f>
        <v>6.6299807798726686E-4</v>
      </c>
      <c r="N1928">
        <f t="shared" si="255"/>
        <v>67100325.164115354</v>
      </c>
      <c r="O1928" cm="1">
        <f t="array" ref="O1928">NewI(BETA_a,H1928,C1928)</f>
        <v>6.5948089555892585E-3</v>
      </c>
      <c r="P1928">
        <f t="shared" si="256"/>
        <v>32603321.368278623</v>
      </c>
      <c r="Q1928" cm="1">
        <f t="array" ref="Q1928">NewI(BETA_e,J1928,C1928)</f>
        <v>2.2568704764704514E-3</v>
      </c>
    </row>
    <row r="1929" spans="1:17" x14ac:dyDescent="0.55000000000000004">
      <c r="A1929">
        <f t="shared" si="252"/>
        <v>192.49999999999335</v>
      </c>
      <c r="B1929" s="2">
        <f t="shared" si="249"/>
        <v>25607325.260013454</v>
      </c>
      <c r="C1929" s="6">
        <f t="shared" si="250"/>
        <v>0.1611375780420424</v>
      </c>
      <c r="D1929" s="2">
        <f t="shared" si="251"/>
        <v>101836167.57884896</v>
      </c>
      <c r="E1929" s="6">
        <f t="shared" si="253"/>
        <v>9.3728663782206706E-3</v>
      </c>
      <c r="F1929">
        <f t="array" ref="F1929:K1929">rk(BETA_c,BETA_a,BETA_e,GAMMA,F1928,G1928,H1928,I1928,J1928,K1928,dt,STAGE)</f>
        <v>13625902.945470195</v>
      </c>
      <c r="G1929">
        <v>1.1221632600342535E-2</v>
      </c>
      <c r="H1929">
        <v>9399502.721854642</v>
      </c>
      <c r="I1929">
        <v>0.11168566156294064</v>
      </c>
      <c r="J1929">
        <v>2581919.5926886154</v>
      </c>
      <c r="K1929">
        <v>3.8230283878759229E-2</v>
      </c>
      <c r="L1929">
        <f t="shared" si="254"/>
        <v>2132521.0433081719</v>
      </c>
      <c r="M1929" cm="1">
        <f t="array" ref="M1929">NewI(BETA_c,F1929,C1929)</f>
        <v>6.5311644959378118E-4</v>
      </c>
      <c r="N1929">
        <f t="shared" si="255"/>
        <v>67100325.166459695</v>
      </c>
      <c r="O1929" cm="1">
        <f t="array" ref="O1929">NewI(BETA_a,H1929,C1929)</f>
        <v>6.4965168882847217E-3</v>
      </c>
      <c r="P1929">
        <f t="shared" si="256"/>
        <v>32603321.369081099</v>
      </c>
      <c r="Q1929" cm="1">
        <f t="array" ref="Q1929">NewI(BETA_e,J1929,C1929)</f>
        <v>2.2232330403421669E-3</v>
      </c>
    </row>
    <row r="1930" spans="1:17" x14ac:dyDescent="0.55000000000000004">
      <c r="A1930">
        <f t="shared" si="252"/>
        <v>192.59999999999334</v>
      </c>
      <c r="B1930" s="2">
        <f t="shared" si="249"/>
        <v>25607325.25908317</v>
      </c>
      <c r="C1930" s="6">
        <f t="shared" si="250"/>
        <v>0.15873590944172689</v>
      </c>
      <c r="D1930" s="2">
        <f t="shared" si="251"/>
        <v>101836167.58218093</v>
      </c>
      <c r="E1930" s="6">
        <f t="shared" si="253"/>
        <v>9.2331688647638889E-3</v>
      </c>
      <c r="F1930">
        <f t="array" ref="F1930:K1930">rk(BETA_c,BETA_a,BETA_e,GAMMA,F1929,G1929,H1929,I1929,J1929,K1929,dt,STAGE)</f>
        <v>13625902.945405371</v>
      </c>
      <c r="G1930">
        <v>1.1054418469148179E-2</v>
      </c>
      <c r="H1930">
        <v>9399502.7212098446</v>
      </c>
      <c r="I1930">
        <v>0.11002105818111173</v>
      </c>
      <c r="J1930">
        <v>2581919.592467953</v>
      </c>
      <c r="K1930">
        <v>3.7660432791466976E-2</v>
      </c>
      <c r="L1930">
        <f t="shared" si="254"/>
        <v>2132521.04354021</v>
      </c>
      <c r="M1930" cm="1">
        <f t="array" ref="M1930">NewI(BETA_c,F1930,C1930)</f>
        <v>6.4338210153610533E-4</v>
      </c>
      <c r="N1930">
        <f t="shared" si="255"/>
        <v>67100325.168769099</v>
      </c>
      <c r="O1930" cm="1">
        <f t="array" ref="O1930">NewI(BETA_a,H1930,C1930)</f>
        <v>6.3996898111849066E-3</v>
      </c>
      <c r="P1930">
        <f t="shared" si="256"/>
        <v>32603321.369871616</v>
      </c>
      <c r="Q1930" cm="1">
        <f t="array" ref="Q1930">NewI(BETA_e,J1930,C1930)</f>
        <v>2.1900969520428771E-3</v>
      </c>
    </row>
    <row r="1931" spans="1:17" x14ac:dyDescent="0.55000000000000004">
      <c r="A1931">
        <f t="shared" si="252"/>
        <v>192.69999999999334</v>
      </c>
      <c r="B1931" s="2">
        <f t="shared" si="249"/>
        <v>25607325.258166753</v>
      </c>
      <c r="C1931" s="6">
        <f t="shared" si="250"/>
        <v>0.15637003641514352</v>
      </c>
      <c r="D1931" s="2">
        <f t="shared" si="251"/>
        <v>101836167.58546321</v>
      </c>
      <c r="E1931" s="6">
        <f t="shared" si="253"/>
        <v>9.0955534673356053E-3</v>
      </c>
      <c r="F1931">
        <f t="array" ref="F1931:K1931">rk(BETA_c,BETA_a,BETA_e,GAMMA,F1930,G1930,H1930,I1930,J1930,K1930,dt,STAGE)</f>
        <v>13625902.945341514</v>
      </c>
      <c r="G1931">
        <v>1.0889695785789901E-2</v>
      </c>
      <c r="H1931">
        <v>9399502.7205746584</v>
      </c>
      <c r="I1931">
        <v>0.10838126458498125</v>
      </c>
      <c r="J1931">
        <v>2581919.5922505795</v>
      </c>
      <c r="K1931">
        <v>3.7099076044372382E-2</v>
      </c>
      <c r="L1931">
        <f t="shared" si="254"/>
        <v>2132521.0437687896</v>
      </c>
      <c r="M1931" cm="1">
        <f t="array" ref="M1931">NewI(BETA_c,F1931,C1931)</f>
        <v>6.3379283868036148E-4</v>
      </c>
      <c r="N1931">
        <f t="shared" si="255"/>
        <v>67100325.171044074</v>
      </c>
      <c r="O1931" cm="1">
        <f t="array" ref="O1931">NewI(BETA_a,H1931,C1931)</f>
        <v>6.3043058894014974E-3</v>
      </c>
      <c r="P1931">
        <f t="shared" si="256"/>
        <v>32603321.370650347</v>
      </c>
      <c r="Q1931" cm="1">
        <f t="array" ref="Q1931">NewI(BETA_e,J1931,C1931)</f>
        <v>2.1574547392537464E-3</v>
      </c>
    </row>
    <row r="1932" spans="1:17" x14ac:dyDescent="0.55000000000000004">
      <c r="A1932">
        <f t="shared" si="252"/>
        <v>192.79999999999333</v>
      </c>
      <c r="B1932" s="2">
        <f t="shared" si="249"/>
        <v>25607325.257263992</v>
      </c>
      <c r="C1932" s="6">
        <f t="shared" si="250"/>
        <v>0.15403942544859517</v>
      </c>
      <c r="D1932" s="2">
        <f t="shared" si="251"/>
        <v>101836167.58869658</v>
      </c>
      <c r="E1932" s="6">
        <f t="shared" si="253"/>
        <v>8.9599891531201882E-3</v>
      </c>
      <c r="F1932">
        <f t="array" ref="F1932:K1932">rk(BETA_c,BETA_a,BETA_e,GAMMA,F1931,G1931,H1931,I1931,J1931,K1931,dt,STAGE)</f>
        <v>13625902.945278607</v>
      </c>
      <c r="G1932">
        <v>1.0727427432840178E-2</v>
      </c>
      <c r="H1932">
        <v>9399502.7199489381</v>
      </c>
      <c r="I1932">
        <v>0.10676591100281033</v>
      </c>
      <c r="J1932">
        <v>2581919.5920364461</v>
      </c>
      <c r="K1932">
        <v>3.6546087012944657E-2</v>
      </c>
      <c r="L1932">
        <f t="shared" si="254"/>
        <v>2132521.0439939653</v>
      </c>
      <c r="M1932" cm="1">
        <f t="array" ref="M1932">NewI(BETA_c,F1932,C1932)</f>
        <v>6.2434649860995694E-4</v>
      </c>
      <c r="N1932">
        <f t="shared" si="255"/>
        <v>67100325.173285149</v>
      </c>
      <c r="O1932" cm="1">
        <f t="array" ref="O1932">NewI(BETA_a,H1932,C1932)</f>
        <v>6.2103436134834118E-3</v>
      </c>
      <c r="P1932">
        <f t="shared" si="256"/>
        <v>32603321.371417467</v>
      </c>
      <c r="Q1932" cm="1">
        <f t="array" ref="Q1932">NewI(BETA_e,J1932,C1932)</f>
        <v>2.1252990410268202E-3</v>
      </c>
    </row>
    <row r="1933" spans="1:17" x14ac:dyDescent="0.55000000000000004">
      <c r="A1933">
        <f t="shared" si="252"/>
        <v>192.89999999999333</v>
      </c>
      <c r="B1933" s="2">
        <f t="shared" ref="B1933:B1996" si="257">F1933+H1933+J1933</f>
        <v>25607325.256374687</v>
      </c>
      <c r="C1933" s="6">
        <f t="shared" ref="C1933:C1996" si="258">G1933+I1933+K1933</f>
        <v>0.15174355098011805</v>
      </c>
      <c r="D1933" s="2">
        <f t="shared" ref="D1933:D1996" si="259">L1933+N1933+P1933</f>
        <v>101836167.59188177</v>
      </c>
      <c r="E1933" s="6">
        <f t="shared" si="253"/>
        <v>8.8264453518293734E-3</v>
      </c>
      <c r="F1933">
        <f t="array" ref="F1933:K1933">rk(BETA_c,BETA_a,BETA_e,GAMMA,F1932,G1932,H1932,I1932,J1932,K1932,dt,STAGE)</f>
        <v>13625902.945216639</v>
      </c>
      <c r="G1933">
        <v>1.0567576845751506E-2</v>
      </c>
      <c r="H1933">
        <v>9399502.7193325441</v>
      </c>
      <c r="I1933">
        <v>0.10517463317401078</v>
      </c>
      <c r="J1933">
        <v>2581919.5918255039</v>
      </c>
      <c r="K1933">
        <v>3.6001340960355746E-2</v>
      </c>
      <c r="L1933">
        <f t="shared" si="254"/>
        <v>2132521.0442157844</v>
      </c>
      <c r="M1933" cm="1">
        <f t="array" ref="M1933">NewI(BETA_c,F1933,C1933)</f>
        <v>6.1504095113795016E-4</v>
      </c>
      <c r="N1933">
        <f t="shared" si="255"/>
        <v>67100325.175492823</v>
      </c>
      <c r="O1933" cm="1">
        <f t="array" ref="O1933">NewI(BETA_a,H1933,C1933)</f>
        <v>6.1177817945663225E-3</v>
      </c>
      <c r="P1933">
        <f t="shared" si="256"/>
        <v>32603321.372173157</v>
      </c>
      <c r="Q1933" cm="1">
        <f t="array" ref="Q1933">NewI(BETA_e,J1933,C1933)</f>
        <v>2.0936226061251013E-3</v>
      </c>
    </row>
    <row r="1934" spans="1:17" x14ac:dyDescent="0.55000000000000004">
      <c r="A1934">
        <f t="shared" si="252"/>
        <v>192.99999999999332</v>
      </c>
      <c r="B1934" s="2">
        <f t="shared" si="257"/>
        <v>25607325.255498633</v>
      </c>
      <c r="C1934" s="6">
        <f t="shared" si="258"/>
        <v>0.14948189528096567</v>
      </c>
      <c r="D1934" s="2">
        <f t="shared" si="259"/>
        <v>101836167.59501946</v>
      </c>
      <c r="E1934" s="6">
        <f t="shared" si="253"/>
        <v>8.694891948808554E-3</v>
      </c>
      <c r="F1934">
        <f t="array" ref="F1934:K1934">rk(BETA_c,BETA_a,BETA_e,GAMMA,F1933,G1933,H1933,I1933,J1933,K1933,dt,STAGE)</f>
        <v>13625902.945155594</v>
      </c>
      <c r="G1934">
        <v>1.0410108004622949E-2</v>
      </c>
      <c r="H1934">
        <v>9399502.7187253367</v>
      </c>
      <c r="I1934">
        <v>0.10360707226700648</v>
      </c>
      <c r="J1934">
        <v>2581919.5916177053</v>
      </c>
      <c r="K1934">
        <v>3.546471500933622E-2</v>
      </c>
      <c r="L1934">
        <f t="shared" si="254"/>
        <v>2132521.0444342974</v>
      </c>
      <c r="M1934" cm="1">
        <f t="array" ref="M1934">NewI(BETA_c,F1934,C1934)</f>
        <v>6.0587409782668562E-4</v>
      </c>
      <c r="N1934">
        <f t="shared" si="255"/>
        <v>67100325.177667588</v>
      </c>
      <c r="O1934" cm="1">
        <f t="array" ref="O1934">NewI(BETA_a,H1934,C1934)</f>
        <v>6.0265995595944989E-3</v>
      </c>
      <c r="P1934">
        <f t="shared" si="256"/>
        <v>32603321.372917581</v>
      </c>
      <c r="Q1934" cm="1">
        <f t="array" ref="Q1934">NewI(BETA_e,J1934,C1934)</f>
        <v>2.0624182913873694E-3</v>
      </c>
    </row>
    <row r="1935" spans="1:17" x14ac:dyDescent="0.55000000000000004">
      <c r="A1935">
        <f t="shared" si="252"/>
        <v>193.09999999999332</v>
      </c>
      <c r="B1935" s="2">
        <f t="shared" si="257"/>
        <v>25607325.254635647</v>
      </c>
      <c r="C1935" s="6">
        <f t="shared" si="258"/>
        <v>0.14725394833885888</v>
      </c>
      <c r="D1935" s="2">
        <f t="shared" si="259"/>
        <v>101836167.59811041</v>
      </c>
      <c r="E1935" s="6">
        <f t="shared" si="253"/>
        <v>8.5652992782457964E-3</v>
      </c>
      <c r="F1935">
        <f t="array" ref="F1935:K1935">rk(BETA_c,BETA_a,BETA_e,GAMMA,F1934,G1934,H1934,I1934,J1934,K1934,dt,STAGE)</f>
        <v>13625902.945095461</v>
      </c>
      <c r="G1935">
        <v>1.0254985426089233E-2</v>
      </c>
      <c r="H1935">
        <v>9399502.7181271799</v>
      </c>
      <c r="I1935">
        <v>0.10206287479831881</v>
      </c>
      <c r="J1935">
        <v>2581919.5914130043</v>
      </c>
      <c r="K1935">
        <v>3.4936088114450849E-2</v>
      </c>
      <c r="L1935">
        <f t="shared" si="254"/>
        <v>2132521.0446495535</v>
      </c>
      <c r="M1935" cm="1">
        <f t="array" ref="M1935">NewI(BETA_c,F1935,C1935)</f>
        <v>5.9684387151458793E-4</v>
      </c>
      <c r="N1935">
        <f t="shared" si="255"/>
        <v>67100325.17980995</v>
      </c>
      <c r="O1935" cm="1">
        <f t="array" ref="O1935">NewI(BETA_a,H1935,C1935)</f>
        <v>5.9367763466138396E-3</v>
      </c>
      <c r="P1935">
        <f t="shared" si="256"/>
        <v>32603321.373650905</v>
      </c>
      <c r="Q1935" cm="1">
        <f t="array" ref="Q1935">NewI(BETA_e,J1935,C1935)</f>
        <v>2.0316790601173688E-3</v>
      </c>
    </row>
    <row r="1936" spans="1:17" x14ac:dyDescent="0.55000000000000004">
      <c r="A1936">
        <f t="shared" si="252"/>
        <v>193.19999999999331</v>
      </c>
      <c r="B1936" s="2">
        <f t="shared" si="257"/>
        <v>25607325.253785513</v>
      </c>
      <c r="C1936" s="6">
        <f t="shared" si="258"/>
        <v>0.1450592077429762</v>
      </c>
      <c r="D1936" s="2">
        <f t="shared" si="259"/>
        <v>101836167.60115527</v>
      </c>
      <c r="E1936" s="6">
        <f t="shared" si="253"/>
        <v>8.4376381164820938E-3</v>
      </c>
      <c r="F1936">
        <f t="array" ref="F1936:K1936">rk(BETA_c,BETA_a,BETA_e,GAMMA,F1935,G1935,H1935,I1935,J1935,K1935,dt,STAGE)</f>
        <v>13625902.945036223</v>
      </c>
      <c r="G1936">
        <v>1.0102174155330605E-2</v>
      </c>
      <c r="H1936">
        <v>9399502.7175379377</v>
      </c>
      <c r="I1936">
        <v>0.10054169255285807</v>
      </c>
      <c r="J1936">
        <v>2581919.5912113544</v>
      </c>
      <c r="K1936">
        <v>3.4415341034787522E-2</v>
      </c>
      <c r="L1936">
        <f t="shared" si="254"/>
        <v>2132521.0448616026</v>
      </c>
      <c r="M1936" cm="1">
        <f t="array" ref="M1936">NewI(BETA_c,F1936,C1936)</f>
        <v>5.8794823585000882E-4</v>
      </c>
      <c r="N1936">
        <f t="shared" si="255"/>
        <v>67100325.181920364</v>
      </c>
      <c r="O1936" cm="1">
        <f t="array" ref="O1936">NewI(BETA_a,H1936,C1936)</f>
        <v>5.8482919001350787E-3</v>
      </c>
      <c r="P1936">
        <f t="shared" si="256"/>
        <v>32603321.374373302</v>
      </c>
      <c r="Q1936" cm="1">
        <f t="array" ref="Q1936">NewI(BETA_e,J1936,C1936)</f>
        <v>2.0013979804970063E-3</v>
      </c>
    </row>
    <row r="1937" spans="1:17" x14ac:dyDescent="0.55000000000000004">
      <c r="A1937">
        <f t="shared" si="252"/>
        <v>193.2999999999933</v>
      </c>
      <c r="B1937" s="2">
        <f t="shared" si="257"/>
        <v>25607325.252948053</v>
      </c>
      <c r="C1937" s="6">
        <f t="shared" si="258"/>
        <v>0.14289717857065795</v>
      </c>
      <c r="D1937" s="2">
        <f t="shared" si="259"/>
        <v>101836167.60415477</v>
      </c>
      <c r="E1937" s="6">
        <f t="shared" si="253"/>
        <v>8.3118796754213017E-3</v>
      </c>
      <c r="F1937">
        <f t="array" ref="F1937:K1937">rk(BETA_c,BETA_a,BETA_e,GAMMA,F1936,G1936,H1936,I1936,J1936,K1936,dt,STAGE)</f>
        <v>13625902.944977868</v>
      </c>
      <c r="G1937">
        <v>9.9516397582016403E-3</v>
      </c>
      <c r="H1937">
        <v>9399502.7169574779</v>
      </c>
      <c r="I1937">
        <v>9.9043182505402866E-2</v>
      </c>
      <c r="J1937">
        <v>2581919.5910127098</v>
      </c>
      <c r="K1937">
        <v>3.3902356307053447E-2</v>
      </c>
      <c r="L1937">
        <f t="shared" si="254"/>
        <v>2132521.0450704917</v>
      </c>
      <c r="M1937" cm="1">
        <f t="array" ref="M1937">NewI(BETA_c,F1937,C1937)</f>
        <v>5.7918518483202107E-4</v>
      </c>
      <c r="N1937">
        <f t="shared" si="255"/>
        <v>67100325.183999337</v>
      </c>
      <c r="O1937" cm="1">
        <f t="array" ref="O1937">NewI(BETA_a,H1937,C1937)</f>
        <v>5.7611262665660844E-3</v>
      </c>
      <c r="P1937">
        <f t="shared" si="256"/>
        <v>32603321.375084937</v>
      </c>
      <c r="Q1937" cm="1">
        <f t="array" ref="Q1937">NewI(BETA_e,J1937,C1937)</f>
        <v>1.9715682240231958E-3</v>
      </c>
    </row>
    <row r="1938" spans="1:17" x14ac:dyDescent="0.55000000000000004">
      <c r="A1938">
        <f t="shared" si="252"/>
        <v>193.3999999999933</v>
      </c>
      <c r="B1938" s="2">
        <f t="shared" si="257"/>
        <v>25607325.25212308</v>
      </c>
      <c r="C1938" s="6">
        <f t="shared" si="258"/>
        <v>0.1407673732757995</v>
      </c>
      <c r="D1938" s="2">
        <f t="shared" si="259"/>
        <v>101836167.60710955</v>
      </c>
      <c r="E1938" s="6">
        <f t="shared" si="253"/>
        <v>8.1879955960383177E-3</v>
      </c>
      <c r="F1938">
        <f t="array" ref="F1938:K1938">rk(BETA_c,BETA_a,BETA_e,GAMMA,F1937,G1937,H1937,I1937,J1937,K1937,dt,STAGE)</f>
        <v>13625902.944920383</v>
      </c>
      <c r="G1938">
        <v>9.803348313477225E-3</v>
      </c>
      <c r="H1938">
        <v>9399502.71638567</v>
      </c>
      <c r="I1938">
        <v>9.7567006743249793E-2</v>
      </c>
      <c r="J1938">
        <v>2581919.5908170259</v>
      </c>
      <c r="K1938">
        <v>3.3397018219072476E-2</v>
      </c>
      <c r="L1938">
        <f t="shared" si="254"/>
        <v>2132521.0452762684</v>
      </c>
      <c r="M1938" cm="1">
        <f t="array" ref="M1938">NewI(BETA_c,F1938,C1938)</f>
        <v>5.7055274235805848E-4</v>
      </c>
      <c r="N1938">
        <f t="shared" si="255"/>
        <v>67100325.186047323</v>
      </c>
      <c r="O1938" cm="1">
        <f t="array" ref="O1938">NewI(BETA_a,H1938,C1938)</f>
        <v>5.6752597897122507E-3</v>
      </c>
      <c r="P1938">
        <f t="shared" si="256"/>
        <v>32603321.375785954</v>
      </c>
      <c r="Q1938" cm="1">
        <f t="array" ref="Q1938">NewI(BETA_e,J1938,C1938)</f>
        <v>1.9421830639680085E-3</v>
      </c>
    </row>
    <row r="1939" spans="1:17" x14ac:dyDescent="0.55000000000000004">
      <c r="A1939">
        <f t="shared" si="252"/>
        <v>193.49999999999329</v>
      </c>
      <c r="B1939" s="2">
        <f t="shared" si="257"/>
        <v>25607325.251310401</v>
      </c>
      <c r="C1939" s="6">
        <f t="shared" si="258"/>
        <v>0.13866931157890755</v>
      </c>
      <c r="D1939" s="2">
        <f t="shared" si="259"/>
        <v>101836167.61002029</v>
      </c>
      <c r="E1939" s="6">
        <f t="shared" si="253"/>
        <v>8.0659579419840068E-3</v>
      </c>
      <c r="F1939">
        <f t="array" ref="F1939:K1939">rk(BETA_c,BETA_a,BETA_e,GAMMA,F1938,G1938,H1938,I1938,J1938,K1938,dt,STAGE)</f>
        <v>13625902.944863755</v>
      </c>
      <c r="G1939">
        <v>9.6572664052139955E-3</v>
      </c>
      <c r="H1939">
        <v>9399502.7158223856</v>
      </c>
      <c r="I1939">
        <v>9.611283239001589E-2</v>
      </c>
      <c r="J1939">
        <v>2581919.5906242589</v>
      </c>
      <c r="K1939">
        <v>3.2899212783677648E-2</v>
      </c>
      <c r="L1939">
        <f t="shared" si="254"/>
        <v>2132521.0454789782</v>
      </c>
      <c r="M1939" cm="1">
        <f t="array" ref="M1939">NewI(BETA_c,F1939,C1939)</f>
        <v>5.6204896177829611E-4</v>
      </c>
      <c r="N1939">
        <f t="shared" si="255"/>
        <v>67100325.188064784</v>
      </c>
      <c r="O1939" cm="1">
        <f t="array" ref="O1939">NewI(BETA_a,H1939,C1939)</f>
        <v>5.5906731063439467E-3</v>
      </c>
      <c r="P1939">
        <f t="shared" si="256"/>
        <v>32603321.37647653</v>
      </c>
      <c r="Q1939" cm="1">
        <f t="array" ref="Q1939">NewI(BETA_e,J1939,C1939)</f>
        <v>1.9132358738617647E-3</v>
      </c>
    </row>
    <row r="1940" spans="1:17" x14ac:dyDescent="0.55000000000000004">
      <c r="A1940">
        <f t="shared" si="252"/>
        <v>193.59999999999329</v>
      </c>
      <c r="B1940" s="2">
        <f t="shared" si="257"/>
        <v>25607325.250509832</v>
      </c>
      <c r="C1940" s="6">
        <f t="shared" si="258"/>
        <v>0.13660252035879522</v>
      </c>
      <c r="D1940" s="2">
        <f t="shared" si="259"/>
        <v>101836167.61288765</v>
      </c>
      <c r="E1940" s="6">
        <f t="shared" si="253"/>
        <v>7.94573919328544E-3</v>
      </c>
      <c r="F1940">
        <f t="array" ref="F1940:K1940">rk(BETA_c,BETA_a,BETA_e,GAMMA,F1939,G1939,H1939,I1939,J1939,K1939,dt,STAGE)</f>
        <v>13625902.944807971</v>
      </c>
      <c r="G1940">
        <v>9.513361115225466E-3</v>
      </c>
      <c r="H1940">
        <v>9399502.7152674962</v>
      </c>
      <c r="I1940">
        <v>9.4680331530576811E-2</v>
      </c>
      <c r="J1940">
        <v>2581919.590434365</v>
      </c>
      <c r="K1940">
        <v>3.2408827712992958E-2</v>
      </c>
      <c r="L1940">
        <f t="shared" si="254"/>
        <v>2132521.0456786682</v>
      </c>
      <c r="M1940" cm="1">
        <f t="array" ref="M1940">NewI(BETA_c,F1940,C1940)</f>
        <v>5.5367192545667315E-4</v>
      </c>
      <c r="N1940">
        <f t="shared" si="255"/>
        <v>67100325.190052174</v>
      </c>
      <c r="O1940" cm="1">
        <f t="array" ref="O1940">NewI(BETA_a,H1940,C1940)</f>
        <v>5.5073471418300253E-3</v>
      </c>
      <c r="P1940">
        <f t="shared" si="256"/>
        <v>32603321.377156809</v>
      </c>
      <c r="Q1940" cm="1">
        <f t="array" ref="Q1940">NewI(BETA_e,J1940,C1940)</f>
        <v>1.8847201259987404E-3</v>
      </c>
    </row>
    <row r="1941" spans="1:17" x14ac:dyDescent="0.55000000000000004">
      <c r="A1941">
        <f t="shared" si="252"/>
        <v>193.69999999999328</v>
      </c>
      <c r="B1941" s="2">
        <f t="shared" si="257"/>
        <v>25607325.249721196</v>
      </c>
      <c r="C1941" s="6">
        <f t="shared" si="258"/>
        <v>0.13456653354589157</v>
      </c>
      <c r="D1941" s="2">
        <f t="shared" si="259"/>
        <v>101836167.61571227</v>
      </c>
      <c r="E1941" s="6">
        <f t="shared" si="253"/>
        <v>7.8273122401400375E-3</v>
      </c>
      <c r="F1941">
        <f t="array" ref="F1941:K1941">rk(BETA_c,BETA_a,BETA_e,GAMMA,F1940,G1940,H1940,I1940,J1940,K1940,dt,STAGE)</f>
        <v>13625902.944753017</v>
      </c>
      <c r="G1941">
        <v>9.3716000156692254E-3</v>
      </c>
      <c r="H1941">
        <v>9399502.7147208769</v>
      </c>
      <c r="I1941">
        <v>9.326918113712368E-2</v>
      </c>
      <c r="J1941">
        <v>2581919.5902473009</v>
      </c>
      <c r="K1941">
        <v>3.1925752393098659E-2</v>
      </c>
      <c r="L1941">
        <f t="shared" si="254"/>
        <v>2132521.0458753826</v>
      </c>
      <c r="M1941" cm="1">
        <f t="array" ref="M1941">NewI(BETA_c,F1941,C1941)</f>
        <v>5.4541974433845947E-4</v>
      </c>
      <c r="N1941">
        <f t="shared" si="255"/>
        <v>67100325.192009941</v>
      </c>
      <c r="O1941" cm="1">
        <f t="array" ref="O1941">NewI(BETA_a,H1941,C1941)</f>
        <v>5.4252631058364321E-3</v>
      </c>
      <c r="P1941">
        <f t="shared" si="256"/>
        <v>32603321.377826948</v>
      </c>
      <c r="Q1941" cm="1">
        <f t="array" ref="Q1941">NewI(BETA_e,J1941,C1941)</f>
        <v>1.8566293899651453E-3</v>
      </c>
    </row>
    <row r="1942" spans="1:17" x14ac:dyDescent="0.55000000000000004">
      <c r="A1942">
        <f t="shared" si="252"/>
        <v>193.79999999999328</v>
      </c>
      <c r="B1942" s="2">
        <f t="shared" si="257"/>
        <v>25607325.248944312</v>
      </c>
      <c r="C1942" s="6">
        <f t="shared" si="258"/>
        <v>0.13256089201714069</v>
      </c>
      <c r="D1942" s="2">
        <f t="shared" si="259"/>
        <v>101836167.61849479</v>
      </c>
      <c r="E1942" s="6">
        <f t="shared" si="253"/>
        <v>7.7106503768021974E-3</v>
      </c>
      <c r="F1942">
        <f t="array" ref="F1942:K1942">rk(BETA_c,BETA_a,BETA_e,GAMMA,F1941,G1941,H1941,I1941,J1941,K1941,dt,STAGE)</f>
        <v>13625902.944698883</v>
      </c>
      <c r="G1942">
        <v>9.2319511617444585E-3</v>
      </c>
      <c r="H1942">
        <v>9399502.7141824048</v>
      </c>
      <c r="I1942">
        <v>9.1879062996321953E-2</v>
      </c>
      <c r="J1942">
        <v>2581919.5900630252</v>
      </c>
      <c r="K1942">
        <v>3.1449877859074278E-2</v>
      </c>
      <c r="L1942">
        <f t="shared" si="254"/>
        <v>2132521.0460691657</v>
      </c>
      <c r="M1942" cm="1">
        <f t="array" ref="M1942">NewI(BETA_c,F1942,C1942)</f>
        <v>5.3729055752426487E-4</v>
      </c>
      <c r="N1942">
        <f t="shared" si="255"/>
        <v>67100325.193938531</v>
      </c>
      <c r="O1942" cm="1">
        <f t="array" ref="O1942">NewI(BETA_a,H1942,C1942)</f>
        <v>5.3444024880888973E-3</v>
      </c>
      <c r="P1942">
        <f t="shared" si="256"/>
        <v>32603321.378487099</v>
      </c>
      <c r="Q1942" cm="1">
        <f t="array" ref="Q1942">NewI(BETA_e,J1942,C1942)</f>
        <v>1.8289573311890356E-3</v>
      </c>
    </row>
    <row r="1943" spans="1:17" x14ac:dyDescent="0.55000000000000004">
      <c r="A1943">
        <f t="shared" si="252"/>
        <v>193.89999999999327</v>
      </c>
      <c r="B1943" s="2">
        <f t="shared" si="257"/>
        <v>25607325.248179004</v>
      </c>
      <c r="C1943" s="6">
        <f t="shared" si="258"/>
        <v>0.13058514349246803</v>
      </c>
      <c r="D1943" s="2">
        <f t="shared" si="259"/>
        <v>101836167.62123586</v>
      </c>
      <c r="E1943" s="6">
        <f t="shared" si="253"/>
        <v>7.5957272955610462E-3</v>
      </c>
      <c r="F1943">
        <f t="array" ref="F1943:K1943">rk(BETA_c,BETA_a,BETA_e,GAMMA,F1942,G1942,H1942,I1942,J1942,K1942,dt,STAGE)</f>
        <v>13625902.944645554</v>
      </c>
      <c r="G1943">
        <v>9.0943830844982098E-3</v>
      </c>
      <c r="H1943">
        <v>9399502.713651957</v>
      </c>
      <c r="I1943">
        <v>9.0509663637555984E-2</v>
      </c>
      <c r="J1943">
        <v>2581919.589881496</v>
      </c>
      <c r="K1943">
        <v>3.0981096770413816E-2</v>
      </c>
      <c r="L1943">
        <f t="shared" si="254"/>
        <v>2132521.0462600631</v>
      </c>
      <c r="M1943" cm="1">
        <f t="array" ref="M1943">NewI(BETA_c,F1943,C1943)</f>
        <v>5.2928253185039972E-4</v>
      </c>
      <c r="N1943">
        <f t="shared" si="255"/>
        <v>67100325.195838384</v>
      </c>
      <c r="O1943" cm="1">
        <f t="array" ref="O1943">NewI(BETA_a,H1943,C1943)</f>
        <v>5.2647470541988001E-3</v>
      </c>
      <c r="P1943">
        <f t="shared" si="256"/>
        <v>32603321.379137408</v>
      </c>
      <c r="Q1943" cm="1">
        <f t="array" ref="Q1943">NewI(BETA_e,J1943,C1943)</f>
        <v>1.8016977095118467E-3</v>
      </c>
    </row>
    <row r="1944" spans="1:17" x14ac:dyDescent="0.55000000000000004">
      <c r="A1944">
        <f t="shared" si="252"/>
        <v>193.99999999999326</v>
      </c>
      <c r="B1944" s="2">
        <f t="shared" si="257"/>
        <v>25607325.247425109</v>
      </c>
      <c r="C1944" s="6">
        <f t="shared" si="258"/>
        <v>0.1286388424327892</v>
      </c>
      <c r="D1944" s="2">
        <f t="shared" si="259"/>
        <v>101836167.62393606</v>
      </c>
      <c r="E1944" s="6">
        <f t="shared" si="253"/>
        <v>7.4825170808079473E-3</v>
      </c>
      <c r="F1944">
        <f t="array" ref="F1944:K1944">rk(BETA_c,BETA_a,BETA_e,GAMMA,F1943,G1943,H1943,I1943,J1943,K1943,dt,STAGE)</f>
        <v>13625902.944593022</v>
      </c>
      <c r="G1944">
        <v>8.9588647837387323E-3</v>
      </c>
      <c r="H1944">
        <v>9399502.7131294161</v>
      </c>
      <c r="I1944">
        <v>8.9160674262243E-2</v>
      </c>
      <c r="J1944">
        <v>2581919.5897026728</v>
      </c>
      <c r="K1944">
        <v>3.0519303386807452E-2</v>
      </c>
      <c r="L1944">
        <f t="shared" si="254"/>
        <v>2132521.0464481134</v>
      </c>
      <c r="M1944" cm="1">
        <f t="array" ref="M1944">NewI(BETA_c,F1944,C1944)</f>
        <v>5.2139386147548956E-4</v>
      </c>
      <c r="N1944">
        <f t="shared" si="255"/>
        <v>67100325.197709911</v>
      </c>
      <c r="O1944" cm="1">
        <f t="array" ref="O1944">NewI(BETA_a,H1944,C1944)</f>
        <v>5.1862788415512479E-3</v>
      </c>
      <c r="P1944">
        <f t="shared" si="256"/>
        <v>32603321.379778024</v>
      </c>
      <c r="Q1944" cm="1">
        <f t="array" ref="Q1944">NewI(BETA_e,J1944,C1944)</f>
        <v>1.77484437778121E-3</v>
      </c>
    </row>
    <row r="1945" spans="1:17" x14ac:dyDescent="0.55000000000000004">
      <c r="A1945">
        <f t="shared" si="252"/>
        <v>194.09999999999326</v>
      </c>
      <c r="B1945" s="2">
        <f t="shared" si="257"/>
        <v>25607325.246682454</v>
      </c>
      <c r="C1945" s="6">
        <f t="shared" si="258"/>
        <v>0.12672154993953927</v>
      </c>
      <c r="D1945" s="2">
        <f t="shared" si="259"/>
        <v>101836167.626596</v>
      </c>
      <c r="E1945" s="6">
        <f t="shared" si="253"/>
        <v>7.3709942031924209E-3</v>
      </c>
      <c r="F1945">
        <f t="array" ref="F1945:K1945">rk(BETA_c,BETA_a,BETA_e,GAMMA,F1944,G1944,H1944,I1944,J1944,K1944,dt,STAGE)</f>
        <v>13625902.944541272</v>
      </c>
      <c r="G1945">
        <v>8.8253657210543533E-3</v>
      </c>
      <c r="H1945">
        <v>9399502.7126146648</v>
      </c>
      <c r="I1945">
        <v>8.7831790674200508E-2</v>
      </c>
      <c r="J1945">
        <v>2581919.5895265145</v>
      </c>
      <c r="K1945">
        <v>3.0064393544284404E-2</v>
      </c>
      <c r="L1945">
        <f t="shared" si="254"/>
        <v>2132521.0466333623</v>
      </c>
      <c r="M1945" cm="1">
        <f t="array" ref="M1945">NewI(BETA_c,F1945,C1945)</f>
        <v>5.1362276747325003E-4</v>
      </c>
      <c r="N1945">
        <f t="shared" si="255"/>
        <v>67100325.199553549</v>
      </c>
      <c r="O1945" cm="1">
        <f t="array" ref="O1945">NewI(BETA_a,H1945,C1945)</f>
        <v>5.1089801552544256E-3</v>
      </c>
      <c r="P1945">
        <f t="shared" si="256"/>
        <v>32603321.380409092</v>
      </c>
      <c r="Q1945" cm="1">
        <f t="array" ref="Q1945">NewI(BETA_e,J1945,C1945)</f>
        <v>1.7483912804647456E-3</v>
      </c>
    </row>
    <row r="1946" spans="1:17" x14ac:dyDescent="0.55000000000000004">
      <c r="A1946">
        <f t="shared" si="252"/>
        <v>194.19999999999325</v>
      </c>
      <c r="B1946" s="2">
        <f t="shared" si="257"/>
        <v>25607325.245950859</v>
      </c>
      <c r="C1946" s="6">
        <f t="shared" si="258"/>
        <v>0.1248328336556994</v>
      </c>
      <c r="D1946" s="2">
        <f t="shared" si="259"/>
        <v>101836167.62921631</v>
      </c>
      <c r="E1946" s="6">
        <f t="shared" si="253"/>
        <v>7.2611335138651834E-3</v>
      </c>
      <c r="F1946">
        <f t="array" ref="F1946:K1946">rk(BETA_c,BETA_a,BETA_e,GAMMA,F1945,G1945,H1945,I1945,J1945,K1945,dt,STAGE)</f>
        <v>13625902.944490293</v>
      </c>
      <c r="G1946">
        <v>8.6938558129362742E-3</v>
      </c>
      <c r="H1946">
        <v>9399502.7121075857</v>
      </c>
      <c r="I1946">
        <v>8.6522713211051608E-2</v>
      </c>
      <c r="J1946">
        <v>2581919.5893529817</v>
      </c>
      <c r="K1946">
        <v>2.9616264631711516E-2</v>
      </c>
      <c r="L1946">
        <f t="shared" si="254"/>
        <v>2132521.0468158512</v>
      </c>
      <c r="M1946" cm="1">
        <f t="array" ref="M1946">NewI(BETA_c,F1946,C1946)</f>
        <v>5.0596749743133252E-4</v>
      </c>
      <c r="N1946">
        <f t="shared" si="255"/>
        <v>67100325.201369703</v>
      </c>
      <c r="O1946" cm="1">
        <f t="array" ref="O1946">NewI(BETA_a,H1946,C1946)</f>
        <v>5.0328335641493327E-3</v>
      </c>
      <c r="P1946">
        <f t="shared" si="256"/>
        <v>32603321.381030753</v>
      </c>
      <c r="Q1946" cm="1">
        <f t="array" ref="Q1946">NewI(BETA_e,J1946,C1946)</f>
        <v>1.7223324522845178E-3</v>
      </c>
    </row>
    <row r="1947" spans="1:17" x14ac:dyDescent="0.55000000000000004">
      <c r="A1947">
        <f t="shared" si="252"/>
        <v>194.29999999999325</v>
      </c>
      <c r="B1947" s="2">
        <f t="shared" si="257"/>
        <v>25607325.245230168</v>
      </c>
      <c r="C1947" s="6">
        <f t="shared" si="258"/>
        <v>0.12297226766829863</v>
      </c>
      <c r="D1947" s="2">
        <f t="shared" si="259"/>
        <v>101836167.63179757</v>
      </c>
      <c r="E1947" s="6">
        <f t="shared" si="253"/>
        <v>7.1529102388069744E-3</v>
      </c>
      <c r="F1947">
        <f t="array" ref="F1947:K1947">rk(BETA_c,BETA_a,BETA_e,GAMMA,F1946,G1946,H1946,I1946,J1946,K1946,dt,STAGE)</f>
        <v>13625902.944440074</v>
      </c>
      <c r="G1947">
        <v>8.5643054240037639E-3</v>
      </c>
      <c r="H1947">
        <v>9399502.7116080616</v>
      </c>
      <c r="I1947">
        <v>8.5233146676652632E-2</v>
      </c>
      <c r="J1947">
        <v>2581919.5891820346</v>
      </c>
      <c r="K1947">
        <v>2.9174815567642239E-2</v>
      </c>
      <c r="L1947">
        <f t="shared" si="254"/>
        <v>2132521.0469956202</v>
      </c>
      <c r="M1947" cm="1">
        <f t="array" ref="M1947">NewI(BETA_c,F1947,C1947)</f>
        <v>4.9842632505614829E-4</v>
      </c>
      <c r="N1947">
        <f t="shared" si="255"/>
        <v>67100325.203158796</v>
      </c>
      <c r="O1947" cm="1">
        <f t="array" ref="O1947">NewI(BETA_a,H1947,C1947)</f>
        <v>4.9578218968789863E-3</v>
      </c>
      <c r="P1947">
        <f t="shared" si="256"/>
        <v>32603321.38164315</v>
      </c>
      <c r="Q1947" cm="1">
        <f t="array" ref="Q1947">NewI(BETA_e,J1947,C1947)</f>
        <v>1.6966620168718399E-3</v>
      </c>
    </row>
    <row r="1948" spans="1:17" x14ac:dyDescent="0.55000000000000004">
      <c r="A1948">
        <f t="shared" si="252"/>
        <v>194.39999999999324</v>
      </c>
      <c r="B1948" s="2">
        <f t="shared" si="257"/>
        <v>25607325.244520221</v>
      </c>
      <c r="C1948" s="6">
        <f t="shared" si="258"/>
        <v>0.12113943241236882</v>
      </c>
      <c r="D1948" s="2">
        <f t="shared" si="259"/>
        <v>101836167.63434036</v>
      </c>
      <c r="E1948" s="6">
        <f t="shared" si="253"/>
        <v>7.0462999732419295E-3</v>
      </c>
      <c r="F1948">
        <f t="array" ref="F1948:K1948">rk(BETA_c,BETA_a,BETA_e,GAMMA,F1947,G1947,H1947,I1947,J1947,K1947,dt,STAGE)</f>
        <v>13625902.944390604</v>
      </c>
      <c r="G1948">
        <v>8.4366853603302077E-3</v>
      </c>
      <c r="H1948">
        <v>9399502.7111159805</v>
      </c>
      <c r="I1948">
        <v>8.3962800274527807E-2</v>
      </c>
      <c r="J1948">
        <v>2581919.5890136356</v>
      </c>
      <c r="K1948">
        <v>2.8739946777510815E-2</v>
      </c>
      <c r="L1948">
        <f t="shared" si="254"/>
        <v>2132521.0471727103</v>
      </c>
      <c r="M1948" cm="1">
        <f t="array" ref="M1948">NewI(BETA_c,F1948,C1948)</f>
        <v>4.9099754978358201E-4</v>
      </c>
      <c r="N1948">
        <f t="shared" si="255"/>
        <v>67100325.204921223</v>
      </c>
      <c r="O1948" cm="1">
        <f t="array" ref="O1948">NewI(BETA_a,H1948,C1948)</f>
        <v>4.8839282380162162E-3</v>
      </c>
      <c r="P1948">
        <f t="shared" si="256"/>
        <v>32603321.382246416</v>
      </c>
      <c r="Q1948" cm="1">
        <f t="array" ref="Q1948">NewI(BETA_e,J1948,C1948)</f>
        <v>1.6713741854421308E-3</v>
      </c>
    </row>
    <row r="1949" spans="1:17" x14ac:dyDescent="0.55000000000000004">
      <c r="A1949">
        <f t="shared" si="252"/>
        <v>194.49999999999324</v>
      </c>
      <c r="B1949" s="2">
        <f t="shared" si="257"/>
        <v>25607325.243820854</v>
      </c>
      <c r="C1949" s="6">
        <f t="shared" si="258"/>
        <v>0.11933391457633108</v>
      </c>
      <c r="D1949" s="2">
        <f t="shared" si="259"/>
        <v>101836167.63684523</v>
      </c>
      <c r="E1949" s="6">
        <f t="shared" si="253"/>
        <v>6.9412786761341959E-3</v>
      </c>
      <c r="F1949">
        <f t="array" ref="F1949:K1949">rk(BETA_c,BETA_a,BETA_e,GAMMA,F1948,G1948,H1948,I1948,J1948,K1948,dt,STAGE)</f>
        <v>13625902.944341872</v>
      </c>
      <c r="G1949">
        <v>8.3109668628685296E-3</v>
      </c>
      <c r="H1949">
        <v>9399502.7106312364</v>
      </c>
      <c r="I1949">
        <v>8.2711387542296039E-2</v>
      </c>
      <c r="J1949">
        <v>2581919.5888477471</v>
      </c>
      <c r="K1949">
        <v>2.8311560171166508E-2</v>
      </c>
      <c r="L1949">
        <f t="shared" si="254"/>
        <v>2132521.0473471615</v>
      </c>
      <c r="M1949" cm="1">
        <f t="array" ref="M1949">NewI(BETA_c,F1949,C1949)</f>
        <v>4.8367949639550851E-4</v>
      </c>
      <c r="N1949">
        <f t="shared" si="255"/>
        <v>67100325.206657372</v>
      </c>
      <c r="O1949" cm="1">
        <f t="array" ref="O1949">NewI(BETA_a,H1949,C1949)</f>
        <v>4.8111359242491679E-3</v>
      </c>
      <c r="P1949">
        <f t="shared" si="256"/>
        <v>32603321.382840689</v>
      </c>
      <c r="Q1949" cm="1">
        <f t="array" ref="Q1949">NewI(BETA_e,J1949,C1949)</f>
        <v>1.6464632554895194E-3</v>
      </c>
    </row>
    <row r="1950" spans="1:17" x14ac:dyDescent="0.55000000000000004">
      <c r="A1950">
        <f t="shared" si="252"/>
        <v>194.59999999999323</v>
      </c>
      <c r="B1950" s="2">
        <f t="shared" si="257"/>
        <v>25607325.243131917</v>
      </c>
      <c r="C1950" s="6">
        <f t="shared" si="258"/>
        <v>0.11755530700879238</v>
      </c>
      <c r="D1950" s="2">
        <f t="shared" si="259"/>
        <v>101836167.63931277</v>
      </c>
      <c r="E1950" s="6">
        <f t="shared" si="253"/>
        <v>6.8378226647665841E-3</v>
      </c>
      <c r="F1950">
        <f t="array" ref="F1950:K1950">rk(BETA_c,BETA_a,BETA_e,GAMMA,F1949,G1949,H1949,I1949,J1949,K1949,dt,STAGE)</f>
        <v>13625902.944293866</v>
      </c>
      <c r="G1950">
        <v>8.1871216009745031E-3</v>
      </c>
      <c r="H1950">
        <v>9399502.7101537175</v>
      </c>
      <c r="I1950">
        <v>8.1478626287075057E-2</v>
      </c>
      <c r="J1950">
        <v>2581919.5886843307</v>
      </c>
      <c r="K1950">
        <v>2.788955912074282E-2</v>
      </c>
      <c r="L1950">
        <f t="shared" si="254"/>
        <v>2132521.0475190124</v>
      </c>
      <c r="M1950" cm="1">
        <f t="array" ref="M1950">NewI(BETA_c,F1950,C1950)</f>
        <v>4.7647051464202376E-4</v>
      </c>
      <c r="N1950">
        <f t="shared" si="255"/>
        <v>67100325.208367661</v>
      </c>
      <c r="O1950" cm="1">
        <f t="array" ref="O1950">NewI(BETA_a,H1950,C1950)</f>
        <v>4.7394285406236521E-3</v>
      </c>
      <c r="P1950">
        <f t="shared" si="256"/>
        <v>32603321.383426107</v>
      </c>
      <c r="Q1950" cm="1">
        <f t="array" ref="Q1950">NewI(BETA_e,J1950,C1950)</f>
        <v>1.6219236095009078E-3</v>
      </c>
    </row>
    <row r="1951" spans="1:17" x14ac:dyDescent="0.55000000000000004">
      <c r="A1951">
        <f t="shared" si="252"/>
        <v>194.69999999999322</v>
      </c>
      <c r="B1951" s="2">
        <f t="shared" si="257"/>
        <v>25607325.24245324</v>
      </c>
      <c r="C1951" s="6">
        <f t="shared" si="258"/>
        <v>0.11580320862673132</v>
      </c>
      <c r="D1951" s="2">
        <f t="shared" si="259"/>
        <v>101836167.64174356</v>
      </c>
      <c r="E1951" s="6">
        <f t="shared" si="253"/>
        <v>6.7359086094000223E-3</v>
      </c>
      <c r="F1951">
        <f t="array" ref="F1951:K1951">rk(BETA_c,BETA_a,BETA_e,GAMMA,F1950,G1950,H1950,I1950,J1950,K1950,dt,STAGE)</f>
        <v>13625902.944246575</v>
      </c>
      <c r="G1951">
        <v>8.0651216660264872E-3</v>
      </c>
      <c r="H1951">
        <v>9399502.709683314</v>
      </c>
      <c r="I1951">
        <v>8.0264238521848164E-2</v>
      </c>
      <c r="J1951">
        <v>2581919.5885233497</v>
      </c>
      <c r="K1951">
        <v>2.7473848438856668E-2</v>
      </c>
      <c r="L1951">
        <f t="shared" si="254"/>
        <v>2132521.047688303</v>
      </c>
      <c r="M1951" cm="1">
        <f t="array" ref="M1951">NewI(BETA_c,F1951,C1951)</f>
        <v>4.6936897886930745E-4</v>
      </c>
      <c r="N1951">
        <f t="shared" si="255"/>
        <v>67100325.210052446</v>
      </c>
      <c r="O1951" cm="1">
        <f t="array" ref="O1951">NewI(BETA_a,H1951,C1951)</f>
        <v>4.6687899168415146E-3</v>
      </c>
      <c r="P1951">
        <f t="shared" si="256"/>
        <v>32603321.384002801</v>
      </c>
      <c r="Q1951" cm="1">
        <f t="array" ref="Q1951">NewI(BETA_e,J1951,C1951)</f>
        <v>1.5977497136892001E-3</v>
      </c>
    </row>
    <row r="1952" spans="1:17" x14ac:dyDescent="0.55000000000000004">
      <c r="A1952">
        <f t="shared" si="252"/>
        <v>194.79999999999322</v>
      </c>
      <c r="B1952" s="2">
        <f t="shared" si="257"/>
        <v>25607325.241784681</v>
      </c>
      <c r="C1952" s="6">
        <f t="shared" si="258"/>
        <v>0.11407722432505236</v>
      </c>
      <c r="D1952" s="2">
        <f t="shared" si="259"/>
        <v>101836167.6441381</v>
      </c>
      <c r="E1952" s="6">
        <f t="shared" si="253"/>
        <v>6.6355135280126145E-3</v>
      </c>
      <c r="F1952">
        <f t="array" ref="F1952:K1952">rk(BETA_c,BETA_a,BETA_e,GAMMA,F1951,G1951,H1951,I1951,J1951,K1951,dt,STAGE)</f>
        <v>13625902.944199989</v>
      </c>
      <c r="G1952">
        <v>7.9449395651401515E-3</v>
      </c>
      <c r="H1952">
        <v>9399502.7092199214</v>
      </c>
      <c r="I1952">
        <v>7.9067950402779572E-2</v>
      </c>
      <c r="J1952">
        <v>2581919.5883647683</v>
      </c>
      <c r="K1952">
        <v>2.7064334357132638E-2</v>
      </c>
      <c r="L1952">
        <f t="shared" si="254"/>
        <v>2132521.0478550717</v>
      </c>
      <c r="M1952" cm="1">
        <f t="array" ref="M1952">NewI(BETA_c,F1952,C1952)</f>
        <v>4.6237328765303168E-4</v>
      </c>
      <c r="N1952">
        <f t="shared" si="255"/>
        <v>67100325.211712129</v>
      </c>
      <c r="O1952" cm="1">
        <f t="array" ref="O1952">NewI(BETA_a,H1952,C1952)</f>
        <v>4.5992041236141709E-3</v>
      </c>
      <c r="P1952">
        <f t="shared" si="256"/>
        <v>32603321.384570897</v>
      </c>
      <c r="Q1952" cm="1">
        <f t="array" ref="Q1952">NewI(BETA_e,J1952,C1952)</f>
        <v>1.5739361167454117E-3</v>
      </c>
    </row>
    <row r="1953" spans="1:17" x14ac:dyDescent="0.55000000000000004">
      <c r="A1953">
        <f t="shared" si="252"/>
        <v>194.89999999999321</v>
      </c>
      <c r="B1953" s="2">
        <f t="shared" si="257"/>
        <v>25607325.241126083</v>
      </c>
      <c r="C1953" s="6">
        <f t="shared" si="258"/>
        <v>0.11237696488748805</v>
      </c>
      <c r="D1953" s="2">
        <f t="shared" si="259"/>
        <v>101836167.64649695</v>
      </c>
      <c r="E1953" s="6">
        <f t="shared" si="253"/>
        <v>6.5366147811170994E-3</v>
      </c>
      <c r="F1953">
        <f t="array" ref="F1953:K1953">rk(BETA_c,BETA_a,BETA_e,GAMMA,F1952,G1952,H1952,I1952,J1952,K1952,dt,STAGE)</f>
        <v>13625902.944154097</v>
      </c>
      <c r="G1953">
        <v>7.8265482149767925E-3</v>
      </c>
      <c r="H1953">
        <v>9399502.7087634355</v>
      </c>
      <c r="I1953">
        <v>7.7889492167463825E-2</v>
      </c>
      <c r="J1953">
        <v>2581919.5882085506</v>
      </c>
      <c r="K1953">
        <v>2.6660924505047433E-2</v>
      </c>
      <c r="L1953">
        <f t="shared" si="254"/>
        <v>2132521.0480193552</v>
      </c>
      <c r="M1953" cm="1">
        <f t="array" ref="M1953">NewI(BETA_c,F1953,C1953)</f>
        <v>4.5548186343723348E-4</v>
      </c>
      <c r="N1953">
        <f t="shared" si="255"/>
        <v>67100325.21334707</v>
      </c>
      <c r="O1953" cm="1">
        <f t="array" ref="O1953">NewI(BETA_a,H1953,C1953)</f>
        <v>4.5306554690704888E-3</v>
      </c>
      <c r="P1953">
        <f t="shared" si="256"/>
        <v>32603321.385130528</v>
      </c>
      <c r="Q1953" cm="1">
        <f t="array" ref="Q1953">NewI(BETA_e,J1953,C1953)</f>
        <v>1.5504774486093768E-3</v>
      </c>
    </row>
    <row r="1954" spans="1:17" x14ac:dyDescent="0.55000000000000004">
      <c r="A1954">
        <f t="shared" si="252"/>
        <v>194.99999999999321</v>
      </c>
      <c r="B1954" s="2">
        <f t="shared" si="257"/>
        <v>25607325.240477305</v>
      </c>
      <c r="C1954" s="6">
        <f t="shared" si="258"/>
        <v>0.1107020468988292</v>
      </c>
      <c r="D1954" s="2">
        <f t="shared" si="259"/>
        <v>101836167.64882064</v>
      </c>
      <c r="E1954" s="6">
        <f t="shared" si="253"/>
        <v>6.4391900666555535E-3</v>
      </c>
      <c r="F1954">
        <f t="array" ref="F1954:K1954">rk(BETA_c,BETA_a,BETA_e,GAMMA,F1953,G1953,H1953,I1953,J1953,K1953,dt,STAGE)</f>
        <v>13625902.944108889</v>
      </c>
      <c r="G1954">
        <v>7.7099209356438336E-3</v>
      </c>
      <c r="H1954">
        <v>9399502.7083137557</v>
      </c>
      <c r="I1954">
        <v>7.6728598074095614E-2</v>
      </c>
      <c r="J1954">
        <v>2581919.5880546612</v>
      </c>
      <c r="K1954">
        <v>2.6263527889089762E-2</v>
      </c>
      <c r="L1954">
        <f t="shared" si="254"/>
        <v>2132521.0481811906</v>
      </c>
      <c r="M1954" cm="1">
        <f t="array" ref="M1954">NewI(BETA_c,F1954,C1954)</f>
        <v>4.4869315217856956E-4</v>
      </c>
      <c r="N1954">
        <f t="shared" si="255"/>
        <v>67100325.214957647</v>
      </c>
      <c r="O1954" cm="1">
        <f t="array" ref="O1954">NewI(BETA_a,H1954,C1954)</f>
        <v>4.4631284952182044E-3</v>
      </c>
      <c r="P1954">
        <f t="shared" si="256"/>
        <v>32603321.385681812</v>
      </c>
      <c r="Q1954" cm="1">
        <f t="array" ref="Q1954">NewI(BETA_e,J1954,C1954)</f>
        <v>1.5273684192587797E-3</v>
      </c>
    </row>
    <row r="1955" spans="1:17" x14ac:dyDescent="0.55000000000000004">
      <c r="A1955">
        <f t="shared" si="252"/>
        <v>195.0999999999932</v>
      </c>
      <c r="B1955" s="2">
        <f t="shared" si="257"/>
        <v>25607325.239838194</v>
      </c>
      <c r="C1955" s="6">
        <f t="shared" si="258"/>
        <v>0.10905209265846326</v>
      </c>
      <c r="D1955" s="2">
        <f t="shared" si="259"/>
        <v>101836167.65110971</v>
      </c>
      <c r="E1955" s="6">
        <f t="shared" si="253"/>
        <v>6.3432174149701918E-3</v>
      </c>
      <c r="F1955">
        <f t="array" ref="F1955:K1955">rk(BETA_c,BETA_a,BETA_e,GAMMA,F1954,G1954,H1954,I1954,J1954,K1954,dt,STAGE)</f>
        <v>13625902.944064355</v>
      </c>
      <c r="G1955">
        <v>7.5950314446861407E-3</v>
      </c>
      <c r="H1955">
        <v>9399502.7078707777</v>
      </c>
      <c r="I1955">
        <v>7.5585006341546163E-2</v>
      </c>
      <c r="J1955">
        <v>2581919.5879030651</v>
      </c>
      <c r="K1955">
        <v>2.5872054872230956E-2</v>
      </c>
      <c r="L1955">
        <f t="shared" si="254"/>
        <v>2132521.048340614</v>
      </c>
      <c r="M1955" cm="1">
        <f t="array" ref="M1955">NewI(BETA_c,F1955,C1955)</f>
        <v>4.4200562299587346E-4</v>
      </c>
      <c r="N1955">
        <f t="shared" si="255"/>
        <v>67100325.216544211</v>
      </c>
      <c r="O1955" cm="1">
        <f t="array" ref="O1955">NewI(BETA_a,H1955,C1955)</f>
        <v>4.3966079744580866E-3</v>
      </c>
      <c r="P1955">
        <f t="shared" si="256"/>
        <v>32603321.386224881</v>
      </c>
      <c r="Q1955" cm="1">
        <f t="array" ref="Q1955">NewI(BETA_e,J1955,C1955)</f>
        <v>1.5046038175162318E-3</v>
      </c>
    </row>
    <row r="1956" spans="1:17" x14ac:dyDescent="0.55000000000000004">
      <c r="A1956">
        <f t="shared" si="252"/>
        <v>195.1999999999932</v>
      </c>
      <c r="B1956" s="2">
        <f t="shared" si="257"/>
        <v>25607325.239208613</v>
      </c>
      <c r="C1956" s="6">
        <f t="shared" si="258"/>
        <v>0.1074267300952013</v>
      </c>
      <c r="D1956" s="2">
        <f t="shared" si="259"/>
        <v>101836167.65336466</v>
      </c>
      <c r="E1956" s="6">
        <f t="shared" si="253"/>
        <v>6.2486751838491204E-3</v>
      </c>
      <c r="F1956">
        <f t="array" ref="F1956:K1956">rk(BETA_c,BETA_a,BETA_e,GAMMA,F1955,G1955,H1955,I1955,J1955,K1955,dt,STAGE)</f>
        <v>13625902.944020484</v>
      </c>
      <c r="G1956">
        <v>7.4818538511667977E-3</v>
      </c>
      <c r="H1956">
        <v>9399502.7074344009</v>
      </c>
      <c r="I1956">
        <v>7.4458459090332788E-2</v>
      </c>
      <c r="J1956">
        <v>2581919.587753729</v>
      </c>
      <c r="K1956">
        <v>2.5486417153701715E-2</v>
      </c>
      <c r="L1956">
        <f t="shared" si="254"/>
        <v>2132521.0484976624</v>
      </c>
      <c r="M1956" cm="1">
        <f t="array" ref="M1956">NewI(BETA_c,F1956,C1956)</f>
        <v>4.3541776782493559E-4</v>
      </c>
      <c r="N1956">
        <f t="shared" si="255"/>
        <v>67100325.218107142</v>
      </c>
      <c r="O1956" cm="1">
        <f t="array" ref="O1956">NewI(BETA_a,H1956,C1956)</f>
        <v>4.3310789061500521E-3</v>
      </c>
      <c r="P1956">
        <f t="shared" si="256"/>
        <v>32603321.386759855</v>
      </c>
      <c r="Q1956" cm="1">
        <f t="array" ref="Q1956">NewI(BETA_e,J1956,C1956)</f>
        <v>1.4821785098741327E-3</v>
      </c>
    </row>
    <row r="1957" spans="1:17" x14ac:dyDescent="0.55000000000000004">
      <c r="A1957">
        <f t="shared" si="252"/>
        <v>195.29999999999319</v>
      </c>
      <c r="B1957" s="2">
        <f t="shared" si="257"/>
        <v>25607325.238588415</v>
      </c>
      <c r="C1957" s="6">
        <f t="shared" si="258"/>
        <v>0.10582559268337458</v>
      </c>
      <c r="D1957" s="2">
        <f t="shared" si="259"/>
        <v>101836167.65558599</v>
      </c>
      <c r="E1957" s="6">
        <f t="shared" si="253"/>
        <v>6.1555420536459357E-3</v>
      </c>
      <c r="F1957">
        <f t="array" ref="F1957:K1957">rk(BETA_c,BETA_a,BETA_e,GAMMA,F1956,G1956,H1956,I1956,J1956,K1956,dt,STAGE)</f>
        <v>13625902.943977267</v>
      </c>
      <c r="G1957">
        <v>7.3703626498360236E-3</v>
      </c>
      <c r="H1957">
        <v>9399502.7070045285</v>
      </c>
      <c r="I1957">
        <v>7.3348702284468228E-2</v>
      </c>
      <c r="J1957">
        <v>2581919.5876066182</v>
      </c>
      <c r="K1957">
        <v>2.510652774907033E-2</v>
      </c>
      <c r="L1957">
        <f t="shared" si="254"/>
        <v>2132521.0486523709</v>
      </c>
      <c r="M1957" cm="1">
        <f t="array" ref="M1957">NewI(BETA_c,F1957,C1957)</f>
        <v>4.2892810107842929E-4</v>
      </c>
      <c r="N1957">
        <f t="shared" si="255"/>
        <v>67100325.219646767</v>
      </c>
      <c r="O1957" cm="1">
        <f t="array" ref="O1957">NewI(BETA_a,H1957,C1957)</f>
        <v>4.2665265132304647E-3</v>
      </c>
      <c r="P1957">
        <f t="shared" si="256"/>
        <v>32603321.387286857</v>
      </c>
      <c r="Q1957" cm="1">
        <f t="array" ref="Q1957">NewI(BETA_e,J1957,C1957)</f>
        <v>1.4600874393370421E-3</v>
      </c>
    </row>
    <row r="1958" spans="1:17" x14ac:dyDescent="0.55000000000000004">
      <c r="A1958">
        <f t="shared" si="252"/>
        <v>195.39999999999318</v>
      </c>
      <c r="B1958" s="2">
        <f t="shared" si="257"/>
        <v>25607325.237977456</v>
      </c>
      <c r="C1958" s="6">
        <f t="shared" si="258"/>
        <v>0.1042483193601815</v>
      </c>
      <c r="D1958" s="2">
        <f t="shared" si="259"/>
        <v>101836167.65777422</v>
      </c>
      <c r="E1958" s="6">
        <f t="shared" si="253"/>
        <v>6.0637970224720625E-3</v>
      </c>
      <c r="F1958">
        <f t="array" ref="F1958:K1958">rk(BETA_c,BETA_a,BETA_e,GAMMA,F1957,G1957,H1957,I1957,J1957,K1957,dt,STAGE)</f>
        <v>13625902.943934694</v>
      </c>
      <c r="G1958">
        <v>7.2605327153869026E-3</v>
      </c>
      <c r="H1958">
        <v>9399502.7065810654</v>
      </c>
      <c r="I1958">
        <v>7.2255485674176598E-2</v>
      </c>
      <c r="J1958">
        <v>2581919.5874617002</v>
      </c>
      <c r="K1958">
        <v>2.4732300970617994E-2</v>
      </c>
      <c r="L1958">
        <f t="shared" si="254"/>
        <v>2132521.0488047735</v>
      </c>
      <c r="M1958" cm="1">
        <f t="array" ref="M1958">NewI(BETA_c,F1958,C1958)</f>
        <v>4.2253515931090483E-4</v>
      </c>
      <c r="N1958">
        <f t="shared" si="255"/>
        <v>67100325.221163452</v>
      </c>
      <c r="O1958" cm="1">
        <f t="array" ref="O1958">NewI(BETA_a,H1958,C1958)</f>
        <v>4.2029362388798491E-3</v>
      </c>
      <c r="P1958">
        <f t="shared" si="256"/>
        <v>32603321.387806002</v>
      </c>
      <c r="Q1958" cm="1">
        <f t="array" ref="Q1958">NewI(BETA_e,J1958,C1958)</f>
        <v>1.438325624281309E-3</v>
      </c>
    </row>
    <row r="1959" spans="1:17" x14ac:dyDescent="0.55000000000000004">
      <c r="A1959">
        <f t="shared" si="252"/>
        <v>195.49999999999318</v>
      </c>
      <c r="B1959" s="2">
        <f t="shared" si="257"/>
        <v>25607325.23737561</v>
      </c>
      <c r="C1959" s="6">
        <f t="shared" si="258"/>
        <v>0.10269455444426651</v>
      </c>
      <c r="D1959" s="2">
        <f t="shared" si="259"/>
        <v>101836167.65992984</v>
      </c>
      <c r="E1959" s="6">
        <f t="shared" si="253"/>
        <v>5.9734194014607299E-3</v>
      </c>
      <c r="F1959">
        <f t="array" ref="F1959:K1959">rk(BETA_c,BETA_a,BETA_e,GAMMA,F1958,G1958,H1958,I1958,J1958,K1958,dt,STAGE)</f>
        <v>13625902.943892756</v>
      </c>
      <c r="G1959">
        <v>7.1523392967966469E-3</v>
      </c>
      <c r="H1959">
        <v>9399502.7061639111</v>
      </c>
      <c r="I1959">
        <v>7.1178562739463158E-2</v>
      </c>
      <c r="J1959">
        <v>2581919.5873189424</v>
      </c>
      <c r="K1959">
        <v>2.4363652408006701E-2</v>
      </c>
      <c r="L1959">
        <f t="shared" si="254"/>
        <v>2132521.0489549041</v>
      </c>
      <c r="M1959" cm="1">
        <f t="array" ref="M1959">NewI(BETA_c,F1959,C1959)</f>
        <v>4.1623750088877633E-4</v>
      </c>
      <c r="N1959">
        <f t="shared" si="255"/>
        <v>67100325.222657524</v>
      </c>
      <c r="O1959" cm="1">
        <f t="array" ref="O1959">NewI(BETA_a,H1959,C1959)</f>
        <v>4.1402937432402599E-3</v>
      </c>
      <c r="P1959">
        <f t="shared" si="256"/>
        <v>32603321.388317406</v>
      </c>
      <c r="Q1959" cm="1">
        <f t="array" ref="Q1959">NewI(BETA_e,J1959,C1959)</f>
        <v>1.4168881573316939E-3</v>
      </c>
    </row>
    <row r="1960" spans="1:17" x14ac:dyDescent="0.55000000000000004">
      <c r="A1960">
        <f t="shared" si="252"/>
        <v>195.59999999999317</v>
      </c>
      <c r="B1960" s="2">
        <f t="shared" si="257"/>
        <v>25607325.23678273</v>
      </c>
      <c r="C1960" s="6">
        <f t="shared" si="258"/>
        <v>0.10116394755551264</v>
      </c>
      <c r="D1960" s="2">
        <f t="shared" si="259"/>
        <v>101836167.66205332</v>
      </c>
      <c r="E1960" s="6">
        <f t="shared" si="253"/>
        <v>5.8843888101015717E-3</v>
      </c>
      <c r="F1960">
        <f t="array" ref="F1960:K1960">rk(BETA_c,BETA_a,BETA_e,GAMMA,F1959,G1959,H1959,I1959,J1959,K1959,dt,STAGE)</f>
        <v>13625902.943851445</v>
      </c>
      <c r="G1960">
        <v>7.0457580117521132E-3</v>
      </c>
      <c r="H1960">
        <v>9399502.7057529744</v>
      </c>
      <c r="I1960">
        <v>7.0117690634525165E-2</v>
      </c>
      <c r="J1960">
        <v>2581919.5871783122</v>
      </c>
      <c r="K1960">
        <v>2.4000498909235366E-2</v>
      </c>
      <c r="L1960">
        <f t="shared" si="254"/>
        <v>2132521.0491027972</v>
      </c>
      <c r="M1960" cm="1">
        <f t="array" ref="M1960">NewI(BETA_c,F1960,C1960)</f>
        <v>4.1003370566522848E-4</v>
      </c>
      <c r="N1960">
        <f t="shared" si="255"/>
        <v>67100325.224129334</v>
      </c>
      <c r="O1960" cm="1">
        <f t="array" ref="O1960">NewI(BETA_a,H1960,C1960)</f>
        <v>4.0785849001816052E-3</v>
      </c>
      <c r="P1960">
        <f t="shared" si="256"/>
        <v>32603321.388821188</v>
      </c>
      <c r="Q1960" cm="1">
        <f t="array" ref="Q1960">NewI(BETA_e,J1960,C1960)</f>
        <v>1.3957702042547383E-3</v>
      </c>
    </row>
    <row r="1961" spans="1:17" x14ac:dyDescent="0.55000000000000004">
      <c r="A1961">
        <f t="shared" si="252"/>
        <v>195.69999999999317</v>
      </c>
      <c r="B1961" s="2">
        <f t="shared" si="257"/>
        <v>25607325.236198686</v>
      </c>
      <c r="C1961" s="6">
        <f t="shared" si="258"/>
        <v>9.9656153536029343E-2</v>
      </c>
      <c r="D1961" s="2">
        <f t="shared" si="259"/>
        <v>101836167.66414517</v>
      </c>
      <c r="E1961" s="6">
        <f t="shared" si="253"/>
        <v>5.7966851716447264E-3</v>
      </c>
      <c r="F1961">
        <f t="array" ref="F1961:K1961">rk(BETA_c,BETA_a,BETA_e,GAMMA,F1960,G1960,H1960,I1960,J1960,K1960,dt,STAGE)</f>
        <v>13625902.943810748</v>
      </c>
      <c r="G1961">
        <v>6.9407648411583247E-3</v>
      </c>
      <c r="H1961">
        <v>9399502.705348162</v>
      </c>
      <c r="I1961">
        <v>6.9072630132991086E-2</v>
      </c>
      <c r="J1961">
        <v>2581919.5870397775</v>
      </c>
      <c r="K1961">
        <v>2.3642758561879931E-2</v>
      </c>
      <c r="L1961">
        <f t="shared" si="254"/>
        <v>2132521.0492484872</v>
      </c>
      <c r="M1961" cm="1">
        <f t="array" ref="M1961">NewI(BETA_c,F1961,C1961)</f>
        <v>4.0392237465996698E-4</v>
      </c>
      <c r="N1961">
        <f t="shared" si="255"/>
        <v>67100325.22557921</v>
      </c>
      <c r="O1961" cm="1">
        <f t="array" ref="O1961">NewI(BETA_a,H1961,C1961)</f>
        <v>4.017795794116135E-3</v>
      </c>
      <c r="P1961">
        <f t="shared" si="256"/>
        <v>32603321.389317464</v>
      </c>
      <c r="Q1961" cm="1">
        <f t="array" ref="Q1961">NewI(BETA_e,J1961,C1961)</f>
        <v>1.3749670028686241E-3</v>
      </c>
    </row>
    <row r="1962" spans="1:17" x14ac:dyDescent="0.55000000000000004">
      <c r="A1962">
        <f t="shared" si="252"/>
        <v>195.79999999999316</v>
      </c>
      <c r="B1962" s="2">
        <f t="shared" si="257"/>
        <v>25607325.235623349</v>
      </c>
      <c r="C1962" s="6">
        <f t="shared" si="258"/>
        <v>9.8170832372317982E-2</v>
      </c>
      <c r="D1962" s="2">
        <f t="shared" si="259"/>
        <v>101836167.66620582</v>
      </c>
      <c r="E1962" s="6">
        <f t="shared" si="253"/>
        <v>5.7102887085734516E-3</v>
      </c>
      <c r="F1962">
        <f t="array" ref="F1962:K1962">rk(BETA_c,BETA_a,BETA_e,GAMMA,F1961,G1961,H1961,I1961,J1961,K1961,dt,STAGE)</f>
        <v>13625902.943770658</v>
      </c>
      <c r="G1962">
        <v>6.8373361237287576E-3</v>
      </c>
      <c r="H1962">
        <v>9399502.7049493846</v>
      </c>
      <c r="I1962">
        <v>6.804314557397606E-2</v>
      </c>
      <c r="J1962">
        <v>2581919.5869033081</v>
      </c>
      <c r="K1962">
        <v>2.3290350674613162E-2</v>
      </c>
      <c r="L1962">
        <f t="shared" si="254"/>
        <v>2132521.0493920054</v>
      </c>
      <c r="M1962" cm="1">
        <f t="array" ref="M1962">NewI(BETA_c,F1962,C1962)</f>
        <v>3.9790212974374353E-4</v>
      </c>
      <c r="N1962">
        <f t="shared" si="255"/>
        <v>67100325.227007471</v>
      </c>
      <c r="O1962" cm="1">
        <f t="array" ref="O1962">NewI(BETA_a,H1962,C1962)</f>
        <v>3.9579127168604235E-3</v>
      </c>
      <c r="P1962">
        <f t="shared" si="256"/>
        <v>32603321.389806341</v>
      </c>
      <c r="Q1962" cm="1">
        <f t="array" ref="Q1962">NewI(BETA_e,J1962,C1962)</f>
        <v>1.3544738619692841E-3</v>
      </c>
    </row>
    <row r="1963" spans="1:17" x14ac:dyDescent="0.55000000000000004">
      <c r="A1963">
        <f t="shared" si="252"/>
        <v>195.89999999999316</v>
      </c>
      <c r="B1963" s="2">
        <f t="shared" si="257"/>
        <v>25607325.235056587</v>
      </c>
      <c r="C1963" s="6">
        <f t="shared" si="258"/>
        <v>9.6707649118597569E-2</v>
      </c>
      <c r="D1963" s="2">
        <f t="shared" si="259"/>
        <v>101836167.66823576</v>
      </c>
      <c r="E1963" s="6">
        <f t="shared" si="253"/>
        <v>5.6251799381442213E-3</v>
      </c>
      <c r="F1963">
        <f t="array" ref="F1963:K1963">rk(BETA_c,BETA_a,BETA_e,GAMMA,F1962,G1962,H1962,I1962,J1962,K1962,dt,STAGE)</f>
        <v>13625902.943731166</v>
      </c>
      <c r="G1963">
        <v>6.7354485506561715E-3</v>
      </c>
      <c r="H1963">
        <v>9399502.704556549</v>
      </c>
      <c r="I1963">
        <v>6.7029004808941417E-2</v>
      </c>
      <c r="J1963">
        <v>2581919.5867688726</v>
      </c>
      <c r="K1963">
        <v>2.2943195758999984E-2</v>
      </c>
      <c r="L1963">
        <f t="shared" si="254"/>
        <v>2132521.0495333849</v>
      </c>
      <c r="M1963" cm="1">
        <f t="array" ref="M1963">NewI(BETA_c,F1963,C1963)</f>
        <v>3.919716133275821E-4</v>
      </c>
      <c r="N1963">
        <f t="shared" si="255"/>
        <v>67100325.228414446</v>
      </c>
      <c r="O1963" cm="1">
        <f t="array" ref="O1963">NewI(BETA_a,H1963,C1963)</f>
        <v>3.8989221645441227E-3</v>
      </c>
      <c r="P1963">
        <f t="shared" si="256"/>
        <v>32603321.390287932</v>
      </c>
      <c r="Q1963" cm="1">
        <f t="array" ref="Q1963">NewI(BETA_e,J1963,C1963)</f>
        <v>1.334286160272516E-3</v>
      </c>
    </row>
    <row r="1964" spans="1:17" x14ac:dyDescent="0.55000000000000004">
      <c r="A1964">
        <f t="shared" si="252"/>
        <v>195.99999999999315</v>
      </c>
      <c r="B1964" s="2">
        <f t="shared" si="257"/>
        <v>25607325.23449827</v>
      </c>
      <c r="C1964" s="6">
        <f t="shared" si="258"/>
        <v>9.5266273821273062E-2</v>
      </c>
      <c r="D1964" s="2">
        <f t="shared" si="259"/>
        <v>101836167.67023546</v>
      </c>
      <c r="E1964" s="6">
        <f t="shared" si="253"/>
        <v>5.5413396679932867E-3</v>
      </c>
      <c r="F1964">
        <f t="array" ref="F1964:K1964">rk(BETA_c,BETA_a,BETA_e,GAMMA,F1963,G1963,H1963,I1963,J1963,K1963,dt,STAGE)</f>
        <v>13625902.943692263</v>
      </c>
      <c r="G1964">
        <v>6.6350791603627989E-3</v>
      </c>
      <c r="H1964">
        <v>9399502.7041695695</v>
      </c>
      <c r="I1964">
        <v>6.6029979149346024E-2</v>
      </c>
      <c r="J1964">
        <v>2581919.5866364408</v>
      </c>
      <c r="K1964">
        <v>2.2601215511564247E-2</v>
      </c>
      <c r="L1964">
        <f t="shared" si="254"/>
        <v>2132521.0496726576</v>
      </c>
      <c r="M1964" cm="1">
        <f t="array" ref="M1964">NewI(BETA_c,F1964,C1964)</f>
        <v>3.8612948805663729E-4</v>
      </c>
      <c r="N1964">
        <f t="shared" si="255"/>
        <v>67100325.229800448</v>
      </c>
      <c r="O1964" cm="1">
        <f t="array" ref="O1964">NewI(BETA_a,H1964,C1964)</f>
        <v>3.8408108345647837E-3</v>
      </c>
      <c r="P1964">
        <f t="shared" si="256"/>
        <v>32603321.390762344</v>
      </c>
      <c r="Q1964" cm="1">
        <f t="array" ref="Q1964">NewI(BETA_e,J1964,C1964)</f>
        <v>1.3143993453718654E-3</v>
      </c>
    </row>
    <row r="1965" spans="1:17" x14ac:dyDescent="0.55000000000000004">
      <c r="A1965">
        <f t="shared" si="252"/>
        <v>196.09999999999314</v>
      </c>
      <c r="B1965" s="2">
        <f t="shared" si="257"/>
        <v>25607325.233948279</v>
      </c>
      <c r="C1965" s="6">
        <f t="shared" si="258"/>
        <v>9.3846381444529614E-2</v>
      </c>
      <c r="D1965" s="2">
        <f t="shared" si="259"/>
        <v>101836167.67220534</v>
      </c>
      <c r="E1965" s="6">
        <f t="shared" si="253"/>
        <v>5.4587489918087213E-3</v>
      </c>
      <c r="F1965">
        <f t="array" ref="F1965:K1965">rk(BETA_c,BETA_a,BETA_e,GAMMA,F1964,G1964,H1964,I1964,J1964,K1964,dt,STAGE)</f>
        <v>13625902.943653937</v>
      </c>
      <c r="G1965">
        <v>6.5362053333286986E-3</v>
      </c>
      <c r="H1965">
        <v>9399502.7037883569</v>
      </c>
      <c r="I1965">
        <v>6.5045843315078039E-2</v>
      </c>
      <c r="J1965">
        <v>2581919.586505983</v>
      </c>
      <c r="K1965">
        <v>2.2264332796122874E-2</v>
      </c>
      <c r="L1965">
        <f t="shared" si="254"/>
        <v>2132521.0498098573</v>
      </c>
      <c r="M1965" cm="1">
        <f t="array" ref="M1965">NewI(BETA_c,F1965,C1965)</f>
        <v>3.8037443650861544E-4</v>
      </c>
      <c r="N1965">
        <f t="shared" si="255"/>
        <v>67100325.231165804</v>
      </c>
      <c r="O1965" cm="1">
        <f t="array" ref="O1965">NewI(BETA_a,H1965,C1965)</f>
        <v>3.7835656225880671E-3</v>
      </c>
      <c r="P1965">
        <f t="shared" si="256"/>
        <v>32603321.391229685</v>
      </c>
      <c r="Q1965" cm="1">
        <f t="array" ref="Q1965">NewI(BETA_e,J1965,C1965)</f>
        <v>1.2948089327120393E-3</v>
      </c>
    </row>
    <row r="1966" spans="1:17" x14ac:dyDescent="0.55000000000000004">
      <c r="A1966">
        <f t="shared" si="252"/>
        <v>196.19999999999314</v>
      </c>
      <c r="B1966" s="2">
        <f t="shared" si="257"/>
        <v>25607325.233406484</v>
      </c>
      <c r="C1966" s="6">
        <f t="shared" si="258"/>
        <v>9.2447651797035624E-2</v>
      </c>
      <c r="D1966" s="2">
        <f t="shared" si="259"/>
        <v>101836167.67414586</v>
      </c>
      <c r="E1966" s="6">
        <f t="shared" si="253"/>
        <v>5.3773892850669767E-3</v>
      </c>
      <c r="F1966">
        <f t="array" ref="F1966:K1966">rk(BETA_c,BETA_a,BETA_e,GAMMA,F1965,G1965,H1965,I1965,J1965,K1965,dt,STAGE)</f>
        <v>13625902.943616183</v>
      </c>
      <c r="G1966">
        <v>6.438804786997117E-3</v>
      </c>
      <c r="H1966">
        <v>9399502.7034128271</v>
      </c>
      <c r="I1966">
        <v>6.4076375383655085E-2</v>
      </c>
      <c r="J1966">
        <v>2581919.5863774698</v>
      </c>
      <c r="K1966">
        <v>2.1932471626383426E-2</v>
      </c>
      <c r="L1966">
        <f t="shared" si="254"/>
        <v>2132521.0499450117</v>
      </c>
      <c r="M1966" cm="1">
        <f t="array" ref="M1966">NewI(BETA_c,F1966,C1966)</f>
        <v>3.7470516089669074E-4</v>
      </c>
      <c r="N1966">
        <f t="shared" si="255"/>
        <v>67100325.23251079</v>
      </c>
      <c r="O1966" cm="1">
        <f t="array" ref="O1966">NewI(BETA_a,H1966,C1966)</f>
        <v>3.7271736195926657E-3</v>
      </c>
      <c r="P1966">
        <f t="shared" si="256"/>
        <v>32603321.391690057</v>
      </c>
      <c r="Q1966" cm="1">
        <f t="array" ref="Q1966">NewI(BETA_e,J1966,C1966)</f>
        <v>1.2755105045776209E-3</v>
      </c>
    </row>
    <row r="1967" spans="1:17" x14ac:dyDescent="0.55000000000000004">
      <c r="A1967">
        <f t="shared" si="252"/>
        <v>196.29999999999313</v>
      </c>
      <c r="B1967" s="2">
        <f t="shared" si="257"/>
        <v>25607325.232872758</v>
      </c>
      <c r="C1967" s="6">
        <f t="shared" si="258"/>
        <v>9.1069769459738423E-2</v>
      </c>
      <c r="D1967" s="2">
        <f t="shared" si="259"/>
        <v>101836167.67605746</v>
      </c>
      <c r="E1967" s="6">
        <f t="shared" si="253"/>
        <v>5.2972422008329759E-3</v>
      </c>
      <c r="F1967">
        <f t="array" ref="F1967:K1967">rk(BETA_c,BETA_a,BETA_e,GAMMA,F1966,G1966,H1966,I1966,J1966,K1966,dt,STAGE)</f>
        <v>13625902.943578992</v>
      </c>
      <c r="G1967">
        <v>6.3428555707557115E-3</v>
      </c>
      <c r="H1967">
        <v>9399502.7030428946</v>
      </c>
      <c r="I1967">
        <v>6.31213567401816E-2</v>
      </c>
      <c r="J1967">
        <v>2581919.5862508719</v>
      </c>
      <c r="K1967">
        <v>2.1605557148801104E-2</v>
      </c>
      <c r="L1967">
        <f t="shared" si="254"/>
        <v>2132521.0500781522</v>
      </c>
      <c r="M1967" cm="1">
        <f t="array" ref="M1967">NewI(BETA_c,F1967,C1967)</f>
        <v>3.6912038277684935E-4</v>
      </c>
      <c r="N1967">
        <f t="shared" si="255"/>
        <v>67100325.233835749</v>
      </c>
      <c r="O1967" cm="1">
        <f t="array" ref="O1967">NewI(BETA_a,H1967,C1967)</f>
        <v>3.6716221089592676E-3</v>
      </c>
      <c r="P1967">
        <f t="shared" si="256"/>
        <v>32603321.39214357</v>
      </c>
      <c r="Q1967" cm="1">
        <f t="array" ref="Q1967">NewI(BETA_e,J1967,C1967)</f>
        <v>1.2564997090968586E-3</v>
      </c>
    </row>
    <row r="1968" spans="1:17" x14ac:dyDescent="0.55000000000000004">
      <c r="A1968">
        <f t="shared" si="252"/>
        <v>196.39999999999313</v>
      </c>
      <c r="B1968" s="2">
        <f t="shared" si="257"/>
        <v>25607325.232346993</v>
      </c>
      <c r="C1968" s="6">
        <f t="shared" si="258"/>
        <v>8.9712423714735978E-2</v>
      </c>
      <c r="D1968" s="2">
        <f t="shared" si="259"/>
        <v>101836167.67794059</v>
      </c>
      <c r="E1968" s="6">
        <f t="shared" si="253"/>
        <v>5.2182896656228035E-3</v>
      </c>
      <c r="F1968">
        <f t="array" ref="F1968:K1968">rk(BETA_c,BETA_a,BETA_e,GAMMA,F1967,G1967,H1967,I1967,J1967,K1967,dt,STAGE)</f>
        <v>13625902.943542356</v>
      </c>
      <c r="G1968">
        <v>6.2483360609924994E-3</v>
      </c>
      <c r="H1968">
        <v>9399502.7026784755</v>
      </c>
      <c r="I1968">
        <v>6.2180572028052106E-2</v>
      </c>
      <c r="J1968">
        <v>2581919.5861261608</v>
      </c>
      <c r="K1968">
        <v>2.1283515625691377E-2</v>
      </c>
      <c r="L1968">
        <f t="shared" si="254"/>
        <v>2132521.050209308</v>
      </c>
      <c r="M1968" cm="1">
        <f t="array" ref="M1968">NewI(BETA_c,F1968,C1968)</f>
        <v>3.6361884275959514E-4</v>
      </c>
      <c r="N1968">
        <f t="shared" si="255"/>
        <v>67100325.235140957</v>
      </c>
      <c r="O1968" cm="1">
        <f t="array" ref="O1968">NewI(BETA_a,H1968,C1968)</f>
        <v>3.6168985636029077E-3</v>
      </c>
      <c r="P1968">
        <f t="shared" si="256"/>
        <v>32603321.392590325</v>
      </c>
      <c r="Q1968" cm="1">
        <f t="array" ref="Q1968">NewI(BETA_e,J1968,C1968)</f>
        <v>1.2377722592603003E-3</v>
      </c>
    </row>
    <row r="1969" spans="1:17" x14ac:dyDescent="0.55000000000000004">
      <c r="A1969">
        <f t="shared" si="252"/>
        <v>196.49999999999312</v>
      </c>
      <c r="B1969" s="2">
        <f t="shared" si="257"/>
        <v>25607325.231829058</v>
      </c>
      <c r="C1969" s="6">
        <f t="shared" si="258"/>
        <v>8.8375308475208803E-2</v>
      </c>
      <c r="D1969" s="2">
        <f t="shared" si="259"/>
        <v>101836167.67979564</v>
      </c>
      <c r="E1969" s="6">
        <f t="shared" si="253"/>
        <v>5.1405138753280724E-3</v>
      </c>
      <c r="F1969">
        <f t="array" ref="F1969:K1969">rk(BETA_c,BETA_a,BETA_e,GAMMA,F1968,G1968,H1968,I1968,J1968,K1968,dt,STAGE)</f>
        <v>13625902.943506265</v>
      </c>
      <c r="G1969">
        <v>6.1552249562254217E-3</v>
      </c>
      <c r="H1969">
        <v>9399502.7023194879</v>
      </c>
      <c r="I1969">
        <v>6.1253809100389009E-2</v>
      </c>
      <c r="J1969">
        <v>2581919.5860033082</v>
      </c>
      <c r="K1969">
        <v>2.0966274418594381E-2</v>
      </c>
      <c r="L1969">
        <f t="shared" si="254"/>
        <v>2132521.05033851</v>
      </c>
      <c r="M1969" cm="1">
        <f t="array" ref="M1969">NewI(BETA_c,F1969,C1969)</f>
        <v>3.5819930022595224E-4</v>
      </c>
      <c r="N1969">
        <f t="shared" si="255"/>
        <v>67100325.236426704</v>
      </c>
      <c r="O1969" cm="1">
        <f t="array" ref="O1969">NewI(BETA_a,H1969,C1969)</f>
        <v>3.5629906431480628E-3</v>
      </c>
      <c r="P1969">
        <f t="shared" si="256"/>
        <v>32603321.39303042</v>
      </c>
      <c r="Q1969" cm="1">
        <f t="array" ref="Q1969">NewI(BETA_e,J1969,C1969)</f>
        <v>1.2193239319540569E-3</v>
      </c>
    </row>
    <row r="1970" spans="1:17" x14ac:dyDescent="0.55000000000000004">
      <c r="A1970">
        <f t="shared" si="252"/>
        <v>196.59999999999312</v>
      </c>
      <c r="B1970" s="2">
        <f t="shared" si="257"/>
        <v>25607325.231318854</v>
      </c>
      <c r="C1970" s="6">
        <f t="shared" si="258"/>
        <v>8.7058122216396167E-2</v>
      </c>
      <c r="D1970" s="2">
        <f t="shared" si="259"/>
        <v>101836167.68162303</v>
      </c>
      <c r="E1970" s="6">
        <f t="shared" si="253"/>
        <v>5.0638972912010211E-3</v>
      </c>
      <c r="F1970">
        <f t="array" ref="F1970:K1970">rk(BETA_c,BETA_a,BETA_e,GAMMA,F1969,G1969,H1969,I1969,J1969,K1969,dt,STAGE)</f>
        <v>13625902.943470715</v>
      </c>
      <c r="G1970">
        <v>6.0635012723044461E-3</v>
      </c>
      <c r="H1970">
        <v>9399502.7019658517</v>
      </c>
      <c r="I1970">
        <v>6.034085897220437E-2</v>
      </c>
      <c r="J1970">
        <v>2581919.585882287</v>
      </c>
      <c r="K1970">
        <v>2.0653761971887348E-2</v>
      </c>
      <c r="L1970">
        <f t="shared" si="254"/>
        <v>2132521.050465784</v>
      </c>
      <c r="M1970" cm="1">
        <f t="array" ref="M1970">NewI(BETA_c,F1970,C1970)</f>
        <v>3.5286053304770085E-4</v>
      </c>
      <c r="N1970">
        <f t="shared" si="255"/>
        <v>67100325.237693287</v>
      </c>
      <c r="O1970" cm="1">
        <f t="array" ref="O1970">NewI(BETA_a,H1970,C1970)</f>
        <v>3.5098861911458468E-3</v>
      </c>
      <c r="P1970">
        <f t="shared" si="256"/>
        <v>32603321.393463951</v>
      </c>
      <c r="Q1970" cm="1">
        <f t="array" ref="Q1970">NewI(BETA_e,J1970,C1970)</f>
        <v>1.2011505670074731E-3</v>
      </c>
    </row>
    <row r="1971" spans="1:17" x14ac:dyDescent="0.55000000000000004">
      <c r="A1971">
        <f t="shared" si="252"/>
        <v>196.69999999999311</v>
      </c>
      <c r="B1971" s="2">
        <f t="shared" si="257"/>
        <v>25607325.230816249</v>
      </c>
      <c r="C1971" s="6">
        <f t="shared" si="258"/>
        <v>8.5760567907601046E-2</v>
      </c>
      <c r="D1971" s="2">
        <f t="shared" si="259"/>
        <v>101836167.68342318</v>
      </c>
      <c r="E1971" s="6">
        <f t="shared" si="253"/>
        <v>4.9884226358994539E-3</v>
      </c>
      <c r="F1971">
        <f t="array" ref="F1971:K1971">rk(BETA_c,BETA_a,BETA_e,GAMMA,F1970,G1970,H1970,I1970,J1970,K1970,dt,STAGE)</f>
        <v>13625902.943435693</v>
      </c>
      <c r="G1971">
        <v>5.9731443376850948E-3</v>
      </c>
      <c r="H1971">
        <v>9399502.7016174849</v>
      </c>
      <c r="I1971">
        <v>5.9441515773274556E-2</v>
      </c>
      <c r="J1971">
        <v>2581919.5857630693</v>
      </c>
      <c r="K1971">
        <v>2.0345907796641402E-2</v>
      </c>
      <c r="L1971">
        <f t="shared" si="254"/>
        <v>2132521.0505911624</v>
      </c>
      <c r="M1971" cm="1">
        <f t="array" ref="M1971">NewI(BETA_c,F1971,C1971)</f>
        <v>3.4760133731178208E-4</v>
      </c>
      <c r="N1971">
        <f t="shared" si="255"/>
        <v>67100325.238940999</v>
      </c>
      <c r="O1971" cm="1">
        <f t="array" ref="O1971">NewI(BETA_a,H1971,C1971)</f>
        <v>3.4575732323326807E-3</v>
      </c>
      <c r="P1971">
        <f t="shared" si="256"/>
        <v>32603321.393891022</v>
      </c>
      <c r="Q1971" cm="1">
        <f t="array" ref="Q1971">NewI(BETA_e,J1971,C1971)</f>
        <v>1.1832480662549911E-3</v>
      </c>
    </row>
    <row r="1972" spans="1:17" x14ac:dyDescent="0.55000000000000004">
      <c r="A1972">
        <f t="shared" si="252"/>
        <v>196.7999999999931</v>
      </c>
      <c r="B1972" s="2">
        <f t="shared" si="257"/>
        <v>25607325.230321128</v>
      </c>
      <c r="C1972" s="6">
        <f t="shared" si="258"/>
        <v>8.448235294520863E-2</v>
      </c>
      <c r="D1972" s="2">
        <f t="shared" si="259"/>
        <v>101836167.68519652</v>
      </c>
      <c r="E1972" s="6">
        <f t="shared" si="253"/>
        <v>4.9140728895906436E-3</v>
      </c>
      <c r="F1972">
        <f t="array" ref="F1972:K1972">rk(BETA_c,BETA_a,BETA_e,GAMMA,F1971,G1971,H1971,I1971,J1971,K1971,dt,STAGE)</f>
        <v>13625902.943401193</v>
      </c>
      <c r="G1972">
        <v>5.8841337887723579E-3</v>
      </c>
      <c r="H1972">
        <v>9399502.7012743093</v>
      </c>
      <c r="I1972">
        <v>5.8555576701717259E-2</v>
      </c>
      <c r="J1972">
        <v>2581919.5856456286</v>
      </c>
      <c r="K1972">
        <v>2.0042642454719008E-2</v>
      </c>
      <c r="L1972">
        <f t="shared" si="254"/>
        <v>2132521.050714673</v>
      </c>
      <c r="M1972" cm="1">
        <f t="array" ref="M1972">NewI(BETA_c,F1972,C1972)</f>
        <v>3.4242052704881151E-4</v>
      </c>
      <c r="N1972">
        <f t="shared" si="255"/>
        <v>67100325.240170121</v>
      </c>
      <c r="O1972" cm="1">
        <f t="array" ref="O1972">NewI(BETA_a,H1972,C1972)</f>
        <v>3.4060399699298309E-3</v>
      </c>
      <c r="P1972">
        <f t="shared" si="256"/>
        <v>32603321.39431173</v>
      </c>
      <c r="Q1972" cm="1">
        <f t="array" ref="Q1972">NewI(BETA_e,J1972,C1972)</f>
        <v>1.165612392612001E-3</v>
      </c>
    </row>
    <row r="1973" spans="1:17" x14ac:dyDescent="0.55000000000000004">
      <c r="A1973">
        <f t="shared" si="252"/>
        <v>196.8999999999931</v>
      </c>
      <c r="B1973" s="2">
        <f t="shared" si="257"/>
        <v>25607325.229833394</v>
      </c>
      <c r="C1973" s="6">
        <f t="shared" si="258"/>
        <v>8.3223189086702884E-2</v>
      </c>
      <c r="D1973" s="2">
        <f t="shared" si="259"/>
        <v>101836167.68694341</v>
      </c>
      <c r="E1973" s="6">
        <f t="shared" si="253"/>
        <v>4.8408312861132749E-3</v>
      </c>
      <c r="F1973">
        <f t="array" ref="F1973:K1973">rk(BETA_c,BETA_a,BETA_e,GAMMA,F1972,G1972,H1972,I1972,J1972,K1972,dt,STAGE)</f>
        <v>13625902.943367207</v>
      </c>
      <c r="G1973">
        <v>5.7964495653339432E-3</v>
      </c>
      <c r="H1973">
        <v>9399502.7009362504</v>
      </c>
      <c r="I1973">
        <v>5.7682841978260416E-2</v>
      </c>
      <c r="J1973">
        <v>2581919.5855299383</v>
      </c>
      <c r="K1973">
        <v>1.9743897543108527E-2</v>
      </c>
      <c r="L1973">
        <f t="shared" si="254"/>
        <v>2132521.0508363429</v>
      </c>
      <c r="M1973" cm="1">
        <f t="array" ref="M1973">NewI(BETA_c,F1973,C1973)</f>
        <v>3.3731693396563752E-4</v>
      </c>
      <c r="N1973">
        <f t="shared" si="255"/>
        <v>67100325.241380908</v>
      </c>
      <c r="O1973" cm="1">
        <f t="array" ref="O1973">NewI(BETA_a,H1973,C1973)</f>
        <v>3.3552747829831793E-3</v>
      </c>
      <c r="P1973">
        <f t="shared" si="256"/>
        <v>32603321.394726165</v>
      </c>
      <c r="Q1973" cm="1">
        <f t="array" ref="Q1973">NewI(BETA_e,J1973,C1973)</f>
        <v>1.1482395691644585E-3</v>
      </c>
    </row>
    <row r="1974" spans="1:17" x14ac:dyDescent="0.55000000000000004">
      <c r="A1974">
        <f t="shared" si="252"/>
        <v>196.99999999999309</v>
      </c>
      <c r="B1974" s="2">
        <f t="shared" si="257"/>
        <v>25607325.229352929</v>
      </c>
      <c r="C1974" s="6">
        <f t="shared" si="258"/>
        <v>8.1982792385666914E-2</v>
      </c>
      <c r="D1974" s="2">
        <f t="shared" si="259"/>
        <v>101836167.68866427</v>
      </c>
      <c r="E1974" s="6">
        <f t="shared" si="253"/>
        <v>4.7686813091966261E-3</v>
      </c>
      <c r="F1974">
        <f t="array" ref="F1974:K1974">rk(BETA_c,BETA_a,BETA_e,GAMMA,F1973,G1973,H1973,I1973,J1973,K1973,dt,STAGE)</f>
        <v>13625902.943333728</v>
      </c>
      <c r="G1974">
        <v>5.7100719059818188E-3</v>
      </c>
      <c r="H1974">
        <v>9399502.7006032299</v>
      </c>
      <c r="I1974">
        <v>5.6823114801192724E-2</v>
      </c>
      <c r="J1974">
        <v>2581919.5854159719</v>
      </c>
      <c r="K1974">
        <v>1.9449605678492365E-2</v>
      </c>
      <c r="L1974">
        <f t="shared" si="254"/>
        <v>2132521.0509561999</v>
      </c>
      <c r="M1974" cm="1">
        <f t="array" ref="M1974">NewI(BETA_c,F1974,C1974)</f>
        <v>3.3228940718188748E-4</v>
      </c>
      <c r="N1974">
        <f t="shared" si="255"/>
        <v>67100325.242573656</v>
      </c>
      <c r="O1974" cm="1">
        <f t="array" ref="O1974">NewI(BETA_a,H1974,C1974)</f>
        <v>3.3052662237426601E-3</v>
      </c>
      <c r="P1974">
        <f t="shared" si="256"/>
        <v>32603321.395134423</v>
      </c>
      <c r="Q1974" cm="1">
        <f t="array" ref="Q1974">NewI(BETA_e,J1974,C1974)</f>
        <v>1.1311256782720787E-3</v>
      </c>
    </row>
    <row r="1975" spans="1:17" x14ac:dyDescent="0.55000000000000004">
      <c r="A1975">
        <f t="shared" si="252"/>
        <v>197.09999999999309</v>
      </c>
      <c r="B1975" s="2">
        <f t="shared" si="257"/>
        <v>25607325.228879627</v>
      </c>
      <c r="C1975" s="6">
        <f t="shared" si="258"/>
        <v>8.0760883127751759E-2</v>
      </c>
      <c r="D1975" s="2">
        <f t="shared" si="259"/>
        <v>101836167.69035947</v>
      </c>
      <c r="E1975" s="6">
        <f t="shared" si="253"/>
        <v>4.6976066887360699E-3</v>
      </c>
      <c r="F1975">
        <f t="array" ref="F1975:K1975">rk(BETA_c,BETA_a,BETA_e,GAMMA,F1974,G1974,H1974,I1974,J1974,K1974,dt,STAGE)</f>
        <v>13625902.943300748</v>
      </c>
      <c r="G1975">
        <v>5.6249813437210449E-3</v>
      </c>
      <c r="H1975">
        <v>9399502.7002751734</v>
      </c>
      <c r="I1975">
        <v>5.5976201301985537E-2</v>
      </c>
      <c r="J1975">
        <v>2581919.5853037043</v>
      </c>
      <c r="K1975">
        <v>1.9159700482045183E-2</v>
      </c>
      <c r="L1975">
        <f t="shared" si="254"/>
        <v>2132521.0510742706</v>
      </c>
      <c r="M1975" cm="1">
        <f t="array" ref="M1975">NewI(BETA_c,F1975,C1975)</f>
        <v>3.2733681297043897E-4</v>
      </c>
      <c r="N1975">
        <f t="shared" si="255"/>
        <v>67100325.24374862</v>
      </c>
      <c r="O1975" cm="1">
        <f t="array" ref="O1975">NewI(BETA_a,H1975,C1975)</f>
        <v>3.2560030150807413E-3</v>
      </c>
      <c r="P1975">
        <f t="shared" si="256"/>
        <v>32603321.395536594</v>
      </c>
      <c r="Q1975" cm="1">
        <f t="array" ref="Q1975">NewI(BETA_e,J1975,C1975)</f>
        <v>1.1142668606848897E-3</v>
      </c>
    </row>
    <row r="1976" spans="1:17" x14ac:dyDescent="0.55000000000000004">
      <c r="A1976">
        <f t="shared" si="252"/>
        <v>197.19999999999308</v>
      </c>
      <c r="B1976" s="2">
        <f t="shared" si="257"/>
        <v>25607325.228413377</v>
      </c>
      <c r="C1976" s="6">
        <f t="shared" si="258"/>
        <v>7.9557185767599861E-2</v>
      </c>
      <c r="D1976" s="2">
        <f t="shared" si="259"/>
        <v>101836167.69202945</v>
      </c>
      <c r="E1976" s="6">
        <f t="shared" si="253"/>
        <v>4.6275913971241117E-3</v>
      </c>
      <c r="F1976">
        <f t="array" ref="F1976:K1976">rk(BETA_c,BETA_a,BETA_e,GAMMA,F1975,G1975,H1975,I1975,J1975,K1975,dt,STAGE)</f>
        <v>13625902.94326826</v>
      </c>
      <c r="G1976">
        <v>5.5411587015648852E-3</v>
      </c>
      <c r="H1976">
        <v>9399502.6999520063</v>
      </c>
      <c r="I1976">
        <v>5.5141910501576206E-2</v>
      </c>
      <c r="J1976">
        <v>2581919.5851931102</v>
      </c>
      <c r="K1976">
        <v>1.8874116564458764E-2</v>
      </c>
      <c r="L1976">
        <f t="shared" si="254"/>
        <v>2132521.0511905812</v>
      </c>
      <c r="M1976" cm="1">
        <f t="array" ref="M1976">NewI(BETA_c,F1976,C1976)</f>
        <v>3.2245803450176036E-4</v>
      </c>
      <c r="N1976">
        <f t="shared" si="255"/>
        <v>67100325.244906083</v>
      </c>
      <c r="O1976" cm="1">
        <f t="array" ref="O1976">NewI(BETA_a,H1976,C1976)</f>
        <v>3.2074740479493924E-3</v>
      </c>
      <c r="P1976">
        <f t="shared" si="256"/>
        <v>32603321.395932775</v>
      </c>
      <c r="Q1976" cm="1">
        <f t="array" ref="Q1976">NewI(BETA_e,J1976,C1976)</f>
        <v>1.0976593146729591E-3</v>
      </c>
    </row>
    <row r="1977" spans="1:17" x14ac:dyDescent="0.55000000000000004">
      <c r="A1977">
        <f t="shared" si="252"/>
        <v>197.29999999999308</v>
      </c>
      <c r="B1977" s="2">
        <f t="shared" si="257"/>
        <v>25607325.227954075</v>
      </c>
      <c r="C1977" s="6">
        <f t="shared" si="258"/>
        <v>7.8371428866708365E-2</v>
      </c>
      <c r="D1977" s="2">
        <f t="shared" si="259"/>
        <v>101836167.6936745</v>
      </c>
      <c r="E1977" s="6">
        <f t="shared" si="253"/>
        <v>4.5586196456360931E-3</v>
      </c>
      <c r="F1977">
        <f t="array" ref="F1977:K1977">rk(BETA_c,BETA_a,BETA_e,GAMMA,F1976,G1976,H1976,I1976,J1976,K1976,dt,STAGE)</f>
        <v>13625902.943236256</v>
      </c>
      <c r="G1977">
        <v>5.458585088215207E-3</v>
      </c>
      <c r="H1977">
        <v>9399502.6996336561</v>
      </c>
      <c r="I1977">
        <v>5.4320054267302999E-2</v>
      </c>
      <c r="J1977">
        <v>2581919.585084164</v>
      </c>
      <c r="K1977">
        <v>1.8592789511190165E-2</v>
      </c>
      <c r="L1977">
        <f t="shared" si="254"/>
        <v>2132521.051305159</v>
      </c>
      <c r="M1977" cm="1">
        <f t="array" ref="M1977">NewI(BETA_c,F1977,C1977)</f>
        <v>3.1765197159206094E-4</v>
      </c>
      <c r="N1977">
        <f t="shared" si="255"/>
        <v>67100325.24604629</v>
      </c>
      <c r="O1977" cm="1">
        <f t="array" ref="O1977">NewI(BETA_a,H1977,C1977)</f>
        <v>3.1596683788749458E-3</v>
      </c>
      <c r="P1977">
        <f t="shared" si="256"/>
        <v>32603321.396323048</v>
      </c>
      <c r="Q1977" cm="1">
        <f t="array" ref="Q1977">NewI(BETA_e,J1977,C1977)</f>
        <v>1.081299295169086E-3</v>
      </c>
    </row>
    <row r="1978" spans="1:17" x14ac:dyDescent="0.55000000000000004">
      <c r="A1978">
        <f t="shared" si="252"/>
        <v>197.39999999999307</v>
      </c>
      <c r="B1978" s="2">
        <f t="shared" si="257"/>
        <v>25607325.22750162</v>
      </c>
      <c r="C1978" s="6">
        <f t="shared" si="258"/>
        <v>7.7203345032218776E-2</v>
      </c>
      <c r="D1978" s="2">
        <f t="shared" si="259"/>
        <v>101836167.69529504</v>
      </c>
      <c r="E1978" s="6">
        <f t="shared" si="253"/>
        <v>4.4906758808697777E-3</v>
      </c>
      <c r="F1978">
        <f t="array" ref="F1978:K1978">rk(BETA_c,BETA_a,BETA_e,GAMMA,F1977,G1977,H1977,I1977,J1977,K1977,dt,STAGE)</f>
        <v>13625902.943204729</v>
      </c>
      <c r="G1978">
        <v>5.3772418938072162E-3</v>
      </c>
      <c r="H1978">
        <v>9399502.69932005</v>
      </c>
      <c r="I1978">
        <v>5.3510447270481785E-2</v>
      </c>
      <c r="J1978">
        <v>2581919.5849768422</v>
      </c>
      <c r="K1978">
        <v>1.8315655867929773E-2</v>
      </c>
      <c r="L1978">
        <f t="shared" si="254"/>
        <v>2132521.0514180292</v>
      </c>
      <c r="M1978" cm="1">
        <f t="array" ref="M1978">NewI(BETA_c,F1978,C1978)</f>
        <v>3.1291754045519553E-4</v>
      </c>
      <c r="N1978">
        <f t="shared" si="255"/>
        <v>67100325.247169502</v>
      </c>
      <c r="O1978" cm="1">
        <f t="array" ref="O1978">NewI(BETA_a,H1978,C1978)</f>
        <v>3.1125752274903055E-3</v>
      </c>
      <c r="P1978">
        <f t="shared" si="256"/>
        <v>32603321.396707505</v>
      </c>
      <c r="Q1978" cm="1">
        <f t="array" ref="Q1978">NewI(BETA_e,J1978,C1978)</f>
        <v>1.0651831129242766E-3</v>
      </c>
    </row>
    <row r="1979" spans="1:17" x14ac:dyDescent="0.55000000000000004">
      <c r="A1979">
        <f t="shared" si="252"/>
        <v>197.49999999999307</v>
      </c>
      <c r="B1979" s="2">
        <f t="shared" si="257"/>
        <v>25607325.227055907</v>
      </c>
      <c r="C1979" s="6">
        <f t="shared" si="258"/>
        <v>7.6052670856618737E-2</v>
      </c>
      <c r="D1979" s="2">
        <f t="shared" si="259"/>
        <v>101836167.69689143</v>
      </c>
      <c r="E1979" s="6">
        <f t="shared" si="253"/>
        <v>4.423744781237993E-3</v>
      </c>
      <c r="F1979">
        <f t="array" ref="F1979:K1979">rk(BETA_c,BETA_a,BETA_e,GAMMA,F1978,G1978,H1978,I1978,J1978,K1978,dt,STAGE)</f>
        <v>13625902.943173671</v>
      </c>
      <c r="G1979">
        <v>5.2971107857175508E-3</v>
      </c>
      <c r="H1979">
        <v>9399502.6990111172</v>
      </c>
      <c r="I1979">
        <v>5.2712906944615084E-2</v>
      </c>
      <c r="J1979">
        <v>2581919.5848711198</v>
      </c>
      <c r="K1979">
        <v>1.8042653126286091E-2</v>
      </c>
      <c r="L1979">
        <f t="shared" si="254"/>
        <v>2132521.051529218</v>
      </c>
      <c r="M1979" cm="1">
        <f t="array" ref="M1979">NewI(BETA_c,F1979,C1979)</f>
        <v>3.0825367345826618E-4</v>
      </c>
      <c r="N1979">
        <f t="shared" si="255"/>
        <v>67100325.248275973</v>
      </c>
      <c r="O1979" cm="1">
        <f t="array" ref="O1979">NewI(BETA_a,H1979,C1979)</f>
        <v>3.0661839741039257E-3</v>
      </c>
      <c r="P1979">
        <f t="shared" si="256"/>
        <v>32603321.397086225</v>
      </c>
      <c r="Q1979" cm="1">
        <f t="array" ref="Q1979">NewI(BETA_e,J1979,C1979)</f>
        <v>1.0493071336758015E-3</v>
      </c>
    </row>
    <row r="1980" spans="1:17" x14ac:dyDescent="0.55000000000000004">
      <c r="A1980">
        <f t="shared" si="252"/>
        <v>197.59999999999306</v>
      </c>
      <c r="B1980" s="2">
        <f t="shared" si="257"/>
        <v>25607325.226616837</v>
      </c>
      <c r="C1980" s="6">
        <f t="shared" si="258"/>
        <v>7.4919146858342583E-2</v>
      </c>
      <c r="D1980" s="2">
        <f t="shared" si="259"/>
        <v>101836167.69846401</v>
      </c>
      <c r="E1980" s="6">
        <f t="shared" si="253"/>
        <v>4.3578112535135535E-3</v>
      </c>
      <c r="F1980">
        <f t="array" ref="F1980:K1980">rk(BETA_c,BETA_a,BETA_e,GAMMA,F1979,G1979,H1979,I1979,J1979,K1979,dt,STAGE)</f>
        <v>13625902.943143077</v>
      </c>
      <c r="G1980">
        <v>5.2181737044347965E-3</v>
      </c>
      <c r="H1980">
        <v>9399502.6987067871</v>
      </c>
      <c r="I1980">
        <v>5.1927253444223907E-2</v>
      </c>
      <c r="J1980">
        <v>2581919.5847669733</v>
      </c>
      <c r="K1980">
        <v>1.7773719709683888E-2</v>
      </c>
      <c r="L1980">
        <f t="shared" si="254"/>
        <v>2132521.051638749</v>
      </c>
      <c r="M1980" cm="1">
        <f t="array" ref="M1980">NewI(BETA_c,F1980,C1980)</f>
        <v>3.0365931888086644E-4</v>
      </c>
      <c r="N1980">
        <f t="shared" si="255"/>
        <v>67100325.249365956</v>
      </c>
      <c r="O1980" cm="1">
        <f t="array" ref="O1980">NewI(BETA_a,H1980,C1980)</f>
        <v>3.0204841573050309E-3</v>
      </c>
      <c r="P1980">
        <f t="shared" si="256"/>
        <v>32603321.397459306</v>
      </c>
      <c r="Q1980" cm="1">
        <f t="array" ref="Q1980">NewI(BETA_e,J1980,C1980)</f>
        <v>1.0336677773276559E-3</v>
      </c>
    </row>
    <row r="1981" spans="1:17" x14ac:dyDescent="0.55000000000000004">
      <c r="A1981">
        <f t="shared" si="252"/>
        <v>197.69999999999305</v>
      </c>
      <c r="B1981" s="2">
        <f t="shared" si="257"/>
        <v>25607325.226184312</v>
      </c>
      <c r="C1981" s="6">
        <f t="shared" si="258"/>
        <v>7.3802517423257386E-2</v>
      </c>
      <c r="D1981" s="2">
        <f t="shared" si="259"/>
        <v>101836167.70001316</v>
      </c>
      <c r="E1981" s="6">
        <f t="shared" si="253"/>
        <v>4.2928604294256824E-3</v>
      </c>
      <c r="F1981">
        <f t="array" ref="F1981:K1981">rk(BETA_c,BETA_a,BETA_e,GAMMA,F1980,G1980,H1980,I1980,J1980,K1980,dt,STAGE)</f>
        <v>13625902.943112938</v>
      </c>
      <c r="G1981">
        <v>5.1404128594914941E-3</v>
      </c>
      <c r="H1981">
        <v>9399502.6984069943</v>
      </c>
      <c r="I1981">
        <v>5.1153309604293234E-2</v>
      </c>
      <c r="J1981">
        <v>2581919.5846643792</v>
      </c>
      <c r="K1981">
        <v>1.7508794959472655E-2</v>
      </c>
      <c r="L1981">
        <f t="shared" si="254"/>
        <v>2132521.0517466492</v>
      </c>
      <c r="M1981" cm="1">
        <f t="array" ref="M1981">NewI(BETA_c,F1981,C1981)</f>
        <v>2.9913344067791531E-4</v>
      </c>
      <c r="N1981">
        <f t="shared" si="255"/>
        <v>67100325.250439696</v>
      </c>
      <c r="O1981" cm="1">
        <f t="array" ref="O1981">NewI(BETA_a,H1981,C1981)</f>
        <v>2.9754654716045324E-3</v>
      </c>
      <c r="P1981">
        <f t="shared" si="256"/>
        <v>32603321.397826828</v>
      </c>
      <c r="Q1981" cm="1">
        <f t="array" ref="Q1981">NewI(BETA_e,J1981,C1981)</f>
        <v>1.018261517143235E-3</v>
      </c>
    </row>
    <row r="1982" spans="1:17" x14ac:dyDescent="0.55000000000000004">
      <c r="A1982">
        <f t="shared" si="252"/>
        <v>197.79999999999305</v>
      </c>
      <c r="B1982" s="2">
        <f t="shared" si="257"/>
        <v>25607325.225758232</v>
      </c>
      <c r="C1982" s="6">
        <f t="shared" si="258"/>
        <v>7.2702530747020724E-2</v>
      </c>
      <c r="D1982" s="2">
        <f t="shared" si="259"/>
        <v>101836167.70153925</v>
      </c>
      <c r="E1982" s="6">
        <f t="shared" si="253"/>
        <v>4.2288776623071499E-3</v>
      </c>
      <c r="F1982">
        <f t="array" ref="F1982:K1982">rk(BETA_c,BETA_a,BETA_e,GAMMA,F1981,G1981,H1981,I1981,J1981,K1981,dt,STAGE)</f>
        <v>13625902.943083247</v>
      </c>
      <c r="G1982">
        <v>5.0638107254567313E-3</v>
      </c>
      <c r="H1982">
        <v>9399502.698111672</v>
      </c>
      <c r="I1982">
        <v>5.0390900900321854E-2</v>
      </c>
      <c r="J1982">
        <v>2581919.5845633135</v>
      </c>
      <c r="K1982">
        <v>1.7247819121242135E-2</v>
      </c>
      <c r="L1982">
        <f t="shared" si="254"/>
        <v>2132521.051852942</v>
      </c>
      <c r="M1982" cm="1">
        <f t="array" ref="M1982">NewI(BETA_c,F1982,C1982)</f>
        <v>2.9467501824602366E-4</v>
      </c>
      <c r="N1982">
        <f t="shared" si="255"/>
        <v>67100325.251497433</v>
      </c>
      <c r="O1982" cm="1">
        <f t="array" ref="O1982">NewI(BETA_a,H1982,C1982)</f>
        <v>2.9311177651110886E-3</v>
      </c>
      <c r="P1982">
        <f t="shared" si="256"/>
        <v>32603321.398188867</v>
      </c>
      <c r="Q1982" cm="1">
        <f t="array" ref="Q1982">NewI(BETA_e,J1982,C1982)</f>
        <v>1.003084878950038E-3</v>
      </c>
    </row>
    <row r="1983" spans="1:17" x14ac:dyDescent="0.55000000000000004">
      <c r="A1983">
        <f t="shared" si="252"/>
        <v>197.89999999999304</v>
      </c>
      <c r="B1983" s="2">
        <f t="shared" si="257"/>
        <v>25607325.225338504</v>
      </c>
      <c r="C1983" s="6">
        <f t="shared" si="258"/>
        <v>7.1618938778297975E-2</v>
      </c>
      <c r="D1983" s="2">
        <f t="shared" si="259"/>
        <v>101836167.70304255</v>
      </c>
      <c r="E1983" s="6">
        <f t="shared" si="253"/>
        <v>4.1658485237913963E-3</v>
      </c>
      <c r="F1983">
        <f t="array" ref="F1983:K1983">rk(BETA_c,BETA_a,BETA_e,GAMMA,F1982,G1982,H1982,I1982,J1982,K1982,dt,STAGE)</f>
        <v>13625902.943054</v>
      </c>
      <c r="G1983">
        <v>4.9883500379884023E-3</v>
      </c>
      <c r="H1983">
        <v>9399502.6978207491</v>
      </c>
      <c r="I1983">
        <v>4.9639855408967669E-2</v>
      </c>
      <c r="J1983">
        <v>2581919.5844637542</v>
      </c>
      <c r="K1983">
        <v>1.699073333134191E-2</v>
      </c>
      <c r="L1983">
        <f t="shared" si="254"/>
        <v>2132521.0519576501</v>
      </c>
      <c r="M1983" cm="1">
        <f t="array" ref="M1983">NewI(BETA_c,F1983,C1983)</f>
        <v>2.9028304619334511E-4</v>
      </c>
      <c r="N1983">
        <f t="shared" si="255"/>
        <v>67100325.252539389</v>
      </c>
      <c r="O1983" cm="1">
        <f t="array" ref="O1983">NewI(BETA_a,H1983,C1983)</f>
        <v>2.8874310372418196E-3</v>
      </c>
      <c r="P1983">
        <f t="shared" si="256"/>
        <v>32603321.398545515</v>
      </c>
      <c r="Q1983" cm="1">
        <f t="array" ref="Q1983">NewI(BETA_e,J1983,C1983)</f>
        <v>9.8813444035623162E-4</v>
      </c>
    </row>
    <row r="1984" spans="1:17" x14ac:dyDescent="0.55000000000000004">
      <c r="A1984">
        <f t="shared" si="252"/>
        <v>197.99999999999304</v>
      </c>
      <c r="B1984" s="2">
        <f t="shared" si="257"/>
        <v>25607325.224925034</v>
      </c>
      <c r="C1984" s="6">
        <f t="shared" si="258"/>
        <v>7.0551497162825758E-2</v>
      </c>
      <c r="D1984" s="2">
        <f t="shared" si="259"/>
        <v>101836167.70452347</v>
      </c>
      <c r="E1984" s="6">
        <f t="shared" si="253"/>
        <v>4.1037588005588812E-3</v>
      </c>
      <c r="F1984">
        <f t="array" ref="F1984:K1984">rk(BETA_c,BETA_a,BETA_e,GAMMA,F1983,G1983,H1983,I1983,J1983,K1983,dt,STAGE)</f>
        <v>13625902.943025189</v>
      </c>
      <c r="G1984">
        <v>4.914013789944262E-3</v>
      </c>
      <c r="H1984">
        <v>9399502.6975341626</v>
      </c>
      <c r="I1984">
        <v>4.890000376927954E-2</v>
      </c>
      <c r="J1984">
        <v>2581919.584365679</v>
      </c>
      <c r="K1984">
        <v>1.6737479603601949E-2</v>
      </c>
      <c r="L1984">
        <f t="shared" si="254"/>
        <v>2132521.0520607978</v>
      </c>
      <c r="M1984" cm="1">
        <f t="array" ref="M1984">NewI(BETA_c,F1984,C1984)</f>
        <v>2.8595653411285586E-4</v>
      </c>
      <c r="N1984">
        <f t="shared" si="255"/>
        <v>67100325.25356584</v>
      </c>
      <c r="O1984" cm="1">
        <f t="array" ref="O1984">NewI(BETA_a,H1984,C1984)</f>
        <v>2.8443954364671389E-3</v>
      </c>
      <c r="P1984">
        <f t="shared" si="256"/>
        <v>32603321.398896839</v>
      </c>
      <c r="Q1984" cm="1">
        <f t="array" ref="Q1984">NewI(BETA_e,J1984,C1984)</f>
        <v>9.734068299788863E-4</v>
      </c>
    </row>
    <row r="1985" spans="1:17" x14ac:dyDescent="0.55000000000000004">
      <c r="A1985">
        <f t="shared" si="252"/>
        <v>198.09999999999303</v>
      </c>
      <c r="B1985" s="2">
        <f t="shared" si="257"/>
        <v>25607325.224517722</v>
      </c>
      <c r="C1985" s="6">
        <f t="shared" si="258"/>
        <v>6.9499965188308949E-2</v>
      </c>
      <c r="D1985" s="2">
        <f t="shared" si="259"/>
        <v>101836167.70598233</v>
      </c>
      <c r="E1985" s="6">
        <f t="shared" si="253"/>
        <v>4.0425944911319147E-3</v>
      </c>
      <c r="F1985">
        <f t="array" ref="F1985:K1985">rk(BETA_c,BETA_a,BETA_e,GAMMA,F1984,G1984,H1984,I1984,J1984,K1984,dt,STAGE)</f>
        <v>13625902.942996806</v>
      </c>
      <c r="G1985">
        <v>4.8407852275508872E-3</v>
      </c>
      <c r="H1985">
        <v>9399502.6972518489</v>
      </c>
      <c r="I1985">
        <v>4.8171179144506901E-2</v>
      </c>
      <c r="J1985">
        <v>2581919.5842690654</v>
      </c>
      <c r="K1985">
        <v>1.648800081625116E-2</v>
      </c>
      <c r="L1985">
        <f t="shared" si="254"/>
        <v>2132521.0521624093</v>
      </c>
      <c r="M1985" cm="1">
        <f t="array" ref="M1985">NewI(BETA_c,F1985,C1985)</f>
        <v>2.8169450635901383E-4</v>
      </c>
      <c r="N1985">
        <f t="shared" si="255"/>
        <v>67100325.254576974</v>
      </c>
      <c r="O1985" cm="1">
        <f t="array" ref="O1985">NewI(BETA_a,H1985,C1985)</f>
        <v>2.8020012580891873E-3</v>
      </c>
      <c r="P1985">
        <f t="shared" si="256"/>
        <v>32603321.399242934</v>
      </c>
      <c r="Q1985" cm="1">
        <f t="array" ref="Q1985">NewI(BETA_e,J1985,C1985)</f>
        <v>9.5889872668371409E-4</v>
      </c>
    </row>
    <row r="1986" spans="1:17" x14ac:dyDescent="0.55000000000000004">
      <c r="A1986">
        <f t="shared" si="252"/>
        <v>198.19999999999303</v>
      </c>
      <c r="B1986" s="2">
        <f t="shared" si="257"/>
        <v>25607325.224116478</v>
      </c>
      <c r="C1986" s="6">
        <f t="shared" si="258"/>
        <v>6.846410573013928E-2</v>
      </c>
      <c r="D1986" s="2">
        <f t="shared" si="259"/>
        <v>101836167.70741943</v>
      </c>
      <c r="E1986" s="6">
        <f t="shared" si="253"/>
        <v>3.9823418027172819E-3</v>
      </c>
      <c r="F1986">
        <f t="array" ref="F1986:K1986">rk(BETA_c,BETA_a,BETA_e,GAMMA,F1985,G1985,H1985,I1985,J1985,K1985,dt,STAGE)</f>
        <v>13625902.942968845</v>
      </c>
      <c r="G1986">
        <v>4.76864784662969E-3</v>
      </c>
      <c r="H1986">
        <v>9399502.6969737429</v>
      </c>
      <c r="I1986">
        <v>4.7453217184478612E-2</v>
      </c>
      <c r="J1986">
        <v>2581919.5841738922</v>
      </c>
      <c r="K1986">
        <v>1.6242240699030974E-2</v>
      </c>
      <c r="L1986">
        <f t="shared" si="254"/>
        <v>2132521.0522625069</v>
      </c>
      <c r="M1986" cm="1">
        <f t="array" ref="M1986">NewI(BETA_c,F1986,C1986)</f>
        <v>2.7749600182774706E-4</v>
      </c>
      <c r="N1986">
        <f t="shared" si="255"/>
        <v>67100325.255573042</v>
      </c>
      <c r="O1986" cm="1">
        <f t="array" ref="O1986">NewI(BETA_a,H1986,C1986)</f>
        <v>2.7602389420533923E-3</v>
      </c>
      <c r="P1986">
        <f t="shared" si="256"/>
        <v>32603321.399583869</v>
      </c>
      <c r="Q1986" cm="1">
        <f t="array" ref="Q1986">NewI(BETA_e,J1986,C1986)</f>
        <v>9.4460685883614246E-4</v>
      </c>
    </row>
    <row r="1987" spans="1:17" x14ac:dyDescent="0.55000000000000004">
      <c r="A1987">
        <f t="shared" si="252"/>
        <v>198.29999999999302</v>
      </c>
      <c r="B1987" s="2">
        <f t="shared" si="257"/>
        <v>25607325.223721221</v>
      </c>
      <c r="C1987" s="6">
        <f t="shared" si="258"/>
        <v>6.7443685197922681E-2</v>
      </c>
      <c r="D1987" s="2">
        <f t="shared" si="259"/>
        <v>101836167.7088351</v>
      </c>
      <c r="E1987" s="6">
        <f t="shared" si="253"/>
        <v>3.9229871480958977E-3</v>
      </c>
      <c r="F1987">
        <f t="array" ref="F1987:K1987">rk(BETA_c,BETA_a,BETA_e,GAMMA,F1986,G1986,H1986,I1986,J1986,K1986,dt,STAGE)</f>
        <v>13625902.942941302</v>
      </c>
      <c r="G1987">
        <v>4.6975853888791344E-3</v>
      </c>
      <c r="H1987">
        <v>9399502.6966997813</v>
      </c>
      <c r="I1987">
        <v>4.674595598854249E-2</v>
      </c>
      <c r="J1987">
        <v>2581919.5840801368</v>
      </c>
      <c r="K1987">
        <v>1.6000143820501054E-2</v>
      </c>
      <c r="L1987">
        <f t="shared" si="254"/>
        <v>2132521.0523611121</v>
      </c>
      <c r="M1987" cm="1">
        <f t="array" ref="M1987">NewI(BETA_c,F1987,C1987)</f>
        <v>2.7336007373972087E-4</v>
      </c>
      <c r="N1987">
        <f t="shared" si="255"/>
        <v>67100325.256554261</v>
      </c>
      <c r="O1987" cm="1">
        <f t="array" ref="O1987">NewI(BETA_a,H1987,C1987)</f>
        <v>2.7190990707926317E-3</v>
      </c>
      <c r="P1987">
        <f t="shared" si="256"/>
        <v>32603321.399919719</v>
      </c>
      <c r="Q1987" cm="1">
        <f t="array" ref="Q1987">NewI(BETA_e,J1987,C1987)</f>
        <v>9.3052800356354564E-4</v>
      </c>
    </row>
    <row r="1988" spans="1:17" x14ac:dyDescent="0.55000000000000004">
      <c r="A1988">
        <f t="shared" si="252"/>
        <v>198.39999999999301</v>
      </c>
      <c r="B1988" s="2">
        <f t="shared" si="257"/>
        <v>25607325.223331854</v>
      </c>
      <c r="C1988" s="6">
        <f t="shared" si="258"/>
        <v>6.6438473482803809E-2</v>
      </c>
      <c r="D1988" s="2">
        <f t="shared" si="259"/>
        <v>101836167.71022968</v>
      </c>
      <c r="E1988" s="6">
        <f t="shared" si="253"/>
        <v>3.8645171425588532E-3</v>
      </c>
      <c r="F1988">
        <f t="array" ref="F1988:K1988">rk(BETA_c,BETA_a,BETA_e,GAMMA,F1987,G1987,H1987,I1987,J1987,K1987,dt,STAGE)</f>
        <v>13625902.942914169</v>
      </c>
      <c r="G1988">
        <v>4.6275818382123116E-3</v>
      </c>
      <c r="H1988">
        <v>9399502.6964299027</v>
      </c>
      <c r="I1988">
        <v>4.6049236069057226E-2</v>
      </c>
      <c r="J1988">
        <v>2581919.5839877794</v>
      </c>
      <c r="K1988">
        <v>1.5761655575534276E-2</v>
      </c>
      <c r="L1988">
        <f t="shared" si="254"/>
        <v>2132521.052458249</v>
      </c>
      <c r="M1988" cm="1">
        <f t="array" ref="M1988">NewI(BETA_c,F1988,C1988)</f>
        <v>2.6928578942683528E-4</v>
      </c>
      <c r="N1988">
        <f t="shared" si="255"/>
        <v>67100325.257520862</v>
      </c>
      <c r="O1988" cm="1">
        <f t="array" ref="O1988">NewI(BETA_a,H1988,C1988)</f>
        <v>2.6785723671035417E-3</v>
      </c>
      <c r="P1988">
        <f t="shared" si="256"/>
        <v>32603321.400250565</v>
      </c>
      <c r="Q1988" cm="1">
        <f t="array" ref="Q1988">NewI(BETA_e,J1988,C1988)</f>
        <v>9.1665898602847598E-4</v>
      </c>
    </row>
    <row r="1989" spans="1:17" x14ac:dyDescent="0.55000000000000004">
      <c r="A1989">
        <f t="shared" ref="A1989:A2052" si="260">A1988+dt</f>
        <v>198.49999999999301</v>
      </c>
      <c r="B1989" s="2">
        <f t="shared" si="257"/>
        <v>25607325.222948287</v>
      </c>
      <c r="C1989" s="6">
        <f t="shared" si="258"/>
        <v>6.5448243905575548E-2</v>
      </c>
      <c r="D1989" s="2">
        <f t="shared" si="259"/>
        <v>101836167.71160346</v>
      </c>
      <c r="E1989" s="6">
        <f t="shared" ref="E1989:E2052" si="261">M1989+O1989+Q1989</f>
        <v>3.806918600889094E-3</v>
      </c>
      <c r="F1989">
        <f t="array" ref="F1989:K1989">rk(BETA_c,BETA_a,BETA_e,GAMMA,F1988,G1988,H1988,I1988,J1988,K1988,dt,STAGE)</f>
        <v>13625902.94288744</v>
      </c>
      <c r="G1989">
        <v>4.558621417149065E-3</v>
      </c>
      <c r="H1989">
        <v>9399502.6961640473</v>
      </c>
      <c r="I1989">
        <v>4.5362900315428362E-2</v>
      </c>
      <c r="J1989">
        <v>2581919.5838967981</v>
      </c>
      <c r="K1989">
        <v>1.5526722172998117E-2</v>
      </c>
      <c r="L1989">
        <f t="shared" ref="L1989:L2052" si="262">N_c-F1989-G1989</f>
        <v>2132521.0525539382</v>
      </c>
      <c r="M1989" cm="1">
        <f t="array" ref="M1989">NewI(BETA_c,F1989,C1989)</f>
        <v>2.6527223012190476E-4</v>
      </c>
      <c r="N1989">
        <f t="shared" ref="N1989:N2052" si="263">N_a-H1989-I1989</f>
        <v>67100325.258473054</v>
      </c>
      <c r="O1989" cm="1">
        <f t="array" ref="O1989">NewI(BETA_a,H1989,C1989)</f>
        <v>2.6386496920544652E-3</v>
      </c>
      <c r="P1989">
        <f t="shared" ref="P1989:P2052" si="264">N_e-J1989-K1989</f>
        <v>32603321.40057648</v>
      </c>
      <c r="Q1989" cm="1">
        <f t="array" ref="Q1989">NewI(BETA_e,J1989,C1989)</f>
        <v>9.0299667871272392E-4</v>
      </c>
    </row>
    <row r="1990" spans="1:17" x14ac:dyDescent="0.55000000000000004">
      <c r="A1990">
        <f t="shared" si="260"/>
        <v>198.599999999993</v>
      </c>
      <c r="B1990" s="2">
        <f t="shared" si="257"/>
        <v>25607325.222570438</v>
      </c>
      <c r="C1990" s="6">
        <f t="shared" si="258"/>
        <v>6.4472773165561922E-2</v>
      </c>
      <c r="D1990" s="2">
        <f t="shared" si="259"/>
        <v>101836167.71295679</v>
      </c>
      <c r="E1990" s="6">
        <f t="shared" si="261"/>
        <v>3.7501785343881109E-3</v>
      </c>
      <c r="F1990">
        <f t="array" ref="F1990:K1990">rk(BETA_c,BETA_a,BETA_e,GAMMA,F1989,G1989,H1989,I1989,J1989,K1989,dt,STAGE)</f>
        <v>13625902.94286111</v>
      </c>
      <c r="G1990">
        <v>4.4906885832618317E-3</v>
      </c>
      <c r="H1990">
        <v>9399502.6959021538</v>
      </c>
      <c r="I1990">
        <v>4.4686793958680339E-2</v>
      </c>
      <c r="J1990">
        <v>2581919.5838071727</v>
      </c>
      <c r="K1990">
        <v>1.5295290623619754E-2</v>
      </c>
      <c r="L1990">
        <f t="shared" si="262"/>
        <v>2132521.0526482016</v>
      </c>
      <c r="M1990" cm="1">
        <f t="array" ref="M1990">NewI(BETA_c,F1990,C1990)</f>
        <v>2.6131849075147252E-4</v>
      </c>
      <c r="N1990">
        <f t="shared" si="263"/>
        <v>67100325.259411052</v>
      </c>
      <c r="O1990" cm="1">
        <f t="array" ref="O1990">NewI(BETA_a,H1990,C1990)</f>
        <v>2.5993220429245882E-3</v>
      </c>
      <c r="P1990">
        <f t="shared" si="264"/>
        <v>32603321.400897536</v>
      </c>
      <c r="Q1990" cm="1">
        <f t="array" ref="Q1990">NewI(BETA_e,J1990,C1990)</f>
        <v>8.8953800071205047E-4</v>
      </c>
    </row>
    <row r="1991" spans="1:17" x14ac:dyDescent="0.55000000000000004">
      <c r="A1991">
        <f t="shared" si="260"/>
        <v>198.699999999993</v>
      </c>
      <c r="B1991" s="2">
        <f t="shared" si="257"/>
        <v>25607325.222198222</v>
      </c>
      <c r="C1991" s="6">
        <f t="shared" si="258"/>
        <v>6.3511841290263021E-2</v>
      </c>
      <c r="D1991" s="2">
        <f t="shared" si="259"/>
        <v>101836167.71428993</v>
      </c>
      <c r="E1991" s="6">
        <f t="shared" si="261"/>
        <v>3.6942841479469394E-3</v>
      </c>
      <c r="F1991">
        <f t="array" ref="F1991:K1991">rk(BETA_c,BETA_a,BETA_e,GAMMA,F1990,G1990,H1990,I1990,J1990,K1990,dt,STAGE)</f>
        <v>13625902.942835175</v>
      </c>
      <c r="G1991">
        <v>4.4237680256744199E-3</v>
      </c>
      <c r="H1991">
        <v>9399502.6956441645</v>
      </c>
      <c r="I1991">
        <v>4.4020764536556553E-2</v>
      </c>
      <c r="J1991">
        <v>2581919.5837188833</v>
      </c>
      <c r="K1991">
        <v>1.5067308728032044E-2</v>
      </c>
      <c r="L1991">
        <f t="shared" si="262"/>
        <v>2132521.0527410577</v>
      </c>
      <c r="M1991" cm="1">
        <f t="array" ref="M1991">NewI(BETA_c,F1991,C1991)</f>
        <v>2.5742367973171309E-4</v>
      </c>
      <c r="N1991">
        <f t="shared" si="263"/>
        <v>67100325.260335073</v>
      </c>
      <c r="O1991" cm="1">
        <f t="array" ref="O1991">NewI(BETA_a,H1991,C1991)</f>
        <v>2.5605805511737935E-3</v>
      </c>
      <c r="P1991">
        <f t="shared" si="264"/>
        <v>32603321.401213806</v>
      </c>
      <c r="Q1991" cm="1">
        <f t="array" ref="Q1991">NewI(BETA_e,J1991,C1991)</f>
        <v>8.7627991704143291E-4</v>
      </c>
    </row>
    <row r="1992" spans="1:17" x14ac:dyDescent="0.55000000000000004">
      <c r="A1992">
        <f t="shared" si="260"/>
        <v>198.79999999999299</v>
      </c>
      <c r="B1992" s="2">
        <f t="shared" si="257"/>
        <v>25607325.221831556</v>
      </c>
      <c r="C1992" s="6">
        <f t="shared" si="258"/>
        <v>6.2565231585750225E-2</v>
      </c>
      <c r="D1992" s="2">
        <f t="shared" si="259"/>
        <v>101836167.71560322</v>
      </c>
      <c r="E1992" s="6">
        <f t="shared" si="261"/>
        <v>3.6392228371608035E-3</v>
      </c>
      <c r="F1992">
        <f t="array" ref="F1992:K1992">rk(BETA_c,BETA_a,BETA_e,GAMMA,F1991,G1991,H1991,I1991,J1991,K1991,dt,STAGE)</f>
        <v>13625902.942809626</v>
      </c>
      <c r="G1992">
        <v>4.3578446616129272E-3</v>
      </c>
      <c r="H1992">
        <v>9399502.6953900196</v>
      </c>
      <c r="I1992">
        <v>4.3364661859139536E-2</v>
      </c>
      <c r="J1992">
        <v>2581919.5836319099</v>
      </c>
      <c r="K1992">
        <v>1.4842725064997751E-2</v>
      </c>
      <c r="L1992">
        <f t="shared" si="262"/>
        <v>2132521.0528325289</v>
      </c>
      <c r="M1992" cm="1">
        <f t="array" ref="M1992">NewI(BETA_c,F1992,C1992)</f>
        <v>2.5358691876737634E-4</v>
      </c>
      <c r="N1992">
        <f t="shared" si="263"/>
        <v>67100325.261245325</v>
      </c>
      <c r="O1992" cm="1">
        <f t="array" ref="O1992">NewI(BETA_a,H1992,C1992)</f>
        <v>2.5224164804427654E-3</v>
      </c>
      <c r="P1992">
        <f t="shared" si="264"/>
        <v>32603321.401525363</v>
      </c>
      <c r="Q1992" cm="1">
        <f t="array" ref="Q1992">NewI(BETA_e,J1992,C1992)</f>
        <v>8.6321943795066134E-4</v>
      </c>
    </row>
    <row r="1993" spans="1:17" x14ac:dyDescent="0.55000000000000004">
      <c r="A1993">
        <f t="shared" si="260"/>
        <v>198.89999999999299</v>
      </c>
      <c r="B1993" s="2">
        <f t="shared" si="257"/>
        <v>25607325.221470352</v>
      </c>
      <c r="C1993" s="6">
        <f t="shared" si="258"/>
        <v>6.1632730587800888E-2</v>
      </c>
      <c r="D1993" s="2">
        <f t="shared" si="259"/>
        <v>101836167.71689692</v>
      </c>
      <c r="E1993" s="6">
        <f t="shared" si="261"/>
        <v>3.5849821854867748E-3</v>
      </c>
      <c r="F1993">
        <f t="array" ref="F1993:K1993">rk(BETA_c,BETA_a,BETA_e,GAMMA,F1992,G1992,H1992,I1992,J1992,K1992,dt,STAGE)</f>
        <v>13625902.942784458</v>
      </c>
      <c r="G1993">
        <v>4.2929036330080174E-3</v>
      </c>
      <c r="H1993">
        <v>9399502.6951396633</v>
      </c>
      <c r="I1993">
        <v>4.2718337974983547E-2</v>
      </c>
      <c r="J1993">
        <v>2581919.5835462329</v>
      </c>
      <c r="K1993">
        <v>1.4621488979809326E-2</v>
      </c>
      <c r="L1993">
        <f t="shared" si="262"/>
        <v>2132521.0529226381</v>
      </c>
      <c r="M1993" cm="1">
        <f t="array" ref="M1993">NewI(BETA_c,F1993,C1993)</f>
        <v>2.4980734265372853E-4</v>
      </c>
      <c r="N1993">
        <f t="shared" si="263"/>
        <v>67100325.262142003</v>
      </c>
      <c r="O1993" cm="1">
        <f t="array" ref="O1993">NewI(BETA_a,H1993,C1993)</f>
        <v>2.4848212245829077E-3</v>
      </c>
      <c r="P1993">
        <f t="shared" si="264"/>
        <v>32603321.401832279</v>
      </c>
      <c r="Q1993" cm="1">
        <f t="array" ref="Q1993">NewI(BETA_e,J1993,C1993)</f>
        <v>8.5035361825013867E-4</v>
      </c>
    </row>
    <row r="1994" spans="1:17" x14ac:dyDescent="0.55000000000000004">
      <c r="A1994">
        <f t="shared" si="260"/>
        <v>198.99999999999298</v>
      </c>
      <c r="B1994" s="2">
        <f t="shared" si="257"/>
        <v>25607325.221114535</v>
      </c>
      <c r="C1994" s="6">
        <f t="shared" si="258"/>
        <v>6.0714128013761401E-2</v>
      </c>
      <c r="D1994" s="2">
        <f t="shared" si="259"/>
        <v>101836167.71817133</v>
      </c>
      <c r="E1994" s="6">
        <f t="shared" si="261"/>
        <v>3.5315499614438028E-3</v>
      </c>
      <c r="F1994">
        <f t="array" ref="F1994:K1994">rk(BETA_c,BETA_a,BETA_e,GAMMA,F1993,G1993,H1993,I1993,J1993,K1993,dt,STAGE)</f>
        <v>13625902.942759665</v>
      </c>
      <c r="G1994">
        <v>4.2289303031478034E-3</v>
      </c>
      <c r="H1994">
        <v>9399502.6948930379</v>
      </c>
      <c r="I1994">
        <v>4.2081647137751955E-2</v>
      </c>
      <c r="J1994">
        <v>2581919.5834618327</v>
      </c>
      <c r="K1994">
        <v>1.4403550572861645E-2</v>
      </c>
      <c r="L1994">
        <f t="shared" si="262"/>
        <v>2132521.0530114048</v>
      </c>
      <c r="M1994" cm="1">
        <f t="array" ref="M1994">NewI(BETA_c,F1994,C1994)</f>
        <v>2.4608409908144556E-4</v>
      </c>
      <c r="N1994">
        <f t="shared" si="263"/>
        <v>67100325.263025314</v>
      </c>
      <c r="O1994" cm="1">
        <f t="array" ref="O1994">NewI(BETA_a,H1994,C1994)</f>
        <v>2.4477863057156268E-3</v>
      </c>
      <c r="P1994">
        <f t="shared" si="264"/>
        <v>32603321.402134616</v>
      </c>
      <c r="Q1994" cm="1">
        <f t="array" ref="Q1994">NewI(BETA_e,J1994,C1994)</f>
        <v>8.3767955664673047E-4</v>
      </c>
    </row>
    <row r="1995" spans="1:17" x14ac:dyDescent="0.55000000000000004">
      <c r="A1995">
        <f t="shared" si="260"/>
        <v>199.09999999999297</v>
      </c>
      <c r="B1995" s="2">
        <f t="shared" si="257"/>
        <v>25607325.220764022</v>
      </c>
      <c r="C1995" s="6">
        <f t="shared" si="258"/>
        <v>5.9809216715127532E-2</v>
      </c>
      <c r="D1995" s="2">
        <f t="shared" si="259"/>
        <v>101836167.71942675</v>
      </c>
      <c r="E1995" s="6">
        <f t="shared" si="261"/>
        <v>3.4789141158544559E-3</v>
      </c>
      <c r="F1995">
        <f t="array" ref="F1995:K1995">rk(BETA_c,BETA_a,BETA_e,GAMMA,F1994,G1994,H1994,I1994,J1994,K1994,dt,STAGE)</f>
        <v>13625902.94273524</v>
      </c>
      <c r="G1995">
        <v>4.1659102533805701E-3</v>
      </c>
      <c r="H1995">
        <v>9399502.6946500894</v>
      </c>
      <c r="I1995">
        <v>4.1454445773351854E-2</v>
      </c>
      <c r="J1995">
        <v>2581919.5833786903</v>
      </c>
      <c r="K1995">
        <v>1.4188860688395109E-2</v>
      </c>
      <c r="L1995">
        <f t="shared" si="262"/>
        <v>2132521.05309885</v>
      </c>
      <c r="M1995" cm="1">
        <f t="array" ref="M1995">NewI(BETA_c,F1995,C1995)</f>
        <v>2.424163484444135E-4</v>
      </c>
      <c r="N1995">
        <f t="shared" si="263"/>
        <v>67100325.263895459</v>
      </c>
      <c r="O1995" cm="1">
        <f t="array" ref="O1995">NewI(BETA_a,H1995,C1995)</f>
        <v>2.4113033723205321E-3</v>
      </c>
      <c r="P1995">
        <f t="shared" si="264"/>
        <v>32603321.402432449</v>
      </c>
      <c r="Q1995" cm="1">
        <f t="array" ref="Q1995">NewI(BETA_e,J1995,C1995)</f>
        <v>8.2519439508951006E-4</v>
      </c>
    </row>
    <row r="1996" spans="1:17" x14ac:dyDescent="0.55000000000000004">
      <c r="A1996">
        <f t="shared" si="260"/>
        <v>199.19999999999297</v>
      </c>
      <c r="B1996" s="2">
        <f t="shared" si="257"/>
        <v>25607325.220418725</v>
      </c>
      <c r="C1996" s="6">
        <f t="shared" si="258"/>
        <v>5.891779263083164E-2</v>
      </c>
      <c r="D1996" s="2">
        <f t="shared" si="259"/>
        <v>101836167.72066347</v>
      </c>
      <c r="E1996" s="6">
        <f t="shared" si="261"/>
        <v>3.4270627791277864E-3</v>
      </c>
      <c r="F1996">
        <f t="array" ref="F1996:K1996">rk(BETA_c,BETA_a,BETA_e,GAMMA,F1995,G1995,H1995,I1995,J1995,K1995,dt,STAGE)</f>
        <v>13625902.942711178</v>
      </c>
      <c r="G1996">
        <v>4.103829279866608E-3</v>
      </c>
      <c r="H1996">
        <v>9399502.6944107618</v>
      </c>
      <c r="I1996">
        <v>4.0836592447558454E-2</v>
      </c>
      <c r="J1996">
        <v>2581919.583296787</v>
      </c>
      <c r="K1996">
        <v>1.397737090340658E-2</v>
      </c>
      <c r="L1996">
        <f t="shared" si="262"/>
        <v>2132521.0531849926</v>
      </c>
      <c r="M1996" cm="1">
        <f t="array" ref="M1996">NewI(BETA_c,F1996,C1996)</f>
        <v>2.3880326365039416E-4</v>
      </c>
      <c r="N1996">
        <f t="shared" si="263"/>
        <v>67100325.264752641</v>
      </c>
      <c r="O1996" cm="1">
        <f t="array" ref="O1996">NewI(BETA_a,H1996,C1996)</f>
        <v>2.3753641973521351E-3</v>
      </c>
      <c r="P1996">
        <f t="shared" si="264"/>
        <v>32603321.402725842</v>
      </c>
      <c r="Q1996" cm="1">
        <f t="array" ref="Q1996">NewI(BETA_e,J1996,C1996)</f>
        <v>8.1289531812525704E-4</v>
      </c>
    </row>
    <row r="1997" spans="1:17" x14ac:dyDescent="0.55000000000000004">
      <c r="A1997">
        <f t="shared" si="260"/>
        <v>199.29999999999296</v>
      </c>
      <c r="B1997" s="2">
        <f t="shared" ref="B1997:B2060" si="265">F1997+H1997+J1997</f>
        <v>25607325.22007858</v>
      </c>
      <c r="C1997" s="6">
        <f t="shared" ref="C1997:C2060" si="266">G1997+I1997+K1997</f>
        <v>5.8039654741226118E-2</v>
      </c>
      <c r="D1997" s="2">
        <f t="shared" ref="D1997:D2060" si="267">L1997+N1997+P1997</f>
        <v>101836167.72188178</v>
      </c>
      <c r="E1997" s="6">
        <f t="shared" si="261"/>
        <v>3.375984258582695E-3</v>
      </c>
      <c r="F1997">
        <f t="array" ref="F1997:K1997">rk(BETA_c,BETA_a,BETA_e,GAMMA,F1996,G1996,H1996,I1996,J1996,K1996,dt,STAGE)</f>
        <v>13625902.942687476</v>
      </c>
      <c r="G1997">
        <v>4.0426733903784137E-3</v>
      </c>
      <c r="H1997">
        <v>9399502.6941749994</v>
      </c>
      <c r="I1997">
        <v>4.0227947834122063E-2</v>
      </c>
      <c r="J1997">
        <v>2581919.5832161047</v>
      </c>
      <c r="K1997">
        <v>1.376903351672564E-2</v>
      </c>
      <c r="L1997">
        <f t="shared" si="262"/>
        <v>2132521.0532698506</v>
      </c>
      <c r="M1997" cm="1">
        <f t="array" ref="M1997">NewI(BETA_c,F1997,C1997)</f>
        <v>2.3524402993451254E-4</v>
      </c>
      <c r="N1997">
        <f t="shared" si="263"/>
        <v>67100325.265597053</v>
      </c>
      <c r="O1997" cm="1">
        <f t="array" ref="O1997">NewI(BETA_a,H1997,C1997)</f>
        <v>2.3399606763846205E-3</v>
      </c>
      <c r="P1997">
        <f t="shared" si="264"/>
        <v>32603321.403014861</v>
      </c>
      <c r="Q1997" cm="1">
        <f t="array" ref="Q1997">NewI(BETA_e,J1997,C1997)</f>
        <v>8.0077955226356197E-4</v>
      </c>
    </row>
    <row r="1998" spans="1:17" x14ac:dyDescent="0.55000000000000004">
      <c r="A1998">
        <f t="shared" si="260"/>
        <v>199.39999999999296</v>
      </c>
      <c r="B1998" s="2">
        <f t="shared" si="265"/>
        <v>25607325.219743505</v>
      </c>
      <c r="C1998" s="6">
        <f t="shared" si="266"/>
        <v>5.7174605022752657E-2</v>
      </c>
      <c r="D1998" s="2">
        <f t="shared" si="267"/>
        <v>101836167.72308189</v>
      </c>
      <c r="E1998" s="6">
        <f t="shared" si="261"/>
        <v>3.325667035811183E-3</v>
      </c>
      <c r="F1998">
        <f t="array" ref="F1998:K1998">rk(BETA_c,BETA_a,BETA_e,GAMMA,F1997,G1997,H1997,I1997,J1997,K1997,dt,STAGE)</f>
        <v>13625902.942664128</v>
      </c>
      <c r="G1998">
        <v>3.9824288011485465E-3</v>
      </c>
      <c r="H1998">
        <v>9399502.6939427499</v>
      </c>
      <c r="I1998">
        <v>3.9628374683350398E-2</v>
      </c>
      <c r="J1998">
        <v>2581919.5831366247</v>
      </c>
      <c r="K1998">
        <v>1.3563801538253714E-2</v>
      </c>
      <c r="L1998">
        <f t="shared" si="262"/>
        <v>2132521.0533534433</v>
      </c>
      <c r="M1998" cm="1">
        <f t="array" ref="M1998">NewI(BETA_c,F1998,C1998)</f>
        <v>2.3173784467552419E-4</v>
      </c>
      <c r="N1998">
        <f t="shared" si="263"/>
        <v>67100325.26642888</v>
      </c>
      <c r="O1998" cm="1">
        <f t="array" ref="O1998">NewI(BETA_a,H1998,C1998)</f>
        <v>2.3050848257842658E-3</v>
      </c>
      <c r="P1998">
        <f t="shared" si="264"/>
        <v>32603321.403299574</v>
      </c>
      <c r="Q1998" cm="1">
        <f t="array" ref="Q1998">NewI(BETA_e,J1998,C1998)</f>
        <v>7.8884436535139304E-4</v>
      </c>
    </row>
    <row r="1999" spans="1:17" x14ac:dyDescent="0.55000000000000004">
      <c r="A1999">
        <f t="shared" si="260"/>
        <v>199.49999999999295</v>
      </c>
      <c r="B1999" s="2">
        <f t="shared" si="265"/>
        <v>25607325.219413415</v>
      </c>
      <c r="C1999" s="6">
        <f t="shared" si="266"/>
        <v>5.6322448403287186E-2</v>
      </c>
      <c r="D1999" s="2">
        <f t="shared" si="267"/>
        <v>101836167.72426413</v>
      </c>
      <c r="E1999" s="6">
        <f t="shared" si="261"/>
        <v>3.2760997640809068E-3</v>
      </c>
      <c r="F1999">
        <f t="array" ref="F1999:K1999">rk(BETA_c,BETA_a,BETA_e,GAMMA,F1998,G1998,H1998,I1998,J1998,K1998,dt,STAGE)</f>
        <v>13625902.942641126</v>
      </c>
      <c r="G1999">
        <v>3.923081933764427E-3</v>
      </c>
      <c r="H1999">
        <v>9399502.693713963</v>
      </c>
      <c r="I1999">
        <v>3.9037737791159127E-2</v>
      </c>
      <c r="J1999">
        <v>2581919.5830583293</v>
      </c>
      <c r="K1999">
        <v>1.3361628678363631E-2</v>
      </c>
      <c r="L1999">
        <f t="shared" si="262"/>
        <v>2132521.0534357922</v>
      </c>
      <c r="M1999" cm="1">
        <f t="array" ref="M1999">NewI(BETA_c,F1999,C1999)</f>
        <v>2.2828391721482102E-4</v>
      </c>
      <c r="N1999">
        <f t="shared" si="263"/>
        <v>67100325.267248303</v>
      </c>
      <c r="O1999" cm="1">
        <f t="array" ref="O1999">NewI(BETA_a,H1999,C1999)</f>
        <v>2.2707287809091009E-3</v>
      </c>
      <c r="P1999">
        <f t="shared" si="264"/>
        <v>32603321.403580043</v>
      </c>
      <c r="Q1999" cm="1">
        <f t="array" ref="Q1999">NewI(BETA_e,J1999,C1999)</f>
        <v>7.7708706595698486E-4</v>
      </c>
    </row>
    <row r="2000" spans="1:17" x14ac:dyDescent="0.55000000000000004">
      <c r="A2000">
        <f t="shared" si="260"/>
        <v>199.59999999999295</v>
      </c>
      <c r="B2000" s="2">
        <f t="shared" si="265"/>
        <v>25607325.21908826</v>
      </c>
      <c r="C2000" s="6">
        <f t="shared" si="266"/>
        <v>5.5482992718150284E-2</v>
      </c>
      <c r="D2000" s="2">
        <f t="shared" si="267"/>
        <v>101836167.72542876</v>
      </c>
      <c r="E2000" s="6">
        <f t="shared" si="261"/>
        <v>3.227271265776442E-3</v>
      </c>
      <c r="F2000">
        <f t="array" ref="F2000:K2000">rk(BETA_c,BETA_a,BETA_e,GAMMA,F1999,G1999,H1999,I1999,J1999,K1999,dt,STAGE)</f>
        <v>13625902.942618467</v>
      </c>
      <c r="G2000">
        <v>3.864619412109381E-3</v>
      </c>
      <c r="H2000">
        <v>9399502.6934885886</v>
      </c>
      <c r="I2000">
        <v>3.8455903968583685E-2</v>
      </c>
      <c r="J2000">
        <v>2581919.5829812014</v>
      </c>
      <c r="K2000">
        <v>1.3162469337457216E-2</v>
      </c>
      <c r="L2000">
        <f t="shared" si="262"/>
        <v>2132521.0535169137</v>
      </c>
      <c r="M2000" cm="1">
        <f t="array" ref="M2000">NewI(BETA_c,F2000,C2000)</f>
        <v>2.2488146867813451E-4</v>
      </c>
      <c r="N2000">
        <f t="shared" si="263"/>
        <v>67100325.268055506</v>
      </c>
      <c r="O2000" cm="1">
        <f t="array" ref="O2000">NewI(BETA_a,H2000,C2000)</f>
        <v>2.2368847943353976E-3</v>
      </c>
      <c r="P2000">
        <f t="shared" si="264"/>
        <v>32603321.40385633</v>
      </c>
      <c r="Q2000" cm="1">
        <f t="array" ref="Q2000">NewI(BETA_e,J2000,C2000)</f>
        <v>7.6550500276291E-4</v>
      </c>
    </row>
    <row r="2001" spans="1:17" x14ac:dyDescent="0.55000000000000004">
      <c r="A2001">
        <f t="shared" si="260"/>
        <v>199.69999999999294</v>
      </c>
      <c r="B2001" s="2">
        <f t="shared" si="265"/>
        <v>25607325.218767945</v>
      </c>
      <c r="C2001" s="6">
        <f t="shared" si="266"/>
        <v>5.4656048666773323E-2</v>
      </c>
      <c r="D2001" s="2">
        <f t="shared" si="267"/>
        <v>101836167.726576</v>
      </c>
      <c r="E2001" s="6">
        <f t="shared" si="261"/>
        <v>3.1791705298786881E-3</v>
      </c>
      <c r="F2001">
        <f t="array" ref="F2001:K2001">rk(BETA_c,BETA_a,BETA_e,GAMMA,F2000,G2000,H2000,I2000,J2000,K2000,dt,STAGE)</f>
        <v>13625902.942596149</v>
      </c>
      <c r="G2001">
        <v>3.8070280593492439E-3</v>
      </c>
      <c r="H2001">
        <v>9399502.6932665724</v>
      </c>
      <c r="I2001">
        <v>3.7882742011745504E-2</v>
      </c>
      <c r="J2001">
        <v>2581919.5829052227</v>
      </c>
      <c r="K2001">
        <v>1.2966278595678572E-2</v>
      </c>
      <c r="L2001">
        <f t="shared" si="262"/>
        <v>2132521.053596823</v>
      </c>
      <c r="M2001" cm="1">
        <f t="array" ref="M2001">NewI(BETA_c,F2001,C2001)</f>
        <v>2.215297317998966E-4</v>
      </c>
      <c r="N2001">
        <f t="shared" si="263"/>
        <v>67100325.268850684</v>
      </c>
      <c r="O2001" cm="1">
        <f t="array" ref="O2001">NewI(BETA_a,H2001,C2001)</f>
        <v>2.2035452341105958E-3</v>
      </c>
      <c r="P2001">
        <f t="shared" si="264"/>
        <v>32603321.404128499</v>
      </c>
      <c r="Q2001" cm="1">
        <f t="array" ref="Q2001">NewI(BETA_e,J2001,C2001)</f>
        <v>7.540955639681958E-4</v>
      </c>
    </row>
    <row r="2002" spans="1:17" x14ac:dyDescent="0.55000000000000004">
      <c r="A2002">
        <f t="shared" si="260"/>
        <v>199.79999999999293</v>
      </c>
      <c r="B2002" s="2">
        <f t="shared" si="265"/>
        <v>25607325.218452401</v>
      </c>
      <c r="C2002" s="6">
        <f t="shared" si="266"/>
        <v>5.3841429770010441E-2</v>
      </c>
      <c r="D2002" s="2">
        <f t="shared" si="267"/>
        <v>101836167.72770616</v>
      </c>
      <c r="E2002" s="6">
        <f t="shared" si="261"/>
        <v>3.1317867094818423E-3</v>
      </c>
      <c r="F2002">
        <f t="array" ref="F2002:K2002">rk(BETA_c,BETA_a,BETA_e,GAMMA,F2001,G2001,H2001,I2001,J2001,K2001,dt,STAGE)</f>
        <v>13625902.94257416</v>
      </c>
      <c r="G2002">
        <v>3.7502948949638334E-3</v>
      </c>
      <c r="H2002">
        <v>9399502.6930478644</v>
      </c>
      <c r="I2002">
        <v>3.7318122672265884E-2</v>
      </c>
      <c r="J2002">
        <v>2581919.5828303765</v>
      </c>
      <c r="K2002">
        <v>1.2773012202780726E-2</v>
      </c>
      <c r="L2002">
        <f t="shared" si="262"/>
        <v>2132521.0536755449</v>
      </c>
      <c r="M2002" cm="1">
        <f t="array" ref="M2002">NewI(BETA_c,F2002,C2002)</f>
        <v>2.1822795075021815E-4</v>
      </c>
      <c r="N2002">
        <f t="shared" si="263"/>
        <v>67100325.269634008</v>
      </c>
      <c r="O2002" cm="1">
        <f t="array" ref="O2002">NewI(BETA_a,H2002,C2002)</f>
        <v>2.1707025820322705E-3</v>
      </c>
      <c r="P2002">
        <f t="shared" si="264"/>
        <v>32603321.404396612</v>
      </c>
      <c r="Q2002" cm="1">
        <f t="array" ref="Q2002">NewI(BETA_e,J2002,C2002)</f>
        <v>7.4285617669935379E-4</v>
      </c>
    </row>
    <row r="2003" spans="1:17" x14ac:dyDescent="0.55000000000000004">
      <c r="A2003">
        <f t="shared" si="260"/>
        <v>199.89999999999293</v>
      </c>
      <c r="B2003" s="2">
        <f t="shared" si="265"/>
        <v>25607325.21814156</v>
      </c>
      <c r="C2003" s="6">
        <f t="shared" si="266"/>
        <v>5.3038952328086759E-2</v>
      </c>
      <c r="D2003" s="2">
        <f t="shared" si="267"/>
        <v>101836167.7288195</v>
      </c>
      <c r="E2003" s="6">
        <f t="shared" si="261"/>
        <v>3.0851091193473783E-3</v>
      </c>
      <c r="F2003">
        <f t="array" ref="F2003:K2003">rk(BETA_c,BETA_a,BETA_e,GAMMA,F2002,G2002,H2002,I2002,J2002,K2002,dt,STAGE)</f>
        <v>13625902.942552499</v>
      </c>
      <c r="G2003">
        <v>3.6944071318226386E-3</v>
      </c>
      <c r="H2003">
        <v>9399502.6928324141</v>
      </c>
      <c r="I2003">
        <v>3.6761918628120761E-2</v>
      </c>
      <c r="J2003">
        <v>2581919.582756646</v>
      </c>
      <c r="K2003">
        <v>1.2582626568143358E-2</v>
      </c>
      <c r="L2003">
        <f t="shared" si="262"/>
        <v>2132521.0537530934</v>
      </c>
      <c r="M2003" cm="1">
        <f t="array" ref="M2003">NewI(BETA_c,F2003,C2003)</f>
        <v>2.1497538096444649E-4</v>
      </c>
      <c r="N2003">
        <f t="shared" si="263"/>
        <v>67100325.270405672</v>
      </c>
      <c r="O2003" cm="1">
        <f t="array" ref="O2003">NewI(BETA_a,H2003,C2003)</f>
        <v>2.1383494319527452E-3</v>
      </c>
      <c r="P2003">
        <f t="shared" si="264"/>
        <v>32603321.404660728</v>
      </c>
      <c r="Q2003" cm="1">
        <f t="array" ref="Q2003">NewI(BETA_e,J2003,C2003)</f>
        <v>7.3178430643018654E-4</v>
      </c>
    </row>
    <row r="2004" spans="1:17" x14ac:dyDescent="0.55000000000000004">
      <c r="A2004">
        <f t="shared" si="260"/>
        <v>199.99999999999292</v>
      </c>
      <c r="B2004" s="2">
        <f t="shared" si="265"/>
        <v>25607325.217835356</v>
      </c>
      <c r="C2004" s="6">
        <f t="shared" si="266"/>
        <v>5.2248435379173327E-2</v>
      </c>
      <c r="D2004" s="2">
        <f t="shared" si="267"/>
        <v>101836167.72991621</v>
      </c>
      <c r="E2004" s="6">
        <f t="shared" si="261"/>
        <v>3.0391272334944802E-3</v>
      </c>
      <c r="F2004">
        <f t="array" ref="F2004:K2004">rk(BETA_c,BETA_a,BETA_e,GAMMA,F2003,G2003,H2003,I2003,J2003,K2003,dt,STAGE)</f>
        <v>13625902.942531163</v>
      </c>
      <c r="G2004">
        <v>3.6393521733040601E-3</v>
      </c>
      <c r="H2004">
        <v>9399502.6926201768</v>
      </c>
      <c r="I2004">
        <v>3.6214004454929935E-2</v>
      </c>
      <c r="J2004">
        <v>2581919.582684014</v>
      </c>
      <c r="K2004">
        <v>1.2395078750939335E-2</v>
      </c>
      <c r="L2004">
        <f t="shared" si="262"/>
        <v>2132521.0538294851</v>
      </c>
      <c r="M2004" cm="1">
        <f t="array" ref="M2004">NewI(BETA_c,F2004,C2004)</f>
        <v>2.1177128897526305E-4</v>
      </c>
      <c r="N2004">
        <f t="shared" si="263"/>
        <v>67100325.271165825</v>
      </c>
      <c r="O2004" cm="1">
        <f t="array" ref="O2004">NewI(BETA_a,H2004,C2004)</f>
        <v>2.1064784881089766E-3</v>
      </c>
      <c r="P2004">
        <f t="shared" si="264"/>
        <v>32603321.404920906</v>
      </c>
      <c r="Q2004" cm="1">
        <f t="array" ref="Q2004">NewI(BETA_e,J2004,C2004)</f>
        <v>7.2087745641024074E-4</v>
      </c>
    </row>
    <row r="2005" spans="1:17" x14ac:dyDescent="0.55000000000000004">
      <c r="A2005">
        <f t="shared" si="260"/>
        <v>200.09999999999292</v>
      </c>
      <c r="B2005" s="2">
        <f t="shared" si="265"/>
        <v>25607325.217533711</v>
      </c>
      <c r="C2005" s="6">
        <f t="shared" si="266"/>
        <v>5.1469700658579587E-2</v>
      </c>
      <c r="D2005" s="2">
        <f t="shared" si="267"/>
        <v>101836167.73099658</v>
      </c>
      <c r="E2005" s="6">
        <f t="shared" si="261"/>
        <v>2.9938306828263981E-3</v>
      </c>
      <c r="F2005">
        <f t="array" ref="F2005:K2005">rk(BETA_c,BETA_a,BETA_e,GAMMA,F2004,G2004,H2004,I2004,J2004,K2004,dt,STAGE)</f>
        <v>13625902.942510143</v>
      </c>
      <c r="G2005">
        <v>3.5851176104575505E-3</v>
      </c>
      <c r="H2005">
        <v>9399502.6924111024</v>
      </c>
      <c r="I2005">
        <v>3.5674256597674155E-2</v>
      </c>
      <c r="J2005">
        <v>2581919.5826124647</v>
      </c>
      <c r="K2005">
        <v>1.2210326450447879E-2</v>
      </c>
      <c r="L2005">
        <f t="shared" si="262"/>
        <v>2132521.0539047397</v>
      </c>
      <c r="M2005" cm="1">
        <f t="array" ref="M2005">NewI(BETA_c,F2005,C2005)</f>
        <v>2.0861495224728366E-4</v>
      </c>
      <c r="N2005">
        <f t="shared" si="263"/>
        <v>67100325.271914639</v>
      </c>
      <c r="O2005" cm="1">
        <f t="array" ref="O2005">NewI(BETA_a,H2005,C2005)</f>
        <v>2.0750825634773323E-3</v>
      </c>
      <c r="P2005">
        <f t="shared" si="264"/>
        <v>32603321.405177206</v>
      </c>
      <c r="Q2005" cm="1">
        <f t="array" ref="Q2005">NewI(BETA_e,J2005,C2005)</f>
        <v>7.101331671017819E-4</v>
      </c>
    </row>
    <row r="2006" spans="1:17" x14ac:dyDescent="0.55000000000000004">
      <c r="A2006">
        <f t="shared" si="260"/>
        <v>200.19999999999291</v>
      </c>
      <c r="B2006" s="2">
        <f t="shared" si="265"/>
        <v>25607325.217236564</v>
      </c>
      <c r="C2006" s="6">
        <f t="shared" si="266"/>
        <v>5.0702572558553878E-2</v>
      </c>
      <c r="D2006" s="2">
        <f t="shared" si="267"/>
        <v>101836167.73206086</v>
      </c>
      <c r="E2006" s="6">
        <f t="shared" si="261"/>
        <v>2.9492092527921669E-3</v>
      </c>
      <c r="F2006">
        <f t="array" ref="F2006:K2006">rk(BETA_c,BETA_a,BETA_e,GAMMA,F2005,G2005,H2005,I2005,J2005,K2005,dt,STAGE)</f>
        <v>13625902.942489438</v>
      </c>
      <c r="G2006">
        <v>3.5316912192080211E-3</v>
      </c>
      <c r="H2006">
        <v>9399502.6922051441</v>
      </c>
      <c r="I2006">
        <v>3.5142553342833727E-2</v>
      </c>
      <c r="J2006">
        <v>2581919.5825419812</v>
      </c>
      <c r="K2006">
        <v>1.2028327996512126E-2</v>
      </c>
      <c r="L2006">
        <f t="shared" si="262"/>
        <v>2132521.0539788711</v>
      </c>
      <c r="M2006" cm="1">
        <f t="array" ref="M2006">NewI(BETA_c,F2006,C2006)</f>
        <v>2.0550565901412379E-4</v>
      </c>
      <c r="N2006">
        <f t="shared" si="263"/>
        <v>67100325.272652298</v>
      </c>
      <c r="O2006" cm="1">
        <f t="array" ref="O2006">NewI(BETA_a,H2006,C2006)</f>
        <v>2.0441545781528857E-3</v>
      </c>
      <c r="P2006">
        <f t="shared" si="264"/>
        <v>32603321.405429691</v>
      </c>
      <c r="Q2006" cm="1">
        <f t="array" ref="Q2006">NewI(BETA_e,J2006,C2006)</f>
        <v>6.9954901562515714E-4</v>
      </c>
    </row>
    <row r="2007" spans="1:17" x14ac:dyDescent="0.55000000000000004">
      <c r="A2007">
        <f t="shared" si="260"/>
        <v>200.29999999999291</v>
      </c>
      <c r="B2007" s="2">
        <f t="shared" si="265"/>
        <v>25607325.216943845</v>
      </c>
      <c r="C2007" s="6">
        <f t="shared" si="266"/>
        <v>4.9946878088683311E-2</v>
      </c>
      <c r="D2007" s="2">
        <f t="shared" si="267"/>
        <v>101836167.73310928</v>
      </c>
      <c r="E2007" s="6">
        <f t="shared" si="261"/>
        <v>2.9052528810831939E-3</v>
      </c>
      <c r="F2007">
        <f t="array" ref="F2007:K2007">rk(BETA_c,BETA_a,BETA_e,GAMMA,F2006,G2006,H2006,I2006,J2006,K2006,dt,STAGE)</f>
        <v>13625902.942469042</v>
      </c>
      <c r="G2007">
        <v>3.4790609576018853E-3</v>
      </c>
      <c r="H2007">
        <v>9399502.6920022555</v>
      </c>
      <c r="I2007">
        <v>3.4618774790942462E-2</v>
      </c>
      <c r="J2007">
        <v>2581919.5824725484</v>
      </c>
      <c r="K2007">
        <v>1.1849042340138964E-2</v>
      </c>
      <c r="L2007">
        <f t="shared" si="262"/>
        <v>2132521.054051897</v>
      </c>
      <c r="M2007" cm="1">
        <f t="array" ref="M2007">NewI(BETA_c,F2007,C2007)</f>
        <v>2.0244270811789272E-4</v>
      </c>
      <c r="N2007">
        <f t="shared" si="263"/>
        <v>67100325.273378976</v>
      </c>
      <c r="O2007" cm="1">
        <f t="array" ref="O2007">NewI(BETA_a,H2007,C2007)</f>
        <v>2.0136875577528735E-3</v>
      </c>
      <c r="P2007">
        <f t="shared" si="264"/>
        <v>32603321.40567841</v>
      </c>
      <c r="Q2007" cm="1">
        <f t="array" ref="Q2007">NewI(BETA_e,J2007,C2007)</f>
        <v>6.891226152124279E-4</v>
      </c>
    </row>
    <row r="2008" spans="1:17" x14ac:dyDescent="0.55000000000000004">
      <c r="A2008">
        <f t="shared" si="260"/>
        <v>200.3999999999929</v>
      </c>
      <c r="B2008" s="2">
        <f t="shared" si="265"/>
        <v>25607325.216655493</v>
      </c>
      <c r="C2008" s="6">
        <f t="shared" si="266"/>
        <v>4.9202446836883677E-2</v>
      </c>
      <c r="D2008" s="2">
        <f t="shared" si="267"/>
        <v>101836167.73414207</v>
      </c>
      <c r="E2008" s="6">
        <f t="shared" si="261"/>
        <v>2.861951655364165E-3</v>
      </c>
      <c r="F2008">
        <f t="array" ref="F2008:K2008">rk(BETA_c,BETA_a,BETA_e,GAMMA,F2007,G2007,H2007,I2007,J2007,K2007,dt,STAGE)</f>
        <v>13625902.942448949</v>
      </c>
      <c r="G2008">
        <v>3.4272149630941119E-3</v>
      </c>
      <c r="H2008">
        <v>9399502.6918023899</v>
      </c>
      <c r="I2008">
        <v>3.4102802829550548E-2</v>
      </c>
      <c r="J2008">
        <v>2581919.5824041506</v>
      </c>
      <c r="K2008">
        <v>1.1672429044239018E-2</v>
      </c>
      <c r="L2008">
        <f t="shared" si="262"/>
        <v>2132521.0541238356</v>
      </c>
      <c r="M2008" cm="1">
        <f t="array" ref="M2008">NewI(BETA_c,F2008,C2008)</f>
        <v>1.9942540885107938E-4</v>
      </c>
      <c r="N2008">
        <f t="shared" si="263"/>
        <v>67100325.274094805</v>
      </c>
      <c r="O2008" cm="1">
        <f t="array" ref="O2008">NewI(BETA_a,H2008,C2008)</f>
        <v>1.9836746318439426E-3</v>
      </c>
      <c r="P2008">
        <f t="shared" si="264"/>
        <v>32603321.405923419</v>
      </c>
      <c r="Q2008" cm="1">
        <f t="array" ref="Q2008">NewI(BETA_e,J2008,C2008)</f>
        <v>6.7885161466914312E-4</v>
      </c>
    </row>
    <row r="2009" spans="1:17" x14ac:dyDescent="0.55000000000000004">
      <c r="A2009">
        <f t="shared" si="260"/>
        <v>200.49999999999289</v>
      </c>
      <c r="B2009" s="2">
        <f t="shared" si="265"/>
        <v>25607325.216371432</v>
      </c>
      <c r="C2009" s="6">
        <f t="shared" si="266"/>
        <v>4.8469110930970866E-2</v>
      </c>
      <c r="D2009" s="2">
        <f t="shared" si="267"/>
        <v>101836167.73515946</v>
      </c>
      <c r="E2009" s="6">
        <f t="shared" si="261"/>
        <v>2.8192958110377711E-3</v>
      </c>
      <c r="F2009">
        <f t="array" ref="F2009:K2009">rk(BETA_c,BETA_a,BETA_e,GAMMA,F2008,G2008,H2008,I2008,J2008,K2008,dt,STAGE)</f>
        <v>13625902.942429157</v>
      </c>
      <c r="G2009">
        <v>3.3761415498756867E-3</v>
      </c>
      <c r="H2009">
        <v>9399502.6916055027</v>
      </c>
      <c r="I2009">
        <v>3.3594521106590496E-2</v>
      </c>
      <c r="J2009">
        <v>2581919.5823367727</v>
      </c>
      <c r="K2009">
        <v>1.1498448274504684E-2</v>
      </c>
      <c r="L2009">
        <f t="shared" si="262"/>
        <v>2132521.0541947014</v>
      </c>
      <c r="M2009" cm="1">
        <f t="array" ref="M2009">NewI(BETA_c,F2009,C2009)</f>
        <v>1.9645308080079533E-4</v>
      </c>
      <c r="N2009">
        <f t="shared" si="263"/>
        <v>67100325.27479998</v>
      </c>
      <c r="O2009" cm="1">
        <f t="array" ref="O2009">NewI(BETA_a,H2009,C2009)</f>
        <v>1.9541090323928396E-3</v>
      </c>
      <c r="P2009">
        <f t="shared" si="264"/>
        <v>32603321.40616478</v>
      </c>
      <c r="Q2009" cm="1">
        <f t="array" ref="Q2009">NewI(BETA_e,J2009,C2009)</f>
        <v>6.6873369784413612E-4</v>
      </c>
    </row>
    <row r="2010" spans="1:17" x14ac:dyDescent="0.55000000000000004">
      <c r="A2010">
        <f t="shared" si="260"/>
        <v>200.59999999999289</v>
      </c>
      <c r="B2010" s="2">
        <f t="shared" si="265"/>
        <v>25607325.21609161</v>
      </c>
      <c r="C2010" s="6">
        <f t="shared" si="266"/>
        <v>4.7746705000805023E-2</v>
      </c>
      <c r="D2010" s="2">
        <f t="shared" si="267"/>
        <v>101836167.73616168</v>
      </c>
      <c r="E2010" s="6">
        <f t="shared" si="261"/>
        <v>2.7772757290427559E-3</v>
      </c>
      <c r="F2010">
        <f t="array" ref="F2010:K2010">rk(BETA_c,BETA_a,BETA_e,GAMMA,F2009,G2009,H2009,I2009,J2009,K2009,dt,STAGE)</f>
        <v>13625902.942409659</v>
      </c>
      <c r="G2010">
        <v>3.3258292062408787E-3</v>
      </c>
      <c r="H2010">
        <v>9399502.6914115511</v>
      </c>
      <c r="I2010">
        <v>3.3093815004139979E-2</v>
      </c>
      <c r="J2010">
        <v>2581919.5822703992</v>
      </c>
      <c r="K2010">
        <v>1.132706079042416E-2</v>
      </c>
      <c r="L2010">
        <f t="shared" si="262"/>
        <v>2132521.0542645119</v>
      </c>
      <c r="M2010" cm="1">
        <f t="array" ref="M2010">NewI(BETA_c,F2010,C2010)</f>
        <v>1.935250536953387E-4</v>
      </c>
      <c r="N2010">
        <f t="shared" si="263"/>
        <v>67100325.275494628</v>
      </c>
      <c r="O2010" cm="1">
        <f t="array" ref="O2010">NewI(BETA_a,H2010,C2010)</f>
        <v>1.9249840922401945E-3</v>
      </c>
      <c r="P2010">
        <f t="shared" si="264"/>
        <v>32603321.406402539</v>
      </c>
      <c r="Q2010" cm="1">
        <f t="array" ref="Q2010">NewI(BETA_e,J2010,C2010)</f>
        <v>6.5876658310722296E-4</v>
      </c>
    </row>
    <row r="2011" spans="1:17" x14ac:dyDescent="0.55000000000000004">
      <c r="A2011">
        <f t="shared" si="260"/>
        <v>200.69999999999288</v>
      </c>
      <c r="B2011" s="2">
        <f t="shared" si="265"/>
        <v>25607325.215815958</v>
      </c>
      <c r="C2011" s="6">
        <f t="shared" si="266"/>
        <v>4.7035066140998935E-2</v>
      </c>
      <c r="D2011" s="2">
        <f t="shared" si="267"/>
        <v>101836167.73714897</v>
      </c>
      <c r="E2011" s="6">
        <f t="shared" si="261"/>
        <v>2.7358819336847796E-3</v>
      </c>
      <c r="F2011">
        <f t="array" ref="F2011:K2011">rk(BETA_c,BETA_a,BETA_e,GAMMA,F2010,G2010,H2010,I2010,J2010,K2010,dt,STAGE)</f>
        <v>13625902.942390451</v>
      </c>
      <c r="G2011">
        <v>3.2762665919937118E-3</v>
      </c>
      <c r="H2011">
        <v>9399502.6912204921</v>
      </c>
      <c r="I2011">
        <v>3.2600571612575777E-2</v>
      </c>
      <c r="J2011">
        <v>2581919.5822050148</v>
      </c>
      <c r="K2011">
        <v>1.1158227936429451E-2</v>
      </c>
      <c r="L2011">
        <f t="shared" si="262"/>
        <v>2132521.0543332822</v>
      </c>
      <c r="M2011" cm="1">
        <f t="array" ref="M2011">NewI(BETA_c,F2011,C2011)</f>
        <v>1.9064066725304555E-4</v>
      </c>
      <c r="N2011">
        <f t="shared" si="263"/>
        <v>67100325.276178934</v>
      </c>
      <c r="O2011" cm="1">
        <f t="array" ref="O2011">NewI(BETA_a,H2011,C2011)</f>
        <v>1.896293243597048E-3</v>
      </c>
      <c r="P2011">
        <f t="shared" si="264"/>
        <v>32603321.406636756</v>
      </c>
      <c r="Q2011" cm="1">
        <f t="array" ref="Q2011">NewI(BETA_e,J2011,C2011)</f>
        <v>6.4894802283468607E-4</v>
      </c>
    </row>
    <row r="2012" spans="1:17" x14ac:dyDescent="0.55000000000000004">
      <c r="A2012">
        <f t="shared" si="260"/>
        <v>200.79999999999288</v>
      </c>
      <c r="B2012" s="2">
        <f t="shared" si="265"/>
        <v>25607325.215544414</v>
      </c>
      <c r="C2012" s="6">
        <f t="shared" si="266"/>
        <v>4.6334033874182251E-2</v>
      </c>
      <c r="D2012" s="2">
        <f t="shared" si="267"/>
        <v>101836167.73812157</v>
      </c>
      <c r="E2012" s="6">
        <f t="shared" si="261"/>
        <v>2.6951050904996101E-3</v>
      </c>
      <c r="F2012">
        <f t="array" ref="F2012:K2012">rk(BETA_c,BETA_a,BETA_e,GAMMA,F2011,G2011,H2011,I2011,J2011,K2011,dt,STAGE)</f>
        <v>13625902.94237153</v>
      </c>
      <c r="G2012">
        <v>3.2274425358930665E-3</v>
      </c>
      <c r="H2012">
        <v>9399502.6910322774</v>
      </c>
      <c r="I2012">
        <v>3.211467970511285E-2</v>
      </c>
      <c r="J2012">
        <v>2581919.5821406045</v>
      </c>
      <c r="K2012">
        <v>1.099191163317634E-2</v>
      </c>
      <c r="L2012">
        <f t="shared" si="262"/>
        <v>2132521.054401027</v>
      </c>
      <c r="M2012" cm="1">
        <f t="array" ref="M2012">NewI(BETA_c,F2012,C2012)</f>
        <v>1.8779927103339359E-4</v>
      </c>
      <c r="N2012">
        <f t="shared" si="263"/>
        <v>67100325.276853047</v>
      </c>
      <c r="O2012" cm="1">
        <f t="array" ref="O2012">NewI(BETA_a,H2012,C2012)</f>
        <v>1.86803001656379E-3</v>
      </c>
      <c r="P2012">
        <f t="shared" si="264"/>
        <v>32603321.406867482</v>
      </c>
      <c r="Q2012" cm="1">
        <f t="array" ref="Q2012">NewI(BETA_e,J2012,C2012)</f>
        <v>6.3927580290242664E-4</v>
      </c>
    </row>
    <row r="2013" spans="1:17" x14ac:dyDescent="0.55000000000000004">
      <c r="A2013">
        <f t="shared" si="260"/>
        <v>200.89999999999287</v>
      </c>
      <c r="B2013" s="2">
        <f t="shared" si="265"/>
        <v>25607325.215276912</v>
      </c>
      <c r="C2013" s="6">
        <f t="shared" si="266"/>
        <v>4.564345011481314E-2</v>
      </c>
      <c r="D2013" s="2">
        <f t="shared" si="267"/>
        <v>101836167.73907964</v>
      </c>
      <c r="E2013" s="6">
        <f t="shared" si="261"/>
        <v>2.6549360041481676E-3</v>
      </c>
      <c r="F2013">
        <f t="array" ref="F2013:K2013">rk(BETA_c,BETA_a,BETA_e,GAMMA,F2012,G2012,H2012,I2012,J2012,K2012,dt,STAGE)</f>
        <v>13625902.942352891</v>
      </c>
      <c r="G2013">
        <v>3.1793460331358304E-3</v>
      </c>
      <c r="H2013">
        <v>9399502.6908468679</v>
      </c>
      <c r="I2013">
        <v>3.1636029712722946E-2</v>
      </c>
      <c r="J2013">
        <v>2581919.582077154</v>
      </c>
      <c r="K2013">
        <v>1.0828074368954365E-2</v>
      </c>
      <c r="L2013">
        <f t="shared" si="262"/>
        <v>2132521.0544677628</v>
      </c>
      <c r="M2013" cm="1">
        <f t="array" ref="M2013">NewI(BETA_c,F2013,C2013)</f>
        <v>1.8500022429032532E-4</v>
      </c>
      <c r="N2013">
        <f t="shared" si="263"/>
        <v>67100325.277517103</v>
      </c>
      <c r="O2013" cm="1">
        <f t="array" ref="O2013">NewI(BETA_a,H2013,C2013)</f>
        <v>1.8401880376711722E-3</v>
      </c>
      <c r="P2013">
        <f t="shared" si="264"/>
        <v>32603321.407094773</v>
      </c>
      <c r="Q2013" cm="1">
        <f t="array" ref="Q2013">NewI(BETA_e,J2013,C2013)</f>
        <v>6.2974774218667003E-4</v>
      </c>
    </row>
    <row r="2014" spans="1:17" x14ac:dyDescent="0.55000000000000004">
      <c r="A2014">
        <f t="shared" si="260"/>
        <v>200.99999999999287</v>
      </c>
      <c r="B2014" s="2">
        <f t="shared" si="265"/>
        <v>25607325.215013403</v>
      </c>
      <c r="C2014" s="6">
        <f t="shared" si="266"/>
        <v>4.496315913352944E-2</v>
      </c>
      <c r="D2014" s="2">
        <f t="shared" si="267"/>
        <v>101836167.74002343</v>
      </c>
      <c r="E2014" s="6">
        <f t="shared" si="261"/>
        <v>2.6153656163429378E-3</v>
      </c>
      <c r="F2014">
        <f t="array" ref="F2014:K2014">rk(BETA_c,BETA_a,BETA_e,GAMMA,F2013,G2013,H2013,I2013,J2013,K2013,dt,STAGE)</f>
        <v>13625902.942334529</v>
      </c>
      <c r="G2014">
        <v>3.1319662428775361E-3</v>
      </c>
      <c r="H2014">
        <v>9399502.6906642243</v>
      </c>
      <c r="I2014">
        <v>3.1164513699427042E-2</v>
      </c>
      <c r="J2014">
        <v>2581919.5820146492</v>
      </c>
      <c r="K2014">
        <v>1.0666679191224857E-2</v>
      </c>
      <c r="L2014">
        <f t="shared" si="262"/>
        <v>2132521.0545335049</v>
      </c>
      <c r="M2014" cm="1">
        <f t="array" ref="M2014">NewI(BETA_c,F2014,C2014)</f>
        <v>1.8224289582775727E-4</v>
      </c>
      <c r="N2014">
        <f t="shared" si="263"/>
        <v>67100325.278171264</v>
      </c>
      <c r="O2014" cm="1">
        <f t="array" ref="O2014">NewI(BETA_a,H2014,C2014)</f>
        <v>1.8127610284430656E-3</v>
      </c>
      <c r="P2014">
        <f t="shared" si="264"/>
        <v>32603321.40731867</v>
      </c>
      <c r="Q2014" cm="1">
        <f t="array" ref="Q2014">NewI(BETA_e,J2014,C2014)</f>
        <v>6.2036169207211461E-4</v>
      </c>
    </row>
    <row r="2015" spans="1:17" x14ac:dyDescent="0.55000000000000004">
      <c r="A2015">
        <f t="shared" si="260"/>
        <v>201.09999999999286</v>
      </c>
      <c r="B2015" s="2">
        <f t="shared" si="265"/>
        <v>25607325.214753818</v>
      </c>
      <c r="C2015" s="6">
        <f t="shared" si="266"/>
        <v>4.4293007522031025E-2</v>
      </c>
      <c r="D2015" s="2">
        <f t="shared" si="267"/>
        <v>101836167.74095318</v>
      </c>
      <c r="E2015" s="6">
        <f t="shared" si="261"/>
        <v>2.5763850038052899E-3</v>
      </c>
      <c r="F2015">
        <f t="array" ref="F2015:K2015">rk(BETA_c,BETA_a,BETA_e,GAMMA,F2014,G2014,H2014,I2014,J2014,K2014,dt,STAGE)</f>
        <v>13625902.942316441</v>
      </c>
      <c r="G2015">
        <v>3.0852924857899247E-3</v>
      </c>
      <c r="H2015">
        <v>9399502.6904843021</v>
      </c>
      <c r="I2015">
        <v>3.0700025337955964E-2</v>
      </c>
      <c r="J2015">
        <v>2581919.5819530762</v>
      </c>
      <c r="K2015">
        <v>1.050768969828514E-2</v>
      </c>
      <c r="L2015">
        <f t="shared" si="262"/>
        <v>2132521.0545982667</v>
      </c>
      <c r="M2015" cm="1">
        <f t="array" ref="M2015">NewI(BETA_c,F2015,C2015)</f>
        <v>1.7952666385724273E-4</v>
      </c>
      <c r="N2015">
        <f t="shared" si="263"/>
        <v>67100325.278815672</v>
      </c>
      <c r="O2015" cm="1">
        <f t="array" ref="O2015">NewI(BETA_a,H2015,C2015)</f>
        <v>1.7857428039806374E-3</v>
      </c>
      <c r="P2015">
        <f t="shared" si="264"/>
        <v>32603321.407539237</v>
      </c>
      <c r="Q2015" cm="1">
        <f t="array" ref="Q2015">NewI(BETA_e,J2015,C2015)</f>
        <v>6.1111553596740996E-4</v>
      </c>
    </row>
    <row r="2016" spans="1:17" x14ac:dyDescent="0.55000000000000004">
      <c r="A2016">
        <f t="shared" si="260"/>
        <v>201.19999999999285</v>
      </c>
      <c r="B2016" s="2">
        <f t="shared" si="265"/>
        <v>25607325.214498106</v>
      </c>
      <c r="C2016" s="6">
        <f t="shared" si="266"/>
        <v>4.363284415848568E-2</v>
      </c>
      <c r="D2016" s="2">
        <f t="shared" si="267"/>
        <v>101836167.74186905</v>
      </c>
      <c r="E2016" s="6">
        <f t="shared" si="261"/>
        <v>2.5379853762532486E-3</v>
      </c>
      <c r="F2016">
        <f t="array" ref="F2016:K2016">rk(BETA_c,BETA_a,BETA_e,GAMMA,F2015,G2015,H2015,I2015,J2015,K2015,dt,STAGE)</f>
        <v>13625902.942298623</v>
      </c>
      <c r="G2016">
        <v>3.0393142416548853E-3</v>
      </c>
      <c r="H2016">
        <v>9399502.6903070621</v>
      </c>
      <c r="I2016">
        <v>3.0242459885773794E-2</v>
      </c>
      <c r="J2016">
        <v>2581919.581892421</v>
      </c>
      <c r="K2016">
        <v>1.0351070031056999E-2</v>
      </c>
      <c r="L2016">
        <f t="shared" si="262"/>
        <v>2132521.0546620628</v>
      </c>
      <c r="M2016" cm="1">
        <f t="array" ref="M2016">NewI(BETA_c,F2016,C2016)</f>
        <v>1.7685091585775624E-4</v>
      </c>
      <c r="N2016">
        <f t="shared" si="263"/>
        <v>67100325.279450476</v>
      </c>
      <c r="O2016" cm="1">
        <f t="array" ref="O2016">NewI(BETA_a,H2016,C2016)</f>
        <v>1.7591272715676348E-3</v>
      </c>
      <c r="P2016">
        <f t="shared" si="264"/>
        <v>32603321.407756511</v>
      </c>
      <c r="Q2016" cm="1">
        <f t="array" ref="Q2016">NewI(BETA_e,J2016,C2016)</f>
        <v>6.0200718882785732E-4</v>
      </c>
    </row>
    <row r="2017" spans="1:17" x14ac:dyDescent="0.55000000000000004">
      <c r="A2017">
        <f t="shared" si="260"/>
        <v>201.29999999999285</v>
      </c>
      <c r="B2017" s="2">
        <f t="shared" si="265"/>
        <v>25607325.214246206</v>
      </c>
      <c r="C2017" s="6">
        <f t="shared" si="266"/>
        <v>4.2982520173450459E-2</v>
      </c>
      <c r="D2017" s="2">
        <f t="shared" si="267"/>
        <v>101836167.74277127</v>
      </c>
      <c r="E2017" s="6">
        <f t="shared" si="261"/>
        <v>2.5001580744192413E-3</v>
      </c>
      <c r="F2017">
        <f t="array" ref="F2017:K2017">rk(BETA_c,BETA_a,BETA_e,GAMMA,F2016,G2016,H2016,I2016,J2016,K2016,dt,STAGE)</f>
        <v>13625902.942281071</v>
      </c>
      <c r="G2017">
        <v>2.9940211469942305E-3</v>
      </c>
      <c r="H2017">
        <v>9399502.6901324652</v>
      </c>
      <c r="I2017">
        <v>2.9791714161458656E-2</v>
      </c>
      <c r="J2017">
        <v>2581919.5818326697</v>
      </c>
      <c r="K2017">
        <v>1.0196784864997576E-2</v>
      </c>
      <c r="L2017">
        <f t="shared" si="262"/>
        <v>2132521.054724908</v>
      </c>
      <c r="M2017" cm="1">
        <f t="array" ref="M2017">NewI(BETA_c,F2017,C2017)</f>
        <v>1.7421504843756724E-4</v>
      </c>
      <c r="N2017">
        <f t="shared" si="263"/>
        <v>67100325.280075818</v>
      </c>
      <c r="O2017" cm="1">
        <f t="array" ref="O2017">NewI(BETA_a,H2017,C2017)</f>
        <v>1.7329084292964506E-3</v>
      </c>
      <c r="P2017">
        <f t="shared" si="264"/>
        <v>32603321.407970544</v>
      </c>
      <c r="Q2017" cm="1">
        <f t="array" ref="Q2017">NewI(BETA_e,J2017,C2017)</f>
        <v>5.9303459668522325E-4</v>
      </c>
    </row>
    <row r="2018" spans="1:17" x14ac:dyDescent="0.55000000000000004">
      <c r="A2018">
        <f t="shared" si="260"/>
        <v>201.39999999999284</v>
      </c>
      <c r="B2018" s="2">
        <f t="shared" si="265"/>
        <v>25607325.213998057</v>
      </c>
      <c r="C2018" s="6">
        <f t="shared" si="266"/>
        <v>4.2341888916301126E-2</v>
      </c>
      <c r="D2018" s="2">
        <f t="shared" si="267"/>
        <v>101836167.74366006</v>
      </c>
      <c r="E2018" s="6">
        <f t="shared" si="261"/>
        <v>2.4628945680974074E-3</v>
      </c>
      <c r="F2018">
        <f t="array" ref="F2018:K2018">rk(BETA_c,BETA_a,BETA_e,GAMMA,F2017,G2017,H2017,I2017,J2017,K2017,dt,STAGE)</f>
        <v>13625902.94226378</v>
      </c>
      <c r="G2018">
        <v>2.9494029927347731E-3</v>
      </c>
      <c r="H2018">
        <v>9399502.6899604667</v>
      </c>
      <c r="I2018">
        <v>2.9347686521435493E-2</v>
      </c>
      <c r="J2018">
        <v>2581919.5817738092</v>
      </c>
      <c r="K2018">
        <v>1.0044799402130863E-2</v>
      </c>
      <c r="L2018">
        <f t="shared" si="262"/>
        <v>2132521.0547868167</v>
      </c>
      <c r="M2018" cm="1">
        <f t="array" ref="M2018">NewI(BETA_c,F2018,C2018)</f>
        <v>1.7161846719817333E-4</v>
      </c>
      <c r="N2018">
        <f t="shared" si="263"/>
        <v>67100325.280691847</v>
      </c>
      <c r="O2018" cm="1">
        <f t="array" ref="O2018">NewI(BETA_a,H2018,C2018)</f>
        <v>1.7070803647146711E-3</v>
      </c>
      <c r="P2018">
        <f t="shared" si="264"/>
        <v>32603321.408181392</v>
      </c>
      <c r="Q2018" cm="1">
        <f t="array" ref="Q2018">NewI(BETA_e,J2018,C2018)</f>
        <v>5.8419573618456299E-4</v>
      </c>
    </row>
    <row r="2019" spans="1:17" x14ac:dyDescent="0.55000000000000004">
      <c r="A2019">
        <f t="shared" si="260"/>
        <v>201.49999999999284</v>
      </c>
      <c r="B2019" s="2">
        <f t="shared" si="265"/>
        <v>25607325.213753607</v>
      </c>
      <c r="C2019" s="6">
        <f t="shared" si="266"/>
        <v>4.1710805922161795E-2</v>
      </c>
      <c r="D2019" s="2">
        <f t="shared" si="267"/>
        <v>101836167.74453558</v>
      </c>
      <c r="E2019" s="6">
        <f t="shared" si="261"/>
        <v>2.4261864542200005E-3</v>
      </c>
      <c r="F2019">
        <f t="array" ref="F2019:K2019">rk(BETA_c,BETA_a,BETA_e,GAMMA,F2018,G2018,H2018,I2018,J2018,K2018,dt,STAGE)</f>
        <v>13625902.942246746</v>
      </c>
      <c r="G2019">
        <v>2.9054497219081791E-3</v>
      </c>
      <c r="H2019">
        <v>9399502.689791033</v>
      </c>
      <c r="I2019">
        <v>2.8910276837055632E-2</v>
      </c>
      <c r="J2019">
        <v>2581919.5817158259</v>
      </c>
      <c r="K2019">
        <v>9.8950793631979832E-3</v>
      </c>
      <c r="L2019">
        <f t="shared" si="262"/>
        <v>2132521.0548478039</v>
      </c>
      <c r="M2019" cm="1">
        <f t="array" ref="M2019">NewI(BETA_c,F2019,C2019)</f>
        <v>1.6906058660026081E-4</v>
      </c>
      <c r="N2019">
        <f t="shared" si="263"/>
        <v>67100325.28129869</v>
      </c>
      <c r="O2019" cm="1">
        <f t="array" ref="O2019">NewI(BETA_a,H2019,C2019)</f>
        <v>1.6816372534917954E-3</v>
      </c>
      <c r="P2019">
        <f t="shared" si="264"/>
        <v>32603321.408389095</v>
      </c>
      <c r="Q2019" cm="1">
        <f t="array" ref="Q2019">NewI(BETA_e,J2019,C2019)</f>
        <v>5.7548861412794455E-4</v>
      </c>
    </row>
    <row r="2020" spans="1:17" x14ac:dyDescent="0.55000000000000004">
      <c r="A2020">
        <f t="shared" si="260"/>
        <v>201.59999999999283</v>
      </c>
      <c r="B2020" s="2">
        <f t="shared" si="265"/>
        <v>25607325.213512797</v>
      </c>
      <c r="C2020" s="6">
        <f t="shared" si="266"/>
        <v>4.1089128879327544E-2</v>
      </c>
      <c r="D2020" s="2">
        <f t="shared" si="267"/>
        <v>101836167.74539807</v>
      </c>
      <c r="E2020" s="6">
        <f t="shared" si="261"/>
        <v>2.3900254549624619E-3</v>
      </c>
      <c r="F2020">
        <f t="array" ref="F2020:K2020">rk(BETA_c,BETA_a,BETA_e,GAMMA,F2019,G2019,H2019,I2019,J2019,K2019,dt,STAGE)</f>
        <v>13625902.942229966</v>
      </c>
      <c r="G2020">
        <v>2.8621514273850803E-3</v>
      </c>
      <c r="H2020">
        <v>9399502.6896241251</v>
      </c>
      <c r="I2020">
        <v>2.8479386472017955E-2</v>
      </c>
      <c r="J2020">
        <v>2581919.5816587065</v>
      </c>
      <c r="K2020">
        <v>9.7475909799245083E-3</v>
      </c>
      <c r="L2020">
        <f t="shared" si="262"/>
        <v>2132521.0549078831</v>
      </c>
      <c r="M2020" cm="1">
        <f t="array" ref="M2020">NewI(BETA_c,F2020,C2020)</f>
        <v>1.6654082983166317E-4</v>
      </c>
      <c r="N2020">
        <f t="shared" si="263"/>
        <v>67100325.281896487</v>
      </c>
      <c r="O2020" cm="1">
        <f t="array" ref="O2020">NewI(BETA_a,H2020,C2020)</f>
        <v>1.6565733581058231E-3</v>
      </c>
      <c r="P2020">
        <f t="shared" si="264"/>
        <v>32603321.408593703</v>
      </c>
      <c r="Q2020" cm="1">
        <f t="array" ref="Q2020">NewI(BETA_e,J2020,C2020)</f>
        <v>5.6691126702497539E-4</v>
      </c>
    </row>
    <row r="2021" spans="1:17" x14ac:dyDescent="0.55000000000000004">
      <c r="A2021">
        <f t="shared" si="260"/>
        <v>201.69999999999283</v>
      </c>
      <c r="B2021" s="2">
        <f t="shared" si="265"/>
        <v>25607325.213275582</v>
      </c>
      <c r="C2021" s="6">
        <f t="shared" si="266"/>
        <v>4.0476717597172585E-2</v>
      </c>
      <c r="D2021" s="2">
        <f t="shared" si="267"/>
        <v>101836167.74624771</v>
      </c>
      <c r="E2021" s="6">
        <f t="shared" si="261"/>
        <v>2.3544034158767381E-3</v>
      </c>
      <c r="F2021">
        <f t="array" ref="F2021:K2021">rk(BETA_c,BETA_a,BETA_e,GAMMA,F2020,G2020,H2020,I2020,J2020,K2020,dt,STAGE)</f>
        <v>13625902.942213437</v>
      </c>
      <c r="G2021">
        <v>2.8194983496429319E-3</v>
      </c>
      <c r="H2021">
        <v>9399502.6894597039</v>
      </c>
      <c r="I2021">
        <v>2.8054918260126599E-2</v>
      </c>
      <c r="J2021">
        <v>2581919.5816024388</v>
      </c>
      <c r="K2021">
        <v>9.6023009874030545E-3</v>
      </c>
      <c r="L2021">
        <f t="shared" si="262"/>
        <v>2132521.0549670649</v>
      </c>
      <c r="M2021" cm="1">
        <f t="array" ref="M2021">NewI(BETA_c,F2021,C2021)</f>
        <v>1.6405862867728801E-4</v>
      </c>
      <c r="N2021">
        <f t="shared" si="263"/>
        <v>67100325.282485381</v>
      </c>
      <c r="O2021" cm="1">
        <f t="array" ref="O2021">NewI(BETA_a,H2021,C2021)</f>
        <v>1.6318830265494228E-3</v>
      </c>
      <c r="P2021">
        <f t="shared" si="264"/>
        <v>32603321.40879526</v>
      </c>
      <c r="Q2021" cm="1">
        <f t="array" ref="Q2021">NewI(BETA_e,J2021,C2021)</f>
        <v>5.5846176065002745E-4</v>
      </c>
    </row>
    <row r="2022" spans="1:17" x14ac:dyDescent="0.55000000000000004">
      <c r="A2022">
        <f t="shared" si="260"/>
        <v>201.79999999999282</v>
      </c>
      <c r="B2022" s="2">
        <f t="shared" si="265"/>
        <v>25607325.213041898</v>
      </c>
      <c r="C2022" s="6">
        <f t="shared" si="266"/>
        <v>3.9873433974536715E-2</v>
      </c>
      <c r="D2022" s="2">
        <f t="shared" si="267"/>
        <v>101836167.74708466</v>
      </c>
      <c r="E2022" s="6">
        <f t="shared" si="261"/>
        <v>2.3193123040524261E-3</v>
      </c>
      <c r="F2022">
        <f t="array" ref="F2022:K2022">rk(BETA_c,BETA_a,BETA_e,GAMMA,F2021,G2021,H2021,I2021,J2021,K2021,dt,STAGE)</f>
        <v>13625902.942197153</v>
      </c>
      <c r="G2022">
        <v>2.7774808745671177E-3</v>
      </c>
      <c r="H2022">
        <v>9399502.6892977357</v>
      </c>
      <c r="I2022">
        <v>2.7636776483380147E-2</v>
      </c>
      <c r="J2022">
        <v>2581919.5815470102</v>
      </c>
      <c r="K2022">
        <v>9.4591766165894476E-3</v>
      </c>
      <c r="L2022">
        <f t="shared" si="262"/>
        <v>2132521.0550253657</v>
      </c>
      <c r="M2022" cm="1">
        <f t="array" ref="M2022">NewI(BETA_c,F2022,C2022)</f>
        <v>1.6161342339098193E-4</v>
      </c>
      <c r="N2022">
        <f t="shared" si="263"/>
        <v>67100325.28306549</v>
      </c>
      <c r="O2022" cm="1">
        <f t="array" ref="O2022">NewI(BETA_a,H2022,C2022)</f>
        <v>1.6075606910553825E-3</v>
      </c>
      <c r="P2022">
        <f t="shared" si="264"/>
        <v>32603321.408993814</v>
      </c>
      <c r="Q2022" cm="1">
        <f t="array" ref="Q2022">NewI(BETA_e,J2022,C2022)</f>
        <v>5.5013818960606179E-4</v>
      </c>
    </row>
    <row r="2023" spans="1:17" x14ac:dyDescent="0.55000000000000004">
      <c r="A2023">
        <f t="shared" si="260"/>
        <v>201.89999999999281</v>
      </c>
      <c r="B2023" s="2">
        <f t="shared" si="265"/>
        <v>25607325.212811701</v>
      </c>
      <c r="C2023" s="6">
        <f t="shared" si="266"/>
        <v>3.927914196858294E-2</v>
      </c>
      <c r="D2023" s="2">
        <f t="shared" si="267"/>
        <v>101836167.74790916</v>
      </c>
      <c r="E2023" s="6">
        <f t="shared" si="261"/>
        <v>2.2847442063053118E-3</v>
      </c>
      <c r="F2023">
        <f t="array" ref="F2023:K2023">rk(BETA_c,BETA_a,BETA_e,GAMMA,F2022,G2022,H2022,I2022,J2022,K2022,dt,STAGE)</f>
        <v>13625902.942181112</v>
      </c>
      <c r="G2023">
        <v>2.7360895312848058E-3</v>
      </c>
      <c r="H2023">
        <v>9399502.6891381815</v>
      </c>
      <c r="I2023">
        <v>2.7224866850387386E-2</v>
      </c>
      <c r="J2023">
        <v>2581919.5814924072</v>
      </c>
      <c r="K2023">
        <v>9.3181855869107471E-3</v>
      </c>
      <c r="L2023">
        <f t="shared" si="262"/>
        <v>2132521.055082798</v>
      </c>
      <c r="M2023" cm="1">
        <f t="array" ref="M2023">NewI(BETA_c,F2023,C2023)</f>
        <v>1.5920466256930574E-4</v>
      </c>
      <c r="N2023">
        <f t="shared" si="263"/>
        <v>67100325.28363695</v>
      </c>
      <c r="O2023" cm="1">
        <f t="array" ref="O2023">NewI(BETA_a,H2023,C2023)</f>
        <v>1.5836008668410526E-3</v>
      </c>
      <c r="P2023">
        <f t="shared" si="264"/>
        <v>32603321.409189407</v>
      </c>
      <c r="Q2023" cm="1">
        <f t="array" ref="Q2023">NewI(BETA_e,J2023,C2023)</f>
        <v>5.4193867689495345E-4</v>
      </c>
    </row>
    <row r="2024" spans="1:17" x14ac:dyDescent="0.55000000000000004">
      <c r="A2024">
        <f t="shared" si="260"/>
        <v>201.99999999999281</v>
      </c>
      <c r="B2024" s="2">
        <f t="shared" si="265"/>
        <v>25607325.212584931</v>
      </c>
      <c r="C2024" s="6">
        <f t="shared" si="266"/>
        <v>3.8693707564119321E-2</v>
      </c>
      <c r="D2024" s="2">
        <f t="shared" si="267"/>
        <v>101836167.74872136</v>
      </c>
      <c r="E2024" s="6">
        <f t="shared" si="261"/>
        <v>2.2506913273929226E-3</v>
      </c>
      <c r="F2024">
        <f t="array" ref="F2024:K2024">rk(BETA_c,BETA_a,BETA_e,GAMMA,F2023,G2023,H2023,I2023,J2023,K2023,dt,STAGE)</f>
        <v>13625902.94216531</v>
      </c>
      <c r="G2024">
        <v>2.6953149900310683E-3</v>
      </c>
      <c r="H2024">
        <v>9399502.6889810041</v>
      </c>
      <c r="I2024">
        <v>2.6819096475104769E-2</v>
      </c>
      <c r="J2024">
        <v>2581919.5814386182</v>
      </c>
      <c r="K2024">
        <v>9.1792960989834829E-3</v>
      </c>
      <c r="L2024">
        <f t="shared" si="262"/>
        <v>2132521.0551393754</v>
      </c>
      <c r="M2024" cm="1">
        <f t="array" ref="M2024">NewI(BETA_c,F2024,C2024)</f>
        <v>1.5683180302719085E-4</v>
      </c>
      <c r="N2024">
        <f t="shared" si="263"/>
        <v>67100325.284199901</v>
      </c>
      <c r="O2024" cm="1">
        <f t="array" ref="O2024">NewI(BETA_a,H2024,C2024)</f>
        <v>1.5599981508715101E-3</v>
      </c>
      <c r="P2024">
        <f t="shared" si="264"/>
        <v>32603321.409382083</v>
      </c>
      <c r="Q2024" cm="1">
        <f t="array" ref="Q2024">NewI(BETA_e,J2024,C2024)</f>
        <v>5.3386137349422172E-4</v>
      </c>
    </row>
    <row r="2025" spans="1:17" x14ac:dyDescent="0.55000000000000004">
      <c r="A2025">
        <f t="shared" si="260"/>
        <v>202.0999999999928</v>
      </c>
      <c r="B2025" s="2">
        <f t="shared" si="265"/>
        <v>25607325.212361541</v>
      </c>
      <c r="C2025" s="6">
        <f t="shared" si="266"/>
        <v>3.8116998743377969E-2</v>
      </c>
      <c r="D2025" s="2">
        <f t="shared" si="267"/>
        <v>101836167.74952146</v>
      </c>
      <c r="E2025" s="6">
        <f t="shared" si="261"/>
        <v>2.217145988256666E-3</v>
      </c>
      <c r="F2025">
        <f t="array" ref="F2025:K2025">rk(BETA_c,BETA_a,BETA_e,GAMMA,F2024,G2024,H2024,I2024,J2024,K2024,dt,STAGE)</f>
        <v>13625902.942149743</v>
      </c>
      <c r="G2025">
        <v>2.6551480600467792E-3</v>
      </c>
      <c r="H2025">
        <v>9399502.688826168</v>
      </c>
      <c r="I2025">
        <v>2.6419373855890747E-2</v>
      </c>
      <c r="J2025">
        <v>2581919.5813856306</v>
      </c>
      <c r="K2025">
        <v>9.0424768274404467E-3</v>
      </c>
      <c r="L2025">
        <f t="shared" si="262"/>
        <v>2132521.0551951085</v>
      </c>
      <c r="M2025" cm="1">
        <f t="array" ref="M2025">NewI(BETA_c,F2025,C2025)</f>
        <v>1.5449430967544881E-4</v>
      </c>
      <c r="N2025">
        <f t="shared" si="263"/>
        <v>67100325.284754463</v>
      </c>
      <c r="O2025" cm="1">
        <f t="array" ref="O2025">NewI(BETA_a,H2025,C2025)</f>
        <v>1.5367472206411496E-3</v>
      </c>
      <c r="P2025">
        <f t="shared" si="264"/>
        <v>32603321.409571894</v>
      </c>
      <c r="Q2025" cm="1">
        <f t="array" ref="Q2025">NewI(BETA_e,J2025,C2025)</f>
        <v>5.259044579400677E-4</v>
      </c>
    </row>
    <row r="2026" spans="1:17" x14ac:dyDescent="0.55000000000000004">
      <c r="A2026">
        <f t="shared" si="260"/>
        <v>202.1999999999928</v>
      </c>
      <c r="B2026" s="2">
        <f t="shared" si="265"/>
        <v>25607325.21214148</v>
      </c>
      <c r="C2026" s="6">
        <f t="shared" si="266"/>
        <v>3.7548885456244588E-2</v>
      </c>
      <c r="D2026" s="2">
        <f t="shared" si="267"/>
        <v>101836167.75030963</v>
      </c>
      <c r="E2026" s="6">
        <f t="shared" si="261"/>
        <v>2.1841006242901756E-3</v>
      </c>
      <c r="F2026">
        <f t="array" ref="F2026:K2026">rk(BETA_c,BETA_a,BETA_e,GAMMA,F2025,G2025,H2025,I2025,J2025,K2025,dt,STAGE)</f>
        <v>13625902.94213441</v>
      </c>
      <c r="G2026">
        <v>2.6155796875078278E-3</v>
      </c>
      <c r="H2026">
        <v>9399502.6886736397</v>
      </c>
      <c r="I2026">
        <v>2.6025608854872335E-2</v>
      </c>
      <c r="J2026">
        <v>2581919.5813334333</v>
      </c>
      <c r="K2026">
        <v>8.907696913864423E-3</v>
      </c>
      <c r="L2026">
        <f t="shared" si="262"/>
        <v>2132521.05525001</v>
      </c>
      <c r="M2026" cm="1">
        <f t="array" ref="M2026">NewI(BETA_c,F2026,C2026)</f>
        <v>1.5219165540010667E-4</v>
      </c>
      <c r="N2026">
        <f t="shared" si="263"/>
        <v>67100325.285300754</v>
      </c>
      <c r="O2026" cm="1">
        <f t="array" ref="O2026">NewI(BETA_a,H2026,C2026)</f>
        <v>1.5138428329734409E-3</v>
      </c>
      <c r="P2026">
        <f t="shared" si="264"/>
        <v>32603321.40975887</v>
      </c>
      <c r="Q2026" cm="1">
        <f t="array" ref="Q2026">NewI(BETA_e,J2026,C2026)</f>
        <v>5.1806613591662786E-4</v>
      </c>
    </row>
    <row r="2027" spans="1:17" x14ac:dyDescent="0.55000000000000004">
      <c r="A2027">
        <f t="shared" si="260"/>
        <v>202.29999999999279</v>
      </c>
      <c r="B2027" s="2">
        <f t="shared" si="265"/>
        <v>25607325.211924702</v>
      </c>
      <c r="C2027" s="6">
        <f t="shared" si="266"/>
        <v>3.6989239590931554E-2</v>
      </c>
      <c r="D2027" s="2">
        <f t="shared" si="267"/>
        <v>101836167.75108606</v>
      </c>
      <c r="E2027" s="6">
        <f t="shared" si="261"/>
        <v>2.1515477836334543E-3</v>
      </c>
      <c r="F2027">
        <f t="array" ref="F2027:K2027">rk(BETA_c,BETA_a,BETA_e,GAMMA,F2026,G2026,H2026,I2026,J2026,K2026,dt,STAGE)</f>
        <v>13625902.942119306</v>
      </c>
      <c r="G2027">
        <v>2.5766009534851694E-3</v>
      </c>
      <c r="H2027">
        <v>9399502.6885233857</v>
      </c>
      <c r="I2027">
        <v>2.5637712677619124E-2</v>
      </c>
      <c r="J2027">
        <v>2581919.581282014</v>
      </c>
      <c r="K2027">
        <v>8.7749259598272622E-3</v>
      </c>
      <c r="L2027">
        <f t="shared" si="262"/>
        <v>2132521.0553040933</v>
      </c>
      <c r="M2027" cm="1">
        <f t="array" ref="M2027">NewI(BETA_c,F2027,C2027)</f>
        <v>1.4992332094354048E-4</v>
      </c>
      <c r="N2027">
        <f t="shared" si="263"/>
        <v>67100325.285838902</v>
      </c>
      <c r="O2027" cm="1">
        <f t="array" ref="O2027">NewI(BETA_a,H2027,C2027)</f>
        <v>1.4912798228385669E-3</v>
      </c>
      <c r="P2027">
        <f t="shared" si="264"/>
        <v>32603321.409943063</v>
      </c>
      <c r="Q2027" cm="1">
        <f t="array" ref="Q2027">NewI(BETA_e,J2027,C2027)</f>
        <v>5.1034463985134707E-4</v>
      </c>
    </row>
    <row r="2028" spans="1:17" x14ac:dyDescent="0.55000000000000004">
      <c r="A2028">
        <f t="shared" si="260"/>
        <v>202.39999999999279</v>
      </c>
      <c r="B2028" s="2">
        <f t="shared" si="265"/>
        <v>25607325.211711157</v>
      </c>
      <c r="C2028" s="6">
        <f t="shared" si="266"/>
        <v>3.6437934945088311E-2</v>
      </c>
      <c r="D2028" s="2">
        <f t="shared" si="267"/>
        <v>101836167.75185092</v>
      </c>
      <c r="E2028" s="6">
        <f t="shared" si="261"/>
        <v>2.1194801254924601E-3</v>
      </c>
      <c r="F2028">
        <f t="array" ref="F2028:K2028">rk(BETA_c,BETA_a,BETA_e,GAMMA,F2027,G2027,H2027,I2027,J2027,K2027,dt,STAGE)</f>
        <v>13625902.942104427</v>
      </c>
      <c r="G2028">
        <v>2.538203071935263E-3</v>
      </c>
      <c r="H2028">
        <v>9399502.6883753706</v>
      </c>
      <c r="I2028">
        <v>2.5255597853120308E-2</v>
      </c>
      <c r="J2028">
        <v>2581919.5812313603</v>
      </c>
      <c r="K2028">
        <v>8.6441340200327423E-3</v>
      </c>
      <c r="L2028">
        <f t="shared" si="262"/>
        <v>2132521.0553573696</v>
      </c>
      <c r="M2028" cm="1">
        <f t="array" ref="M2028">NewI(BETA_c,F2028,C2028)</f>
        <v>1.47688794787381E-4</v>
      </c>
      <c r="N2028">
        <f t="shared" si="263"/>
        <v>67100325.286369033</v>
      </c>
      <c r="O2028" cm="1">
        <f t="array" ref="O2028">NewI(BETA_a,H2028,C2028)</f>
        <v>1.4690531021886934E-3</v>
      </c>
      <c r="P2028">
        <f t="shared" si="264"/>
        <v>32603321.410124507</v>
      </c>
      <c r="Q2028" cm="1">
        <f t="array" ref="Q2028">NewI(BETA_e,J2028,C2028)</f>
        <v>5.0273822851638547E-4</v>
      </c>
    </row>
    <row r="2029" spans="1:17" x14ac:dyDescent="0.55000000000000004">
      <c r="A2029">
        <f t="shared" si="260"/>
        <v>202.49999999999278</v>
      </c>
      <c r="B2029" s="2">
        <f t="shared" si="265"/>
        <v>25607325.211500797</v>
      </c>
      <c r="C2029" s="6">
        <f t="shared" si="266"/>
        <v>3.5894847197342192E-2</v>
      </c>
      <c r="D2029" s="2">
        <f t="shared" si="267"/>
        <v>101836167.75260437</v>
      </c>
      <c r="E2029" s="6">
        <f t="shared" si="261"/>
        <v>2.0878904184837219E-3</v>
      </c>
      <c r="F2029">
        <f t="array" ref="F2029:K2029">rk(BETA_c,BETA_a,BETA_e,GAMMA,F2028,G2028,H2028,I2028,J2028,K2028,dt,STAGE)</f>
        <v>13625902.94208977</v>
      </c>
      <c r="G2029">
        <v>2.5003773877204402E-3</v>
      </c>
      <c r="H2029">
        <v>9399502.6882295627</v>
      </c>
      <c r="I2029">
        <v>2.4879178214060105E-2</v>
      </c>
      <c r="J2029">
        <v>2581919.5811814619</v>
      </c>
      <c r="K2029">
        <v>8.5152915955616429E-3</v>
      </c>
      <c r="L2029">
        <f t="shared" si="262"/>
        <v>2132521.0554098524</v>
      </c>
      <c r="M2029" cm="1">
        <f t="array" ref="M2029">NewI(BETA_c,F2029,C2029)</f>
        <v>1.4548757303716402E-4</v>
      </c>
      <c r="N2029">
        <f t="shared" si="263"/>
        <v>67100325.286891259</v>
      </c>
      <c r="O2029" cm="1">
        <f t="array" ref="O2029">NewI(BETA_a,H2029,C2029)</f>
        <v>1.4471576588105928E-3</v>
      </c>
      <c r="P2029">
        <f t="shared" si="264"/>
        <v>32603321.410303246</v>
      </c>
      <c r="Q2029" cm="1">
        <f t="array" ref="Q2029">NewI(BETA_e,J2029,C2029)</f>
        <v>4.9524518663596488E-4</v>
      </c>
    </row>
    <row r="2030" spans="1:17" x14ac:dyDescent="0.55000000000000004">
      <c r="A2030">
        <f t="shared" si="260"/>
        <v>202.59999999999278</v>
      </c>
      <c r="B2030" s="2">
        <f t="shared" si="265"/>
        <v>25607325.211293567</v>
      </c>
      <c r="C2030" s="6">
        <f t="shared" si="266"/>
        <v>3.5359853879263436E-2</v>
      </c>
      <c r="D2030" s="2">
        <f t="shared" si="267"/>
        <v>101836167.75334658</v>
      </c>
      <c r="E2030" s="6">
        <f t="shared" si="261"/>
        <v>2.0567715390036345E-3</v>
      </c>
      <c r="F2030">
        <f t="array" ref="F2030:K2030">rk(BETA_c,BETA_a,BETA_e,GAMMA,F2029,G2029,H2029,I2029,J2029,K2029,dt,STAGE)</f>
        <v>13625902.942075331</v>
      </c>
      <c r="G2030">
        <v>2.4631153746587585E-3</v>
      </c>
      <c r="H2030">
        <v>9399502.6880859286</v>
      </c>
      <c r="I2030">
        <v>2.4508368877387141E-2</v>
      </c>
      <c r="J2030">
        <v>2581919.5811323072</v>
      </c>
      <c r="K2030">
        <v>8.3883696272175363E-3</v>
      </c>
      <c r="L2030">
        <f t="shared" si="262"/>
        <v>2132521.0554615539</v>
      </c>
      <c r="M2030" cm="1">
        <f t="array" ref="M2030">NewI(BETA_c,F2030,C2030)</f>
        <v>1.4331915930870017E-4</v>
      </c>
      <c r="N2030">
        <f t="shared" si="263"/>
        <v>67100325.287405699</v>
      </c>
      <c r="O2030" cm="1">
        <f t="array" ref="O2030">NewI(BETA_a,H2030,C2030)</f>
        <v>1.4255885551953686E-3</v>
      </c>
      <c r="P2030">
        <f t="shared" si="264"/>
        <v>32603321.410479322</v>
      </c>
      <c r="Q2030" cm="1">
        <f t="array" ref="Q2030">NewI(BETA_e,J2030,C2030)</f>
        <v>4.8786382449956557E-4</v>
      </c>
    </row>
    <row r="2031" spans="1:17" x14ac:dyDescent="0.55000000000000004">
      <c r="A2031">
        <f t="shared" si="260"/>
        <v>202.69999999999277</v>
      </c>
      <c r="B2031" s="2">
        <f t="shared" si="265"/>
        <v>25607325.211089425</v>
      </c>
      <c r="C2031" s="6">
        <f t="shared" si="266"/>
        <v>3.4832834347748136E-2</v>
      </c>
      <c r="D2031" s="2">
        <f t="shared" si="267"/>
        <v>101836167.75407773</v>
      </c>
      <c r="E2031" s="6">
        <f t="shared" si="261"/>
        <v>2.026116469622061E-3</v>
      </c>
      <c r="F2031">
        <f t="array" ref="F2031:K2031">rk(BETA_c,BETA_a,BETA_e,GAMMA,F2030,G2030,H2030,I2030,J2030,K2030,dt,STAGE)</f>
        <v>13625902.942061106</v>
      </c>
      <c r="G2031">
        <v>2.426408633602902E-3</v>
      </c>
      <c r="H2031">
        <v>9399502.6879444346</v>
      </c>
      <c r="I2031">
        <v>2.4143086225173464E-2</v>
      </c>
      <c r="J2031">
        <v>2581919.5810838859</v>
      </c>
      <c r="K2031">
        <v>8.2633394889717691E-3</v>
      </c>
      <c r="L2031">
        <f t="shared" si="262"/>
        <v>2132521.0555124856</v>
      </c>
      <c r="M2031" cm="1">
        <f t="array" ref="M2031">NewI(BETA_c,F2031,C2031)</f>
        <v>1.4118306461613852E-4</v>
      </c>
      <c r="N2031">
        <f t="shared" si="263"/>
        <v>67100325.287912481</v>
      </c>
      <c r="O2031" cm="1">
        <f t="array" ref="O2031">NewI(BETA_a,H2031,C2031)</f>
        <v>1.4043409274250302E-3</v>
      </c>
      <c r="P2031">
        <f t="shared" si="264"/>
        <v>32603321.410652775</v>
      </c>
      <c r="Q2031" cm="1">
        <f t="array" ref="Q2031">NewI(BETA_e,J2031,C2031)</f>
        <v>4.8059247758089221E-4</v>
      </c>
    </row>
    <row r="2032" spans="1:17" x14ac:dyDescent="0.55000000000000004">
      <c r="A2032">
        <f t="shared" si="260"/>
        <v>202.79999999999276</v>
      </c>
      <c r="B2032" s="2">
        <f t="shared" si="265"/>
        <v>25607325.210888326</v>
      </c>
      <c r="C2032" s="6">
        <f t="shared" si="266"/>
        <v>3.4313669757812686E-2</v>
      </c>
      <c r="D2032" s="2">
        <f t="shared" si="267"/>
        <v>101836167.75479801</v>
      </c>
      <c r="E2032" s="6">
        <f t="shared" si="261"/>
        <v>1.9959182974998713E-3</v>
      </c>
      <c r="F2032">
        <f t="array" ref="F2032:K2032">rk(BETA_c,BETA_a,BETA_e,GAMMA,F2031,G2031,H2031,I2031,J2031,K2031,dt,STAGE)</f>
        <v>13625902.942047093</v>
      </c>
      <c r="G2032">
        <v>2.3902488905476957E-3</v>
      </c>
      <c r="H2032">
        <v>9399502.6878050491</v>
      </c>
      <c r="I2032">
        <v>2.3783247885758814E-2</v>
      </c>
      <c r="J2032">
        <v>2581919.5810361854</v>
      </c>
      <c r="K2032">
        <v>8.1401729815061778E-3</v>
      </c>
      <c r="L2032">
        <f t="shared" si="262"/>
        <v>2132521.0555626582</v>
      </c>
      <c r="M2032" cm="1">
        <f t="array" ref="M2032">NewI(BETA_c,F2032,C2032)</f>
        <v>1.3907880726169822E-4</v>
      </c>
      <c r="N2032">
        <f t="shared" si="263"/>
        <v>67100325.288411707</v>
      </c>
      <c r="O2032" cm="1">
        <f t="array" ref="O2032">NewI(BETA_a,H2032,C2032)</f>
        <v>1.3834099840756586E-3</v>
      </c>
      <c r="P2032">
        <f t="shared" si="264"/>
        <v>32603321.410823643</v>
      </c>
      <c r="Q2032" cm="1">
        <f t="array" ref="Q2032">NewI(BETA_e,J2032,C2032)</f>
        <v>4.7342950616251428E-4</v>
      </c>
    </row>
    <row r="2033" spans="1:17" x14ac:dyDescent="0.55000000000000004">
      <c r="A2033">
        <f t="shared" si="260"/>
        <v>202.89999999999276</v>
      </c>
      <c r="B2033" s="2">
        <f t="shared" si="265"/>
        <v>25607325.21069023</v>
      </c>
      <c r="C2033" s="6">
        <f t="shared" si="266"/>
        <v>3.3802243035793808E-2</v>
      </c>
      <c r="D2033" s="2">
        <f t="shared" si="267"/>
        <v>101836167.75550753</v>
      </c>
      <c r="E2033" s="6">
        <f t="shared" si="261"/>
        <v>1.966170212830071E-3</v>
      </c>
      <c r="F2033">
        <f t="array" ref="F2033:K2033">rk(BETA_c,BETA_a,BETA_e,GAMMA,F2032,G2032,H2032,I2032,J2032,K2032,dt,STAGE)</f>
        <v>13625902.942033291</v>
      </c>
      <c r="G2033">
        <v>2.3546279947658086E-3</v>
      </c>
      <c r="H2033">
        <v>9399502.6876677405</v>
      </c>
      <c r="I2033">
        <v>2.342877271517594E-2</v>
      </c>
      <c r="J2033">
        <v>2581919.580989196</v>
      </c>
      <c r="K2033">
        <v>8.0188423258520623E-3</v>
      </c>
      <c r="L2033">
        <f t="shared" si="262"/>
        <v>2132521.0556120812</v>
      </c>
      <c r="M2033" cm="1">
        <f t="array" ref="M2033">NewI(BETA_c,F2033,C2033)</f>
        <v>1.3700591272704379E-4</v>
      </c>
      <c r="N2033">
        <f t="shared" si="263"/>
        <v>67100325.288903482</v>
      </c>
      <c r="O2033" cm="1">
        <f t="array" ref="O2033">NewI(BETA_a,H2033,C2033)</f>
        <v>1.3627910051369216E-3</v>
      </c>
      <c r="P2033">
        <f t="shared" si="264"/>
        <v>32603321.410991959</v>
      </c>
      <c r="Q2033" cm="1">
        <f t="array" ref="Q2033">NewI(BETA_e,J2033,C2033)</f>
        <v>4.6637329496610538E-4</v>
      </c>
    </row>
    <row r="2034" spans="1:17" x14ac:dyDescent="0.55000000000000004">
      <c r="A2034">
        <f t="shared" si="260"/>
        <v>202.99999999999275</v>
      </c>
      <c r="B2034" s="2">
        <f t="shared" si="265"/>
        <v>25607325.210495077</v>
      </c>
      <c r="C2034" s="6">
        <f t="shared" si="266"/>
        <v>3.3298438852947962E-2</v>
      </c>
      <c r="D2034" s="2">
        <f t="shared" si="267"/>
        <v>101836167.75620648</v>
      </c>
      <c r="E2034" s="6">
        <f t="shared" si="261"/>
        <v>1.9368655073021641E-3</v>
      </c>
      <c r="F2034">
        <f t="array" ref="F2034:K2034">rk(BETA_c,BETA_a,BETA_e,GAMMA,F2033,G2033,H2033,I2033,J2033,K2033,dt,STAGE)</f>
        <v>13625902.942019692</v>
      </c>
      <c r="G2034">
        <v>2.3195379169712242E-3</v>
      </c>
      <c r="H2034">
        <v>9399502.6875324808</v>
      </c>
      <c r="I2034">
        <v>2.3079580778852742E-2</v>
      </c>
      <c r="J2034">
        <v>2581919.5809429069</v>
      </c>
      <c r="K2034">
        <v>7.899320157123994E-3</v>
      </c>
      <c r="L2034">
        <f t="shared" si="262"/>
        <v>2132521.0556607703</v>
      </c>
      <c r="M2034" cm="1">
        <f t="array" ref="M2034">NewI(BETA_c,F2034,C2034)</f>
        <v>1.349639135662792E-4</v>
      </c>
      <c r="N2034">
        <f t="shared" si="263"/>
        <v>67100325.289387934</v>
      </c>
      <c r="O2034" cm="1">
        <f t="array" ref="O2034">NewI(BETA_a,H2034,C2034)</f>
        <v>1.3424793409476947E-3</v>
      </c>
      <c r="P2034">
        <f t="shared" si="264"/>
        <v>32603321.411157772</v>
      </c>
      <c r="Q2034" cm="1">
        <f t="array" ref="Q2034">NewI(BETA_e,J2034,C2034)</f>
        <v>4.594222527881903E-4</v>
      </c>
    </row>
    <row r="2035" spans="1:17" x14ac:dyDescent="0.55000000000000004">
      <c r="A2035">
        <f t="shared" si="260"/>
        <v>203.09999999999275</v>
      </c>
      <c r="B2035" s="2">
        <f t="shared" si="265"/>
        <v>25607325.210302841</v>
      </c>
      <c r="C2035" s="6">
        <f t="shared" si="266"/>
        <v>3.2802143599444243E-2</v>
      </c>
      <c r="D2035" s="2">
        <f t="shared" si="267"/>
        <v>101836167.75689501</v>
      </c>
      <c r="E2035" s="6">
        <f t="shared" si="261"/>
        <v>1.9079975725893998E-3</v>
      </c>
      <c r="F2035">
        <f t="array" ref="F2035:K2035">rk(BETA_c,BETA_a,BETA_e,GAMMA,F2034,G2034,H2034,I2034,J2034,K2034,dt,STAGE)</f>
        <v>13625902.942006296</v>
      </c>
      <c r="G2035">
        <v>2.2849707475100663E-3</v>
      </c>
      <c r="H2035">
        <v>9399502.6873992365</v>
      </c>
      <c r="I2035">
        <v>2.2735593333587139E-2</v>
      </c>
      <c r="J2035">
        <v>2581919.580897308</v>
      </c>
      <c r="K2035">
        <v>7.7815795183470418E-3</v>
      </c>
      <c r="L2035">
        <f t="shared" si="262"/>
        <v>2132521.0557087339</v>
      </c>
      <c r="M2035" cm="1">
        <f t="array" ref="M2035">NewI(BETA_c,F2035,C2035)</f>
        <v>1.3295234930053729E-4</v>
      </c>
      <c r="N2035">
        <f t="shared" si="263"/>
        <v>67100325.289865166</v>
      </c>
      <c r="O2035" cm="1">
        <f t="array" ref="O2035">NewI(BETA_a,H2035,C2035)</f>
        <v>1.3224704111475399E-3</v>
      </c>
      <c r="P2035">
        <f t="shared" si="264"/>
        <v>32603321.411321111</v>
      </c>
      <c r="Q2035" cm="1">
        <f t="array" ref="Q2035">NewI(BETA_e,J2035,C2035)</f>
        <v>4.5257481214132264E-4</v>
      </c>
    </row>
    <row r="2036" spans="1:17" x14ac:dyDescent="0.55000000000000004">
      <c r="A2036">
        <f t="shared" si="260"/>
        <v>203.19999999999274</v>
      </c>
      <c r="B2036" s="2">
        <f t="shared" si="265"/>
        <v>25607325.210113466</v>
      </c>
      <c r="C2036" s="6">
        <f t="shared" si="266"/>
        <v>3.2313245358744969E-2</v>
      </c>
      <c r="D2036" s="2">
        <f t="shared" si="267"/>
        <v>101836167.75757329</v>
      </c>
      <c r="E2036" s="6">
        <f t="shared" si="261"/>
        <v>1.8795598988585714E-3</v>
      </c>
      <c r="F2036">
        <f t="array" ref="F2036:K2036">rk(BETA_c,BETA_a,BETA_e,GAMMA,F2035,G2035,H2035,I2035,J2035,K2035,dt,STAGE)</f>
        <v>13625902.941993099</v>
      </c>
      <c r="G2036">
        <v>2.2509186945783716E-3</v>
      </c>
      <c r="H2036">
        <v>9399502.6872679777</v>
      </c>
      <c r="I2036">
        <v>2.2396732809790574E-2</v>
      </c>
      <c r="J2036">
        <v>2581919.5808523889</v>
      </c>
      <c r="K2036">
        <v>7.6655938543760222E-3</v>
      </c>
      <c r="L2036">
        <f t="shared" si="262"/>
        <v>2132521.0557559826</v>
      </c>
      <c r="M2036" cm="1">
        <f t="array" ref="M2036">NewI(BETA_c,F2036,C2036)</f>
        <v>1.309707663141397E-4</v>
      </c>
      <c r="N2036">
        <f t="shared" si="263"/>
        <v>67100325.29033529</v>
      </c>
      <c r="O2036" cm="1">
        <f t="array" ref="O2036">NewI(BETA_a,H2036,C2036)</f>
        <v>1.3027597036438211E-3</v>
      </c>
      <c r="P2036">
        <f t="shared" si="264"/>
        <v>32603321.411482017</v>
      </c>
      <c r="Q2036" cm="1">
        <f t="array" ref="Q2036">NewI(BETA_e,J2036,C2036)</f>
        <v>4.4582942890061057E-4</v>
      </c>
    </row>
    <row r="2037" spans="1:17" x14ac:dyDescent="0.55000000000000004">
      <c r="A2037">
        <f t="shared" si="260"/>
        <v>203.29999999999274</v>
      </c>
      <c r="B2037" s="2">
        <f t="shared" si="265"/>
        <v>25607325.209926918</v>
      </c>
      <c r="C2037" s="6">
        <f t="shared" si="266"/>
        <v>3.1831633882367975E-2</v>
      </c>
      <c r="D2037" s="2">
        <f t="shared" si="267"/>
        <v>101836167.75824146</v>
      </c>
      <c r="E2037" s="6">
        <f t="shared" si="261"/>
        <v>1.85154607330202E-3</v>
      </c>
      <c r="F2037">
        <f t="array" ref="F2037:K2037">rk(BETA_c,BETA_a,BETA_e,GAMMA,F2036,G2036,H2036,I2036,J2036,K2036,dt,STAGE)</f>
        <v>13625902.941980101</v>
      </c>
      <c r="G2037">
        <v>2.2173740824664081E-3</v>
      </c>
      <c r="H2037">
        <v>9399502.6871386748</v>
      </c>
      <c r="I2037">
        <v>2.206292279399617E-2</v>
      </c>
      <c r="J2037">
        <v>2581919.5808081389</v>
      </c>
      <c r="K2037">
        <v>7.5513370059053977E-3</v>
      </c>
      <c r="L2037">
        <f t="shared" si="262"/>
        <v>2132521.0558025246</v>
      </c>
      <c r="M2037" cm="1">
        <f t="array" ref="M2037">NewI(BETA_c,F2037,C2037)</f>
        <v>1.2901871775230481E-4</v>
      </c>
      <c r="N2037">
        <f t="shared" si="263"/>
        <v>67100325.290798403</v>
      </c>
      <c r="O2037" cm="1">
        <f t="array" ref="O2037">NewI(BETA_a,H2037,C2037)</f>
        <v>1.2833427735942054E-3</v>
      </c>
      <c r="P2037">
        <f t="shared" si="264"/>
        <v>32603321.411640521</v>
      </c>
      <c r="Q2037" cm="1">
        <f t="array" ref="Q2037">NewI(BETA_e,J2037,C2037)</f>
        <v>4.3918458195550962E-4</v>
      </c>
    </row>
    <row r="2038" spans="1:17" x14ac:dyDescent="0.55000000000000004">
      <c r="A2038">
        <f t="shared" si="260"/>
        <v>203.39999999999273</v>
      </c>
      <c r="B2038" s="2">
        <f t="shared" si="265"/>
        <v>25607325.209743142</v>
      </c>
      <c r="C2038" s="6">
        <f t="shared" si="266"/>
        <v>3.1357200565025244E-2</v>
      </c>
      <c r="D2038" s="2">
        <f t="shared" si="267"/>
        <v>101836167.75889966</v>
      </c>
      <c r="E2038" s="6">
        <f t="shared" si="261"/>
        <v>1.8239497786915254E-3</v>
      </c>
      <c r="F2038">
        <f t="array" ref="F2038:K2038">rk(BETA_c,BETA_a,BETA_e,GAMMA,F2037,G2037,H2037,I2037,J2037,K2037,dt,STAGE)</f>
        <v>13625902.941967295</v>
      </c>
      <c r="G2038">
        <v>2.1843293498291483E-3</v>
      </c>
      <c r="H2038">
        <v>9399502.6870112997</v>
      </c>
      <c r="I2038">
        <v>2.1734088011627614E-2</v>
      </c>
      <c r="J2038">
        <v>2581919.5807645484</v>
      </c>
      <c r="K2038">
        <v>7.438783203568485E-3</v>
      </c>
      <c r="L2038">
        <f t="shared" si="262"/>
        <v>2132521.055848375</v>
      </c>
      <c r="M2038" cm="1">
        <f t="array" ref="M2038">NewI(BETA_c,F2038,C2038)</f>
        <v>1.2709576342038033E-4</v>
      </c>
      <c r="N2038">
        <f t="shared" si="263"/>
        <v>67100325.29125461</v>
      </c>
      <c r="O2038" cm="1">
        <f t="array" ref="O2038">NewI(BETA_a,H2038,C2038)</f>
        <v>1.2642152424043374E-3</v>
      </c>
      <c r="P2038">
        <f t="shared" si="264"/>
        <v>32603321.41179667</v>
      </c>
      <c r="Q2038" cm="1">
        <f t="array" ref="Q2038">NewI(BETA_e,J2038,C2038)</f>
        <v>4.3263877286680761E-4</v>
      </c>
    </row>
    <row r="2039" spans="1:17" x14ac:dyDescent="0.55000000000000004">
      <c r="A2039">
        <f t="shared" si="260"/>
        <v>203.49999999999272</v>
      </c>
      <c r="B2039" s="2">
        <f t="shared" si="265"/>
        <v>25607325.209562115</v>
      </c>
      <c r="C2039" s="6">
        <f t="shared" si="266"/>
        <v>3.0889838420131918E-2</v>
      </c>
      <c r="D2039" s="2">
        <f t="shared" si="267"/>
        <v>101836167.75954805</v>
      </c>
      <c r="E2039" s="6">
        <f t="shared" si="261"/>
        <v>1.7967647919537436E-3</v>
      </c>
      <c r="F2039">
        <f t="array" ref="F2039:K2039">rk(BETA_c,BETA_a,BETA_e,GAMMA,F2038,G2038,H2038,I2038,J2038,K2038,dt,STAGE)</f>
        <v>13625902.941954682</v>
      </c>
      <c r="G2039">
        <v>2.1517770479824953E-3</v>
      </c>
      <c r="H2039">
        <v>9399502.6868858244</v>
      </c>
      <c r="I2039">
        <v>2.1410154310024805E-2</v>
      </c>
      <c r="J2039">
        <v>2581919.5807216074</v>
      </c>
      <c r="K2039">
        <v>7.3279070621246186E-3</v>
      </c>
      <c r="L2039">
        <f t="shared" si="262"/>
        <v>2132521.0558935413</v>
      </c>
      <c r="M2039" cm="1">
        <f t="array" ref="M2039">NewI(BETA_c,F2039,C2039)</f>
        <v>1.2520146968457758E-4</v>
      </c>
      <c r="N2039">
        <f t="shared" si="263"/>
        <v>67100325.291704021</v>
      </c>
      <c r="O2039" cm="1">
        <f t="array" ref="O2039">NewI(BETA_a,H2039,C2039)</f>
        <v>1.2453727967404462E-3</v>
      </c>
      <c r="P2039">
        <f t="shared" si="264"/>
        <v>32603321.411950484</v>
      </c>
      <c r="Q2039" cm="1">
        <f t="array" ref="Q2039">NewI(BETA_e,J2039,C2039)</f>
        <v>4.2619052552871973E-4</v>
      </c>
    </row>
    <row r="2040" spans="1:17" x14ac:dyDescent="0.55000000000000004">
      <c r="A2040">
        <f t="shared" si="260"/>
        <v>203.59999999999272</v>
      </c>
      <c r="B2040" s="2">
        <f t="shared" si="265"/>
        <v>25607325.209383778</v>
      </c>
      <c r="C2040" s="6">
        <f t="shared" si="266"/>
        <v>3.0429442055680416E-2</v>
      </c>
      <c r="D2040" s="2">
        <f t="shared" si="267"/>
        <v>101836167.76018678</v>
      </c>
      <c r="E2040" s="6">
        <f t="shared" si="261"/>
        <v>1.7699849827668777E-3</v>
      </c>
      <c r="F2040">
        <f t="array" ref="F2040:K2040">rk(BETA_c,BETA_a,BETA_e,GAMMA,F2039,G2039,H2039,I2039,J2039,K2039,dt,STAGE)</f>
        <v>13625902.941942254</v>
      </c>
      <c r="G2040">
        <v>2.1197098392248944E-3</v>
      </c>
      <c r="H2040">
        <v>9399502.6867622193</v>
      </c>
      <c r="I2040">
        <v>2.1091048641722534E-2</v>
      </c>
      <c r="J2040">
        <v>2581919.5806793063</v>
      </c>
      <c r="K2040">
        <v>7.2186835747329869E-3</v>
      </c>
      <c r="L2040">
        <f t="shared" si="262"/>
        <v>2132521.0559380362</v>
      </c>
      <c r="M2040" cm="1">
        <f t="array" ref="M2040">NewI(BETA_c,F2040,C2040)</f>
        <v>1.2333540937418529E-4</v>
      </c>
      <c r="N2040">
        <f t="shared" si="263"/>
        <v>67100325.292146727</v>
      </c>
      <c r="O2040" cm="1">
        <f t="array" ref="O2040">NewI(BETA_a,H2040,C2040)</f>
        <v>1.2268111875566715E-3</v>
      </c>
      <c r="P2040">
        <f t="shared" si="264"/>
        <v>32603321.41210201</v>
      </c>
      <c r="Q2040" cm="1">
        <f t="array" ref="Q2040">NewI(BETA_e,J2040,C2040)</f>
        <v>4.1983838583602092E-4</v>
      </c>
    </row>
    <row r="2041" spans="1:17" x14ac:dyDescent="0.55000000000000004">
      <c r="A2041">
        <f t="shared" si="260"/>
        <v>203.69999999999271</v>
      </c>
      <c r="B2041" s="2">
        <f t="shared" si="265"/>
        <v>25607325.209208101</v>
      </c>
      <c r="C2041" s="6">
        <f t="shared" si="266"/>
        <v>2.9975907650474129E-2</v>
      </c>
      <c r="D2041" s="2">
        <f t="shared" si="267"/>
        <v>101836167.76081599</v>
      </c>
      <c r="E2041" s="6">
        <f t="shared" si="261"/>
        <v>1.7436043121782689E-3</v>
      </c>
      <c r="F2041">
        <f t="array" ref="F2041:K2041">rk(BETA_c,BETA_a,BETA_e,GAMMA,F2040,G2040,H2040,I2040,J2040,K2040,dt,STAGE)</f>
        <v>13625902.941930011</v>
      </c>
      <c r="G2041">
        <v>2.0881204951839431E-3</v>
      </c>
      <c r="H2041">
        <v>9399502.6866404545</v>
      </c>
      <c r="I2041">
        <v>2.0776699047978364E-2</v>
      </c>
      <c r="J2041">
        <v>2581919.5806376357</v>
      </c>
      <c r="K2041">
        <v>7.1110881073118224E-3</v>
      </c>
      <c r="L2041">
        <f t="shared" si="262"/>
        <v>2132521.0559818684</v>
      </c>
      <c r="M2041" cm="1">
        <f t="array" ref="M2041">NewI(BETA_c,F2041,C2041)</f>
        <v>1.2149716168524105E-4</v>
      </c>
      <c r="N2041">
        <f t="shared" si="263"/>
        <v>67100325.292582847</v>
      </c>
      <c r="O2041" cm="1">
        <f t="array" ref="O2041">NewI(BETA_a,H2041,C2041)</f>
        <v>1.208526229136888E-3</v>
      </c>
      <c r="P2041">
        <f t="shared" si="264"/>
        <v>32603321.412251279</v>
      </c>
      <c r="Q2041" cm="1">
        <f t="array" ref="Q2041">NewI(BETA_e,J2041,C2041)</f>
        <v>4.1358092135613975E-4</v>
      </c>
    </row>
    <row r="2042" spans="1:17" x14ac:dyDescent="0.55000000000000004">
      <c r="A2042">
        <f t="shared" si="260"/>
        <v>203.79999999999271</v>
      </c>
      <c r="B2042" s="2">
        <f t="shared" si="265"/>
        <v>25607325.209035043</v>
      </c>
      <c r="C2042" s="6">
        <f t="shared" si="266"/>
        <v>2.9529132930715334E-2</v>
      </c>
      <c r="D2042" s="2">
        <f t="shared" si="267"/>
        <v>101836167.76143584</v>
      </c>
      <c r="E2042" s="6">
        <f t="shared" si="261"/>
        <v>1.7176168312425877E-3</v>
      </c>
      <c r="F2042">
        <f t="array" ref="F2042:K2042">rk(BETA_c,BETA_a,BETA_e,GAMMA,F2041,G2041,H2041,I2041,J2041,K2041,dt,STAGE)</f>
        <v>13625902.941917952</v>
      </c>
      <c r="G2042">
        <v>2.0570018951876264E-3</v>
      </c>
      <c r="H2042">
        <v>9399502.6865205038</v>
      </c>
      <c r="I2042">
        <v>2.0467034642546015E-2</v>
      </c>
      <c r="J2042">
        <v>2581919.5805965862</v>
      </c>
      <c r="K2042">
        <v>7.0050963929816938E-3</v>
      </c>
      <c r="L2042">
        <f t="shared" si="262"/>
        <v>2132521.0560250459</v>
      </c>
      <c r="M2042" cm="1">
        <f t="array" ref="M2042">NewI(BETA_c,F2042,C2042)</f>
        <v>1.1968631208563838E-4</v>
      </c>
      <c r="N2042">
        <f t="shared" si="263"/>
        <v>67100325.293012463</v>
      </c>
      <c r="O2042" cm="1">
        <f t="array" ref="O2042">NewI(BETA_a,H2042,C2042)</f>
        <v>1.1905137981508104E-3</v>
      </c>
      <c r="P2042">
        <f t="shared" si="264"/>
        <v>32603321.41239832</v>
      </c>
      <c r="Q2042" cm="1">
        <f t="array" ref="Q2042">NewI(BETA_e,J2042,C2042)</f>
        <v>4.0741672100613909E-4</v>
      </c>
    </row>
    <row r="2043" spans="1:17" x14ac:dyDescent="0.55000000000000004">
      <c r="A2043">
        <f t="shared" si="260"/>
        <v>203.8999999999927</v>
      </c>
      <c r="B2043" s="2">
        <f t="shared" si="265"/>
        <v>25607325.208864562</v>
      </c>
      <c r="C2043" s="6">
        <f t="shared" si="266"/>
        <v>2.908901714694204E-2</v>
      </c>
      <c r="D2043" s="2">
        <f t="shared" si="267"/>
        <v>101836167.76204643</v>
      </c>
      <c r="E2043" s="6">
        <f t="shared" si="261"/>
        <v>1.6920166796803248E-3</v>
      </c>
      <c r="F2043">
        <f t="array" ref="F2043:K2043">rk(BETA_c,BETA_a,BETA_e,GAMMA,F2042,G2042,H2042,I2042,J2042,K2042,dt,STAGE)</f>
        <v>13625902.941906072</v>
      </c>
      <c r="G2043">
        <v>2.0263470246598136E-3</v>
      </c>
      <c r="H2043">
        <v>9399502.6864023414</v>
      </c>
      <c r="I2043">
        <v>2.0161985595690598E-2</v>
      </c>
      <c r="J2043">
        <v>2581919.5805561487</v>
      </c>
      <c r="K2043">
        <v>6.9006845265916278E-3</v>
      </c>
      <c r="L2043">
        <f t="shared" si="262"/>
        <v>2132521.0560675808</v>
      </c>
      <c r="M2043" cm="1">
        <f t="array" ref="M2043">NewI(BETA_c,F2043,C2043)</f>
        <v>1.1790245222164794E-4</v>
      </c>
      <c r="N2043">
        <f t="shared" si="263"/>
        <v>67100325.29343567</v>
      </c>
      <c r="O2043" cm="1">
        <f t="array" ref="O2043">NewI(BETA_a,H2043,C2043)</f>
        <v>1.1727698327241656E-3</v>
      </c>
      <c r="P2043">
        <f t="shared" si="264"/>
        <v>32603321.41254317</v>
      </c>
      <c r="Q2043" cm="1">
        <f t="array" ref="Q2043">NewI(BETA_e,J2043,C2043)</f>
        <v>4.0134439473451112E-4</v>
      </c>
    </row>
    <row r="2044" spans="1:17" x14ac:dyDescent="0.55000000000000004">
      <c r="A2044">
        <f t="shared" si="260"/>
        <v>203.9999999999927</v>
      </c>
      <c r="B2044" s="2">
        <f t="shared" si="265"/>
        <v>25607325.208696622</v>
      </c>
      <c r="C2044" s="6">
        <f t="shared" si="266"/>
        <v>2.8655461051308589E-2</v>
      </c>
      <c r="D2044" s="2">
        <f t="shared" si="267"/>
        <v>101836167.76264791</v>
      </c>
      <c r="E2044" s="6">
        <f t="shared" si="261"/>
        <v>1.666798084556271E-3</v>
      </c>
      <c r="F2044">
        <f t="array" ref="F2044:K2044">rk(BETA_c,BETA_a,BETA_e,GAMMA,F2043,G2043,H2043,I2043,J2043,K2043,dt,STAGE)</f>
        <v>13625902.941894371</v>
      </c>
      <c r="G2044">
        <v>1.9961489735396565E-3</v>
      </c>
      <c r="H2044">
        <v>9399502.6862859409</v>
      </c>
      <c r="I2044">
        <v>1.9861483118442085E-2</v>
      </c>
      <c r="J2044">
        <v>2581919.5805163137</v>
      </c>
      <c r="K2044">
        <v>6.7978289593268442E-3</v>
      </c>
      <c r="L2044">
        <f t="shared" si="262"/>
        <v>2132521.0561094801</v>
      </c>
      <c r="M2044" cm="1">
        <f t="array" ref="M2044">NewI(BETA_c,F2044,C2044)</f>
        <v>1.1614517982583233E-4</v>
      </c>
      <c r="N2044">
        <f t="shared" si="263"/>
        <v>67100325.293852575</v>
      </c>
      <c r="O2044" cm="1">
        <f t="array" ref="O2044">NewI(BETA_a,H2044,C2044)</f>
        <v>1.1552903315227231E-3</v>
      </c>
      <c r="P2044">
        <f t="shared" si="264"/>
        <v>32603321.41268586</v>
      </c>
      <c r="Q2044" cm="1">
        <f t="array" ref="Q2044">NewI(BETA_e,J2044,C2044)</f>
        <v>3.9536257320771557E-4</v>
      </c>
    </row>
    <row r="2045" spans="1:17" x14ac:dyDescent="0.55000000000000004">
      <c r="A2045">
        <f t="shared" si="260"/>
        <v>204.09999999999269</v>
      </c>
      <c r="B2045" s="2">
        <f t="shared" si="265"/>
        <v>25607325.208531193</v>
      </c>
      <c r="C2045" s="6">
        <f t="shared" si="266"/>
        <v>2.8228366875204861E-2</v>
      </c>
      <c r="D2045" s="2">
        <f t="shared" si="267"/>
        <v>101836167.76324043</v>
      </c>
      <c r="E2045" s="6">
        <f t="shared" si="261"/>
        <v>1.6419553589777009E-3</v>
      </c>
      <c r="F2045">
        <f t="array" ref="F2045:K2045">rk(BETA_c,BETA_a,BETA_e,GAMMA,F2044,G2044,H2044,I2044,J2044,K2044,dt,STAGE)</f>
        <v>13625902.941882843</v>
      </c>
      <c r="G2045">
        <v>1.9664009347245275E-3</v>
      </c>
      <c r="H2045">
        <v>9399502.6861712765</v>
      </c>
      <c r="I2045">
        <v>1.9565459447083461E-2</v>
      </c>
      <c r="J2045">
        <v>2581919.5804770724</v>
      </c>
      <c r="K2045">
        <v>6.6965064933968733E-3</v>
      </c>
      <c r="L2045">
        <f t="shared" si="262"/>
        <v>2132521.0561507558</v>
      </c>
      <c r="M2045" cm="1">
        <f t="array" ref="M2045">NewI(BETA_c,F2045,C2045)</f>
        <v>1.1441409862633295E-4</v>
      </c>
      <c r="N2045">
        <f t="shared" si="263"/>
        <v>67100325.294263259</v>
      </c>
      <c r="O2045" cm="1">
        <f t="array" ref="O2045">NewI(BETA_a,H2045,C2045)</f>
        <v>1.1380713528499789E-3</v>
      </c>
      <c r="P2045">
        <f t="shared" si="264"/>
        <v>32603321.412826419</v>
      </c>
      <c r="Q2045" cm="1">
        <f t="array" ref="Q2045">NewI(BETA_e,J2045,C2045)</f>
        <v>3.8946990750138907E-4</v>
      </c>
    </row>
    <row r="2046" spans="1:17" x14ac:dyDescent="0.55000000000000004">
      <c r="A2046">
        <f t="shared" si="260"/>
        <v>204.19999999999268</v>
      </c>
      <c r="B2046" s="2">
        <f t="shared" si="265"/>
        <v>25607325.208368223</v>
      </c>
      <c r="C2046" s="6">
        <f t="shared" si="266"/>
        <v>2.7807638307209115E-2</v>
      </c>
      <c r="D2046" s="2">
        <f t="shared" si="267"/>
        <v>101836167.76382414</v>
      </c>
      <c r="E2046" s="6">
        <f t="shared" si="261"/>
        <v>1.617482900811956E-3</v>
      </c>
      <c r="F2046">
        <f t="array" ref="F2046:K2046">rk(BETA_c,BETA_a,BETA_e,GAMMA,F2045,G2045,H2045,I2045,J2045,K2045,dt,STAGE)</f>
        <v>13625902.941871487</v>
      </c>
      <c r="G2046">
        <v>1.9370962025361553E-3</v>
      </c>
      <c r="H2046">
        <v>9399502.6860583182</v>
      </c>
      <c r="I2046">
        <v>1.9273847827870096E-2</v>
      </c>
      <c r="J2046">
        <v>2581919.580438416</v>
      </c>
      <c r="K2046">
        <v>6.5966942768028638E-3</v>
      </c>
      <c r="L2046">
        <f t="shared" si="262"/>
        <v>2132521.0561914174</v>
      </c>
      <c r="M2046" cm="1">
        <f t="array" ref="M2046">NewI(BETA_c,F2046,C2046)</f>
        <v>1.1270881825750951E-4</v>
      </c>
      <c r="N2046">
        <f t="shared" si="263"/>
        <v>67100325.294667833</v>
      </c>
      <c r="O2046" cm="1">
        <f t="array" ref="O2046">NewI(BETA_a,H2046,C2046)</f>
        <v>1.1211090137582883E-3</v>
      </c>
      <c r="P2046">
        <f t="shared" si="264"/>
        <v>32603321.412964888</v>
      </c>
      <c r="Q2046" cm="1">
        <f t="array" ref="Q2046">NewI(BETA_e,J2046,C2046)</f>
        <v>3.8366506879615822E-4</v>
      </c>
    </row>
    <row r="2047" spans="1:17" x14ac:dyDescent="0.55000000000000004">
      <c r="A2047">
        <f t="shared" si="260"/>
        <v>204.29999999999268</v>
      </c>
      <c r="B2047" s="2">
        <f t="shared" si="265"/>
        <v>25607325.208207678</v>
      </c>
      <c r="C2047" s="6">
        <f t="shared" si="266"/>
        <v>2.7393180471369322E-2</v>
      </c>
      <c r="D2047" s="2">
        <f t="shared" si="267"/>
        <v>101836167.76439914</v>
      </c>
      <c r="E2047" s="6">
        <f t="shared" si="261"/>
        <v>1.5933751914231403E-3</v>
      </c>
      <c r="F2047">
        <f t="array" ref="F2047:K2047">rk(BETA_c,BETA_a,BETA_e,GAMMA,F2046,G2046,H2046,I2046,J2046,K2046,dt,STAGE)</f>
        <v>13625902.9418603</v>
      </c>
      <c r="G2047">
        <v>1.9082281712096043E-3</v>
      </c>
      <c r="H2047">
        <v>9399502.6859470438</v>
      </c>
      <c r="I2047">
        <v>1.898658250197682E-2</v>
      </c>
      <c r="J2047">
        <v>2581919.5804003361</v>
      </c>
      <c r="K2047">
        <v>6.4983697981828969E-3</v>
      </c>
      <c r="L2047">
        <f t="shared" si="262"/>
        <v>2132521.0562314722</v>
      </c>
      <c r="M2047" cm="1">
        <f t="array" ref="M2047">NewI(BETA_c,F2047,C2047)</f>
        <v>1.1102895417191068E-4</v>
      </c>
      <c r="N2047">
        <f t="shared" si="263"/>
        <v>67100325.295066372</v>
      </c>
      <c r="O2047" cm="1">
        <f t="array" ref="O2047">NewI(BETA_a,H2047,C2047)</f>
        <v>1.1043994891732447E-3</v>
      </c>
      <c r="P2047">
        <f t="shared" si="264"/>
        <v>32603321.413101293</v>
      </c>
      <c r="Q2047" cm="1">
        <f t="array" ref="Q2047">NewI(BETA_e,J2047,C2047)</f>
        <v>3.779467480779848E-4</v>
      </c>
    </row>
    <row r="2048" spans="1:17" x14ac:dyDescent="0.55000000000000004">
      <c r="A2048">
        <f t="shared" si="260"/>
        <v>204.39999999999267</v>
      </c>
      <c r="B2048" s="2">
        <f t="shared" si="265"/>
        <v>25607325.208049532</v>
      </c>
      <c r="C2048" s="6">
        <f t="shared" si="266"/>
        <v>2.6984899905808303E-2</v>
      </c>
      <c r="D2048" s="2">
        <f t="shared" si="267"/>
        <v>101836167.76496556</v>
      </c>
      <c r="E2048" s="6">
        <f t="shared" si="261"/>
        <v>1.5696267944276465E-3</v>
      </c>
      <c r="F2048">
        <f t="array" ref="F2048:K2048">rk(BETA_c,BETA_a,BETA_e,GAMMA,F2047,G2047,H2047,I2047,J2047,K2047,dt,STAGE)</f>
        <v>13625902.94184928</v>
      </c>
      <c r="G2048">
        <v>1.8797903334047651E-3</v>
      </c>
      <c r="H2048">
        <v>9399502.6858374272</v>
      </c>
      <c r="I2048">
        <v>1.8703598690669392E-2</v>
      </c>
      <c r="J2048">
        <v>2581919.5803628238</v>
      </c>
      <c r="K2048">
        <v>6.4015108817341484E-3</v>
      </c>
      <c r="L2048">
        <f t="shared" si="262"/>
        <v>2132521.0562709295</v>
      </c>
      <c r="M2048" cm="1">
        <f t="array" ref="M2048">NewI(BETA_c,F2048,C2048)</f>
        <v>1.0937412755355733E-4</v>
      </c>
      <c r="N2048">
        <f t="shared" si="263"/>
        <v>67100325.295458972</v>
      </c>
      <c r="O2048" cm="1">
        <f t="array" ref="O2048">NewI(BETA_a,H2048,C2048)</f>
        <v>1.0879390110311109E-3</v>
      </c>
      <c r="P2048">
        <f t="shared" si="264"/>
        <v>32603321.413235668</v>
      </c>
      <c r="Q2048" cm="1">
        <f t="array" ref="Q2048">NewI(BETA_e,J2048,C2048)</f>
        <v>3.7231365584297822E-4</v>
      </c>
    </row>
    <row r="2049" spans="1:17" x14ac:dyDescent="0.55000000000000004">
      <c r="A2049">
        <f t="shared" si="260"/>
        <v>204.49999999999267</v>
      </c>
      <c r="B2049" s="2">
        <f t="shared" si="265"/>
        <v>25607325.20789374</v>
      </c>
      <c r="C2049" s="6">
        <f t="shared" si="266"/>
        <v>2.6582704541647705E-2</v>
      </c>
      <c r="D2049" s="2">
        <f t="shared" si="267"/>
        <v>101836167.76552355</v>
      </c>
      <c r="E2049" s="6">
        <f t="shared" si="261"/>
        <v>1.5462323544682313E-3</v>
      </c>
      <c r="F2049">
        <f t="array" ref="F2049:K2049">rk(BETA_c,BETA_a,BETA_e,GAMMA,F2048,G2048,H2048,I2048,J2048,K2048,dt,STAGE)</f>
        <v>13625902.941838423</v>
      </c>
      <c r="G2049">
        <v>1.8517762787400131E-3</v>
      </c>
      <c r="H2049">
        <v>9399502.6857294459</v>
      </c>
      <c r="I2049">
        <v>1.8424832580696941E-2</v>
      </c>
      <c r="J2049">
        <v>2581919.5803258703</v>
      </c>
      <c r="K2049">
        <v>6.3060956822107517E-3</v>
      </c>
      <c r="L2049">
        <f t="shared" si="262"/>
        <v>2132521.0563098011</v>
      </c>
      <c r="M2049" cm="1">
        <f t="array" ref="M2049">NewI(BETA_c,F2049,C2049)</f>
        <v>1.0774396523251797E-4</v>
      </c>
      <c r="N2049">
        <f t="shared" si="263"/>
        <v>67100325.295845725</v>
      </c>
      <c r="O2049" cm="1">
        <f t="array" ref="O2049">NewI(BETA_a,H2049,C2049)</f>
        <v>1.0717238674291059E-3</v>
      </c>
      <c r="P2049">
        <f t="shared" si="264"/>
        <v>32603321.413368031</v>
      </c>
      <c r="Q2049" cm="1">
        <f t="array" ref="Q2049">NewI(BETA_e,J2049,C2049)</f>
        <v>3.6676452180660736E-4</v>
      </c>
    </row>
    <row r="2050" spans="1:17" x14ac:dyDescent="0.55000000000000004">
      <c r="A2050">
        <f t="shared" si="260"/>
        <v>204.59999999999266</v>
      </c>
      <c r="B2050" s="2">
        <f t="shared" si="265"/>
        <v>25607325.20774027</v>
      </c>
      <c r="C2050" s="6">
        <f t="shared" si="266"/>
        <v>2.6186503682246069E-2</v>
      </c>
      <c r="D2050" s="2">
        <f t="shared" si="267"/>
        <v>101836167.76607323</v>
      </c>
      <c r="E2050" s="6">
        <f t="shared" si="261"/>
        <v>1.5231865960063579E-3</v>
      </c>
      <c r="F2050">
        <f t="array" ref="F2050:K2050">rk(BETA_c,BETA_a,BETA_e,GAMMA,F2049,G2049,H2049,I2049,J2049,K2049,dt,STAGE)</f>
        <v>13625902.941827727</v>
      </c>
      <c r="G2050">
        <v>1.8241796923477126E-3</v>
      </c>
      <c r="H2050">
        <v>9399502.685623074</v>
      </c>
      <c r="I2050">
        <v>1.8150221309902133E-2</v>
      </c>
      <c r="J2050">
        <v>2581919.5802894682</v>
      </c>
      <c r="K2050">
        <v>6.212102679996224E-3</v>
      </c>
      <c r="L2050">
        <f t="shared" si="262"/>
        <v>2132521.0563480929</v>
      </c>
      <c r="M2050" cm="1">
        <f t="array" ref="M2050">NewI(BETA_c,F2050,C2050)</f>
        <v>1.0613809960075738E-4</v>
      </c>
      <c r="N2050">
        <f t="shared" si="263"/>
        <v>67100325.29622671</v>
      </c>
      <c r="O2050" cm="1">
        <f t="array" ref="O2050">NewI(BETA_a,H2050,C2050)</f>
        <v>1.0557504017883544E-3</v>
      </c>
      <c r="P2050">
        <f t="shared" si="264"/>
        <v>32603321.413498428</v>
      </c>
      <c r="Q2050" cm="1">
        <f t="array" ref="Q2050">NewI(BETA_e,J2050,C2050)</f>
        <v>3.6129809461724619E-4</v>
      </c>
    </row>
    <row r="2051" spans="1:17" x14ac:dyDescent="0.55000000000000004">
      <c r="A2051">
        <f t="shared" si="260"/>
        <v>204.69999999999266</v>
      </c>
      <c r="B2051" s="2">
        <f t="shared" si="265"/>
        <v>25607325.207589086</v>
      </c>
      <c r="C2051" s="6">
        <f t="shared" si="266"/>
        <v>2.5796207982746441E-2</v>
      </c>
      <c r="D2051" s="2">
        <f t="shared" si="267"/>
        <v>101836167.76661471</v>
      </c>
      <c r="E2051" s="6">
        <f t="shared" si="261"/>
        <v>1.5004843221325457E-3</v>
      </c>
      <c r="F2051">
        <f t="array" ref="F2051:K2051">rk(BETA_c,BETA_a,BETA_e,GAMMA,F2050,G2050,H2050,I2050,J2050,K2050,dt,STAGE)</f>
        <v>13625902.941817192</v>
      </c>
      <c r="G2051">
        <v>1.7969943534512354E-3</v>
      </c>
      <c r="H2051">
        <v>9399502.6855182853</v>
      </c>
      <c r="I2051">
        <v>1.7879702953045844E-2</v>
      </c>
      <c r="J2051">
        <v>2581919.5802536081</v>
      </c>
      <c r="K2051">
        <v>6.1195106762493619E-3</v>
      </c>
      <c r="L2051">
        <f t="shared" si="262"/>
        <v>2132521.0563858133</v>
      </c>
      <c r="M2051" cm="1">
        <f t="array" ref="M2051">NewI(BETA_c,F2051,C2051)</f>
        <v>1.0455616852923975E-4</v>
      </c>
      <c r="N2051">
        <f t="shared" si="263"/>
        <v>67100325.296602011</v>
      </c>
      <c r="O2051" cm="1">
        <f t="array" ref="O2051">NewI(BETA_a,H2051,C2051)</f>
        <v>1.0400150120293166E-3</v>
      </c>
      <c r="P2051">
        <f t="shared" si="264"/>
        <v>32603321.413626879</v>
      </c>
      <c r="Q2051" cm="1">
        <f t="array" ref="Q2051">NewI(BETA_e,J2051,C2051)</f>
        <v>3.5591314157398937E-4</v>
      </c>
    </row>
    <row r="2052" spans="1:17" x14ac:dyDescent="0.55000000000000004">
      <c r="A2052">
        <f t="shared" si="260"/>
        <v>204.79999999999265</v>
      </c>
      <c r="B2052" s="2">
        <f t="shared" si="265"/>
        <v>25607325.207440156</v>
      </c>
      <c r="C2052" s="6">
        <f t="shared" si="266"/>
        <v>2.5411729429928698E-2</v>
      </c>
      <c r="D2052" s="2">
        <f t="shared" si="267"/>
        <v>101836167.76714812</v>
      </c>
      <c r="E2052" s="6">
        <f t="shared" si="261"/>
        <v>1.478120413394444E-3</v>
      </c>
      <c r="F2052">
        <f t="array" ref="F2052:K2052">rk(BETA_c,BETA_a,BETA_e,GAMMA,F2051,G2051,H2051,I2051,J2051,K2051,dt,STAGE)</f>
        <v>13625902.941806814</v>
      </c>
      <c r="G2052">
        <v>1.7702141339631769E-3</v>
      </c>
      <c r="H2052">
        <v>9399502.6854150612</v>
      </c>
      <c r="I2052">
        <v>1.7613216507843029E-2</v>
      </c>
      <c r="J2052">
        <v>2581919.5802182825</v>
      </c>
      <c r="K2052">
        <v>6.0282987881224923E-3</v>
      </c>
      <c r="L2052">
        <f t="shared" si="262"/>
        <v>2132521.0564229721</v>
      </c>
      <c r="M2052" cm="1">
        <f t="array" ref="M2052">NewI(BETA_c,F2052,C2052)</f>
        <v>1.0299781528626694E-4</v>
      </c>
      <c r="N2052">
        <f t="shared" si="263"/>
        <v>67100325.296971723</v>
      </c>
      <c r="O2052" cm="1">
        <f t="array" ref="O2052">NewI(BETA_a,H2052,C2052)</f>
        <v>1.0245141497595041E-3</v>
      </c>
      <c r="P2052">
        <f t="shared" si="264"/>
        <v>32603321.41375342</v>
      </c>
      <c r="Q2052" cm="1">
        <f t="array" ref="Q2052">NewI(BETA_e,J2052,C2052)</f>
        <v>3.5060844834867294E-4</v>
      </c>
    </row>
    <row r="2053" spans="1:17" x14ac:dyDescent="0.55000000000000004">
      <c r="A2053">
        <f t="shared" ref="A2053:A2116" si="268">A2052+dt</f>
        <v>204.89999999999264</v>
      </c>
      <c r="B2053" s="2">
        <f t="shared" si="265"/>
        <v>25607325.207293451</v>
      </c>
      <c r="C2053" s="6">
        <f t="shared" si="266"/>
        <v>2.5032981322362244E-2</v>
      </c>
      <c r="D2053" s="2">
        <f t="shared" si="267"/>
        <v>101836167.76767357</v>
      </c>
      <c r="E2053" s="6">
        <f t="shared" ref="E2053:E2116" si="269">M2053+O2053+Q2053</f>
        <v>1.4560898266423737E-3</v>
      </c>
      <c r="F2053">
        <f t="array" ref="F2053:K2053">rk(BETA_c,BETA_a,BETA_e,GAMMA,F2052,G2052,H2052,I2052,J2052,K2052,dt,STAGE)</f>
        <v>13625902.941796592</v>
      </c>
      <c r="G2053">
        <v>1.7438329971044531E-3</v>
      </c>
      <c r="H2053">
        <v>9399502.6853133738</v>
      </c>
      <c r="I2053">
        <v>1.7350701881206777E-2</v>
      </c>
      <c r="J2053">
        <v>2581919.5801834832</v>
      </c>
      <c r="K2053">
        <v>5.9384464440510147E-3</v>
      </c>
      <c r="L2053">
        <f t="shared" ref="L2053:L2116" si="270">N_c-F2053-G2053</f>
        <v>2132521.0564595754</v>
      </c>
      <c r="M2053" cm="1">
        <f t="array" ref="M2053">NewI(BETA_c,F2053,C2053)</f>
        <v>1.0146268845703419E-4</v>
      </c>
      <c r="N2053">
        <f t="shared" ref="N2053:N2116" si="271">N_a-H2053-I2053</f>
        <v>67100325.297335923</v>
      </c>
      <c r="O2053" cm="1">
        <f t="array" ref="O2053">NewI(BETA_a,H2053,C2053)</f>
        <v>1.009244319473301E-3</v>
      </c>
      <c r="P2053">
        <f t="shared" ref="P2053:P2116" si="272">N_e-J2053-K2053</f>
        <v>32603321.413878068</v>
      </c>
      <c r="Q2053" cm="1">
        <f t="array" ref="Q2053">NewI(BETA_e,J2053,C2053)</f>
        <v>3.4538281871203874E-4</v>
      </c>
    </row>
    <row r="2054" spans="1:17" x14ac:dyDescent="0.55000000000000004">
      <c r="A2054">
        <f t="shared" si="268"/>
        <v>204.99999999999264</v>
      </c>
      <c r="B2054" s="2">
        <f t="shared" si="265"/>
        <v>25607325.207148924</v>
      </c>
      <c r="C2054" s="6">
        <f t="shared" si="266"/>
        <v>2.4659878250854514E-2</v>
      </c>
      <c r="D2054" s="2">
        <f t="shared" si="267"/>
        <v>101836167.76819119</v>
      </c>
      <c r="E2054" s="6">
        <f t="shared" si="269"/>
        <v>1.4343875938920827E-3</v>
      </c>
      <c r="F2054">
        <f t="array" ref="F2054:K2054">rk(BETA_c,BETA_a,BETA_e,GAMMA,F2053,G2053,H2053,I2053,J2053,K2053,dt,STAGE)</f>
        <v>13625902.941786522</v>
      </c>
      <c r="G2054">
        <v>1.7178449960439652E-3</v>
      </c>
      <c r="H2054">
        <v>9399502.6852132007</v>
      </c>
      <c r="I2054">
        <v>1.7092099875697386E-2</v>
      </c>
      <c r="J2054">
        <v>2581919.5801492031</v>
      </c>
      <c r="K2054">
        <v>5.8499333791131617E-3</v>
      </c>
      <c r="L2054">
        <f t="shared" si="270"/>
        <v>2132521.056495633</v>
      </c>
      <c r="M2054" cm="1">
        <f t="array" ref="M2054">NewI(BETA_c,F2054,C2054)</f>
        <v>9.9950441864384712E-5</v>
      </c>
      <c r="N2054">
        <f t="shared" si="271"/>
        <v>67100325.297694698</v>
      </c>
      <c r="O2054" cm="1">
        <f t="array" ref="O2054">NewI(BETA_a,H2054,C2054)</f>
        <v>9.9420207776371779E-4</v>
      </c>
      <c r="P2054">
        <f t="shared" si="272"/>
        <v>32603321.414000861</v>
      </c>
      <c r="Q2054" cm="1">
        <f t="array" ref="Q2054">NewI(BETA_e,J2054,C2054)</f>
        <v>3.4023507426398031E-4</v>
      </c>
    </row>
    <row r="2055" spans="1:17" x14ac:dyDescent="0.55000000000000004">
      <c r="A2055">
        <f t="shared" si="268"/>
        <v>205.09999999999263</v>
      </c>
      <c r="B2055" s="2">
        <f t="shared" si="265"/>
        <v>25607325.207006563</v>
      </c>
      <c r="C2055" s="6">
        <f t="shared" si="266"/>
        <v>2.4292336079190811E-2</v>
      </c>
      <c r="D2055" s="2">
        <f t="shared" si="267"/>
        <v>101836167.76870109</v>
      </c>
      <c r="E2055" s="6">
        <f t="shared" si="269"/>
        <v>1.4130088212044396E-3</v>
      </c>
      <c r="F2055">
        <f t="array" ref="F2055:K2055">rk(BETA_c,BETA_a,BETA_e,GAMMA,F2054,G2054,H2054,I2054,J2054,K2054,dt,STAGE)</f>
        <v>13625902.941776603</v>
      </c>
      <c r="G2055">
        <v>1.6922442725585303E-3</v>
      </c>
      <c r="H2055">
        <v>9399502.6851145253</v>
      </c>
      <c r="I2055">
        <v>1.6837352176173347E-2</v>
      </c>
      <c r="J2055">
        <v>2581919.5801154342</v>
      </c>
      <c r="K2055">
        <v>5.7627396304589362E-3</v>
      </c>
      <c r="L2055">
        <f t="shared" si="270"/>
        <v>2132521.0565311522</v>
      </c>
      <c r="M2055" cm="1">
        <f t="array" ref="M2055">NewI(BETA_c,F2055,C2055)</f>
        <v>9.8460734490745218E-5</v>
      </c>
      <c r="N2055">
        <f t="shared" si="271"/>
        <v>67100325.298048124</v>
      </c>
      <c r="O2055" cm="1">
        <f t="array" ref="O2055">NewI(BETA_a,H2055,C2055)</f>
        <v>9.7938403254588637E-4</v>
      </c>
      <c r="P2055">
        <f t="shared" si="272"/>
        <v>32603321.414121825</v>
      </c>
      <c r="Q2055" cm="1">
        <f t="array" ref="Q2055">NewI(BETA_e,J2055,C2055)</f>
        <v>3.3516405416780809E-4</v>
      </c>
    </row>
    <row r="2056" spans="1:17" x14ac:dyDescent="0.55000000000000004">
      <c r="A2056">
        <f t="shared" si="268"/>
        <v>205.19999999999263</v>
      </c>
      <c r="B2056" s="2">
        <f t="shared" si="265"/>
        <v>25607325.206866316</v>
      </c>
      <c r="C2056" s="6">
        <f t="shared" si="266"/>
        <v>2.3930271925161329E-2</v>
      </c>
      <c r="D2056" s="2">
        <f t="shared" si="267"/>
        <v>101836167.76920341</v>
      </c>
      <c r="E2056" s="6">
        <f t="shared" si="269"/>
        <v>1.3919486875818346E-3</v>
      </c>
      <c r="F2056">
        <f t="array" ref="F2056:K2056">rk(BETA_c,BETA_a,BETA_e,GAMMA,F2055,G2055,H2055,I2055,J2055,K2055,dt,STAGE)</f>
        <v>13625902.94176683</v>
      </c>
      <c r="G2056">
        <v>1.6670250557127718E-3</v>
      </c>
      <c r="H2056">
        <v>9399502.6850173194</v>
      </c>
      <c r="I2056">
        <v>1.6586401336641365E-2</v>
      </c>
      <c r="J2056">
        <v>2581919.5800821683</v>
      </c>
      <c r="K2056">
        <v>5.6768455328071949E-3</v>
      </c>
      <c r="L2056">
        <f t="shared" si="270"/>
        <v>2132521.0565661448</v>
      </c>
      <c r="M2056" cm="1">
        <f t="array" ref="M2056">NewI(BETA_c,F2056,C2056)</f>
        <v>9.6993230401225372E-5</v>
      </c>
      <c r="N2056">
        <f t="shared" si="271"/>
        <v>67100325.298396282</v>
      </c>
      <c r="O2056" cm="1">
        <f t="array" ref="O2056">NewI(BETA_a,H2056,C2056)</f>
        <v>9.6478684229213212E-4</v>
      </c>
      <c r="P2056">
        <f t="shared" si="272"/>
        <v>32603321.414240986</v>
      </c>
      <c r="Q2056" cm="1">
        <f t="array" ref="Q2056">NewI(BETA_e,J2056,C2056)</f>
        <v>3.301686148884772E-4</v>
      </c>
    </row>
    <row r="2057" spans="1:17" x14ac:dyDescent="0.55000000000000004">
      <c r="A2057">
        <f t="shared" si="268"/>
        <v>205.29999999999262</v>
      </c>
      <c r="B2057" s="2">
        <f t="shared" si="265"/>
        <v>25607325.206728164</v>
      </c>
      <c r="C2057" s="6">
        <f t="shared" si="266"/>
        <v>2.3573604141870815E-2</v>
      </c>
      <c r="D2057" s="2">
        <f t="shared" si="267"/>
        <v>101836167.76969823</v>
      </c>
      <c r="E2057" s="6">
        <f t="shared" si="269"/>
        <v>1.3712024438810244E-3</v>
      </c>
      <c r="F2057">
        <f t="array" ref="F2057:K2057">rk(BETA_c,BETA_a,BETA_e,GAMMA,F2056,G2056,H2056,I2056,J2056,K2056,dt,STAGE)</f>
        <v>13625902.941757202</v>
      </c>
      <c r="G2057">
        <v>1.642181660558675E-3</v>
      </c>
      <c r="H2057">
        <v>9399502.6849215608</v>
      </c>
      <c r="I2057">
        <v>1.6339190767302291E-2</v>
      </c>
      <c r="J2057">
        <v>2581919.5800493984</v>
      </c>
      <c r="K2057">
        <v>5.5922317140098517E-3</v>
      </c>
      <c r="L2057">
        <f t="shared" si="270"/>
        <v>2132521.0566006163</v>
      </c>
      <c r="M2057" cm="1">
        <f t="array" ref="M2057">NewI(BETA_c,F2057,C2057)</f>
        <v>9.5547598667862881E-5</v>
      </c>
      <c r="N2057">
        <f t="shared" si="271"/>
        <v>67100325.298739247</v>
      </c>
      <c r="O2057" cm="1">
        <f t="array" ref="O2057">NewI(BETA_a,H2057,C2057)</f>
        <v>9.5040721527844655E-4</v>
      </c>
      <c r="P2057">
        <f t="shared" si="272"/>
        <v>32603321.41435837</v>
      </c>
      <c r="Q2057" cm="1">
        <f t="array" ref="Q2057">NewI(BETA_e,J2057,C2057)</f>
        <v>3.2524762993471493E-4</v>
      </c>
    </row>
    <row r="2058" spans="1:17" x14ac:dyDescent="0.55000000000000004">
      <c r="A2058">
        <f t="shared" si="268"/>
        <v>205.39999999999262</v>
      </c>
      <c r="B2058" s="2">
        <f t="shared" si="265"/>
        <v>25607325.206592068</v>
      </c>
      <c r="C2058" s="6">
        <f t="shared" si="266"/>
        <v>2.3222252299326937E-2</v>
      </c>
      <c r="D2058" s="2">
        <f t="shared" si="267"/>
        <v>101836167.77018568</v>
      </c>
      <c r="E2058" s="6">
        <f t="shared" si="269"/>
        <v>1.3507654117421832E-3</v>
      </c>
      <c r="F2058">
        <f t="array" ref="F2058:K2058">rk(BETA_c,BETA_a,BETA_e,GAMMA,F2057,G2057,H2057,I2057,J2057,K2057,dt,STAGE)</f>
        <v>13625902.941747719</v>
      </c>
      <c r="G2058">
        <v>1.6177084868545133E-3</v>
      </c>
      <c r="H2058">
        <v>9399502.6848272327</v>
      </c>
      <c r="I2058">
        <v>1.60956647217902E-2</v>
      </c>
      <c r="J2058">
        <v>2581919.5800171164</v>
      </c>
      <c r="K2058">
        <v>5.5088790906822243E-3</v>
      </c>
      <c r="L2058">
        <f t="shared" si="270"/>
        <v>2132521.0566345719</v>
      </c>
      <c r="M2058" cm="1">
        <f t="array" ref="M2058">NewI(BETA_c,F2058,C2058)</f>
        <v>9.4123513294998187E-5</v>
      </c>
      <c r="N2058">
        <f t="shared" si="271"/>
        <v>67100325.299077101</v>
      </c>
      <c r="O2058" cm="1">
        <f t="array" ref="O2058">NewI(BETA_a,H2058,C2058)</f>
        <v>9.362419088421917E-4</v>
      </c>
      <c r="P2058">
        <f t="shared" si="272"/>
        <v>32603321.414474007</v>
      </c>
      <c r="Q2058" cm="1">
        <f t="array" ref="Q2058">NewI(BETA_e,J2058,C2058)</f>
        <v>3.2039998960499324E-4</v>
      </c>
    </row>
    <row r="2059" spans="1:17" x14ac:dyDescent="0.55000000000000004">
      <c r="A2059">
        <f t="shared" si="268"/>
        <v>205.49999999999261</v>
      </c>
      <c r="B2059" s="2">
        <f t="shared" si="265"/>
        <v>25607325.206458002</v>
      </c>
      <c r="C2059" s="6">
        <f t="shared" si="266"/>
        <v>2.2876137166302955E-2</v>
      </c>
      <c r="D2059" s="2">
        <f t="shared" si="267"/>
        <v>101836167.77066587</v>
      </c>
      <c r="E2059" s="6">
        <f t="shared" si="269"/>
        <v>1.3306329825339112E-3</v>
      </c>
      <c r="F2059">
        <f t="array" ref="F2059:K2059">rk(BETA_c,BETA_a,BETA_e,GAMMA,F2058,G2058,H2058,I2058,J2058,K2058,dt,STAGE)</f>
        <v>13625902.941738376</v>
      </c>
      <c r="G2059">
        <v>1.5936000178028589E-3</v>
      </c>
      <c r="H2059">
        <v>9399502.6847343091</v>
      </c>
      <c r="I2059">
        <v>1.5855768284601592E-2</v>
      </c>
      <c r="J2059">
        <v>2581919.5799853154</v>
      </c>
      <c r="K2059">
        <v>5.4267688638985016E-3</v>
      </c>
      <c r="L2059">
        <f t="shared" si="270"/>
        <v>2132521.0566680236</v>
      </c>
      <c r="M2059" cm="1">
        <f t="array" ref="M2059">NewI(BETA_c,F2059,C2059)</f>
        <v>9.2720653145760926E-5</v>
      </c>
      <c r="N2059">
        <f t="shared" si="271"/>
        <v>67100325.299409926</v>
      </c>
      <c r="O2059" cm="1">
        <f t="array" ref="O2059">NewI(BETA_a,H2059,C2059)</f>
        <v>9.2228772865086419E-4</v>
      </c>
      <c r="P2059">
        <f t="shared" si="272"/>
        <v>32603321.414587915</v>
      </c>
      <c r="Q2059" cm="1">
        <f t="array" ref="Q2059">NewI(BETA_e,J2059,C2059)</f>
        <v>3.1562460073728617E-4</v>
      </c>
    </row>
    <row r="2060" spans="1:17" x14ac:dyDescent="0.55000000000000004">
      <c r="A2060">
        <f t="shared" si="268"/>
        <v>205.5999999999926</v>
      </c>
      <c r="B2060" s="2">
        <f t="shared" si="265"/>
        <v>25607325.20632593</v>
      </c>
      <c r="C2060" s="6">
        <f t="shared" si="266"/>
        <v>2.2535180692470781E-2</v>
      </c>
      <c r="D2060" s="2">
        <f t="shared" si="267"/>
        <v>101836167.77113889</v>
      </c>
      <c r="E2060" s="6">
        <f t="shared" si="269"/>
        <v>1.3108006163139727E-3</v>
      </c>
      <c r="F2060">
        <f t="array" ref="F2060:K2060">rk(BETA_c,BETA_a,BETA_e,GAMMA,F2059,G2059,H2059,I2059,J2059,K2059,dt,STAGE)</f>
        <v>13625902.941729173</v>
      </c>
      <c r="G2060">
        <v>1.5698508188073902E-3</v>
      </c>
      <c r="H2060">
        <v>9399502.6846427713</v>
      </c>
      <c r="I2060">
        <v>1.5619447358711992E-2</v>
      </c>
      <c r="J2060">
        <v>2581919.5799539885</v>
      </c>
      <c r="K2060">
        <v>5.3458825149513981E-3</v>
      </c>
      <c r="L2060">
        <f t="shared" si="270"/>
        <v>2132521.0567009761</v>
      </c>
      <c r="M2060" cm="1">
        <f t="array" ref="M2060">NewI(BETA_c,F2060,C2060)</f>
        <v>9.1338701869652389E-5</v>
      </c>
      <c r="N2060">
        <f t="shared" si="271"/>
        <v>67100325.299737781</v>
      </c>
      <c r="O2060" cm="1">
        <f t="array" ref="O2060">NewI(BETA_a,H2060,C2060)</f>
        <v>9.0854152798176282E-4</v>
      </c>
      <c r="P2060">
        <f t="shared" si="272"/>
        <v>32603321.414700132</v>
      </c>
      <c r="Q2060" cm="1">
        <f t="array" ref="Q2060">NewI(BETA_e,J2060,C2060)</f>
        <v>3.1092038646255755E-4</v>
      </c>
    </row>
    <row r="2061" spans="1:17" x14ac:dyDescent="0.55000000000000004">
      <c r="A2061">
        <f t="shared" si="268"/>
        <v>205.6999999999926</v>
      </c>
      <c r="B2061" s="2">
        <f t="shared" ref="B2061:B2124" si="273">F2061+H2061+J2061</f>
        <v>25607325.206195839</v>
      </c>
      <c r="C2061" s="6">
        <f t="shared" ref="C2061:C2124" si="274">G2061+I2061+K2061</f>
        <v>2.2199305990800344E-2</v>
      </c>
      <c r="D2061" s="2">
        <f t="shared" ref="D2061:D2124" si="275">L2061+N2061+P2061</f>
        <v>101836167.77160487</v>
      </c>
      <c r="E2061" s="6">
        <f t="shared" si="269"/>
        <v>1.29126384080552E-3</v>
      </c>
      <c r="F2061">
        <f t="array" ref="F2061:K2061">rk(BETA_c,BETA_a,BETA_e,GAMMA,F2060,G2060,H2060,I2060,J2060,K2060,dt,STAGE)</f>
        <v>13625902.941720109</v>
      </c>
      <c r="G2061">
        <v>1.5464555362482192E-3</v>
      </c>
      <c r="H2061">
        <v>9399502.6845525969</v>
      </c>
      <c r="I2061">
        <v>1.538664865337711E-2</v>
      </c>
      <c r="J2061">
        <v>2581919.5799231292</v>
      </c>
      <c r="K2061">
        <v>5.2662018011750134E-3</v>
      </c>
      <c r="L2061">
        <f t="shared" si="270"/>
        <v>2132521.056733435</v>
      </c>
      <c r="M2061" cm="1">
        <f t="array" ref="M2061">NewI(BETA_c,F2061,C2061)</f>
        <v>8.9977347831207382E-5</v>
      </c>
      <c r="N2061">
        <f t="shared" si="271"/>
        <v>67100325.300060757</v>
      </c>
      <c r="O2061" cm="1">
        <f t="array" ref="O2061">NewI(BETA_a,H2061,C2061)</f>
        <v>8.9500020701238951E-4</v>
      </c>
      <c r="P2061">
        <f t="shared" si="272"/>
        <v>32603321.414810669</v>
      </c>
      <c r="Q2061" cm="1">
        <f t="array" ref="Q2061">NewI(BETA_e,J2061,C2061)</f>
        <v>3.0628628596192321E-4</v>
      </c>
    </row>
    <row r="2062" spans="1:17" x14ac:dyDescent="0.55000000000000004">
      <c r="A2062">
        <f t="shared" si="268"/>
        <v>205.79999999999259</v>
      </c>
      <c r="B2062" s="2">
        <f t="shared" si="273"/>
        <v>25607325.206067678</v>
      </c>
      <c r="C2062" s="6">
        <f t="shared" si="274"/>
        <v>2.1868437320221229E-2</v>
      </c>
      <c r="D2062" s="2">
        <f t="shared" si="275"/>
        <v>101836167.77206388</v>
      </c>
      <c r="E2062" s="6">
        <f t="shared" si="269"/>
        <v>1.2720182503885777E-3</v>
      </c>
      <c r="F2062">
        <f t="array" ref="F2062:K2062">rk(BETA_c,BETA_a,BETA_e,GAMMA,F2061,G2061,H2061,I2061,J2061,K2061,dt,STAGE)</f>
        <v>13625902.94171118</v>
      </c>
      <c r="G2062">
        <v>1.5234088962754616E-3</v>
      </c>
      <c r="H2062">
        <v>9399502.6844637673</v>
      </c>
      <c r="I2062">
        <v>1.5157319672115801E-2</v>
      </c>
      <c r="J2062">
        <v>2581919.5798927299</v>
      </c>
      <c r="K2062">
        <v>5.1877087518299647E-3</v>
      </c>
      <c r="L2062">
        <f t="shared" si="270"/>
        <v>2132521.056765411</v>
      </c>
      <c r="M2062" cm="1">
        <f t="array" ref="M2062">NewI(BETA_c,F2062,C2062)</f>
        <v>8.8636284039718893E-5</v>
      </c>
      <c r="N2062">
        <f t="shared" si="271"/>
        <v>67100325.300378911</v>
      </c>
      <c r="O2062" cm="1">
        <f t="array" ref="O2062">NewI(BETA_a,H2062,C2062)</f>
        <v>8.816607121214273E-4</v>
      </c>
      <c r="P2062">
        <f t="shared" si="272"/>
        <v>32603321.414919563</v>
      </c>
      <c r="Q2062" cm="1">
        <f t="array" ref="Q2062">NewI(BETA_e,J2062,C2062)</f>
        <v>3.0172125422743139E-4</v>
      </c>
    </row>
    <row r="2063" spans="1:17" x14ac:dyDescent="0.55000000000000004">
      <c r="A2063">
        <f t="shared" si="268"/>
        <v>205.89999999999259</v>
      </c>
      <c r="B2063" s="2">
        <f t="shared" si="273"/>
        <v>25607325.205941431</v>
      </c>
      <c r="C2063" s="6">
        <f t="shared" si="274"/>
        <v>2.1542500068542789E-2</v>
      </c>
      <c r="D2063" s="2">
        <f t="shared" si="275"/>
        <v>101836167.77251607</v>
      </c>
      <c r="E2063" s="6">
        <f t="shared" si="269"/>
        <v>1.253059505106557E-3</v>
      </c>
      <c r="F2063">
        <f t="array" ref="F2063:K2063">rk(BETA_c,BETA_a,BETA_e,GAMMA,F2062,G2062,H2062,I2062,J2062,K2062,dt,STAGE)</f>
        <v>13625902.941702385</v>
      </c>
      <c r="G2063">
        <v>1.500705703620779E-3</v>
      </c>
      <c r="H2063">
        <v>9399502.6843762621</v>
      </c>
      <c r="I2063">
        <v>1.4931408700872145E-2</v>
      </c>
      <c r="J2063">
        <v>2581919.5798627832</v>
      </c>
      <c r="K2063">
        <v>5.110385664049864E-3</v>
      </c>
      <c r="L2063">
        <f t="shared" si="270"/>
        <v>2132521.0567969098</v>
      </c>
      <c r="M2063" cm="1">
        <f t="array" ref="M2063">NewI(BETA_c,F2063,C2063)</f>
        <v>8.7315208080010782E-5</v>
      </c>
      <c r="N2063">
        <f t="shared" si="271"/>
        <v>67100325.300692327</v>
      </c>
      <c r="O2063" cm="1">
        <f t="array" ref="O2063">NewI(BETA_a,H2063,C2063)</f>
        <v>8.6852003520013622E-4</v>
      </c>
      <c r="P2063">
        <f t="shared" si="272"/>
        <v>32603321.415026829</v>
      </c>
      <c r="Q2063" cm="1">
        <f t="array" ref="Q2063">NewI(BETA_e,J2063,C2063)</f>
        <v>2.972242618264099E-4</v>
      </c>
    </row>
    <row r="2064" spans="1:17" x14ac:dyDescent="0.55000000000000004">
      <c r="A2064">
        <f t="shared" si="268"/>
        <v>205.99999999999258</v>
      </c>
      <c r="B2064" s="2">
        <f t="shared" si="273"/>
        <v>25607325.205817059</v>
      </c>
      <c r="C2064" s="6">
        <f t="shared" si="274"/>
        <v>2.1221420735628788E-2</v>
      </c>
      <c r="D2064" s="2">
        <f t="shared" si="275"/>
        <v>101836167.77296153</v>
      </c>
      <c r="E2064" s="6">
        <f t="shared" si="269"/>
        <v>1.2343833296875792E-3</v>
      </c>
      <c r="F2064">
        <f t="array" ref="F2064:K2064">rk(BETA_c,BETA_a,BETA_e,GAMMA,F2063,G2063,H2063,I2063,J2063,K2063,dt,STAGE)</f>
        <v>13625902.941693718</v>
      </c>
      <c r="G2064">
        <v>1.4783408404266233E-3</v>
      </c>
      <c r="H2064">
        <v>9399502.6842900589</v>
      </c>
      <c r="I2064">
        <v>1.470886479635395E-2</v>
      </c>
      <c r="J2064">
        <v>2581919.5798332826</v>
      </c>
      <c r="K2064">
        <v>5.0342150988482168E-3</v>
      </c>
      <c r="L2064">
        <f t="shared" si="270"/>
        <v>2132521.0568279414</v>
      </c>
      <c r="M2064" cm="1">
        <f t="array" ref="M2064">NewI(BETA_c,F2064,C2064)</f>
        <v>8.6013822044241723E-5</v>
      </c>
      <c r="N2064">
        <f t="shared" si="271"/>
        <v>67100325.301001079</v>
      </c>
      <c r="O2064" cm="1">
        <f t="array" ref="O2064">NewI(BETA_a,H2064,C2064)</f>
        <v>8.5557521297401279E-4</v>
      </c>
      <c r="P2064">
        <f t="shared" si="272"/>
        <v>32603321.4151325</v>
      </c>
      <c r="Q2064" cm="1">
        <f t="array" ref="Q2064">NewI(BETA_e,J2064,C2064)</f>
        <v>2.9279429466932478E-4</v>
      </c>
    </row>
    <row r="2065" spans="1:17" x14ac:dyDescent="0.55000000000000004">
      <c r="A2065">
        <f t="shared" si="268"/>
        <v>206.09999999999258</v>
      </c>
      <c r="B2065" s="2">
        <f t="shared" si="273"/>
        <v>25607325.205694545</v>
      </c>
      <c r="C2065" s="6">
        <f t="shared" si="274"/>
        <v>2.090512691682285E-2</v>
      </c>
      <c r="D2065" s="2">
        <f t="shared" si="275"/>
        <v>101836167.77340032</v>
      </c>
      <c r="E2065" s="6">
        <f t="shared" si="269"/>
        <v>1.2159855125803867E-3</v>
      </c>
      <c r="F2065">
        <f t="array" ref="F2065:K2065">rk(BETA_c,BETA_a,BETA_e,GAMMA,F2064,G2064,H2064,I2064,J2064,K2064,dt,STAGE)</f>
        <v>13625902.941685179</v>
      </c>
      <c r="G2065">
        <v>1.4563092650929216E-3</v>
      </c>
      <c r="H2065">
        <v>9399502.6842051409</v>
      </c>
      <c r="I2065">
        <v>1.4489637774545067E-2</v>
      </c>
      <c r="J2065">
        <v>2581919.5798042216</v>
      </c>
      <c r="K2065">
        <v>4.9591798771848588E-3</v>
      </c>
      <c r="L2065">
        <f t="shared" si="270"/>
        <v>2132521.0568585116</v>
      </c>
      <c r="M2065" cm="1">
        <f t="array" ref="M2065">NewI(BETA_c,F2065,C2065)</f>
        <v>8.4731832464726031E-5</v>
      </c>
      <c r="N2065">
        <f t="shared" si="271"/>
        <v>67100325.30130522</v>
      </c>
      <c r="O2065" cm="1">
        <f t="array" ref="O2065">NewI(BETA_a,H2065,C2065)</f>
        <v>8.428233263345614E-4</v>
      </c>
      <c r="P2065">
        <f t="shared" si="272"/>
        <v>32603321.415236596</v>
      </c>
      <c r="Q2065" cm="1">
        <f t="array" ref="Q2065">NewI(BETA_e,J2065,C2065)</f>
        <v>2.8843035378109931E-4</v>
      </c>
    </row>
    <row r="2066" spans="1:17" x14ac:dyDescent="0.55000000000000004">
      <c r="A2066">
        <f t="shared" si="268"/>
        <v>206.19999999999257</v>
      </c>
      <c r="B2066" s="2">
        <f t="shared" si="273"/>
        <v>25607325.205573849</v>
      </c>
      <c r="C2066" s="6">
        <f t="shared" si="274"/>
        <v>2.0593547286620884E-2</v>
      </c>
      <c r="D2066" s="2">
        <f t="shared" si="275"/>
        <v>101836167.77383259</v>
      </c>
      <c r="E2066" s="6">
        <f t="shared" si="269"/>
        <v>1.1978619050046174E-3</v>
      </c>
      <c r="F2066">
        <f t="array" ref="F2066:K2066">rk(BETA_c,BETA_a,BETA_e,GAMMA,F2065,G2065,H2065,I2065,J2065,K2065,dt,STAGE)</f>
        <v>13625902.941676769</v>
      </c>
      <c r="G2066">
        <v>1.4346060111409421E-3</v>
      </c>
      <c r="H2066">
        <v>9399502.6841214877</v>
      </c>
      <c r="I2066">
        <v>1.4273678199388922E-2</v>
      </c>
      <c r="J2066">
        <v>2581919.5797755942</v>
      </c>
      <c r="K2066">
        <v>4.8852630760910214E-3</v>
      </c>
      <c r="L2066">
        <f t="shared" si="270"/>
        <v>2132521.0568886246</v>
      </c>
      <c r="M2066" cm="1">
        <f t="array" ref="M2066">NewI(BETA_c,F2066,C2066)</f>
        <v>8.3468950247755314E-5</v>
      </c>
      <c r="N2066">
        <f t="shared" si="271"/>
        <v>67100325.30160483</v>
      </c>
      <c r="O2066" cm="1">
        <f t="array" ref="O2066">NewI(BETA_a,H2066,C2066)</f>
        <v>8.3026149968102128E-4</v>
      </c>
      <c r="P2066">
        <f t="shared" si="272"/>
        <v>32603321.415339142</v>
      </c>
      <c r="Q2066" cm="1">
        <f t="array" ref="Q2066">NewI(BETA_e,J2066,C2066)</f>
        <v>2.8413145507584075E-4</v>
      </c>
    </row>
    <row r="2067" spans="1:17" x14ac:dyDescent="0.55000000000000004">
      <c r="A2067">
        <f t="shared" si="268"/>
        <v>206.29999999999256</v>
      </c>
      <c r="B2067" s="2">
        <f t="shared" si="273"/>
        <v>25607325.20545496</v>
      </c>
      <c r="C2067" s="6">
        <f t="shared" si="274"/>
        <v>2.0286611582586961E-2</v>
      </c>
      <c r="D2067" s="2">
        <f t="shared" si="275"/>
        <v>101836167.77425842</v>
      </c>
      <c r="E2067" s="6">
        <f t="shared" si="269"/>
        <v>1.180008420015243E-3</v>
      </c>
      <c r="F2067">
        <f t="array" ref="F2067:K2067">rk(BETA_c,BETA_a,BETA_e,GAMMA,F2066,G2066,H2066,I2066,J2066,K2066,dt,STAGE)</f>
        <v>13625902.941668482</v>
      </c>
      <c r="G2067">
        <v>1.4132261860940834E-3</v>
      </c>
      <c r="H2067">
        <v>9399502.6840390824</v>
      </c>
      <c r="I2067">
        <v>1.4060937371640705E-2</v>
      </c>
      <c r="J2067">
        <v>2581919.5797473937</v>
      </c>
      <c r="K2067">
        <v>4.8124480248521711E-3</v>
      </c>
      <c r="L2067">
        <f t="shared" si="270"/>
        <v>2132521.0569182914</v>
      </c>
      <c r="M2067" cm="1">
        <f t="array" ref="M2067">NewI(BETA_c,F2067,C2067)</f>
        <v>8.222489060840696E-5</v>
      </c>
      <c r="N2067">
        <f t="shared" si="271"/>
        <v>67100325.301899977</v>
      </c>
      <c r="O2067" cm="1">
        <f t="array" ref="O2067">NewI(BETA_a,H2067,C2067)</f>
        <v>8.1788690027191028E-4</v>
      </c>
      <c r="P2067">
        <f t="shared" si="272"/>
        <v>32603321.415440157</v>
      </c>
      <c r="Q2067" cm="1">
        <f t="array" ref="Q2067">NewI(BETA_e,J2067,C2067)</f>
        <v>2.7989662913492571E-4</v>
      </c>
    </row>
    <row r="2068" spans="1:17" x14ac:dyDescent="0.55000000000000004">
      <c r="A2068">
        <f t="shared" si="268"/>
        <v>206.39999999999256</v>
      </c>
      <c r="B2068" s="2">
        <f t="shared" si="273"/>
        <v>25607325.205337841</v>
      </c>
      <c r="C2068" s="6">
        <f t="shared" si="274"/>
        <v>1.9984250589508798E-2</v>
      </c>
      <c r="D2068" s="2">
        <f t="shared" si="275"/>
        <v>101836167.77467792</v>
      </c>
      <c r="E2068" s="6">
        <f t="shared" si="269"/>
        <v>1.1624210315809426E-3</v>
      </c>
      <c r="F2068">
        <f t="array" ref="F2068:K2068">rk(BETA_c,BETA_a,BETA_e,GAMMA,F2067,G2067,H2067,I2067,J2067,K2067,dt,STAGE)</f>
        <v>13625902.94166032</v>
      </c>
      <c r="G2068">
        <v>1.3921649703753367E-3</v>
      </c>
      <c r="H2068">
        <v>9399502.6839579046</v>
      </c>
      <c r="I2068">
        <v>1.3851367317885714E-2</v>
      </c>
      <c r="J2068">
        <v>2581919.5797196133</v>
      </c>
      <c r="K2068">
        <v>4.740718301247746E-3</v>
      </c>
      <c r="L2068">
        <f t="shared" si="270"/>
        <v>2132521.0569475144</v>
      </c>
      <c r="M2068" cm="1">
        <f t="array" ref="M2068">NewI(BETA_c,F2068,C2068)</f>
        <v>8.0999373006323733E-5</v>
      </c>
      <c r="N2068">
        <f t="shared" si="271"/>
        <v>67100325.302190728</v>
      </c>
      <c r="O2068" cm="1">
        <f t="array" ref="O2068">NewI(BETA_a,H2068,C2068)</f>
        <v>8.0569673758622729E-4</v>
      </c>
      <c r="P2068">
        <f t="shared" si="272"/>
        <v>32603321.415539667</v>
      </c>
      <c r="Q2068" cm="1">
        <f t="array" ref="Q2068">NewI(BETA_e,J2068,C2068)</f>
        <v>2.7572492098839159E-4</v>
      </c>
    </row>
    <row r="2069" spans="1:17" x14ac:dyDescent="0.55000000000000004">
      <c r="A2069">
        <f t="shared" si="268"/>
        <v>206.49999999999255</v>
      </c>
      <c r="B2069" s="2">
        <f t="shared" si="273"/>
        <v>25607325.205222465</v>
      </c>
      <c r="C2069" s="6">
        <f t="shared" si="274"/>
        <v>1.9686396123789491E-2</v>
      </c>
      <c r="D2069" s="2">
        <f t="shared" si="275"/>
        <v>101836167.77509114</v>
      </c>
      <c r="E2069" s="6">
        <f t="shared" si="269"/>
        <v>1.1450957736762204E-3</v>
      </c>
      <c r="F2069">
        <f t="array" ref="F2069:K2069">rk(BETA_c,BETA_a,BETA_e,GAMMA,F2068,G2068,H2068,I2068,J2068,K2068,dt,STAGE)</f>
        <v>13625902.941652279</v>
      </c>
      <c r="G2069">
        <v>1.3714176162211715E-3</v>
      </c>
      <c r="H2069">
        <v>9399502.6838779375</v>
      </c>
      <c r="I2069">
        <v>1.3644920779721365E-2</v>
      </c>
      <c r="J2069">
        <v>2581919.5796922469</v>
      </c>
      <c r="K2069">
        <v>4.6700577278469537E-3</v>
      </c>
      <c r="L2069">
        <f t="shared" si="270"/>
        <v>2132521.056976303</v>
      </c>
      <c r="M2069" cm="1">
        <f t="array" ref="M2069">NewI(BETA_c,F2069,C2069)</f>
        <v>7.9792121082451057E-5</v>
      </c>
      <c r="N2069">
        <f t="shared" si="271"/>
        <v>67100325.302477144</v>
      </c>
      <c r="O2069" cm="1">
        <f t="array" ref="O2069">NewI(BETA_a,H2069,C2069)</f>
        <v>7.9368826269418115E-4</v>
      </c>
      <c r="P2069">
        <f t="shared" si="272"/>
        <v>32603321.415637694</v>
      </c>
      <c r="Q2069" cm="1">
        <f t="array" ref="Q2069">NewI(BETA_e,J2069,C2069)</f>
        <v>2.7161538989958799E-4</v>
      </c>
    </row>
    <row r="2070" spans="1:17" x14ac:dyDescent="0.55000000000000004">
      <c r="A2070">
        <f t="shared" si="268"/>
        <v>206.59999999999255</v>
      </c>
      <c r="B2070" s="2">
        <f t="shared" si="273"/>
        <v>25607325.20510881</v>
      </c>
      <c r="C2070" s="6">
        <f t="shared" si="274"/>
        <v>1.9392981018071832E-2</v>
      </c>
      <c r="D2070" s="2">
        <f t="shared" si="275"/>
        <v>101836167.77549821</v>
      </c>
      <c r="E2070" s="6">
        <f t="shared" si="269"/>
        <v>1.1280287393870476E-3</v>
      </c>
      <c r="F2070">
        <f t="array" ref="F2070:K2070">rk(BETA_c,BETA_a,BETA_e,GAMMA,F2069,G2069,H2069,I2069,J2069,K2069,dt,STAGE)</f>
        <v>13625902.941644361</v>
      </c>
      <c r="G2070">
        <v>1.350979446611601E-3</v>
      </c>
      <c r="H2070">
        <v>9399502.6837991606</v>
      </c>
      <c r="I2070">
        <v>1.3441551203100446E-2</v>
      </c>
      <c r="J2070">
        <v>2581919.5796652883</v>
      </c>
      <c r="K2070">
        <v>4.600450368359787E-3</v>
      </c>
      <c r="L2070">
        <f t="shared" si="270"/>
        <v>2132521.0570046594</v>
      </c>
      <c r="M2070" cm="1">
        <f t="array" ref="M2070">NewI(BETA_c,F2070,C2070)</f>
        <v>7.8602862596716783E-5</v>
      </c>
      <c r="N2070">
        <f t="shared" si="271"/>
        <v>67100325.30275929</v>
      </c>
      <c r="O2070" cm="1">
        <f t="array" ref="O2070">NewI(BETA_a,H2070,C2070)</f>
        <v>7.8185876763729463E-4</v>
      </c>
      <c r="P2070">
        <f t="shared" si="272"/>
        <v>32603321.415734261</v>
      </c>
      <c r="Q2070" cm="1">
        <f t="array" ref="Q2070">NewI(BETA_e,J2070,C2070)</f>
        <v>2.6756710915303619E-4</v>
      </c>
    </row>
    <row r="2071" spans="1:17" x14ac:dyDescent="0.55000000000000004">
      <c r="A2071">
        <f t="shared" si="268"/>
        <v>206.69999999999254</v>
      </c>
      <c r="B2071" s="2">
        <f t="shared" si="273"/>
        <v>25607325.20499685</v>
      </c>
      <c r="C2071" s="6">
        <f t="shared" si="274"/>
        <v>1.9103939106091816E-2</v>
      </c>
      <c r="D2071" s="2">
        <f t="shared" si="275"/>
        <v>101836167.77589922</v>
      </c>
      <c r="E2071" s="6">
        <f t="shared" si="269"/>
        <v>1.1112160800298421E-3</v>
      </c>
      <c r="F2071">
        <f t="array" ref="F2071:K2071">rk(BETA_c,BETA_a,BETA_e,GAMMA,F2070,G2070,H2070,I2070,J2070,K2070,dt,STAGE)</f>
        <v>13625902.94163656</v>
      </c>
      <c r="G2071">
        <v>1.3308458542161858E-3</v>
      </c>
      <c r="H2071">
        <v>9399502.6837215573</v>
      </c>
      <c r="I2071">
        <v>1.3241212727833192E-2</v>
      </c>
      <c r="J2071">
        <v>2581919.5796387317</v>
      </c>
      <c r="K2071">
        <v>4.5318805240424391E-3</v>
      </c>
      <c r="L2071">
        <f t="shared" si="270"/>
        <v>2132521.0570325935</v>
      </c>
      <c r="M2071" cm="1">
        <f t="array" ref="M2071">NewI(BETA_c,F2071,C2071)</f>
        <v>7.743132936664012E-5</v>
      </c>
      <c r="N2071">
        <f t="shared" si="271"/>
        <v>67100325.303037234</v>
      </c>
      <c r="O2071" cm="1">
        <f t="array" ref="O2071">NewI(BETA_a,H2071,C2071)</f>
        <v>7.7020558481775037E-4</v>
      </c>
      <c r="P2071">
        <f t="shared" si="272"/>
        <v>32603321.41582939</v>
      </c>
      <c r="Q2071" cm="1">
        <f t="array" ref="Q2071">NewI(BETA_e,J2071,C2071)</f>
        <v>2.6357916584545153E-4</v>
      </c>
    </row>
    <row r="2072" spans="1:17" x14ac:dyDescent="0.55000000000000004">
      <c r="A2072">
        <f t="shared" si="268"/>
        <v>206.79999999999254</v>
      </c>
      <c r="B2072" s="2">
        <f t="shared" si="273"/>
        <v>25607325.204886559</v>
      </c>
      <c r="C2072" s="6">
        <f t="shared" si="274"/>
        <v>1.8819205207757865E-2</v>
      </c>
      <c r="D2072" s="2">
        <f t="shared" si="275"/>
        <v>101836167.77629423</v>
      </c>
      <c r="E2072" s="6">
        <f t="shared" si="269"/>
        <v>1.0946540042835714E-3</v>
      </c>
      <c r="F2072">
        <f t="array" ref="F2072:K2072">rk(BETA_c,BETA_a,BETA_e,GAMMA,F2071,G2071,H2071,I2071,J2071,K2071,dt,STAGE)</f>
        <v>13625902.941628875</v>
      </c>
      <c r="G2072">
        <v>1.311012300355739E-3</v>
      </c>
      <c r="H2072">
        <v>9399502.6836451106</v>
      </c>
      <c r="I2072">
        <v>1.3043860177245828E-2</v>
      </c>
      <c r="J2072">
        <v>2581919.5796125708</v>
      </c>
      <c r="K2072">
        <v>4.4643327301562979E-3</v>
      </c>
      <c r="L2072">
        <f t="shared" si="270"/>
        <v>2132521.0570601127</v>
      </c>
      <c r="M2072" cm="1">
        <f t="array" ref="M2072">NewI(BETA_c,F2072,C2072)</f>
        <v>7.6277257206855276E-5</v>
      </c>
      <c r="N2072">
        <f t="shared" si="271"/>
        <v>67100325.303311028</v>
      </c>
      <c r="O2072" cm="1">
        <f t="array" ref="O2072">NewI(BETA_a,H2072,C2072)</f>
        <v>7.5872608639683612E-4</v>
      </c>
      <c r="P2072">
        <f t="shared" si="272"/>
        <v>32603321.415923096</v>
      </c>
      <c r="Q2072" cm="1">
        <f t="array" ref="Q2072">NewI(BETA_e,J2072,C2072)</f>
        <v>2.5965066067988E-4</v>
      </c>
    </row>
    <row r="2073" spans="1:17" x14ac:dyDescent="0.55000000000000004">
      <c r="A2073">
        <f t="shared" si="268"/>
        <v>206.89999999999253</v>
      </c>
      <c r="B2073" s="2">
        <f t="shared" si="273"/>
        <v>25607325.204777908</v>
      </c>
      <c r="C2073" s="6">
        <f t="shared" si="274"/>
        <v>1.8538715114452483E-2</v>
      </c>
      <c r="D2073" s="2">
        <f t="shared" si="275"/>
        <v>101836167.77668339</v>
      </c>
      <c r="E2073" s="6">
        <f t="shared" si="269"/>
        <v>1.0783387773347967E-3</v>
      </c>
      <c r="F2073">
        <f t="array" ref="F2073:K2073">rk(BETA_c,BETA_a,BETA_e,GAMMA,F2072,G2072,H2072,I2072,J2072,K2072,dt,STAGE)</f>
        <v>13625902.941621304</v>
      </c>
      <c r="G2073">
        <v>1.2914743139794984E-3</v>
      </c>
      <c r="H2073">
        <v>9399502.6835698038</v>
      </c>
      <c r="I2073">
        <v>1.2849449047993247E-2</v>
      </c>
      <c r="J2073">
        <v>2581919.5795867997</v>
      </c>
      <c r="K2073">
        <v>4.3977917524797381E-3</v>
      </c>
      <c r="L2073">
        <f t="shared" si="270"/>
        <v>2132521.0570872221</v>
      </c>
      <c r="M2073" cm="1">
        <f t="array" ref="M2073">NewI(BETA_c,F2073,C2073)</f>
        <v>7.5140385869536765E-5</v>
      </c>
      <c r="N2073">
        <f t="shared" si="271"/>
        <v>67100325.303580746</v>
      </c>
      <c r="O2073" cm="1">
        <f t="array" ref="O2073">NewI(BETA_a,H2073,C2073)</f>
        <v>7.4741768370235678E-4</v>
      </c>
      <c r="P2073">
        <f t="shared" si="272"/>
        <v>32603321.416015409</v>
      </c>
      <c r="Q2073" cm="1">
        <f t="array" ref="Q2073">NewI(BETA_e,J2073,C2073)</f>
        <v>2.5578070776290307E-4</v>
      </c>
    </row>
    <row r="2074" spans="1:17" x14ac:dyDescent="0.55000000000000004">
      <c r="A2074">
        <f t="shared" si="268"/>
        <v>206.99999999999253</v>
      </c>
      <c r="B2074" s="2">
        <f t="shared" si="273"/>
        <v>25607325.204670876</v>
      </c>
      <c r="C2074" s="6">
        <f t="shared" si="274"/>
        <v>1.8262405574552953E-2</v>
      </c>
      <c r="D2074" s="2">
        <f t="shared" si="275"/>
        <v>101836167.77706672</v>
      </c>
      <c r="E2074" s="6">
        <f t="shared" si="269"/>
        <v>1.0622667200354573E-3</v>
      </c>
      <c r="F2074">
        <f t="array" ref="F2074:K2074">rk(BETA_c,BETA_a,BETA_e,GAMMA,F2073,G2073,H2073,I2073,J2073,K2073,dt,STAGE)</f>
        <v>13625902.941613846</v>
      </c>
      <c r="G2074">
        <v>1.272227490657534E-3</v>
      </c>
      <c r="H2074">
        <v>9399502.6834956203</v>
      </c>
      <c r="I2074">
        <v>1.2657935500023514E-2</v>
      </c>
      <c r="J2074">
        <v>2581919.5795614128</v>
      </c>
      <c r="K2074">
        <v>4.3322425838719049E-3</v>
      </c>
      <c r="L2074">
        <f t="shared" si="270"/>
        <v>2132521.0571139269</v>
      </c>
      <c r="M2074" cm="1">
        <f t="array" ref="M2074">NewI(BETA_c,F2074,C2074)</f>
        <v>7.4020458985712419E-5</v>
      </c>
      <c r="N2074">
        <f t="shared" si="271"/>
        <v>67100325.303846449</v>
      </c>
      <c r="O2074" cm="1">
        <f t="array" ref="O2074">NewI(BETA_a,H2074,C2074)</f>
        <v>7.3627782664487931E-4</v>
      </c>
      <c r="P2074">
        <f t="shared" si="272"/>
        <v>32603321.416106343</v>
      </c>
      <c r="Q2074" cm="1">
        <f t="array" ref="Q2074">NewI(BETA_e,J2074,C2074)</f>
        <v>2.5196843440486558E-4</v>
      </c>
    </row>
    <row r="2075" spans="1:17" x14ac:dyDescent="0.55000000000000004">
      <c r="A2075">
        <f t="shared" si="268"/>
        <v>207.09999999999252</v>
      </c>
      <c r="B2075" s="2">
        <f t="shared" si="273"/>
        <v>25607325.204565447</v>
      </c>
      <c r="C2075" s="6">
        <f t="shared" si="274"/>
        <v>1.7990214279167836E-2</v>
      </c>
      <c r="D2075" s="2">
        <f t="shared" si="275"/>
        <v>101836167.77744435</v>
      </c>
      <c r="E2075" s="6">
        <f t="shared" si="269"/>
        <v>1.0464342080732081E-3</v>
      </c>
      <c r="F2075">
        <f t="array" ref="F2075:K2075">rk(BETA_c,BETA_a,BETA_e,GAMMA,F2074,G2074,H2074,I2074,J2074,K2074,dt,STAGE)</f>
        <v>13625902.941606499</v>
      </c>
      <c r="G2075">
        <v>1.253267491588169E-3</v>
      </c>
      <c r="H2075">
        <v>9399502.6834225431</v>
      </c>
      <c r="I2075">
        <v>1.2469276346691947E-2</v>
      </c>
      <c r="J2075">
        <v>2581919.5795364045</v>
      </c>
      <c r="K2075">
        <v>4.2676704408877199E-3</v>
      </c>
      <c r="L2075">
        <f t="shared" si="270"/>
        <v>2132521.0571402335</v>
      </c>
      <c r="M2075" cm="1">
        <f t="array" ref="M2075">NewI(BETA_c,F2075,C2075)</f>
        <v>7.2917224007451172E-5</v>
      </c>
      <c r="N2075">
        <f t="shared" si="271"/>
        <v>67100325.30410818</v>
      </c>
      <c r="O2075" cm="1">
        <f t="array" ref="O2075">NewI(BETA_a,H2075,C2075)</f>
        <v>7.2530400314267651E-4</v>
      </c>
      <c r="P2075">
        <f t="shared" si="272"/>
        <v>32603321.416195925</v>
      </c>
      <c r="Q2075" cm="1">
        <f t="array" ref="Q2075">NewI(BETA_e,J2075,C2075)</f>
        <v>2.4821298092308049E-4</v>
      </c>
    </row>
    <row r="2076" spans="1:17" x14ac:dyDescent="0.55000000000000004">
      <c r="A2076">
        <f t="shared" si="268"/>
        <v>207.19999999999251</v>
      </c>
      <c r="B2076" s="2">
        <f t="shared" si="273"/>
        <v>25607325.204461589</v>
      </c>
      <c r="C2076" s="6">
        <f t="shared" si="274"/>
        <v>1.7722079848086086E-2</v>
      </c>
      <c r="D2076" s="2">
        <f t="shared" si="275"/>
        <v>101836167.77781634</v>
      </c>
      <c r="E2076" s="6">
        <f t="shared" si="269"/>
        <v>1.0308376711541231E-3</v>
      </c>
      <c r="F2076">
        <f t="array" ref="F2076:K2076">rk(BETA_c,BETA_a,BETA_e,GAMMA,F2075,G2075,H2075,I2075,J2075,K2075,dt,STAGE)</f>
        <v>13625902.941599263</v>
      </c>
      <c r="G2076">
        <v>1.2345900426201824E-3</v>
      </c>
      <c r="H2076">
        <v>9399502.6833505556</v>
      </c>
      <c r="I2076">
        <v>1.2283429045022541E-2</v>
      </c>
      <c r="J2076">
        <v>2581919.5795117691</v>
      </c>
      <c r="K2076">
        <v>4.2040607604433618E-3</v>
      </c>
      <c r="L2076">
        <f t="shared" si="270"/>
        <v>2132521.057166147</v>
      </c>
      <c r="M2076" cm="1">
        <f t="array" ref="M2076">NewI(BETA_c,F2076,C2076)</f>
        <v>7.1830432150912543E-5</v>
      </c>
      <c r="N2076">
        <f t="shared" si="271"/>
        <v>67100325.304366015</v>
      </c>
      <c r="O2076" cm="1">
        <f t="array" ref="O2076">NewI(BETA_a,H2076,C2076)</f>
        <v>7.144937385552434E-4</v>
      </c>
      <c r="P2076">
        <f t="shared" si="272"/>
        <v>32603321.41628417</v>
      </c>
      <c r="Q2076" cm="1">
        <f t="array" ref="Q2076">NewI(BETA_e,J2076,C2076)</f>
        <v>2.4451350044796716E-4</v>
      </c>
    </row>
    <row r="2077" spans="1:17" x14ac:dyDescent="0.55000000000000004">
      <c r="A2077">
        <f t="shared" si="268"/>
        <v>207.29999999999251</v>
      </c>
      <c r="B2077" s="2">
        <f t="shared" si="273"/>
        <v>25607325.204359274</v>
      </c>
      <c r="C2077" s="6">
        <f t="shared" si="274"/>
        <v>1.745794181593556E-2</v>
      </c>
      <c r="D2077" s="2">
        <f t="shared" si="275"/>
        <v>101836167.77818279</v>
      </c>
      <c r="E2077" s="6">
        <f t="shared" si="269"/>
        <v>1.0154735921975792E-3</v>
      </c>
      <c r="F2077">
        <f t="array" ref="F2077:K2077">rk(BETA_c,BETA_a,BETA_e,GAMMA,F2076,G2076,H2076,I2076,J2076,K2076,dt,STAGE)</f>
        <v>13625902.941592133</v>
      </c>
      <c r="G2077">
        <v>1.2161909332895821E-3</v>
      </c>
      <c r="H2077">
        <v>9399502.683279641</v>
      </c>
      <c r="I2077">
        <v>1.210035168611453E-2</v>
      </c>
      <c r="J2077">
        <v>2581919.5794875002</v>
      </c>
      <c r="K2077">
        <v>4.1413991965314461E-3</v>
      </c>
      <c r="L2077">
        <f t="shared" si="270"/>
        <v>2132521.0571916765</v>
      </c>
      <c r="M2077" cm="1">
        <f t="array" ref="M2077">NewI(BETA_c,F2077,C2077)</f>
        <v>7.0759838340244817E-5</v>
      </c>
      <c r="N2077">
        <f t="shared" si="271"/>
        <v>67100325.304620005</v>
      </c>
      <c r="O2077" cm="1">
        <f t="array" ref="O2077">NewI(BETA_a,H2077,C2077)</f>
        <v>7.0384459512525584E-4</v>
      </c>
      <c r="P2077">
        <f t="shared" si="272"/>
        <v>32603321.416371103</v>
      </c>
      <c r="Q2077" cm="1">
        <f t="array" ref="Q2077">NewI(BETA_e,J2077,C2077)</f>
        <v>2.4086915873207867E-4</v>
      </c>
    </row>
    <row r="2078" spans="1:17" x14ac:dyDescent="0.55000000000000004">
      <c r="A2078">
        <f t="shared" si="268"/>
        <v>207.3999999999925</v>
      </c>
      <c r="B2078" s="2">
        <f t="shared" si="273"/>
        <v>25607325.204258487</v>
      </c>
      <c r="C2078" s="6">
        <f t="shared" si="274"/>
        <v>1.7197740618547838E-2</v>
      </c>
      <c r="D2078" s="2">
        <f t="shared" si="275"/>
        <v>101836167.77854377</v>
      </c>
      <c r="E2078" s="6">
        <f t="shared" si="269"/>
        <v>1.000338506543142E-3</v>
      </c>
      <c r="F2078">
        <f t="array" ref="F2078:K2078">rk(BETA_c,BETA_a,BETA_e,GAMMA,F2077,G2077,H2077,I2077,J2077,K2077,dt,STAGE)</f>
        <v>13625902.941585109</v>
      </c>
      <c r="G2078">
        <v>1.1980660158707238E-3</v>
      </c>
      <c r="H2078">
        <v>9399502.6832097825</v>
      </c>
      <c r="I2078">
        <v>1.1920002985691945E-2</v>
      </c>
      <c r="J2078">
        <v>2581919.5794635927</v>
      </c>
      <c r="K2078">
        <v>4.0796716169851669E-3</v>
      </c>
      <c r="L2078">
        <f t="shared" si="270"/>
        <v>2132521.0572168254</v>
      </c>
      <c r="M2078" cm="1">
        <f t="array" ref="M2078">NewI(BETA_c,F2078,C2078)</f>
        <v>6.9705201152319584E-5</v>
      </c>
      <c r="N2078">
        <f t="shared" si="271"/>
        <v>67100325.304870211</v>
      </c>
      <c r="O2078" cm="1">
        <f t="array" ref="O2078">NewI(BETA_a,H2078,C2078)</f>
        <v>6.9335417142884625E-4</v>
      </c>
      <c r="P2078">
        <f t="shared" si="272"/>
        <v>32603321.416456733</v>
      </c>
      <c r="Q2078" cm="1">
        <f t="array" ref="Q2078">NewI(BETA_e,J2078,C2078)</f>
        <v>2.3727913396197616E-4</v>
      </c>
    </row>
    <row r="2079" spans="1:17" x14ac:dyDescent="0.55000000000000004">
      <c r="A2079">
        <f t="shared" si="268"/>
        <v>207.4999999999925</v>
      </c>
      <c r="B2079" s="2">
        <f t="shared" si="273"/>
        <v>25607325.204159196</v>
      </c>
      <c r="C2079" s="6">
        <f t="shared" si="274"/>
        <v>1.6941417579526274E-2</v>
      </c>
      <c r="D2079" s="2">
        <f t="shared" si="275"/>
        <v>101836167.77889937</v>
      </c>
      <c r="E2079" s="6">
        <f t="shared" si="269"/>
        <v>9.8542900116926966E-4</v>
      </c>
      <c r="F2079">
        <f t="array" ref="F2079:K2079">rk(BETA_c,BETA_a,BETA_e,GAMMA,F2078,G2078,H2078,I2078,J2078,K2078,dt,STAGE)</f>
        <v>13625902.941578191</v>
      </c>
      <c r="G2079">
        <v>1.1802112044415676E-3</v>
      </c>
      <c r="H2079">
        <v>9399502.6831409633</v>
      </c>
      <c r="I2079">
        <v>1.1742342274794013E-2</v>
      </c>
      <c r="J2079">
        <v>2581919.5794400414</v>
      </c>
      <c r="K2079">
        <v>4.018864100290692E-3</v>
      </c>
      <c r="L2079">
        <f t="shared" si="270"/>
        <v>2132521.0572415981</v>
      </c>
      <c r="M2079" cm="1">
        <f t="array" ref="M2079">NewI(BETA_c,F2079,C2079)</f>
        <v>6.8666282762289802E-5</v>
      </c>
      <c r="N2079">
        <f t="shared" si="271"/>
        <v>67100325.305116691</v>
      </c>
      <c r="O2079" cm="1">
        <f t="array" ref="O2079">NewI(BETA_a,H2079,C2079)</f>
        <v>6.8302010183407351E-4</v>
      </c>
      <c r="P2079">
        <f t="shared" si="272"/>
        <v>32603321.416541092</v>
      </c>
      <c r="Q2079" cm="1">
        <f t="array" ref="Q2079">NewI(BETA_e,J2079,C2079)</f>
        <v>2.3374261657290639E-4</v>
      </c>
    </row>
    <row r="2080" spans="1:17" x14ac:dyDescent="0.55000000000000004">
      <c r="A2080">
        <f t="shared" si="268"/>
        <v>207.59999999999249</v>
      </c>
      <c r="B2080" s="2">
        <f t="shared" si="273"/>
        <v>25607325.204061389</v>
      </c>
      <c r="C2080" s="6">
        <f t="shared" si="274"/>
        <v>1.6688914897014233E-2</v>
      </c>
      <c r="D2080" s="2">
        <f t="shared" si="275"/>
        <v>101836167.7792497</v>
      </c>
      <c r="E2080" s="6">
        <f t="shared" si="269"/>
        <v>9.707417139236652E-4</v>
      </c>
      <c r="F2080">
        <f t="array" ref="F2080:K2080">rk(BETA_c,BETA_a,BETA_e,GAMMA,F2079,G2079,H2079,I2079,J2079,K2079,dt,STAGE)</f>
        <v>13625902.941571375</v>
      </c>
      <c r="G2080">
        <v>1.1626224739628589E-3</v>
      </c>
      <c r="H2080">
        <v>9399502.6830731723</v>
      </c>
      <c r="I2080">
        <v>1.156732949060431E-2</v>
      </c>
      <c r="J2080">
        <v>2581919.5794168422</v>
      </c>
      <c r="K2080">
        <v>3.9589629324470648E-3</v>
      </c>
      <c r="L2080">
        <f t="shared" si="270"/>
        <v>2132521.0572660021</v>
      </c>
      <c r="M2080" cm="1">
        <f t="array" ref="M2080">NewI(BETA_c,F2080,C2080)</f>
        <v>6.7642848889959358E-5</v>
      </c>
      <c r="N2080">
        <f t="shared" si="271"/>
        <v>67100325.305359498</v>
      </c>
      <c r="O2080" cm="1">
        <f t="array" ref="O2080">NewI(BETA_a,H2080,C2080)</f>
        <v>6.7284005596746402E-4</v>
      </c>
      <c r="P2080">
        <f t="shared" si="272"/>
        <v>32603321.416624196</v>
      </c>
      <c r="Q2080" cm="1">
        <f t="array" ref="Q2080">NewI(BETA_e,J2080,C2080)</f>
        <v>2.3025880906624179E-4</v>
      </c>
    </row>
    <row r="2081" spans="1:17" x14ac:dyDescent="0.55000000000000004">
      <c r="A2081">
        <f t="shared" si="268"/>
        <v>207.69999999999249</v>
      </c>
      <c r="B2081" s="2">
        <f t="shared" si="273"/>
        <v>25607325.203965046</v>
      </c>
      <c r="C2081" s="6">
        <f t="shared" si="274"/>
        <v>1.6440175630660553E-2</v>
      </c>
      <c r="D2081" s="2">
        <f t="shared" si="275"/>
        <v>101836167.77959478</v>
      </c>
      <c r="E2081" s="6">
        <f t="shared" si="269"/>
        <v>9.5627333276509553E-4</v>
      </c>
      <c r="F2081">
        <f t="array" ref="F2081:K2081">rk(BETA_c,BETA_a,BETA_e,GAMMA,F2080,G2080,H2080,I2080,J2080,K2080,dt,STAGE)</f>
        <v>13625902.941564664</v>
      </c>
      <c r="G2081">
        <v>1.1452958593710252E-3</v>
      </c>
      <c r="H2081">
        <v>9399502.6830063909</v>
      </c>
      <c r="I2081">
        <v>1.1394925167416607E-2</v>
      </c>
      <c r="J2081">
        <v>2581919.5793939885</v>
      </c>
      <c r="K2081">
        <v>3.8999546038729202E-3</v>
      </c>
      <c r="L2081">
        <f t="shared" si="270"/>
        <v>2132521.05729004</v>
      </c>
      <c r="M2081" cm="1">
        <f t="array" ref="M2081">NewI(BETA_c,F2081,C2081)</f>
        <v>6.663466874695202E-5</v>
      </c>
      <c r="N2081">
        <f t="shared" si="271"/>
        <v>67100325.305598684</v>
      </c>
      <c r="O2081" cm="1">
        <f t="array" ref="O2081">NewI(BETA_a,H2081,C2081)</f>
        <v>6.6281173818850232E-4</v>
      </c>
      <c r="P2081">
        <f t="shared" si="272"/>
        <v>32603321.416706055</v>
      </c>
      <c r="Q2081" cm="1">
        <f t="array" ref="Q2081">NewI(BETA_e,J2081,C2081)</f>
        <v>2.2682692582964124E-4</v>
      </c>
    </row>
    <row r="2082" spans="1:17" x14ac:dyDescent="0.55000000000000004">
      <c r="A2082">
        <f t="shared" si="268"/>
        <v>207.79999999999248</v>
      </c>
      <c r="B2082" s="2">
        <f t="shared" si="273"/>
        <v>25607325.203870133</v>
      </c>
      <c r="C2082" s="6">
        <f t="shared" si="274"/>
        <v>1.6195143688779251E-2</v>
      </c>
      <c r="D2082" s="2">
        <f t="shared" si="275"/>
        <v>101836167.77993473</v>
      </c>
      <c r="E2082" s="6">
        <f t="shared" si="269"/>
        <v>9.4202059501651459E-4</v>
      </c>
      <c r="F2082">
        <f t="array" ref="F2082:K2082">rk(BETA_c,BETA_a,BETA_e,GAMMA,F2081,G2081,H2081,I2081,J2081,K2081,dt,STAGE)</f>
        <v>13625902.94155805</v>
      </c>
      <c r="G2082">
        <v>1.1282274546845893E-3</v>
      </c>
      <c r="H2082">
        <v>9399502.682940606</v>
      </c>
      <c r="I2082">
        <v>1.1225090427735349E-2</v>
      </c>
      <c r="J2082">
        <v>2581919.5793714756</v>
      </c>
      <c r="K2082">
        <v>3.841825806359311E-3</v>
      </c>
      <c r="L2082">
        <f t="shared" si="270"/>
        <v>2132521.0573137226</v>
      </c>
      <c r="M2082" cm="1">
        <f t="array" ref="M2082">NewI(BETA_c,F2082,C2082)</f>
        <v>6.5641514984667626E-5</v>
      </c>
      <c r="N2082">
        <f t="shared" si="271"/>
        <v>67100325.305834308</v>
      </c>
      <c r="O2082" cm="1">
        <f t="array" ref="O2082">NewI(BETA_a,H2082,C2082)</f>
        <v>6.5293288707195555E-4</v>
      </c>
      <c r="P2082">
        <f t="shared" si="272"/>
        <v>32603321.4167867</v>
      </c>
      <c r="Q2082" cm="1">
        <f t="array" ref="Q2082">NewI(BETA_e,J2082,C2082)</f>
        <v>2.2344619295989145E-4</v>
      </c>
    </row>
    <row r="2083" spans="1:17" x14ac:dyDescent="0.55000000000000004">
      <c r="A2083">
        <f t="shared" si="268"/>
        <v>207.89999999999247</v>
      </c>
      <c r="B2083" s="2">
        <f t="shared" si="273"/>
        <v>25607325.203776632</v>
      </c>
      <c r="C2083" s="6">
        <f t="shared" si="274"/>
        <v>1.5953763815700645E-2</v>
      </c>
      <c r="D2083" s="2">
        <f t="shared" si="275"/>
        <v>101836167.78026961</v>
      </c>
      <c r="E2083" s="6">
        <f t="shared" si="269"/>
        <v>9.2798028662931568E-4</v>
      </c>
      <c r="F2083">
        <f t="array" ref="F2083:K2083">rk(BETA_c,BETA_a,BETA_e,GAMMA,F2082,G2082,H2082,I2082,J2082,K2082,dt,STAGE)</f>
        <v>13625902.941551534</v>
      </c>
      <c r="G2083">
        <v>1.111413412123892E-3</v>
      </c>
      <c r="H2083">
        <v>9399502.6828758009</v>
      </c>
      <c r="I2083">
        <v>1.1057786973508789E-2</v>
      </c>
      <c r="J2083">
        <v>2581919.579349298</v>
      </c>
      <c r="K2083">
        <v>3.7845634300679638E-3</v>
      </c>
      <c r="L2083">
        <f t="shared" si="270"/>
        <v>2132521.0573370522</v>
      </c>
      <c r="M2083" cm="1">
        <f t="array" ref="M2083">NewI(BETA_c,F2083,C2083)</f>
        <v>6.4663163643014193E-5</v>
      </c>
      <c r="N2083">
        <f t="shared" si="271"/>
        <v>67100325.306066416</v>
      </c>
      <c r="O2083" cm="1">
        <f t="array" ref="O2083">NewI(BETA_a,H2083,C2083)</f>
        <v>6.4320127489791285E-4</v>
      </c>
      <c r="P2083">
        <f t="shared" si="272"/>
        <v>32603321.416866139</v>
      </c>
      <c r="Q2083" cm="1">
        <f t="array" ref="Q2083">NewI(BETA_e,J2083,C2083)</f>
        <v>2.2011584808838869E-4</v>
      </c>
    </row>
    <row r="2084" spans="1:17" x14ac:dyDescent="0.55000000000000004">
      <c r="A2084">
        <f t="shared" si="268"/>
        <v>207.99999999999247</v>
      </c>
      <c r="B2084" s="2">
        <f t="shared" si="273"/>
        <v>25607325.203684524</v>
      </c>
      <c r="C2084" s="6">
        <f t="shared" si="274"/>
        <v>1.5715981579310978E-2</v>
      </c>
      <c r="D2084" s="2">
        <f t="shared" si="275"/>
        <v>101836167.78059949</v>
      </c>
      <c r="E2084" s="6">
        <f t="shared" si="269"/>
        <v>9.1414924145855232E-4</v>
      </c>
      <c r="F2084">
        <f t="array" ref="F2084:K2084">rk(BETA_c,BETA_a,BETA_e,GAMMA,F2083,G2083,H2083,I2083,J2083,K2083,dt,STAGE)</f>
        <v>13625902.941545114</v>
      </c>
      <c r="G2084">
        <v>1.0948499412439278E-3</v>
      </c>
      <c r="H2084">
        <v>9399502.6828119624</v>
      </c>
      <c r="I2084">
        <v>1.0892977077492774E-2</v>
      </c>
      <c r="J2084">
        <v>2581919.5793274511</v>
      </c>
      <c r="K2084">
        <v>3.7281545605742763E-3</v>
      </c>
      <c r="L2084">
        <f t="shared" si="270"/>
        <v>2132521.0573600363</v>
      </c>
      <c r="M2084" cm="1">
        <f t="array" ref="M2084">NewI(BETA_c,F2084,C2084)</f>
        <v>6.3699394099903998E-5</v>
      </c>
      <c r="N2084">
        <f t="shared" si="271"/>
        <v>67100325.30629506</v>
      </c>
      <c r="O2084" cm="1">
        <f t="array" ref="O2084">NewI(BETA_a,H2084,C2084)</f>
        <v>6.3361470714942648E-4</v>
      </c>
      <c r="P2084">
        <f t="shared" si="272"/>
        <v>32603321.416944396</v>
      </c>
      <c r="Q2084" cm="1">
        <f t="array" ref="Q2084">NewI(BETA_e,J2084,C2084)</f>
        <v>2.168351402092218E-4</v>
      </c>
    </row>
    <row r="2085" spans="1:17" x14ac:dyDescent="0.55000000000000004">
      <c r="A2085">
        <f t="shared" si="268"/>
        <v>208.09999999999246</v>
      </c>
      <c r="B2085" s="2">
        <f t="shared" si="273"/>
        <v>25607325.203593798</v>
      </c>
      <c r="C2085" s="6">
        <f t="shared" si="274"/>
        <v>1.5481743358777758E-2</v>
      </c>
      <c r="D2085" s="2">
        <f t="shared" si="275"/>
        <v>101836167.78092445</v>
      </c>
      <c r="E2085" s="6">
        <f t="shared" si="269"/>
        <v>9.0052434054895859E-4</v>
      </c>
      <c r="F2085">
        <f t="array" ref="F2085:K2085">rk(BETA_c,BETA_a,BETA_e,GAMMA,F2084,G2084,H2084,I2084,J2084,K2084,dt,STAGE)</f>
        <v>13625902.941538794</v>
      </c>
      <c r="G2085">
        <v>1.0785333080801018E-3</v>
      </c>
      <c r="H2085">
        <v>9399502.6827490758</v>
      </c>
      <c r="I2085">
        <v>1.0730623574743255E-2</v>
      </c>
      <c r="J2085">
        <v>2581919.5793059296</v>
      </c>
      <c r="K2085">
        <v>3.6725864759544007E-3</v>
      </c>
      <c r="L2085">
        <f t="shared" si="270"/>
        <v>2132521.0573826726</v>
      </c>
      <c r="M2085" cm="1">
        <f t="array" ref="M2085">NewI(BETA_c,F2085,C2085)</f>
        <v>6.2749989021502437E-5</v>
      </c>
      <c r="N2085">
        <f t="shared" si="271"/>
        <v>67100325.306520298</v>
      </c>
      <c r="O2085" cm="1">
        <f t="array" ref="O2085">NewI(BETA_a,H2085,C2085)</f>
        <v>6.2417102201763877E-4</v>
      </c>
      <c r="P2085">
        <f t="shared" si="272"/>
        <v>32603321.417021487</v>
      </c>
      <c r="Q2085" cm="1">
        <f t="array" ref="Q2085">NewI(BETA_e,J2085,C2085)</f>
        <v>2.1360332950981731E-4</v>
      </c>
    </row>
    <row r="2086" spans="1:17" x14ac:dyDescent="0.55000000000000004">
      <c r="A2086">
        <f t="shared" si="268"/>
        <v>208.19999999999246</v>
      </c>
      <c r="B2086" s="2">
        <f t="shared" si="273"/>
        <v>25607325.203504417</v>
      </c>
      <c r="C2086" s="6">
        <f t="shared" si="274"/>
        <v>1.5250996332458052E-2</v>
      </c>
      <c r="D2086" s="2">
        <f t="shared" si="275"/>
        <v>101836167.78124458</v>
      </c>
      <c r="E2086" s="6">
        <f t="shared" si="269"/>
        <v>8.8710251143161295E-4</v>
      </c>
      <c r="F2086">
        <f t="array" ref="F2086:K2086">rk(BETA_c,BETA_a,BETA_e,GAMMA,F2085,G2085,H2085,I2085,J2085,K2085,dt,STAGE)</f>
        <v>13625902.941532565</v>
      </c>
      <c r="G2086">
        <v>1.0624598343067105E-3</v>
      </c>
      <c r="H2086">
        <v>9399502.6826871242</v>
      </c>
      <c r="I2086">
        <v>1.0570689854235595E-2</v>
      </c>
      <c r="J2086">
        <v>2581919.579284729</v>
      </c>
      <c r="K2086">
        <v>3.6178466439157463E-3</v>
      </c>
      <c r="L2086">
        <f t="shared" si="270"/>
        <v>2132521.0574049749</v>
      </c>
      <c r="M2086" cm="1">
        <f t="array" ref="M2086">NewI(BETA_c,F2086,C2086)</f>
        <v>6.1814734313218319E-5</v>
      </c>
      <c r="N2086">
        <f t="shared" si="271"/>
        <v>67100325.306742184</v>
      </c>
      <c r="O2086" cm="1">
        <f t="array" ref="O2086">NewI(BETA_a,H2086,C2086)</f>
        <v>6.1486808991428595E-4</v>
      </c>
      <c r="P2086">
        <f t="shared" si="272"/>
        <v>32603321.417097427</v>
      </c>
      <c r="Q2086" cm="1">
        <f t="array" ref="Q2086">NewI(BETA_e,J2086,C2086)</f>
        <v>2.1041968720410869E-4</v>
      </c>
    </row>
    <row r="2087" spans="1:17" x14ac:dyDescent="0.55000000000000004">
      <c r="A2087">
        <f t="shared" si="268"/>
        <v>208.29999999999245</v>
      </c>
      <c r="B2087" s="2">
        <f t="shared" si="273"/>
        <v>25607325.20341637</v>
      </c>
      <c r="C2087" s="6">
        <f t="shared" si="274"/>
        <v>1.5023688465986996E-2</v>
      </c>
      <c r="D2087" s="2">
        <f t="shared" si="275"/>
        <v>101836167.78155994</v>
      </c>
      <c r="E2087" s="6">
        <f t="shared" si="269"/>
        <v>8.7388072743108537E-4</v>
      </c>
      <c r="F2087">
        <f t="array" ref="F2087:K2087">rk(BETA_c,BETA_a,BETA_e,GAMMA,F2086,G2086,H2086,I2086,J2086,K2086,dt,STAGE)</f>
        <v>13625902.94152643</v>
      </c>
      <c r="G2087">
        <v>1.0466258964079594E-3</v>
      </c>
      <c r="H2087">
        <v>9399502.6826260965</v>
      </c>
      <c r="I2087">
        <v>1.0413139850608774E-2</v>
      </c>
      <c r="J2087">
        <v>2581919.5792638445</v>
      </c>
      <c r="K2087">
        <v>3.5639227189702615E-3</v>
      </c>
      <c r="L2087">
        <f t="shared" si="270"/>
        <v>2132521.0574269444</v>
      </c>
      <c r="M2087" cm="1">
        <f t="array" ref="M2087">NewI(BETA_c,F2087,C2087)</f>
        <v>6.0893419071424773E-5</v>
      </c>
      <c r="N2087">
        <f t="shared" si="271"/>
        <v>67100325.306960762</v>
      </c>
      <c r="O2087" cm="1">
        <f t="array" ref="O2087">NewI(BETA_a,H2087,C2087)</f>
        <v>6.0570381299146806E-4</v>
      </c>
      <c r="P2087">
        <f t="shared" si="272"/>
        <v>32603321.417172235</v>
      </c>
      <c r="Q2087" cm="1">
        <f t="array" ref="Q2087">NewI(BETA_e,J2087,C2087)</f>
        <v>2.0728349536819246E-4</v>
      </c>
    </row>
    <row r="2088" spans="1:17" x14ac:dyDescent="0.55000000000000004">
      <c r="A2088">
        <f t="shared" si="268"/>
        <v>208.39999999999245</v>
      </c>
      <c r="B2088" s="2">
        <f t="shared" si="273"/>
        <v>25607325.203329634</v>
      </c>
      <c r="C2088" s="6">
        <f t="shared" si="274"/>
        <v>1.4799768500543839E-2</v>
      </c>
      <c r="D2088" s="2">
        <f t="shared" si="275"/>
        <v>101836167.7818706</v>
      </c>
      <c r="E2088" s="6">
        <f t="shared" si="269"/>
        <v>8.6085600698290775E-4</v>
      </c>
      <c r="F2088">
        <f t="array" ref="F2088:K2088">rk(BETA_c,BETA_a,BETA_e,GAMMA,F2087,G2087,H2087,I2087,J2087,K2087,dt,STAGE)</f>
        <v>13625902.941520384</v>
      </c>
      <c r="G2088">
        <v>1.0310279248613296E-3</v>
      </c>
      <c r="H2088">
        <v>9399502.6825659778</v>
      </c>
      <c r="I2088">
        <v>1.0257938036032657E-2</v>
      </c>
      <c r="J2088">
        <v>2581919.5792432711</v>
      </c>
      <c r="K2088">
        <v>3.5108025396498512E-3</v>
      </c>
      <c r="L2088">
        <f t="shared" si="270"/>
        <v>2132521.0574485883</v>
      </c>
      <c r="M2088" cm="1">
        <f t="array" ref="M2088">NewI(BETA_c,F2088,C2088)</f>
        <v>5.9985835535899612E-5</v>
      </c>
      <c r="N2088">
        <f t="shared" si="271"/>
        <v>67100325.307176083</v>
      </c>
      <c r="O2088" cm="1">
        <f t="array" ref="O2088">NewI(BETA_a,H2088,C2088)</f>
        <v>5.9667612466857503E-4</v>
      </c>
      <c r="P2088">
        <f t="shared" si="272"/>
        <v>32603321.417245924</v>
      </c>
      <c r="Q2088" cm="1">
        <f t="array" ref="Q2088">NewI(BETA_e,J2088,C2088)</f>
        <v>2.0419404677843311E-4</v>
      </c>
    </row>
    <row r="2089" spans="1:17" x14ac:dyDescent="0.55000000000000004">
      <c r="A2089">
        <f t="shared" si="268"/>
        <v>208.49999999999244</v>
      </c>
      <c r="B2089" s="2">
        <f t="shared" si="273"/>
        <v>25607325.203244191</v>
      </c>
      <c r="C2089" s="6">
        <f t="shared" si="274"/>
        <v>1.4579185941292877E-2</v>
      </c>
      <c r="D2089" s="2">
        <f t="shared" si="275"/>
        <v>101836167.78217663</v>
      </c>
      <c r="E2089" s="6">
        <f t="shared" si="269"/>
        <v>8.4802541296122194E-4</v>
      </c>
      <c r="F2089">
        <f t="array" ref="F2089:K2089">rk(BETA_c,BETA_a,BETA_e,GAMMA,F2088,G2088,H2088,I2088,J2088,K2088,dt,STAGE)</f>
        <v>13625902.941514431</v>
      </c>
      <c r="G2089">
        <v>1.0156624033331116E-3</v>
      </c>
      <c r="H2089">
        <v>9399502.6825067569</v>
      </c>
      <c r="I2089">
        <v>1.0105049412196457E-2</v>
      </c>
      <c r="J2089">
        <v>2581919.5792230046</v>
      </c>
      <c r="K2089">
        <v>3.4584741257633069E-3</v>
      </c>
      <c r="L2089">
        <f t="shared" si="270"/>
        <v>2132521.0574699072</v>
      </c>
      <c r="M2089" cm="1">
        <f t="array" ref="M2089">NewI(BETA_c,F2089,C2089)</f>
        <v>5.9091779042974615E-5</v>
      </c>
      <c r="N2089">
        <f t="shared" si="271"/>
        <v>67100325.307388194</v>
      </c>
      <c r="O2089" cm="1">
        <f t="array" ref="O2089">NewI(BETA_a,H2089,C2089)</f>
        <v>5.8778298916626552E-4</v>
      </c>
      <c r="P2089">
        <f t="shared" si="272"/>
        <v>32603321.417318523</v>
      </c>
      <c r="Q2089" cm="1">
        <f t="array" ref="Q2089">NewI(BETA_e,J2089,C2089)</f>
        <v>2.0115064475198182E-4</v>
      </c>
    </row>
    <row r="2090" spans="1:17" x14ac:dyDescent="0.55000000000000004">
      <c r="A2090">
        <f t="shared" si="268"/>
        <v>208.59999999999243</v>
      </c>
      <c r="B2090" s="2">
        <f t="shared" si="273"/>
        <v>25607325.203160021</v>
      </c>
      <c r="C2090" s="6">
        <f t="shared" si="274"/>
        <v>1.4361891045996673E-2</v>
      </c>
      <c r="D2090" s="2">
        <f t="shared" si="275"/>
        <v>101836167.78247809</v>
      </c>
      <c r="E2090" s="6">
        <f t="shared" si="269"/>
        <v>8.3538605201644456E-4</v>
      </c>
      <c r="F2090">
        <f t="array" ref="F2090:K2090">rk(BETA_c,BETA_a,BETA_e,GAMMA,F2089,G2089,H2089,I2089,J2089,K2089,dt,STAGE)</f>
        <v>13625902.941508563</v>
      </c>
      <c r="G2090">
        <v>1.000525867885923E-3</v>
      </c>
      <c r="H2090">
        <v>9399502.6824484188</v>
      </c>
      <c r="I2090">
        <v>9.9544395024166264E-3</v>
      </c>
      <c r="J2090">
        <v>2581919.5792030399</v>
      </c>
      <c r="K2090">
        <v>3.4069256756941247E-3</v>
      </c>
      <c r="L2090">
        <f t="shared" si="270"/>
        <v>2132521.0574909109</v>
      </c>
      <c r="M2090" cm="1">
        <f t="array" ref="M2090">NewI(BETA_c,F2090,C2090)</f>
        <v>5.8211047979382988E-5</v>
      </c>
      <c r="N2090">
        <f t="shared" si="271"/>
        <v>67100325.307597145</v>
      </c>
      <c r="O2090" cm="1">
        <f t="array" ref="O2090">NewI(BETA_a,H2090,C2090)</f>
        <v>5.7902240104739007E-4</v>
      </c>
      <c r="P2090">
        <f t="shared" si="272"/>
        <v>32603321.417390034</v>
      </c>
      <c r="Q2090" cm="1">
        <f t="array" ref="Q2090">NewI(BETA_e,J2090,C2090)</f>
        <v>1.9815260298967146E-4</v>
      </c>
    </row>
    <row r="2091" spans="1:17" x14ac:dyDescent="0.55000000000000004">
      <c r="A2091">
        <f t="shared" si="268"/>
        <v>208.69999999999243</v>
      </c>
      <c r="B2091" s="2">
        <f t="shared" si="273"/>
        <v>25607325.203077108</v>
      </c>
      <c r="C2091" s="6">
        <f t="shared" si="274"/>
        <v>1.4147834813798988E-2</v>
      </c>
      <c r="D2091" s="2">
        <f t="shared" si="275"/>
        <v>101836167.78277506</v>
      </c>
      <c r="E2091" s="6">
        <f t="shared" si="269"/>
        <v>8.2293507392280582E-4</v>
      </c>
      <c r="F2091">
        <f t="array" ref="F2091:K2091">rk(BETA_c,BETA_a,BETA_e,GAMMA,F2090,G2090,H2090,I2090,J2090,K2090,dt,STAGE)</f>
        <v>13625902.941502785</v>
      </c>
      <c r="G2091">
        <v>9.85614906198031E-4</v>
      </c>
      <c r="H2091">
        <v>9399502.6823909488</v>
      </c>
      <c r="I2091">
        <v>9.8060743438623463E-3</v>
      </c>
      <c r="J2091">
        <v>2581919.5791833727</v>
      </c>
      <c r="K2091">
        <v>3.3561455637386101E-3</v>
      </c>
      <c r="L2091">
        <f t="shared" si="270"/>
        <v>2132521.0575115997</v>
      </c>
      <c r="M2091" cm="1">
        <f t="array" ref="M2091">NewI(BETA_c,F2091,C2091)</f>
        <v>5.7343443736794897E-5</v>
      </c>
      <c r="N2091">
        <f t="shared" si="271"/>
        <v>67100325.307802975</v>
      </c>
      <c r="O2091" cm="1">
        <f t="array" ref="O2091">NewI(BETA_a,H2091,C2091)</f>
        <v>5.7039238476475735E-4</v>
      </c>
      <c r="P2091">
        <f t="shared" si="272"/>
        <v>32603321.417460483</v>
      </c>
      <c r="Q2091" cm="1">
        <f t="array" ref="Q2091">NewI(BETA_e,J2091,C2091)</f>
        <v>1.9519924542125356E-4</v>
      </c>
    </row>
    <row r="2092" spans="1:17" x14ac:dyDescent="0.55000000000000004">
      <c r="A2092">
        <f t="shared" si="268"/>
        <v>208.79999999999242</v>
      </c>
      <c r="B2092" s="2">
        <f t="shared" si="273"/>
        <v>25607325.202995427</v>
      </c>
      <c r="C2092" s="6">
        <f t="shared" si="274"/>
        <v>1.3936968974174877E-2</v>
      </c>
      <c r="D2092" s="2">
        <f t="shared" si="275"/>
        <v>101836167.7830676</v>
      </c>
      <c r="E2092" s="6">
        <f t="shared" si="269"/>
        <v>8.1066967093561227E-4</v>
      </c>
      <c r="F2092">
        <f t="array" ref="F2092:K2092">rk(BETA_c,BETA_a,BETA_e,GAMMA,F2091,G2091,H2091,I2091,J2091,K2091,dt,STAGE)</f>
        <v>13625902.941497095</v>
      </c>
      <c r="G2092">
        <v>9.7092615679430659E-4</v>
      </c>
      <c r="H2092">
        <v>9399502.6823343337</v>
      </c>
      <c r="I2092">
        <v>9.6599204798969111E-3</v>
      </c>
      <c r="J2092">
        <v>2581919.5791639988</v>
      </c>
      <c r="K2092">
        <v>3.3061223374836581E-3</v>
      </c>
      <c r="L2092">
        <f t="shared" si="270"/>
        <v>2132521.0575319789</v>
      </c>
      <c r="M2092" cm="1">
        <f t="array" ref="M2092">NewI(BETA_c,F2092,C2092)</f>
        <v>5.6488770667030374E-5</v>
      </c>
      <c r="N2092">
        <f t="shared" si="271"/>
        <v>67100325.308005743</v>
      </c>
      <c r="O2092" cm="1">
        <f t="array" ref="O2092">NewI(BETA_a,H2092,C2092)</f>
        <v>5.6189099421564026E-4</v>
      </c>
      <c r="P2092">
        <f t="shared" si="272"/>
        <v>32603321.417529881</v>
      </c>
      <c r="Q2092" cm="1">
        <f t="array" ref="Q2092">NewI(BETA_e,J2092,C2092)</f>
        <v>1.9228990605294166E-4</v>
      </c>
    </row>
    <row r="2093" spans="1:17" x14ac:dyDescent="0.55000000000000004">
      <c r="A2093">
        <f t="shared" si="268"/>
        <v>208.89999999999242</v>
      </c>
      <c r="B2093" s="2">
        <f t="shared" si="273"/>
        <v>25607325.202914968</v>
      </c>
      <c r="C2093" s="6">
        <f t="shared" si="274"/>
        <v>1.3729245976045513E-2</v>
      </c>
      <c r="D2093" s="2">
        <f t="shared" si="275"/>
        <v>101836167.78335577</v>
      </c>
      <c r="E2093" s="6">
        <f t="shared" si="269"/>
        <v>7.985870771580894E-4</v>
      </c>
      <c r="F2093">
        <f t="array" ref="F2093:K2093">rk(BETA_c,BETA_a,BETA_e,GAMMA,F2092,G2092,H2092,I2092,J2092,K2092,dt,STAGE)</f>
        <v>13625902.94149149</v>
      </c>
      <c r="G2093">
        <v>9.5645630828863535E-4</v>
      </c>
      <c r="H2093">
        <v>9399502.6822785642</v>
      </c>
      <c r="I2093">
        <v>9.5159449525332486E-3</v>
      </c>
      <c r="J2093">
        <v>2581919.5791449137</v>
      </c>
      <c r="K2093">
        <v>3.2568447152236291E-3</v>
      </c>
      <c r="L2093">
        <f t="shared" si="270"/>
        <v>2132521.0575520536</v>
      </c>
      <c r="M2093" cm="1">
        <f t="array" ref="M2093">NewI(BETA_c,F2093,C2093)</f>
        <v>5.564683603793995E-5</v>
      </c>
      <c r="N2093">
        <f t="shared" si="271"/>
        <v>67100325.308205485</v>
      </c>
      <c r="O2093" cm="1">
        <f t="array" ref="O2093">NewI(BETA_a,H2093,C2093)</f>
        <v>5.5351631230292234E-4</v>
      </c>
      <c r="P2093">
        <f t="shared" si="272"/>
        <v>32603321.41759824</v>
      </c>
      <c r="Q2093" cm="1">
        <f t="array" ref="Q2093">NewI(BETA_e,J2093,C2093)</f>
        <v>1.8942392881722713E-4</v>
      </c>
    </row>
    <row r="2094" spans="1:17" x14ac:dyDescent="0.55000000000000004">
      <c r="A2094">
        <f t="shared" si="268"/>
        <v>208.99999999999241</v>
      </c>
      <c r="B2094" s="2">
        <f t="shared" si="273"/>
        <v>25607325.202835709</v>
      </c>
      <c r="C2094" s="6">
        <f t="shared" si="274"/>
        <v>1.3524618977055231E-2</v>
      </c>
      <c r="D2094" s="2">
        <f t="shared" si="275"/>
        <v>101836167.78363968</v>
      </c>
      <c r="E2094" s="6">
        <f t="shared" si="269"/>
        <v>7.8668456791766098E-4</v>
      </c>
      <c r="F2094">
        <f t="array" ref="F2094:K2094">rk(BETA_c,BETA_a,BETA_e,GAMMA,F2093,G2093,H2093,I2093,J2093,K2093,dt,STAGE)</f>
        <v>13625902.941485969</v>
      </c>
      <c r="G2094">
        <v>9.4220209863761354E-4</v>
      </c>
      <c r="H2094">
        <v>9399502.6822236255</v>
      </c>
      <c r="I2094">
        <v>9.3741152950018933E-3</v>
      </c>
      <c r="J2094">
        <v>2581919.5791261126</v>
      </c>
      <c r="K2094">
        <v>3.2083015834157239E-3</v>
      </c>
      <c r="L2094">
        <f t="shared" si="270"/>
        <v>2132521.0575718284</v>
      </c>
      <c r="M2094" cm="1">
        <f t="array" ref="M2094">NewI(BETA_c,F2094,C2094)</f>
        <v>5.4817449989942824E-5</v>
      </c>
      <c r="N2094">
        <f t="shared" si="271"/>
        <v>67100325.308402263</v>
      </c>
      <c r="O2094" cm="1">
        <f t="array" ref="O2094">NewI(BETA_a,H2094,C2094)</f>
        <v>5.452664505027848E-4</v>
      </c>
      <c r="P2094">
        <f t="shared" si="272"/>
        <v>32603321.417665586</v>
      </c>
      <c r="Q2094" cm="1">
        <f t="array" ref="Q2094">NewI(BETA_e,J2094,C2094)</f>
        <v>1.8660066742493339E-4</v>
      </c>
    </row>
    <row r="2095" spans="1:17" x14ac:dyDescent="0.55000000000000004">
      <c r="A2095">
        <f t="shared" si="268"/>
        <v>209.09999999999241</v>
      </c>
      <c r="B2095" s="2">
        <f t="shared" si="273"/>
        <v>25607325.202757627</v>
      </c>
      <c r="C2095" s="6">
        <f t="shared" si="274"/>
        <v>1.3323041833008382E-2</v>
      </c>
      <c r="D2095" s="2">
        <f t="shared" si="275"/>
        <v>101836167.78391933</v>
      </c>
      <c r="E2095" s="6">
        <f t="shared" si="269"/>
        <v>7.7495945915152472E-4</v>
      </c>
      <c r="F2095">
        <f t="array" ref="F2095:K2095">rk(BETA_c,BETA_a,BETA_e,GAMMA,F2094,G2094,H2094,I2094,J2094,K2094,dt,STAGE)</f>
        <v>13625902.941480529</v>
      </c>
      <c r="G2095">
        <v>9.2816031440536386E-4</v>
      </c>
      <c r="H2095">
        <v>9399502.6821695063</v>
      </c>
      <c r="I2095">
        <v>9.2343995244297209E-3</v>
      </c>
      <c r="J2095">
        <v>2581919.5791075919</v>
      </c>
      <c r="K2095">
        <v>3.1604819941732981E-3</v>
      </c>
      <c r="L2095">
        <f t="shared" si="270"/>
        <v>2132521.0575913112</v>
      </c>
      <c r="M2095" cm="1">
        <f t="array" ref="M2095">NewI(BETA_c,F2095,C2095)</f>
        <v>5.4000425493212696E-5</v>
      </c>
      <c r="N2095">
        <f t="shared" si="271"/>
        <v>67100325.308596097</v>
      </c>
      <c r="O2095" cm="1">
        <f t="array" ref="O2095">NewI(BETA_a,H2095,C2095)</f>
        <v>5.3713954843883673E-4</v>
      </c>
      <c r="P2095">
        <f t="shared" si="272"/>
        <v>32603321.41773193</v>
      </c>
      <c r="Q2095" cm="1">
        <f t="array" ref="Q2095">NewI(BETA_e,J2095,C2095)</f>
        <v>1.8381948521947527E-4</v>
      </c>
    </row>
    <row r="2096" spans="1:17" x14ac:dyDescent="0.55000000000000004">
      <c r="A2096">
        <f t="shared" si="268"/>
        <v>209.1999999999924</v>
      </c>
      <c r="B2096" s="2">
        <f t="shared" si="273"/>
        <v>25607325.202680711</v>
      </c>
      <c r="C2096" s="6">
        <f t="shared" si="274"/>
        <v>1.312446908746364E-2</v>
      </c>
      <c r="D2096" s="2">
        <f t="shared" si="275"/>
        <v>101836167.78419483</v>
      </c>
      <c r="E2096" s="6">
        <f t="shared" si="269"/>
        <v>7.6340910680138506E-4</v>
      </c>
      <c r="F2096">
        <f t="array" ref="F2096:K2096">rk(BETA_c,BETA_a,BETA_e,GAMMA,F2095,G2095,H2095,I2095,J2095,K2095,dt,STAGE)</f>
        <v>13625902.94147517</v>
      </c>
      <c r="G2096">
        <v>9.1432779003930258E-4</v>
      </c>
      <c r="H2096">
        <v>9399502.6821161937</v>
      </c>
      <c r="I2096">
        <v>9.0967661346277942E-3</v>
      </c>
      <c r="J2096">
        <v>2581919.5790893473</v>
      </c>
      <c r="K2096">
        <v>3.1133751627965426E-3</v>
      </c>
      <c r="L2096">
        <f t="shared" si="270"/>
        <v>2132521.0576105025</v>
      </c>
      <c r="M2096" cm="1">
        <f t="array" ref="M2096">NewI(BETA_c,F2096,C2096)</f>
        <v>5.319557830550189E-5</v>
      </c>
      <c r="N2096">
        <f t="shared" si="271"/>
        <v>67100325.30878704</v>
      </c>
      <c r="O2096" cm="1">
        <f t="array" ref="O2096">NewI(BETA_a,H2096,C2096)</f>
        <v>5.2913377346259301E-4</v>
      </c>
      <c r="P2096">
        <f t="shared" si="272"/>
        <v>32603321.417797279</v>
      </c>
      <c r="Q2096" cm="1">
        <f t="array" ref="Q2096">NewI(BETA_e,J2096,C2096)</f>
        <v>1.8107975503329018E-4</v>
      </c>
    </row>
    <row r="2097" spans="1:17" x14ac:dyDescent="0.55000000000000004">
      <c r="A2097">
        <f t="shared" si="268"/>
        <v>209.29999999999239</v>
      </c>
      <c r="B2097" s="2">
        <f t="shared" si="273"/>
        <v>25607325.202604935</v>
      </c>
      <c r="C2097" s="6">
        <f t="shared" si="274"/>
        <v>1.2928855961483392E-2</v>
      </c>
      <c r="D2097" s="2">
        <f t="shared" si="275"/>
        <v>101836167.78446621</v>
      </c>
      <c r="E2097" s="6">
        <f t="shared" si="269"/>
        <v>7.5203090621720782E-4</v>
      </c>
      <c r="F2097">
        <f t="array" ref="F2097:K2097">rk(BETA_c,BETA_a,BETA_e,GAMMA,F2096,G2096,H2096,I2096,J2096,K2096,dt,STAGE)</f>
        <v>13625902.941469889</v>
      </c>
      <c r="G2097">
        <v>9.0070140715669644E-4</v>
      </c>
      <c r="H2097">
        <v>9399502.6820636746</v>
      </c>
      <c r="I2097">
        <v>8.9611840889867247E-3</v>
      </c>
      <c r="J2097">
        <v>2581919.5790713746</v>
      </c>
      <c r="K2097">
        <v>3.066970465339971E-3</v>
      </c>
      <c r="L2097">
        <f t="shared" si="270"/>
        <v>2132521.0576294092</v>
      </c>
      <c r="M2097" cm="1">
        <f t="array" ref="M2097">NewI(BETA_c,F2097,C2097)</f>
        <v>5.240272693059391E-5</v>
      </c>
      <c r="N2097">
        <f t="shared" si="271"/>
        <v>67100325.308975138</v>
      </c>
      <c r="O2097" cm="1">
        <f t="array" ref="O2097">NewI(BETA_a,H2097,C2097)</f>
        <v>5.2124732024020444E-4</v>
      </c>
      <c r="P2097">
        <f t="shared" si="272"/>
        <v>32603321.417861655</v>
      </c>
      <c r="Q2097" cm="1">
        <f t="array" ref="Q2097">NewI(BETA_e,J2097,C2097)</f>
        <v>1.7838085904640943E-4</v>
      </c>
    </row>
    <row r="2098" spans="1:17" x14ac:dyDescent="0.55000000000000004">
      <c r="A2098">
        <f t="shared" si="268"/>
        <v>209.39999999999239</v>
      </c>
      <c r="B2098" s="2">
        <f t="shared" si="273"/>
        <v>25607325.202530295</v>
      </c>
      <c r="C2098" s="6">
        <f t="shared" si="274"/>
        <v>1.2736158343535921E-2</v>
      </c>
      <c r="D2098" s="2">
        <f t="shared" si="275"/>
        <v>101836167.78473355</v>
      </c>
      <c r="E2098" s="6">
        <f t="shared" si="269"/>
        <v>7.4082229156986193E-4</v>
      </c>
      <c r="F2098">
        <f t="array" ref="F2098:K2098">rk(BETA_c,BETA_a,BETA_e,GAMMA,F2097,G2097,H2097,I2097,J2097,K2097,dt,STAGE)</f>
        <v>13625902.941464687</v>
      </c>
      <c r="G2098">
        <v>8.872780938418487E-4</v>
      </c>
      <c r="H2098">
        <v>9399502.6820119377</v>
      </c>
      <c r="I2098">
        <v>8.8276228134778999E-3</v>
      </c>
      <c r="J2098">
        <v>2581919.5790536702</v>
      </c>
      <c r="K2098">
        <v>3.021257436216172E-3</v>
      </c>
      <c r="L2098">
        <f t="shared" si="270"/>
        <v>2132521.0576480352</v>
      </c>
      <c r="M2098" cm="1">
        <f t="array" ref="M2098">NewI(BETA_c,F2098,C2098)</f>
        <v>5.1621692577375433E-5</v>
      </c>
      <c r="N2098">
        <f t="shared" si="271"/>
        <v>67100325.309160441</v>
      </c>
      <c r="O2098" cm="1">
        <f t="array" ref="O2098">NewI(BETA_a,H2098,C2098)</f>
        <v>5.1347841034534889E-4</v>
      </c>
      <c r="P2098">
        <f t="shared" si="272"/>
        <v>32603321.417925071</v>
      </c>
      <c r="Q2098" cm="1">
        <f t="array" ref="Q2098">NewI(BETA_e,J2098,C2098)</f>
        <v>1.7572218864713758E-4</v>
      </c>
    </row>
    <row r="2099" spans="1:17" x14ac:dyDescent="0.55000000000000004">
      <c r="A2099">
        <f t="shared" si="268"/>
        <v>209.49999999999238</v>
      </c>
      <c r="B2099" s="2">
        <f t="shared" si="273"/>
        <v>25607325.202456765</v>
      </c>
      <c r="C2099" s="6">
        <f t="shared" si="274"/>
        <v>1.2546332779548065E-2</v>
      </c>
      <c r="D2099" s="2">
        <f t="shared" si="275"/>
        <v>101836167.7849969</v>
      </c>
      <c r="E2099" s="6">
        <f t="shared" si="269"/>
        <v>7.2978073527251374E-4</v>
      </c>
      <c r="F2099">
        <f t="array" ref="F2099:K2099">rk(BETA_c,BETA_a,BETA_e,GAMMA,F2098,G2098,H2098,I2098,J2098,K2098,dt,STAGE)</f>
        <v>13625902.941459563</v>
      </c>
      <c r="G2099">
        <v>8.7405482395375503E-4</v>
      </c>
      <c r="H2099">
        <v>9399502.681960972</v>
      </c>
      <c r="I2099">
        <v>8.6960521897590324E-3</v>
      </c>
      <c r="J2099">
        <v>2581919.5790362293</v>
      </c>
      <c r="K2099">
        <v>2.9762257658352788E-3</v>
      </c>
      <c r="L2099">
        <f t="shared" si="270"/>
        <v>2132521.0576663828</v>
      </c>
      <c r="M2099" cm="1">
        <f t="array" ref="M2099">NewI(BETA_c,F2099,C2099)</f>
        <v>5.0852299119518102E-5</v>
      </c>
      <c r="N2099">
        <f t="shared" si="271"/>
        <v>67100325.30934298</v>
      </c>
      <c r="O2099" cm="1">
        <f t="array" ref="O2099">NewI(BETA_a,H2099,C2099)</f>
        <v>5.058252918581879E-4</v>
      </c>
      <c r="P2099">
        <f t="shared" si="272"/>
        <v>32603321.417987544</v>
      </c>
      <c r="Q2099" cm="1">
        <f t="array" ref="Q2099">NewI(BETA_e,J2099,C2099)</f>
        <v>1.7310314429480776E-4</v>
      </c>
    </row>
    <row r="2100" spans="1:17" x14ac:dyDescent="0.55000000000000004">
      <c r="A2100">
        <f t="shared" si="268"/>
        <v>209.59999999999238</v>
      </c>
      <c r="B2100" s="2">
        <f t="shared" si="273"/>
        <v>25607325.20238433</v>
      </c>
      <c r="C2100" s="6">
        <f t="shared" si="274"/>
        <v>1.2359336463106173E-2</v>
      </c>
      <c r="D2100" s="2">
        <f t="shared" si="275"/>
        <v>101836167.78525633</v>
      </c>
      <c r="E2100" s="6">
        <f t="shared" si="269"/>
        <v>7.1890374741064771E-4</v>
      </c>
      <c r="F2100">
        <f t="array" ref="F2100:K2100">rk(BETA_c,BETA_a,BETA_e,GAMMA,F2099,G2099,H2099,I2099,J2099,K2099,dt,STAGE)</f>
        <v>13625902.941454517</v>
      </c>
      <c r="G2100">
        <v>8.6102861644407353E-4</v>
      </c>
      <c r="H2100">
        <v>9399502.6819107663</v>
      </c>
      <c r="I2100">
        <v>8.5664425483824667E-3</v>
      </c>
      <c r="J2100">
        <v>2581919.5790190483</v>
      </c>
      <c r="K2100">
        <v>2.931865298279632E-3</v>
      </c>
      <c r="L2100">
        <f t="shared" si="270"/>
        <v>2132521.0576844546</v>
      </c>
      <c r="M2100" cm="1">
        <f t="array" ref="M2100">NewI(BETA_c,F2100,C2100)</f>
        <v>5.0094373055761452E-5</v>
      </c>
      <c r="N2100">
        <f t="shared" si="271"/>
        <v>67100325.309522793</v>
      </c>
      <c r="O2100" cm="1">
        <f t="array" ref="O2100">NewI(BETA_a,H2100,C2100)</f>
        <v>4.9828623897030288E-4</v>
      </c>
      <c r="P2100">
        <f t="shared" si="272"/>
        <v>32603321.418049086</v>
      </c>
      <c r="Q2100" cm="1">
        <f t="array" ref="Q2100">NewI(BETA_e,J2100,C2100)</f>
        <v>1.7052313538458333E-4</v>
      </c>
    </row>
    <row r="2101" spans="1:17" x14ac:dyDescent="0.55000000000000004">
      <c r="A2101">
        <f t="shared" si="268"/>
        <v>209.69999999999237</v>
      </c>
      <c r="B2101" s="2">
        <f t="shared" si="273"/>
        <v>25607325.202312976</v>
      </c>
      <c r="C2101" s="6">
        <f t="shared" si="274"/>
        <v>1.2175127225803068E-2</v>
      </c>
      <c r="D2101" s="2">
        <f t="shared" si="275"/>
        <v>101836167.7855119</v>
      </c>
      <c r="E2101" s="6">
        <f t="shared" si="269"/>
        <v>7.0818887518057894E-4</v>
      </c>
      <c r="F2101">
        <f t="array" ref="F2101:K2101">rk(BETA_c,BETA_a,BETA_e,GAMMA,F2100,G2100,H2100,I2100,J2100,K2100,dt,STAGE)</f>
        <v>13625902.941449543</v>
      </c>
      <c r="G2101">
        <v>8.4819653468525664E-4</v>
      </c>
      <c r="H2101">
        <v>9399502.6818613093</v>
      </c>
      <c r="I2101">
        <v>8.4387646621047075E-3</v>
      </c>
      <c r="J2101">
        <v>2581919.5790021233</v>
      </c>
      <c r="K2101">
        <v>2.8881660290131033E-3</v>
      </c>
      <c r="L2101">
        <f t="shared" si="270"/>
        <v>2132521.0577022601</v>
      </c>
      <c r="M2101" cm="1">
        <f t="array" ref="M2101">NewI(BETA_c,F2101,C2101)</f>
        <v>4.9347743470787559E-5</v>
      </c>
      <c r="N2101">
        <f t="shared" si="271"/>
        <v>67100325.309699923</v>
      </c>
      <c r="O2101" cm="1">
        <f t="array" ref="O2101">NewI(BETA_a,H2101,C2101)</f>
        <v>4.908595515955177E-4</v>
      </c>
      <c r="P2101">
        <f t="shared" si="272"/>
        <v>32603321.418109711</v>
      </c>
      <c r="Q2101" cm="1">
        <f t="array" ref="Q2101">NewI(BETA_e,J2101,C2101)</f>
        <v>1.6798158011427369E-4</v>
      </c>
    </row>
    <row r="2102" spans="1:17" x14ac:dyDescent="0.55000000000000004">
      <c r="A2102">
        <f t="shared" si="268"/>
        <v>209.79999999999237</v>
      </c>
      <c r="B2102" s="2">
        <f t="shared" si="273"/>
        <v>25607325.202242687</v>
      </c>
      <c r="C2102" s="6">
        <f t="shared" si="274"/>
        <v>1.1993663527728914E-2</v>
      </c>
      <c r="D2102" s="2">
        <f t="shared" si="275"/>
        <v>101836167.78576364</v>
      </c>
      <c r="E2102" s="6">
        <f t="shared" si="269"/>
        <v>6.9763370233633755E-4</v>
      </c>
      <c r="F2102">
        <f t="array" ref="F2102:K2102">rk(BETA_c,BETA_a,BETA_e,GAMMA,F2101,G2101,H2101,I2101,J2101,K2101,dt,STAGE)</f>
        <v>13625902.941444645</v>
      </c>
      <c r="G2102">
        <v>8.3555568580869193E-4</v>
      </c>
      <c r="H2102">
        <v>9399502.68181259</v>
      </c>
      <c r="I2102">
        <v>8.3129897392956609E-3</v>
      </c>
      <c r="J2102">
        <v>2581919.5789854508</v>
      </c>
      <c r="K2102">
        <v>2.8451181026245631E-3</v>
      </c>
      <c r="L2102">
        <f t="shared" si="270"/>
        <v>2132521.0577197997</v>
      </c>
      <c r="M2102" cm="1">
        <f t="array" ref="M2102">NewI(BETA_c,F2102,C2102)</f>
        <v>4.8612241996679072E-5</v>
      </c>
      <c r="N2102">
        <f t="shared" si="271"/>
        <v>67100325.309874415</v>
      </c>
      <c r="O2102" cm="1">
        <f t="array" ref="O2102">NewI(BETA_a,H2102,C2102)</f>
        <v>4.8354355498652268E-4</v>
      </c>
      <c r="P2102">
        <f t="shared" si="272"/>
        <v>32603321.418169428</v>
      </c>
      <c r="Q2102" cm="1">
        <f t="array" ref="Q2102">NewI(BETA_e,J2102,C2102)</f>
        <v>1.6547790535313581E-4</v>
      </c>
    </row>
    <row r="2103" spans="1:17" x14ac:dyDescent="0.55000000000000004">
      <c r="A2103">
        <f t="shared" si="268"/>
        <v>209.89999999999236</v>
      </c>
      <c r="B2103" s="2">
        <f t="shared" si="273"/>
        <v>25607325.202173445</v>
      </c>
      <c r="C2103" s="6">
        <f t="shared" si="274"/>
        <v>1.1814904448103816E-2</v>
      </c>
      <c r="D2103" s="2">
        <f t="shared" si="275"/>
        <v>101836167.78601164</v>
      </c>
      <c r="E2103" s="6">
        <f t="shared" si="269"/>
        <v>6.8723584864479595E-4</v>
      </c>
      <c r="F2103">
        <f t="array" ref="F2103:K2103">rk(BETA_c,BETA_a,BETA_e,GAMMA,F2102,G2102,H2102,I2102,J2102,K2102,dt,STAGE)</f>
        <v>13625902.941439822</v>
      </c>
      <c r="G2103">
        <v>8.2310322005270256E-4</v>
      </c>
      <c r="H2103">
        <v>9399502.6817645971</v>
      </c>
      <c r="I2103">
        <v>8.1890894174461212E-3</v>
      </c>
      <c r="J2103">
        <v>2581919.5789690269</v>
      </c>
      <c r="K2103">
        <v>2.8027118106049922E-3</v>
      </c>
      <c r="L2103">
        <f t="shared" si="270"/>
        <v>2132521.0577370743</v>
      </c>
      <c r="M2103" cm="1">
        <f t="array" ref="M2103">NewI(BETA_c,F2103,C2103)</f>
        <v>4.7887702774951573E-5</v>
      </c>
      <c r="N2103">
        <f t="shared" si="271"/>
        <v>67100325.310046315</v>
      </c>
      <c r="O2103" cm="1">
        <f t="array" ref="O2103">NewI(BETA_a,H2103,C2103)</f>
        <v>4.7633659935721322E-4</v>
      </c>
      <c r="P2103">
        <f t="shared" si="272"/>
        <v>32603321.418228261</v>
      </c>
      <c r="Q2103" cm="1">
        <f t="array" ref="Q2103">NewI(BETA_e,J2103,C2103)</f>
        <v>1.6301154651263117E-4</v>
      </c>
    </row>
    <row r="2104" spans="1:17" x14ac:dyDescent="0.55000000000000004">
      <c r="A2104">
        <f t="shared" si="268"/>
        <v>209.99999999999235</v>
      </c>
      <c r="B2104" s="2">
        <f t="shared" si="273"/>
        <v>25607325.202105239</v>
      </c>
      <c r="C2104" s="6">
        <f t="shared" si="274"/>
        <v>1.1638809676050001E-2</v>
      </c>
      <c r="D2104" s="2">
        <f t="shared" si="275"/>
        <v>101836167.78625596</v>
      </c>
      <c r="E2104" s="6">
        <f t="shared" si="269"/>
        <v>6.7699296934891587E-4</v>
      </c>
      <c r="F2104">
        <f t="array" ref="F2104:K2104">rk(BETA_c,BETA_a,BETA_e,GAMMA,F2103,G2103,H2103,I2103,J2103,K2103,dt,STAGE)</f>
        <v>13625902.941435069</v>
      </c>
      <c r="G2104">
        <v>8.1083633012026251E-4</v>
      </c>
      <c r="H2104">
        <v>9399502.6817173194</v>
      </c>
      <c r="I2104">
        <v>8.0670357567720098E-3</v>
      </c>
      <c r="J2104">
        <v>2581919.578952848</v>
      </c>
      <c r="K2104">
        <v>2.7609375891577267E-3</v>
      </c>
      <c r="L2104">
        <f t="shared" si="270"/>
        <v>2132521.0577540947</v>
      </c>
      <c r="M2104" cm="1">
        <f t="array" ref="M2104">NewI(BETA_c,F2104,C2104)</f>
        <v>4.7173962419151762E-5</v>
      </c>
      <c r="N2104">
        <f t="shared" si="271"/>
        <v>67100325.310215645</v>
      </c>
      <c r="O2104" cm="1">
        <f t="array" ref="O2104">NewI(BETA_a,H2104,C2104)</f>
        <v>4.6923705951065569E-4</v>
      </c>
      <c r="P2104">
        <f t="shared" si="272"/>
        <v>32603321.418286212</v>
      </c>
      <c r="Q2104" cm="1">
        <f t="array" ref="Q2104">NewI(BETA_e,J2104,C2104)</f>
        <v>1.6058194741910847E-4</v>
      </c>
    </row>
    <row r="2105" spans="1:17" x14ac:dyDescent="0.55000000000000004">
      <c r="A2105">
        <f t="shared" si="268"/>
        <v>210.09999999999235</v>
      </c>
      <c r="B2105" s="2">
        <f t="shared" si="273"/>
        <v>25607325.202038039</v>
      </c>
      <c r="C2105" s="6">
        <f t="shared" si="274"/>
        <v>1.1465339501501561E-2</v>
      </c>
      <c r="D2105" s="2">
        <f t="shared" si="275"/>
        <v>101836167.78649661</v>
      </c>
      <c r="E2105" s="6">
        <f t="shared" si="269"/>
        <v>6.6690275463899651E-4</v>
      </c>
      <c r="F2105">
        <f t="array" ref="F2105:K2105">rk(BETA_c,BETA_a,BETA_e,GAMMA,F2104,G2104,H2104,I2104,J2104,K2104,dt,STAGE)</f>
        <v>13625902.941430386</v>
      </c>
      <c r="G2105">
        <v>7.9875225054627948E-4</v>
      </c>
      <c r="H2105">
        <v>9399502.6816707458</v>
      </c>
      <c r="I2105">
        <v>7.9468012339139384E-3</v>
      </c>
      <c r="J2105">
        <v>2581919.5789369098</v>
      </c>
      <c r="K2105">
        <v>2.7197860170413424E-3</v>
      </c>
      <c r="L2105">
        <f t="shared" si="270"/>
        <v>2132521.0577708618</v>
      </c>
      <c r="M2105" cm="1">
        <f t="array" ref="M2105">NewI(BETA_c,F2105,C2105)</f>
        <v>4.6470859978013213E-5</v>
      </c>
      <c r="N2105">
        <f t="shared" si="271"/>
        <v>67100325.310382448</v>
      </c>
      <c r="O2105" cm="1">
        <f t="array" ref="O2105">NewI(BETA_a,H2105,C2105)</f>
        <v>4.6224333447259896E-4</v>
      </c>
      <c r="P2105">
        <f t="shared" si="272"/>
        <v>32603321.418343306</v>
      </c>
      <c r="Q2105" cm="1">
        <f t="array" ref="Q2105">NewI(BETA_e,J2105,C2105)</f>
        <v>1.5818856018838434E-4</v>
      </c>
    </row>
    <row r="2106" spans="1:17" x14ac:dyDescent="0.55000000000000004">
      <c r="A2106">
        <f t="shared" si="268"/>
        <v>210.19999999999234</v>
      </c>
      <c r="B2106" s="2">
        <f t="shared" si="273"/>
        <v>25607325.201971851</v>
      </c>
      <c r="C2106" s="6">
        <f t="shared" si="274"/>
        <v>1.1294454806249689E-2</v>
      </c>
      <c r="D2106" s="2">
        <f t="shared" si="275"/>
        <v>101836167.78673369</v>
      </c>
      <c r="E2106" s="6">
        <f t="shared" si="269"/>
        <v>6.5696292913180435E-4</v>
      </c>
      <c r="F2106">
        <f t="array" ref="F2106:K2106">rk(BETA_c,BETA_a,BETA_e,GAMMA,F2105,G2105,H2105,I2105,J2105,K2105,dt,STAGE)</f>
        <v>13625902.941425774</v>
      </c>
      <c r="G2106">
        <v>7.8684825707430481E-4</v>
      </c>
      <c r="H2106">
        <v>9399502.681624867</v>
      </c>
      <c r="I2106">
        <v>7.8283587357306818E-3</v>
      </c>
      <c r="J2106">
        <v>2581919.5789212091</v>
      </c>
      <c r="K2106">
        <v>2.6792478134447027E-3</v>
      </c>
      <c r="L2106">
        <f t="shared" si="270"/>
        <v>2132521.0577873774</v>
      </c>
      <c r="M2106" cm="1">
        <f t="array" ref="M2106">NewI(BETA_c,F2106,C2106)</f>
        <v>4.5778236899161273E-5</v>
      </c>
      <c r="N2106">
        <f t="shared" si="271"/>
        <v>67100325.310546771</v>
      </c>
      <c r="O2106" cm="1">
        <f t="array" ref="O2106">NewI(BETA_a,H2106,C2106)</f>
        <v>4.5535384713044948E-4</v>
      </c>
      <c r="P2106">
        <f t="shared" si="272"/>
        <v>32603321.418399543</v>
      </c>
      <c r="Q2106" cm="1">
        <f t="array" ref="Q2106">NewI(BETA_e,J2106,C2106)</f>
        <v>1.5583084510219358E-4</v>
      </c>
    </row>
    <row r="2107" spans="1:17" x14ac:dyDescent="0.55000000000000004">
      <c r="A2107">
        <f t="shared" si="268"/>
        <v>210.29999999999234</v>
      </c>
      <c r="B2107" s="2">
        <f t="shared" si="273"/>
        <v>25607325.201906644</v>
      </c>
      <c r="C2107" s="6">
        <f t="shared" si="274"/>
        <v>1.112611705512136E-2</v>
      </c>
      <c r="D2107" s="2">
        <f t="shared" si="275"/>
        <v>101836167.78696725</v>
      </c>
      <c r="E2107" s="6">
        <f t="shared" si="269"/>
        <v>6.4717125135746424E-4</v>
      </c>
      <c r="F2107">
        <f t="array" ref="F2107:K2107">rk(BETA_c,BETA_a,BETA_e,GAMMA,F2106,G2106,H2106,I2106,J2106,K2106,dt,STAGE)</f>
        <v>13625902.941421229</v>
      </c>
      <c r="G2107">
        <v>7.7512166604252856E-4</v>
      </c>
      <c r="H2107">
        <v>9399502.6815796718</v>
      </c>
      <c r="I2107">
        <v>7.7116815531851563E-3</v>
      </c>
      <c r="J2107">
        <v>2581919.5789057426</v>
      </c>
      <c r="K2107">
        <v>2.6393138358936754E-3</v>
      </c>
      <c r="L2107">
        <f t="shared" si="270"/>
        <v>2132521.057803649</v>
      </c>
      <c r="M2107" cm="1">
        <f t="array" ref="M2107">NewI(BETA_c,F2107,C2107)</f>
        <v>4.5095936993358785E-5</v>
      </c>
      <c r="N2107">
        <f t="shared" si="271"/>
        <v>67100325.310708649</v>
      </c>
      <c r="O2107" cm="1">
        <f t="array" ref="O2107">NewI(BETA_a,H2107,C2107)</f>
        <v>4.4856704387762514E-4</v>
      </c>
      <c r="P2107">
        <f t="shared" si="272"/>
        <v>32603321.418454945</v>
      </c>
      <c r="Q2107" cm="1">
        <f t="array" ref="Q2107">NewI(BETA_e,J2107,C2107)</f>
        <v>1.5350827048648031E-4</v>
      </c>
    </row>
    <row r="2108" spans="1:17" x14ac:dyDescent="0.55000000000000004">
      <c r="A2108">
        <f t="shared" si="268"/>
        <v>210.39999999999233</v>
      </c>
      <c r="B2108" s="2">
        <f t="shared" si="273"/>
        <v>25607325.201842409</v>
      </c>
      <c r="C2108" s="6">
        <f t="shared" si="274"/>
        <v>1.0960288287289493E-2</v>
      </c>
      <c r="D2108" s="2">
        <f t="shared" si="275"/>
        <v>101836167.78719729</v>
      </c>
      <c r="E2108" s="6">
        <f t="shared" si="269"/>
        <v>6.3752551325399942E-4</v>
      </c>
      <c r="F2108">
        <f t="array" ref="F2108:K2108">rk(BETA_c,BETA_a,BETA_e,GAMMA,F2107,G2107,H2107,I2107,J2107,K2107,dt,STAGE)</f>
        <v>13625902.941416753</v>
      </c>
      <c r="G2108">
        <v>7.6356983377892315E-4</v>
      </c>
      <c r="H2108">
        <v>9399502.681535149</v>
      </c>
      <c r="I2108">
        <v>7.5967433753215121E-3</v>
      </c>
      <c r="J2108">
        <v>2581919.5788905066</v>
      </c>
      <c r="K2108">
        <v>2.5999750781890577E-3</v>
      </c>
      <c r="L2108">
        <f t="shared" si="270"/>
        <v>2132521.0578196766</v>
      </c>
      <c r="M2108" cm="1">
        <f t="array" ref="M2108">NewI(BETA_c,F2108,C2108)</f>
        <v>4.4423806399284876E-5</v>
      </c>
      <c r="N2108">
        <f t="shared" si="271"/>
        <v>67100325.310868107</v>
      </c>
      <c r="O2108" cm="1">
        <f t="array" ref="O2108">NewI(BETA_a,H2108,C2108)</f>
        <v>4.4188139426321114E-4</v>
      </c>
      <c r="P2108">
        <f t="shared" si="272"/>
        <v>32603321.418509521</v>
      </c>
      <c r="Q2108" cm="1">
        <f t="array" ref="Q2108">NewI(BETA_e,J2108,C2108)</f>
        <v>1.5122031259150339E-4</v>
      </c>
    </row>
    <row r="2109" spans="1:17" x14ac:dyDescent="0.55000000000000004">
      <c r="A2109">
        <f t="shared" si="268"/>
        <v>210.49999999999233</v>
      </c>
      <c r="B2109" s="2">
        <f t="shared" si="273"/>
        <v>25607325.201779135</v>
      </c>
      <c r="C2109" s="6">
        <f t="shared" si="274"/>
        <v>1.0796931107712642E-2</v>
      </c>
      <c r="D2109" s="2">
        <f t="shared" si="275"/>
        <v>101836167.78742392</v>
      </c>
      <c r="E2109" s="6">
        <f t="shared" si="269"/>
        <v>6.2802353966940488E-4</v>
      </c>
      <c r="F2109">
        <f t="array" ref="F2109:K2109">rk(BETA_c,BETA_a,BETA_e,GAMMA,F2108,G2108,H2108,I2108,J2108,K2108,dt,STAGE)</f>
        <v>13625902.941412345</v>
      </c>
      <c r="G2109">
        <v>7.5219015600539699E-4</v>
      </c>
      <c r="H2109">
        <v>9399502.6814912912</v>
      </c>
      <c r="I2109">
        <v>7.4835182833320069E-3</v>
      </c>
      <c r="J2109">
        <v>2581919.5788754979</v>
      </c>
      <c r="K2109">
        <v>2.5612226683752377E-3</v>
      </c>
      <c r="L2109">
        <f t="shared" si="270"/>
        <v>2132521.0578354653</v>
      </c>
      <c r="M2109" cm="1">
        <f t="array" ref="M2109">NewI(BETA_c,F2109,C2109)</f>
        <v>4.3761693548838582E-5</v>
      </c>
      <c r="N2109">
        <f t="shared" si="271"/>
        <v>67100325.311025187</v>
      </c>
      <c r="O2109" cm="1">
        <f t="array" ref="O2109">NewI(BETA_a,H2109,C2109)</f>
        <v>4.3529539064683751E-4</v>
      </c>
      <c r="P2109">
        <f t="shared" si="272"/>
        <v>32603321.41856328</v>
      </c>
      <c r="Q2109" cm="1">
        <f t="array" ref="Q2109">NewI(BETA_e,J2109,C2109)</f>
        <v>1.489664554737288E-4</v>
      </c>
    </row>
    <row r="2110" spans="1:17" x14ac:dyDescent="0.55000000000000004">
      <c r="A2110">
        <f t="shared" si="268"/>
        <v>210.59999999999232</v>
      </c>
      <c r="B2110" s="2">
        <f t="shared" si="273"/>
        <v>25607325.201716799</v>
      </c>
      <c r="C2110" s="6">
        <f t="shared" si="274"/>
        <v>1.0636008678702263E-2</v>
      </c>
      <c r="D2110" s="2">
        <f t="shared" si="275"/>
        <v>101836167.78764719</v>
      </c>
      <c r="E2110" s="6">
        <f t="shared" si="269"/>
        <v>6.1866318787114202E-4</v>
      </c>
      <c r="F2110">
        <f t="array" ref="F2110:K2110">rk(BETA_c,BETA_a,BETA_e,GAMMA,F2109,G2109,H2109,I2109,J2109,K2109,dt,STAGE)</f>
        <v>13625902.941408001</v>
      </c>
      <c r="G2110">
        <v>7.4098006725082613E-4</v>
      </c>
      <c r="H2110">
        <v>9399502.6814480871</v>
      </c>
      <c r="I2110">
        <v>7.3719807447122955E-3</v>
      </c>
      <c r="J2110">
        <v>2581919.5788607127</v>
      </c>
      <c r="K2110">
        <v>2.5230478667391414E-3</v>
      </c>
      <c r="L2110">
        <f t="shared" si="270"/>
        <v>2132521.0578510188</v>
      </c>
      <c r="M2110" cm="1">
        <f t="array" ref="M2110">NewI(BETA_c,F2110,C2110)</f>
        <v>4.3109449132959627E-5</v>
      </c>
      <c r="N2110">
        <f t="shared" si="271"/>
        <v>67100325.311179928</v>
      </c>
      <c r="O2110" cm="1">
        <f t="array" ref="O2110">NewI(BETA_a,H2110,C2110)</f>
        <v>4.2880754785869999E-4</v>
      </c>
      <c r="P2110">
        <f t="shared" si="272"/>
        <v>32603321.418616239</v>
      </c>
      <c r="Q2110" cm="1">
        <f t="array" ref="Q2110">NewI(BETA_e,J2110,C2110)</f>
        <v>1.4674619087948242E-4</v>
      </c>
    </row>
    <row r="2111" spans="1:17" x14ac:dyDescent="0.55000000000000004">
      <c r="A2111">
        <f t="shared" si="268"/>
        <v>210.69999999999231</v>
      </c>
      <c r="B2111" s="2">
        <f t="shared" si="273"/>
        <v>25607325.201655395</v>
      </c>
      <c r="C2111" s="6">
        <f t="shared" si="274"/>
        <v>1.0477484711615673E-2</v>
      </c>
      <c r="D2111" s="2">
        <f t="shared" si="275"/>
        <v>101836167.78786711</v>
      </c>
      <c r="E2111" s="6">
        <f t="shared" si="269"/>
        <v>6.0944234706294368E-4</v>
      </c>
      <c r="F2111">
        <f t="array" ref="F2111:K2111">rk(BETA_c,BETA_a,BETA_e,GAMMA,F2110,G2110,H2110,I2110,J2110,K2110,dt,STAGE)</f>
        <v>13625902.941403721</v>
      </c>
      <c r="G2111">
        <v>7.2993704027283005E-4</v>
      </c>
      <c r="H2111">
        <v>9399502.6814055257</v>
      </c>
      <c r="I2111">
        <v>7.2621056075038411E-3</v>
      </c>
      <c r="J2111">
        <v>2581919.5788461477</v>
      </c>
      <c r="K2111">
        <v>2.4854420638390027E-3</v>
      </c>
      <c r="L2111">
        <f t="shared" si="270"/>
        <v>2132521.0578663424</v>
      </c>
      <c r="M2111" cm="1">
        <f t="array" ref="M2111">NewI(BETA_c,F2111,C2111)</f>
        <v>4.2466926067958703E-5</v>
      </c>
      <c r="N2111">
        <f t="shared" si="271"/>
        <v>67100325.311332367</v>
      </c>
      <c r="O2111" cm="1">
        <f t="array" ref="O2111">NewI(BETA_a,H2111,C2111)</f>
        <v>4.2241640286464833E-4</v>
      </c>
      <c r="P2111">
        <f t="shared" si="272"/>
        <v>32603321.418668408</v>
      </c>
      <c r="Q2111" cm="1">
        <f t="array" ref="Q2111">NewI(BETA_e,J2111,C2111)</f>
        <v>1.4455901813033669E-4</v>
      </c>
    </row>
    <row r="2112" spans="1:17" x14ac:dyDescent="0.55000000000000004">
      <c r="A2112">
        <f t="shared" si="268"/>
        <v>210.79999999999231</v>
      </c>
      <c r="B2112" s="2">
        <f t="shared" si="273"/>
        <v>25607325.201594904</v>
      </c>
      <c r="C2112" s="6">
        <f t="shared" si="274"/>
        <v>1.0321323458672815E-2</v>
      </c>
      <c r="D2112" s="2">
        <f t="shared" si="275"/>
        <v>101836167.78808376</v>
      </c>
      <c r="E2112" s="6">
        <f t="shared" si="269"/>
        <v>6.0035893790882206E-4</v>
      </c>
      <c r="F2112">
        <f t="array" ref="F2112:K2112">rk(BETA_c,BETA_a,BETA_e,GAMMA,F2111,G2111,H2111,I2111,J2111,K2111,dt,STAGE)</f>
        <v>13625902.941399507</v>
      </c>
      <c r="G2112">
        <v>7.1905858548816279E-4</v>
      </c>
      <c r="H2112">
        <v>9399502.6813635994</v>
      </c>
      <c r="I2112">
        <v>7.1538680946221312E-3</v>
      </c>
      <c r="J2112">
        <v>2581919.5788317998</v>
      </c>
      <c r="K2112">
        <v>2.4483967785625224E-3</v>
      </c>
      <c r="L2112">
        <f t="shared" si="270"/>
        <v>2132521.057881434</v>
      </c>
      <c r="M2112" cm="1">
        <f t="array" ref="M2112">NewI(BETA_c,F2112,C2112)</f>
        <v>4.1833979462349481E-5</v>
      </c>
      <c r="N2112">
        <f t="shared" si="271"/>
        <v>67100325.311482534</v>
      </c>
      <c r="O2112" cm="1">
        <f t="array" ref="O2112">NewI(BETA_a,H2112,C2112)</f>
        <v>4.1612051443626683E-4</v>
      </c>
      <c r="P2112">
        <f t="shared" si="272"/>
        <v>32603321.418719802</v>
      </c>
      <c r="Q2112" cm="1">
        <f t="array" ref="Q2112">NewI(BETA_e,J2112,C2112)</f>
        <v>1.424044440102058E-4</v>
      </c>
    </row>
    <row r="2113" spans="1:17" x14ac:dyDescent="0.55000000000000004">
      <c r="A2113">
        <f t="shared" si="268"/>
        <v>210.8999999999923</v>
      </c>
      <c r="B2113" s="2">
        <f t="shared" si="273"/>
        <v>25607325.201535322</v>
      </c>
      <c r="C2113" s="6">
        <f t="shared" si="274"/>
        <v>1.0167489704894995E-2</v>
      </c>
      <c r="D2113" s="2">
        <f t="shared" si="275"/>
        <v>101836167.78829719</v>
      </c>
      <c r="E2113" s="6">
        <f t="shared" si="269"/>
        <v>5.9141091206416931E-4</v>
      </c>
      <c r="F2113">
        <f t="array" ref="F2113:K2113">rk(BETA_c,BETA_a,BETA_e,GAMMA,F2112,G2112,H2112,I2112,J2112,K2112,dt,STAGE)</f>
        <v>13625902.941395355</v>
      </c>
      <c r="G2113">
        <v>7.083422504115894E-4</v>
      </c>
      <c r="H2113">
        <v>9399502.6813222989</v>
      </c>
      <c r="I2113">
        <v>7.0472437982694305E-3</v>
      </c>
      <c r="J2113">
        <v>2581919.5788176656</v>
      </c>
      <c r="K2113">
        <v>2.4119036562139742E-3</v>
      </c>
      <c r="L2113">
        <f t="shared" si="270"/>
        <v>2132521.0578963025</v>
      </c>
      <c r="M2113" cm="1">
        <f t="array" ref="M2113">NewI(BETA_c,F2113,C2113)</f>
        <v>4.1210466584174983E-5</v>
      </c>
      <c r="N2113">
        <f t="shared" si="271"/>
        <v>67100325.311630458</v>
      </c>
      <c r="O2113" cm="1">
        <f t="array" ref="O2113">NewI(BETA_a,H2113,C2113)</f>
        <v>4.0991846282587089E-4</v>
      </c>
      <c r="P2113">
        <f t="shared" si="272"/>
        <v>32603321.418770432</v>
      </c>
      <c r="Q2113" cm="1">
        <f t="array" ref="Q2113">NewI(BETA_e,J2113,C2113)</f>
        <v>1.4028198265412343E-4</v>
      </c>
    </row>
    <row r="2114" spans="1:17" x14ac:dyDescent="0.55000000000000004">
      <c r="A2114">
        <f t="shared" si="268"/>
        <v>210.9999999999923</v>
      </c>
      <c r="B2114" s="2">
        <f t="shared" si="273"/>
        <v>25607325.201476619</v>
      </c>
      <c r="C2114" s="6">
        <f t="shared" si="274"/>
        <v>1.0015948760163757E-2</v>
      </c>
      <c r="D2114" s="2">
        <f t="shared" si="275"/>
        <v>101836167.78850745</v>
      </c>
      <c r="E2114" s="6">
        <f t="shared" si="269"/>
        <v>5.8259625171384779E-4</v>
      </c>
      <c r="F2114">
        <f t="array" ref="F2114:K2114">rk(BETA_c,BETA_a,BETA_e,GAMMA,F2113,G2113,H2113,I2113,J2113,K2113,dt,STAGE)</f>
        <v>13625902.941391265</v>
      </c>
      <c r="G2114">
        <v>6.9778561910312285E-4</v>
      </c>
      <c r="H2114">
        <v>9399502.6812816132</v>
      </c>
      <c r="I2114">
        <v>6.9422086744308133E-3</v>
      </c>
      <c r="J2114">
        <v>2581919.5788037423</v>
      </c>
      <c r="K2114">
        <v>2.3759544666298199E-3</v>
      </c>
      <c r="L2114">
        <f t="shared" si="270"/>
        <v>2132521.0579109495</v>
      </c>
      <c r="M2114" cm="1">
        <f t="array" ref="M2114">NewI(BETA_c,F2114,C2114)</f>
        <v>4.0596246828820982E-5</v>
      </c>
      <c r="N2114">
        <f t="shared" si="271"/>
        <v>67100325.311776184</v>
      </c>
      <c r="O2114" cm="1">
        <f t="array" ref="O2114">NewI(BETA_a,H2114,C2114)</f>
        <v>4.0380884944634868E-4</v>
      </c>
      <c r="P2114">
        <f t="shared" si="272"/>
        <v>32603321.418820307</v>
      </c>
      <c r="Q2114" cm="1">
        <f t="array" ref="Q2114">NewI(BETA_e,J2114,C2114)</f>
        <v>1.3819115543867817E-4</v>
      </c>
    </row>
    <row r="2115" spans="1:17" x14ac:dyDescent="0.55000000000000004">
      <c r="A2115">
        <f t="shared" si="268"/>
        <v>211.09999999999229</v>
      </c>
      <c r="B2115" s="2">
        <f t="shared" si="273"/>
        <v>25607325.201418798</v>
      </c>
      <c r="C2115" s="6">
        <f t="shared" si="274"/>
        <v>9.866666451398139E-3</v>
      </c>
      <c r="D2115" s="2">
        <f t="shared" si="275"/>
        <v>101836167.78871454</v>
      </c>
      <c r="E2115" s="6">
        <f t="shared" si="269"/>
        <v>5.7391296911716585E-4</v>
      </c>
      <c r="F2115">
        <f t="array" ref="F2115:K2115">rk(BETA_c,BETA_a,BETA_e,GAMMA,F2114,G2114,H2114,I2114,J2114,K2114,dt,STAGE)</f>
        <v>13625902.941387236</v>
      </c>
      <c r="G2115">
        <v>6.8738631162349611E-4</v>
      </c>
      <c r="H2115">
        <v>9399502.6812415347</v>
      </c>
      <c r="I2115">
        <v>6.8387390374522183E-3</v>
      </c>
      <c r="J2115">
        <v>2581919.5787900267</v>
      </c>
      <c r="K2115">
        <v>2.3405411023224242E-3</v>
      </c>
      <c r="L2115">
        <f t="shared" si="270"/>
        <v>2132521.0579253775</v>
      </c>
      <c r="M2115" cm="1">
        <f t="array" ref="M2115">NewI(BETA_c,F2115,C2115)</f>
        <v>3.9991181687309149E-5</v>
      </c>
      <c r="N2115">
        <f t="shared" si="271"/>
        <v>67100325.311919726</v>
      </c>
      <c r="O2115" cm="1">
        <f t="array" ref="O2115">NewI(BETA_a,H2115,C2115)</f>
        <v>3.9779029655577443E-4</v>
      </c>
      <c r="P2115">
        <f t="shared" si="272"/>
        <v>32603321.418869432</v>
      </c>
      <c r="Q2115" cm="1">
        <f t="array" ref="Q2115">NewI(BETA_e,J2115,C2115)</f>
        <v>1.361314908740823E-4</v>
      </c>
    </row>
    <row r="2116" spans="1:17" x14ac:dyDescent="0.55000000000000004">
      <c r="A2116">
        <f t="shared" si="268"/>
        <v>211.19999999999229</v>
      </c>
      <c r="B2116" s="2">
        <f t="shared" si="273"/>
        <v>25607325.201361835</v>
      </c>
      <c r="C2116" s="6">
        <f t="shared" si="274"/>
        <v>9.7196091148484976E-3</v>
      </c>
      <c r="D2116" s="2">
        <f t="shared" si="275"/>
        <v>101836167.78891855</v>
      </c>
      <c r="E2116" s="6">
        <f t="shared" si="269"/>
        <v>5.6535910615963325E-4</v>
      </c>
      <c r="F2116">
        <f t="array" ref="F2116:K2116">rk(BETA_c,BETA_a,BETA_e,GAMMA,F2115,G2115,H2115,I2115,J2115,K2115,dt,STAGE)</f>
        <v>13625902.941383267</v>
      </c>
      <c r="G2116">
        <v>6.771419834977467E-4</v>
      </c>
      <c r="H2116">
        <v>9399502.681202054</v>
      </c>
      <c r="I2116">
        <v>6.7368115546993183E-3</v>
      </c>
      <c r="J2116">
        <v>2581919.5787765151</v>
      </c>
      <c r="K2116">
        <v>2.3056555766514325E-3</v>
      </c>
      <c r="L2116">
        <f t="shared" si="270"/>
        <v>2132521.0579395914</v>
      </c>
      <c r="M2116" cm="1">
        <f t="array" ref="M2116">NewI(BETA_c,F2116,C2116)</f>
        <v>3.9395134715062678E-5</v>
      </c>
      <c r="N2116">
        <f t="shared" si="271"/>
        <v>67100325.312061131</v>
      </c>
      <c r="O2116" cm="1">
        <f t="array" ref="O2116">NewI(BETA_a,H2116,C2116)</f>
        <v>3.9186144694672184E-4</v>
      </c>
      <c r="P2116">
        <f t="shared" si="272"/>
        <v>32603321.418917827</v>
      </c>
      <c r="Q2116" cm="1">
        <f t="array" ref="Q2116">NewI(BETA_e,J2116,C2116)</f>
        <v>1.3410252449784873E-4</v>
      </c>
    </row>
    <row r="2117" spans="1:17" x14ac:dyDescent="0.55000000000000004">
      <c r="A2117">
        <f t="shared" ref="A2117:A2180" si="276">A2116+dt</f>
        <v>211.29999999999228</v>
      </c>
      <c r="B2117" s="2">
        <f t="shared" si="273"/>
        <v>25607325.201305721</v>
      </c>
      <c r="C2117" s="6">
        <f t="shared" si="274"/>
        <v>9.5747435885052048E-3</v>
      </c>
      <c r="D2117" s="2">
        <f t="shared" si="275"/>
        <v>101836167.78911953</v>
      </c>
      <c r="E2117" s="6">
        <f t="shared" ref="E2117:E2180" si="277">M2117+O2117+Q2117</f>
        <v>5.5693273391139932E-4</v>
      </c>
      <c r="F2117">
        <f t="array" ref="F2117:K2117">rk(BETA_c,BETA_a,BETA_e,GAMMA,F2116,G2116,H2116,I2116,J2116,K2116,dt,STAGE)</f>
        <v>13625902.941379355</v>
      </c>
      <c r="G2117">
        <v>6.6705032518679262E-4</v>
      </c>
      <c r="H2117">
        <v>9399502.681163162</v>
      </c>
      <c r="I2117">
        <v>6.6364032412960013E-3</v>
      </c>
      <c r="J2117">
        <v>2581919.5787632051</v>
      </c>
      <c r="K2117">
        <v>2.2712900220224108E-3</v>
      </c>
      <c r="L2117">
        <f t="shared" ref="L2117:L2180" si="278">N_c-F2117-G2117</f>
        <v>2132521.0579535943</v>
      </c>
      <c r="M2117" cm="1">
        <f t="array" ref="M2117">NewI(BETA_c,F2117,C2117)</f>
        <v>3.8807971501137515E-5</v>
      </c>
      <c r="N2117">
        <f t="shared" ref="N2117:N2180" si="279">N_a-H2117-I2117</f>
        <v>67100325.312200435</v>
      </c>
      <c r="O2117" cm="1">
        <f t="array" ref="O2117">NewI(BETA_a,H2117,C2117)</f>
        <v>3.8602096364020869E-4</v>
      </c>
      <c r="P2117">
        <f t="shared" ref="P2117:P2180" si="280">N_e-J2117-K2117</f>
        <v>32603321.418965504</v>
      </c>
      <c r="Q2117" cm="1">
        <f t="array" ref="Q2117">NewI(BETA_e,J2117,C2117)</f>
        <v>1.3210379877005312E-4</v>
      </c>
    </row>
    <row r="2118" spans="1:17" x14ac:dyDescent="0.55000000000000004">
      <c r="A2118">
        <f t="shared" si="276"/>
        <v>211.39999999999227</v>
      </c>
      <c r="B2118" s="2">
        <f t="shared" si="273"/>
        <v>25607325.201250445</v>
      </c>
      <c r="C2118" s="6">
        <f t="shared" si="274"/>
        <v>9.4320372046204776E-3</v>
      </c>
      <c r="D2118" s="2">
        <f t="shared" si="275"/>
        <v>101836167.78931752</v>
      </c>
      <c r="E2118" s="6">
        <f t="shared" si="277"/>
        <v>5.4863195219227116E-4</v>
      </c>
      <c r="F2118">
        <f t="array" ref="F2118:K2118">rk(BETA_c,BETA_a,BETA_e,GAMMA,F2117,G2117,H2117,I2117,J2117,K2117,dt,STAGE)</f>
        <v>13625902.941375505</v>
      </c>
      <c r="G2118">
        <v>6.5710906156688214E-4</v>
      </c>
      <c r="H2118">
        <v>9399502.6811248474</v>
      </c>
      <c r="I2118">
        <v>6.5374914549412586E-3</v>
      </c>
      <c r="J2118">
        <v>2581919.5787500935</v>
      </c>
      <c r="K2118">
        <v>2.2374366881123373E-3</v>
      </c>
      <c r="L2118">
        <f t="shared" si="278"/>
        <v>2132521.0579673857</v>
      </c>
      <c r="M2118" cm="1">
        <f t="array" ref="M2118">NewI(BETA_c,F2118,C2118)</f>
        <v>3.8229559637912159E-5</v>
      </c>
      <c r="N2118">
        <f t="shared" si="279"/>
        <v>67100325.312337659</v>
      </c>
      <c r="O2118" cm="1">
        <f t="array" ref="O2118">NewI(BETA_a,H2118,C2118)</f>
        <v>3.8026752958420244E-4</v>
      </c>
      <c r="P2118">
        <f t="shared" si="280"/>
        <v>32603321.419012472</v>
      </c>
      <c r="Q2118" cm="1">
        <f t="array" ref="Q2118">NewI(BETA_e,J2118,C2118)</f>
        <v>1.3013486297015661E-4</v>
      </c>
    </row>
    <row r="2119" spans="1:17" x14ac:dyDescent="0.55000000000000004">
      <c r="A2119">
        <f t="shared" si="276"/>
        <v>211.49999999999227</v>
      </c>
      <c r="B2119" s="2">
        <f t="shared" si="273"/>
        <v>25607325.201195993</v>
      </c>
      <c r="C2119" s="6">
        <f t="shared" si="274"/>
        <v>9.2914577823416805E-3</v>
      </c>
      <c r="D2119" s="2">
        <f t="shared" si="275"/>
        <v>101836167.78951256</v>
      </c>
      <c r="E2119" s="6">
        <f t="shared" si="277"/>
        <v>5.404548891432163E-4</v>
      </c>
      <c r="F2119">
        <f t="array" ref="F2119:K2119">rk(BETA_c,BETA_a,BETA_e,GAMMA,F2118,G2118,H2118,I2118,J2118,K2118,dt,STAGE)</f>
        <v>13625902.941371711</v>
      </c>
      <c r="G2119">
        <v>6.4731595141679797E-4</v>
      </c>
      <c r="H2119">
        <v>9399502.6810871046</v>
      </c>
      <c r="I2119">
        <v>6.4400538908033359E-3</v>
      </c>
      <c r="J2119">
        <v>2581919.5787371774</v>
      </c>
      <c r="K2119">
        <v>2.2040879401215479E-3</v>
      </c>
      <c r="L2119">
        <f t="shared" si="278"/>
        <v>2132521.0579809733</v>
      </c>
      <c r="M2119" cm="1">
        <f t="array" ref="M2119">NewI(BETA_c,F2119,C2119)</f>
        <v>3.765976869122922E-5</v>
      </c>
      <c r="N2119">
        <f t="shared" si="279"/>
        <v>67100325.312472843</v>
      </c>
      <c r="O2119" cm="1">
        <f t="array" ref="O2119">NewI(BETA_a,H2119,C2119)</f>
        <v>3.745998473566204E-4</v>
      </c>
      <c r="P2119">
        <f t="shared" si="280"/>
        <v>32603321.419058736</v>
      </c>
      <c r="Q2119" cm="1">
        <f t="array" ref="Q2119">NewI(BETA_e,J2119,C2119)</f>
        <v>1.2819527309536669E-4</v>
      </c>
    </row>
    <row r="2120" spans="1:17" x14ac:dyDescent="0.55000000000000004">
      <c r="A2120">
        <f t="shared" si="276"/>
        <v>211.59999999999226</v>
      </c>
      <c r="B2120" s="2">
        <f t="shared" si="273"/>
        <v>25607325.201142352</v>
      </c>
      <c r="C2120" s="6">
        <f t="shared" si="274"/>
        <v>9.1529736204544118E-3</v>
      </c>
      <c r="D2120" s="2">
        <f t="shared" si="275"/>
        <v>101836167.78970468</v>
      </c>
      <c r="E2120" s="6">
        <f t="shared" si="277"/>
        <v>5.3239970080425027E-4</v>
      </c>
      <c r="F2120">
        <f t="array" ref="F2120:K2120">rk(BETA_c,BETA_a,BETA_e,GAMMA,F2119,G2119,H2119,I2119,J2119,K2119,dt,STAGE)</f>
        <v>13625902.941367973</v>
      </c>
      <c r="G2120">
        <v>6.3766878691270186E-4</v>
      </c>
      <c r="H2120">
        <v>9399502.6810499243</v>
      </c>
      <c r="I2120">
        <v>6.3440685764899743E-3</v>
      </c>
      <c r="J2120">
        <v>2581919.5787244537</v>
      </c>
      <c r="K2120">
        <v>2.1712362570517349E-3</v>
      </c>
      <c r="L2120">
        <f t="shared" si="278"/>
        <v>2132521.0579943587</v>
      </c>
      <c r="M2120" cm="1">
        <f t="array" ref="M2120">NewI(BETA_c,F2120,C2120)</f>
        <v>3.7098470170982005E-5</v>
      </c>
      <c r="N2120">
        <f t="shared" si="279"/>
        <v>67100325.312606007</v>
      </c>
      <c r="O2120" cm="1">
        <f t="array" ref="O2120">NewI(BETA_a,H2120,C2120)</f>
        <v>3.6901663887275549E-4</v>
      </c>
      <c r="P2120">
        <f t="shared" si="280"/>
        <v>32603321.419104308</v>
      </c>
      <c r="Q2120" cm="1">
        <f t="array" ref="Q2120">NewI(BETA_e,J2120,C2120)</f>
        <v>1.2628459176051274E-4</v>
      </c>
    </row>
    <row r="2121" spans="1:17" x14ac:dyDescent="0.55000000000000004">
      <c r="A2121">
        <f t="shared" si="276"/>
        <v>211.69999999999226</v>
      </c>
      <c r="B2121" s="2">
        <f t="shared" si="273"/>
        <v>25607325.201089509</v>
      </c>
      <c r="C2121" s="6">
        <f t="shared" si="274"/>
        <v>9.0165534902337512E-3</v>
      </c>
      <c r="D2121" s="2">
        <f t="shared" si="275"/>
        <v>101836167.78989393</v>
      </c>
      <c r="E2121" s="6">
        <f t="shared" si="277"/>
        <v>5.244645706986165E-4</v>
      </c>
      <c r="F2121">
        <f t="array" ref="F2121:K2121">rk(BETA_c,BETA_a,BETA_e,GAMMA,F2120,G2120,H2120,I2120,J2120,K2120,dt,STAGE)</f>
        <v>13625902.94136429</v>
      </c>
      <c r="G2121">
        <v>6.2816539313050479E-4</v>
      </c>
      <c r="H2121">
        <v>9399502.6810132973</v>
      </c>
      <c r="I2121">
        <v>6.2495138670936234E-3</v>
      </c>
      <c r="J2121">
        <v>2581919.5787119195</v>
      </c>
      <c r="K2121">
        <v>2.1388742300096227E-3</v>
      </c>
      <c r="L2121">
        <f t="shared" si="278"/>
        <v>2132521.0580075444</v>
      </c>
      <c r="M2121" cm="1">
        <f t="array" ref="M2121">NewI(BETA_c,F2121,C2121)</f>
        <v>3.6545537502139487E-5</v>
      </c>
      <c r="N2121">
        <f t="shared" si="279"/>
        <v>67100325.312737182</v>
      </c>
      <c r="O2121" cm="1">
        <f t="array" ref="O2121">NewI(BETA_a,H2121,C2121)</f>
        <v>3.6351664509706299E-4</v>
      </c>
      <c r="P2121">
        <f t="shared" si="280"/>
        <v>32603321.419149205</v>
      </c>
      <c r="Q2121" cm="1">
        <f t="array" ref="Q2121">NewI(BETA_e,J2121,C2121)</f>
        <v>1.2440238809941395E-4</v>
      </c>
    </row>
    <row r="2122" spans="1:17" x14ac:dyDescent="0.55000000000000004">
      <c r="A2122">
        <f t="shared" si="276"/>
        <v>211.79999999999225</v>
      </c>
      <c r="B2122" s="2">
        <f t="shared" si="273"/>
        <v>25607325.201037452</v>
      </c>
      <c r="C2122" s="6">
        <f t="shared" si="274"/>
        <v>8.8821666284020669E-3</v>
      </c>
      <c r="D2122" s="2">
        <f t="shared" si="275"/>
        <v>101836167.79008038</v>
      </c>
      <c r="E2122" s="6">
        <f t="shared" si="277"/>
        <v>5.1664770942316406E-4</v>
      </c>
      <c r="F2122">
        <f t="array" ref="F2122:K2122">rk(BETA_c,BETA_a,BETA_e,GAMMA,F2121,G2121,H2121,I2121,J2121,K2121,dt,STAGE)</f>
        <v>13625902.941360664</v>
      </c>
      <c r="G2122">
        <v>6.188036275556521E-4</v>
      </c>
      <c r="H2122">
        <v>9399502.680977216</v>
      </c>
      <c r="I2122">
        <v>6.1563684403104953E-3</v>
      </c>
      <c r="J2122">
        <v>2581919.578699572</v>
      </c>
      <c r="K2122">
        <v>2.1069945605359203E-3</v>
      </c>
      <c r="L2122">
        <f t="shared" si="278"/>
        <v>2132521.0580205326</v>
      </c>
      <c r="M2122" cm="1">
        <f t="array" ref="M2122">NewI(BETA_c,F2122,C2122)</f>
        <v>3.6000845996203139E-5</v>
      </c>
      <c r="N2122">
        <f t="shared" si="279"/>
        <v>67100325.312866412</v>
      </c>
      <c r="O2122" cm="1">
        <f t="array" ref="O2122">NewI(BETA_a,H2122,C2122)</f>
        <v>3.5809862575924347E-4</v>
      </c>
      <c r="P2122">
        <f t="shared" si="280"/>
        <v>32603321.419193432</v>
      </c>
      <c r="Q2122" cm="1">
        <f t="array" ref="Q2122">NewI(BETA_e,J2122,C2122)</f>
        <v>1.2254823766771742E-4</v>
      </c>
    </row>
    <row r="2123" spans="1:17" x14ac:dyDescent="0.55000000000000004">
      <c r="A2123">
        <f t="shared" si="276"/>
        <v>211.89999999999225</v>
      </c>
      <c r="B2123" s="2">
        <f t="shared" si="273"/>
        <v>25607325.200986177</v>
      </c>
      <c r="C2123" s="6">
        <f t="shared" si="274"/>
        <v>8.749782730191771E-3</v>
      </c>
      <c r="D2123" s="2">
        <f t="shared" si="275"/>
        <v>101836167.79026406</v>
      </c>
      <c r="E2123" s="6">
        <f t="shared" si="277"/>
        <v>5.0894735424483013E-4</v>
      </c>
      <c r="F2123">
        <f t="array" ref="F2123:K2123">rk(BETA_c,BETA_a,BETA_e,GAMMA,F2122,G2122,H2122,I2122,J2122,K2122,dt,STAGE)</f>
        <v>13625902.941357093</v>
      </c>
      <c r="G2123">
        <v>6.0958137960021139E-4</v>
      </c>
      <c r="H2123">
        <v>9399502.6809416749</v>
      </c>
      <c r="I2123">
        <v>6.0646112916323694E-3</v>
      </c>
      <c r="J2123">
        <v>2581919.5786874089</v>
      </c>
      <c r="K2123">
        <v>2.0755900589591904E-3</v>
      </c>
      <c r="L2123">
        <f t="shared" si="278"/>
        <v>2132521.0580333257</v>
      </c>
      <c r="M2123" cm="1">
        <f t="array" ref="M2123">NewI(BETA_c,F2123,C2123)</f>
        <v>3.5464272823089198E-5</v>
      </c>
      <c r="N2123">
        <f t="shared" si="279"/>
        <v>67100325.31299372</v>
      </c>
      <c r="O2123" cm="1">
        <f t="array" ref="O2123">NewI(BETA_a,H2123,C2123)</f>
        <v>3.5276135907455676E-4</v>
      </c>
      <c r="P2123">
        <f t="shared" si="280"/>
        <v>32603321.419237003</v>
      </c>
      <c r="Q2123" cm="1">
        <f t="array" ref="Q2123">NewI(BETA_e,J2123,C2123)</f>
        <v>1.2072172234718417E-4</v>
      </c>
    </row>
    <row r="2124" spans="1:17" x14ac:dyDescent="0.55000000000000004">
      <c r="A2124">
        <f t="shared" si="276"/>
        <v>211.99999999999224</v>
      </c>
      <c r="B2124" s="2">
        <f t="shared" si="273"/>
        <v>25607325.200935662</v>
      </c>
      <c r="C2124" s="6">
        <f t="shared" si="274"/>
        <v>8.6193719425114723E-3</v>
      </c>
      <c r="D2124" s="2">
        <f t="shared" si="275"/>
        <v>101836167.79044497</v>
      </c>
      <c r="E2124" s="6">
        <f t="shared" si="277"/>
        <v>5.0136176870313616E-4</v>
      </c>
      <c r="F2124">
        <f t="array" ref="F2124:K2124">rk(BETA_c,BETA_a,BETA_e,GAMMA,F2123,G2123,H2123,I2123,J2123,K2123,dt,STAGE)</f>
        <v>13625902.941353573</v>
      </c>
      <c r="G2124">
        <v>6.0049657012715507E-4</v>
      </c>
      <c r="H2124">
        <v>9399502.6809066627</v>
      </c>
      <c r="I2124">
        <v>5.9742217296100599E-3</v>
      </c>
      <c r="J2124">
        <v>2581919.578675427</v>
      </c>
      <c r="K2124">
        <v>2.044653642774257E-3</v>
      </c>
      <c r="L2124">
        <f t="shared" si="278"/>
        <v>2132521.0580459307</v>
      </c>
      <c r="M2124" cm="1">
        <f t="array" ref="M2124">NewI(BETA_c,F2124,C2124)</f>
        <v>3.4935696983429959E-5</v>
      </c>
      <c r="N2124">
        <f t="shared" si="279"/>
        <v>67100325.313119121</v>
      </c>
      <c r="O2124" cm="1">
        <f t="array" ref="O2124">NewI(BETA_a,H2124,C2124)</f>
        <v>3.4750364146830451E-4</v>
      </c>
      <c r="P2124">
        <f t="shared" si="280"/>
        <v>32603321.419279918</v>
      </c>
      <c r="Q2124" cm="1">
        <f t="array" ref="Q2124">NewI(BETA_e,J2124,C2124)</f>
        <v>1.1892243025140176E-4</v>
      </c>
    </row>
    <row r="2125" spans="1:17" x14ac:dyDescent="0.55000000000000004">
      <c r="A2125">
        <f t="shared" si="276"/>
        <v>212.09999999999224</v>
      </c>
      <c r="B2125" s="2">
        <f t="shared" ref="B2125:B2188" si="281">F2125+H2125+J2125</f>
        <v>25607325.200885899</v>
      </c>
      <c r="C2125" s="6">
        <f t="shared" ref="C2125:C2188" si="282">G2125+I2125+K2125</f>
        <v>8.4909048572139913E-3</v>
      </c>
      <c r="D2125" s="2">
        <f t="shared" ref="D2125:D2188" si="283">L2125+N2125+P2125</f>
        <v>101836167.79062319</v>
      </c>
      <c r="E2125" s="6">
        <f t="shared" si="277"/>
        <v>4.9388924221860993E-4</v>
      </c>
      <c r="F2125">
        <f t="array" ref="F2125:K2125">rk(BETA_c,BETA_a,BETA_e,GAMMA,F2124,G2124,H2124,I2124,J2124,K2124,dt,STAGE)</f>
        <v>13625902.941350102</v>
      </c>
      <c r="G2125">
        <v>5.9154715098173134E-4</v>
      </c>
      <c r="H2125">
        <v>9399502.680872174</v>
      </c>
      <c r="I2125">
        <v>5.88517937118748E-3</v>
      </c>
      <c r="J2125">
        <v>2581919.5786636239</v>
      </c>
      <c r="K2125">
        <v>2.0141783350447798E-3</v>
      </c>
      <c r="L2125">
        <f t="shared" si="278"/>
        <v>2132521.0580583503</v>
      </c>
      <c r="M2125" cm="1">
        <f t="array" ref="M2125">NewI(BETA_c,F2125,C2125)</f>
        <v>3.4414999281287972E-5</v>
      </c>
      <c r="N2125">
        <f t="shared" si="279"/>
        <v>67100325.313242652</v>
      </c>
      <c r="O2125" cm="1">
        <f t="array" ref="O2125">NewI(BETA_a,H2125,C2125)</f>
        <v>3.4232428730441948E-4</v>
      </c>
      <c r="P2125">
        <f t="shared" si="280"/>
        <v>32603321.419322196</v>
      </c>
      <c r="Q2125" cm="1">
        <f t="array" ref="Q2125">NewI(BETA_e,J2125,C2125)</f>
        <v>1.1714995563290245E-4</v>
      </c>
    </row>
    <row r="2126" spans="1:17" x14ac:dyDescent="0.55000000000000004">
      <c r="A2126">
        <f t="shared" si="276"/>
        <v>212.19999999999223</v>
      </c>
      <c r="B2126" s="2">
        <f t="shared" si="281"/>
        <v>25607325.200836886</v>
      </c>
      <c r="C2126" s="6">
        <f t="shared" si="282"/>
        <v>8.3643525044647029E-3</v>
      </c>
      <c r="D2126" s="2">
        <f t="shared" si="283"/>
        <v>101836167.79079877</v>
      </c>
      <c r="E2126" s="6">
        <f t="shared" si="277"/>
        <v>4.8652808970704226E-4</v>
      </c>
      <c r="F2126">
        <f t="array" ref="F2126:K2126">rk(BETA_c,BETA_a,BETA_e,GAMMA,F2125,G2125,H2125,I2125,J2125,K2125,dt,STAGE)</f>
        <v>13625902.941346688</v>
      </c>
      <c r="G2126">
        <v>5.8273110452981673E-4</v>
      </c>
      <c r="H2126">
        <v>9399502.6808381993</v>
      </c>
      <c r="I2126">
        <v>5.7974641371052399E-3</v>
      </c>
      <c r="J2126">
        <v>2581919.5786519968</v>
      </c>
      <c r="K2126">
        <v>1.9841572628296463E-3</v>
      </c>
      <c r="L2126">
        <f t="shared" si="278"/>
        <v>2132521.0580705805</v>
      </c>
      <c r="M2126" cm="1">
        <f t="array" ref="M2126">NewI(BETA_c,F2126,C2126)</f>
        <v>3.3902062297276917E-5</v>
      </c>
      <c r="N2126">
        <f t="shared" si="279"/>
        <v>67100325.313364342</v>
      </c>
      <c r="O2126" cm="1">
        <f t="array" ref="O2126">NewI(BETA_a,H2126,C2126)</f>
        <v>3.3722212861809993E-4</v>
      </c>
      <c r="P2126">
        <f t="shared" si="280"/>
        <v>32603321.419363845</v>
      </c>
      <c r="Q2126" cm="1">
        <f t="array" ref="Q2126">NewI(BETA_e,J2126,C2126)</f>
        <v>1.1540389879166542E-4</v>
      </c>
    </row>
    <row r="2127" spans="1:17" x14ac:dyDescent="0.55000000000000004">
      <c r="A2127">
        <f t="shared" si="276"/>
        <v>212.29999999999222</v>
      </c>
      <c r="B2127" s="2">
        <f t="shared" si="281"/>
        <v>25607325.200788595</v>
      </c>
      <c r="C2127" s="6">
        <f t="shared" si="282"/>
        <v>8.2396863462087296E-3</v>
      </c>
      <c r="D2127" s="2">
        <f t="shared" si="283"/>
        <v>101836167.79097173</v>
      </c>
      <c r="E2127" s="6">
        <f t="shared" si="277"/>
        <v>4.7927665119949488E-4</v>
      </c>
      <c r="F2127">
        <f t="array" ref="F2127:K2127">rk(BETA_c,BETA_a,BETA_e,GAMMA,F2126,G2126,H2126,I2126,J2126,K2126,dt,STAGE)</f>
        <v>13625902.941343324</v>
      </c>
      <c r="G2127">
        <v>5.740464432031461E-4</v>
      </c>
      <c r="H2127">
        <v>9399502.6808047295</v>
      </c>
      <c r="I2127">
        <v>5.7110562473727628E-3</v>
      </c>
      <c r="J2127">
        <v>2581919.5786405429</v>
      </c>
      <c r="K2127">
        <v>1.9545836556328204E-3</v>
      </c>
      <c r="L2127">
        <f t="shared" si="278"/>
        <v>2132521.0580826295</v>
      </c>
      <c r="M2127" cm="1">
        <f t="array" ref="M2127">NewI(BETA_c,F2127,C2127)</f>
        <v>3.3396770362082986E-5</v>
      </c>
      <c r="N2127">
        <f t="shared" si="279"/>
        <v>67100325.313484214</v>
      </c>
      <c r="O2127" cm="1">
        <f t="array" ref="O2127">NewI(BETA_a,H2127,C2127)</f>
        <v>3.3219601485242901E-4</v>
      </c>
      <c r="P2127">
        <f t="shared" si="280"/>
        <v>32603321.419404872</v>
      </c>
      <c r="Q2127" cm="1">
        <f t="array" ref="Q2127">NewI(BETA_e,J2127,C2127)</f>
        <v>1.136838659849829E-4</v>
      </c>
    </row>
    <row r="2128" spans="1:17" x14ac:dyDescent="0.55000000000000004">
      <c r="A2128">
        <f t="shared" si="276"/>
        <v>212.39999999999222</v>
      </c>
      <c r="B2128" s="2">
        <f t="shared" si="281"/>
        <v>25607325.200741027</v>
      </c>
      <c r="C2128" s="6">
        <f t="shared" si="282"/>
        <v>8.1168782697354919E-3</v>
      </c>
      <c r="D2128" s="2">
        <f t="shared" si="283"/>
        <v>101836167.79114209</v>
      </c>
      <c r="E2128" s="6">
        <f t="shared" si="277"/>
        <v>4.7213329146797016E-4</v>
      </c>
      <c r="F2128">
        <f t="array" ref="F2128:K2128">rk(BETA_c,BETA_a,BETA_e,GAMMA,F2127,G2127,H2127,I2127,J2127,K2127,dt,STAGE)</f>
        <v>13625902.941340011</v>
      </c>
      <c r="G2128">
        <v>5.654912090513189E-4</v>
      </c>
      <c r="H2128">
        <v>9399502.6807717588</v>
      </c>
      <c r="I2128">
        <v>5.6259362168078779E-3</v>
      </c>
      <c r="J2128">
        <v>2581919.5786292595</v>
      </c>
      <c r="K2128">
        <v>1.9254508438762939E-3</v>
      </c>
      <c r="L2128">
        <f t="shared" si="278"/>
        <v>2132521.0580944982</v>
      </c>
      <c r="M2128" cm="1">
        <f t="array" ref="M2128">NewI(BETA_c,F2128,C2128)</f>
        <v>3.2899009530381073E-5</v>
      </c>
      <c r="N2128">
        <f t="shared" si="279"/>
        <v>67100325.313602306</v>
      </c>
      <c r="O2128" cm="1">
        <f t="array" ref="O2128">NewI(BETA_a,H2128,C2128)</f>
        <v>3.2724481259891949E-4</v>
      </c>
      <c r="P2128">
        <f t="shared" si="280"/>
        <v>32603321.419445291</v>
      </c>
      <c r="Q2128" cm="1">
        <f t="array" ref="Q2128">NewI(BETA_e,J2128,C2128)</f>
        <v>1.1198946933866959E-4</v>
      </c>
    </row>
    <row r="2129" spans="1:17" x14ac:dyDescent="0.55000000000000004">
      <c r="A2129">
        <f t="shared" si="276"/>
        <v>212.49999999999221</v>
      </c>
      <c r="B2129" s="2">
        <f t="shared" si="281"/>
        <v>25607325.20069417</v>
      </c>
      <c r="C2129" s="6">
        <f t="shared" si="282"/>
        <v>7.9959005813391801E-3</v>
      </c>
      <c r="D2129" s="2">
        <f t="shared" si="283"/>
        <v>101836167.79130992</v>
      </c>
      <c r="E2129" s="6">
        <f t="shared" si="277"/>
        <v>4.6509639965666076E-4</v>
      </c>
      <c r="F2129">
        <f t="array" ref="F2129:K2129">rk(BETA_c,BETA_a,BETA_e,GAMMA,F2128,G2128,H2128,I2128,J2128,K2128,dt,STAGE)</f>
        <v>13625902.941336747</v>
      </c>
      <c r="G2129">
        <v>5.5706347330047987E-4</v>
      </c>
      <c r="H2129">
        <v>9399502.6807392798</v>
      </c>
      <c r="I2129">
        <v>5.542084850642893E-3</v>
      </c>
      <c r="J2129">
        <v>2581919.5786181442</v>
      </c>
      <c r="K2129">
        <v>1.896752257395807E-3</v>
      </c>
      <c r="L2129">
        <f t="shared" si="278"/>
        <v>2132521.0581061891</v>
      </c>
      <c r="M2129" cm="1">
        <f t="array" ref="M2129">NewI(BETA_c,F2129,C2129)</f>
        <v>3.2408667555139597E-5</v>
      </c>
      <c r="N2129">
        <f t="shared" si="279"/>
        <v>67100325.313718632</v>
      </c>
      <c r="O2129" cm="1">
        <f t="array" ref="O2129">NewI(BETA_a,H2129,C2129)</f>
        <v>3.2236740534192571E-4</v>
      </c>
      <c r="P2129">
        <f t="shared" si="280"/>
        <v>32603321.419485103</v>
      </c>
      <c r="Q2129" cm="1">
        <f t="array" ref="Q2129">NewI(BETA_e,J2129,C2129)</f>
        <v>1.1032032675959548E-4</v>
      </c>
    </row>
    <row r="2130" spans="1:17" x14ac:dyDescent="0.55000000000000004">
      <c r="A2130">
        <f t="shared" si="276"/>
        <v>212.59999999999221</v>
      </c>
      <c r="B2130" s="2">
        <f t="shared" si="281"/>
        <v>25607325.200648006</v>
      </c>
      <c r="C2130" s="6">
        <f t="shared" si="282"/>
        <v>7.8767260000737263E-3</v>
      </c>
      <c r="D2130" s="2">
        <f t="shared" si="283"/>
        <v>101836167.79147528</v>
      </c>
      <c r="E2130" s="6">
        <f t="shared" si="277"/>
        <v>4.5816438891869602E-4</v>
      </c>
      <c r="F2130">
        <f t="array" ref="F2130:K2130">rk(BETA_c,BETA_a,BETA_e,GAMMA,F2129,G2129,H2129,I2129,J2129,K2129,dt,STAGE)</f>
        <v>13625902.941333529</v>
      </c>
      <c r="G2130">
        <v>5.4876133591857479E-4</v>
      </c>
      <c r="H2130">
        <v>9399502.6807072833</v>
      </c>
      <c r="I2130">
        <v>5.4594832401961618E-3</v>
      </c>
      <c r="J2130">
        <v>2581919.5786071941</v>
      </c>
      <c r="K2130">
        <v>1.868481423958989E-3</v>
      </c>
      <c r="L2130">
        <f t="shared" si="278"/>
        <v>2132521.0581177101</v>
      </c>
      <c r="M2130" cm="1">
        <f t="array" ref="M2130">NewI(BETA_c,F2130,C2130)</f>
        <v>3.1925633862308402E-5</v>
      </c>
      <c r="N2130">
        <f t="shared" si="279"/>
        <v>67100325.313833237</v>
      </c>
      <c r="O2130" cm="1">
        <f t="array" ref="O2130">NewI(BETA_a,H2130,C2130)</f>
        <v>3.1756269320686514E-4</v>
      </c>
      <c r="P2130">
        <f t="shared" si="280"/>
        <v>32603321.419524323</v>
      </c>
      <c r="Q2130" cm="1">
        <f t="array" ref="Q2130">NewI(BETA_e,J2130,C2130)</f>
        <v>1.0867606184952251E-4</v>
      </c>
    </row>
    <row r="2131" spans="1:17" x14ac:dyDescent="0.55000000000000004">
      <c r="A2131">
        <f t="shared" si="276"/>
        <v>212.6999999999922</v>
      </c>
      <c r="B2131" s="2">
        <f t="shared" si="281"/>
        <v>25607325.200602531</v>
      </c>
      <c r="C2131" s="6">
        <f t="shared" si="282"/>
        <v>7.7593276516008253E-3</v>
      </c>
      <c r="D2131" s="2">
        <f t="shared" si="283"/>
        <v>101836167.79163815</v>
      </c>
      <c r="E2131" s="6">
        <f t="shared" si="277"/>
        <v>4.5133569605830065E-4</v>
      </c>
      <c r="F2131">
        <f t="array" ref="F2131:K2131">rk(BETA_c,BETA_a,BETA_e,GAMMA,F2130,G2130,H2130,I2130,J2130,K2130,dt,STAGE)</f>
        <v>13625902.94133036</v>
      </c>
      <c r="G2131">
        <v>5.4058292518708348E-4</v>
      </c>
      <c r="H2131">
        <v>9399502.6806757636</v>
      </c>
      <c r="I2131">
        <v>5.3781127586081529E-3</v>
      </c>
      <c r="J2131">
        <v>2581919.5785964075</v>
      </c>
      <c r="K2131">
        <v>1.8406319678055893E-3</v>
      </c>
      <c r="L2131">
        <f t="shared" si="278"/>
        <v>2132521.0581290568</v>
      </c>
      <c r="M2131" cm="1">
        <f t="array" ref="M2131">NewI(BETA_c,F2131,C2131)</f>
        <v>3.1449799525883843E-5</v>
      </c>
      <c r="N2131">
        <f t="shared" si="279"/>
        <v>67100325.313946128</v>
      </c>
      <c r="O2131" cm="1">
        <f t="array" ref="O2131">NewI(BETA_a,H2131,C2131)</f>
        <v>3.1282959271219181E-4</v>
      </c>
      <c r="P2131">
        <f t="shared" si="280"/>
        <v>32603321.419562962</v>
      </c>
      <c r="Q2131" cm="1">
        <f t="array" ref="Q2131">NewI(BETA_e,J2131,C2131)</f>
        <v>1.0705630382022501E-4</v>
      </c>
    </row>
    <row r="2132" spans="1:17" x14ac:dyDescent="0.55000000000000004">
      <c r="A2132">
        <f t="shared" si="276"/>
        <v>212.7999999999922</v>
      </c>
      <c r="B2132" s="2">
        <f t="shared" si="281"/>
        <v>25607325.200557735</v>
      </c>
      <c r="C2132" s="6">
        <f t="shared" si="282"/>
        <v>7.6436790621296838E-3</v>
      </c>
      <c r="D2132" s="2">
        <f t="shared" si="283"/>
        <v>101836167.79179859</v>
      </c>
      <c r="E2132" s="6">
        <f t="shared" si="277"/>
        <v>4.4460878117828898E-4</v>
      </c>
      <c r="F2132">
        <f t="array" ref="F2132:K2132">rk(BETA_c,BETA_a,BETA_e,GAMMA,F2131,G2131,H2131,I2131,J2131,K2131,dt,STAGE)</f>
        <v>13625902.941327238</v>
      </c>
      <c r="G2132">
        <v>5.325263972791336E-4</v>
      </c>
      <c r="H2132">
        <v>9399502.6806447152</v>
      </c>
      <c r="I2132">
        <v>5.2979550566410825E-3</v>
      </c>
      <c r="J2132">
        <v>2581919.5785857816</v>
      </c>
      <c r="K2132">
        <v>1.8131976082094677E-3</v>
      </c>
      <c r="L2132">
        <f t="shared" si="278"/>
        <v>2132521.058140235</v>
      </c>
      <c r="M2132" cm="1">
        <f t="array" ref="M2132">NewI(BETA_c,F2132,C2132)</f>
        <v>3.0981057243345569E-5</v>
      </c>
      <c r="N2132">
        <f t="shared" si="279"/>
        <v>67100325.314057335</v>
      </c>
      <c r="O2132" cm="1">
        <f t="array" ref="O2132">NewI(BETA_a,H2132,C2132)</f>
        <v>3.0816703652506762E-4</v>
      </c>
      <c r="P2132">
        <f t="shared" si="280"/>
        <v>32603321.419601019</v>
      </c>
      <c r="Q2132" cm="1">
        <f t="array" ref="Q2132">NewI(BETA_e,J2132,C2132)</f>
        <v>1.054606874098758E-4</v>
      </c>
    </row>
    <row r="2133" spans="1:17" x14ac:dyDescent="0.55000000000000004">
      <c r="A2133">
        <f t="shared" si="276"/>
        <v>212.89999999999219</v>
      </c>
      <c r="B2133" s="2">
        <f t="shared" si="281"/>
        <v>25607325.200513609</v>
      </c>
      <c r="C2133" s="6">
        <f t="shared" si="282"/>
        <v>7.5297541524470607E-3</v>
      </c>
      <c r="D2133" s="2">
        <f t="shared" si="283"/>
        <v>101836167.79195663</v>
      </c>
      <c r="E2133" s="6">
        <f t="shared" si="277"/>
        <v>4.3798212733281119E-4</v>
      </c>
      <c r="F2133">
        <f t="array" ref="F2133:K2133">rk(BETA_c,BETA_a,BETA_e,GAMMA,F2132,G2132,H2132,I2132,J2132,K2132,dt,STAGE)</f>
        <v>13625902.941324165</v>
      </c>
      <c r="G2133">
        <v>5.2458993584389999E-4</v>
      </c>
      <c r="H2133">
        <v>9399502.6806141306</v>
      </c>
      <c r="I2133">
        <v>5.2189920585411385E-3</v>
      </c>
      <c r="J2133">
        <v>2581919.5785753145</v>
      </c>
      <c r="K2133">
        <v>1.786172158062022E-3</v>
      </c>
      <c r="L2133">
        <f t="shared" si="278"/>
        <v>2132521.0581512451</v>
      </c>
      <c r="M2133" cm="1">
        <f t="array" ref="M2133">NewI(BETA_c,F2133,C2133)</f>
        <v>3.0519301311459341E-5</v>
      </c>
      <c r="N2133">
        <f t="shared" si="279"/>
        <v>67100325.314166881</v>
      </c>
      <c r="O2133" cm="1">
        <f t="array" ref="O2133">NewI(BETA_a,H2133,C2133)</f>
        <v>3.0357397322067393E-4</v>
      </c>
      <c r="P2133">
        <f t="shared" si="280"/>
        <v>32603321.419638515</v>
      </c>
      <c r="Q2133" cm="1">
        <f t="array" ref="Q2133">NewI(BETA_e,J2133,C2133)</f>
        <v>1.0388885280067791E-4</v>
      </c>
    </row>
    <row r="2134" spans="1:17" x14ac:dyDescent="0.55000000000000004">
      <c r="A2134">
        <f t="shared" si="276"/>
        <v>212.99999999999218</v>
      </c>
      <c r="B2134" s="2">
        <f t="shared" si="281"/>
        <v>25607325.200470142</v>
      </c>
      <c r="C2134" s="6">
        <f t="shared" si="282"/>
        <v>7.4175272320363105E-3</v>
      </c>
      <c r="D2134" s="2">
        <f t="shared" si="283"/>
        <v>101836167.79211234</v>
      </c>
      <c r="E2134" s="6">
        <f t="shared" si="277"/>
        <v>4.314542401852763E-4</v>
      </c>
      <c r="F2134">
        <f t="array" ref="F2134:K2134">rk(BETA_c,BETA_a,BETA_e,GAMMA,F2133,G2133,H2133,I2133,J2133,K2133,dt,STAGE)</f>
        <v>13625902.941321136</v>
      </c>
      <c r="G2134">
        <v>5.1677175159719666E-4</v>
      </c>
      <c r="H2134">
        <v>9399502.6805840004</v>
      </c>
      <c r="I2134">
        <v>5.1412059579623833E-3</v>
      </c>
      <c r="J2134">
        <v>2581919.5785650034</v>
      </c>
      <c r="K2134">
        <v>1.7595495224767305E-3</v>
      </c>
      <c r="L2134">
        <f t="shared" si="278"/>
        <v>2132521.0581620918</v>
      </c>
      <c r="M2134" cm="1">
        <f t="array" ref="M2134">NewI(BETA_c,F2134,C2134)</f>
        <v>3.0064427602440559E-5</v>
      </c>
      <c r="N2134">
        <f t="shared" si="279"/>
        <v>67100325.314274795</v>
      </c>
      <c r="O2134" cm="1">
        <f t="array" ref="O2134">NewI(BETA_a,H2134,C2134)</f>
        <v>2.9904936704511133E-4</v>
      </c>
      <c r="P2134">
        <f t="shared" si="280"/>
        <v>32603321.419675451</v>
      </c>
      <c r="Q2134" cm="1">
        <f t="array" ref="Q2134">NewI(BETA_e,J2134,C2134)</f>
        <v>1.0234044553772442E-4</v>
      </c>
    </row>
    <row r="2135" spans="1:17" x14ac:dyDescent="0.55000000000000004">
      <c r="A2135">
        <f t="shared" si="276"/>
        <v>213.09999999999218</v>
      </c>
      <c r="B2135" s="2">
        <f t="shared" si="281"/>
        <v>25607325.200427316</v>
      </c>
      <c r="C2135" s="6">
        <f t="shared" si="282"/>
        <v>7.3069729932840671E-3</v>
      </c>
      <c r="D2135" s="2">
        <f t="shared" si="283"/>
        <v>101836167.79226571</v>
      </c>
      <c r="E2135" s="6">
        <f t="shared" si="277"/>
        <v>4.2502364767137374E-4</v>
      </c>
      <c r="F2135">
        <f t="array" ref="F2135:K2135">rk(BETA_c,BETA_a,BETA_e,GAMMA,F2134,G2134,H2134,I2134,J2134,K2134,dt,STAGE)</f>
        <v>13625902.941318152</v>
      </c>
      <c r="G2135">
        <v>5.0907008191816716E-4</v>
      </c>
      <c r="H2135">
        <v>9399502.6805543173</v>
      </c>
      <c r="I2135">
        <v>5.0645792139514039E-3</v>
      </c>
      <c r="J2135">
        <v>2581919.5785548459</v>
      </c>
      <c r="K2135">
        <v>1.7333236974144963E-3</v>
      </c>
      <c r="L2135">
        <f t="shared" si="278"/>
        <v>2132521.0581727773</v>
      </c>
      <c r="M2135" cm="1">
        <f t="array" ref="M2135">NewI(BETA_c,F2135,C2135)</f>
        <v>2.9616333540473038E-5</v>
      </c>
      <c r="N2135">
        <f t="shared" si="279"/>
        <v>67100325.314381108</v>
      </c>
      <c r="O2135" cm="1">
        <f t="array" ref="O2135">NewI(BETA_a,H2135,C2135)</f>
        <v>2.9459219768183329E-4</v>
      </c>
      <c r="P2135">
        <f t="shared" si="280"/>
        <v>32603321.419711828</v>
      </c>
      <c r="Q2135" cm="1">
        <f t="array" ref="Q2135">NewI(BETA_e,J2135,C2135)</f>
        <v>1.0081511644906741E-4</v>
      </c>
    </row>
    <row r="2136" spans="1:17" x14ac:dyDescent="0.55000000000000004">
      <c r="A2136">
        <f t="shared" si="276"/>
        <v>213.19999999999217</v>
      </c>
      <c r="B2136" s="2">
        <f t="shared" si="281"/>
        <v>25607325.200385131</v>
      </c>
      <c r="C2136" s="6">
        <f t="shared" si="282"/>
        <v>7.1980665057732804E-3</v>
      </c>
      <c r="D2136" s="2">
        <f t="shared" si="283"/>
        <v>101836167.7924168</v>
      </c>
      <c r="E2136" s="6">
        <f t="shared" si="277"/>
        <v>4.186888996671167E-4</v>
      </c>
      <c r="F2136">
        <f t="array" ref="F2136:K2136">rk(BETA_c,BETA_a,BETA_e,GAMMA,F2135,G2135,H2135,I2135,J2135,K2135,dt,STAGE)</f>
        <v>13625902.941315213</v>
      </c>
      <c r="G2136">
        <v>5.0148319045198572E-4</v>
      </c>
      <c r="H2136">
        <v>9399502.6805250775</v>
      </c>
      <c r="I2136">
        <v>4.9890945469918116E-3</v>
      </c>
      <c r="J2136">
        <v>2581919.5785448398</v>
      </c>
      <c r="K2136">
        <v>1.7074887683294832E-3</v>
      </c>
      <c r="L2136">
        <f t="shared" si="278"/>
        <v>2132521.0581833036</v>
      </c>
      <c r="M2136" cm="1">
        <f t="array" ref="M2136">NewI(BETA_c,F2136,C2136)</f>
        <v>2.9174918078577759E-5</v>
      </c>
      <c r="N2136">
        <f t="shared" si="279"/>
        <v>67100325.314485826</v>
      </c>
      <c r="O2136" cm="1">
        <f t="array" ref="O2136">NewI(BETA_a,H2136,C2136)</f>
        <v>2.9020146002156053E-4</v>
      </c>
      <c r="P2136">
        <f t="shared" si="280"/>
        <v>32603321.419747669</v>
      </c>
      <c r="Q2136" cm="1">
        <f t="array" ref="Q2136">NewI(BETA_e,J2136,C2136)</f>
        <v>9.9312521566978409E-5</v>
      </c>
    </row>
    <row r="2137" spans="1:17" x14ac:dyDescent="0.55000000000000004">
      <c r="A2137">
        <f t="shared" si="276"/>
        <v>213.29999999999217</v>
      </c>
      <c r="B2137" s="2">
        <f t="shared" si="281"/>
        <v>25607325.200343575</v>
      </c>
      <c r="C2137" s="6">
        <f t="shared" si="282"/>
        <v>7.0907832106613042E-3</v>
      </c>
      <c r="D2137" s="2">
        <f t="shared" si="283"/>
        <v>101836167.79256564</v>
      </c>
      <c r="E2137" s="6">
        <f t="shared" si="277"/>
        <v>4.1244856766183349E-4</v>
      </c>
      <c r="F2137">
        <f t="array" ref="F2137:K2137">rk(BETA_c,BETA_a,BETA_e,GAMMA,F2136,G2136,H2136,I2136,J2136,K2136,dt,STAGE)</f>
        <v>13625902.941312319</v>
      </c>
      <c r="G2137">
        <v>4.9400936671847645E-4</v>
      </c>
      <c r="H2137">
        <v>9399502.6804962736</v>
      </c>
      <c r="I2137">
        <v>4.9147349351076914E-3</v>
      </c>
      <c r="J2137">
        <v>2581919.5785349822</v>
      </c>
      <c r="K2137">
        <v>1.6820389088351363E-3</v>
      </c>
      <c r="L2137">
        <f t="shared" si="278"/>
        <v>2132521.058193672</v>
      </c>
      <c r="M2137" cm="1">
        <f t="array" ref="M2137">NewI(BETA_c,F2137,C2137)</f>
        <v>2.874008167582637E-5</v>
      </c>
      <c r="N2137">
        <f t="shared" si="279"/>
        <v>67100325.314588986</v>
      </c>
      <c r="O2137" cm="1">
        <f t="array" ref="O2137">NewI(BETA_a,H2137,C2137)</f>
        <v>2.8587616393562496E-4</v>
      </c>
      <c r="P2137">
        <f t="shared" si="280"/>
        <v>32603321.419782978</v>
      </c>
      <c r="Q2137" cm="1">
        <f t="array" ref="Q2137">NewI(BETA_e,J2137,C2137)</f>
        <v>9.7832322050382165E-5</v>
      </c>
    </row>
    <row r="2138" spans="1:17" x14ac:dyDescent="0.55000000000000004">
      <c r="A2138">
        <f t="shared" si="276"/>
        <v>213.39999999999216</v>
      </c>
      <c r="B2138" s="2">
        <f t="shared" si="281"/>
        <v>25607325.200302638</v>
      </c>
      <c r="C2138" s="6">
        <f t="shared" si="282"/>
        <v>6.9850989151417839E-3</v>
      </c>
      <c r="D2138" s="2">
        <f t="shared" si="283"/>
        <v>101836167.79271227</v>
      </c>
      <c r="E2138" s="6">
        <f t="shared" si="277"/>
        <v>4.0630124443603269E-4</v>
      </c>
      <c r="F2138">
        <f t="array" ref="F2138:K2138">rk(BETA_c,BETA_a,BETA_e,GAMMA,F2137,G2137,H2137,I2137,J2137,K2137,dt,STAGE)</f>
        <v>13625902.941309469</v>
      </c>
      <c r="G2138">
        <v>4.8664692572656412E-4</v>
      </c>
      <c r="H2138">
        <v>9399502.680467898</v>
      </c>
      <c r="I2138">
        <v>4.84148361002513E-3</v>
      </c>
      <c r="J2138">
        <v>2581919.5785252717</v>
      </c>
      <c r="K2138">
        <v>1.6569683793900894E-3</v>
      </c>
      <c r="L2138">
        <f t="shared" si="278"/>
        <v>2132521.0582038844</v>
      </c>
      <c r="M2138" cm="1">
        <f t="array" ref="M2138">NewI(BETA_c,F2138,C2138)</f>
        <v>2.8311726274894304E-5</v>
      </c>
      <c r="N2138">
        <f t="shared" si="279"/>
        <v>67100325.31469062</v>
      </c>
      <c r="O2138" cm="1">
        <f t="array" ref="O2138">NewI(BETA_a,H2138,C2138)</f>
        <v>2.8161533405269163E-4</v>
      </c>
      <c r="P2138">
        <f t="shared" si="280"/>
        <v>32603321.419817761</v>
      </c>
      <c r="Q2138" cm="1">
        <f t="array" ref="Q2138">NewI(BETA_e,J2138,C2138)</f>
        <v>9.6374184108446786E-5</v>
      </c>
    </row>
    <row r="2139" spans="1:17" x14ac:dyDescent="0.55000000000000004">
      <c r="A2139">
        <f t="shared" si="276"/>
        <v>213.49999999999216</v>
      </c>
      <c r="B2139" s="2">
        <f t="shared" si="281"/>
        <v>25607325.200262316</v>
      </c>
      <c r="C2139" s="6">
        <f t="shared" si="282"/>
        <v>6.8809897869890795E-3</v>
      </c>
      <c r="D2139" s="2">
        <f t="shared" si="283"/>
        <v>101836167.79285669</v>
      </c>
      <c r="E2139" s="6">
        <f t="shared" si="277"/>
        <v>4.0024554374406982E-4</v>
      </c>
      <c r="F2139">
        <f t="array" ref="F2139:K2139">rk(BETA_c,BETA_a,BETA_e,GAMMA,F2138,G2138,H2138,I2138,J2138,K2138,dt,STAGE)</f>
        <v>13625902.941306658</v>
      </c>
      <c r="G2139">
        <v>4.7939420759446995E-4</v>
      </c>
      <c r="H2139">
        <v>9399502.6804399472</v>
      </c>
      <c r="I2139">
        <v>4.7693240533909515E-3</v>
      </c>
      <c r="J2139">
        <v>2581919.5785157066</v>
      </c>
      <c r="K2139">
        <v>1.6322715260036586E-3</v>
      </c>
      <c r="L2139">
        <f t="shared" si="278"/>
        <v>2132521.0582139478</v>
      </c>
      <c r="M2139" cm="1">
        <f t="array" ref="M2139">NewI(BETA_c,F2139,C2139)</f>
        <v>2.7889755279948471E-5</v>
      </c>
      <c r="N2139">
        <f t="shared" si="279"/>
        <v>67100325.314790726</v>
      </c>
      <c r="O2139" cm="1">
        <f t="array" ref="O2139">NewI(BETA_a,H2139,C2139)</f>
        <v>2.7741800953880885E-4</v>
      </c>
      <c r="P2139">
        <f t="shared" si="280"/>
        <v>32603321.419852018</v>
      </c>
      <c r="Q2139" cm="1">
        <f t="array" ref="Q2139">NewI(BETA_e,J2139,C2139)</f>
        <v>9.4937778925312491E-5</v>
      </c>
    </row>
    <row r="2140" spans="1:17" x14ac:dyDescent="0.55000000000000004">
      <c r="A2140">
        <f t="shared" si="276"/>
        <v>213.59999999999215</v>
      </c>
      <c r="B2140" s="2">
        <f t="shared" si="281"/>
        <v>25607325.200222589</v>
      </c>
      <c r="C2140" s="6">
        <f t="shared" si="282"/>
        <v>6.7784323491840125E-3</v>
      </c>
      <c r="D2140" s="2">
        <f t="shared" si="283"/>
        <v>101836167.79299898</v>
      </c>
      <c r="E2140" s="6">
        <f t="shared" si="277"/>
        <v>3.9428010000154323E-4</v>
      </c>
      <c r="F2140">
        <f t="array" ref="F2140:K2140">rk(BETA_c,BETA_a,BETA_e,GAMMA,F2139,G2139,H2139,I2139,J2139,K2139,dt,STAGE)</f>
        <v>13625902.94130389</v>
      </c>
      <c r="G2140">
        <v>4.7224957717556504E-4</v>
      </c>
      <c r="H2140">
        <v>9399502.6804124136</v>
      </c>
      <c r="I2140">
        <v>4.6982399930478131E-3</v>
      </c>
      <c r="J2140">
        <v>2581919.5785062839</v>
      </c>
      <c r="K2140">
        <v>1.6079427789606345E-3</v>
      </c>
      <c r="L2140">
        <f t="shared" si="278"/>
        <v>2132521.0582238603</v>
      </c>
      <c r="M2140" cm="1">
        <f t="array" ref="M2140">NewI(BETA_c,F2140,C2140)</f>
        <v>2.747407353486455E-5</v>
      </c>
      <c r="N2140">
        <f t="shared" si="279"/>
        <v>67100325.314889349</v>
      </c>
      <c r="O2140" cm="1">
        <f t="array" ref="O2140">NewI(BETA_a,H2140,C2140)</f>
        <v>2.7328324388073628E-4</v>
      </c>
      <c r="P2140">
        <f t="shared" si="280"/>
        <v>32603321.419885773</v>
      </c>
      <c r="Q2140" cm="1">
        <f t="array" ref="Q2140">NewI(BETA_e,J2140,C2140)</f>
        <v>9.352278258594241E-5</v>
      </c>
    </row>
    <row r="2141" spans="1:17" x14ac:dyDescent="0.55000000000000004">
      <c r="A2141">
        <f t="shared" si="276"/>
        <v>213.69999999999214</v>
      </c>
      <c r="B2141" s="2">
        <f t="shared" si="281"/>
        <v>25607325.200183451</v>
      </c>
      <c r="C2141" s="6">
        <f t="shared" si="282"/>
        <v>6.6774034746196953E-3</v>
      </c>
      <c r="D2141" s="2">
        <f t="shared" si="283"/>
        <v>101836167.79313914</v>
      </c>
      <c r="E2141" s="6">
        <f t="shared" si="277"/>
        <v>3.8840356797734962E-4</v>
      </c>
      <c r="F2141">
        <f t="array" ref="F2141:K2141">rk(BETA_c,BETA_a,BETA_e,GAMMA,F2140,G2140,H2140,I2140,J2140,K2140,dt,STAGE)</f>
        <v>13625902.941301163</v>
      </c>
      <c r="G2141">
        <v>4.6521142368979932E-4</v>
      </c>
      <c r="H2141">
        <v>9399502.6803852897</v>
      </c>
      <c r="I2141">
        <v>4.6282153993648135E-3</v>
      </c>
      <c r="J2141">
        <v>2581919.5784970019</v>
      </c>
      <c r="K2141">
        <v>1.583976651565082E-3</v>
      </c>
      <c r="L2141">
        <f t="shared" si="278"/>
        <v>2132521.0582336253</v>
      </c>
      <c r="M2141" cm="1">
        <f t="array" ref="M2141">NewI(BETA_c,F2141,C2141)</f>
        <v>2.7064587301768853E-5</v>
      </c>
      <c r="N2141">
        <f t="shared" si="279"/>
        <v>67100325.31498649</v>
      </c>
      <c r="O2141" cm="1">
        <f t="array" ref="O2141">NewI(BETA_a,H2141,C2141)</f>
        <v>2.6921010467250242E-4</v>
      </c>
      <c r="P2141">
        <f t="shared" si="280"/>
        <v>32603321.419919025</v>
      </c>
      <c r="Q2141" cm="1">
        <f t="array" ref="Q2141">NewI(BETA_e,J2141,C2141)</f>
        <v>9.2128876003078381E-5</v>
      </c>
    </row>
    <row r="2142" spans="1:17" x14ac:dyDescent="0.55000000000000004">
      <c r="A2142">
        <f t="shared" si="276"/>
        <v>213.79999999999214</v>
      </c>
      <c r="B2142" s="2">
        <f t="shared" si="281"/>
        <v>25607325.200144902</v>
      </c>
      <c r="C2142" s="6">
        <f t="shared" si="282"/>
        <v>6.5778803808862855E-3</v>
      </c>
      <c r="D2142" s="2">
        <f t="shared" si="283"/>
        <v>101836167.79327723</v>
      </c>
      <c r="E2142" s="6">
        <f t="shared" si="277"/>
        <v>3.826146224903289E-4</v>
      </c>
      <c r="F2142">
        <f t="array" ref="F2142:K2142">rk(BETA_c,BETA_a,BETA_e,GAMMA,F2141,G2141,H2141,I2141,J2141,K2141,dt,STAGE)</f>
        <v>13625902.941298475</v>
      </c>
      <c r="G2142">
        <v>4.5827816036062149E-4</v>
      </c>
      <c r="H2142">
        <v>9399502.6803585682</v>
      </c>
      <c r="I2142">
        <v>4.5592344816227977E-3</v>
      </c>
      <c r="J2142">
        <v>2581919.5784878582</v>
      </c>
      <c r="K2142">
        <v>1.5603677389028655E-3</v>
      </c>
      <c r="L2142">
        <f t="shared" si="278"/>
        <v>2132521.0582432463</v>
      </c>
      <c r="M2142" cm="1">
        <f t="array" ref="M2142">NewI(BETA_c,F2142,C2142)</f>
        <v>2.6661204239900106E-5</v>
      </c>
      <c r="N2142">
        <f t="shared" si="279"/>
        <v>67100325.3150822</v>
      </c>
      <c r="O2142" cm="1">
        <f t="array" ref="O2142">NewI(BETA_a,H2142,C2142)</f>
        <v>2.6519767340514323E-4</v>
      </c>
      <c r="P2142">
        <f t="shared" si="280"/>
        <v>32603321.419951774</v>
      </c>
      <c r="Q2142" cm="1">
        <f t="array" ref="Q2142">NewI(BETA_e,J2142,C2142)</f>
        <v>9.0755744845285569E-5</v>
      </c>
    </row>
    <row r="2143" spans="1:17" x14ac:dyDescent="0.55000000000000004">
      <c r="A2143">
        <f t="shared" si="276"/>
        <v>213.89999999999213</v>
      </c>
      <c r="B2143" s="2">
        <f t="shared" si="281"/>
        <v>25607325.200106923</v>
      </c>
      <c r="C2143" s="6">
        <f t="shared" si="282"/>
        <v>6.4798406251334543E-3</v>
      </c>
      <c r="D2143" s="2">
        <f t="shared" si="283"/>
        <v>101836167.79341324</v>
      </c>
      <c r="E2143" s="6">
        <f t="shared" si="277"/>
        <v>3.7691195811043074E-4</v>
      </c>
      <c r="F2143">
        <f t="array" ref="F2143:K2143">rk(BETA_c,BETA_a,BETA_e,GAMMA,F2142,G2142,H2142,I2142,J2142,K2142,dt,STAGE)</f>
        <v>13625902.941295827</v>
      </c>
      <c r="G2143">
        <v>4.5144822405730848E-4</v>
      </c>
      <c r="H2143">
        <v>9399502.6803322453</v>
      </c>
      <c r="I2143">
        <v>4.4912816844535249E-3</v>
      </c>
      <c r="J2143">
        <v>2581919.5784788504</v>
      </c>
      <c r="K2143">
        <v>1.5371107166226212E-3</v>
      </c>
      <c r="L2143">
        <f t="shared" si="278"/>
        <v>2132521.0582527248</v>
      </c>
      <c r="M2143" cm="1">
        <f t="array" ref="M2143">NewI(BETA_c,F2143,C2143)</f>
        <v>2.6263833384786205E-5</v>
      </c>
      <c r="N2143">
        <f t="shared" si="279"/>
        <v>67100325.315176472</v>
      </c>
      <c r="O2143" cm="1">
        <f t="array" ref="O2143">NewI(BETA_a,H2143,C2143)</f>
        <v>2.6124504525957507E-4</v>
      </c>
      <c r="P2143">
        <f t="shared" si="280"/>
        <v>32603321.419984039</v>
      </c>
      <c r="Q2143" cm="1">
        <f t="array" ref="Q2143">NewI(BETA_e,J2143,C2143)</f>
        <v>8.9403079466069465E-5</v>
      </c>
    </row>
    <row r="2144" spans="1:17" x14ac:dyDescent="0.55000000000000004">
      <c r="A2144">
        <f t="shared" si="276"/>
        <v>213.99999999999213</v>
      </c>
      <c r="B2144" s="2">
        <f t="shared" si="281"/>
        <v>25607325.200069509</v>
      </c>
      <c r="C2144" s="6">
        <f t="shared" si="282"/>
        <v>6.3832620990094463E-3</v>
      </c>
      <c r="D2144" s="2">
        <f t="shared" si="283"/>
        <v>101836167.79354723</v>
      </c>
      <c r="E2144" s="6">
        <f t="shared" si="277"/>
        <v>3.7129428886433516E-4</v>
      </c>
      <c r="F2144">
        <f t="array" ref="F2144:K2144">rk(BETA_c,BETA_a,BETA_e,GAMMA,F2143,G2143,H2143,I2143,J2143,K2143,dt,STAGE)</f>
        <v>13625902.941293219</v>
      </c>
      <c r="G2144">
        <v>4.4472007494262427E-4</v>
      </c>
      <c r="H2144">
        <v>9399502.6803063154</v>
      </c>
      <c r="I2144">
        <v>4.4243416843319219E-3</v>
      </c>
      <c r="J2144">
        <v>2581919.5784699768</v>
      </c>
      <c r="K2144">
        <v>1.5142003397349E-3</v>
      </c>
      <c r="L2144">
        <f t="shared" si="278"/>
        <v>2132521.0582620609</v>
      </c>
      <c r="M2144" cm="1">
        <f t="array" ref="M2144">NewI(BETA_c,F2144,C2144)</f>
        <v>2.5872385127731422E-5</v>
      </c>
      <c r="N2144">
        <f t="shared" si="279"/>
        <v>67100325.315269344</v>
      </c>
      <c r="O2144" cm="1">
        <f t="array" ref="O2144">NewI(BETA_a,H2144,C2144)</f>
        <v>2.5735132890255429E-4</v>
      </c>
      <c r="P2144">
        <f t="shared" si="280"/>
        <v>32603321.420015823</v>
      </c>
      <c r="Q2144" cm="1">
        <f t="array" ref="Q2144">NewI(BETA_e,J2144,C2144)</f>
        <v>8.8070574834049435E-5</v>
      </c>
    </row>
    <row r="2145" spans="1:17" x14ac:dyDescent="0.55000000000000004">
      <c r="A2145">
        <f t="shared" si="276"/>
        <v>214.09999999999212</v>
      </c>
      <c r="B2145" s="2">
        <f t="shared" si="281"/>
        <v>25607325.200032659</v>
      </c>
      <c r="C2145" s="6">
        <f t="shared" si="282"/>
        <v>6.2881230236755481E-3</v>
      </c>
      <c r="D2145" s="2">
        <f t="shared" si="283"/>
        <v>101836167.79367922</v>
      </c>
      <c r="E2145" s="6">
        <f t="shared" si="277"/>
        <v>3.6576034794546001E-4</v>
      </c>
      <c r="F2145">
        <f t="array" ref="F2145:K2145">rk(BETA_c,BETA_a,BETA_e,GAMMA,F2144,G2144,H2144,I2144,J2144,K2144,dt,STAGE)</f>
        <v>13625902.941290649</v>
      </c>
      <c r="G2145">
        <v>4.380921961257284E-4</v>
      </c>
      <c r="H2145">
        <v>9399502.680280773</v>
      </c>
      <c r="I2145">
        <v>4.3583993861206092E-3</v>
      </c>
      <c r="J2145">
        <v>2581919.5784612359</v>
      </c>
      <c r="K2145">
        <v>1.4916314414292102E-3</v>
      </c>
      <c r="L2145">
        <f t="shared" si="278"/>
        <v>2132521.0582712591</v>
      </c>
      <c r="M2145" cm="1">
        <f t="array" ref="M2145">NewI(BETA_c,F2145,C2145)</f>
        <v>2.5486771195609237E-5</v>
      </c>
      <c r="N2145">
        <f t="shared" si="279"/>
        <v>67100325.315360829</v>
      </c>
      <c r="O2145" cm="1">
        <f t="array" ref="O2145">NewI(BETA_a,H2145,C2145)</f>
        <v>2.5351564628567792E-4</v>
      </c>
      <c r="P2145">
        <f t="shared" si="280"/>
        <v>32603321.42004713</v>
      </c>
      <c r="Q2145" cm="1">
        <f t="array" ref="Q2145">NewI(BETA_e,J2145,C2145)</f>
        <v>8.675793046417287E-5</v>
      </c>
    </row>
    <row r="2146" spans="1:17" x14ac:dyDescent="0.55000000000000004">
      <c r="A2146">
        <f t="shared" si="276"/>
        <v>214.19999999999212</v>
      </c>
      <c r="B2146" s="2">
        <f t="shared" si="281"/>
        <v>25607325.199996352</v>
      </c>
      <c r="C2146" s="6">
        <f t="shared" si="282"/>
        <v>6.1944019448948815E-3</v>
      </c>
      <c r="D2146" s="2">
        <f t="shared" si="283"/>
        <v>101836167.79380925</v>
      </c>
      <c r="E2146" s="6">
        <f t="shared" si="277"/>
        <v>3.6030888742829138E-4</v>
      </c>
      <c r="F2146">
        <f t="array" ref="F2146:K2146">rk(BETA_c,BETA_a,BETA_e,GAMMA,F2145,G2145,H2145,I2145,J2145,K2145,dt,STAGE)</f>
        <v>13625902.941288117</v>
      </c>
      <c r="G2146">
        <v>4.3156309332025554E-4</v>
      </c>
      <c r="H2146">
        <v>9399502.6802556105</v>
      </c>
      <c r="I2146">
        <v>4.2934399196659298E-3</v>
      </c>
      <c r="J2146">
        <v>2581919.5784526248</v>
      </c>
      <c r="K2146">
        <v>1.4693989319086967E-3</v>
      </c>
      <c r="L2146">
        <f t="shared" si="278"/>
        <v>2132521.0582803194</v>
      </c>
      <c r="M2146" cm="1">
        <f t="array" ref="M2146">NewI(BETA_c,F2146,C2146)</f>
        <v>2.5106904630956431E-5</v>
      </c>
      <c r="N2146">
        <f t="shared" si="279"/>
        <v>67100325.315450951</v>
      </c>
      <c r="O2146" cm="1">
        <f t="array" ref="O2146">NewI(BETA_a,H2146,C2146)</f>
        <v>2.4973713244738036E-4</v>
      </c>
      <c r="P2146">
        <f t="shared" si="280"/>
        <v>32603321.420077976</v>
      </c>
      <c r="Q2146" cm="1">
        <f t="array" ref="Q2146">NewI(BETA_e,J2146,C2146)</f>
        <v>8.5464850349954642E-5</v>
      </c>
    </row>
    <row r="2147" spans="1:17" x14ac:dyDescent="0.55000000000000004">
      <c r="A2147">
        <f t="shared" si="276"/>
        <v>214.29999999999211</v>
      </c>
      <c r="B2147" s="2">
        <f t="shared" si="281"/>
        <v>25607325.199960589</v>
      </c>
      <c r="C2147" s="6">
        <f t="shared" si="282"/>
        <v>6.1020777281943894E-3</v>
      </c>
      <c r="D2147" s="2">
        <f t="shared" si="283"/>
        <v>101836167.79393733</v>
      </c>
      <c r="E2147" s="6">
        <f t="shared" si="277"/>
        <v>3.549386779869718E-4</v>
      </c>
      <c r="F2147">
        <f t="array" ref="F2147:K2147">rk(BETA_c,BETA_a,BETA_e,GAMMA,F2146,G2146,H2146,I2146,J2146,K2146,dt,STAGE)</f>
        <v>13625902.941285625</v>
      </c>
      <c r="G2147">
        <v>4.2513129450748972E-4</v>
      </c>
      <c r="H2147">
        <v>9399502.6802308224</v>
      </c>
      <c r="I2147">
        <v>4.2294486364447123E-3</v>
      </c>
      <c r="J2147">
        <v>2581919.5784441424</v>
      </c>
      <c r="K2147">
        <v>1.447497797242187E-3</v>
      </c>
      <c r="L2147">
        <f t="shared" si="278"/>
        <v>2132521.0582892434</v>
      </c>
      <c r="M2147" cm="1">
        <f t="array" ref="M2147">NewI(BETA_c,F2147,C2147)</f>
        <v>2.4732699772363844E-5</v>
      </c>
      <c r="N2147">
        <f t="shared" si="279"/>
        <v>67100325.315539725</v>
      </c>
      <c r="O2147" cm="1">
        <f t="array" ref="O2147">NewI(BETA_a,H2147,C2147)</f>
        <v>2.4601493531788143E-4</v>
      </c>
      <c r="P2147">
        <f t="shared" si="280"/>
        <v>32603321.420108359</v>
      </c>
      <c r="Q2147" cm="1">
        <f t="array" ref="Q2147">NewI(BETA_e,J2147,C2147)</f>
        <v>8.4191042896726543E-5</v>
      </c>
    </row>
    <row r="2148" spans="1:17" x14ac:dyDescent="0.55000000000000004">
      <c r="A2148">
        <f t="shared" si="276"/>
        <v>214.3999999999921</v>
      </c>
      <c r="B2148" s="2">
        <f t="shared" si="281"/>
        <v>25607325.199925363</v>
      </c>
      <c r="C2148" s="6">
        <f t="shared" si="282"/>
        <v>6.0111295540989157E-3</v>
      </c>
      <c r="D2148" s="2">
        <f t="shared" si="283"/>
        <v>101836167.79406351</v>
      </c>
      <c r="E2148" s="6">
        <f t="shared" si="277"/>
        <v>3.4964850861808139E-4</v>
      </c>
      <c r="F2148">
        <f t="array" ref="F2148:K2148">rk(BETA_c,BETA_a,BETA_e,GAMMA,F2147,G2147,H2147,I2147,J2147,K2147,dt,STAGE)</f>
        <v>13625902.941283172</v>
      </c>
      <c r="G2148">
        <v>4.1879534960455718E-4</v>
      </c>
      <c r="H2148">
        <v>9399502.680206405</v>
      </c>
      <c r="I2148">
        <v>4.1664111062610061E-3</v>
      </c>
      <c r="J2148">
        <v>2581919.5784357865</v>
      </c>
      <c r="K2148">
        <v>1.4259230982333517E-3</v>
      </c>
      <c r="L2148">
        <f t="shared" si="278"/>
        <v>2132521.0582980327</v>
      </c>
      <c r="M2148" cm="1">
        <f t="array" ref="M2148">NewI(BETA_c,F2148,C2148)</f>
        <v>2.4364072235159334E-5</v>
      </c>
      <c r="N2148">
        <f t="shared" si="279"/>
        <v>67100325.315627187</v>
      </c>
      <c r="O2148" cm="1">
        <f t="array" ref="O2148">NewI(BETA_a,H2148,C2148)</f>
        <v>2.4234821552704069E-4</v>
      </c>
      <c r="P2148">
        <f t="shared" si="280"/>
        <v>32603321.420138292</v>
      </c>
      <c r="Q2148" cm="1">
        <f t="array" ref="Q2148">NewI(BETA_e,J2148,C2148)</f>
        <v>8.293622085588136E-5</v>
      </c>
    </row>
    <row r="2149" spans="1:17" x14ac:dyDescent="0.55000000000000004">
      <c r="A2149">
        <f t="shared" si="276"/>
        <v>214.4999999999921</v>
      </c>
      <c r="B2149" s="2">
        <f t="shared" si="281"/>
        <v>25607325.199890658</v>
      </c>
      <c r="C2149" s="6">
        <f t="shared" si="282"/>
        <v>5.9215369134363472E-3</v>
      </c>
      <c r="D2149" s="2">
        <f t="shared" si="283"/>
        <v>101836167.7941878</v>
      </c>
      <c r="E2149" s="6">
        <f t="shared" si="277"/>
        <v>3.4443718636755269E-4</v>
      </c>
      <c r="F2149">
        <f t="array" ref="F2149:K2149">rk(BETA_c,BETA_a,BETA_e,GAMMA,F2148,G2148,H2148,I2148,J2148,K2148,dt,STAGE)</f>
        <v>13625902.941280752</v>
      </c>
      <c r="G2149">
        <v>4.1255383013756277E-4</v>
      </c>
      <c r="H2149">
        <v>9399502.6801823527</v>
      </c>
      <c r="I2149">
        <v>4.1043131139920641E-3</v>
      </c>
      <c r="J2149">
        <v>2581919.578427555</v>
      </c>
      <c r="K2149">
        <v>1.4046699693067211E-3</v>
      </c>
      <c r="L2149">
        <f t="shared" si="278"/>
        <v>2132521.0583066936</v>
      </c>
      <c r="M2149" cm="1">
        <f t="array" ref="M2149">NewI(BETA_c,F2149,C2149)</f>
        <v>2.4000938892378747E-5</v>
      </c>
      <c r="N2149">
        <f t="shared" si="279"/>
        <v>67100325.315713331</v>
      </c>
      <c r="O2149" cm="1">
        <f t="array" ref="O2149">NewI(BETA_a,H2149,C2149)</f>
        <v>2.3873614621507659E-4</v>
      </c>
      <c r="P2149">
        <f t="shared" si="280"/>
        <v>32603321.420167778</v>
      </c>
      <c r="Q2149" cm="1">
        <f t="array" ref="Q2149">NewI(BETA_e,J2149,C2149)</f>
        <v>8.1700101260097347E-5</v>
      </c>
    </row>
    <row r="2150" spans="1:17" x14ac:dyDescent="0.55000000000000004">
      <c r="A2150">
        <f t="shared" si="276"/>
        <v>214.59999999999209</v>
      </c>
      <c r="B2150" s="2">
        <f t="shared" si="281"/>
        <v>25607325.199856475</v>
      </c>
      <c r="C2150" s="6">
        <f t="shared" si="282"/>
        <v>5.8332796027127098E-3</v>
      </c>
      <c r="D2150" s="2">
        <f t="shared" si="283"/>
        <v>101836167.79431024</v>
      </c>
      <c r="E2150" s="6">
        <f t="shared" si="277"/>
        <v>3.3930353606165476E-4</v>
      </c>
      <c r="F2150">
        <f t="array" ref="F2150:K2150">rk(BETA_c,BETA_a,BETA_e,GAMMA,F2149,G2149,H2149,I2149,J2149,K2149,dt,STAGE)</f>
        <v>13625902.94127837</v>
      </c>
      <c r="G2150">
        <v>4.0640532891959684E-4</v>
      </c>
      <c r="H2150">
        <v>9399502.680158658</v>
      </c>
      <c r="I2150">
        <v>4.0431406563828072E-3</v>
      </c>
      <c r="J2150">
        <v>2581919.578419446</v>
      </c>
      <c r="K2150">
        <v>1.3837336174103059E-3</v>
      </c>
      <c r="L2150">
        <f t="shared" si="278"/>
        <v>2132521.0583152245</v>
      </c>
      <c r="M2150" cm="1">
        <f t="array" ref="M2150">NewI(BETA_c,F2150,C2150)</f>
        <v>2.3643217856020479E-5</v>
      </c>
      <c r="N2150">
        <f t="shared" si="279"/>
        <v>67100325.315798201</v>
      </c>
      <c r="O2150" cm="1">
        <f t="array" ref="O2150">NewI(BETA_a,H2150,C2150)</f>
        <v>2.3517791284610634E-4</v>
      </c>
      <c r="P2150">
        <f t="shared" si="280"/>
        <v>32603321.42019682</v>
      </c>
      <c r="Q2150" cm="1">
        <f t="array" ref="Q2150">NewI(BETA_e,J2150,C2150)</f>
        <v>8.0482405359527946E-5</v>
      </c>
    </row>
    <row r="2151" spans="1:17" x14ac:dyDescent="0.55000000000000004">
      <c r="A2151">
        <f t="shared" si="276"/>
        <v>214.69999999999209</v>
      </c>
      <c r="B2151" s="2">
        <f t="shared" si="281"/>
        <v>25607325.199822795</v>
      </c>
      <c r="C2151" s="6">
        <f t="shared" si="282"/>
        <v>5.7463377195561957E-3</v>
      </c>
      <c r="D2151" s="2">
        <f t="shared" si="283"/>
        <v>101836167.79443085</v>
      </c>
      <c r="E2151" s="6">
        <f t="shared" si="277"/>
        <v>3.3424640004198653E-4</v>
      </c>
      <c r="F2151">
        <f t="array" ref="F2151:K2151">rk(BETA_c,BETA_a,BETA_e,GAMMA,F2150,G2150,H2150,I2150,J2150,K2150,dt,STAGE)</f>
        <v>13625902.941276023</v>
      </c>
      <c r="G2151">
        <v>4.0034845973353902E-4</v>
      </c>
      <c r="H2151">
        <v>9399502.6801353171</v>
      </c>
      <c r="I2151">
        <v>3.9828799388880792E-3</v>
      </c>
      <c r="J2151">
        <v>2581919.5784114576</v>
      </c>
      <c r="K2151">
        <v>1.3631093209345781E-3</v>
      </c>
      <c r="L2151">
        <f t="shared" si="278"/>
        <v>2132521.0583236283</v>
      </c>
      <c r="M2151" cm="1">
        <f t="array" ref="M2151">NewI(BETA_c,F2151,C2151)</f>
        <v>2.3290828458579356E-5</v>
      </c>
      <c r="N2151">
        <f t="shared" si="279"/>
        <v>67100325.315881804</v>
      </c>
      <c r="O2151" cm="1">
        <f t="array" ref="O2151">NewI(BETA_a,H2151,C2151)</f>
        <v>2.3167271302446463E-4</v>
      </c>
      <c r="P2151">
        <f t="shared" si="280"/>
        <v>32603321.420225434</v>
      </c>
      <c r="Q2151" cm="1">
        <f t="array" ref="Q2151">NewI(BETA_e,J2151,C2151)</f>
        <v>7.9282858558942532E-5</v>
      </c>
    </row>
    <row r="2152" spans="1:17" x14ac:dyDescent="0.55000000000000004">
      <c r="A2152">
        <f t="shared" si="276"/>
        <v>214.79999999999208</v>
      </c>
      <c r="B2152" s="2">
        <f t="shared" si="281"/>
        <v>25607325.199789625</v>
      </c>
      <c r="C2152" s="6">
        <f t="shared" si="282"/>
        <v>5.6606916582291082E-3</v>
      </c>
      <c r="D2152" s="2">
        <f t="shared" si="283"/>
        <v>101836167.79454967</v>
      </c>
      <c r="E2152" s="6">
        <f t="shared" si="277"/>
        <v>3.2926463790442043E-4</v>
      </c>
      <c r="F2152">
        <f t="array" ref="F2152:K2152">rk(BETA_c,BETA_a,BETA_e,GAMMA,F2151,G2151,H2151,I2151,J2151,K2151,dt,STAGE)</f>
        <v>13625902.941273712</v>
      </c>
      <c r="G2152">
        <v>3.9438185701958872E-4</v>
      </c>
      <c r="H2152">
        <v>9399502.6801123228</v>
      </c>
      <c r="I2152">
        <v>3.9235173725619549E-3</v>
      </c>
      <c r="J2152">
        <v>2581919.5784035884</v>
      </c>
      <c r="K2152">
        <v>1.3427924286475645E-3</v>
      </c>
      <c r="L2152">
        <f t="shared" si="278"/>
        <v>2132521.0583319063</v>
      </c>
      <c r="M2152" cm="1">
        <f t="array" ref="M2152">NewI(BETA_c,F2152,C2152)</f>
        <v>2.2943691234855826E-5</v>
      </c>
      <c r="N2152">
        <f t="shared" si="279"/>
        <v>67100325.315964155</v>
      </c>
      <c r="O2152" cm="1">
        <f t="array" ref="O2152">NewI(BETA_a,H2152,C2152)</f>
        <v>2.2821975631376042E-4</v>
      </c>
      <c r="P2152">
        <f t="shared" si="280"/>
        <v>32603321.42025362</v>
      </c>
      <c r="Q2152" cm="1">
        <f t="array" ref="Q2152">NewI(BETA_e,J2152,C2152)</f>
        <v>7.8101190355804216E-5</v>
      </c>
    </row>
    <row r="2153" spans="1:17" x14ac:dyDescent="0.55000000000000004">
      <c r="A2153">
        <f t="shared" si="276"/>
        <v>214.89999999999208</v>
      </c>
      <c r="B2153" s="2">
        <f t="shared" si="281"/>
        <v>25607325.199756943</v>
      </c>
      <c r="C2153" s="6">
        <f t="shared" si="282"/>
        <v>5.5763221052066792E-3</v>
      </c>
      <c r="D2153" s="2">
        <f t="shared" si="283"/>
        <v>101836167.79466674</v>
      </c>
      <c r="E2153" s="6">
        <f t="shared" si="277"/>
        <v>3.2435712624193677E-4</v>
      </c>
      <c r="F2153">
        <f t="array" ref="F2153:K2153">rk(BETA_c,BETA_a,BETA_e,GAMMA,F2152,G2152,H2152,I2152,J2152,K2152,dt,STAGE)</f>
        <v>13625902.941271434</v>
      </c>
      <c r="G2153">
        <v>3.8850417556745111E-4</v>
      </c>
      <c r="H2153">
        <v>9399502.6800896712</v>
      </c>
      <c r="I2153">
        <v>3.8650395709934155E-3</v>
      </c>
      <c r="J2153">
        <v>2581919.5783958365</v>
      </c>
      <c r="K2153">
        <v>1.3227783586458131E-3</v>
      </c>
      <c r="L2153">
        <f t="shared" si="278"/>
        <v>2132521.0583400624</v>
      </c>
      <c r="M2153" cm="1">
        <f t="array" ref="M2153">NewI(BETA_c,F2153,C2153)</f>
        <v>2.260172790403622E-5</v>
      </c>
      <c r="N2153">
        <f t="shared" si="279"/>
        <v>67100325.316045292</v>
      </c>
      <c r="O2153" cm="1">
        <f t="array" ref="O2153">NewI(BETA_a,H2153,C2153)</f>
        <v>2.2481826405863021E-4</v>
      </c>
      <c r="P2153">
        <f t="shared" si="280"/>
        <v>32603321.420281384</v>
      </c>
      <c r="Q2153" cm="1">
        <f t="array" ref="Q2153">NewI(BETA_e,J2153,C2153)</f>
        <v>7.6937134279270305E-5</v>
      </c>
    </row>
    <row r="2154" spans="1:17" x14ac:dyDescent="0.55000000000000004">
      <c r="A2154">
        <f t="shared" si="276"/>
        <v>214.99999999999207</v>
      </c>
      <c r="B2154" s="2">
        <f t="shared" si="281"/>
        <v>25607325.199724749</v>
      </c>
      <c r="C2154" s="6">
        <f t="shared" si="282"/>
        <v>5.4932100348218061E-3</v>
      </c>
      <c r="D2154" s="2">
        <f t="shared" si="283"/>
        <v>101836167.79478204</v>
      </c>
      <c r="E2154" s="6">
        <f t="shared" si="277"/>
        <v>3.1952275839129088E-4</v>
      </c>
      <c r="F2154">
        <f t="array" ref="F2154:K2154">rk(BETA_c,BETA_a,BETA_e,GAMMA,F2153,G2153,H2153,I2153,J2153,K2153,dt,STAGE)</f>
        <v>13625902.941269193</v>
      </c>
      <c r="G2154">
        <v>3.8271409021310905E-4</v>
      </c>
      <c r="H2154">
        <v>9399502.6800673567</v>
      </c>
      <c r="I2154">
        <v>3.807433347287698E-3</v>
      </c>
      <c r="J2154">
        <v>2581919.5783882001</v>
      </c>
      <c r="K2154">
        <v>1.3030625973209987E-3</v>
      </c>
      <c r="L2154">
        <f t="shared" si="278"/>
        <v>2132521.0583480932</v>
      </c>
      <c r="M2154" cm="1">
        <f t="array" ref="M2154">NewI(BETA_c,F2154,C2154)</f>
        <v>2.2264861352040152E-5</v>
      </c>
      <c r="N2154">
        <f t="shared" si="279"/>
        <v>67100325.316125207</v>
      </c>
      <c r="O2154" cm="1">
        <f t="array" ref="O2154">NewI(BETA_a,H2154,C2154)</f>
        <v>2.2146746920914849E-4</v>
      </c>
      <c r="P2154">
        <f t="shared" si="280"/>
        <v>32603321.420308739</v>
      </c>
      <c r="Q2154" cm="1">
        <f t="array" ref="Q2154">NewI(BETA_e,J2154,C2154)</f>
        <v>7.5790427830102215E-5</v>
      </c>
    </row>
    <row r="2155" spans="1:17" x14ac:dyDescent="0.55000000000000004">
      <c r="A2155">
        <f t="shared" si="276"/>
        <v>215.09999999999206</v>
      </c>
      <c r="B2155" s="2">
        <f t="shared" si="281"/>
        <v>25607325.199693035</v>
      </c>
      <c r="C2155" s="6">
        <f t="shared" si="282"/>
        <v>5.4113367049746786E-3</v>
      </c>
      <c r="D2155" s="2">
        <f t="shared" si="283"/>
        <v>101836167.79489562</v>
      </c>
      <c r="E2155" s="6">
        <f t="shared" si="277"/>
        <v>3.1476044418345621E-4</v>
      </c>
      <c r="F2155">
        <f t="array" ref="F2155:K2155">rk(BETA_c,BETA_a,BETA_e,GAMMA,F2154,G2154,H2154,I2154,J2154,K2154,dt,STAGE)</f>
        <v>13625902.941266986</v>
      </c>
      <c r="G2155">
        <v>3.7701029554011365E-4</v>
      </c>
      <c r="H2155">
        <v>9399502.6800453737</v>
      </c>
      <c r="I2155">
        <v>3.7506857110926328E-3</v>
      </c>
      <c r="J2155">
        <v>2581919.5783806774</v>
      </c>
      <c r="K2155">
        <v>1.2836406983419315E-3</v>
      </c>
      <c r="L2155">
        <f t="shared" si="278"/>
        <v>2132521.0583560043</v>
      </c>
      <c r="M2155" cm="1">
        <f t="array" ref="M2155">NewI(BETA_c,F2155,C2155)</f>
        <v>2.1933015614130951E-5</v>
      </c>
      <c r="N2155">
        <f t="shared" si="279"/>
        <v>67100325.316203937</v>
      </c>
      <c r="O2155" cm="1">
        <f t="array" ref="O2155">NewI(BETA_a,H2155,C2155)</f>
        <v>2.1816661614785455E-4</v>
      </c>
      <c r="P2155">
        <f t="shared" si="280"/>
        <v>32603321.42033568</v>
      </c>
      <c r="Q2155" cm="1">
        <f t="array" ref="Q2155">NewI(BETA_e,J2155,C2155)</f>
        <v>7.4660812421470721E-5</v>
      </c>
    </row>
    <row r="2156" spans="1:17" x14ac:dyDescent="0.55000000000000004">
      <c r="A2156">
        <f t="shared" si="276"/>
        <v>215.19999999999206</v>
      </c>
      <c r="B2156" s="2">
        <f t="shared" si="281"/>
        <v>25607325.199661799</v>
      </c>
      <c r="C2156" s="6">
        <f t="shared" si="282"/>
        <v>5.3306836529063671E-3</v>
      </c>
      <c r="D2156" s="2">
        <f t="shared" si="283"/>
        <v>101836167.79500751</v>
      </c>
      <c r="E2156" s="6">
        <f t="shared" si="277"/>
        <v>3.1006910969778742E-4</v>
      </c>
      <c r="F2156">
        <f t="array" ref="F2156:K2156">rk(BETA_c,BETA_a,BETA_e,GAMMA,F2155,G2155,H2155,I2155,J2155,K2155,dt,STAGE)</f>
        <v>13625902.941264808</v>
      </c>
      <c r="G2156">
        <v>3.7139150558532496E-4</v>
      </c>
      <c r="H2156">
        <v>9399502.6800237205</v>
      </c>
      <c r="I2156">
        <v>3.6947838656693015E-3</v>
      </c>
      <c r="J2156">
        <v>2581919.5783732673</v>
      </c>
      <c r="K2156">
        <v>1.2645082816517407E-3</v>
      </c>
      <c r="L2156">
        <f t="shared" si="278"/>
        <v>2132521.0583638004</v>
      </c>
      <c r="M2156" cm="1">
        <f t="array" ref="M2156">NewI(BETA_c,F2156,C2156)</f>
        <v>2.160611585778534E-5</v>
      </c>
      <c r="N2156">
        <f t="shared" si="279"/>
        <v>67100325.316281497</v>
      </c>
      <c r="O2156" cm="1">
        <f t="array" ref="O2156">NewI(BETA_a,H2156,C2156)</f>
        <v>2.149149605193583E-4</v>
      </c>
      <c r="P2156">
        <f t="shared" si="280"/>
        <v>32603321.420362223</v>
      </c>
      <c r="Q2156" cm="1">
        <f t="array" ref="Q2156">NewI(BETA_e,J2156,C2156)</f>
        <v>7.3548033320643778E-5</v>
      </c>
    </row>
    <row r="2157" spans="1:17" x14ac:dyDescent="0.55000000000000004">
      <c r="A2157">
        <f t="shared" si="276"/>
        <v>215.29999999999205</v>
      </c>
      <c r="B2157" s="2">
        <f t="shared" si="281"/>
        <v>25607325.19963102</v>
      </c>
      <c r="C2157" s="6">
        <f t="shared" si="282"/>
        <v>5.2512326910353962E-3</v>
      </c>
      <c r="D2157" s="2">
        <f t="shared" si="283"/>
        <v>101836167.79511775</v>
      </c>
      <c r="E2157" s="6">
        <f t="shared" si="277"/>
        <v>3.0544769701984617E-4</v>
      </c>
      <c r="F2157">
        <f t="array" ref="F2157:K2157">rk(BETA_c,BETA_a,BETA_e,GAMMA,F2156,G2156,H2156,I2156,J2156,K2156,dt,STAGE)</f>
        <v>13625902.941262664</v>
      </c>
      <c r="G2157">
        <v>3.6585645354903732E-4</v>
      </c>
      <c r="H2157">
        <v>9399502.6800023913</v>
      </c>
      <c r="I2157">
        <v>3.6397152050063543E-3</v>
      </c>
      <c r="J2157">
        <v>2581919.5783659676</v>
      </c>
      <c r="K2157">
        <v>1.2456610324800045E-3</v>
      </c>
      <c r="L2157">
        <f t="shared" si="278"/>
        <v>2132521.0583714792</v>
      </c>
      <c r="M2157" cm="1">
        <f t="array" ref="M2157">NewI(BETA_c,F2157,C2157)</f>
        <v>2.1284088365818414E-5</v>
      </c>
      <c r="N2157">
        <f t="shared" si="279"/>
        <v>67100325.316357896</v>
      </c>
      <c r="O2157" cm="1">
        <f t="array" ref="O2157">NewI(BETA_a,H2157,C2157)</f>
        <v>2.1171176906248465E-4</v>
      </c>
      <c r="P2157">
        <f t="shared" si="280"/>
        <v>32603321.420388371</v>
      </c>
      <c r="Q2157" cm="1">
        <f t="array" ref="Q2157">NewI(BETA_e,J2157,C2157)</f>
        <v>7.2451839591543128E-5</v>
      </c>
    </row>
    <row r="2158" spans="1:17" x14ac:dyDescent="0.55000000000000004">
      <c r="A2158">
        <f t="shared" si="276"/>
        <v>215.39999999999205</v>
      </c>
      <c r="B2158" s="2">
        <f t="shared" si="281"/>
        <v>25607325.199600711</v>
      </c>
      <c r="C2158" s="6">
        <f t="shared" si="282"/>
        <v>5.1729659028563711E-3</v>
      </c>
      <c r="D2158" s="2">
        <f t="shared" si="283"/>
        <v>101836167.79522634</v>
      </c>
      <c r="E2158" s="6">
        <f t="shared" si="277"/>
        <v>3.0089516400283781E-4</v>
      </c>
      <c r="F2158">
        <f t="array" ref="F2158:K2158">rk(BETA_c,BETA_a,BETA_e,GAMMA,F2157,G2157,H2157,I2157,J2157,K2157,dt,STAGE)</f>
        <v>13625902.941260552</v>
      </c>
      <c r="G2158">
        <v>3.6040389150942382E-4</v>
      </c>
      <c r="H2158">
        <v>9399502.6799813807</v>
      </c>
      <c r="I2158">
        <v>3.5854673109773391E-3</v>
      </c>
      <c r="J2158">
        <v>2581919.5783587764</v>
      </c>
      <c r="K2158">
        <v>1.2270947003696089E-3</v>
      </c>
      <c r="L2158">
        <f t="shared" si="278"/>
        <v>2132521.0583790443</v>
      </c>
      <c r="M2158" cm="1">
        <f t="array" ref="M2158">NewI(BETA_c,F2158,C2158)</f>
        <v>2.0966860519760089E-5</v>
      </c>
      <c r="N2158">
        <f t="shared" si="279"/>
        <v>67100325.316433154</v>
      </c>
      <c r="O2158" cm="1">
        <f t="array" ref="O2158">NewI(BETA_a,H2158,C2158)</f>
        <v>2.0855631944492045E-4</v>
      </c>
      <c r="P2158">
        <f t="shared" si="280"/>
        <v>32603321.420414127</v>
      </c>
      <c r="Q2158" cm="1">
        <f t="array" ref="Q2158">NewI(BETA_e,J2158,C2158)</f>
        <v>7.1371984038157279E-5</v>
      </c>
    </row>
    <row r="2159" spans="1:17" x14ac:dyDescent="0.55000000000000004">
      <c r="A2159">
        <f t="shared" si="276"/>
        <v>215.49999999999204</v>
      </c>
      <c r="B2159" s="2">
        <f t="shared" si="281"/>
        <v>25607325.199570846</v>
      </c>
      <c r="C2159" s="6">
        <f t="shared" si="282"/>
        <v>5.0958656388997402E-3</v>
      </c>
      <c r="D2159" s="2">
        <f t="shared" si="283"/>
        <v>101836167.7953333</v>
      </c>
      <c r="E2159" s="6">
        <f t="shared" si="277"/>
        <v>2.9641048403260316E-4</v>
      </c>
      <c r="F2159">
        <f t="array" ref="F2159:K2159">rk(BETA_c,BETA_a,BETA_e,GAMMA,F2158,G2158,H2158,I2158,J2158,K2158,dt,STAGE)</f>
        <v>13625902.941258471</v>
      </c>
      <c r="G2159">
        <v>3.5503259014123517E-4</v>
      </c>
      <c r="H2159">
        <v>9399502.679960683</v>
      </c>
      <c r="I2159">
        <v>3.532027950540396E-3</v>
      </c>
      <c r="J2159">
        <v>2581919.5783516923</v>
      </c>
      <c r="K2159">
        <v>1.2088050982181093E-3</v>
      </c>
      <c r="L2159">
        <f t="shared" si="278"/>
        <v>2132521.0583864958</v>
      </c>
      <c r="M2159" cm="1">
        <f t="array" ref="M2159">NewI(BETA_c,F2159,C2159)</f>
        <v>2.0654360783479385E-5</v>
      </c>
      <c r="N2159">
        <f t="shared" si="279"/>
        <v>67100325.316507287</v>
      </c>
      <c r="O2159" cm="1">
        <f t="array" ref="O2159">NewI(BETA_a,H2159,C2159)</f>
        <v>2.0544790010032586E-4</v>
      </c>
      <c r="P2159">
        <f t="shared" si="280"/>
        <v>32603321.420439504</v>
      </c>
      <c r="Q2159" cm="1">
        <f t="array" ref="Q2159">NewI(BETA_e,J2159,C2159)</f>
        <v>7.0308223148797893E-5</v>
      </c>
    </row>
    <row r="2160" spans="1:17" x14ac:dyDescent="0.55000000000000004">
      <c r="A2160">
        <f t="shared" si="276"/>
        <v>215.59999999999204</v>
      </c>
      <c r="B2160" s="2">
        <f t="shared" si="281"/>
        <v>25607325.199541427</v>
      </c>
      <c r="C2160" s="6">
        <f t="shared" si="282"/>
        <v>5.019914512751765E-3</v>
      </c>
      <c r="D2160" s="2">
        <f t="shared" si="283"/>
        <v>101836167.79543866</v>
      </c>
      <c r="E2160" s="6">
        <f t="shared" si="277"/>
        <v>2.9199264579611264E-4</v>
      </c>
      <c r="F2160">
        <f t="array" ref="F2160:K2160">rk(BETA_c,BETA_a,BETA_e,GAMMA,F2159,G2159,H2159,I2159,J2159,K2159,dt,STAGE)</f>
        <v>13625902.941256421</v>
      </c>
      <c r="G2160">
        <v>3.4974133843869031E-4</v>
      </c>
      <c r="H2160">
        <v>9399502.6799402926</v>
      </c>
      <c r="I2160">
        <v>3.4793850729796919E-3</v>
      </c>
      <c r="J2160">
        <v>2581919.5783447144</v>
      </c>
      <c r="K2160">
        <v>1.1907881013333828E-3</v>
      </c>
      <c r="L2160">
        <f t="shared" si="278"/>
        <v>2132521.0583938379</v>
      </c>
      <c r="M2160" cm="1">
        <f t="array" ref="M2160">NewI(BETA_c,F2160,C2160)</f>
        <v>2.0346518687052732E-5</v>
      </c>
      <c r="N2160">
        <f t="shared" si="279"/>
        <v>67100325.316580325</v>
      </c>
      <c r="O2160" cm="1">
        <f t="array" ref="O2160">NewI(BETA_a,H2160,C2160)</f>
        <v>2.0238581006787305E-4</v>
      </c>
      <c r="P2160">
        <f t="shared" si="280"/>
        <v>32603321.420464497</v>
      </c>
      <c r="Q2160" cm="1">
        <f t="array" ref="Q2160">NewI(BETA_e,J2160,C2160)</f>
        <v>6.9260317041186867E-5</v>
      </c>
    </row>
    <row r="2161" spans="1:17" x14ac:dyDescent="0.55000000000000004">
      <c r="A2161">
        <f t="shared" si="276"/>
        <v>215.69999999999203</v>
      </c>
      <c r="B2161" s="2">
        <f t="shared" si="281"/>
        <v>25607325.199512448</v>
      </c>
      <c r="C2161" s="6">
        <f t="shared" si="282"/>
        <v>4.9450953971338146E-3</v>
      </c>
      <c r="D2161" s="2">
        <f t="shared" si="283"/>
        <v>101836167.79554245</v>
      </c>
      <c r="E2161" s="6">
        <f t="shared" si="277"/>
        <v>2.876406530534114E-4</v>
      </c>
      <c r="F2161">
        <f t="array" ref="F2161:K2161">rk(BETA_c,BETA_a,BETA_e,GAMMA,F2160,G2160,H2160,I2160,J2160,K2160,dt,STAGE)</f>
        <v>13625902.941254403</v>
      </c>
      <c r="G2161">
        <v>3.4452894344249544E-4</v>
      </c>
      <c r="H2161">
        <v>9399502.679920204</v>
      </c>
      <c r="I2161">
        <v>3.4275268071879616E-3</v>
      </c>
      <c r="J2161">
        <v>2581919.5783378398</v>
      </c>
      <c r="K2161">
        <v>1.1730396465033579E-3</v>
      </c>
      <c r="L2161">
        <f t="shared" si="278"/>
        <v>2132521.0584010677</v>
      </c>
      <c r="M2161" cm="1">
        <f t="array" ref="M2161">NewI(BETA_c,F2161,C2161)</f>
        <v>2.0043264810872718E-5</v>
      </c>
      <c r="N2161">
        <f t="shared" si="279"/>
        <v>67100325.316652268</v>
      </c>
      <c r="O2161" cm="1">
        <f t="array" ref="O2161">NewI(BETA_a,H2161,C2161)</f>
        <v>1.993693588341768E-4</v>
      </c>
      <c r="P2161">
        <f t="shared" si="280"/>
        <v>32603321.420489121</v>
      </c>
      <c r="Q2161" cm="1">
        <f t="array" ref="Q2161">NewI(BETA_e,J2161,C2161)</f>
        <v>6.8228029408361866E-5</v>
      </c>
    </row>
    <row r="2162" spans="1:17" x14ac:dyDescent="0.55000000000000004">
      <c r="A2162">
        <f t="shared" si="276"/>
        <v>215.79999999999202</v>
      </c>
      <c r="B2162" s="2">
        <f t="shared" si="281"/>
        <v>25607325.199483901</v>
      </c>
      <c r="C2162" s="6">
        <f t="shared" si="282"/>
        <v>4.8713914200401035E-3</v>
      </c>
      <c r="D2162" s="2">
        <f t="shared" si="283"/>
        <v>101836167.79564472</v>
      </c>
      <c r="E2162" s="6">
        <f t="shared" si="277"/>
        <v>2.8335352441296354E-4</v>
      </c>
      <c r="F2162">
        <f t="array" ref="F2162:K2162">rk(BETA_c,BETA_a,BETA_e,GAMMA,F2161,G2161,H2161,I2161,J2161,K2161,dt,STAGE)</f>
        <v>13625902.941252414</v>
      </c>
      <c r="G2162">
        <v>3.3939422997093067E-4</v>
      </c>
      <c r="H2162">
        <v>9399502.6799004171</v>
      </c>
      <c r="I2162">
        <v>3.3764414589895629E-3</v>
      </c>
      <c r="J2162">
        <v>2581919.5783310677</v>
      </c>
      <c r="K2162">
        <v>1.1555557310796098E-3</v>
      </c>
      <c r="L2162">
        <f t="shared" si="278"/>
        <v>2132521.0584081914</v>
      </c>
      <c r="M2162" cm="1">
        <f t="array" ref="M2162">NewI(BETA_c,F2162,C2162)</f>
        <v>1.9744530769993704E-5</v>
      </c>
      <c r="N2162">
        <f t="shared" si="279"/>
        <v>67100325.316723146</v>
      </c>
      <c r="O2162" cm="1">
        <f t="array" ref="O2162">NewI(BETA_a,H2162,C2162)</f>
        <v>1.9639786617758147E-4</v>
      </c>
      <c r="P2162">
        <f t="shared" si="280"/>
        <v>32603321.420513377</v>
      </c>
      <c r="Q2162" cm="1">
        <f t="array" ref="Q2162">NewI(BETA_e,J2162,C2162)</f>
        <v>6.721112746538836E-5</v>
      </c>
    </row>
    <row r="2163" spans="1:17" x14ac:dyDescent="0.55000000000000004">
      <c r="A2163">
        <f t="shared" si="276"/>
        <v>215.89999999999202</v>
      </c>
      <c r="B2163" s="2">
        <f t="shared" si="281"/>
        <v>25607325.199455775</v>
      </c>
      <c r="C2163" s="6">
        <f t="shared" si="282"/>
        <v>4.7987859609329797E-3</v>
      </c>
      <c r="D2163" s="2">
        <f t="shared" si="283"/>
        <v>101836167.79574543</v>
      </c>
      <c r="E2163" s="6">
        <f t="shared" si="277"/>
        <v>2.7913029311034393E-4</v>
      </c>
      <c r="F2163">
        <f t="array" ref="F2163:K2163">rk(BETA_c,BETA_a,BETA_e,GAMMA,F2162,G2162,H2162,I2162,J2162,K2162,dt,STAGE)</f>
        <v>13625902.941250453</v>
      </c>
      <c r="G2163">
        <v>3.3433604035494374E-4</v>
      </c>
      <c r="H2163">
        <v>9399502.6798809264</v>
      </c>
      <c r="I2163">
        <v>3.326117508503419E-3</v>
      </c>
      <c r="J2163">
        <v>2581919.5783243966</v>
      </c>
      <c r="K2163">
        <v>1.138332412074617E-3</v>
      </c>
      <c r="L2163">
        <f t="shared" si="278"/>
        <v>2132521.0584152113</v>
      </c>
      <c r="M2163" cm="1">
        <f t="array" ref="M2163">NewI(BETA_c,F2163,C2163)</f>
        <v>1.9450249198710737E-5</v>
      </c>
      <c r="N2163">
        <f t="shared" si="279"/>
        <v>67100325.316792957</v>
      </c>
      <c r="O2163" cm="1">
        <f t="array" ref="O2163">NewI(BETA_a,H2163,C2163)</f>
        <v>1.9347066201476763E-4</v>
      </c>
      <c r="P2163">
        <f t="shared" si="280"/>
        <v>32603321.420537271</v>
      </c>
      <c r="Q2163" cm="1">
        <f t="array" ref="Q2163">NewI(BETA_e,J2163,C2163)</f>
        <v>6.6209381896865533E-5</v>
      </c>
    </row>
    <row r="2164" spans="1:17" x14ac:dyDescent="0.55000000000000004">
      <c r="A2164">
        <f t="shared" si="276"/>
        <v>215.99999999999201</v>
      </c>
      <c r="B2164" s="2">
        <f t="shared" si="281"/>
        <v>25607325.199428078</v>
      </c>
      <c r="C2164" s="6">
        <f t="shared" si="282"/>
        <v>4.7272626469949336E-3</v>
      </c>
      <c r="D2164" s="2">
        <f t="shared" si="283"/>
        <v>101836167.79584466</v>
      </c>
      <c r="E2164" s="6">
        <f t="shared" si="277"/>
        <v>2.7497000679022922E-4</v>
      </c>
      <c r="F2164">
        <f t="array" ref="F2164:K2164">rk(BETA_c,BETA_a,BETA_e,GAMMA,F2163,G2163,H2163,I2163,J2163,K2163,dt,STAGE)</f>
        <v>13625902.941248525</v>
      </c>
      <c r="G2164">
        <v>3.2935323417719017E-4</v>
      </c>
      <c r="H2164">
        <v>9399502.6798617262</v>
      </c>
      <c r="I2164">
        <v>3.2765436075452704E-3</v>
      </c>
      <c r="J2164">
        <v>2581919.5783178252</v>
      </c>
      <c r="K2164">
        <v>1.1213658052724729E-3</v>
      </c>
      <c r="L2164">
        <f t="shared" si="278"/>
        <v>2132521.0584221217</v>
      </c>
      <c r="M2164" cm="1">
        <f t="array" ref="M2164">NewI(BETA_c,F2164,C2164)</f>
        <v>1.9160353735368345E-5</v>
      </c>
      <c r="N2164">
        <f t="shared" si="279"/>
        <v>67100325.316861734</v>
      </c>
      <c r="O2164" cm="1">
        <f t="array" ref="O2164">NewI(BETA_a,H2164,C2164)</f>
        <v>1.9058708624964603E-4</v>
      </c>
      <c r="P2164">
        <f t="shared" si="280"/>
        <v>32603321.420560811</v>
      </c>
      <c r="Q2164" cm="1">
        <f t="array" ref="Q2164">NewI(BETA_e,J2164,C2164)</f>
        <v>6.5222566805214844E-5</v>
      </c>
    </row>
    <row r="2165" spans="1:17" x14ac:dyDescent="0.55000000000000004">
      <c r="A2165">
        <f t="shared" si="276"/>
        <v>216.09999999999201</v>
      </c>
      <c r="B2165" s="2">
        <f t="shared" si="281"/>
        <v>25607325.199400786</v>
      </c>
      <c r="C2165" s="6">
        <f t="shared" si="282"/>
        <v>4.6568053494364598E-3</v>
      </c>
      <c r="D2165" s="2">
        <f t="shared" si="283"/>
        <v>101836167.7959424</v>
      </c>
      <c r="E2165" s="6">
        <f t="shared" si="277"/>
        <v>2.708717272916381E-4</v>
      </c>
      <c r="F2165">
        <f t="array" ref="F2165:K2165">rk(BETA_c,BETA_a,BETA_e,GAMMA,F2164,G2164,H2164,I2164,J2164,K2164,dt,STAGE)</f>
        <v>13625902.941246625</v>
      </c>
      <c r="G2165">
        <v>3.244446880149624E-4</v>
      </c>
      <c r="H2165">
        <v>9399502.6798428111</v>
      </c>
      <c r="I2165">
        <v>3.2277085770686421E-3</v>
      </c>
      <c r="J2165">
        <v>2581919.5783113516</v>
      </c>
      <c r="K2165">
        <v>1.1046520843528555E-3</v>
      </c>
      <c r="L2165">
        <f t="shared" si="278"/>
        <v>2132521.0584289301</v>
      </c>
      <c r="M2165" cm="1">
        <f t="array" ref="M2165">NewI(BETA_c,F2165,C2165)</f>
        <v>1.8874779007395682E-5</v>
      </c>
      <c r="N2165">
        <f t="shared" si="279"/>
        <v>67100325.316929474</v>
      </c>
      <c r="O2165" cm="1">
        <f t="array" ref="O2165">NewI(BETA_a,H2165,C2165)</f>
        <v>1.8774648862450327E-4</v>
      </c>
      <c r="P2165">
        <f t="shared" si="280"/>
        <v>32603321.420583997</v>
      </c>
      <c r="Q2165" cm="1">
        <f t="array" ref="Q2165">NewI(BETA_e,J2165,C2165)</f>
        <v>6.4250459659739176E-5</v>
      </c>
    </row>
    <row r="2166" spans="1:17" x14ac:dyDescent="0.55000000000000004">
      <c r="A2166">
        <f t="shared" si="276"/>
        <v>216.199999999992</v>
      </c>
      <c r="B2166" s="2">
        <f t="shared" si="281"/>
        <v>25607325.199373901</v>
      </c>
      <c r="C2166" s="6">
        <f t="shared" si="282"/>
        <v>4.5873981798589545E-3</v>
      </c>
      <c r="D2166" s="2">
        <f t="shared" si="283"/>
        <v>101836167.7960387</v>
      </c>
      <c r="E2166" s="6">
        <f t="shared" si="277"/>
        <v>2.6683453043637232E-4</v>
      </c>
      <c r="F2166">
        <f t="array" ref="F2166:K2166">rk(BETA_c,BETA_a,BETA_e,GAMMA,F2165,G2165,H2165,I2165,J2165,K2165,dt,STAGE)</f>
        <v>13625902.941244753</v>
      </c>
      <c r="G2166">
        <v>3.1960929518694834E-4</v>
      </c>
      <c r="H2166">
        <v>9399502.6798241753</v>
      </c>
      <c r="I2166">
        <v>3.179601404643954E-3</v>
      </c>
      <c r="J2166">
        <v>2581919.5783049744</v>
      </c>
      <c r="K2166">
        <v>1.0881874800280523E-3</v>
      </c>
      <c r="L2166">
        <f t="shared" si="278"/>
        <v>2132521.0584356375</v>
      </c>
      <c r="M2166" cm="1">
        <f t="array" ref="M2166">NewI(BETA_c,F2166,C2166)</f>
        <v>1.8593460616564794E-5</v>
      </c>
      <c r="N2166">
        <f t="shared" si="279"/>
        <v>67100325.316996224</v>
      </c>
      <c r="O2166" cm="1">
        <f t="array" ref="O2166">NewI(BETA_a,H2166,C2166)</f>
        <v>1.8494822857336617E-4</v>
      </c>
      <c r="P2166">
        <f t="shared" si="280"/>
        <v>32603321.420606837</v>
      </c>
      <c r="Q2166" cm="1">
        <f t="array" ref="Q2166">NewI(BETA_e,J2166,C2166)</f>
        <v>6.3292841246441353E-5</v>
      </c>
    </row>
    <row r="2167" spans="1:17" x14ac:dyDescent="0.55000000000000004">
      <c r="A2167">
        <f t="shared" si="276"/>
        <v>216.299999999992</v>
      </c>
      <c r="B2167" s="2">
        <f t="shared" si="281"/>
        <v>25607325.199347418</v>
      </c>
      <c r="C2167" s="6">
        <f t="shared" si="282"/>
        <v>4.5190254866718143E-3</v>
      </c>
      <c r="D2167" s="2">
        <f t="shared" si="283"/>
        <v>101836167.79613356</v>
      </c>
      <c r="E2167" s="6">
        <f t="shared" si="277"/>
        <v>2.6285750582061046E-4</v>
      </c>
      <c r="F2167">
        <f t="array" ref="F2167:K2167">rk(BETA_c,BETA_a,BETA_e,GAMMA,F2166,G2166,H2166,I2166,J2166,K2166,dt,STAGE)</f>
        <v>13625902.941242909</v>
      </c>
      <c r="G2167">
        <v>3.1484596550376435E-4</v>
      </c>
      <c r="H2167">
        <v>9399502.6798058189</v>
      </c>
      <c r="I2167">
        <v>3.1322112419751979E-3</v>
      </c>
      <c r="J2167">
        <v>2581919.5782986921</v>
      </c>
      <c r="K2167">
        <v>1.071968279192852E-3</v>
      </c>
      <c r="L2167">
        <f t="shared" si="278"/>
        <v>2132521.0584422448</v>
      </c>
      <c r="M2167" cm="1">
        <f t="array" ref="M2167">NewI(BETA_c,F2167,C2167)</f>
        <v>1.8316335124468525E-5</v>
      </c>
      <c r="N2167">
        <f t="shared" si="279"/>
        <v>67100325.317061976</v>
      </c>
      <c r="O2167" cm="1">
        <f t="array" ref="O2167">NewI(BETA_a,H2167,C2167)</f>
        <v>1.8219167507755151E-4</v>
      </c>
      <c r="P2167">
        <f t="shared" si="280"/>
        <v>32603321.420629341</v>
      </c>
      <c r="Q2167" cm="1">
        <f t="array" ref="Q2167">NewI(BETA_e,J2167,C2167)</f>
        <v>6.2349495618590421E-5</v>
      </c>
    </row>
    <row r="2168" spans="1:17" x14ac:dyDescent="0.55000000000000004">
      <c r="A2168">
        <f t="shared" si="276"/>
        <v>216.39999999999199</v>
      </c>
      <c r="B2168" s="2">
        <f t="shared" si="281"/>
        <v>25607325.199321333</v>
      </c>
      <c r="C2168" s="6">
        <f t="shared" si="282"/>
        <v>4.451671851562946E-3</v>
      </c>
      <c r="D2168" s="2">
        <f t="shared" si="283"/>
        <v>101836167.79622699</v>
      </c>
      <c r="E2168" s="6">
        <f t="shared" si="277"/>
        <v>2.5893975660960876E-4</v>
      </c>
      <c r="F2168">
        <f t="array" ref="F2168:K2168">rk(BETA_c,BETA_a,BETA_e,GAMMA,F2167,G2167,H2167,I2167,J2167,K2167,dt,STAGE)</f>
        <v>13625902.941241093</v>
      </c>
      <c r="G2168">
        <v>3.1015362502220448E-4</v>
      </c>
      <c r="H2168">
        <v>9399502.6797877364</v>
      </c>
      <c r="I2168">
        <v>3.0855274024536362E-3</v>
      </c>
      <c r="J2168">
        <v>2581919.5782925035</v>
      </c>
      <c r="K2168">
        <v>1.0559908240871053E-3</v>
      </c>
      <c r="L2168">
        <f t="shared" si="278"/>
        <v>2132521.0584487533</v>
      </c>
      <c r="M2168" cm="1">
        <f t="array" ref="M2168">NewI(BETA_c,F2168,C2168)</f>
        <v>1.8043340038214952E-5</v>
      </c>
      <c r="N2168">
        <f t="shared" si="279"/>
        <v>67100325.317126736</v>
      </c>
      <c r="O2168" cm="1">
        <f t="array" ref="O2168">NewI(BETA_a,H2168,C2168)</f>
        <v>1.7947620652336886E-4</v>
      </c>
      <c r="P2168">
        <f t="shared" si="280"/>
        <v>32603321.420651507</v>
      </c>
      <c r="Q2168" cm="1">
        <f t="array" ref="Q2168">NewI(BETA_e,J2168,C2168)</f>
        <v>6.1420210048024931E-5</v>
      </c>
    </row>
    <row r="2169" spans="1:17" x14ac:dyDescent="0.55000000000000004">
      <c r="A2169">
        <f t="shared" si="276"/>
        <v>216.49999999999199</v>
      </c>
      <c r="B2169" s="2">
        <f t="shared" si="281"/>
        <v>25607325.199295633</v>
      </c>
      <c r="C2169" s="6">
        <f t="shared" si="282"/>
        <v>4.3853220860218733E-3</v>
      </c>
      <c r="D2169" s="2">
        <f t="shared" si="283"/>
        <v>101836167.79631905</v>
      </c>
      <c r="E2169" s="6">
        <f t="shared" si="277"/>
        <v>2.5508039933546105E-4</v>
      </c>
      <c r="F2169">
        <f t="array" ref="F2169:K2169">rk(BETA_c,BETA_a,BETA_e,GAMMA,F2168,G2168,H2168,I2168,J2168,K2168,dt,STAGE)</f>
        <v>13625902.941239305</v>
      </c>
      <c r="G2169">
        <v>3.0553121580315171E-4</v>
      </c>
      <c r="H2169">
        <v>9399502.679769922</v>
      </c>
      <c r="I2169">
        <v>3.0395393587479501E-3</v>
      </c>
      <c r="J2169">
        <v>2581919.578286407</v>
      </c>
      <c r="K2169">
        <v>1.0402515114707714E-3</v>
      </c>
      <c r="L2169">
        <f t="shared" si="278"/>
        <v>2132521.0584551641</v>
      </c>
      <c r="M2169" cm="1">
        <f t="array" ref="M2169">NewI(BETA_c,F2169,C2169)</f>
        <v>1.7774413796334955E-5</v>
      </c>
      <c r="N2169">
        <f t="shared" si="279"/>
        <v>67100325.317190543</v>
      </c>
      <c r="O2169" cm="1">
        <f t="array" ref="O2169">NewI(BETA_a,H2169,C2169)</f>
        <v>1.7680121056194429E-4</v>
      </c>
      <c r="P2169">
        <f t="shared" si="280"/>
        <v>32603321.420673344</v>
      </c>
      <c r="Q2169" cm="1">
        <f t="array" ref="Q2169">NewI(BETA_e,J2169,C2169)</f>
        <v>6.0504774977181809E-5</v>
      </c>
    </row>
    <row r="2170" spans="1:17" x14ac:dyDescent="0.55000000000000004">
      <c r="A2170">
        <f t="shared" si="276"/>
        <v>216.59999999999198</v>
      </c>
      <c r="B2170" s="2">
        <f t="shared" si="281"/>
        <v>25607325.199270315</v>
      </c>
      <c r="C2170" s="6">
        <f t="shared" si="282"/>
        <v>4.3199612279146669E-3</v>
      </c>
      <c r="D2170" s="2">
        <f t="shared" si="283"/>
        <v>101836167.79640973</v>
      </c>
      <c r="E2170" s="6">
        <f t="shared" si="277"/>
        <v>2.5127856369787339E-4</v>
      </c>
      <c r="F2170">
        <f t="array" ref="F2170:K2170">rk(BETA_c,BETA_a,BETA_e,GAMMA,F2169,G2169,H2169,I2169,J2169,K2169,dt,STAGE)</f>
        <v>13625902.941237539</v>
      </c>
      <c r="G2170">
        <v>3.0097769567309608E-4</v>
      </c>
      <c r="H2170">
        <v>9399502.6797523759</v>
      </c>
      <c r="I2170">
        <v>2.9942367404303125E-3</v>
      </c>
      <c r="J2170">
        <v>2581919.5782804014</v>
      </c>
      <c r="K2170">
        <v>1.0247467918112583E-3</v>
      </c>
      <c r="L2170">
        <f t="shared" si="278"/>
        <v>2132521.0584614831</v>
      </c>
      <c r="M2170" cm="1">
        <f t="array" ref="M2170">NewI(BETA_c,F2170,C2170)</f>
        <v>1.7509495754899861E-5</v>
      </c>
      <c r="N2170">
        <f t="shared" si="279"/>
        <v>67100325.317253381</v>
      </c>
      <c r="O2170" cm="1">
        <f t="array" ref="O2170">NewI(BETA_a,H2170,C2170)</f>
        <v>1.7416608397113323E-4</v>
      </c>
      <c r="P2170">
        <f t="shared" si="280"/>
        <v>32603321.420694854</v>
      </c>
      <c r="Q2170" cm="1">
        <f t="array" ref="Q2170">NewI(BETA_e,J2170,C2170)</f>
        <v>5.9602983971840296E-5</v>
      </c>
    </row>
    <row r="2171" spans="1:17" x14ac:dyDescent="0.55000000000000004">
      <c r="A2171">
        <f t="shared" si="276"/>
        <v>216.69999999999197</v>
      </c>
      <c r="B2171" s="2">
        <f t="shared" si="281"/>
        <v>25607325.199245375</v>
      </c>
      <c r="C2171" s="6">
        <f t="shared" si="282"/>
        <v>4.2555745381099271E-3</v>
      </c>
      <c r="D2171" s="2">
        <f t="shared" si="283"/>
        <v>101836167.79649904</v>
      </c>
      <c r="E2171" s="6">
        <f t="shared" si="277"/>
        <v>2.4753339236790773E-4</v>
      </c>
      <c r="F2171">
        <f t="array" ref="F2171:K2171">rk(BETA_c,BETA_a,BETA_e,GAMMA,F2170,G2170,H2170,I2170,J2170,K2170,dt,STAGE)</f>
        <v>13625902.941235801</v>
      </c>
      <c r="G2171">
        <v>2.9649203798920665E-4</v>
      </c>
      <c r="H2171">
        <v>9399502.6797350906</v>
      </c>
      <c r="I2171">
        <v>2.9496093316378415E-3</v>
      </c>
      <c r="J2171">
        <v>2581919.5782744857</v>
      </c>
      <c r="K2171">
        <v>1.0094731684828792E-3</v>
      </c>
      <c r="L2171">
        <f t="shared" si="278"/>
        <v>2132521.0584677067</v>
      </c>
      <c r="M2171" cm="1">
        <f t="array" ref="M2171">NewI(BETA_c,F2171,C2171)</f>
        <v>1.7248526173846039E-5</v>
      </c>
      <c r="N2171">
        <f t="shared" si="279"/>
        <v>67100325.317315295</v>
      </c>
      <c r="O2171" cm="1">
        <f t="array" ref="O2171">NewI(BETA_a,H2171,C2171)</f>
        <v>1.7157023251949141E-4</v>
      </c>
      <c r="P2171">
        <f t="shared" si="280"/>
        <v>32603321.420716044</v>
      </c>
      <c r="Q2171" cm="1">
        <f t="array" ref="Q2171">NewI(BETA_e,J2171,C2171)</f>
        <v>5.8714633674570282E-5</v>
      </c>
    </row>
    <row r="2172" spans="1:17" x14ac:dyDescent="0.55000000000000004">
      <c r="A2172">
        <f t="shared" si="276"/>
        <v>216.79999999999197</v>
      </c>
      <c r="B2172" s="2">
        <f t="shared" si="281"/>
        <v>25607325.199220814</v>
      </c>
      <c r="C2172" s="6">
        <f t="shared" si="282"/>
        <v>4.1921474971550509E-3</v>
      </c>
      <c r="D2172" s="2">
        <f t="shared" si="283"/>
        <v>101836167.79658704</v>
      </c>
      <c r="E2172" s="6">
        <f t="shared" si="277"/>
        <v>2.4384404079465122E-4</v>
      </c>
      <c r="F2172">
        <f t="array" ref="F2172:K2172">rk(BETA_c,BETA_a,BETA_e,GAMMA,F2171,G2171,H2171,I2171,J2171,K2171,dt,STAGE)</f>
        <v>13625902.941234091</v>
      </c>
      <c r="G2172">
        <v>2.9207323140790353E-4</v>
      </c>
      <c r="H2172">
        <v>9399502.6797180641</v>
      </c>
      <c r="I2172">
        <v>2.9056470687689059E-3</v>
      </c>
      <c r="J2172">
        <v>2581919.5782686584</v>
      </c>
      <c r="K2172">
        <v>9.9442719697824143E-4</v>
      </c>
      <c r="L2172">
        <f t="shared" si="278"/>
        <v>2132521.0584738357</v>
      </c>
      <c r="M2172" cm="1">
        <f t="array" ref="M2172">NewI(BETA_c,F2172,C2172)</f>
        <v>1.6991446203503244E-5</v>
      </c>
      <c r="N2172">
        <f t="shared" si="279"/>
        <v>67100325.317376293</v>
      </c>
      <c r="O2172" cm="1">
        <f t="array" ref="O2172">NewI(BETA_a,H2172,C2172)</f>
        <v>1.6901307083227362E-4</v>
      </c>
      <c r="P2172">
        <f t="shared" si="280"/>
        <v>32603321.420736913</v>
      </c>
      <c r="Q2172" cm="1">
        <f t="array" ref="Q2172">NewI(BETA_e,J2172,C2172)</f>
        <v>5.7839523758874372E-5</v>
      </c>
    </row>
    <row r="2173" spans="1:17" x14ac:dyDescent="0.55000000000000004">
      <c r="A2173">
        <f t="shared" si="276"/>
        <v>216.89999999999196</v>
      </c>
      <c r="B2173" s="2">
        <f t="shared" si="281"/>
        <v>25607325.199196611</v>
      </c>
      <c r="C2173" s="6">
        <f t="shared" si="282"/>
        <v>4.1296658020020353E-3</v>
      </c>
      <c r="D2173" s="2">
        <f t="shared" si="283"/>
        <v>101836167.79667372</v>
      </c>
      <c r="E2173" s="6">
        <f t="shared" si="277"/>
        <v>2.4020967701476612E-4</v>
      </c>
      <c r="F2173">
        <f t="array" ref="F2173:K2173">rk(BETA_c,BETA_a,BETA_e,GAMMA,F2172,G2172,H2172,I2172,J2172,K2172,dt,STAGE)</f>
        <v>13625902.941232404</v>
      </c>
      <c r="G2173">
        <v>2.8772027965687827E-4</v>
      </c>
      <c r="H2173">
        <v>9399502.6797012892</v>
      </c>
      <c r="I2173">
        <v>2.8623400382137678E-3</v>
      </c>
      <c r="J2173">
        <v>2581919.5782629182</v>
      </c>
      <c r="K2173">
        <v>9.7960548413138942E-4</v>
      </c>
      <c r="L2173">
        <f t="shared" si="278"/>
        <v>2132521.0584798758</v>
      </c>
      <c r="M2173" cm="1">
        <f t="array" ref="M2173">NewI(BETA_c,F2173,C2173)</f>
        <v>1.6738197871323775E-5</v>
      </c>
      <c r="N2173">
        <f t="shared" si="279"/>
        <v>67100325.317436367</v>
      </c>
      <c r="O2173" cm="1">
        <f t="array" ref="O2173">NewI(BETA_a,H2173,C2173)</f>
        <v>1.6649402225942894E-4</v>
      </c>
      <c r="P2173">
        <f t="shared" si="280"/>
        <v>32603321.420757476</v>
      </c>
      <c r="Q2173" cm="1">
        <f t="array" ref="Q2173">NewI(BETA_e,J2173,C2173)</f>
        <v>5.6977456884013417E-5</v>
      </c>
    </row>
    <row r="2174" spans="1:17" x14ac:dyDescent="0.55000000000000004">
      <c r="A2174">
        <f t="shared" si="276"/>
        <v>216.99999999999196</v>
      </c>
      <c r="B2174" s="2">
        <f t="shared" si="281"/>
        <v>25607325.199172769</v>
      </c>
      <c r="C2174" s="6">
        <f t="shared" si="282"/>
        <v>4.0681153627820871E-3</v>
      </c>
      <c r="D2174" s="2">
        <f t="shared" si="283"/>
        <v>101836167.79675911</v>
      </c>
      <c r="E2174" s="6">
        <f t="shared" si="277"/>
        <v>2.366294814648793E-4</v>
      </c>
      <c r="F2174">
        <f t="array" ref="F2174:K2174">rk(BETA_c,BETA_a,BETA_e,GAMMA,F2173,G2173,H2173,I2173,J2173,K2173,dt,STAGE)</f>
        <v>13625902.941230742</v>
      </c>
      <c r="G2174">
        <v>2.8343220131051147E-4</v>
      </c>
      <c r="H2174">
        <v>9399502.6796847638</v>
      </c>
      <c r="I2174">
        <v>2.8196784741190478E-3</v>
      </c>
      <c r="J2174">
        <v>2581919.5782572632</v>
      </c>
      <c r="K2174">
        <v>9.6500468735252797E-4</v>
      </c>
      <c r="L2174">
        <f t="shared" si="278"/>
        <v>2132521.0584858255</v>
      </c>
      <c r="M2174" cm="1">
        <f t="array" ref="M2174">NewI(BETA_c,F2174,C2174)</f>
        <v>1.6488724068809483E-5</v>
      </c>
      <c r="N2174">
        <f t="shared" si="279"/>
        <v>67100325.317495555</v>
      </c>
      <c r="O2174" cm="1">
        <f t="array" ref="O2174">NewI(BETA_a,H2174,C2174)</f>
        <v>1.6401251874556435E-4</v>
      </c>
      <c r="P2174">
        <f t="shared" si="280"/>
        <v>32603321.420777734</v>
      </c>
      <c r="Q2174" cm="1">
        <f t="array" ref="Q2174">NewI(BETA_e,J2174,C2174)</f>
        <v>5.6128238650505467E-5</v>
      </c>
    </row>
    <row r="2175" spans="1:17" x14ac:dyDescent="0.55000000000000004">
      <c r="A2175">
        <f t="shared" si="276"/>
        <v>217.09999999999195</v>
      </c>
      <c r="B2175" s="2">
        <f t="shared" si="281"/>
        <v>25607325.199149285</v>
      </c>
      <c r="C2175" s="6">
        <f t="shared" si="282"/>
        <v>4.007482299628301E-3</v>
      </c>
      <c r="D2175" s="2">
        <f t="shared" si="283"/>
        <v>101836167.79684323</v>
      </c>
      <c r="E2175" s="6">
        <f t="shared" si="277"/>
        <v>2.3310264679676719E-4</v>
      </c>
      <c r="F2175">
        <f t="array" ref="F2175:K2175">rk(BETA_c,BETA_a,BETA_e,GAMMA,F2174,G2174,H2174,I2174,J2174,K2174,dt,STAGE)</f>
        <v>13625902.941229105</v>
      </c>
      <c r="G2175">
        <v>2.7920802956863614E-4</v>
      </c>
      <c r="H2175">
        <v>9399502.6796684843</v>
      </c>
      <c r="I2175">
        <v>2.7776527561855112E-3</v>
      </c>
      <c r="J2175">
        <v>2581919.578251692</v>
      </c>
      <c r="K2175">
        <v>9.5062151387415364E-4</v>
      </c>
      <c r="L2175">
        <f t="shared" si="278"/>
        <v>2132521.0584916868</v>
      </c>
      <c r="M2175" cm="1">
        <f t="array" ref="M2175">NewI(BETA_c,F2175,C2175)</f>
        <v>1.6242968538633539E-5</v>
      </c>
      <c r="N2175">
        <f t="shared" si="279"/>
        <v>67100325.317553863</v>
      </c>
      <c r="O2175" cm="1">
        <f t="array" ref="O2175">NewI(BETA_a,H2175,C2175)</f>
        <v>1.6156800070184574E-4</v>
      </c>
      <c r="P2175">
        <f t="shared" si="280"/>
        <v>32603321.420797683</v>
      </c>
      <c r="Q2175" cm="1">
        <f t="array" ref="Q2175">NewI(BETA_e,J2175,C2175)</f>
        <v>5.5291677556287914E-5</v>
      </c>
    </row>
    <row r="2176" spans="1:17" x14ac:dyDescent="0.55000000000000004">
      <c r="A2176">
        <f t="shared" si="276"/>
        <v>217.19999999999195</v>
      </c>
      <c r="B2176" s="2">
        <f t="shared" si="281"/>
        <v>25607325.199126147</v>
      </c>
      <c r="C2176" s="6">
        <f t="shared" si="282"/>
        <v>3.9477529395456918E-3</v>
      </c>
      <c r="D2176" s="2">
        <f t="shared" si="283"/>
        <v>101836167.79692611</v>
      </c>
      <c r="E2176" s="6">
        <f t="shared" si="277"/>
        <v>2.2962837769529556E-4</v>
      </c>
      <c r="F2176">
        <f t="array" ref="F2176:K2176">rk(BETA_c,BETA_a,BETA_e,GAMMA,F2175,G2175,H2175,I2175,J2175,K2175,dt,STAGE)</f>
        <v>13625902.941227494</v>
      </c>
      <c r="G2176">
        <v>2.7504681203859851E-4</v>
      </c>
      <c r="H2176">
        <v>9399502.6796524469</v>
      </c>
      <c r="I2176">
        <v>2.7362534074986712E-3</v>
      </c>
      <c r="J2176">
        <v>2581919.5782462046</v>
      </c>
      <c r="K2176">
        <v>9.364527200084224E-4</v>
      </c>
      <c r="L2176">
        <f t="shared" si="278"/>
        <v>2132521.0584974592</v>
      </c>
      <c r="M2176" cm="1">
        <f t="array" ref="M2176">NewI(BETA_c,F2176,C2176)</f>
        <v>1.6000875861954191E-5</v>
      </c>
      <c r="N2176">
        <f t="shared" si="279"/>
        <v>67100325.317611299</v>
      </c>
      <c r="O2176" cm="1">
        <f t="array" ref="O2176">NewI(BETA_a,H2176,C2176)</f>
        <v>1.5915991687980838E-4</v>
      </c>
      <c r="P2176">
        <f t="shared" si="280"/>
        <v>32603321.420817342</v>
      </c>
      <c r="Q2176" cm="1">
        <f t="array" ref="Q2176">NewI(BETA_e,J2176,C2176)</f>
        <v>5.4467584953532998E-5</v>
      </c>
    </row>
    <row r="2177" spans="1:17" x14ac:dyDescent="0.55000000000000004">
      <c r="A2177">
        <f t="shared" si="276"/>
        <v>217.29999999999194</v>
      </c>
      <c r="B2177" s="2">
        <f t="shared" si="281"/>
        <v>25607325.199103355</v>
      </c>
      <c r="C2177" s="6">
        <f t="shared" si="282"/>
        <v>3.8889138133278854E-3</v>
      </c>
      <c r="D2177" s="2">
        <f t="shared" si="283"/>
        <v>101836167.79700774</v>
      </c>
      <c r="E2177" s="6">
        <f t="shared" si="277"/>
        <v>2.2620589069907298E-4</v>
      </c>
      <c r="F2177">
        <f t="array" ref="F2177:K2177">rk(BETA_c,BETA_a,BETA_e,GAMMA,F2176,G2176,H2176,I2176,J2176,K2176,dt,STAGE)</f>
        <v>13625902.941225907</v>
      </c>
      <c r="G2177">
        <v>2.7094761052056494E-4</v>
      </c>
      <c r="H2177">
        <v>9399502.6796366498</v>
      </c>
      <c r="I2177">
        <v>2.6954710923917328E-3</v>
      </c>
      <c r="J2177">
        <v>2581919.5782407988</v>
      </c>
      <c r="K2177">
        <v>9.2249511041558776E-4</v>
      </c>
      <c r="L2177">
        <f t="shared" si="278"/>
        <v>2132521.0585031454</v>
      </c>
      <c r="M2177" cm="1">
        <f t="array" ref="M2177">NewI(BETA_c,F2177,C2177)</f>
        <v>1.5762391445917617E-5</v>
      </c>
      <c r="N2177">
        <f t="shared" si="279"/>
        <v>67100325.317667879</v>
      </c>
      <c r="O2177" cm="1">
        <f t="array" ref="O2177">NewI(BETA_a,H2177,C2177)</f>
        <v>1.5678772424704838E-4</v>
      </c>
      <c r="P2177">
        <f t="shared" si="280"/>
        <v>32603321.420836709</v>
      </c>
      <c r="Q2177" cm="1">
        <f t="array" ref="Q2177">NewI(BETA_e,J2177,C2177)</f>
        <v>5.3655775006106972E-5</v>
      </c>
    </row>
    <row r="2178" spans="1:17" x14ac:dyDescent="0.55000000000000004">
      <c r="A2178">
        <f t="shared" si="276"/>
        <v>217.39999999999193</v>
      </c>
      <c r="B2178" s="2">
        <f t="shared" si="281"/>
        <v>25607325.199080903</v>
      </c>
      <c r="C2178" s="6">
        <f t="shared" si="282"/>
        <v>3.8309516525197552E-3</v>
      </c>
      <c r="D2178" s="2">
        <f t="shared" si="283"/>
        <v>101836167.79708815</v>
      </c>
      <c r="E2178" s="6">
        <f t="shared" si="277"/>
        <v>2.22834414023777E-4</v>
      </c>
      <c r="F2178">
        <f t="array" ref="F2178:K2178">rk(BETA_c,BETA_a,BETA_e,GAMMA,F2177,G2177,H2177,I2177,J2177,K2177,dt,STAGE)</f>
        <v>13625902.941224342</v>
      </c>
      <c r="G2178">
        <v>2.6690950079602874E-4</v>
      </c>
      <c r="H2178">
        <v>9399502.6796210874</v>
      </c>
      <c r="I2178">
        <v>2.6552966143403838E-3</v>
      </c>
      <c r="J2178">
        <v>2581919.5782354735</v>
      </c>
      <c r="K2178">
        <v>9.0874553738334277E-4</v>
      </c>
      <c r="L2178">
        <f t="shared" si="278"/>
        <v>2132521.0585087482</v>
      </c>
      <c r="M2178" cm="1">
        <f t="array" ref="M2178">NewI(BETA_c,F2178,C2178)</f>
        <v>1.5527461511346997E-5</v>
      </c>
      <c r="N2178">
        <f t="shared" si="279"/>
        <v>67100325.317723617</v>
      </c>
      <c r="O2178" cm="1">
        <f t="array" ref="O2178">NewI(BETA_a,H2178,C2178)</f>
        <v>1.5445088786476664E-4</v>
      </c>
      <c r="P2178">
        <f t="shared" si="280"/>
        <v>32603321.420855779</v>
      </c>
      <c r="Q2178" cm="1">
        <f t="array" ref="Q2178">NewI(BETA_e,J2178,C2178)</f>
        <v>5.2856064647663352E-5</v>
      </c>
    </row>
    <row r="2179" spans="1:17" x14ac:dyDescent="0.55000000000000004">
      <c r="A2179">
        <f t="shared" si="276"/>
        <v>217.49999999999193</v>
      </c>
      <c r="B2179" s="2">
        <f t="shared" si="281"/>
        <v>25607325.19905879</v>
      </c>
      <c r="C2179" s="6">
        <f t="shared" si="282"/>
        <v>3.7738533864253351E-3</v>
      </c>
      <c r="D2179" s="2">
        <f t="shared" si="283"/>
        <v>101836167.79716736</v>
      </c>
      <c r="E2179" s="6">
        <f t="shared" si="277"/>
        <v>2.1951318738811385E-4</v>
      </c>
      <c r="F2179">
        <f t="array" ref="F2179:K2179">rk(BETA_c,BETA_a,BETA_e,GAMMA,F2178,G2178,H2178,I2178,J2178,K2178,dt,STAGE)</f>
        <v>13625902.9412228</v>
      </c>
      <c r="G2179">
        <v>2.6293157241946794E-4</v>
      </c>
      <c r="H2179">
        <v>9399502.6796057597</v>
      </c>
      <c r="I2179">
        <v>2.6157209138889625E-3</v>
      </c>
      <c r="J2179">
        <v>2581919.5782302273</v>
      </c>
      <c r="K2179">
        <v>8.952009001169047E-4</v>
      </c>
      <c r="L2179">
        <f t="shared" si="278"/>
        <v>2132521.0585142686</v>
      </c>
      <c r="M2179" cm="1">
        <f t="array" ref="M2179">NewI(BETA_c,F2179,C2179)</f>
        <v>1.5296033080615105E-5</v>
      </c>
      <c r="N2179">
        <f t="shared" si="279"/>
        <v>67100325.31777852</v>
      </c>
      <c r="O2179" cm="1">
        <f t="array" ref="O2179">NewI(BETA_a,H2179,C2179)</f>
        <v>1.5214888076713805E-4</v>
      </c>
      <c r="P2179">
        <f t="shared" si="280"/>
        <v>32603321.42087457</v>
      </c>
      <c r="Q2179" cm="1">
        <f t="array" ref="Q2179">NewI(BETA_e,J2179,C2179)</f>
        <v>5.2068273540360702E-5</v>
      </c>
    </row>
    <row r="2180" spans="1:17" x14ac:dyDescent="0.55000000000000004">
      <c r="A2180">
        <f t="shared" si="276"/>
        <v>217.59999999999192</v>
      </c>
      <c r="B2180" s="2">
        <f t="shared" si="281"/>
        <v>25607325.199037001</v>
      </c>
      <c r="C2180" s="6">
        <f t="shared" si="282"/>
        <v>3.7176061391603252E-3</v>
      </c>
      <c r="D2180" s="2">
        <f t="shared" si="283"/>
        <v>101836167.79724538</v>
      </c>
      <c r="E2180" s="6">
        <f t="shared" si="277"/>
        <v>2.1624146184237201E-4</v>
      </c>
      <c r="F2180">
        <f t="array" ref="F2180:K2180">rk(BETA_c,BETA_a,BETA_e,GAMMA,F2179,G2179,H2179,I2179,J2179,K2179,dt,STAGE)</f>
        <v>13625902.94122128</v>
      </c>
      <c r="G2180">
        <v>2.5901292851310747E-4</v>
      </c>
      <c r="H2180">
        <v>9399502.6795906592</v>
      </c>
      <c r="I2180">
        <v>2.576735066607536E-3</v>
      </c>
      <c r="J2180">
        <v>2581919.5782250594</v>
      </c>
      <c r="K2180">
        <v>8.8185814403968178E-4</v>
      </c>
      <c r="L2180">
        <f t="shared" si="278"/>
        <v>2132521.0585197071</v>
      </c>
      <c r="M2180" cm="1">
        <f t="array" ref="M2180">NewI(BETA_c,F2180,C2180)</f>
        <v>1.5068053965697656E-5</v>
      </c>
      <c r="N2180">
        <f t="shared" si="279"/>
        <v>67100325.317832604</v>
      </c>
      <c r="O2180" cm="1">
        <f t="array" ref="O2180">NewI(BETA_a,H2180,C2180)</f>
        <v>1.498811838424786E-4</v>
      </c>
      <c r="P2180">
        <f t="shared" si="280"/>
        <v>32603321.420893081</v>
      </c>
      <c r="Q2180" cm="1">
        <f t="array" ref="Q2180">NewI(BETA_e,J2180,C2180)</f>
        <v>5.1292224034195759E-5</v>
      </c>
    </row>
    <row r="2181" spans="1:17" x14ac:dyDescent="0.55000000000000004">
      <c r="A2181">
        <f t="shared" ref="A2181:A2244" si="284">A2180+dt</f>
        <v>217.69999999999192</v>
      </c>
      <c r="B2181" s="2">
        <f t="shared" si="281"/>
        <v>25607325.199015535</v>
      </c>
      <c r="C2181" s="6">
        <f t="shared" si="282"/>
        <v>3.6621972267485308E-3</v>
      </c>
      <c r="D2181" s="2">
        <f t="shared" si="283"/>
        <v>101836167.79732226</v>
      </c>
      <c r="E2181" s="6">
        <f t="shared" ref="E2181:E2244" si="285">M2181+O2181+Q2181</f>
        <v>2.1301849959953108E-4</v>
      </c>
      <c r="F2181">
        <f t="array" ref="F2181:K2181">rk(BETA_c,BETA_a,BETA_e,GAMMA,F2180,G2180,H2180,I2180,J2180,K2180,dt,STAGE)</f>
        <v>13625902.941219782</v>
      </c>
      <c r="G2181">
        <v>2.5515268556473961E-4</v>
      </c>
      <c r="H2181">
        <v>9399502.6795757841</v>
      </c>
      <c r="I2181">
        <v>2.5383302810794268E-3</v>
      </c>
      <c r="J2181">
        <v>2581919.5782199688</v>
      </c>
      <c r="K2181">
        <v>8.6871426010436419E-4</v>
      </c>
      <c r="L2181">
        <f t="shared" ref="L2181:L2244" si="286">N_c-F2181-G2181</f>
        <v>2132521.058525065</v>
      </c>
      <c r="M2181" cm="1">
        <f t="array" ref="M2181">NewI(BETA_c,F2181,C2181)</f>
        <v>1.4843472756404685E-5</v>
      </c>
      <c r="N2181">
        <f t="shared" ref="N2181:N2244" si="287">N_a-H2181-I2181</f>
        <v>67100325.317885883</v>
      </c>
      <c r="O2181" cm="1">
        <f t="array" ref="O2181">NewI(BETA_a,H2181,C2181)</f>
        <v>1.4764728571618372E-4</v>
      </c>
      <c r="P2181">
        <f t="shared" ref="P2181:P2244" si="288">N_e-J2181-K2181</f>
        <v>32603321.420911316</v>
      </c>
      <c r="Q2181" cm="1">
        <f t="array" ref="Q2181">NewI(BETA_e,J2181,C2181)</f>
        <v>5.0527741126942666E-5</v>
      </c>
    </row>
    <row r="2182" spans="1:17" x14ac:dyDescent="0.55000000000000004">
      <c r="A2182">
        <f t="shared" si="284"/>
        <v>217.79999999999191</v>
      </c>
      <c r="B2182" s="2">
        <f t="shared" si="281"/>
        <v>25607325.198994394</v>
      </c>
      <c r="C2182" s="6">
        <f t="shared" si="282"/>
        <v>3.6076141542615726E-3</v>
      </c>
      <c r="D2182" s="2">
        <f t="shared" si="283"/>
        <v>101836167.797398</v>
      </c>
      <c r="E2182" s="6">
        <f t="shared" si="285"/>
        <v>2.0984357386888774E-4</v>
      </c>
      <c r="F2182">
        <f t="array" ref="F2182:K2182">rk(BETA_c,BETA_a,BETA_e,GAMMA,F2181,G2181,H2181,I2181,J2181,K2181,dt,STAGE)</f>
        <v>13625902.941218307</v>
      </c>
      <c r="G2182">
        <v>2.5134997322855655E-4</v>
      </c>
      <c r="H2182">
        <v>9399502.6795611307</v>
      </c>
      <c r="I2182">
        <v>2.5004978969187328E-3</v>
      </c>
      <c r="J2182">
        <v>2581919.5782149537</v>
      </c>
      <c r="K2182">
        <v>8.5576628411428331E-4</v>
      </c>
      <c r="L2182">
        <f t="shared" si="286"/>
        <v>2132521.0585303428</v>
      </c>
      <c r="M2182" cm="1">
        <f t="array" ref="M2182">NewI(BETA_c,F2182,C2182)</f>
        <v>1.4622238808787352E-5</v>
      </c>
      <c r="N2182">
        <f t="shared" si="287"/>
        <v>67100325.317938372</v>
      </c>
      <c r="O2182" cm="1">
        <f t="array" ref="O2182">NewI(BETA_a,H2182,C2182)</f>
        <v>1.4544668263541117E-4</v>
      </c>
      <c r="P2182">
        <f t="shared" si="288"/>
        <v>32603321.420929279</v>
      </c>
      <c r="Q2182" cm="1">
        <f t="array" ref="Q2182">NewI(BETA_e,J2182,C2182)</f>
        <v>4.9774652424689206E-5</v>
      </c>
    </row>
    <row r="2183" spans="1:17" x14ac:dyDescent="0.55000000000000004">
      <c r="A2183">
        <f t="shared" si="284"/>
        <v>217.89999999999191</v>
      </c>
      <c r="B2183" s="2">
        <f t="shared" si="281"/>
        <v>25607325.198973566</v>
      </c>
      <c r="C2183" s="6">
        <f t="shared" si="282"/>
        <v>3.5538446130012344E-3</v>
      </c>
      <c r="D2183" s="2">
        <f t="shared" si="283"/>
        <v>101836167.79747258</v>
      </c>
      <c r="E2183" s="6">
        <f t="shared" si="285"/>
        <v>2.0671596869216197E-4</v>
      </c>
      <c r="F2183">
        <f t="array" ref="F2183:K2183">rk(BETA_c,BETA_a,BETA_e,GAMMA,F2182,G2182,H2182,I2182,J2182,K2182,dt,STAGE)</f>
        <v>13625902.941216854</v>
      </c>
      <c r="G2183">
        <v>2.4760393412895127E-4</v>
      </c>
      <c r="H2183">
        <v>9399502.6795466971</v>
      </c>
      <c r="I2183">
        <v>2.4632293828173953E-3</v>
      </c>
      <c r="J2183">
        <v>2581919.5782100135</v>
      </c>
      <c r="K2183">
        <v>8.4301129605488803E-4</v>
      </c>
      <c r="L2183">
        <f t="shared" si="286"/>
        <v>2132521.0585355419</v>
      </c>
      <c r="M2183" cm="1">
        <f t="array" ref="M2183">NewI(BETA_c,F2183,C2183)</f>
        <v>1.4404302233717538E-5</v>
      </c>
      <c r="N2183">
        <f t="shared" si="287"/>
        <v>67100325.317990072</v>
      </c>
      <c r="O2183" cm="1">
        <f t="array" ref="O2183">NewI(BETA_a,H2183,C2183)</f>
        <v>1.4327887835548298E-4</v>
      </c>
      <c r="P2183">
        <f t="shared" si="288"/>
        <v>32603321.420946974</v>
      </c>
      <c r="Q2183" cm="1">
        <f t="array" ref="Q2183">NewI(BETA_e,J2183,C2183)</f>
        <v>4.9032788102961439E-5</v>
      </c>
    </row>
    <row r="2184" spans="1:17" x14ac:dyDescent="0.55000000000000004">
      <c r="A2184">
        <f t="shared" si="284"/>
        <v>217.9999999999919</v>
      </c>
      <c r="B2184" s="2">
        <f t="shared" si="281"/>
        <v>25607325.198953047</v>
      </c>
      <c r="C2184" s="6">
        <f t="shared" si="282"/>
        <v>3.5008764777238006E-3</v>
      </c>
      <c r="D2184" s="2">
        <f t="shared" si="283"/>
        <v>101836167.79754607</v>
      </c>
      <c r="E2184" s="6">
        <f t="shared" si="285"/>
        <v>2.0363497878204509E-4</v>
      </c>
      <c r="F2184">
        <f t="array" ref="F2184:K2184">rk(BETA_c,BETA_a,BETA_e,GAMMA,F2183,G2183,H2183,I2183,J2183,K2183,dt,STAGE)</f>
        <v>13625902.941215424</v>
      </c>
      <c r="G2184">
        <v>2.4391372366724124E-4</v>
      </c>
      <c r="H2184">
        <v>9399502.6795324758</v>
      </c>
      <c r="I2184">
        <v>2.426516334621375E-3</v>
      </c>
      <c r="J2184">
        <v>2581919.5782051464</v>
      </c>
      <c r="K2184">
        <v>8.3044641943518459E-4</v>
      </c>
      <c r="L2184">
        <f t="shared" si="286"/>
        <v>2132521.0585406623</v>
      </c>
      <c r="M2184" cm="1">
        <f t="array" ref="M2184">NewI(BETA_c,F2184,C2184)</f>
        <v>1.4189613885637639E-5</v>
      </c>
      <c r="N2184">
        <f t="shared" si="287"/>
        <v>67100325.318041004</v>
      </c>
      <c r="O2184" cm="1">
        <f t="array" ref="O2184">NewI(BETA_a,H2184,C2184)</f>
        <v>1.4114338402798E-4</v>
      </c>
      <c r="P2184">
        <f t="shared" si="288"/>
        <v>32603321.420964409</v>
      </c>
      <c r="Q2184" cm="1">
        <f t="array" ref="Q2184">NewI(BETA_e,J2184,C2184)</f>
        <v>4.8301980868427432E-5</v>
      </c>
    </row>
    <row r="2185" spans="1:17" x14ac:dyDescent="0.55000000000000004">
      <c r="A2185">
        <f t="shared" si="284"/>
        <v>218.09999999999189</v>
      </c>
      <c r="B2185" s="2">
        <f t="shared" si="281"/>
        <v>25607325.198932834</v>
      </c>
      <c r="C2185" s="6">
        <f t="shared" si="282"/>
        <v>3.4486978039057672E-3</v>
      </c>
      <c r="D2185" s="2">
        <f t="shared" si="283"/>
        <v>101836167.79761848</v>
      </c>
      <c r="E2185" s="6">
        <f t="shared" si="285"/>
        <v>2.0059990936315523E-4</v>
      </c>
      <c r="F2185">
        <f t="array" ref="F2185:K2185">rk(BETA_c,BETA_a,BETA_e,GAMMA,F2184,G2184,H2184,I2184,J2184,K2184,dt,STAGE)</f>
        <v>13625902.941214016</v>
      </c>
      <c r="G2185">
        <v>2.4027850983127233E-4</v>
      </c>
      <c r="H2185">
        <v>9399502.6795184668</v>
      </c>
      <c r="I2185">
        <v>2.3903504734355007E-3</v>
      </c>
      <c r="J2185">
        <v>2581919.5782003519</v>
      </c>
      <c r="K2185">
        <v>8.180688206389944E-4</v>
      </c>
      <c r="L2185">
        <f t="shared" si="286"/>
        <v>2132521.0585457059</v>
      </c>
      <c r="M2185" cm="1">
        <f t="array" ref="M2185">NewI(BETA_c,F2185,C2185)</f>
        <v>1.3978125351478052E-5</v>
      </c>
      <c r="N2185">
        <f t="shared" si="287"/>
        <v>67100325.318091184</v>
      </c>
      <c r="O2185" cm="1">
        <f t="array" ref="O2185">NewI(BETA_a,H2185,C2185)</f>
        <v>1.3903971809050506E-4</v>
      </c>
      <c r="P2185">
        <f t="shared" si="288"/>
        <v>32603321.420981579</v>
      </c>
      <c r="Q2185" cm="1">
        <f t="array" ref="Q2185">NewI(BETA_e,J2185,C2185)</f>
        <v>4.7582065921172119E-5</v>
      </c>
    </row>
    <row r="2186" spans="1:17" x14ac:dyDescent="0.55000000000000004">
      <c r="A2186">
        <f t="shared" si="284"/>
        <v>218.19999999999189</v>
      </c>
      <c r="B2186" s="2">
        <f t="shared" si="281"/>
        <v>25607325.198912922</v>
      </c>
      <c r="C2186" s="6">
        <f t="shared" si="282"/>
        <v>3.3972968250503043E-3</v>
      </c>
      <c r="D2186" s="2">
        <f t="shared" si="283"/>
        <v>101836167.79768978</v>
      </c>
      <c r="E2186" s="6">
        <f t="shared" si="285"/>
        <v>1.9761007601536238E-4</v>
      </c>
      <c r="F2186">
        <f t="array" ref="F2186:K2186">rk(BETA_c,BETA_a,BETA_e,GAMMA,F2185,G2185,H2185,I2185,J2185,K2185,dt,STAGE)</f>
        <v>13625902.94121263</v>
      </c>
      <c r="G2186">
        <v>2.3669747300785973E-4</v>
      </c>
      <c r="H2186">
        <v>9399502.6795046646</v>
      </c>
      <c r="I2186">
        <v>2.3547236437565637E-3</v>
      </c>
      <c r="J2186">
        <v>2581919.5781956292</v>
      </c>
      <c r="K2186">
        <v>8.0587570828588096E-4</v>
      </c>
      <c r="L2186">
        <f t="shared" si="286"/>
        <v>2132521.0585506726</v>
      </c>
      <c r="M2186" cm="1">
        <f t="array" ref="M2186">NewI(BETA_c,F2186,C2186)</f>
        <v>1.3769788939739845E-5</v>
      </c>
      <c r="N2186">
        <f t="shared" si="287"/>
        <v>67100325.318140611</v>
      </c>
      <c r="O2186" cm="1">
        <f t="array" ref="O2186">NewI(BETA_a,H2186,C2186)</f>
        <v>1.3696740615808835E-4</v>
      </c>
      <c r="P2186">
        <f t="shared" si="288"/>
        <v>32603321.420998495</v>
      </c>
      <c r="Q2186" cm="1">
        <f t="array" ref="Q2186">NewI(BETA_e,J2186,C2186)</f>
        <v>4.6872880917534171E-5</v>
      </c>
    </row>
    <row r="2187" spans="1:17" x14ac:dyDescent="0.55000000000000004">
      <c r="A2187">
        <f t="shared" si="284"/>
        <v>218.29999999999188</v>
      </c>
      <c r="B2187" s="2">
        <f t="shared" si="281"/>
        <v>25607325.198893309</v>
      </c>
      <c r="C2187" s="6">
        <f t="shared" si="282"/>
        <v>3.3466619500338649E-3</v>
      </c>
      <c r="D2187" s="2">
        <f t="shared" si="283"/>
        <v>101836167.79776002</v>
      </c>
      <c r="E2187" s="6">
        <f t="shared" si="285"/>
        <v>1.9466480451944913E-4</v>
      </c>
      <c r="F2187">
        <f t="array" ref="F2187:K2187">rk(BETA_c,BETA_a,BETA_e,GAMMA,F2186,G2186,H2186,I2186,J2186,K2186,dt,STAGE)</f>
        <v>13625902.941211263</v>
      </c>
      <c r="G2187">
        <v>2.3316980579802347E-4</v>
      </c>
      <c r="H2187">
        <v>9399502.6794910692</v>
      </c>
      <c r="I2187">
        <v>2.3196278116342384E-3</v>
      </c>
      <c r="J2187">
        <v>2581919.5781909768</v>
      </c>
      <c r="K2187">
        <v>7.9386433260160286E-4</v>
      </c>
      <c r="L2187">
        <f t="shared" si="286"/>
        <v>2132521.0585555676</v>
      </c>
      <c r="M2187" cm="1">
        <f t="array" ref="M2187">NewI(BETA_c,F2187,C2187)</f>
        <v>1.3564557669740121E-5</v>
      </c>
      <c r="N2187">
        <f t="shared" si="287"/>
        <v>67100325.318189301</v>
      </c>
      <c r="O2187" cm="1">
        <f t="array" ref="O2187">NewI(BETA_a,H2187,C2187)</f>
        <v>1.3492598091621212E-4</v>
      </c>
      <c r="P2187">
        <f t="shared" si="288"/>
        <v>32603321.421015162</v>
      </c>
      <c r="Q2187" cm="1">
        <f t="array" ref="Q2187">NewI(BETA_e,J2187,C2187)</f>
        <v>4.6174265933496885E-5</v>
      </c>
    </row>
    <row r="2188" spans="1:17" x14ac:dyDescent="0.55000000000000004">
      <c r="A2188">
        <f t="shared" si="284"/>
        <v>218.39999999999188</v>
      </c>
      <c r="B2188" s="2">
        <f t="shared" si="281"/>
        <v>25607325.198873989</v>
      </c>
      <c r="C2188" s="6">
        <f t="shared" si="282"/>
        <v>3.2967817604923387E-3</v>
      </c>
      <c r="D2188" s="2">
        <f t="shared" si="283"/>
        <v>101836167.79782924</v>
      </c>
      <c r="E2188" s="6">
        <f t="shared" si="285"/>
        <v>1.9176343070507139E-4</v>
      </c>
      <c r="F2188">
        <f t="array" ref="F2188:K2188">rk(BETA_c,BETA_a,BETA_e,GAMMA,F2187,G2187,H2187,I2187,J2187,K2187,dt,STAGE)</f>
        <v>13625902.941209916</v>
      </c>
      <c r="G2188">
        <v>2.2969471283497718E-4</v>
      </c>
      <c r="H2188">
        <v>9399502.6794776786</v>
      </c>
      <c r="I2188">
        <v>2.2850550628594102E-3</v>
      </c>
      <c r="J2188">
        <v>2581919.5781863937</v>
      </c>
      <c r="K2188">
        <v>7.8203198479795139E-4</v>
      </c>
      <c r="L2188">
        <f t="shared" si="286"/>
        <v>2132521.0585603891</v>
      </c>
      <c r="M2188" cm="1">
        <f t="array" ref="M2188">NewI(BETA_c,F2188,C2188)</f>
        <v>1.3362385261017702E-5</v>
      </c>
      <c r="N2188">
        <f t="shared" si="287"/>
        <v>67100325.318237267</v>
      </c>
      <c r="O2188" cm="1">
        <f t="array" ref="O2188">NewI(BETA_a,H2188,C2188)</f>
        <v>1.3291498201542902E-4</v>
      </c>
      <c r="P2188">
        <f t="shared" si="288"/>
        <v>32603321.421031576</v>
      </c>
      <c r="Q2188" cm="1">
        <f t="array" ref="Q2188">NewI(BETA_e,J2188,C2188)</f>
        <v>4.5486063428624662E-5</v>
      </c>
    </row>
    <row r="2189" spans="1:17" x14ac:dyDescent="0.55000000000000004">
      <c r="A2189">
        <f t="shared" si="284"/>
        <v>218.49999999999187</v>
      </c>
      <c r="B2189" s="2">
        <f t="shared" ref="B2189:B2204" si="289">F2189+H2189+J2189</f>
        <v>25607325.198854953</v>
      </c>
      <c r="C2189" s="6">
        <f t="shared" ref="C2189:C2204" si="290">G2189+I2189+K2189</f>
        <v>3.2476450082461702E-3</v>
      </c>
      <c r="D2189" s="2">
        <f t="shared" ref="D2189:D2204" si="291">L2189+N2189+P2189</f>
        <v>101836167.7978974</v>
      </c>
      <c r="E2189" s="6">
        <f t="shared" si="285"/>
        <v>1.8890530030098553E-4</v>
      </c>
      <c r="F2189">
        <f t="array" ref="F2189:K2189">rk(BETA_c,BETA_a,BETA_e,GAMMA,F2188,G2188,H2188,I2188,J2188,K2188,dt,STAGE)</f>
        <v>13625902.94120859</v>
      </c>
      <c r="G2189">
        <v>2.2627141060482865E-4</v>
      </c>
      <c r="H2189">
        <v>9399502.6794644855</v>
      </c>
      <c r="I2189">
        <v>2.2509976011795101E-3</v>
      </c>
      <c r="J2189">
        <v>2581919.5781818787</v>
      </c>
      <c r="K2189">
        <v>7.7037599646183179E-4</v>
      </c>
      <c r="L2189">
        <f t="shared" si="286"/>
        <v>2132521.0585651388</v>
      </c>
      <c r="M2189" cm="1">
        <f t="array" ref="M2189">NewI(BETA_c,F2189,C2189)</f>
        <v>1.3163226122896697E-5</v>
      </c>
      <c r="N2189">
        <f t="shared" si="287"/>
        <v>67100325.318284512</v>
      </c>
      <c r="O2189" cm="1">
        <f t="array" ref="O2189">NewI(BETA_a,H2189,C2189)</f>
        <v>1.3093395596755177E-4</v>
      </c>
      <c r="P2189">
        <f t="shared" si="288"/>
        <v>32603321.421047747</v>
      </c>
      <c r="Q2189" cm="1">
        <f t="array" ref="Q2189">NewI(BETA_e,J2189,C2189)</f>
        <v>4.4808118210537071E-5</v>
      </c>
    </row>
    <row r="2190" spans="1:17" x14ac:dyDescent="0.55000000000000004">
      <c r="A2190">
        <f t="shared" si="284"/>
        <v>218.59999999999187</v>
      </c>
      <c r="B2190" s="2">
        <f t="shared" si="289"/>
        <v>25607325.1988362</v>
      </c>
      <c r="C2190" s="6">
        <f t="shared" si="290"/>
        <v>3.1992406127638465E-3</v>
      </c>
      <c r="D2190" s="2">
        <f t="shared" si="291"/>
        <v>101836167.79796456</v>
      </c>
      <c r="E2190" s="6">
        <f t="shared" si="285"/>
        <v>1.8608976878750765E-4</v>
      </c>
      <c r="F2190">
        <f t="array" ref="F2190:K2190">rk(BETA_c,BETA_a,BETA_e,GAMMA,F2189,G2189,H2189,I2189,J2189,K2189,dt,STAGE)</f>
        <v>13625902.941207282</v>
      </c>
      <c r="G2190">
        <v>2.2289912726995237E-4</v>
      </c>
      <c r="H2190">
        <v>9399502.679451488</v>
      </c>
      <c r="I2190">
        <v>2.2174477465404432E-3</v>
      </c>
      <c r="J2190">
        <v>2581919.5781774311</v>
      </c>
      <c r="K2190">
        <v>7.5889373895345091E-4</v>
      </c>
      <c r="L2190">
        <f t="shared" si="286"/>
        <v>2132521.0585698187</v>
      </c>
      <c r="M2190" cm="1">
        <f t="array" ref="M2190">NewI(BETA_c,F2190,C2190)</f>
        <v>1.2967035344205625E-5</v>
      </c>
      <c r="N2190">
        <f t="shared" si="287"/>
        <v>67100325.318331063</v>
      </c>
      <c r="O2190" cm="1">
        <f t="array" ref="O2190">NewI(BETA_a,H2190,C2190)</f>
        <v>1.2898245604338969E-4</v>
      </c>
      <c r="P2190">
        <f t="shared" si="288"/>
        <v>32603321.421063676</v>
      </c>
      <c r="Q2190" cm="1">
        <f t="array" ref="Q2190">NewI(BETA_e,J2190,C2190)</f>
        <v>4.4140277399912341E-5</v>
      </c>
    </row>
    <row r="2191" spans="1:17" x14ac:dyDescent="0.55000000000000004">
      <c r="A2191">
        <f t="shared" si="284"/>
        <v>218.69999999999186</v>
      </c>
      <c r="B2191" s="2">
        <f t="shared" si="289"/>
        <v>25607325.19881773</v>
      </c>
      <c r="C2191" s="6">
        <f t="shared" si="290"/>
        <v>3.1515576586631949E-3</v>
      </c>
      <c r="D2191" s="2">
        <f t="shared" si="291"/>
        <v>101836167.7980307</v>
      </c>
      <c r="E2191" s="6">
        <f t="shared" si="285"/>
        <v>1.8331620125117178E-4</v>
      </c>
      <c r="F2191">
        <f t="array" ref="F2191:K2191">rk(BETA_c,BETA_a,BETA_e,GAMMA,F2190,G2190,H2190,I2190,J2190,K2190,dt,STAGE)</f>
        <v>13625902.941205997</v>
      </c>
      <c r="G2191">
        <v>2.195771024949936E-4</v>
      </c>
      <c r="H2191">
        <v>9399502.679438686</v>
      </c>
      <c r="I2191">
        <v>2.1843979333547258E-3</v>
      </c>
      <c r="J2191">
        <v>2581919.5781730502</v>
      </c>
      <c r="K2191">
        <v>7.4758262281347527E-4</v>
      </c>
      <c r="L2191">
        <f t="shared" si="286"/>
        <v>2132521.058574426</v>
      </c>
      <c r="M2191" cm="1">
        <f t="array" ref="M2191">NewI(BETA_c,F2191,C2191)</f>
        <v>1.2773768683149775E-5</v>
      </c>
      <c r="N2191">
        <f t="shared" si="287"/>
        <v>67100325.318376914</v>
      </c>
      <c r="O2191" cm="1">
        <f t="array" ref="O2191">NewI(BETA_a,H2191,C2191)</f>
        <v>1.2706004217200956E-4</v>
      </c>
      <c r="P2191">
        <f t="shared" si="288"/>
        <v>32603321.421079367</v>
      </c>
      <c r="Q2191" cm="1">
        <f t="array" ref="Q2191">NewI(BETA_e,J2191,C2191)</f>
        <v>4.3482390396012441E-5</v>
      </c>
    </row>
    <row r="2192" spans="1:17" x14ac:dyDescent="0.55000000000000004">
      <c r="A2192">
        <f t="shared" si="284"/>
        <v>218.79999999999185</v>
      </c>
      <c r="B2192" s="2">
        <f t="shared" si="289"/>
        <v>25607325.198799536</v>
      </c>
      <c r="C2192" s="6">
        <f t="shared" si="290"/>
        <v>3.10458539324992E-3</v>
      </c>
      <c r="D2192" s="2">
        <f t="shared" si="291"/>
        <v>101836167.79809587</v>
      </c>
      <c r="E2192" s="6">
        <f t="shared" si="285"/>
        <v>1.8058397224155419E-4</v>
      </c>
      <c r="F2192">
        <f t="array" ref="F2192:K2192">rk(BETA_c,BETA_a,BETA_e,GAMMA,F2191,G2191,H2191,I2191,J2191,K2191,dt,STAGE)</f>
        <v>13625902.941204729</v>
      </c>
      <c r="G2192">
        <v>2.1630458727546535E-4</v>
      </c>
      <c r="H2192">
        <v>9399502.679426074</v>
      </c>
      <c r="I2192">
        <v>2.1518407087954281E-3</v>
      </c>
      <c r="J2192">
        <v>2581919.5781687349</v>
      </c>
      <c r="K2192">
        <v>7.3644009717902664E-4</v>
      </c>
      <c r="L2192">
        <f t="shared" si="286"/>
        <v>2132521.0585789667</v>
      </c>
      <c r="M2192" cm="1">
        <f t="array" ref="M2192">NewI(BETA_c,F2192,C2192)</f>
        <v>1.2583382557334489E-5</v>
      </c>
      <c r="N2192">
        <f t="shared" si="287"/>
        <v>67100325.318422087</v>
      </c>
      <c r="O2192" cm="1">
        <f t="array" ref="O2192">NewI(BETA_a,H2192,C2192)</f>
        <v>1.251662808414977E-4</v>
      </c>
      <c r="P2192">
        <f t="shared" si="288"/>
        <v>32603321.421094824</v>
      </c>
      <c r="Q2192" cm="1">
        <f t="array" ref="Q2192">NewI(BETA_e,J2192,C2192)</f>
        <v>4.2834308842722023E-5</v>
      </c>
    </row>
    <row r="2193" spans="1:17" x14ac:dyDescent="0.55000000000000004">
      <c r="A2193">
        <f t="shared" si="284"/>
        <v>218.89999999999185</v>
      </c>
      <c r="B2193" s="2">
        <f t="shared" si="289"/>
        <v>25607325.198781613</v>
      </c>
      <c r="C2193" s="6">
        <f t="shared" si="290"/>
        <v>3.0583132240928298E-3</v>
      </c>
      <c r="D2193" s="2">
        <f t="shared" si="291"/>
        <v>101836167.79816006</v>
      </c>
      <c r="E2193" s="6">
        <f t="shared" si="285"/>
        <v>1.7789246563023231E-4</v>
      </c>
      <c r="F2193">
        <f t="array" ref="F2193:K2193">rk(BETA_c,BETA_a,BETA_e,GAMMA,F2192,G2192,H2192,I2192,J2192,K2192,dt,STAGE)</f>
        <v>13625902.941203479</v>
      </c>
      <c r="G2193">
        <v>2.130808437688993E-4</v>
      </c>
      <c r="H2193">
        <v>9399502.679413652</v>
      </c>
      <c r="I2193">
        <v>2.1197687311155489E-3</v>
      </c>
      <c r="J2193">
        <v>2581919.5781644839</v>
      </c>
      <c r="K2193">
        <v>7.2546364920838158E-4</v>
      </c>
      <c r="L2193">
        <f t="shared" si="286"/>
        <v>2132521.0585834403</v>
      </c>
      <c r="M2193" cm="1">
        <f t="array" ref="M2193">NewI(BETA_c,F2193,C2193)</f>
        <v>1.2395834033937175E-5</v>
      </c>
      <c r="N2193">
        <f t="shared" si="287"/>
        <v>67100325.318466574</v>
      </c>
      <c r="O2193" cm="1">
        <f t="array" ref="O2193">NewI(BETA_a,H2193,C2193)</f>
        <v>1.2330074500120159E-4</v>
      </c>
      <c r="P2193">
        <f t="shared" si="288"/>
        <v>32603321.421110053</v>
      </c>
      <c r="Q2193" cm="1">
        <f t="array" ref="Q2193">NewI(BETA_e,J2193,C2193)</f>
        <v>4.2195886595093543E-5</v>
      </c>
    </row>
    <row r="2194" spans="1:17" x14ac:dyDescent="0.55000000000000004">
      <c r="A2194">
        <f t="shared" si="284"/>
        <v>218.99999999999184</v>
      </c>
      <c r="B2194" s="2">
        <f t="shared" si="289"/>
        <v>25607325.198763963</v>
      </c>
      <c r="C2194" s="6">
        <f t="shared" si="290"/>
        <v>3.0127307166352008E-3</v>
      </c>
      <c r="D2194" s="2">
        <f t="shared" si="291"/>
        <v>101836167.79822332</v>
      </c>
      <c r="E2194" s="6">
        <f t="shared" si="285"/>
        <v>1.7524107447184481E-4</v>
      </c>
      <c r="F2194">
        <f t="array" ref="F2194:K2194">rk(BETA_c,BETA_a,BETA_e,GAMMA,F2193,G2193,H2193,I2193,J2193,K2193,dt,STAGE)</f>
        <v>13625902.941202249</v>
      </c>
      <c r="G2194">
        <v>2.0990514512851237E-4</v>
      </c>
      <c r="H2194">
        <v>9399502.6794014145</v>
      </c>
      <c r="I2194">
        <v>2.0881747679924408E-3</v>
      </c>
      <c r="J2194">
        <v>2581919.5781602957</v>
      </c>
      <c r="K2194">
        <v>7.146508035142477E-4</v>
      </c>
      <c r="L2194">
        <f t="shared" si="286"/>
        <v>2132521.0585878454</v>
      </c>
      <c r="M2194" cm="1">
        <f t="array" ref="M2194">NewI(BETA_c,F2194,C2194)</f>
        <v>1.2211080820025789E-5</v>
      </c>
      <c r="N2194">
        <f t="shared" si="287"/>
        <v>67100325.318510413</v>
      </c>
      <c r="O2194" cm="1">
        <f t="array" ref="O2194">NewI(BETA_a,H2194,C2194)</f>
        <v>1.2146301396542802E-4</v>
      </c>
      <c r="P2194">
        <f t="shared" si="288"/>
        <v>32603321.421125051</v>
      </c>
      <c r="Q2194" cm="1">
        <f t="array" ref="Q2194">NewI(BETA_e,J2194,C2194)</f>
        <v>4.1566979686391E-5</v>
      </c>
    </row>
    <row r="2195" spans="1:17" x14ac:dyDescent="0.55000000000000004">
      <c r="A2195">
        <f t="shared" si="284"/>
        <v>219.09999999999184</v>
      </c>
      <c r="B2195" s="2">
        <f t="shared" si="289"/>
        <v>25607325.198746566</v>
      </c>
      <c r="C2195" s="6">
        <f t="shared" si="290"/>
        <v>2.9678275918417442E-3</v>
      </c>
      <c r="D2195" s="2">
        <f t="shared" si="291"/>
        <v>101836167.79828562</v>
      </c>
      <c r="E2195" s="6">
        <f t="shared" si="285"/>
        <v>1.7262920086722348E-4</v>
      </c>
      <c r="F2195">
        <f t="array" ref="F2195:K2195">rk(BETA_c,BETA_a,BETA_e,GAMMA,F2194,G2194,H2194,I2194,J2194,K2194,dt,STAGE)</f>
        <v>13625902.941201037</v>
      </c>
      <c r="G2195">
        <v>2.0677677533935239E-4</v>
      </c>
      <c r="H2195">
        <v>9399502.6793893594</v>
      </c>
      <c r="I2195">
        <v>2.0570516948969055E-3</v>
      </c>
      <c r="J2195">
        <v>2581919.57815617</v>
      </c>
      <c r="K2195">
        <v>7.039991216054865E-4</v>
      </c>
      <c r="L2195">
        <f t="shared" si="286"/>
        <v>2132521.0585921863</v>
      </c>
      <c r="M2195" cm="1">
        <f t="array" ref="M2195">NewI(BETA_c,F2195,C2195)</f>
        <v>1.20290812530216E-5</v>
      </c>
      <c r="N2195">
        <f t="shared" si="287"/>
        <v>67100325.318553589</v>
      </c>
      <c r="O2195" cm="1">
        <f t="array" ref="O2195">NewI(BETA_a,H2195,C2195)</f>
        <v>1.19652673318577E-4</v>
      </c>
      <c r="P2195">
        <f t="shared" si="288"/>
        <v>32603321.421139833</v>
      </c>
      <c r="Q2195" cm="1">
        <f t="array" ref="Q2195">NewI(BETA_e,J2195,C2195)</f>
        <v>4.0947446295624886E-5</v>
      </c>
    </row>
    <row r="2196" spans="1:17" x14ac:dyDescent="0.55000000000000004">
      <c r="A2196">
        <f t="shared" si="284"/>
        <v>219.19999999999183</v>
      </c>
      <c r="B2196" s="2">
        <f t="shared" si="289"/>
        <v>25607325.198729429</v>
      </c>
      <c r="C2196" s="6">
        <f t="shared" si="290"/>
        <v>2.9235937238806416E-3</v>
      </c>
      <c r="D2196" s="2">
        <f t="shared" si="291"/>
        <v>101836167.79834697</v>
      </c>
      <c r="E2196" s="6">
        <f t="shared" si="285"/>
        <v>1.7005625582856433E-4</v>
      </c>
      <c r="F2196">
        <f t="array" ref="F2196:K2196">rk(BETA_c,BETA_a,BETA_e,GAMMA,F2195,G2195,H2195,I2195,J2195,K2195,dt,STAGE)</f>
        <v>13625902.941199841</v>
      </c>
      <c r="G2196">
        <v>2.0369502905688474E-4</v>
      </c>
      <c r="H2196">
        <v>9399502.6793774832</v>
      </c>
      <c r="I2196">
        <v>2.0263924934865989E-3</v>
      </c>
      <c r="J2196">
        <v>2581919.5781521057</v>
      </c>
      <c r="K2196">
        <v>6.9350620133715808E-4</v>
      </c>
      <c r="L2196">
        <f t="shared" si="286"/>
        <v>2132521.0585964639</v>
      </c>
      <c r="M2196" cm="1">
        <f t="array" ref="M2196">NewI(BETA_c,F2196,C2196)</f>
        <v>1.1849794291304117E-5</v>
      </c>
      <c r="N2196">
        <f t="shared" si="287"/>
        <v>67100325.318596125</v>
      </c>
      <c r="O2196" cm="1">
        <f t="array" ref="O2196">NewI(BETA_a,H2196,C2196)</f>
        <v>1.1786931482168926E-4</v>
      </c>
      <c r="P2196">
        <f t="shared" si="288"/>
        <v>32603321.421154387</v>
      </c>
      <c r="Q2196" cm="1">
        <f t="array" ref="Q2196">NewI(BETA_e,J2196,C2196)</f>
        <v>4.033714671557097E-5</v>
      </c>
    </row>
    <row r="2197" spans="1:17" x14ac:dyDescent="0.55000000000000004">
      <c r="A2197">
        <f t="shared" si="284"/>
        <v>219.29999999999183</v>
      </c>
      <c r="B2197" s="2">
        <f t="shared" si="289"/>
        <v>25607325.19871255</v>
      </c>
      <c r="C2197" s="6">
        <f t="shared" si="290"/>
        <v>2.8800191378401323E-3</v>
      </c>
      <c r="D2197" s="2">
        <f t="shared" si="291"/>
        <v>101836167.79840744</v>
      </c>
      <c r="E2197" s="6">
        <f t="shared" si="285"/>
        <v>1.6752165914660867E-4</v>
      </c>
      <c r="F2197">
        <f t="array" ref="F2197:K2197">rk(BETA_c,BETA_a,BETA_e,GAMMA,F2196,G2196,H2196,I2196,J2196,K2196,dt,STAGE)</f>
        <v>13625902.941198668</v>
      </c>
      <c r="G2197">
        <v>2.0065921144798442E-4</v>
      </c>
      <c r="H2197">
        <v>9399502.6793657821</v>
      </c>
      <c r="I2197">
        <v>1.9961902500233845E-3</v>
      </c>
      <c r="J2197">
        <v>2581919.5781481019</v>
      </c>
      <c r="K2197">
        <v>6.8316967636876348E-4</v>
      </c>
      <c r="L2197">
        <f t="shared" si="286"/>
        <v>2132521.0586006735</v>
      </c>
      <c r="M2197" cm="1">
        <f t="array" ref="M2197">NewI(BETA_c,F2197,C2197)</f>
        <v>1.1673179504956058E-5</v>
      </c>
      <c r="N2197">
        <f t="shared" si="287"/>
        <v>67100325.318638027</v>
      </c>
      <c r="O2197" cm="1">
        <f t="array" ref="O2197">NewI(BETA_a,H2197,C2197)</f>
        <v>1.1611253632038684E-4</v>
      </c>
      <c r="P2197">
        <f t="shared" si="288"/>
        <v>32603321.42116873</v>
      </c>
      <c r="Q2197" cm="1">
        <f t="array" ref="Q2197">NewI(BETA_e,J2197,C2197)</f>
        <v>3.9735943321265758E-5</v>
      </c>
    </row>
    <row r="2198" spans="1:17" x14ac:dyDescent="0.55000000000000004">
      <c r="A2198">
        <f t="shared" si="284"/>
        <v>219.39999999999182</v>
      </c>
      <c r="B2198" s="2">
        <f t="shared" si="289"/>
        <v>25607325.198695932</v>
      </c>
      <c r="C2198" s="6">
        <f t="shared" si="290"/>
        <v>2.8370940074791294E-3</v>
      </c>
      <c r="D2198" s="2">
        <f t="shared" si="291"/>
        <v>101836167.79846698</v>
      </c>
      <c r="E2198" s="6">
        <f t="shared" si="285"/>
        <v>1.6502483925980358E-4</v>
      </c>
      <c r="F2198">
        <f t="array" ref="F2198:K2198">rk(BETA_c,BETA_a,BETA_e,GAMMA,F2197,G2197,H2197,I2197,J2197,K2197,dt,STAGE)</f>
        <v>13625902.941197511</v>
      </c>
      <c r="G2198">
        <v>1.9766863803429737E-4</v>
      </c>
      <c r="H2198">
        <v>9399502.6793542597</v>
      </c>
      <c r="I2198">
        <v>1.9664381538142691E-3</v>
      </c>
      <c r="J2198">
        <v>2581919.5781441582</v>
      </c>
      <c r="K2198">
        <v>6.7298721563056256E-4</v>
      </c>
      <c r="L2198">
        <f t="shared" si="286"/>
        <v>2132521.0586048206</v>
      </c>
      <c r="M2198" cm="1">
        <f t="array" ref="M2198">NewI(BETA_c,F2198,C2198)</f>
        <v>1.1499197066646216E-5</v>
      </c>
      <c r="N2198">
        <f t="shared" si="287"/>
        <v>67100325.318679303</v>
      </c>
      <c r="O2198" cm="1">
        <f t="array" ref="O2198">NewI(BETA_a,H2198,C2198)</f>
        <v>1.1438194165418578E-4</v>
      </c>
      <c r="P2198">
        <f t="shared" si="288"/>
        <v>32603321.421182852</v>
      </c>
      <c r="Q2198" cm="1">
        <f t="array" ref="Q2198">NewI(BETA_e,J2198,C2198)</f>
        <v>3.9143700538971573E-5</v>
      </c>
    </row>
    <row r="2199" spans="1:17" x14ac:dyDescent="0.55000000000000004">
      <c r="A2199">
        <f t="shared" si="284"/>
        <v>219.49999999999181</v>
      </c>
      <c r="B2199" s="2">
        <f t="shared" si="289"/>
        <v>25607325.198679551</v>
      </c>
      <c r="C2199" s="6">
        <f t="shared" si="290"/>
        <v>2.7948086530113631E-3</v>
      </c>
      <c r="D2199" s="2">
        <f t="shared" si="291"/>
        <v>101836167.79852565</v>
      </c>
      <c r="E2199" s="6">
        <f t="shared" si="285"/>
        <v>1.625652331254123E-4</v>
      </c>
      <c r="F2199">
        <f t="array" ref="F2199:K2199">rk(BETA_c,BETA_a,BETA_e,GAMMA,F2198,G2198,H2198,I2198,J2198,K2198,dt,STAGE)</f>
        <v>13625902.941196371</v>
      </c>
      <c r="G2199">
        <v>1.9472263453793596E-4</v>
      </c>
      <c r="H2199">
        <v>9399502.6793429069</v>
      </c>
      <c r="I2199">
        <v>1.9371294956755808E-3</v>
      </c>
      <c r="J2199">
        <v>2581919.5781402732</v>
      </c>
      <c r="K2199">
        <v>6.6295652279784638E-4</v>
      </c>
      <c r="L2199">
        <f t="shared" si="286"/>
        <v>2132521.0586089063</v>
      </c>
      <c r="M2199" cm="1">
        <f t="array" ref="M2199">NewI(BETA_c,F2199,C2199)</f>
        <v>1.1327807742648252E-5</v>
      </c>
      <c r="N2199">
        <f t="shared" si="287"/>
        <v>67100325.318719961</v>
      </c>
      <c r="O2199" cm="1">
        <f t="array" ref="O2199">NewI(BETA_a,H2199,C2199)</f>
        <v>1.1267714056716001E-4</v>
      </c>
      <c r="P2199">
        <f t="shared" si="288"/>
        <v>32603321.42119677</v>
      </c>
      <c r="Q2199" cm="1">
        <f t="array" ref="Q2199">NewI(BETA_e,J2199,C2199)</f>
        <v>3.8560284815604041E-5</v>
      </c>
    </row>
    <row r="2200" spans="1:17" x14ac:dyDescent="0.55000000000000004">
      <c r="A2200">
        <f t="shared" si="284"/>
        <v>219.59999999999181</v>
      </c>
      <c r="B2200" s="2">
        <f t="shared" si="289"/>
        <v>25607325.198663417</v>
      </c>
      <c r="C2200" s="6">
        <f t="shared" si="290"/>
        <v>2.7531535389225545E-3</v>
      </c>
      <c r="D2200" s="2">
        <f t="shared" si="291"/>
        <v>101836167.79858343</v>
      </c>
      <c r="E2200" s="6">
        <f t="shared" si="285"/>
        <v>1.6014228609254641E-4</v>
      </c>
      <c r="F2200">
        <f t="array" ref="F2200:K2200">rk(BETA_c,BETA_a,BETA_e,GAMMA,F2199,G2199,H2199,I2199,J2199,K2199,dt,STAGE)</f>
        <v>13625902.941195248</v>
      </c>
      <c r="G2200">
        <v>1.9182053672947355E-4</v>
      </c>
      <c r="H2200">
        <v>9399502.6793317255</v>
      </c>
      <c r="I2200">
        <v>1.9082576664200342E-3</v>
      </c>
      <c r="J2200">
        <v>2581919.5781364455</v>
      </c>
      <c r="K2200">
        <v>6.5307533577304666E-4</v>
      </c>
      <c r="L2200">
        <f t="shared" si="286"/>
        <v>2132521.058612932</v>
      </c>
      <c r="M2200" cm="1">
        <f t="array" ref="M2200">NewI(BETA_c,F2200,C2200)</f>
        <v>1.115897288399335E-5</v>
      </c>
      <c r="N2200">
        <f t="shared" si="287"/>
        <v>67100325.318760015</v>
      </c>
      <c r="O2200" cm="1">
        <f t="array" ref="O2200">NewI(BETA_a,H2200,C2200)</f>
        <v>1.109977486199376E-4</v>
      </c>
      <c r="P2200">
        <f t="shared" si="288"/>
        <v>32603321.421210479</v>
      </c>
      <c r="Q2200" cm="1">
        <f t="array" ref="Q2200">NewI(BETA_e,J2200,C2200)</f>
        <v>3.7985564588615466E-5</v>
      </c>
    </row>
    <row r="2201" spans="1:17" x14ac:dyDescent="0.55000000000000004">
      <c r="A2201">
        <f t="shared" si="284"/>
        <v>219.6999999999918</v>
      </c>
      <c r="B2201" s="2">
        <f t="shared" si="289"/>
        <v>25607325.198647525</v>
      </c>
      <c r="C2201" s="6">
        <f t="shared" si="290"/>
        <v>2.7121192718201148E-3</v>
      </c>
      <c r="D2201" s="2">
        <f t="shared" si="291"/>
        <v>101836167.79864036</v>
      </c>
      <c r="E2201" s="6">
        <f t="shared" si="285"/>
        <v>1.577554517770893E-4</v>
      </c>
      <c r="F2201">
        <f t="array" ref="F2201:K2201">rk(BETA_c,BETA_a,BETA_e,GAMMA,F2200,G2200,H2200,I2200,J2200,K2200,dt,STAGE)</f>
        <v>13625902.941194141</v>
      </c>
      <c r="G2201">
        <v>1.8896169027820414E-4</v>
      </c>
      <c r="H2201">
        <v>9399502.6793207098</v>
      </c>
      <c r="I2201">
        <v>1.8798161553663464E-3</v>
      </c>
      <c r="J2201">
        <v>2581919.578132675</v>
      </c>
      <c r="K2201">
        <v>6.433414261755642E-4</v>
      </c>
      <c r="L2201">
        <f t="shared" si="286"/>
        <v>2132521.0586168971</v>
      </c>
      <c r="M2201" cm="1">
        <f t="array" ref="M2201">NewI(BETA_c,F2201,C2201)</f>
        <v>1.0992654417754694E-5</v>
      </c>
      <c r="N2201">
        <f t="shared" si="287"/>
        <v>67100325.318799473</v>
      </c>
      <c r="O2201" cm="1">
        <f t="array" ref="O2201">NewI(BETA_a,H2201,C2201)</f>
        <v>1.0934338710300773E-4</v>
      </c>
      <c r="P2201">
        <f t="shared" si="288"/>
        <v>32603321.421223983</v>
      </c>
      <c r="Q2201" cm="1">
        <f t="array" ref="Q2201">NewI(BETA_e,J2201,C2201)</f>
        <v>3.7419410256326878E-5</v>
      </c>
    </row>
    <row r="2202" spans="1:17" x14ac:dyDescent="0.55000000000000004">
      <c r="A2202">
        <f t="shared" si="284"/>
        <v>219.7999999999918</v>
      </c>
      <c r="B2202" s="2">
        <f t="shared" si="289"/>
        <v>25607325.198631871</v>
      </c>
      <c r="C2202" s="6">
        <f t="shared" si="290"/>
        <v>2.6716965983149005E-3</v>
      </c>
      <c r="D2202" s="2">
        <f t="shared" si="291"/>
        <v>101836167.79869643</v>
      </c>
      <c r="E2202" s="6">
        <f t="shared" si="285"/>
        <v>1.5540419193848468E-4</v>
      </c>
      <c r="F2202">
        <f t="array" ref="F2202:K2202">rk(BETA_c,BETA_a,BETA_e,GAMMA,F2201,G2201,H2201,I2201,J2201,K2201,dt,STAGE)</f>
        <v>13625902.941193052</v>
      </c>
      <c r="G2202">
        <v>1.8614545060463328E-4</v>
      </c>
      <c r="H2202">
        <v>9399502.679309858</v>
      </c>
      <c r="I2202">
        <v>1.8517985488710651E-3</v>
      </c>
      <c r="J2202">
        <v>2581919.5781289614</v>
      </c>
      <c r="K2202">
        <v>6.3375259883920231E-4</v>
      </c>
      <c r="L2202">
        <f t="shared" si="286"/>
        <v>2132521.0586208031</v>
      </c>
      <c r="M2202" cm="1">
        <f t="array" ref="M2202">NewI(BETA_c,F2202,C2202)</f>
        <v>1.0828814838461897E-5</v>
      </c>
      <c r="N2202">
        <f t="shared" si="287"/>
        <v>67100325.318838343</v>
      </c>
      <c r="O2202" cm="1">
        <f t="array" ref="O2202">NewI(BETA_a,H2202,C2202)</f>
        <v>1.0771368295132042E-4</v>
      </c>
      <c r="P2202">
        <f t="shared" si="288"/>
        <v>32603321.421237286</v>
      </c>
      <c r="Q2202" cm="1">
        <f t="array" ref="Q2202">NewI(BETA_e,J2202,C2202)</f>
        <v>3.6861694148702356E-5</v>
      </c>
    </row>
    <row r="2203" spans="1:17" x14ac:dyDescent="0.55000000000000004">
      <c r="A2203">
        <f t="shared" si="284"/>
        <v>219.89999999999179</v>
      </c>
      <c r="B2203" s="2">
        <f t="shared" si="289"/>
        <v>25607325.198616449</v>
      </c>
      <c r="C2203" s="6">
        <f t="shared" si="290"/>
        <v>2.631876402934539E-3</v>
      </c>
      <c r="D2203" s="2">
        <f t="shared" si="291"/>
        <v>101836167.79875167</v>
      </c>
      <c r="E2203" s="6">
        <f t="shared" si="285"/>
        <v>1.5308797635836123E-4</v>
      </c>
      <c r="F2203">
        <f t="array" ref="F2203:K2203">rk(BETA_c,BETA_a,BETA_e,GAMMA,F2202,G2202,H2202,I2202,J2202,K2202,dt,STAGE)</f>
        <v>13625902.941191979</v>
      </c>
      <c r="G2203">
        <v>1.8337118273516705E-4</v>
      </c>
      <c r="H2203">
        <v>9399502.6792991683</v>
      </c>
      <c r="I2203">
        <v>1.8241985288822808E-3</v>
      </c>
      <c r="J2203">
        <v>2581919.5781253027</v>
      </c>
      <c r="K2203">
        <v>6.2430669131709107E-4</v>
      </c>
      <c r="L2203">
        <f t="shared" si="286"/>
        <v>2132521.0586246499</v>
      </c>
      <c r="M2203" cm="1">
        <f t="array" ref="M2203">NewI(BETA_c,F2203,C2203)</f>
        <v>1.0667417199643355E-5</v>
      </c>
      <c r="N2203">
        <f t="shared" si="287"/>
        <v>67100325.318876632</v>
      </c>
      <c r="O2203" cm="1">
        <f t="array" ref="O2203">NewI(BETA_a,H2203,C2203)</f>
        <v>1.0610826866015892E-4</v>
      </c>
      <c r="P2203">
        <f t="shared" si="288"/>
        <v>32603321.421250392</v>
      </c>
      <c r="Q2203" cm="1">
        <f t="array" ref="Q2203">NewI(BETA_e,J2203,C2203)</f>
        <v>3.6312290498558952E-5</v>
      </c>
    </row>
    <row r="2204" spans="1:17" x14ac:dyDescent="0.55000000000000004">
      <c r="A2204">
        <f t="shared" si="284"/>
        <v>219.99999999999179</v>
      </c>
      <c r="B2204" s="2">
        <f t="shared" si="289"/>
        <v>25607325.198601261</v>
      </c>
      <c r="C2204" s="6">
        <f t="shared" si="290"/>
        <v>2.5926497060678507E-3</v>
      </c>
      <c r="D2204" s="2">
        <f t="shared" si="291"/>
        <v>101836167.79880607</v>
      </c>
      <c r="E2204" s="6">
        <f t="shared" si="285"/>
        <v>1.5080628272096615E-4</v>
      </c>
      <c r="F2204">
        <f t="array" ref="F2204:K2204">rk(BETA_c,BETA_a,BETA_e,GAMMA,F2203,G2203,H2203,I2203,J2203,K2203,dt,STAGE)</f>
        <v>13625902.941190923</v>
      </c>
      <c r="G2204">
        <v>1.8063826115896612E-4</v>
      </c>
      <c r="H2204">
        <v>9399502.6792886369</v>
      </c>
      <c r="I2204">
        <v>1.7970098715148928E-3</v>
      </c>
      <c r="J2204">
        <v>2581919.5781216985</v>
      </c>
      <c r="K2204">
        <v>6.1500157339399147E-4</v>
      </c>
      <c r="L2204">
        <f t="shared" si="286"/>
        <v>2132521.058628439</v>
      </c>
      <c r="M2204" cm="1">
        <f t="array" ref="M2204">NewI(BETA_c,F2204,C2204)</f>
        <v>1.0508425105494678E-5</v>
      </c>
      <c r="N2204">
        <f t="shared" si="287"/>
        <v>67100325.318914346</v>
      </c>
      <c r="O2204" cm="1">
        <f t="array" ref="O2204">NewI(BETA_a,H2204,C2204)</f>
        <v>1.045267822022658E-4</v>
      </c>
      <c r="P2204">
        <f t="shared" si="288"/>
        <v>32603321.4212633</v>
      </c>
      <c r="Q2204" cm="1">
        <f t="array" ref="Q2204">NewI(BETA_e,J2204,C2204)</f>
        <v>3.5771075413205662E-5</v>
      </c>
    </row>
    <row r="2205" spans="1:17" x14ac:dyDescent="0.55000000000000004">
      <c r="A2205">
        <f t="shared" si="284"/>
        <v>220.09999999999178</v>
      </c>
      <c r="B2205" s="2">
        <f t="shared" ref="B2205:B2268" si="292">F2205+H2205+J2205</f>
        <v>25607325.198586289</v>
      </c>
      <c r="C2205" s="6">
        <f t="shared" ref="C2205:C2268" si="293">G2205+I2205+K2205</f>
        <v>2.5540076619399118E-3</v>
      </c>
      <c r="D2205" s="2">
        <f t="shared" ref="D2205:D2268" si="294">L2205+N2205+P2205</f>
        <v>101836167.7988597</v>
      </c>
      <c r="E2205" s="6">
        <f t="shared" si="285"/>
        <v>1.4855859649538089E-4</v>
      </c>
      <c r="F2205">
        <f t="array" ref="F2205:K2205">rk(BETA_c,BETA_a,BETA_e,GAMMA,F2204,G2204,H2204,I2204,J2204,K2204,dt,STAGE)</f>
        <v>13625902.941189878</v>
      </c>
      <c r="G2205">
        <v>1.7794606968693296E-4</v>
      </c>
      <c r="H2205">
        <v>9399502.679278262</v>
      </c>
      <c r="I2205">
        <v>1.7702264456471101E-3</v>
      </c>
      <c r="J2205">
        <v>2581919.5781181483</v>
      </c>
      <c r="K2205">
        <v>6.0583514660586871E-4</v>
      </c>
      <c r="L2205">
        <f t="shared" si="286"/>
        <v>2132521.0586321764</v>
      </c>
      <c r="M2205" cm="1">
        <f t="array" ref="M2205">NewI(BETA_c,F2205,C2205)</f>
        <v>1.0351802702671279E-5</v>
      </c>
      <c r="N2205">
        <f t="shared" si="287"/>
        <v>67100325.31895151</v>
      </c>
      <c r="O2205" cm="1">
        <f t="array" ref="O2205">NewI(BETA_a,H2205,C2205)</f>
        <v>1.0296886694620446E-4</v>
      </c>
      <c r="P2205">
        <f t="shared" si="288"/>
        <v>32603321.421276014</v>
      </c>
      <c r="Q2205" cm="1">
        <f t="array" ref="Q2205">NewI(BETA_e,J2205,C2205)</f>
        <v>3.5237926846505159E-5</v>
      </c>
    </row>
    <row r="2206" spans="1:17" x14ac:dyDescent="0.55000000000000004">
      <c r="A2206">
        <f t="shared" si="284"/>
        <v>220.19999999999177</v>
      </c>
      <c r="B2206" s="2">
        <f t="shared" si="292"/>
        <v>25607325.19857154</v>
      </c>
      <c r="C2206" s="6">
        <f t="shared" si="293"/>
        <v>2.5159415566173003E-3</v>
      </c>
      <c r="D2206" s="2">
        <f t="shared" si="294"/>
        <v>101836167.79891253</v>
      </c>
      <c r="E2206" s="6">
        <f t="shared" si="285"/>
        <v>1.4634441081949262E-4</v>
      </c>
      <c r="F2206">
        <f t="array" ref="F2206:K2206">rk(BETA_c,BETA_a,BETA_e,GAMMA,F2205,G2205,H2205,I2205,J2205,K2205,dt,STAGE)</f>
        <v>13625902.94118885</v>
      </c>
      <c r="G2206">
        <v>1.752940013128002E-4</v>
      </c>
      <c r="H2206">
        <v>9399502.6792680416</v>
      </c>
      <c r="I2206">
        <v>1.7438422115378732E-3</v>
      </c>
      <c r="J2206">
        <v>2581919.5781146511</v>
      </c>
      <c r="K2206">
        <v>5.9680534376662698E-4</v>
      </c>
      <c r="L2206">
        <f t="shared" si="286"/>
        <v>2132521.0586358565</v>
      </c>
      <c r="M2206" cm="1">
        <f t="array" ref="M2206">NewI(BETA_c,F2206,C2206)</f>
        <v>1.0197514672203336E-5</v>
      </c>
      <c r="N2206">
        <f t="shared" si="287"/>
        <v>67100325.318988115</v>
      </c>
      <c r="O2206" cm="1">
        <f t="array" ref="O2206">NewI(BETA_a,H2206,C2206)</f>
        <v>1.0143417157593735E-4</v>
      </c>
      <c r="P2206">
        <f t="shared" si="288"/>
        <v>32603321.421288542</v>
      </c>
      <c r="Q2206" cm="1">
        <f t="array" ref="Q2206">NewI(BETA_e,J2206,C2206)</f>
        <v>3.4712724571351929E-5</v>
      </c>
    </row>
    <row r="2207" spans="1:17" x14ac:dyDescent="0.55000000000000004">
      <c r="A2207">
        <f t="shared" si="284"/>
        <v>220.29999999999177</v>
      </c>
      <c r="B2207" s="2">
        <f t="shared" si="292"/>
        <v>25607325.198557016</v>
      </c>
      <c r="C2207" s="6">
        <f t="shared" si="293"/>
        <v>2.478442806043066E-3</v>
      </c>
      <c r="D2207" s="2">
        <f t="shared" si="294"/>
        <v>101836167.79896455</v>
      </c>
      <c r="E2207" s="6">
        <f t="shared" si="285"/>
        <v>1.4416322638569453E-4</v>
      </c>
      <c r="F2207">
        <f t="array" ref="F2207:K2207">rk(BETA_c,BETA_a,BETA_e,GAMMA,F2206,G2206,H2206,I2206,J2206,K2206,dt,STAGE)</f>
        <v>13625902.941187838</v>
      </c>
      <c r="G2207">
        <v>1.7268145807628897E-4</v>
      </c>
      <c r="H2207">
        <v>9399502.6792579722</v>
      </c>
      <c r="I2207">
        <v>1.7178512194648788E-3</v>
      </c>
      <c r="J2207">
        <v>2581919.5781112062</v>
      </c>
      <c r="K2207">
        <v>5.8791012850189811E-4</v>
      </c>
      <c r="L2207">
        <f t="shared" si="286"/>
        <v>2132521.0586394803</v>
      </c>
      <c r="M2207" cm="1">
        <f t="array" ref="M2207">NewI(BETA_c,F2207,C2207)</f>
        <v>1.0045526221531193E-5</v>
      </c>
      <c r="N2207">
        <f t="shared" si="287"/>
        <v>67100325.319024175</v>
      </c>
      <c r="O2207" cm="1">
        <f t="array" ref="O2207">NewI(BETA_a,H2207,C2207)</f>
        <v>9.9922350011602814E-5</v>
      </c>
      <c r="P2207">
        <f t="shared" si="288"/>
        <v>32603321.421300884</v>
      </c>
      <c r="Q2207" cm="1">
        <f t="array" ref="Q2207">NewI(BETA_e,J2207,C2207)</f>
        <v>3.4195350152560532E-5</v>
      </c>
    </row>
    <row r="2208" spans="1:17" x14ac:dyDescent="0.55000000000000004">
      <c r="A2208">
        <f t="shared" si="284"/>
        <v>220.39999999999176</v>
      </c>
      <c r="B2208" s="2">
        <f t="shared" si="292"/>
        <v>25607325.198542707</v>
      </c>
      <c r="C2208" s="6">
        <f t="shared" si="293"/>
        <v>2.4415029541009926E-3</v>
      </c>
      <c r="D2208" s="2">
        <f t="shared" si="294"/>
        <v>101836167.79901579</v>
      </c>
      <c r="E2208" s="6">
        <f t="shared" si="285"/>
        <v>1.4201455132829011E-4</v>
      </c>
      <c r="F2208">
        <f t="array" ref="F2208:K2208">rk(BETA_c,BETA_a,BETA_e,GAMMA,F2207,G2207,H2207,I2207,J2207,K2207,dt,STAGE)</f>
        <v>13625902.941186842</v>
      </c>
      <c r="G2208">
        <v>1.7010785092830613E-4</v>
      </c>
      <c r="H2208">
        <v>9399502.6792480536</v>
      </c>
      <c r="I2208">
        <v>1.6922476083829064E-3</v>
      </c>
      <c r="J2208">
        <v>2581919.578107812</v>
      </c>
      <c r="K2208">
        <v>5.7914749478978024E-4</v>
      </c>
      <c r="L2208">
        <f t="shared" si="286"/>
        <v>2132521.0586430505</v>
      </c>
      <c r="M2208" cm="1">
        <f t="array" ref="M2208">NewI(BETA_c,F2208,C2208)</f>
        <v>9.8958030766595082E-6</v>
      </c>
      <c r="N2208">
        <f t="shared" si="287"/>
        <v>67100325.3190597</v>
      </c>
      <c r="O2208" cm="1">
        <f t="array" ref="O2208">NewI(BETA_a,H2208,C2208)</f>
        <v>9.8433061331472599E-5</v>
      </c>
      <c r="P2208">
        <f t="shared" si="288"/>
        <v>32603321.42131304</v>
      </c>
      <c r="Q2208" cm="1">
        <f t="array" ref="Q2208">NewI(BETA_e,J2208,C2208)</f>
        <v>3.3685686920158003E-5</v>
      </c>
    </row>
    <row r="2209" spans="1:17" x14ac:dyDescent="0.55000000000000004">
      <c r="A2209">
        <f t="shared" si="284"/>
        <v>220.49999999999176</v>
      </c>
      <c r="B2209" s="2">
        <f t="shared" si="292"/>
        <v>25607325.198528614</v>
      </c>
      <c r="C2209" s="6">
        <f t="shared" si="293"/>
        <v>2.4051136707087116E-3</v>
      </c>
      <c r="D2209" s="2">
        <f t="shared" si="294"/>
        <v>101836167.79906628</v>
      </c>
      <c r="E2209" s="6">
        <f t="shared" si="285"/>
        <v>1.3989790111257561E-4</v>
      </c>
      <c r="F2209">
        <f t="array" ref="F2209:K2209">rk(BETA_c,BETA_a,BETA_e,GAMMA,F2208,G2208,H2208,I2208,J2208,K2208,dt,STAGE)</f>
        <v>13625902.941185858</v>
      </c>
      <c r="G2209">
        <v>1.6757259959815054E-4</v>
      </c>
      <c r="H2209">
        <v>9399502.679238284</v>
      </c>
      <c r="I2209">
        <v>1.6670256046021398E-3</v>
      </c>
      <c r="J2209">
        <v>2581919.5781044685</v>
      </c>
      <c r="K2209">
        <v>5.7051546650842126E-4</v>
      </c>
      <c r="L2209">
        <f t="shared" si="286"/>
        <v>2132521.0586465695</v>
      </c>
      <c r="M2209" cm="1">
        <f t="array" ref="M2209">NewI(BETA_c,F2209,C2209)</f>
        <v>9.7483114744283389E-6</v>
      </c>
      <c r="N2209">
        <f t="shared" si="287"/>
        <v>67100325.319094695</v>
      </c>
      <c r="O2209" cm="1">
        <f t="array" ref="O2209">NewI(BETA_a,H2209,C2209)</f>
        <v>9.6965969695072873E-5</v>
      </c>
      <c r="P2209">
        <f t="shared" si="288"/>
        <v>32603321.421325013</v>
      </c>
      <c r="Q2209" cm="1">
        <f t="array" ref="Q2209">NewI(BETA_e,J2209,C2209)</f>
        <v>3.3183619943074392E-5</v>
      </c>
    </row>
    <row r="2210" spans="1:17" x14ac:dyDescent="0.55000000000000004">
      <c r="A2210">
        <f t="shared" si="284"/>
        <v>220.59999999999175</v>
      </c>
      <c r="B2210" s="2">
        <f t="shared" si="292"/>
        <v>25607325.198514722</v>
      </c>
      <c r="C2210" s="6">
        <f t="shared" si="293"/>
        <v>2.3692667499392341E-3</v>
      </c>
      <c r="D2210" s="2">
        <f t="shared" si="294"/>
        <v>101836167.799116</v>
      </c>
      <c r="E2210" s="6">
        <f t="shared" si="285"/>
        <v>1.3781279842557529E-4</v>
      </c>
      <c r="F2210">
        <f t="array" ref="F2210:K2210">rk(BETA_c,BETA_a,BETA_e,GAMMA,F2209,G2209,H2209,I2209,J2209,K2209,dt,STAGE)</f>
        <v>13625902.941184891</v>
      </c>
      <c r="G2210">
        <v>1.6507513246269759E-4</v>
      </c>
      <c r="H2210">
        <v>9399502.6792286597</v>
      </c>
      <c r="I2210">
        <v>1.6421795204861901E-3</v>
      </c>
      <c r="J2210">
        <v>2581919.5781011744</v>
      </c>
      <c r="K2210">
        <v>5.6201209699034672E-4</v>
      </c>
      <c r="L2210">
        <f t="shared" si="286"/>
        <v>2132521.0586500335</v>
      </c>
      <c r="M2210" cm="1">
        <f t="array" ref="M2210">NewI(BETA_c,F2210,C2210)</f>
        <v>9.6030181548994175E-6</v>
      </c>
      <c r="N2210">
        <f t="shared" si="287"/>
        <v>67100325.319129154</v>
      </c>
      <c r="O2210" cm="1">
        <f t="array" ref="O2210">NewI(BETA_a,H2210,C2210)</f>
        <v>9.5520744267450642E-5</v>
      </c>
      <c r="P2210">
        <f t="shared" si="288"/>
        <v>32603321.421336815</v>
      </c>
      <c r="Q2210" cm="1">
        <f t="array" ref="Q2210">NewI(BETA_e,J2210,C2210)</f>
        <v>3.2689036003225247E-5</v>
      </c>
    </row>
    <row r="2211" spans="1:17" x14ac:dyDescent="0.55000000000000004">
      <c r="A2211">
        <f t="shared" si="284"/>
        <v>220.69999999999175</v>
      </c>
      <c r="B2211" s="2">
        <f t="shared" si="292"/>
        <v>25607325.198501039</v>
      </c>
      <c r="C2211" s="6">
        <f t="shared" si="293"/>
        <v>2.3339541081704839E-3</v>
      </c>
      <c r="D2211" s="2">
        <f t="shared" si="294"/>
        <v>101836167.799165</v>
      </c>
      <c r="E2211" s="6">
        <f t="shared" si="285"/>
        <v>1.3575877306840582E-4</v>
      </c>
      <c r="F2211">
        <f t="array" ref="F2211:K2211">rk(BETA_c,BETA_a,BETA_e,GAMMA,F2210,G2210,H2210,I2210,J2210,K2210,dt,STAGE)</f>
        <v>13625902.941183936</v>
      </c>
      <c r="G2211">
        <v>1.6261488641753348E-4</v>
      </c>
      <c r="H2211">
        <v>9399502.679219177</v>
      </c>
      <c r="I2211">
        <v>1.6177037531695201E-3</v>
      </c>
      <c r="J2211">
        <v>2581919.5780979297</v>
      </c>
      <c r="K2211">
        <v>5.5363546858343022E-4</v>
      </c>
      <c r="L2211">
        <f t="shared" si="286"/>
        <v>2132521.0586534492</v>
      </c>
      <c r="M2211" cm="1">
        <f t="array" ref="M2211">NewI(BETA_c,F2211,C2211)</f>
        <v>9.4598903538558928E-6</v>
      </c>
      <c r="N2211">
        <f t="shared" si="287"/>
        <v>67100325.319163114</v>
      </c>
      <c r="O2211" cm="1">
        <f t="array" ref="O2211">NewI(BETA_a,H2211,C2211)</f>
        <v>9.4097059144569359E-5</v>
      </c>
      <c r="P2211">
        <f t="shared" si="288"/>
        <v>32603321.421348438</v>
      </c>
      <c r="Q2211" cm="1">
        <f t="array" ref="Q2211">NewI(BETA_e,J2211,C2211)</f>
        <v>3.220182356998059E-5</v>
      </c>
    </row>
    <row r="2212" spans="1:17" x14ac:dyDescent="0.55000000000000004">
      <c r="A2212">
        <f t="shared" si="284"/>
        <v>220.79999999999174</v>
      </c>
      <c r="B2212" s="2">
        <f t="shared" si="292"/>
        <v>25607325.198487569</v>
      </c>
      <c r="C2212" s="6">
        <f t="shared" si="293"/>
        <v>2.2991677822624054E-3</v>
      </c>
      <c r="D2212" s="2">
        <f t="shared" si="294"/>
        <v>101836167.79921326</v>
      </c>
      <c r="E2212" s="6">
        <f t="shared" si="285"/>
        <v>1.3373536185024425E-4</v>
      </c>
      <c r="F2212">
        <f t="array" ref="F2212:K2212">rk(BETA_c,BETA_a,BETA_e,GAMMA,F2211,G2211,H2211,I2211,J2211,K2211,dt,STAGE)</f>
        <v>13625902.941182997</v>
      </c>
      <c r="G2212">
        <v>1.6019130675000949E-4</v>
      </c>
      <c r="H2212">
        <v>9399502.6792098396</v>
      </c>
      <c r="I2212">
        <v>1.5935927832939876E-3</v>
      </c>
      <c r="J2212">
        <v>2581919.5780947334</v>
      </c>
      <c r="K2212">
        <v>5.4538369221840822E-4</v>
      </c>
      <c r="L2212">
        <f t="shared" si="286"/>
        <v>2132521.0586568117</v>
      </c>
      <c r="M2212" cm="1">
        <f t="array" ref="M2212">NewI(BETA_c,F2212,C2212)</f>
        <v>9.3188957954138814E-6</v>
      </c>
      <c r="N2212">
        <f t="shared" si="287"/>
        <v>67100325.319196567</v>
      </c>
      <c r="O2212" cm="1">
        <f t="array" ref="O2212">NewI(BETA_a,H2212,C2212)</f>
        <v>9.2694593279816134E-5</v>
      </c>
      <c r="P2212">
        <f t="shared" si="288"/>
        <v>32603321.421359885</v>
      </c>
      <c r="Q2212" cm="1">
        <f t="array" ref="Q2212">NewI(BETA_e,J2212,C2212)</f>
        <v>3.1721872775014224E-5</v>
      </c>
    </row>
    <row r="2213" spans="1:17" x14ac:dyDescent="0.55000000000000004">
      <c r="A2213">
        <f t="shared" si="284"/>
        <v>220.89999999999173</v>
      </c>
      <c r="B2213" s="2">
        <f t="shared" si="292"/>
        <v>25607325.198474295</v>
      </c>
      <c r="C2213" s="6">
        <f t="shared" si="293"/>
        <v>2.2648999277612484E-3</v>
      </c>
      <c r="D2213" s="2">
        <f t="shared" si="294"/>
        <v>101836167.7992608</v>
      </c>
      <c r="E2213" s="6">
        <f t="shared" si="285"/>
        <v>1.3174210848387676E-4</v>
      </c>
      <c r="F2213">
        <f t="array" ref="F2213:K2213">rk(BETA_c,BETA_a,BETA_e,GAMMA,F2212,G2212,H2212,I2212,J2212,K2212,dt,STAGE)</f>
        <v>13625902.941182071</v>
      </c>
      <c r="G2213">
        <v>1.5780384701418785E-4</v>
      </c>
      <c r="H2213">
        <v>9399502.6792006418</v>
      </c>
      <c r="I2213">
        <v>1.5698411737642194E-3</v>
      </c>
      <c r="J2213">
        <v>2581919.5780915851</v>
      </c>
      <c r="K2213">
        <v>5.3725490698284107E-4</v>
      </c>
      <c r="L2213">
        <f t="shared" si="286"/>
        <v>2132521.0586601249</v>
      </c>
      <c r="M2213" cm="1">
        <f t="array" ref="M2213">NewI(BETA_c,F2213,C2213)</f>
        <v>9.1800026847441203E-6</v>
      </c>
      <c r="N2213">
        <f t="shared" si="287"/>
        <v>67100325.319229513</v>
      </c>
      <c r="O2213" cm="1">
        <f t="array" ref="O2213">NewI(BETA_a,H2213,C2213)</f>
        <v>9.1313030411604561E-5</v>
      </c>
      <c r="P2213">
        <f t="shared" si="288"/>
        <v>32603321.421371162</v>
      </c>
      <c r="Q2213" cm="1">
        <f t="array" ref="Q2213">NewI(BETA_e,J2213,C2213)</f>
        <v>3.1249075387528067E-5</v>
      </c>
    </row>
    <row r="2214" spans="1:17" x14ac:dyDescent="0.55000000000000004">
      <c r="A2214">
        <f t="shared" si="284"/>
        <v>220.99999999999173</v>
      </c>
      <c r="B2214" s="2">
        <f t="shared" si="292"/>
        <v>25607325.198461223</v>
      </c>
      <c r="C2214" s="6">
        <f t="shared" si="293"/>
        <v>2.2311428171306095E-3</v>
      </c>
      <c r="D2214" s="2">
        <f t="shared" si="294"/>
        <v>101836167.79930763</v>
      </c>
      <c r="E2214" s="6">
        <f t="shared" si="285"/>
        <v>1.2977856348280408E-4</v>
      </c>
      <c r="F2214">
        <f t="array" ref="F2214:K2214">rk(BETA_c,BETA_a,BETA_e,GAMMA,F2213,G2213,H2213,I2213,J2213,K2213,dt,STAGE)</f>
        <v>13625902.941181161</v>
      </c>
      <c r="G2214">
        <v>1.5545196890765124E-4</v>
      </c>
      <c r="H2214">
        <v>9399502.6791915782</v>
      </c>
      <c r="I2214">
        <v>1.5464435685215334E-3</v>
      </c>
      <c r="J2214">
        <v>2581919.5780884838</v>
      </c>
      <c r="K2214">
        <v>5.2924727970142494E-4</v>
      </c>
      <c r="L2214">
        <f t="shared" si="286"/>
        <v>2132521.0586633873</v>
      </c>
      <c r="M2214" cm="1">
        <f t="array" ref="M2214">NewI(BETA_c,F2214,C2214)</f>
        <v>9.0431797009021144E-6</v>
      </c>
      <c r="N2214">
        <f t="shared" si="287"/>
        <v>67100325.319261983</v>
      </c>
      <c r="O2214" cm="1">
        <f t="array" ref="O2214">NewI(BETA_a,H2214,C2214)</f>
        <v>8.9952058992056339E-5</v>
      </c>
      <c r="P2214">
        <f t="shared" si="288"/>
        <v>32603321.421382267</v>
      </c>
      <c r="Q2214" cm="1">
        <f t="array" ref="Q2214">NewI(BETA_e,J2214,C2214)</f>
        <v>3.0783324789845626E-5</v>
      </c>
    </row>
    <row r="2215" spans="1:17" x14ac:dyDescent="0.55000000000000004">
      <c r="A2215">
        <f t="shared" si="284"/>
        <v>221.09999999999172</v>
      </c>
      <c r="B2215" s="2">
        <f t="shared" si="292"/>
        <v>25607325.198448338</v>
      </c>
      <c r="C2215" s="6">
        <f t="shared" si="293"/>
        <v>2.197888838008844E-3</v>
      </c>
      <c r="D2215" s="2">
        <f t="shared" si="294"/>
        <v>101836167.79935378</v>
      </c>
      <c r="E2215" s="6">
        <f t="shared" si="285"/>
        <v>1.2784428405988071E-4</v>
      </c>
      <c r="F2215">
        <f t="array" ref="F2215:K2215">rk(BETA_c,BETA_a,BETA_e,GAMMA,F2214,G2214,H2214,I2214,J2214,K2214,dt,STAGE)</f>
        <v>13625902.941180261</v>
      </c>
      <c r="G2215">
        <v>1.5313514215014765E-4</v>
      </c>
      <c r="H2215">
        <v>9399502.6791826487</v>
      </c>
      <c r="I2215">
        <v>1.5233946913361378E-3</v>
      </c>
      <c r="J2215">
        <v>2581919.5780854286</v>
      </c>
      <c r="K2215">
        <v>5.2135900452255864E-4</v>
      </c>
      <c r="L2215">
        <f t="shared" si="286"/>
        <v>2132521.0586666041</v>
      </c>
      <c r="M2215" cm="1">
        <f t="array" ref="M2215">NewI(BETA_c,F2215,C2215)</f>
        <v>8.9083959897651315E-6</v>
      </c>
      <c r="N2215">
        <f t="shared" si="287"/>
        <v>67100325.319293953</v>
      </c>
      <c r="O2215" cm="1">
        <f t="array" ref="O2215">NewI(BETA_a,H2215,C2215)</f>
        <v>8.8611372116746212E-5</v>
      </c>
      <c r="P2215">
        <f t="shared" si="288"/>
        <v>32603321.421393212</v>
      </c>
      <c r="Q2215" cm="1">
        <f t="array" ref="Q2215">NewI(BETA_e,J2215,C2215)</f>
        <v>3.0324515953369347E-5</v>
      </c>
    </row>
    <row r="2216" spans="1:17" x14ac:dyDescent="0.55000000000000004">
      <c r="A2216">
        <f t="shared" si="284"/>
        <v>221.19999999999172</v>
      </c>
      <c r="B2216" s="2">
        <f t="shared" si="292"/>
        <v>25607325.198435649</v>
      </c>
      <c r="C2216" s="6">
        <f t="shared" si="293"/>
        <v>2.1651304914924478E-3</v>
      </c>
      <c r="D2216" s="2">
        <f t="shared" si="294"/>
        <v>101836167.79939921</v>
      </c>
      <c r="E2216" s="6">
        <f t="shared" si="285"/>
        <v>1.2593883402746436E-4</v>
      </c>
      <c r="F2216">
        <f t="array" ref="F2216:K2216">rk(BETA_c,BETA_a,BETA_e,GAMMA,F2215,G2215,H2215,I2215,J2215,K2215,dt,STAGE)</f>
        <v>13625902.941179376</v>
      </c>
      <c r="G2216">
        <v>1.5085284436404395E-4</v>
      </c>
      <c r="H2216">
        <v>9399502.6791738532</v>
      </c>
      <c r="I2216">
        <v>1.5006893446173294E-3</v>
      </c>
      <c r="J2216">
        <v>2581919.578082419</v>
      </c>
      <c r="K2216">
        <v>5.1358830251107439E-4</v>
      </c>
      <c r="L2216">
        <f t="shared" si="286"/>
        <v>2132521.0586697711</v>
      </c>
      <c r="M2216" cm="1">
        <f t="array" ref="M2216">NewI(BETA_c,F2216,C2216)</f>
        <v>8.7756211570744896E-6</v>
      </c>
      <c r="N2216">
        <f t="shared" si="287"/>
        <v>67100325.319325455</v>
      </c>
      <c r="O2216" cm="1">
        <f t="array" ref="O2216">NewI(BETA_a,H2216,C2216)</f>
        <v>8.7290667455493666E-5</v>
      </c>
      <c r="P2216">
        <f t="shared" si="288"/>
        <v>32603321.421403993</v>
      </c>
      <c r="Q2216" cm="1">
        <f t="array" ref="Q2216">NewI(BETA_e,J2216,C2216)</f>
        <v>2.9872545414896191E-5</v>
      </c>
    </row>
    <row r="2217" spans="1:17" x14ac:dyDescent="0.55000000000000004">
      <c r="A2217">
        <f t="shared" si="284"/>
        <v>221.29999999999171</v>
      </c>
      <c r="B2217" s="2">
        <f t="shared" si="292"/>
        <v>25607325.198423151</v>
      </c>
      <c r="C2217" s="6">
        <f t="shared" si="293"/>
        <v>2.1328603904450234E-3</v>
      </c>
      <c r="D2217" s="2">
        <f t="shared" si="294"/>
        <v>101836167.79944399</v>
      </c>
      <c r="E2217" s="6">
        <f t="shared" si="285"/>
        <v>1.2406178369905407E-4</v>
      </c>
      <c r="F2217">
        <f t="array" ref="F2217:K2217">rk(BETA_c,BETA_a,BETA_e,GAMMA,F2216,G2216,H2216,I2216,J2216,K2216,dt,STAGE)</f>
        <v>13625902.941178504</v>
      </c>
      <c r="G2217">
        <v>1.4860456095656049E-4</v>
      </c>
      <c r="H2217">
        <v>9399502.6791651919</v>
      </c>
      <c r="I2217">
        <v>1.4783224082414257E-3</v>
      </c>
      <c r="J2217">
        <v>2581919.5780794546</v>
      </c>
      <c r="K2217">
        <v>5.0593342124703744E-4</v>
      </c>
      <c r="L2217">
        <f t="shared" si="286"/>
        <v>2132521.058672891</v>
      </c>
      <c r="M2217" cm="1">
        <f t="array" ref="M2217">NewI(BETA_c,F2217,C2217)</f>
        <v>8.6448252615815117E-6</v>
      </c>
      <c r="N2217">
        <f t="shared" si="287"/>
        <v>67100325.319356486</v>
      </c>
      <c r="O2217" cm="1">
        <f t="array" ref="O2217">NewI(BETA_a,H2217,C2217)</f>
        <v>8.5989647184186253E-5</v>
      </c>
      <c r="P2217">
        <f t="shared" si="288"/>
        <v>32603321.421414614</v>
      </c>
      <c r="Q2217" cm="1">
        <f t="array" ref="Q2217">NewI(BETA_e,J2217,C2217)</f>
        <v>2.9427311253286313E-5</v>
      </c>
    </row>
    <row r="2218" spans="1:17" x14ac:dyDescent="0.55000000000000004">
      <c r="A2218">
        <f t="shared" si="284"/>
        <v>221.39999999999171</v>
      </c>
      <c r="B2218" s="2">
        <f t="shared" si="292"/>
        <v>25607325.198410839</v>
      </c>
      <c r="C2218" s="6">
        <f t="shared" si="293"/>
        <v>2.1010712578314558E-3</v>
      </c>
      <c r="D2218" s="2">
        <f t="shared" si="294"/>
        <v>101836167.79948808</v>
      </c>
      <c r="E2218" s="6">
        <f t="shared" si="285"/>
        <v>1.2221270979239431E-4</v>
      </c>
      <c r="F2218">
        <f t="array" ref="F2218:K2218">rk(BETA_c,BETA_a,BETA_e,GAMMA,F2217,G2217,H2217,I2217,J2217,K2217,dt,STAGE)</f>
        <v>13625902.941177646</v>
      </c>
      <c r="G2218">
        <v>1.4638978500376078E-4</v>
      </c>
      <c r="H2218">
        <v>9399502.6791566592</v>
      </c>
      <c r="I2218">
        <v>1.4562888383971675E-3</v>
      </c>
      <c r="J2218">
        <v>2581919.5780765335</v>
      </c>
      <c r="K2218">
        <v>4.983926344305276E-4</v>
      </c>
      <c r="L2218">
        <f t="shared" si="286"/>
        <v>2132521.0586759644</v>
      </c>
      <c r="M2218" cm="1">
        <f t="array" ref="M2218">NewI(BETA_c,F2218,C2218)</f>
        <v>8.5159788082956785E-6</v>
      </c>
      <c r="N2218">
        <f t="shared" si="287"/>
        <v>67100325.319387048</v>
      </c>
      <c r="O2218" cm="1">
        <f t="array" ref="O2218">NewI(BETA_a,H2218,C2218)</f>
        <v>8.4708017917619187E-5</v>
      </c>
      <c r="P2218">
        <f t="shared" si="288"/>
        <v>32603321.421425074</v>
      </c>
      <c r="Q2218" cm="1">
        <f t="array" ref="Q2218">NewI(BETA_e,J2218,C2218)</f>
        <v>2.8988713066479433E-5</v>
      </c>
    </row>
    <row r="2219" spans="1:17" x14ac:dyDescent="0.55000000000000004">
      <c r="A2219">
        <f t="shared" si="284"/>
        <v>221.4999999999917</v>
      </c>
      <c r="B2219" s="2">
        <f t="shared" si="292"/>
        <v>25607325.198398706</v>
      </c>
      <c r="C2219" s="6">
        <f t="shared" si="293"/>
        <v>2.0697559250769069E-3</v>
      </c>
      <c r="D2219" s="2">
        <f t="shared" si="294"/>
        <v>101836167.79953153</v>
      </c>
      <c r="E2219" s="6">
        <f t="shared" si="285"/>
        <v>1.2039119533402279E-4</v>
      </c>
      <c r="F2219">
        <f t="array" ref="F2219:K2219">rk(BETA_c,BETA_a,BETA_e,GAMMA,F2218,G2218,H2218,I2218,J2218,K2218,dt,STAGE)</f>
        <v>13625902.941176802</v>
      </c>
      <c r="G2219">
        <v>1.4420801713626962E-4</v>
      </c>
      <c r="H2219">
        <v>9399502.6791482493</v>
      </c>
      <c r="I2219">
        <v>1.434583666448327E-3</v>
      </c>
      <c r="J2219">
        <v>2581919.5780736557</v>
      </c>
      <c r="K2219">
        <v>4.909642414923104E-4</v>
      </c>
      <c r="L2219">
        <f t="shared" si="286"/>
        <v>2132521.0586789902</v>
      </c>
      <c r="M2219" cm="1">
        <f t="array" ref="M2219">NewI(BETA_c,F2219,C2219)</f>
        <v>8.3890527418333723E-6</v>
      </c>
      <c r="N2219">
        <f t="shared" si="287"/>
        <v>67100325.319417164</v>
      </c>
      <c r="O2219" cm="1">
        <f t="array" ref="O2219">NewI(BETA_a,H2219,C2219)</f>
        <v>8.3445490643335664E-5</v>
      </c>
      <c r="P2219">
        <f t="shared" si="288"/>
        <v>32603321.421435382</v>
      </c>
      <c r="Q2219" cm="1">
        <f t="array" ref="Q2219">NewI(BETA_e,J2219,C2219)</f>
        <v>2.8556651948853771E-5</v>
      </c>
    </row>
    <row r="2220" spans="1:17" x14ac:dyDescent="0.55000000000000004">
      <c r="A2220">
        <f t="shared" si="284"/>
        <v>221.5999999999917</v>
      </c>
      <c r="B2220" s="2">
        <f t="shared" si="292"/>
        <v>25607325.198386759</v>
      </c>
      <c r="C2220" s="6">
        <f t="shared" si="293"/>
        <v>2.0389073304502778E-3</v>
      </c>
      <c r="D2220" s="2">
        <f t="shared" si="294"/>
        <v>101836167.79957433</v>
      </c>
      <c r="E2220" s="6">
        <f t="shared" si="285"/>
        <v>1.1859682956524187E-4</v>
      </c>
      <c r="F2220">
        <f t="array" ref="F2220:K2220">rk(BETA_c,BETA_a,BETA_e,GAMMA,F2219,G2219,H2219,I2219,J2219,K2219,dt,STAGE)</f>
        <v>13625902.941175969</v>
      </c>
      <c r="G2220">
        <v>1.4205876542669447E-4</v>
      </c>
      <c r="H2220">
        <v>9399502.6791399661</v>
      </c>
      <c r="I2220">
        <v>1.4132019978132706E-3</v>
      </c>
      <c r="J2220">
        <v>2581919.5780708212</v>
      </c>
      <c r="K2220">
        <v>4.8364656721031275E-4</v>
      </c>
      <c r="L2220">
        <f t="shared" si="286"/>
        <v>2132521.0586819719</v>
      </c>
      <c r="M2220" cm="1">
        <f t="array" ref="M2220">NewI(BETA_c,F2220,C2220)</f>
        <v>8.2640184398657817E-6</v>
      </c>
      <c r="N2220">
        <f t="shared" si="287"/>
        <v>67100325.319446832</v>
      </c>
      <c r="O2220" cm="1">
        <f t="array" ref="O2220">NewI(BETA_a,H2220,C2220)</f>
        <v>8.2201780656453646E-5</v>
      </c>
      <c r="P2220">
        <f t="shared" si="288"/>
        <v>32603321.421445534</v>
      </c>
      <c r="Q2220" cm="1">
        <f t="array" ref="Q2220">NewI(BETA_e,J2220,C2220)</f>
        <v>2.8131030468922452E-5</v>
      </c>
    </row>
    <row r="2221" spans="1:17" x14ac:dyDescent="0.55000000000000004">
      <c r="A2221">
        <f t="shared" si="284"/>
        <v>221.69999999999169</v>
      </c>
      <c r="B2221" s="2">
        <f t="shared" si="292"/>
        <v>25607325.198374983</v>
      </c>
      <c r="C2221" s="6">
        <f t="shared" si="293"/>
        <v>2.0085185174717585E-3</v>
      </c>
      <c r="D2221" s="2">
        <f t="shared" si="294"/>
        <v>101836167.7996165</v>
      </c>
      <c r="E2221" s="6">
        <f t="shared" si="285"/>
        <v>1.1682920784949035E-4</v>
      </c>
      <c r="F2221">
        <f t="array" ref="F2221:K2221">rk(BETA_c,BETA_a,BETA_e,GAMMA,F2220,G2220,H2220,I2220,J2220,K2220,dt,STAGE)</f>
        <v>13625902.941175148</v>
      </c>
      <c r="G2221">
        <v>1.3994154527872404E-4</v>
      </c>
      <c r="H2221">
        <v>9399502.6791318059</v>
      </c>
      <c r="I2221">
        <v>1.3921390108612205E-3</v>
      </c>
      <c r="J2221">
        <v>2581919.5780680287</v>
      </c>
      <c r="K2221">
        <v>4.7643796133181381E-4</v>
      </c>
      <c r="L2221">
        <f t="shared" si="286"/>
        <v>2132521.0586849106</v>
      </c>
      <c r="M2221" cm="1">
        <f t="array" ref="M2221">NewI(BETA_c,F2221,C2221)</f>
        <v>8.1408477066644585E-6</v>
      </c>
      <c r="N2221">
        <f t="shared" si="287"/>
        <v>67100325.319476053</v>
      </c>
      <c r="O2221" cm="1">
        <f t="array" ref="O2221">NewI(BETA_a,H2221,C2221)</f>
        <v>8.0976607495463593E-5</v>
      </c>
      <c r="P2221">
        <f t="shared" si="288"/>
        <v>32603321.421455532</v>
      </c>
      <c r="Q2221" cm="1">
        <f t="array" ref="Q2221">NewI(BETA_e,J2221,C2221)</f>
        <v>2.7711752647362297E-5</v>
      </c>
    </row>
    <row r="2222" spans="1:17" x14ac:dyDescent="0.55000000000000004">
      <c r="A2222">
        <f t="shared" si="284"/>
        <v>221.79999999999168</v>
      </c>
      <c r="B2222" s="2">
        <f t="shared" si="292"/>
        <v>25607325.198363386</v>
      </c>
      <c r="C2222" s="6">
        <f t="shared" si="293"/>
        <v>1.978582633344115E-3</v>
      </c>
      <c r="D2222" s="2">
        <f t="shared" si="294"/>
        <v>101836167.79965803</v>
      </c>
      <c r="E2222" s="6">
        <f t="shared" si="285"/>
        <v>1.1508793158109654E-4</v>
      </c>
      <c r="F2222">
        <f t="array" ref="F2222:K2222">rk(BETA_c,BETA_a,BETA_e,GAMMA,F2221,G2221,H2221,I2221,J2221,K2221,dt,STAGE)</f>
        <v>13625902.941174338</v>
      </c>
      <c r="G2222">
        <v>1.3785587931787984E-4</v>
      </c>
      <c r="H2222">
        <v>9399502.6791237686</v>
      </c>
      <c r="I2222">
        <v>1.3713899558249663E-3</v>
      </c>
      <c r="J2222">
        <v>2581919.578065278</v>
      </c>
      <c r="K2222">
        <v>4.6933679820126869E-4</v>
      </c>
      <c r="L2222">
        <f t="shared" si="286"/>
        <v>2132521.0586878066</v>
      </c>
      <c r="M2222" cm="1">
        <f t="array" ref="M2222">NewI(BETA_c,F2222,C2222)</f>
        <v>8.0195127667430562E-6</v>
      </c>
      <c r="N2222">
        <f t="shared" si="287"/>
        <v>67100325.319504842</v>
      </c>
      <c r="O2222" cm="1">
        <f t="array" ref="O2222">NewI(BETA_a,H2222,C2222)</f>
        <v>7.9769694878983348E-5</v>
      </c>
      <c r="P2222">
        <f t="shared" si="288"/>
        <v>32603321.421465386</v>
      </c>
      <c r="Q2222" cm="1">
        <f t="array" ref="Q2222">NewI(BETA_e,J2222,C2222)</f>
        <v>2.7298723935370135E-5</v>
      </c>
    </row>
    <row r="2223" spans="1:17" x14ac:dyDescent="0.55000000000000004">
      <c r="A2223">
        <f t="shared" si="284"/>
        <v>221.89999999999168</v>
      </c>
      <c r="B2223" s="2">
        <f t="shared" si="292"/>
        <v>25607325.198351961</v>
      </c>
      <c r="C2223" s="6">
        <f t="shared" si="293"/>
        <v>1.9490929274073561E-3</v>
      </c>
      <c r="D2223" s="2">
        <f t="shared" si="294"/>
        <v>101836167.79969895</v>
      </c>
      <c r="E2223" s="6">
        <f t="shared" si="285"/>
        <v>1.1337260809539108E-4</v>
      </c>
      <c r="F2223">
        <f t="array" ref="F2223:K2223">rk(BETA_c,BETA_a,BETA_e,GAMMA,F2222,G2222,H2222,I2222,J2222,K2222,dt,STAGE)</f>
        <v>13625902.941173542</v>
      </c>
      <c r="G2223">
        <v>1.3580129728389513E-4</v>
      </c>
      <c r="H2223">
        <v>9399502.6791158505</v>
      </c>
      <c r="I2223">
        <v>1.3509501537297822E-3</v>
      </c>
      <c r="J2223">
        <v>2581919.5780625688</v>
      </c>
      <c r="K2223">
        <v>4.6234147639367896E-4</v>
      </c>
      <c r="L2223">
        <f t="shared" si="286"/>
        <v>2132521.0586906564</v>
      </c>
      <c r="M2223" cm="1">
        <f t="array" ref="M2223">NewI(BETA_c,F2223,C2223)</f>
        <v>7.8999862585938672E-6</v>
      </c>
      <c r="N2223">
        <f t="shared" si="287"/>
        <v>67100325.319533207</v>
      </c>
      <c r="O2223" cm="1">
        <f t="array" ref="O2223">NewI(BETA_a,H2223,C2223)</f>
        <v>7.8580770643455568E-5</v>
      </c>
      <c r="P2223">
        <f t="shared" si="288"/>
        <v>32603321.42147509</v>
      </c>
      <c r="Q2223" cm="1">
        <f t="array" ref="Q2223">NewI(BETA_e,J2223,C2223)</f>
        <v>2.6891851193341652E-5</v>
      </c>
    </row>
    <row r="2224" spans="1:17" x14ac:dyDescent="0.55000000000000004">
      <c r="A2224">
        <f t="shared" si="284"/>
        <v>221.99999999999167</v>
      </c>
      <c r="B2224" s="2">
        <f t="shared" si="292"/>
        <v>25607325.19834071</v>
      </c>
      <c r="C2224" s="6">
        <f t="shared" si="293"/>
        <v>1.9200427496164343E-3</v>
      </c>
      <c r="D2224" s="2">
        <f t="shared" si="294"/>
        <v>101836167.79973924</v>
      </c>
      <c r="E2224" s="6">
        <f t="shared" si="285"/>
        <v>1.1168285058015963E-4</v>
      </c>
      <c r="F2224">
        <f t="array" ref="F2224:K2224">rk(BETA_c,BETA_a,BETA_e,GAMMA,F2223,G2223,H2223,I2223,J2223,K2223,dt,STAGE)</f>
        <v>13625902.941172758</v>
      </c>
      <c r="G2224">
        <v>1.3377733592469815E-4</v>
      </c>
      <c r="H2224">
        <v>9399502.6791080497</v>
      </c>
      <c r="I2224">
        <v>1.3308149953383077E-3</v>
      </c>
      <c r="J2224">
        <v>2581919.5780598996</v>
      </c>
      <c r="K2224">
        <v>4.5545041835342849E-4</v>
      </c>
      <c r="L2224">
        <f t="shared" si="286"/>
        <v>2132521.0586934644</v>
      </c>
      <c r="M2224" cm="1">
        <f t="array" ref="M2224">NewI(BETA_c,F2224,C2224)</f>
        <v>7.7822412285176801E-6</v>
      </c>
      <c r="N2224">
        <f t="shared" si="287"/>
        <v>67100325.319561131</v>
      </c>
      <c r="O2224" cm="1">
        <f t="array" ref="O2224">NewI(BETA_a,H2224,C2224)</f>
        <v>7.7409566681773884E-5</v>
      </c>
      <c r="P2224">
        <f t="shared" si="288"/>
        <v>32603321.421484649</v>
      </c>
      <c r="Q2224" cm="1">
        <f t="array" ref="Q2224">NewI(BETA_e,J2224,C2224)</f>
        <v>2.6491042669868057E-5</v>
      </c>
    </row>
    <row r="2225" spans="1:17" x14ac:dyDescent="0.55000000000000004">
      <c r="A2225">
        <f t="shared" si="284"/>
        <v>222.09999999999167</v>
      </c>
      <c r="B2225" s="2">
        <f t="shared" si="292"/>
        <v>25607325.198329624</v>
      </c>
      <c r="C2225" s="6">
        <f t="shared" si="293"/>
        <v>1.8914255490416318E-3</v>
      </c>
      <c r="D2225" s="2">
        <f t="shared" si="294"/>
        <v>101836167.79977895</v>
      </c>
      <c r="E2225" s="6">
        <f t="shared" si="285"/>
        <v>1.1001827798841491E-4</v>
      </c>
      <c r="F2225">
        <f t="array" ref="F2225:K2225">rk(BETA_c,BETA_a,BETA_e,GAMMA,F2224,G2224,H2224,I2224,J2224,K2224,dt,STAGE)</f>
        <v>13625902.941171985</v>
      </c>
      <c r="G2225">
        <v>1.3178353889197475E-4</v>
      </c>
      <c r="H2225">
        <v>9399502.6791003663</v>
      </c>
      <c r="I2225">
        <v>1.3109799401111548E-3</v>
      </c>
      <c r="J2225">
        <v>2581919.5780572705</v>
      </c>
      <c r="K2225">
        <v>4.4866207003850219E-4</v>
      </c>
      <c r="L2225">
        <f t="shared" si="286"/>
        <v>2132521.0586962313</v>
      </c>
      <c r="M2225" cm="1">
        <f t="array" ref="M2225">NewI(BETA_c,F2225,C2225)</f>
        <v>7.6662511245456128E-6</v>
      </c>
      <c r="N2225">
        <f t="shared" si="287"/>
        <v>67100325.319588654</v>
      </c>
      <c r="O2225" cm="1">
        <f t="array" ref="O2225">NewI(BETA_a,H2225,C2225)</f>
        <v>7.6255818882823523E-5</v>
      </c>
      <c r="P2225">
        <f t="shared" si="288"/>
        <v>32603321.421494067</v>
      </c>
      <c r="Q2225" cm="1">
        <f t="array" ref="Q2225">NewI(BETA_e,J2225,C2225)</f>
        <v>2.6096207981045772E-5</v>
      </c>
    </row>
    <row r="2226" spans="1:17" x14ac:dyDescent="0.55000000000000004">
      <c r="A2226">
        <f t="shared" si="284"/>
        <v>222.19999999999166</v>
      </c>
      <c r="B2226" s="2">
        <f t="shared" si="292"/>
        <v>25607325.198318705</v>
      </c>
      <c r="C2226" s="6">
        <f t="shared" si="293"/>
        <v>1.8632348723913021E-3</v>
      </c>
      <c r="D2226" s="2">
        <f t="shared" si="294"/>
        <v>101836167.79981807</v>
      </c>
      <c r="E2226" s="6">
        <f t="shared" si="285"/>
        <v>1.083785149524694E-4</v>
      </c>
      <c r="F2226">
        <f t="array" ref="F2226:K2226">rk(BETA_c,BETA_a,BETA_e,GAMMA,F2225,G2225,H2225,I2225,J2225,K2225,dt,STAGE)</f>
        <v>13625902.941171223</v>
      </c>
      <c r="G2226">
        <v>1.2981945663828731E-4</v>
      </c>
      <c r="H2226">
        <v>9399502.6790928002</v>
      </c>
      <c r="I2226">
        <v>1.2914405151830065E-3</v>
      </c>
      <c r="J2226">
        <v>2581919.5780546805</v>
      </c>
      <c r="K2226">
        <v>4.419749005700082E-4</v>
      </c>
      <c r="L2226">
        <f t="shared" si="286"/>
        <v>2132521.0586989573</v>
      </c>
      <c r="M2226" cm="1">
        <f t="array" ref="M2226">NewI(BETA_c,F2226,C2226)</f>
        <v>7.551989790451551E-6</v>
      </c>
      <c r="N2226">
        <f t="shared" si="287"/>
        <v>67100325.319615759</v>
      </c>
      <c r="O2226" cm="1">
        <f t="array" ref="O2226">NewI(BETA_a,H2226,C2226)</f>
        <v>7.5119267071923344E-5</v>
      </c>
      <c r="P2226">
        <f t="shared" si="288"/>
        <v>32603321.421503343</v>
      </c>
      <c r="Q2226" cm="1">
        <f t="array" ref="Q2226">NewI(BETA_e,J2226,C2226)</f>
        <v>2.5707258090094502E-5</v>
      </c>
    </row>
    <row r="2227" spans="1:17" x14ac:dyDescent="0.55000000000000004">
      <c r="A2227">
        <f t="shared" si="284"/>
        <v>222.29999999999166</v>
      </c>
      <c r="B2227" s="2">
        <f t="shared" si="292"/>
        <v>25607325.19830795</v>
      </c>
      <c r="C2227" s="6">
        <f t="shared" si="293"/>
        <v>1.835464362556626E-3</v>
      </c>
      <c r="D2227" s="2">
        <f t="shared" si="294"/>
        <v>101836167.79985659</v>
      </c>
      <c r="E2227" s="6">
        <f t="shared" si="285"/>
        <v>1.0676319169928814E-4</v>
      </c>
      <c r="F2227">
        <f t="array" ref="F2227:K2227">rk(BETA_c,BETA_a,BETA_e,GAMMA,F2226,G2226,H2226,I2226,J2226,K2226,dt,STAGE)</f>
        <v>13625902.941170473</v>
      </c>
      <c r="G2227">
        <v>1.2788464631572678E-4</v>
      </c>
      <c r="H2227">
        <v>9399502.6790853459</v>
      </c>
      <c r="I2227">
        <v>1.272192314353975E-3</v>
      </c>
      <c r="J2227">
        <v>2581919.5780521296</v>
      </c>
      <c r="K2227">
        <v>4.3538740188692415E-4</v>
      </c>
      <c r="L2227">
        <f t="shared" si="286"/>
        <v>2132521.0587016428</v>
      </c>
      <c r="M2227" cm="1">
        <f t="array" ref="M2227">NewI(BETA_c,F2227,C2227)</f>
        <v>7.4394314598538043E-6</v>
      </c>
      <c r="N2227">
        <f t="shared" si="287"/>
        <v>67100325.319642462</v>
      </c>
      <c r="O2227" cm="1">
        <f t="array" ref="O2227">NewI(BETA_a,H2227,C2227)</f>
        <v>7.3999654952155248E-5</v>
      </c>
      <c r="P2227">
        <f t="shared" si="288"/>
        <v>32603321.421512485</v>
      </c>
      <c r="Q2227" cm="1">
        <f t="array" ref="Q2227">NewI(BETA_e,J2227,C2227)</f>
        <v>2.5324105287279089E-5</v>
      </c>
    </row>
    <row r="2228" spans="1:17" x14ac:dyDescent="0.55000000000000004">
      <c r="A2228">
        <f t="shared" si="284"/>
        <v>222.39999999999165</v>
      </c>
      <c r="B2228" s="2">
        <f t="shared" si="292"/>
        <v>25607325.198297352</v>
      </c>
      <c r="C2228" s="6">
        <f t="shared" si="293"/>
        <v>1.80810775717806E-3</v>
      </c>
      <c r="D2228" s="2">
        <f t="shared" si="294"/>
        <v>101836167.79989454</v>
      </c>
      <c r="E2228" s="6">
        <f t="shared" si="285"/>
        <v>1.0517194396710378E-4</v>
      </c>
      <c r="F2228">
        <f t="array" ref="F2228:K2228">rk(BETA_c,BETA_a,BETA_e,GAMMA,F2227,G2227,H2227,I2227,J2227,K2227,dt,STAGE)</f>
        <v>13625902.941169733</v>
      </c>
      <c r="G2228">
        <v>1.2597867167607506E-4</v>
      </c>
      <c r="H2228">
        <v>9399502.6790780034</v>
      </c>
      <c r="I2228">
        <v>1.2532309970959953E-3</v>
      </c>
      <c r="J2228">
        <v>2581919.5780496164</v>
      </c>
      <c r="K2228">
        <v>4.2889808840598949E-4</v>
      </c>
      <c r="L2228">
        <f t="shared" si="286"/>
        <v>2132521.0587042882</v>
      </c>
      <c r="M2228" cm="1">
        <f t="array" ref="M2228">NewI(BETA_c,F2228,C2228)</f>
        <v>7.3285507504046927E-6</v>
      </c>
      <c r="N2228">
        <f t="shared" si="287"/>
        <v>67100325.319668762</v>
      </c>
      <c r="O2228" cm="1">
        <f t="array" ref="O2228">NewI(BETA_a,H2228,C2228)</f>
        <v>7.289673004656846E-5</v>
      </c>
      <c r="P2228">
        <f t="shared" si="288"/>
        <v>32603321.421521489</v>
      </c>
      <c r="Q2228" cm="1">
        <f t="array" ref="Q2228">NewI(BETA_e,J2228,C2228)</f>
        <v>2.4946663170130632E-5</v>
      </c>
    </row>
    <row r="2229" spans="1:17" x14ac:dyDescent="0.55000000000000004">
      <c r="A2229">
        <f t="shared" si="284"/>
        <v>222.49999999999164</v>
      </c>
      <c r="B2229" s="2">
        <f t="shared" si="292"/>
        <v>25607325.198286913</v>
      </c>
      <c r="C2229" s="6">
        <f t="shared" si="293"/>
        <v>1.7811588872331484E-3</v>
      </c>
      <c r="D2229" s="2">
        <f t="shared" si="294"/>
        <v>101836167.79993191</v>
      </c>
      <c r="E2229" s="6">
        <f t="shared" si="285"/>
        <v>1.0360441292327387E-4</v>
      </c>
      <c r="F2229">
        <f t="array" ref="F2229:K2229">rk(BETA_c,BETA_a,BETA_e,GAMMA,F2228,G2228,H2228,I2228,J2228,K2228,dt,STAGE)</f>
        <v>13625902.941169005</v>
      </c>
      <c r="G2229">
        <v>1.2410110297245486E-4</v>
      </c>
      <c r="H2229">
        <v>9399502.679070767</v>
      </c>
      <c r="I2229">
        <v>1.2345522875740257E-3</v>
      </c>
      <c r="J2229">
        <v>2581919.5780471405</v>
      </c>
      <c r="K2229">
        <v>4.2250549668666781E-4</v>
      </c>
      <c r="L2229">
        <f t="shared" si="286"/>
        <v>2132521.0587068941</v>
      </c>
      <c r="M2229" cm="1">
        <f t="array" ref="M2229">NewI(BETA_c,F2229,C2229)</f>
        <v>7.2193226580667262E-6</v>
      </c>
      <c r="N2229">
        <f t="shared" si="287"/>
        <v>67100325.319694676</v>
      </c>
      <c r="O2229" cm="1">
        <f t="array" ref="O2229">NewI(BETA_a,H2229,C2229)</f>
        <v>7.1810243641244771E-5</v>
      </c>
      <c r="P2229">
        <f t="shared" si="288"/>
        <v>32603321.421530355</v>
      </c>
      <c r="Q2229" cm="1">
        <f t="array" ref="Q2229">NewI(BETA_e,J2229,C2229)</f>
        <v>2.4574846623962375E-5</v>
      </c>
    </row>
    <row r="2230" spans="1:17" x14ac:dyDescent="0.55000000000000004">
      <c r="A2230">
        <f t="shared" si="284"/>
        <v>222.59999999999164</v>
      </c>
      <c r="B2230" s="2">
        <f t="shared" si="292"/>
        <v>25607325.198276628</v>
      </c>
      <c r="C2230" s="6">
        <f t="shared" si="293"/>
        <v>1.7546116756453841E-3</v>
      </c>
      <c r="D2230" s="2">
        <f t="shared" si="294"/>
        <v>101836167.79996875</v>
      </c>
      <c r="E2230" s="6">
        <f t="shared" si="285"/>
        <v>1.0206024508336282E-4</v>
      </c>
      <c r="F2230">
        <f t="array" ref="F2230:K2230">rk(BETA_c,BETA_a,BETA_e,GAMMA,F2229,G2229,H2229,I2229,J2229,K2229,dt,STAGE)</f>
        <v>13625902.941168288</v>
      </c>
      <c r="G2230">
        <v>1.2225151686244535E-4</v>
      </c>
      <c r="H2230">
        <v>9399502.6790636387</v>
      </c>
      <c r="I2230">
        <v>1.2161519736818363E-3</v>
      </c>
      <c r="J2230">
        <v>2581919.5780447014</v>
      </c>
      <c r="K2230">
        <v>4.1620818510110257E-4</v>
      </c>
      <c r="L2230">
        <f t="shared" si="286"/>
        <v>2132521.0587094608</v>
      </c>
      <c r="M2230" cm="1">
        <f t="array" ref="M2230">NewI(BETA_c,F2230,C2230)</f>
        <v>7.1117225514740922E-6</v>
      </c>
      <c r="N2230">
        <f t="shared" si="287"/>
        <v>67100325.319720209</v>
      </c>
      <c r="O2230" cm="1">
        <f t="array" ref="O2230">NewI(BETA_a,H2230,C2230)</f>
        <v>7.0739950729212697E-5</v>
      </c>
      <c r="P2230">
        <f t="shared" si="288"/>
        <v>32603321.421539091</v>
      </c>
      <c r="Q2230" cm="1">
        <f t="array" ref="Q2230">NewI(BETA_e,J2230,C2230)</f>
        <v>2.4208571802676025E-5</v>
      </c>
    </row>
    <row r="2231" spans="1:17" x14ac:dyDescent="0.55000000000000004">
      <c r="A2231">
        <f t="shared" si="284"/>
        <v>222.69999999999163</v>
      </c>
      <c r="B2231" s="2">
        <f t="shared" si="292"/>
        <v>25607325.198266499</v>
      </c>
      <c r="C2231" s="6">
        <f t="shared" si="293"/>
        <v>1.7284601359138052E-3</v>
      </c>
      <c r="D2231" s="2">
        <f t="shared" si="294"/>
        <v>101836167.80000505</v>
      </c>
      <c r="E2231" s="6">
        <f t="shared" si="285"/>
        <v>1.0053909223142965E-4</v>
      </c>
      <c r="F2231">
        <f t="array" ref="F2231:K2231">rk(BETA_c,BETA_a,BETA_e,GAMMA,F2230,G2230,H2230,I2230,J2230,K2230,dt,STAGE)</f>
        <v>13625902.941167582</v>
      </c>
      <c r="G2231">
        <v>1.2042949631264122E-4</v>
      </c>
      <c r="H2231">
        <v>9399502.6790566165</v>
      </c>
      <c r="I2231">
        <v>1.1980259060921715E-3</v>
      </c>
      <c r="J2231">
        <v>2581919.5780422986</v>
      </c>
      <c r="K2231">
        <v>4.1000473350899248E-4</v>
      </c>
      <c r="L2231">
        <f t="shared" si="286"/>
        <v>2132521.0587119889</v>
      </c>
      <c r="M2231" cm="1">
        <f t="array" ref="M2231">NewI(BETA_c,F2231,C2231)</f>
        <v>7.0057261663781883E-6</v>
      </c>
      <c r="N2231">
        <f t="shared" si="287"/>
        <v>67100325.319745362</v>
      </c>
      <c r="O2231" cm="1">
        <f t="array" ref="O2231">NewI(BETA_a,H2231,C2231)</f>
        <v>6.9685609955197361E-5</v>
      </c>
      <c r="P2231">
        <f t="shared" si="288"/>
        <v>32603321.421547696</v>
      </c>
      <c r="Q2231" cm="1">
        <f t="array" ref="Q2231">NewI(BETA_e,J2231,C2231)</f>
        <v>2.384775610985411E-5</v>
      </c>
    </row>
    <row r="2232" spans="1:17" x14ac:dyDescent="0.55000000000000004">
      <c r="A2232">
        <f t="shared" si="284"/>
        <v>222.79999999999163</v>
      </c>
      <c r="B2232" s="2">
        <f t="shared" si="292"/>
        <v>25607325.198256519</v>
      </c>
      <c r="C2232" s="6">
        <f t="shared" si="293"/>
        <v>1.7026983707630135E-3</v>
      </c>
      <c r="D2232" s="2">
        <f t="shared" si="294"/>
        <v>101836167.80004078</v>
      </c>
      <c r="E2232" s="6">
        <f t="shared" si="285"/>
        <v>9.9040611341504072E-5</v>
      </c>
      <c r="F2232">
        <f t="array" ref="F2232:K2232">rk(BETA_c,BETA_a,BETA_e,GAMMA,F2231,G2231,H2231,I2231,J2231,K2231,dt,STAGE)</f>
        <v>13625902.941166887</v>
      </c>
      <c r="G2232">
        <v>1.1863463050463429E-4</v>
      </c>
      <c r="H2232">
        <v>9399502.6790496986</v>
      </c>
      <c r="I2232">
        <v>1.1801699973210662E-3</v>
      </c>
      <c r="J2232">
        <v>2581919.5780399316</v>
      </c>
      <c r="K2232">
        <v>4.0389374293731313E-4</v>
      </c>
      <c r="L2232">
        <f t="shared" si="286"/>
        <v>2132521.0587144783</v>
      </c>
      <c r="M2232" cm="1">
        <f t="array" ref="M2232">NewI(BETA_c,F2232,C2232)</f>
        <v>6.9013096001759351E-6</v>
      </c>
      <c r="N2232">
        <f t="shared" si="287"/>
        <v>67100325.319770128</v>
      </c>
      <c r="O2232" cm="1">
        <f t="array" ref="O2232">NewI(BETA_a,H2232,C2232)</f>
        <v>6.8646983561193963E-5</v>
      </c>
      <c r="P2232">
        <f t="shared" si="288"/>
        <v>32603321.421556175</v>
      </c>
      <c r="Q2232" cm="1">
        <f t="array" ref="Q2232">NewI(BETA_e,J2232,C2232)</f>
        <v>2.3492318180134175E-5</v>
      </c>
    </row>
    <row r="2233" spans="1:17" x14ac:dyDescent="0.55000000000000004">
      <c r="A2233">
        <f t="shared" si="284"/>
        <v>222.89999999999162</v>
      </c>
      <c r="B2233" s="2">
        <f t="shared" si="292"/>
        <v>25607325.198246688</v>
      </c>
      <c r="C2233" s="6">
        <f t="shared" si="293"/>
        <v>1.6773205708133178E-3</v>
      </c>
      <c r="D2233" s="2">
        <f t="shared" si="294"/>
        <v>101836167.80007598</v>
      </c>
      <c r="E2233" s="6">
        <f t="shared" si="285"/>
        <v>9.7564464500232619E-5</v>
      </c>
      <c r="F2233">
        <f t="array" ref="F2233:K2233">rk(BETA_c,BETA_a,BETA_e,GAMMA,F2232,G2232,H2232,I2232,J2232,K2232,dt,STAGE)</f>
        <v>13625902.9411662</v>
      </c>
      <c r="G2233">
        <v>1.1686651474239585E-4</v>
      </c>
      <c r="H2233">
        <v>9399502.6790428869</v>
      </c>
      <c r="I2233">
        <v>1.1625802208061089E-3</v>
      </c>
      <c r="J2233">
        <v>2581919.5780376</v>
      </c>
      <c r="K2233">
        <v>3.9787383526481297E-4</v>
      </c>
      <c r="L2233">
        <f t="shared" si="286"/>
        <v>2132521.0587169337</v>
      </c>
      <c r="M2233" cm="1">
        <f t="array" ref="M2233">NewI(BETA_c,F2233,C2233)</f>
        <v>6.7984493065196487E-6</v>
      </c>
      <c r="N2233">
        <f t="shared" si="287"/>
        <v>67100325.319794528</v>
      </c>
      <c r="O2233" cm="1">
        <f t="array" ref="O2233">NewI(BETA_a,H2233,C2233)</f>
        <v>6.7623837332852414E-5</v>
      </c>
      <c r="P2233">
        <f t="shared" si="288"/>
        <v>32603321.421564527</v>
      </c>
      <c r="Q2233" cm="1">
        <f t="array" ref="Q2233">NewI(BETA_e,J2233,C2233)</f>
        <v>2.3142177860860557E-5</v>
      </c>
    </row>
    <row r="2234" spans="1:17" x14ac:dyDescent="0.55000000000000004">
      <c r="A2234">
        <f t="shared" si="284"/>
        <v>222.99999999999162</v>
      </c>
      <c r="B2234" s="2">
        <f t="shared" si="292"/>
        <v>25607325.198237002</v>
      </c>
      <c r="C2234" s="6">
        <f t="shared" si="293"/>
        <v>1.652321013270694E-3</v>
      </c>
      <c r="D2234" s="2">
        <f t="shared" si="294"/>
        <v>101836167.80011067</v>
      </c>
      <c r="E2234" s="6">
        <f t="shared" si="285"/>
        <v>9.6110318830677923E-5</v>
      </c>
      <c r="F2234">
        <f t="array" ref="F2234:K2234">rk(BETA_c,BETA_a,BETA_e,GAMMA,F2233,G2233,H2233,I2233,J2233,K2233,dt,STAGE)</f>
        <v>13625902.941165524</v>
      </c>
      <c r="G2234">
        <v>1.1512475036103924E-4</v>
      </c>
      <c r="H2234">
        <v>9399502.6790361758</v>
      </c>
      <c r="I2234">
        <v>1.1452526099984437E-3</v>
      </c>
      <c r="J2234">
        <v>2581919.5780353034</v>
      </c>
      <c r="K2234">
        <v>3.9194365291121116E-4</v>
      </c>
      <c r="L2234">
        <f t="shared" si="286"/>
        <v>2132521.0587193514</v>
      </c>
      <c r="M2234" cm="1">
        <f t="array" ref="M2234">NewI(BETA_c,F2234,C2234)</f>
        <v>6.6971220900072473E-6</v>
      </c>
      <c r="N2234">
        <f t="shared" si="287"/>
        <v>67100325.319818571</v>
      </c>
      <c r="O2234" cm="1">
        <f t="array" ref="O2234">NewI(BETA_a,H2234,C2234)</f>
        <v>6.661594054666102E-5</v>
      </c>
      <c r="P2234">
        <f t="shared" si="288"/>
        <v>32603321.421572752</v>
      </c>
      <c r="Q2234" cm="1">
        <f t="array" ref="Q2234">NewI(BETA_e,J2234,C2234)</f>
        <v>2.279725619400966E-5</v>
      </c>
    </row>
    <row r="2235" spans="1:17" x14ac:dyDescent="0.55000000000000004">
      <c r="A2235">
        <f t="shared" si="284"/>
        <v>223.09999999999161</v>
      </c>
      <c r="B2235" s="2">
        <f t="shared" si="292"/>
        <v>25607325.198227465</v>
      </c>
      <c r="C2235" s="6">
        <f t="shared" si="293"/>
        <v>1.6276940606362741E-3</v>
      </c>
      <c r="D2235" s="2">
        <f t="shared" si="294"/>
        <v>101836167.80014485</v>
      </c>
      <c r="E2235" s="6">
        <f t="shared" si="285"/>
        <v>9.4677846417253711E-5</v>
      </c>
      <c r="F2235">
        <f t="array" ref="F2235:K2235">rk(BETA_c,BETA_a,BETA_e,GAMMA,F2234,G2234,H2234,I2234,J2234,K2234,dt,STAGE)</f>
        <v>13625902.941164859</v>
      </c>
      <c r="G2235">
        <v>1.1340894463694211E-4</v>
      </c>
      <c r="H2235">
        <v>9399502.6790295653</v>
      </c>
      <c r="I2235">
        <v>1.1281832574683028E-3</v>
      </c>
      <c r="J2235">
        <v>2581919.5780330403</v>
      </c>
      <c r="K2235">
        <v>3.8610185853102895E-4</v>
      </c>
      <c r="L2235">
        <f t="shared" si="286"/>
        <v>2132521.0587217323</v>
      </c>
      <c r="M2235" cm="1">
        <f t="array" ref="M2235">NewI(BETA_c,F2235,C2235)</f>
        <v>6.597305100951593E-6</v>
      </c>
      <c r="N2235">
        <f t="shared" si="287"/>
        <v>67100325.319842249</v>
      </c>
      <c r="O2235" cm="1">
        <f t="array" ref="O2235">NewI(BETA_a,H2235,C2235)</f>
        <v>6.5623065917917533E-5</v>
      </c>
      <c r="P2235">
        <f t="shared" si="288"/>
        <v>32603321.421580859</v>
      </c>
      <c r="Q2235" cm="1">
        <f t="array" ref="Q2235">NewI(BETA_e,J2235,C2235)</f>
        <v>2.2457475398384591E-5</v>
      </c>
    </row>
    <row r="2236" spans="1:17" x14ac:dyDescent="0.55000000000000004">
      <c r="A2236">
        <f t="shared" si="284"/>
        <v>223.1999999999916</v>
      </c>
      <c r="B2236" s="2">
        <f t="shared" si="292"/>
        <v>25607325.198218066</v>
      </c>
      <c r="C2236" s="6">
        <f t="shared" si="293"/>
        <v>1.6034341594350656E-3</v>
      </c>
      <c r="D2236" s="2">
        <f t="shared" si="294"/>
        <v>101836167.8001785</v>
      </c>
      <c r="E2236" s="6">
        <f t="shared" si="285"/>
        <v>9.3266724231778374E-5</v>
      </c>
      <c r="F2236">
        <f t="array" ref="F2236:K2236">rk(BETA_c,BETA_a,BETA_e,GAMMA,F2235,G2235,H2235,I2235,J2235,K2235,dt,STAGE)</f>
        <v>13625902.941164205</v>
      </c>
      <c r="G2236">
        <v>1.1171871069920771E-4</v>
      </c>
      <c r="H2236">
        <v>9399502.6790230516</v>
      </c>
      <c r="I2236">
        <v>1.1113683140238737E-3</v>
      </c>
      <c r="J2236">
        <v>2581919.5780308112</v>
      </c>
      <c r="K2236">
        <v>3.8034713471198425E-4</v>
      </c>
      <c r="L2236">
        <f t="shared" si="286"/>
        <v>2132521.0587240765</v>
      </c>
      <c r="M2236" cm="1">
        <f t="array" ref="M2236">NewI(BETA_c,F2236,C2236)</f>
        <v>6.4989758302277957E-6</v>
      </c>
      <c r="N2236">
        <f t="shared" si="287"/>
        <v>67100325.319865584</v>
      </c>
      <c r="O2236" cm="1">
        <f t="array" ref="O2236">NewI(BETA_a,H2236,C2236)</f>
        <v>6.4644989549475374E-5</v>
      </c>
      <c r="P2236">
        <f t="shared" si="288"/>
        <v>32603321.421588842</v>
      </c>
      <c r="Q2236" cm="1">
        <f t="array" ref="Q2236">NewI(BETA_e,J2236,C2236)</f>
        <v>2.2122758852075205E-5</v>
      </c>
    </row>
    <row r="2237" spans="1:17" x14ac:dyDescent="0.55000000000000004">
      <c r="A2237">
        <f t="shared" si="284"/>
        <v>223.2999999999916</v>
      </c>
      <c r="B2237" s="2">
        <f t="shared" si="292"/>
        <v>25607325.198208813</v>
      </c>
      <c r="C2237" s="6">
        <f t="shared" si="293"/>
        <v>1.5795358389636245E-3</v>
      </c>
      <c r="D2237" s="2">
        <f t="shared" si="294"/>
        <v>101836167.80021165</v>
      </c>
      <c r="E2237" s="6">
        <f t="shared" si="285"/>
        <v>9.187663406063112E-5</v>
      </c>
      <c r="F2237">
        <f t="array" ref="F2237:K2237">rk(BETA_c,BETA_a,BETA_e,GAMMA,F2236,G2236,H2236,I2236,J2236,K2236,dt,STAGE)</f>
        <v>13625902.941163562</v>
      </c>
      <c r="G2237">
        <v>1.100536674424459E-4</v>
      </c>
      <c r="H2237">
        <v>9399502.6790166367</v>
      </c>
      <c r="I2237">
        <v>1.0948039878432966E-3</v>
      </c>
      <c r="J2237">
        <v>2581919.5780286151</v>
      </c>
      <c r="K2237">
        <v>3.7467818367788191E-4</v>
      </c>
      <c r="L2237">
        <f t="shared" si="286"/>
        <v>2132521.0587263843</v>
      </c>
      <c r="M2237" cm="1">
        <f t="array" ref="M2237">NewI(BETA_c,F2237,C2237)</f>
        <v>6.4021121041973239E-6</v>
      </c>
      <c r="N2237">
        <f t="shared" si="287"/>
        <v>67100325.319888562</v>
      </c>
      <c r="O2237" cm="1">
        <f t="array" ref="O2237">NewI(BETA_a,H2237,C2237)</f>
        <v>6.3681490881254213E-5</v>
      </c>
      <c r="P2237">
        <f t="shared" si="288"/>
        <v>32603321.421596706</v>
      </c>
      <c r="Q2237" cm="1">
        <f t="array" ref="Q2237">NewI(BETA_e,J2237,C2237)</f>
        <v>2.1793031075179583E-5</v>
      </c>
    </row>
    <row r="2238" spans="1:17" x14ac:dyDescent="0.55000000000000004">
      <c r="A2238">
        <f t="shared" si="284"/>
        <v>223.39999999999159</v>
      </c>
      <c r="B2238" s="2">
        <f t="shared" si="292"/>
        <v>25607325.198199697</v>
      </c>
      <c r="C2238" s="6">
        <f t="shared" si="293"/>
        <v>1.5559937100563864E-3</v>
      </c>
      <c r="D2238" s="2">
        <f t="shared" si="294"/>
        <v>101836167.80024432</v>
      </c>
      <c r="E2238" s="6">
        <f t="shared" si="285"/>
        <v>9.050726243299323E-5</v>
      </c>
      <c r="F2238">
        <f t="array" ref="F2238:K2238">rk(BETA_c,BETA_a,BETA_e,GAMMA,F2237,G2237,H2237,I2237,J2237,K2237,dt,STAGE)</f>
        <v>13625902.941162927</v>
      </c>
      <c r="G2238">
        <v>1.0841343944085349E-4</v>
      </c>
      <c r="H2238">
        <v>9399502.6790103167</v>
      </c>
      <c r="I2238">
        <v>1.0784865436196001E-3</v>
      </c>
      <c r="J2238">
        <v>2581919.5780264526</v>
      </c>
      <c r="K2238">
        <v>3.6909372699593277E-4</v>
      </c>
      <c r="L2238">
        <f t="shared" si="286"/>
        <v>2132521.0587286595</v>
      </c>
      <c r="M2238" cm="1">
        <f t="array" ref="M2238">NewI(BETA_c,F2238,C2238)</f>
        <v>6.3066920797077509E-6</v>
      </c>
      <c r="N2238">
        <f t="shared" si="287"/>
        <v>67100325.319911197</v>
      </c>
      <c r="O2238" cm="1">
        <f t="array" ref="O2238">NewI(BETA_a,H2238,C2238)</f>
        <v>6.2732352640502501E-5</v>
      </c>
      <c r="P2238">
        <f t="shared" si="288"/>
        <v>32603321.421604455</v>
      </c>
      <c r="Q2238" cm="1">
        <f t="array" ref="Q2238">NewI(BETA_e,J2238,C2238)</f>
        <v>2.1468217712782974E-5</v>
      </c>
    </row>
    <row r="2239" spans="1:17" x14ac:dyDescent="0.55000000000000004">
      <c r="A2239">
        <f t="shared" si="284"/>
        <v>223.49999999999159</v>
      </c>
      <c r="B2239" s="2">
        <f t="shared" si="292"/>
        <v>25607325.198190711</v>
      </c>
      <c r="C2239" s="6">
        <f t="shared" si="293"/>
        <v>1.5328024638703907E-3</v>
      </c>
      <c r="D2239" s="2">
        <f t="shared" si="294"/>
        <v>101836167.80027649</v>
      </c>
      <c r="E2239" s="6">
        <f t="shared" si="285"/>
        <v>8.9158300550159348E-5</v>
      </c>
      <c r="F2239">
        <f t="array" ref="F2239:K2239">rk(BETA_c,BETA_a,BETA_e,GAMMA,F2238,G2238,H2238,I2238,J2238,K2238,dt,STAGE)</f>
        <v>13625902.941162301</v>
      </c>
      <c r="G2239">
        <v>1.0679765686357517E-4</v>
      </c>
      <c r="H2239">
        <v>9399502.6790040918</v>
      </c>
      <c r="I2239">
        <v>1.0624123017183807E-3</v>
      </c>
      <c r="J2239">
        <v>2581919.5780243222</v>
      </c>
      <c r="K2239">
        <v>3.6359250528843494E-4</v>
      </c>
      <c r="L2239">
        <f t="shared" si="286"/>
        <v>2132521.0587309012</v>
      </c>
      <c r="M2239" cm="1">
        <f t="array" ref="M2239">NewI(BETA_c,F2239,C2239)</f>
        <v>6.2126942391670491E-6</v>
      </c>
      <c r="N2239">
        <f t="shared" si="287"/>
        <v>67100325.319933496</v>
      </c>
      <c r="O2239" cm="1">
        <f t="array" ref="O2239">NewI(BETA_a,H2239,C2239)</f>
        <v>6.1797360792801808E-5</v>
      </c>
      <c r="P2239">
        <f t="shared" si="288"/>
        <v>32603321.421612088</v>
      </c>
      <c r="Q2239" cm="1">
        <f t="array" ref="Q2239">NewI(BETA_e,J2239,C2239)</f>
        <v>2.1148245518190483E-5</v>
      </c>
    </row>
    <row r="2240" spans="1:17" x14ac:dyDescent="0.55000000000000004">
      <c r="A2240">
        <f t="shared" si="284"/>
        <v>223.59999999999158</v>
      </c>
      <c r="B2240" s="2">
        <f t="shared" si="292"/>
        <v>25607325.198181864</v>
      </c>
      <c r="C2240" s="6">
        <f t="shared" si="293"/>
        <v>1.5099568706881156E-3</v>
      </c>
      <c r="D2240" s="2">
        <f t="shared" si="294"/>
        <v>101836167.80030818</v>
      </c>
      <c r="E2240" s="6">
        <f t="shared" si="285"/>
        <v>8.7829444215902115E-5</v>
      </c>
      <c r="F2240">
        <f t="array" ref="F2240:K2240">rk(BETA_c,BETA_a,BETA_e,GAMMA,F2239,G2239,H2239,I2239,J2239,K2239,dt,STAGE)</f>
        <v>13625902.941161685</v>
      </c>
      <c r="G2240">
        <v>1.052059553913256E-4</v>
      </c>
      <c r="H2240">
        <v>9399502.6789979562</v>
      </c>
      <c r="I2240">
        <v>1.0465776373480369E-3</v>
      </c>
      <c r="J2240">
        <v>2581919.578022223</v>
      </c>
      <c r="K2240">
        <v>3.5817327794875292E-4</v>
      </c>
      <c r="L2240">
        <f t="shared" si="286"/>
        <v>2132521.0587331094</v>
      </c>
      <c r="M2240" cm="1">
        <f t="array" ref="M2240">NewI(BETA_c,F2240,C2240)</f>
        <v>6.1200973856912833E-6</v>
      </c>
      <c r="N2240">
        <f t="shared" si="287"/>
        <v>67100325.319955468</v>
      </c>
      <c r="O2240" cm="1">
        <f t="array" ref="O2240">NewI(BETA_a,H2240,C2240)</f>
        <v>6.0876304493801163E-5</v>
      </c>
      <c r="P2240">
        <f t="shared" si="288"/>
        <v>32603321.421619605</v>
      </c>
      <c r="Q2240" cm="1">
        <f t="array" ref="Q2240">NewI(BETA_e,J2240,C2240)</f>
        <v>2.0833042336409672E-5</v>
      </c>
    </row>
    <row r="2241" spans="1:17" x14ac:dyDescent="0.55000000000000004">
      <c r="A2241">
        <f t="shared" si="284"/>
        <v>223.69999999999158</v>
      </c>
      <c r="B2241" s="2">
        <f t="shared" si="292"/>
        <v>25607325.198173143</v>
      </c>
      <c r="C2241" s="6">
        <f t="shared" si="293"/>
        <v>1.4874517787381537E-3</v>
      </c>
      <c r="D2241" s="2">
        <f t="shared" si="294"/>
        <v>101836167.8003394</v>
      </c>
      <c r="E2241" s="6">
        <f t="shared" si="285"/>
        <v>8.6520393767874689E-5</v>
      </c>
      <c r="F2241">
        <f t="array" ref="F2241:K2241">rk(BETA_c,BETA_a,BETA_e,GAMMA,F2240,G2240,H2240,I2240,J2240,K2240,dt,STAGE)</f>
        <v>13625902.941161076</v>
      </c>
      <c r="G2241">
        <v>1.0363797613425396E-4</v>
      </c>
      <c r="H2241">
        <v>9399502.6789919138</v>
      </c>
      <c r="I2241">
        <v>1.0309789797423698E-3</v>
      </c>
      <c r="J2241">
        <v>2581919.578020155</v>
      </c>
      <c r="K2241">
        <v>3.5283482286153E-4</v>
      </c>
      <c r="L2241">
        <f t="shared" si="286"/>
        <v>2132521.0587352864</v>
      </c>
      <c r="M2241" cm="1">
        <f t="array" ref="M2241">NewI(BETA_c,F2241,C2241)</f>
        <v>6.0288806383246231E-6</v>
      </c>
      <c r="N2241">
        <f t="shared" si="287"/>
        <v>67100325.319977105</v>
      </c>
      <c r="O2241" cm="1">
        <f t="array" ref="O2241">NewI(BETA_a,H2241,C2241)</f>
        <v>5.9968976041670778E-5</v>
      </c>
      <c r="P2241">
        <f t="shared" si="288"/>
        <v>32603321.421627011</v>
      </c>
      <c r="Q2241" cm="1">
        <f t="array" ref="Q2241">NewI(BETA_e,J2241,C2241)</f>
        <v>2.0522537087879289E-5</v>
      </c>
    </row>
    <row r="2242" spans="1:17" x14ac:dyDescent="0.55000000000000004">
      <c r="A2242">
        <f t="shared" si="284"/>
        <v>223.79999999999157</v>
      </c>
      <c r="B2242" s="2">
        <f t="shared" si="292"/>
        <v>25607325.198164556</v>
      </c>
      <c r="C2242" s="6">
        <f t="shared" si="293"/>
        <v>1.4652821130334711E-3</v>
      </c>
      <c r="D2242" s="2">
        <f t="shared" si="294"/>
        <v>101836167.80037016</v>
      </c>
      <c r="E2242" s="6">
        <f t="shared" si="285"/>
        <v>8.523085401003578E-5</v>
      </c>
      <c r="F2242">
        <f t="array" ref="F2242:K2242">rk(BETA_c,BETA_a,BETA_e,GAMMA,F2241,G2241,H2241,I2241,J2241,K2241,dt,STAGE)</f>
        <v>13625902.941160478</v>
      </c>
      <c r="G2242">
        <v>1.0209336555103244E-4</v>
      </c>
      <c r="H2242">
        <v>9399502.6789859608</v>
      </c>
      <c r="I2242">
        <v>1.0156128113553672E-3</v>
      </c>
      <c r="J2242">
        <v>2581919.5780181177</v>
      </c>
      <c r="K2242">
        <v>3.4757593612707135E-4</v>
      </c>
      <c r="L2242">
        <f t="shared" si="286"/>
        <v>2132521.0587374289</v>
      </c>
      <c r="M2242" cm="1">
        <f t="array" ref="M2242">NewI(BETA_c,F2242,C2242)</f>
        <v>5.9390234273306213E-6</v>
      </c>
      <c r="N2242">
        <f t="shared" si="287"/>
        <v>67100325.319998428</v>
      </c>
      <c r="O2242" cm="1">
        <f t="array" ref="O2242">NewI(BETA_a,H2242,C2242)</f>
        <v>5.9075170830264559E-5</v>
      </c>
      <c r="P2242">
        <f t="shared" si="288"/>
        <v>32603321.421634305</v>
      </c>
      <c r="Q2242" cm="1">
        <f t="array" ref="Q2242">NewI(BETA_e,J2242,C2242)</f>
        <v>2.0216659752440604E-5</v>
      </c>
    </row>
    <row r="2243" spans="1:17" x14ac:dyDescent="0.55000000000000004">
      <c r="A2243">
        <f t="shared" si="284"/>
        <v>223.89999999999156</v>
      </c>
      <c r="B2243" s="2">
        <f t="shared" si="292"/>
        <v>25607325.198156096</v>
      </c>
      <c r="C2243" s="6">
        <f t="shared" si="293"/>
        <v>1.4434428742269741E-3</v>
      </c>
      <c r="D2243" s="2">
        <f t="shared" si="294"/>
        <v>101836167.80040047</v>
      </c>
      <c r="E2243" s="6">
        <f t="shared" si="285"/>
        <v>8.3960534146081643E-5</v>
      </c>
      <c r="F2243">
        <f t="array" ref="F2243:K2243">rk(BETA_c,BETA_a,BETA_e,GAMMA,F2242,G2242,H2242,I2242,J2242,K2242,dt,STAGE)</f>
        <v>13625902.941159891</v>
      </c>
      <c r="G2243">
        <v>1.0057177536915047E-4</v>
      </c>
      <c r="H2243">
        <v>9399502.6789800972</v>
      </c>
      <c r="I2243">
        <v>1.0004756670679888E-3</v>
      </c>
      <c r="J2243">
        <v>2581919.5780161112</v>
      </c>
      <c r="K2243">
        <v>3.4239543178983496E-4</v>
      </c>
      <c r="L2243">
        <f t="shared" si="286"/>
        <v>2132521.0587395374</v>
      </c>
      <c r="M2243" cm="1">
        <f t="array" ref="M2243">NewI(BETA_c,F2243,C2243)</f>
        <v>5.8505054895536377E-6</v>
      </c>
      <c r="N2243">
        <f t="shared" si="287"/>
        <v>67100325.320019424</v>
      </c>
      <c r="O2243" cm="1">
        <f t="array" ref="O2243">NewI(BETA_a,H2243,C2243)</f>
        <v>5.8194687302980498E-5</v>
      </c>
      <c r="P2243">
        <f t="shared" si="288"/>
        <v>32603321.421641495</v>
      </c>
      <c r="Q2243" cm="1">
        <f t="array" ref="Q2243">NewI(BETA_e,J2243,C2243)</f>
        <v>1.9915341353547515E-5</v>
      </c>
    </row>
    <row r="2244" spans="1:17" x14ac:dyDescent="0.55000000000000004">
      <c r="A2244">
        <f t="shared" si="284"/>
        <v>223.99999999999156</v>
      </c>
      <c r="B2244" s="2">
        <f t="shared" si="292"/>
        <v>25607325.198147766</v>
      </c>
      <c r="C2244" s="6">
        <f t="shared" si="293"/>
        <v>1.4219291374841397E-3</v>
      </c>
      <c r="D2244" s="2">
        <f t="shared" si="294"/>
        <v>101836167.80043031</v>
      </c>
      <c r="E2244" s="6">
        <f t="shared" si="285"/>
        <v>8.2709147713870524E-5</v>
      </c>
      <c r="F2244">
        <f t="array" ref="F2244:K2244">rk(BETA_c,BETA_a,BETA_e,GAMMA,F2243,G2243,H2243,I2243,J2243,K2243,dt,STAGE)</f>
        <v>13625902.94115931</v>
      </c>
      <c r="G2244">
        <v>9.9072862506396697E-5</v>
      </c>
      <c r="H2244">
        <v>9399502.6789743192</v>
      </c>
      <c r="I2244">
        <v>9.8556413340677323E-4</v>
      </c>
      <c r="J2244">
        <v>2581919.5780141344</v>
      </c>
      <c r="K2244">
        <v>3.3729214157096973E-4</v>
      </c>
      <c r="L2244">
        <f t="shared" si="286"/>
        <v>2132521.0587416175</v>
      </c>
      <c r="M2244" cm="1">
        <f t="array" ref="M2244">NewI(BETA_c,F2244,C2244)</f>
        <v>5.763306863849433E-6</v>
      </c>
      <c r="N2244">
        <f t="shared" si="287"/>
        <v>67100325.320040122</v>
      </c>
      <c r="O2244" cm="1">
        <f t="array" ref="O2244">NewI(BETA_a,H2244,C2244)</f>
        <v>5.7327326907308971E-5</v>
      </c>
      <c r="P2244">
        <f t="shared" si="288"/>
        <v>32603321.421648573</v>
      </c>
      <c r="Q2244" cm="1">
        <f t="array" ref="Q2244">NewI(BETA_e,J2244,C2244)</f>
        <v>1.9618513942712126E-5</v>
      </c>
    </row>
    <row r="2245" spans="1:17" x14ac:dyDescent="0.55000000000000004">
      <c r="A2245">
        <f t="shared" ref="A2245:A2308" si="295">A2244+dt</f>
        <v>224.09999999999155</v>
      </c>
      <c r="B2245" s="2">
        <f t="shared" si="292"/>
        <v>25607325.198139556</v>
      </c>
      <c r="C2245" s="6">
        <f t="shared" si="293"/>
        <v>1.4007360513724433E-3</v>
      </c>
      <c r="D2245" s="2">
        <f t="shared" si="294"/>
        <v>101836167.80045971</v>
      </c>
      <c r="E2245" s="6">
        <f t="shared" ref="E2245:E2308" si="296">M2245+O2245+Q2245</f>
        <v>8.1476412520824172E-5</v>
      </c>
      <c r="F2245">
        <f t="array" ref="F2245:K2245">rk(BETA_c,BETA_a,BETA_e,GAMMA,F2244,G2244,H2244,I2244,J2244,K2244,dt,STAGE)</f>
        <v>13625902.941158738</v>
      </c>
      <c r="G2245">
        <v>9.7596288993510904E-5</v>
      </c>
      <c r="H2245">
        <v>9399502.6789686307</v>
      </c>
      <c r="I2245">
        <v>9.7087484777409186E-4</v>
      </c>
      <c r="J2245">
        <v>2581919.578012187</v>
      </c>
      <c r="K2245">
        <v>3.3226491460484057E-4</v>
      </c>
      <c r="L2245">
        <f t="shared" ref="L2245:L2308" si="297">N_c-F2245-G2245</f>
        <v>2132521.0587436659</v>
      </c>
      <c r="M2245" cm="1">
        <f t="array" ref="M2245">NewI(BETA_c,F2245,C2245)</f>
        <v>5.6774078865838429E-6</v>
      </c>
      <c r="N2245">
        <f t="shared" ref="N2245:N2308" si="298">N_a-H2245-I2245</f>
        <v>67100325.320060492</v>
      </c>
      <c r="O2245" cm="1">
        <f t="array" ref="O2245">NewI(BETA_a,H2245,C2245)</f>
        <v>5.6472894050058295E-5</v>
      </c>
      <c r="P2245">
        <f t="shared" ref="P2245:P2308" si="299">N_e-J2245-K2245</f>
        <v>32603321.421655547</v>
      </c>
      <c r="Q2245" cm="1">
        <f t="array" ref="Q2245">NewI(BETA_e,J2245,C2245)</f>
        <v>1.9326110584182047E-5</v>
      </c>
    </row>
    <row r="2246" spans="1:17" x14ac:dyDescent="0.55000000000000004">
      <c r="A2246">
        <f t="shared" si="295"/>
        <v>224.19999999999155</v>
      </c>
      <c r="B2246" s="2">
        <f t="shared" si="292"/>
        <v>25607325.198131468</v>
      </c>
      <c r="C2246" s="6">
        <f t="shared" si="293"/>
        <v>1.3798588367673439E-3</v>
      </c>
      <c r="D2246" s="2">
        <f t="shared" si="294"/>
        <v>101836167.80048868</v>
      </c>
      <c r="E2246" s="6">
        <f t="shared" si="296"/>
        <v>8.0262050580292421E-5</v>
      </c>
      <c r="F2246">
        <f t="array" ref="F2246:K2246">rk(BETA_c,BETA_a,BETA_e,GAMMA,F2245,G2245,H2245,I2245,J2245,K2245,dt,STAGE)</f>
        <v>13625902.941158174</v>
      </c>
      <c r="G2246">
        <v>9.614172189798872E-5</v>
      </c>
      <c r="H2246">
        <v>9399502.678963026</v>
      </c>
      <c r="I2246">
        <v>9.564044976898751E-4</v>
      </c>
      <c r="J2246">
        <v>2581919.578010269</v>
      </c>
      <c r="K2246">
        <v>3.2731261717947995E-4</v>
      </c>
      <c r="L2246">
        <f t="shared" si="297"/>
        <v>2132521.0587456846</v>
      </c>
      <c r="M2246" cm="1">
        <f t="array" ref="M2246">NewI(BETA_c,F2246,C2246)</f>
        <v>5.5927891871985554E-6</v>
      </c>
      <c r="N2246">
        <f t="shared" si="298"/>
        <v>67100325.320080571</v>
      </c>
      <c r="O2246" cm="1">
        <f t="array" ref="O2246">NewI(BETA_a,H2246,C2246)</f>
        <v>5.5631196053247696E-5</v>
      </c>
      <c r="P2246">
        <f t="shared" si="299"/>
        <v>32603321.42166242</v>
      </c>
      <c r="Q2246" cm="1">
        <f t="array" ref="Q2246">NewI(BETA_e,J2246,C2246)</f>
        <v>1.903806533984616E-5</v>
      </c>
    </row>
    <row r="2247" spans="1:17" x14ac:dyDescent="0.55000000000000004">
      <c r="A2247">
        <f t="shared" si="295"/>
        <v>224.29999999999154</v>
      </c>
      <c r="B2247" s="2">
        <f t="shared" si="292"/>
        <v>25607325.198123503</v>
      </c>
      <c r="C2247" s="6">
        <f t="shared" si="293"/>
        <v>1.3592927857745706E-3</v>
      </c>
      <c r="D2247" s="2">
        <f t="shared" si="294"/>
        <v>101836167.8005172</v>
      </c>
      <c r="E2247" s="6">
        <f t="shared" si="296"/>
        <v>7.9065788048865925E-5</v>
      </c>
      <c r="F2247">
        <f t="array" ref="F2247:K2247">rk(BETA_c,BETA_a,BETA_e,GAMMA,F2246,G2246,H2246,I2246,J2246,K2246,dt,STAGE)</f>
        <v>13625902.94115762</v>
      </c>
      <c r="G2247">
        <v>9.4708833249021609E-5</v>
      </c>
      <c r="H2247">
        <v>9399502.6789575052</v>
      </c>
      <c r="I2247">
        <v>9.4214982004464003E-4</v>
      </c>
      <c r="J2247">
        <v>2581919.5780083793</v>
      </c>
      <c r="K2247">
        <v>3.2243413248090908E-4</v>
      </c>
      <c r="L2247">
        <f t="shared" si="297"/>
        <v>2132521.0587476706</v>
      </c>
      <c r="M2247" cm="1">
        <f t="array" ref="M2247">NewI(BETA_c,F2247,C2247)</f>
        <v>5.5094316838429723E-6</v>
      </c>
      <c r="N2247">
        <f t="shared" si="298"/>
        <v>67100325.320100345</v>
      </c>
      <c r="O2247" cm="1">
        <f t="array" ref="O2247">NewI(BETA_a,H2247,C2247)</f>
        <v>5.4802043110657684E-5</v>
      </c>
      <c r="P2247">
        <f t="shared" si="299"/>
        <v>32603321.421669185</v>
      </c>
      <c r="Q2247" cm="1">
        <f t="array" ref="Q2247">NewI(BETA_e,J2247,C2247)</f>
        <v>1.8754313254365271E-5</v>
      </c>
    </row>
    <row r="2248" spans="1:17" x14ac:dyDescent="0.55000000000000004">
      <c r="A2248">
        <f t="shared" si="295"/>
        <v>224.39999999999154</v>
      </c>
      <c r="B2248" s="2">
        <f t="shared" si="292"/>
        <v>25607325.198115658</v>
      </c>
      <c r="C2248" s="6">
        <f t="shared" si="293"/>
        <v>1.3390332606684758E-3</v>
      </c>
      <c r="D2248" s="2">
        <f t="shared" si="294"/>
        <v>101836167.80054531</v>
      </c>
      <c r="E2248" s="6">
        <f t="shared" si="296"/>
        <v>7.7887355164623671E-5</v>
      </c>
      <c r="F2248">
        <f t="array" ref="F2248:K2248">rk(BETA_c,BETA_a,BETA_e,GAMMA,F2247,G2247,H2247,I2247,J2247,K2247,dt,STAGE)</f>
        <v>13625902.941157073</v>
      </c>
      <c r="G2248">
        <v>9.3297299963555444E-5</v>
      </c>
      <c r="H2248">
        <v>9399502.6789520681</v>
      </c>
      <c r="I2248">
        <v>9.2810760036365122E-4</v>
      </c>
      <c r="J2248">
        <v>2581919.5780065185</v>
      </c>
      <c r="K2248">
        <v>3.1762836034126922E-4</v>
      </c>
      <c r="L2248">
        <f t="shared" si="297"/>
        <v>2132521.0587496301</v>
      </c>
      <c r="M2248" cm="1">
        <f t="array" ref="M2248">NewI(BETA_c,F2248,C2248)</f>
        <v>5.4273165790711751E-6</v>
      </c>
      <c r="N2248">
        <f t="shared" si="298"/>
        <v>67100325.320119828</v>
      </c>
      <c r="O2248" cm="1">
        <f t="array" ref="O2248">NewI(BETA_a,H2248,C2248)</f>
        <v>5.3985248245028021E-5</v>
      </c>
      <c r="P2248">
        <f t="shared" si="299"/>
        <v>32603321.421675853</v>
      </c>
      <c r="Q2248" cm="1">
        <f t="array" ref="Q2248">NewI(BETA_e,J2248,C2248)</f>
        <v>1.8474790340524478E-5</v>
      </c>
    </row>
    <row r="2249" spans="1:17" x14ac:dyDescent="0.55000000000000004">
      <c r="A2249">
        <f t="shared" si="295"/>
        <v>224.49999999999153</v>
      </c>
      <c r="B2249" s="2">
        <f t="shared" si="292"/>
        <v>25607325.198107928</v>
      </c>
      <c r="C2249" s="6">
        <f t="shared" si="293"/>
        <v>1.3190756928462082E-3</v>
      </c>
      <c r="D2249" s="2">
        <f t="shared" si="294"/>
        <v>101836167.80057299</v>
      </c>
      <c r="E2249" s="6">
        <f t="shared" si="296"/>
        <v>7.6726486186300309E-5</v>
      </c>
      <c r="F2249">
        <f t="array" ref="F2249:K2249">rk(BETA_c,BETA_a,BETA_e,GAMMA,F2248,G2248,H2248,I2248,J2248,K2248,dt,STAGE)</f>
        <v>13625902.941156534</v>
      </c>
      <c r="G2249">
        <v>9.1906803773450979E-5</v>
      </c>
      <c r="H2249">
        <v>9399502.6789467093</v>
      </c>
      <c r="I2249">
        <v>9.1427467208204938E-4</v>
      </c>
      <c r="J2249">
        <v>2581919.5780046848</v>
      </c>
      <c r="K2249">
        <v>3.1289421699070798E-4</v>
      </c>
      <c r="L2249">
        <f t="shared" si="297"/>
        <v>2132521.0587515589</v>
      </c>
      <c r="M2249" cm="1">
        <f t="array" ref="M2249">NewI(BETA_c,F2249,C2249)</f>
        <v>5.3464253556030289E-6</v>
      </c>
      <c r="N2249">
        <f t="shared" si="298"/>
        <v>67100325.320139013</v>
      </c>
      <c r="O2249" cm="1">
        <f t="array" ref="O2249">NewI(BETA_a,H2249,C2249)</f>
        <v>5.3180627265893547E-5</v>
      </c>
      <c r="P2249">
        <f t="shared" si="299"/>
        <v>32603321.421682421</v>
      </c>
      <c r="Q2249" cm="1">
        <f t="array" ref="Q2249">NewI(BETA_e,J2249,C2249)</f>
        <v>1.8199433564803739E-5</v>
      </c>
    </row>
    <row r="2250" spans="1:17" x14ac:dyDescent="0.55000000000000004">
      <c r="A2250">
        <f t="shared" si="295"/>
        <v>224.59999999999152</v>
      </c>
      <c r="B2250" s="2">
        <f t="shared" si="292"/>
        <v>25607325.19810031</v>
      </c>
      <c r="C2250" s="6">
        <f t="shared" si="293"/>
        <v>1.299415581797476E-3</v>
      </c>
      <c r="D2250" s="2">
        <f t="shared" si="294"/>
        <v>101836167.80060026</v>
      </c>
      <c r="E2250" s="6">
        <f t="shared" si="296"/>
        <v>7.5582919333360668E-5</v>
      </c>
      <c r="F2250">
        <f t="array" ref="F2250:K2250">rk(BETA_c,BETA_a,BETA_e,GAMMA,F2249,G2249,H2249,I2249,J2249,K2249,dt,STAGE)</f>
        <v>13625902.941156004</v>
      </c>
      <c r="G2250">
        <v>9.0537031153729638E-5</v>
      </c>
      <c r="H2250">
        <v>9399502.6789414287</v>
      </c>
      <c r="I2250">
        <v>9.0064791583078303E-4</v>
      </c>
      <c r="J2250">
        <v>2581919.5780028785</v>
      </c>
      <c r="K2250">
        <v>3.0823063481296331E-4</v>
      </c>
      <c r="L2250">
        <f t="shared" si="297"/>
        <v>2132521.0587534592</v>
      </c>
      <c r="M2250" cm="1">
        <f t="array" ref="M2250">NewI(BETA_c,F2250,C2250)</f>
        <v>5.2667397721484652E-6</v>
      </c>
      <c r="N2250">
        <f t="shared" si="298"/>
        <v>67100325.320157923</v>
      </c>
      <c r="O2250" cm="1">
        <f t="array" ref="O2250">NewI(BETA_a,H2250,C2250)</f>
        <v>5.2387998728048584E-5</v>
      </c>
      <c r="P2250">
        <f t="shared" si="299"/>
        <v>32603321.421688892</v>
      </c>
      <c r="Q2250" cm="1">
        <f t="array" ref="Q2250">NewI(BETA_e,J2250,C2250)</f>
        <v>1.7928180833163624E-5</v>
      </c>
    </row>
    <row r="2251" spans="1:17" x14ac:dyDescent="0.55000000000000004">
      <c r="A2251">
        <f t="shared" si="295"/>
        <v>224.69999999999152</v>
      </c>
      <c r="B2251" s="2">
        <f t="shared" si="292"/>
        <v>25607325.198092803</v>
      </c>
      <c r="C2251" s="6">
        <f t="shared" si="293"/>
        <v>1.2800484940896628E-3</v>
      </c>
      <c r="D2251" s="2">
        <f t="shared" si="294"/>
        <v>101836167.80062714</v>
      </c>
      <c r="E2251" s="6">
        <f t="shared" si="296"/>
        <v>7.4456396726967081E-5</v>
      </c>
      <c r="F2251">
        <f t="array" ref="F2251:K2251">rk(BETA_c,BETA_a,BETA_e,GAMMA,F2250,G2250,H2250,I2250,J2250,K2250,dt,STAGE)</f>
        <v>13625902.94115548</v>
      </c>
      <c r="G2251">
        <v>8.9187673251888658E-5</v>
      </c>
      <c r="H2251">
        <v>9399502.6789362282</v>
      </c>
      <c r="I2251">
        <v>8.8722425873318303E-4</v>
      </c>
      <c r="J2251">
        <v>2581919.5780010987</v>
      </c>
      <c r="K2251">
        <v>3.0363656210459115E-4</v>
      </c>
      <c r="L2251">
        <f t="shared" si="297"/>
        <v>2132521.0587553321</v>
      </c>
      <c r="M2251" cm="1">
        <f t="array" ref="M2251">NewI(BETA_c,F2251,C2251)</f>
        <v>5.1882418592939891E-6</v>
      </c>
      <c r="N2251">
        <f t="shared" si="298"/>
        <v>67100325.320176549</v>
      </c>
      <c r="O2251" cm="1">
        <f t="array" ref="O2251">NewI(BETA_a,H2251,C2251)</f>
        <v>5.1607183890630265E-5</v>
      </c>
      <c r="P2251">
        <f t="shared" si="299"/>
        <v>32603321.421695266</v>
      </c>
      <c r="Q2251" cm="1">
        <f t="array" ref="Q2251">NewI(BETA_e,J2251,C2251)</f>
        <v>1.7660970977042822E-5</v>
      </c>
    </row>
    <row r="2252" spans="1:17" x14ac:dyDescent="0.55000000000000004">
      <c r="A2252">
        <f t="shared" si="295"/>
        <v>224.79999999999151</v>
      </c>
      <c r="B2252" s="2">
        <f t="shared" si="292"/>
        <v>25607325.198085416</v>
      </c>
      <c r="C2252" s="6">
        <f t="shared" si="293"/>
        <v>1.2609700623680724E-3</v>
      </c>
      <c r="D2252" s="2">
        <f t="shared" si="294"/>
        <v>101836167.80065361</v>
      </c>
      <c r="E2252" s="6">
        <f t="shared" si="296"/>
        <v>7.3346664331826717E-5</v>
      </c>
      <c r="F2252">
        <f t="array" ref="F2252:K2252">rk(BETA_c,BETA_a,BETA_e,GAMMA,F2251,G2251,H2251,I2251,J2251,K2251,dt,STAGE)</f>
        <v>13625902.941154966</v>
      </c>
      <c r="G2252">
        <v>8.7858425818269532E-5</v>
      </c>
      <c r="H2252">
        <v>9399502.678931104</v>
      </c>
      <c r="I2252">
        <v>8.7400067371202149E-4</v>
      </c>
      <c r="J2252">
        <v>2581919.5779993455</v>
      </c>
      <c r="K2252">
        <v>2.9911096283778135E-4</v>
      </c>
      <c r="L2252">
        <f t="shared" si="297"/>
        <v>2132521.0587571752</v>
      </c>
      <c r="M2252" cm="1">
        <f t="array" ref="M2252">NewI(BETA_c,F2252,C2252)</f>
        <v>5.1109139154505184E-6</v>
      </c>
      <c r="N2252">
        <f t="shared" si="298"/>
        <v>67100325.3201949</v>
      </c>
      <c r="O2252" cm="1">
        <f t="array" ref="O2252">NewI(BETA_a,H2252,C2252)</f>
        <v>5.083800667681179E-5</v>
      </c>
      <c r="P2252">
        <f t="shared" si="299"/>
        <v>32603321.421701543</v>
      </c>
      <c r="Q2252" cm="1">
        <f t="array" ref="Q2252">NewI(BETA_e,J2252,C2252)</f>
        <v>1.7397743739564408E-5</v>
      </c>
    </row>
    <row r="2253" spans="1:17" x14ac:dyDescent="0.55000000000000004">
      <c r="A2253">
        <f t="shared" si="295"/>
        <v>224.89999999999151</v>
      </c>
      <c r="B2253" s="2">
        <f t="shared" si="292"/>
        <v>25607325.198078133</v>
      </c>
      <c r="C2253" s="6">
        <f t="shared" si="293"/>
        <v>1.2421759843710724E-3</v>
      </c>
      <c r="D2253" s="2">
        <f t="shared" si="294"/>
        <v>101836167.8006797</v>
      </c>
      <c r="E2253" s="6">
        <f t="shared" si="296"/>
        <v>7.2253471898905695E-5</v>
      </c>
      <c r="F2253">
        <f t="array" ref="F2253:K2253">rk(BETA_c,BETA_a,BETA_e,GAMMA,F2252,G2252,H2252,I2252,J2252,K2252,dt,STAGE)</f>
        <v>13625902.941154458</v>
      </c>
      <c r="G2253">
        <v>8.6548989137464033E-5</v>
      </c>
      <c r="H2253">
        <v>9399502.6789260581</v>
      </c>
      <c r="I2253">
        <v>8.6097417880689879E-4</v>
      </c>
      <c r="J2253">
        <v>2581919.5779976188</v>
      </c>
      <c r="K2253">
        <v>2.946528164267094E-4</v>
      </c>
      <c r="L2253">
        <f t="shared" si="297"/>
        <v>2132521.0587589932</v>
      </c>
      <c r="M2253" cm="1">
        <f t="array" ref="M2253">NewI(BETA_c,F2253,C2253)</f>
        <v>5.0347385028615964E-6</v>
      </c>
      <c r="N2253">
        <f t="shared" si="298"/>
        <v>67100325.320212968</v>
      </c>
      <c r="O2253" cm="1">
        <f t="array" ref="O2253">NewI(BETA_a,H2253,C2253)</f>
        <v>5.0080293634096409E-5</v>
      </c>
      <c r="P2253">
        <f t="shared" si="299"/>
        <v>32603321.421707731</v>
      </c>
      <c r="Q2253" cm="1">
        <f t="array" ref="Q2253">NewI(BETA_e,J2253,C2253)</f>
        <v>1.7138439761947687E-5</v>
      </c>
    </row>
    <row r="2254" spans="1:17" x14ac:dyDescent="0.55000000000000004">
      <c r="A2254">
        <f t="shared" si="295"/>
        <v>224.9999999999915</v>
      </c>
      <c r="B2254" s="2">
        <f t="shared" si="292"/>
        <v>25607325.198070966</v>
      </c>
      <c r="C2254" s="6">
        <f t="shared" si="293"/>
        <v>1.2236620219599165E-3</v>
      </c>
      <c r="D2254" s="2">
        <f t="shared" si="294"/>
        <v>101836167.80070537</v>
      </c>
      <c r="E2254" s="6">
        <f t="shared" si="296"/>
        <v>7.1176572908996798E-5</v>
      </c>
      <c r="F2254">
        <f t="array" ref="F2254:K2254">rk(BETA_c,BETA_a,BETA_e,GAMMA,F2253,G2253,H2253,I2253,J2253,K2253,dt,STAGE)</f>
        <v>13625902.94115396</v>
      </c>
      <c r="G2254">
        <v>8.5259067960742561E-5</v>
      </c>
      <c r="H2254">
        <v>9399502.6789210886</v>
      </c>
      <c r="I2254">
        <v>8.4814183650180333E-4</v>
      </c>
      <c r="J2254">
        <v>2581919.5779959178</v>
      </c>
      <c r="K2254">
        <v>2.902611174973706E-4</v>
      </c>
      <c r="L2254">
        <f t="shared" si="297"/>
        <v>2132521.0587607808</v>
      </c>
      <c r="M2254" cm="1">
        <f t="array" ref="M2254">NewI(BETA_c,F2254,C2254)</f>
        <v>4.9596984436711115E-6</v>
      </c>
      <c r="N2254">
        <f t="shared" si="298"/>
        <v>67100325.320230767</v>
      </c>
      <c r="O2254" cm="1">
        <f t="array" ref="O2254">NewI(BETA_a,H2254,C2254)</f>
        <v>4.9333873895203167E-5</v>
      </c>
      <c r="P2254">
        <f t="shared" si="299"/>
        <v>32603321.421713822</v>
      </c>
      <c r="Q2254" cm="1">
        <f t="array" ref="Q2254">NewI(BETA_e,J2254,C2254)</f>
        <v>1.6883000570122523E-5</v>
      </c>
    </row>
    <row r="2255" spans="1:17" x14ac:dyDescent="0.55000000000000004">
      <c r="A2255">
        <f t="shared" si="295"/>
        <v>225.0999999999915</v>
      </c>
      <c r="B2255" s="2">
        <f t="shared" si="292"/>
        <v>25607325.198063903</v>
      </c>
      <c r="C2255" s="6">
        <f t="shared" si="293"/>
        <v>1.2054240001630294E-3</v>
      </c>
      <c r="D2255" s="2">
        <f t="shared" si="294"/>
        <v>101836167.80073068</v>
      </c>
      <c r="E2255" s="6">
        <f t="shared" si="296"/>
        <v>7.0115724517128572E-5</v>
      </c>
      <c r="F2255">
        <f t="array" ref="F2255:K2255">rk(BETA_c,BETA_a,BETA_e,GAMMA,F2254,G2254,H2254,I2254,J2254,K2254,dt,STAGE)</f>
        <v>13625902.941153469</v>
      </c>
      <c r="G2255">
        <v>8.3988371439489216E-5</v>
      </c>
      <c r="H2255">
        <v>9399502.6789161935</v>
      </c>
      <c r="I2255">
        <v>8.3550075306269541E-4</v>
      </c>
      <c r="J2255">
        <v>2581919.5779942423</v>
      </c>
      <c r="K2255">
        <v>2.8593487566084484E-4</v>
      </c>
      <c r="L2255">
        <f t="shared" si="297"/>
        <v>2132521.0587625429</v>
      </c>
      <c r="M2255" cm="1">
        <f t="array" ref="M2255">NewI(BETA_c,F2255,C2255)</f>
        <v>4.8857768160496248E-6</v>
      </c>
      <c r="N2255">
        <f t="shared" si="298"/>
        <v>67100325.320248306</v>
      </c>
      <c r="O2255" cm="1">
        <f t="array" ref="O2255">NewI(BETA_a,H2255,C2255)</f>
        <v>4.859857913953571E-5</v>
      </c>
      <c r="P2255">
        <f t="shared" si="299"/>
        <v>32603321.421719823</v>
      </c>
      <c r="Q2255" cm="1">
        <f t="array" ref="Q2255">NewI(BETA_e,J2255,C2255)</f>
        <v>1.6631368561543241E-5</v>
      </c>
    </row>
    <row r="2256" spans="1:17" x14ac:dyDescent="0.55000000000000004">
      <c r="A2256">
        <f t="shared" si="295"/>
        <v>225.19999999999149</v>
      </c>
      <c r="B2256" s="2">
        <f t="shared" si="292"/>
        <v>25607325.198056947</v>
      </c>
      <c r="C2256" s="6">
        <f t="shared" si="293"/>
        <v>1.1874578062345325E-3</v>
      </c>
      <c r="D2256" s="2">
        <f t="shared" si="294"/>
        <v>101836167.80075559</v>
      </c>
      <c r="E2256" s="6">
        <f t="shared" si="296"/>
        <v>6.9070687497802707E-5</v>
      </c>
      <c r="F2256">
        <f t="array" ref="F2256:K2256">rk(BETA_c,BETA_a,BETA_e,GAMMA,F2255,G2255,H2255,I2255,J2255,K2255,dt,STAGE)</f>
        <v>13625902.941152982</v>
      </c>
      <c r="G2256">
        <v>8.2736613059628984E-5</v>
      </c>
      <c r="H2256">
        <v>9399502.6789113712</v>
      </c>
      <c r="I2256">
        <v>8.230480778849622E-4</v>
      </c>
      <c r="J2256">
        <v>2581919.5779925915</v>
      </c>
      <c r="K2256">
        <v>2.8167311528994136E-4</v>
      </c>
      <c r="L2256">
        <f t="shared" si="297"/>
        <v>2132521.0587642808</v>
      </c>
      <c r="M2256" cm="1">
        <f t="array" ref="M2256">NewI(BETA_c,F2256,C2256)</f>
        <v>4.8129569503784283E-6</v>
      </c>
      <c r="N2256">
        <f t="shared" si="298"/>
        <v>67100325.320265576</v>
      </c>
      <c r="O2256" cm="1">
        <f t="array" ref="O2256">NewI(BETA_a,H2256,C2256)</f>
        <v>4.787424355522528E-5</v>
      </c>
      <c r="P2256">
        <f t="shared" si="299"/>
        <v>32603321.421725735</v>
      </c>
      <c r="Q2256" cm="1">
        <f t="array" ref="Q2256">NewI(BETA_e,J2256,C2256)</f>
        <v>1.6383486992199004E-5</v>
      </c>
    </row>
    <row r="2257" spans="1:17" x14ac:dyDescent="0.55000000000000004">
      <c r="A2257">
        <f t="shared" si="295"/>
        <v>225.29999999999148</v>
      </c>
      <c r="B2257" s="2">
        <f t="shared" si="292"/>
        <v>25607325.198050093</v>
      </c>
      <c r="C2257" s="6">
        <f t="shared" si="293"/>
        <v>1.1697593887268043E-3</v>
      </c>
      <c r="D2257" s="2">
        <f t="shared" si="294"/>
        <v>101836167.80078015</v>
      </c>
      <c r="E2257" s="6">
        <f t="shared" si="296"/>
        <v>6.804122619104782E-5</v>
      </c>
      <c r="F2257">
        <f t="array" ref="F2257:K2257">rk(BETA_c,BETA_a,BETA_e,GAMMA,F2256,G2256,H2256,I2256,J2256,K2256,dt,STAGE)</f>
        <v>13625902.941152507</v>
      </c>
      <c r="G2257">
        <v>8.1503510577031956E-5</v>
      </c>
      <c r="H2257">
        <v>9399502.6789066214</v>
      </c>
      <c r="I2257">
        <v>8.1078100285059986E-4</v>
      </c>
      <c r="J2257">
        <v>2581919.5779909655</v>
      </c>
      <c r="K2257">
        <v>2.7747487529917238E-4</v>
      </c>
      <c r="L2257">
        <f t="shared" si="297"/>
        <v>2132521.0587659893</v>
      </c>
      <c r="M2257" cm="1">
        <f t="array" ref="M2257">NewI(BETA_c,F2257,C2257)</f>
        <v>4.7412224254904828E-6</v>
      </c>
      <c r="N2257">
        <f t="shared" si="298"/>
        <v>67100325.320282601</v>
      </c>
      <c r="O2257" cm="1">
        <f t="array" ref="O2257">NewI(BETA_a,H2257,C2257)</f>
        <v>4.7160703801739506E-5</v>
      </c>
      <c r="P2257">
        <f t="shared" si="299"/>
        <v>32603321.421731561</v>
      </c>
      <c r="Q2257" cm="1">
        <f t="array" ref="Q2257">NewI(BETA_e,J2257,C2257)</f>
        <v>1.6139299963817829E-5</v>
      </c>
    </row>
    <row r="2258" spans="1:17" x14ac:dyDescent="0.55000000000000004">
      <c r="A2258">
        <f t="shared" si="295"/>
        <v>225.39999999999148</v>
      </c>
      <c r="B2258" s="2">
        <f t="shared" si="292"/>
        <v>25607325.198043339</v>
      </c>
      <c r="C2258" s="6">
        <f t="shared" si="293"/>
        <v>1.1523247565768625E-3</v>
      </c>
      <c r="D2258" s="2">
        <f t="shared" si="294"/>
        <v>101836167.80080433</v>
      </c>
      <c r="E2258" s="6">
        <f t="shared" si="296"/>
        <v>6.7027108449277113E-5</v>
      </c>
      <c r="F2258">
        <f t="array" ref="F2258:K2258">rk(BETA_c,BETA_a,BETA_e,GAMMA,F2257,G2257,H2257,I2257,J2257,K2257,dt,STAGE)</f>
        <v>13625902.941152038</v>
      </c>
      <c r="G2258">
        <v>8.028878595388024E-5</v>
      </c>
      <c r="H2258">
        <v>9399502.6789019387</v>
      </c>
      <c r="I2258">
        <v>7.9869676169497597E-4</v>
      </c>
      <c r="J2258">
        <v>2581919.5779893631</v>
      </c>
      <c r="K2258">
        <v>2.7333920892800634E-4</v>
      </c>
      <c r="L2258">
        <f t="shared" si="297"/>
        <v>2132521.0587676731</v>
      </c>
      <c r="M2258" cm="1">
        <f t="array" ref="M2258">NewI(BETA_c,F2258,C2258)</f>
        <v>4.6705570649673751E-6</v>
      </c>
      <c r="N2258">
        <f t="shared" si="298"/>
        <v>67100325.320299365</v>
      </c>
      <c r="O2258" cm="1">
        <f t="array" ref="O2258">NewI(BETA_a,H2258,C2258)</f>
        <v>4.6457798973048453E-5</v>
      </c>
      <c r="P2258">
        <f t="shared" si="299"/>
        <v>32603321.421737298</v>
      </c>
      <c r="Q2258" cm="1">
        <f t="array" ref="Q2258">NewI(BETA_e,J2258,C2258)</f>
        <v>1.5898752411261282E-5</v>
      </c>
    </row>
    <row r="2259" spans="1:17" x14ac:dyDescent="0.55000000000000004">
      <c r="A2259">
        <f t="shared" si="295"/>
        <v>225.49999999999147</v>
      </c>
      <c r="B2259" s="2">
        <f t="shared" si="292"/>
        <v>25607325.198036686</v>
      </c>
      <c r="C2259" s="6">
        <f t="shared" si="293"/>
        <v>1.1351499782063642E-3</v>
      </c>
      <c r="D2259" s="2">
        <f t="shared" si="294"/>
        <v>101836167.80082816</v>
      </c>
      <c r="E2259" s="6">
        <f t="shared" si="296"/>
        <v>6.602810558493832E-5</v>
      </c>
      <c r="F2259">
        <f t="array" ref="F2259:K2259">rk(BETA_c,BETA_a,BETA_e,GAMMA,F2258,G2258,H2258,I2258,J2258,K2258,dt,STAGE)</f>
        <v>13625902.941151574</v>
      </c>
      <c r="G2259">
        <v>7.9092165295983031E-5</v>
      </c>
      <c r="H2259">
        <v>9399502.6788973268</v>
      </c>
      <c r="I2259">
        <v>7.8679262938302912E-4</v>
      </c>
      <c r="J2259">
        <v>2581919.5779877845</v>
      </c>
      <c r="K2259">
        <v>2.6926518352735193E-4</v>
      </c>
      <c r="L2259">
        <f t="shared" si="297"/>
        <v>2132521.0587693336</v>
      </c>
      <c r="M2259" cm="1">
        <f t="array" ref="M2259">NewI(BETA_c,F2259,C2259)</f>
        <v>4.6009449334914779E-6</v>
      </c>
      <c r="N2259">
        <f t="shared" si="298"/>
        <v>67100325.320315875</v>
      </c>
      <c r="O2259" cm="1">
        <f t="array" ref="O2259">NewI(BETA_a,H2259,C2259)</f>
        <v>4.5765370561339744E-5</v>
      </c>
      <c r="P2259">
        <f t="shared" si="299"/>
        <v>32603321.421742953</v>
      </c>
      <c r="Q2259" cm="1">
        <f t="array" ref="Q2259">NewI(BETA_e,J2259,C2259)</f>
        <v>1.5661790090107106E-5</v>
      </c>
    </row>
    <row r="2260" spans="1:17" x14ac:dyDescent="0.55000000000000004">
      <c r="A2260">
        <f t="shared" si="295"/>
        <v>225.59999999999147</v>
      </c>
      <c r="B2260" s="2">
        <f t="shared" si="292"/>
        <v>25607325.198030129</v>
      </c>
      <c r="C2260" s="6">
        <f t="shared" si="293"/>
        <v>1.1182311806350184E-3</v>
      </c>
      <c r="D2260" s="2">
        <f t="shared" si="294"/>
        <v>101836167.80085164</v>
      </c>
      <c r="E2260" s="6">
        <f t="shared" si="296"/>
        <v>6.504399231894363E-5</v>
      </c>
      <c r="F2260">
        <f t="array" ref="F2260:K2260">rk(BETA_c,BETA_a,BETA_e,GAMMA,F2259,G2259,H2259,I2259,J2259,K2259,dt,STAGE)</f>
        <v>13625902.941151116</v>
      </c>
      <c r="G2260">
        <v>7.7913378791025901E-5</v>
      </c>
      <c r="H2260">
        <v>9399502.6788927838</v>
      </c>
      <c r="I2260">
        <v>7.7506592149476756E-4</v>
      </c>
      <c r="J2260">
        <v>2581919.5779862297</v>
      </c>
      <c r="K2260">
        <v>2.6525188034922493E-4</v>
      </c>
      <c r="L2260">
        <f t="shared" si="297"/>
        <v>2132521.0587709704</v>
      </c>
      <c r="M2260" cm="1">
        <f t="array" ref="M2260">NewI(BETA_c,F2260,C2260)</f>
        <v>4.5323703332524657E-6</v>
      </c>
      <c r="N2260">
        <f t="shared" si="298"/>
        <v>67100325.320332147</v>
      </c>
      <c r="O2260" cm="1">
        <f t="array" ref="O2260">NewI(BETA_a,H2260,C2260)</f>
        <v>4.5083262421274301E-5</v>
      </c>
      <c r="P2260">
        <f t="shared" si="299"/>
        <v>32603321.421748519</v>
      </c>
      <c r="Q2260" cm="1">
        <f t="array" ref="Q2260">NewI(BETA_e,J2260,C2260)</f>
        <v>1.5428359564416865E-5</v>
      </c>
    </row>
    <row r="2261" spans="1:17" x14ac:dyDescent="0.55000000000000004">
      <c r="A2261">
        <f t="shared" si="295"/>
        <v>225.69999999999146</v>
      </c>
      <c r="B2261" s="2">
        <f t="shared" si="292"/>
        <v>25607325.198023669</v>
      </c>
      <c r="C2261" s="6">
        <f t="shared" si="293"/>
        <v>1.1015645486072152E-3</v>
      </c>
      <c r="D2261" s="2">
        <f t="shared" si="294"/>
        <v>101836167.80087477</v>
      </c>
      <c r="E2261" s="6">
        <f t="shared" si="296"/>
        <v>6.4074546729868433E-5</v>
      </c>
      <c r="F2261">
        <f t="array" ref="F2261:K2261">rk(BETA_c,BETA_a,BETA_e,GAMMA,F2260,G2260,H2260,I2260,J2260,K2260,dt,STAGE)</f>
        <v>13625902.941150663</v>
      </c>
      <c r="G2261">
        <v>7.6752160647740187E-5</v>
      </c>
      <c r="H2261">
        <v>9399502.6788883097</v>
      </c>
      <c r="I2261">
        <v>7.6351399361992555E-4</v>
      </c>
      <c r="J2261">
        <v>2581919.5779846986</v>
      </c>
      <c r="K2261">
        <v>2.6129839433954954E-4</v>
      </c>
      <c r="L2261">
        <f t="shared" si="297"/>
        <v>2132521.0587725844</v>
      </c>
      <c r="M2261" cm="1">
        <f t="array" ref="M2261">NewI(BETA_c,F2261,C2261)</f>
        <v>4.464817800407407E-6</v>
      </c>
      <c r="N2261">
        <f t="shared" si="298"/>
        <v>67100325.320348181</v>
      </c>
      <c r="O2261" cm="1">
        <f t="array" ref="O2261">NewI(BETA_a,H2261,C2261)</f>
        <v>4.4411320734775082E-5</v>
      </c>
      <c r="P2261">
        <f t="shared" si="299"/>
        <v>32603321.421754003</v>
      </c>
      <c r="Q2261" cm="1">
        <f t="array" ref="Q2261">NewI(BETA_e,J2261,C2261)</f>
        <v>1.5198408194685939E-5</v>
      </c>
    </row>
    <row r="2262" spans="1:17" x14ac:dyDescent="0.55000000000000004">
      <c r="A2262">
        <f t="shared" si="295"/>
        <v>225.79999999999146</v>
      </c>
      <c r="B2262" s="2">
        <f t="shared" si="292"/>
        <v>25607325.198017314</v>
      </c>
      <c r="C2262" s="6">
        <f t="shared" si="293"/>
        <v>1.0851463237316695E-3</v>
      </c>
      <c r="D2262" s="2">
        <f t="shared" si="294"/>
        <v>101836167.80089754</v>
      </c>
      <c r="E2262" s="6">
        <f t="shared" si="296"/>
        <v>6.311955020390711E-5</v>
      </c>
      <c r="F2262">
        <f t="array" ref="F2262:K2262">rk(BETA_c,BETA_a,BETA_e,GAMMA,F2261,G2261,H2261,I2261,J2261,K2261,dt,STAGE)</f>
        <v>13625902.941150222</v>
      </c>
      <c r="G2262">
        <v>7.5608249035978971E-5</v>
      </c>
      <c r="H2262">
        <v>9399502.6788839027</v>
      </c>
      <c r="I2262">
        <v>7.5213424076164164E-4</v>
      </c>
      <c r="J2262">
        <v>2581919.5779831898</v>
      </c>
      <c r="K2262">
        <v>2.5740383393404878E-4</v>
      </c>
      <c r="L2262">
        <f t="shared" si="297"/>
        <v>2132521.05877417</v>
      </c>
      <c r="M2262" cm="1">
        <f t="array" ref="M2262">NewI(BETA_c,F2262,C2262)</f>
        <v>4.3982721015935975E-6</v>
      </c>
      <c r="N2262">
        <f t="shared" si="298"/>
        <v>67100325.320363961</v>
      </c>
      <c r="O2262" cm="1">
        <f t="array" ref="O2262">NewI(BETA_a,H2262,C2262)</f>
        <v>4.3749393976340413E-5</v>
      </c>
      <c r="P2262">
        <f t="shared" si="299"/>
        <v>32603321.421759408</v>
      </c>
      <c r="Q2262" cm="1">
        <f t="array" ref="Q2262">NewI(BETA_e,J2262,C2262)</f>
        <v>1.4971884125973101E-5</v>
      </c>
    </row>
    <row r="2263" spans="1:17" x14ac:dyDescent="0.55000000000000004">
      <c r="A2263">
        <f t="shared" si="295"/>
        <v>225.89999999999145</v>
      </c>
      <c r="B2263" s="2">
        <f t="shared" si="292"/>
        <v>25607325.198011048</v>
      </c>
      <c r="C2263" s="6">
        <f t="shared" si="293"/>
        <v>1.0689728036338887E-3</v>
      </c>
      <c r="D2263" s="2">
        <f t="shared" si="294"/>
        <v>101836167.80091998</v>
      </c>
      <c r="E2263" s="6">
        <f t="shared" si="296"/>
        <v>6.2178787385574818E-5</v>
      </c>
      <c r="F2263">
        <f t="array" ref="F2263:K2263">rk(BETA_c,BETA_a,BETA_e,GAMMA,F2262,G2262,H2262,I2262,J2262,K2262,dt,STAGE)</f>
        <v>13625902.941149786</v>
      </c>
      <c r="G2263">
        <v>7.4481386027685926E-5</v>
      </c>
      <c r="H2263">
        <v>9399502.6788795609</v>
      </c>
      <c r="I2263">
        <v>7.409240967490259E-4</v>
      </c>
      <c r="J2263">
        <v>2581919.5779817034</v>
      </c>
      <c r="K2263">
        <v>2.5356732085717677E-4</v>
      </c>
      <c r="L2263">
        <f t="shared" si="297"/>
        <v>2132521.0587757323</v>
      </c>
      <c r="M2263" cm="1">
        <f t="array" ref="M2263">NewI(BETA_c,F2263,C2263)</f>
        <v>4.3327182304933784E-6</v>
      </c>
      <c r="N2263">
        <f t="shared" si="298"/>
        <v>67100325.320379518</v>
      </c>
      <c r="O2263" cm="1">
        <f t="array" ref="O2263">NewI(BETA_a,H2263,C2263)</f>
        <v>4.3097332878874412E-5</v>
      </c>
      <c r="P2263">
        <f t="shared" si="299"/>
        <v>32603321.421764731</v>
      </c>
      <c r="Q2263" cm="1">
        <f t="array" ref="Q2263">NewI(BETA_e,J2263,C2263)</f>
        <v>1.4748736276207024E-5</v>
      </c>
    </row>
    <row r="2264" spans="1:17" x14ac:dyDescent="0.55000000000000004">
      <c r="A2264">
        <f t="shared" si="295"/>
        <v>225.99999999999145</v>
      </c>
      <c r="B2264" s="2">
        <f t="shared" si="292"/>
        <v>25607325.198004875</v>
      </c>
      <c r="C2264" s="6">
        <f t="shared" si="293"/>
        <v>1.0530403411212735E-3</v>
      </c>
      <c r="D2264" s="2">
        <f t="shared" si="294"/>
        <v>101836167.80094209</v>
      </c>
      <c r="E2264" s="6">
        <f t="shared" si="296"/>
        <v>6.1252046129143896E-5</v>
      </c>
      <c r="F2264">
        <f t="array" ref="F2264:K2264">rk(BETA_c,BETA_a,BETA_e,GAMMA,F2263,G2263,H2263,I2263,J2263,K2263,dt,STAGE)</f>
        <v>13625902.941149356</v>
      </c>
      <c r="G2264">
        <v>7.3371317538743956E-5</v>
      </c>
      <c r="H2264">
        <v>9399502.6788752824</v>
      </c>
      <c r="I2264">
        <v>7.2988103365848143E-4</v>
      </c>
      <c r="J2264">
        <v>2581919.5779802394</v>
      </c>
      <c r="K2264">
        <v>2.4978798992404818E-4</v>
      </c>
      <c r="L2264">
        <f t="shared" si="297"/>
        <v>2132521.0587772727</v>
      </c>
      <c r="M2264" cm="1">
        <f t="array" ref="M2264">NewI(BETA_c,F2264,C2264)</f>
        <v>4.2681414044501528E-6</v>
      </c>
      <c r="N2264">
        <f t="shared" si="298"/>
        <v>67100325.320394836</v>
      </c>
      <c r="O2264" cm="1">
        <f t="array" ref="O2264">NewI(BETA_a,H2264,C2264)</f>
        <v>4.2454990400026656E-5</v>
      </c>
      <c r="P2264">
        <f t="shared" si="299"/>
        <v>32603321.421769973</v>
      </c>
      <c r="Q2264" cm="1">
        <f t="array" ref="Q2264">NewI(BETA_e,J2264,C2264)</f>
        <v>1.4528914324667084E-5</v>
      </c>
    </row>
    <row r="2265" spans="1:17" x14ac:dyDescent="0.55000000000000004">
      <c r="A2265">
        <f t="shared" si="295"/>
        <v>226.09999999999144</v>
      </c>
      <c r="B2265" s="2">
        <f t="shared" si="292"/>
        <v>25607325.197998799</v>
      </c>
      <c r="C2265" s="6">
        <f t="shared" si="293"/>
        <v>1.0373453433606618E-3</v>
      </c>
      <c r="D2265" s="2">
        <f t="shared" si="294"/>
        <v>101836167.80096385</v>
      </c>
      <c r="E2265" s="6">
        <f t="shared" si="296"/>
        <v>6.0339117450804324E-5</v>
      </c>
      <c r="F2265">
        <f t="array" ref="F2265:K2265">rk(BETA_c,BETA_a,BETA_e,GAMMA,F2264,G2264,H2264,I2264,J2264,K2264,dt,STAGE)</f>
        <v>13625902.941148931</v>
      </c>
      <c r="G2265">
        <v>7.2277793271690319E-5</v>
      </c>
      <c r="H2265">
        <v>9399502.6788710691</v>
      </c>
      <c r="I2265">
        <v>7.1900256124365154E-4</v>
      </c>
      <c r="J2265">
        <v>2581919.5779787977</v>
      </c>
      <c r="K2265">
        <v>2.460649888453198E-4</v>
      </c>
      <c r="L2265">
        <f t="shared" si="297"/>
        <v>2132521.0587787912</v>
      </c>
      <c r="M2265" cm="1">
        <f t="array" ref="M2265">NewI(BETA_c,F2265,C2265)</f>
        <v>4.2045270611348459E-6</v>
      </c>
      <c r="N2265">
        <f t="shared" si="298"/>
        <v>67100325.320409931</v>
      </c>
      <c r="O2265" cm="1">
        <f t="array" ref="O2265">NewI(BETA_a,H2265,C2265)</f>
        <v>4.1822221689033647E-5</v>
      </c>
      <c r="P2265">
        <f t="shared" si="299"/>
        <v>32603321.421775136</v>
      </c>
      <c r="Q2265" cm="1">
        <f t="array" ref="Q2265">NewI(BETA_e,J2265,C2265)</f>
        <v>1.4312368700635836E-5</v>
      </c>
    </row>
    <row r="2266" spans="1:17" x14ac:dyDescent="0.55000000000000004">
      <c r="A2266">
        <f t="shared" si="295"/>
        <v>226.19999999999143</v>
      </c>
      <c r="B2266" s="2">
        <f t="shared" si="292"/>
        <v>25607325.197992805</v>
      </c>
      <c r="C2266" s="6">
        <f t="shared" si="293"/>
        <v>1.0218842710681287E-3</v>
      </c>
      <c r="D2266" s="2">
        <f t="shared" si="294"/>
        <v>101836167.80098531</v>
      </c>
      <c r="E2266" s="6">
        <f t="shared" si="296"/>
        <v>5.9439795481536827E-5</v>
      </c>
      <c r="F2266">
        <f t="array" ref="F2266:K2266">rk(BETA_c,BETA_a,BETA_e,GAMMA,F2265,G2265,H2265,I2265,J2265,K2265,dt,STAGE)</f>
        <v>13625902.941148512</v>
      </c>
      <c r="G2266">
        <v>7.1200566659285476E-5</v>
      </c>
      <c r="H2266">
        <v>9399502.6788669173</v>
      </c>
      <c r="I2266">
        <v>7.0828622637386228E-4</v>
      </c>
      <c r="J2266">
        <v>2581919.577977377</v>
      </c>
      <c r="K2266">
        <v>2.4239747803498103E-4</v>
      </c>
      <c r="L2266">
        <f t="shared" si="297"/>
        <v>2132521.0587802874</v>
      </c>
      <c r="M2266" cm="1">
        <f t="array" ref="M2266">NewI(BETA_c,F2266,C2266)</f>
        <v>4.1418608552620263E-6</v>
      </c>
      <c r="N2266">
        <f t="shared" si="298"/>
        <v>67100325.320424795</v>
      </c>
      <c r="O2266" cm="1">
        <f t="array" ref="O2266">NewI(BETA_a,H2266,C2266)</f>
        <v>4.1198884054054206E-5</v>
      </c>
      <c r="P2266">
        <f t="shared" si="299"/>
        <v>32603321.421780225</v>
      </c>
      <c r="Q2266" cm="1">
        <f t="array" ref="Q2266">NewI(BETA_e,J2266,C2266)</f>
        <v>1.409905057222059E-5</v>
      </c>
    </row>
    <row r="2267" spans="1:17" x14ac:dyDescent="0.55000000000000004">
      <c r="A2267">
        <f t="shared" si="295"/>
        <v>226.29999999999143</v>
      </c>
      <c r="B2267" s="2">
        <f t="shared" si="292"/>
        <v>25607325.197986905</v>
      </c>
      <c r="C2267" s="6">
        <f t="shared" si="293"/>
        <v>1.0066536377108667E-3</v>
      </c>
      <c r="D2267" s="2">
        <f t="shared" si="294"/>
        <v>101836167.80100644</v>
      </c>
      <c r="E2267" s="6">
        <f t="shared" si="296"/>
        <v>5.8553877420688778E-5</v>
      </c>
      <c r="F2267">
        <f t="array" ref="F2267:K2267">rk(BETA_c,BETA_a,BETA_e,GAMMA,F2266,G2266,H2266,I2266,J2266,K2266,dt,STAGE)</f>
        <v>13625902.941148099</v>
      </c>
      <c r="G2267">
        <v>7.0139394808922778E-5</v>
      </c>
      <c r="H2267">
        <v>9399502.6788628269</v>
      </c>
      <c r="I2267">
        <v>6.9772961248093556E-4</v>
      </c>
      <c r="J2267">
        <v>2581919.5779759772</v>
      </c>
      <c r="K2267">
        <v>2.3878463042100847E-4</v>
      </c>
      <c r="L2267">
        <f t="shared" si="297"/>
        <v>2132521.0587817621</v>
      </c>
      <c r="M2267" cm="1">
        <f t="array" ref="M2267">NewI(BETA_c,F2267,C2267)</f>
        <v>4.0801286553550055E-6</v>
      </c>
      <c r="N2267">
        <f t="shared" si="298"/>
        <v>67100325.320439443</v>
      </c>
      <c r="O2267" cm="1">
        <f t="array" ref="O2267">NewI(BETA_a,H2267,C2267)</f>
        <v>4.0584836929992089E-5</v>
      </c>
      <c r="P2267">
        <f t="shared" si="299"/>
        <v>32603321.421785239</v>
      </c>
      <c r="Q2267" cm="1">
        <f t="array" ref="Q2267">NewI(BETA_e,J2267,C2267)</f>
        <v>1.388891183534168E-5</v>
      </c>
    </row>
    <row r="2268" spans="1:17" x14ac:dyDescent="0.55000000000000004">
      <c r="A2268">
        <f t="shared" si="295"/>
        <v>226.39999999999142</v>
      </c>
      <c r="B2268" s="2">
        <f t="shared" si="292"/>
        <v>25607325.197981093</v>
      </c>
      <c r="C2268" s="6">
        <f t="shared" si="293"/>
        <v>9.9165000872095664E-4</v>
      </c>
      <c r="D2268" s="2">
        <f t="shared" si="294"/>
        <v>101836167.80102727</v>
      </c>
      <c r="E2268" s="6">
        <f t="shared" si="296"/>
        <v>5.768116349024179E-5</v>
      </c>
      <c r="F2268">
        <f t="array" ref="F2268:K2268">rk(BETA_c,BETA_a,BETA_e,GAMMA,F2267,G2267,H2267,I2267,J2267,K2267,dt,STAGE)</f>
        <v>13625902.941147694</v>
      </c>
      <c r="G2268">
        <v>6.9094038447866702E-5</v>
      </c>
      <c r="H2268">
        <v>9399502.678858798</v>
      </c>
      <c r="I2268">
        <v>6.8733033901424668E-4</v>
      </c>
      <c r="J2268">
        <v>2581919.5779745984</v>
      </c>
      <c r="K2268">
        <v>2.3522563125884339E-4</v>
      </c>
      <c r="L2268">
        <f t="shared" si="297"/>
        <v>2132521.0587832117</v>
      </c>
      <c r="M2268" cm="1">
        <f t="array" ref="M2268">NewI(BETA_c,F2268,C2268)</f>
        <v>4.0193165405591214E-6</v>
      </c>
      <c r="N2268">
        <f t="shared" si="298"/>
        <v>67100325.320453867</v>
      </c>
      <c r="O2268" cm="1">
        <f t="array" ref="O2268">NewI(BETA_a,H2268,C2268)</f>
        <v>3.9979941846797898E-5</v>
      </c>
      <c r="P2268">
        <f t="shared" si="299"/>
        <v>32603321.421790175</v>
      </c>
      <c r="Q2268" cm="1">
        <f t="array" ref="Q2268">NewI(BETA_e,J2268,C2268)</f>
        <v>1.3681905102884768E-5</v>
      </c>
    </row>
    <row r="2269" spans="1:17" x14ac:dyDescent="0.55000000000000004">
      <c r="A2269">
        <f t="shared" si="295"/>
        <v>226.49999999999142</v>
      </c>
      <c r="B2269" s="2">
        <f t="shared" ref="B2269:B2332" si="300">F2269+H2269+J2269</f>
        <v>25607325.197975367</v>
      </c>
      <c r="C2269" s="6">
        <f t="shared" ref="C2269:C2332" si="301">G2269+I2269+K2269</f>
        <v>9.7687000072086056E-4</v>
      </c>
      <c r="D2269" s="2">
        <f t="shared" ref="D2269:D2332" si="302">L2269+N2269+P2269</f>
        <v>101836167.80104776</v>
      </c>
      <c r="E2269" s="6">
        <f t="shared" si="296"/>
        <v>5.6821456889760987E-5</v>
      </c>
      <c r="F2269">
        <f t="array" ref="F2269:K2269">rk(BETA_c,BETA_a,BETA_e,GAMMA,F2268,G2268,H2268,I2268,J2268,K2268,dt,STAGE)</f>
        <v>13625902.941147298</v>
      </c>
      <c r="G2269">
        <v>6.8064261869306964E-5</v>
      </c>
      <c r="H2269">
        <v>9399502.6788548306</v>
      </c>
      <c r="I2269">
        <v>6.7708606090390424E-4</v>
      </c>
      <c r="J2269">
        <v>2581919.5779732405</v>
      </c>
      <c r="K2269">
        <v>2.3171967794764932E-4</v>
      </c>
      <c r="L2269">
        <f t="shared" si="297"/>
        <v>2132521.0587846381</v>
      </c>
      <c r="M2269" cm="1">
        <f t="array" ref="M2269">NewI(BETA_c,F2269,C2269)</f>
        <v>3.9594107975025377E-6</v>
      </c>
      <c r="N2269">
        <f t="shared" si="298"/>
        <v>67100325.320468083</v>
      </c>
      <c r="O2269" cm="1">
        <f t="array" ref="O2269">NewI(BETA_a,H2269,C2269)</f>
        <v>3.9384062398243576E-5</v>
      </c>
      <c r="P2269">
        <f t="shared" si="299"/>
        <v>32603321.42179504</v>
      </c>
      <c r="Q2269" cm="1">
        <f t="array" ref="Q2269">NewI(BETA_e,J2269,C2269)</f>
        <v>1.3477983694014872E-5</v>
      </c>
    </row>
    <row r="2270" spans="1:17" x14ac:dyDescent="0.55000000000000004">
      <c r="A2270">
        <f t="shared" si="295"/>
        <v>226.59999999999141</v>
      </c>
      <c r="B2270" s="2">
        <f t="shared" si="300"/>
        <v>25607325.197969731</v>
      </c>
      <c r="C2270" s="6">
        <f t="shared" si="301"/>
        <v>9.6231028076045532E-4</v>
      </c>
      <c r="D2270" s="2">
        <f t="shared" si="302"/>
        <v>101836167.80106798</v>
      </c>
      <c r="E2270" s="6">
        <f t="shared" si="296"/>
        <v>5.5974563752015674E-5</v>
      </c>
      <c r="F2270">
        <f t="array" ref="F2270:K2270">rk(BETA_c,BETA_a,BETA_e,GAMMA,F2269,G2269,H2269,I2269,J2269,K2269,dt,STAGE)</f>
        <v>13625902.941146906</v>
      </c>
      <c r="G2270">
        <v>6.70498328792167E-5</v>
      </c>
      <c r="H2270">
        <v>9399502.6788509209</v>
      </c>
      <c r="I2270">
        <v>6.6699446803193045E-4</v>
      </c>
      <c r="J2270">
        <v>2581919.5779719027</v>
      </c>
      <c r="K2270">
        <v>2.2826597984930815E-4</v>
      </c>
      <c r="L2270">
        <f t="shared" si="297"/>
        <v>2132521.0587860439</v>
      </c>
      <c r="M2270" cm="1">
        <f t="array" ref="M2270">NewI(BETA_c,F2270,C2270)</f>
        <v>3.9003979172038172E-6</v>
      </c>
      <c r="N2270">
        <f t="shared" si="298"/>
        <v>67100325.32048209</v>
      </c>
      <c r="O2270" cm="1">
        <f t="array" ref="O2270">NewI(BETA_a,H2270,C2270)</f>
        <v>3.8797064211162207E-5</v>
      </c>
      <c r="P2270">
        <f t="shared" si="299"/>
        <v>32603321.421799831</v>
      </c>
      <c r="Q2270" cm="1">
        <f t="array" ref="Q2270">NewI(BETA_e,J2270,C2270)</f>
        <v>1.3277101623649647E-5</v>
      </c>
    </row>
    <row r="2271" spans="1:17" x14ac:dyDescent="0.55000000000000004">
      <c r="A2271">
        <f t="shared" si="295"/>
        <v>226.69999999999141</v>
      </c>
      <c r="B2271" s="2">
        <f t="shared" si="300"/>
        <v>25607325.197964177</v>
      </c>
      <c r="C2271" s="6">
        <f t="shared" si="301"/>
        <v>9.4796756556544026E-4</v>
      </c>
      <c r="D2271" s="2">
        <f t="shared" si="302"/>
        <v>101836167.80108786</v>
      </c>
      <c r="E2271" s="6">
        <f t="shared" si="296"/>
        <v>5.5140293099261615E-5</v>
      </c>
      <c r="F2271">
        <f t="array" ref="F2271:K2271">rk(BETA_c,BETA_a,BETA_e,GAMMA,F2270,G2270,H2270,I2270,J2270,K2270,dt,STAGE)</f>
        <v>13625902.941146521</v>
      </c>
      <c r="G2271">
        <v>6.6050522744002456E-5</v>
      </c>
      <c r="H2271">
        <v>9399502.6788470708</v>
      </c>
      <c r="I2271">
        <v>6.5705328471132331E-4</v>
      </c>
      <c r="J2271">
        <v>2581919.5779705853</v>
      </c>
      <c r="K2271">
        <v>2.248637581101144E-4</v>
      </c>
      <c r="L2271">
        <f t="shared" si="297"/>
        <v>2132521.0587874288</v>
      </c>
      <c r="M2271" cm="1">
        <f t="array" ref="M2271">NewI(BETA_c,F2271,C2271)</f>
        <v>3.8422645920256006E-6</v>
      </c>
      <c r="N2271">
        <f t="shared" si="298"/>
        <v>67100325.320495874</v>
      </c>
      <c r="O2271" cm="1">
        <f t="array" ref="O2271">NewI(BETA_a,H2271,C2271)</f>
        <v>3.8218814915146437E-5</v>
      </c>
      <c r="P2271">
        <f t="shared" si="299"/>
        <v>32603321.421804551</v>
      </c>
      <c r="Q2271" cm="1">
        <f t="array" ref="Q2271">NewI(BETA_e,J2271,C2271)</f>
        <v>1.3079213592089582E-5</v>
      </c>
    </row>
    <row r="2272" spans="1:17" x14ac:dyDescent="0.55000000000000004">
      <c r="A2272">
        <f t="shared" si="295"/>
        <v>226.7999999999914</v>
      </c>
      <c r="B2272" s="2">
        <f t="shared" si="300"/>
        <v>25607325.197958704</v>
      </c>
      <c r="C2272" s="6">
        <f t="shared" si="301"/>
        <v>9.3383862079694552E-4</v>
      </c>
      <c r="D2272" s="2">
        <f t="shared" si="302"/>
        <v>101836167.80110745</v>
      </c>
      <c r="E2272" s="6">
        <f t="shared" si="296"/>
        <v>5.431845680017471E-5</v>
      </c>
      <c r="F2272">
        <f t="array" ref="F2272:K2272">rk(BETA_c,BETA_a,BETA_e,GAMMA,F2271,G2271,H2271,I2271,J2271,K2271,dt,STAGE)</f>
        <v>13625902.941146141</v>
      </c>
      <c r="G2272">
        <v>6.5066106138934383E-5</v>
      </c>
      <c r="H2272">
        <v>9399502.6788432766</v>
      </c>
      <c r="I2272">
        <v>6.4726026917288416E-4</v>
      </c>
      <c r="J2272">
        <v>2581919.5779692875</v>
      </c>
      <c r="K2272">
        <v>2.2151224548512706E-4</v>
      </c>
      <c r="L2272">
        <f t="shared" si="297"/>
        <v>2132521.0587887932</v>
      </c>
      <c r="M2272" cm="1">
        <f t="array" ref="M2272">NewI(BETA_c,F2272,C2272)</f>
        <v>3.784997712673677E-6</v>
      </c>
      <c r="N2272">
        <f t="shared" si="298"/>
        <v>67100325.320509464</v>
      </c>
      <c r="O2272" cm="1">
        <f t="array" ref="O2272">NewI(BETA_a,H2272,C2272)</f>
        <v>3.7649184112698311E-5</v>
      </c>
      <c r="P2272">
        <f t="shared" si="299"/>
        <v>32603321.4218092</v>
      </c>
      <c r="Q2272" cm="1">
        <f t="array" ref="Q2272">NewI(BETA_e,J2272,C2272)</f>
        <v>1.2884274974802721E-5</v>
      </c>
    </row>
    <row r="2273" spans="1:17" x14ac:dyDescent="0.55000000000000004">
      <c r="A2273">
        <f t="shared" si="295"/>
        <v>226.89999999999139</v>
      </c>
      <c r="B2273" s="2">
        <f t="shared" si="300"/>
        <v>25607325.197953314</v>
      </c>
      <c r="C2273" s="6">
        <f t="shared" si="301"/>
        <v>9.1992026032217621E-4</v>
      </c>
      <c r="D2273" s="2">
        <f t="shared" si="302"/>
        <v>101836167.80112678</v>
      </c>
      <c r="E2273" s="6">
        <f t="shared" si="296"/>
        <v>5.3508869527426708E-5</v>
      </c>
      <c r="F2273">
        <f t="array" ref="F2273:K2273">rk(BETA_c,BETA_a,BETA_e,GAMMA,F2272,G2272,H2272,I2272,J2272,K2272,dt,STAGE)</f>
        <v>13625902.941145767</v>
      </c>
      <c r="G2273">
        <v>6.4096361097344847E-5</v>
      </c>
      <c r="H2273">
        <v>9399502.6788395382</v>
      </c>
      <c r="I2273">
        <v>6.3761321305969183E-4</v>
      </c>
      <c r="J2273">
        <v>2581919.5779680093</v>
      </c>
      <c r="K2273">
        <v>2.1821068616513956E-4</v>
      </c>
      <c r="L2273">
        <f t="shared" si="297"/>
        <v>2132521.0587901371</v>
      </c>
      <c r="M2273" cm="1">
        <f t="array" ref="M2273">NewI(BETA_c,F2273,C2273)</f>
        <v>3.7285843652407908E-6</v>
      </c>
      <c r="N2273">
        <f t="shared" si="298"/>
        <v>67100325.320522852</v>
      </c>
      <c r="O2273" cm="1">
        <f t="array" ref="O2273">NewI(BETA_a,H2273,C2273)</f>
        <v>3.708804334982424E-5</v>
      </c>
      <c r="P2273">
        <f t="shared" si="299"/>
        <v>32603321.421813782</v>
      </c>
      <c r="Q2273" cm="1">
        <f t="array" ref="Q2273">NewI(BETA_e,J2273,C2273)</f>
        <v>1.2692241812361675E-5</v>
      </c>
    </row>
    <row r="2274" spans="1:17" x14ac:dyDescent="0.55000000000000004">
      <c r="A2274">
        <f t="shared" si="295"/>
        <v>226.99999999999139</v>
      </c>
      <c r="B2274" s="2">
        <f t="shared" si="300"/>
        <v>25607325.197948001</v>
      </c>
      <c r="C2274" s="6">
        <f t="shared" si="301"/>
        <v>9.062093454959263E-4</v>
      </c>
      <c r="D2274" s="2">
        <f t="shared" si="302"/>
        <v>101836167.80114579</v>
      </c>
      <c r="E2274" s="6">
        <f t="shared" si="296"/>
        <v>5.2711348715893107E-5</v>
      </c>
      <c r="F2274">
        <f t="array" ref="F2274:K2274">rk(BETA_c,BETA_a,BETA_e,GAMMA,F2273,G2273,H2273,I2273,J2273,K2273,dt,STAGE)</f>
        <v>13625902.941145398</v>
      </c>
      <c r="G2274">
        <v>6.3141068960584134E-5</v>
      </c>
      <c r="H2274">
        <v>9399502.6788358558</v>
      </c>
      <c r="I2274">
        <v>6.2810994092911323E-4</v>
      </c>
      <c r="J2274">
        <v>2581919.5779667492</v>
      </c>
      <c r="K2274">
        <v>2.1495833560622893E-4</v>
      </c>
      <c r="L2274">
        <f t="shared" si="297"/>
        <v>2132521.0587914614</v>
      </c>
      <c r="M2274" cm="1">
        <f t="array" ref="M2274">NewI(BETA_c,F2274,C2274)</f>
        <v>3.6730118282945006E-6</v>
      </c>
      <c r="N2274">
        <f t="shared" si="298"/>
        <v>67100325.32053604</v>
      </c>
      <c r="O2274" cm="1">
        <f t="array" ref="O2274">NewI(BETA_a,H2274,C2274)</f>
        <v>3.653526608706803E-5</v>
      </c>
      <c r="P2274">
        <f t="shared" si="299"/>
        <v>32603321.421818294</v>
      </c>
      <c r="Q2274" cm="1">
        <f t="array" ref="Q2274">NewI(BETA_e,J2274,C2274)</f>
        <v>1.2503070800530578E-5</v>
      </c>
    </row>
    <row r="2275" spans="1:17" x14ac:dyDescent="0.55000000000000004">
      <c r="A2275">
        <f t="shared" si="295"/>
        <v>227.09999999999138</v>
      </c>
      <c r="B2275" s="2">
        <f t="shared" si="300"/>
        <v>25607325.197942775</v>
      </c>
      <c r="C2275" s="6">
        <f t="shared" si="301"/>
        <v>8.9270278445280219E-4</v>
      </c>
      <c r="D2275" s="2">
        <f t="shared" si="302"/>
        <v>101836167.80116452</v>
      </c>
      <c r="E2275" s="6">
        <f t="shared" si="296"/>
        <v>5.1925714521484055E-5</v>
      </c>
      <c r="F2275">
        <f t="array" ref="F2275:K2275">rk(BETA_c,BETA_a,BETA_e,GAMMA,F2274,G2274,H2274,I2274,J2274,K2274,dt,STAGE)</f>
        <v>13625902.941145035</v>
      </c>
      <c r="G2275">
        <v>6.2200014328721932E-5</v>
      </c>
      <c r="H2275">
        <v>9399502.6788322292</v>
      </c>
      <c r="I2275">
        <v>6.1874830976223487E-4</v>
      </c>
      <c r="J2275">
        <v>2581919.5779655082</v>
      </c>
      <c r="K2275">
        <v>2.1175446036184547E-4</v>
      </c>
      <c r="L2275">
        <f t="shared" si="297"/>
        <v>2132521.0587927653</v>
      </c>
      <c r="M2275" cm="1">
        <f t="array" ref="M2275">NewI(BETA_c,F2275,C2275)</f>
        <v>3.6182675700084475E-6</v>
      </c>
      <c r="N2275">
        <f t="shared" si="298"/>
        <v>67100325.320549019</v>
      </c>
      <c r="O2275" cm="1">
        <f t="array" ref="O2275">NewI(BETA_a,H2275,C2275)</f>
        <v>3.5990727670975782E-5</v>
      </c>
      <c r="P2275">
        <f t="shared" si="299"/>
        <v>32603321.421822738</v>
      </c>
      <c r="Q2275" cm="1">
        <f t="array" ref="Q2275">NewI(BETA_e,J2275,C2275)</f>
        <v>1.2316719280499831E-5</v>
      </c>
    </row>
    <row r="2276" spans="1:17" x14ac:dyDescent="0.55000000000000004">
      <c r="A2276">
        <f t="shared" si="295"/>
        <v>227.19999999999138</v>
      </c>
      <c r="B2276" s="2">
        <f t="shared" si="300"/>
        <v>25607325.197937623</v>
      </c>
      <c r="C2276" s="6">
        <f t="shared" si="301"/>
        <v>8.7939753140999465E-4</v>
      </c>
      <c r="D2276" s="2">
        <f t="shared" si="302"/>
        <v>101836167.80118299</v>
      </c>
      <c r="E2276" s="6">
        <f t="shared" si="296"/>
        <v>5.1151789780588739E-5</v>
      </c>
      <c r="F2276">
        <f t="array" ref="F2276:K2276">rk(BETA_c,BETA_a,BETA_e,GAMMA,F2275,G2275,H2275,I2275,J2275,K2275,dt,STAGE)</f>
        <v>13625902.941144677</v>
      </c>
      <c r="G2276">
        <v>6.1272985011983402E-5</v>
      </c>
      <c r="H2276">
        <v>9399502.6788286585</v>
      </c>
      <c r="I2276">
        <v>6.0952620848060603E-4</v>
      </c>
      <c r="J2276">
        <v>2581919.5779642859</v>
      </c>
      <c r="K2276">
        <v>2.0859833791740516E-4</v>
      </c>
      <c r="L2276">
        <f t="shared" si="297"/>
        <v>2132521.05879405</v>
      </c>
      <c r="M2276" cm="1">
        <f t="array" ref="M2276">NewI(BETA_c,F2276,C2276)</f>
        <v>3.5643392453363791E-6</v>
      </c>
      <c r="N2276">
        <f t="shared" si="298"/>
        <v>67100325.320561819</v>
      </c>
      <c r="O2276" cm="1">
        <f t="array" ref="O2276">NewI(BETA_a,H2276,C2276)</f>
        <v>3.5454305305986001E-5</v>
      </c>
      <c r="P2276">
        <f t="shared" si="299"/>
        <v>32603321.421827115</v>
      </c>
      <c r="Q2276" cm="1">
        <f t="array" ref="Q2276">NewI(BETA_e,J2276,C2276)</f>
        <v>1.2133145229266358E-5</v>
      </c>
    </row>
    <row r="2277" spans="1:17" x14ac:dyDescent="0.55000000000000004">
      <c r="A2277">
        <f t="shared" si="295"/>
        <v>227.29999999999137</v>
      </c>
      <c r="B2277" s="2">
        <f t="shared" si="300"/>
        <v>25607325.197932545</v>
      </c>
      <c r="C2277" s="6">
        <f t="shared" si="301"/>
        <v>8.6629058598044258E-4</v>
      </c>
      <c r="D2277" s="2">
        <f t="shared" si="302"/>
        <v>101836167.80120116</v>
      </c>
      <c r="E2277" s="6">
        <f t="shared" si="296"/>
        <v>5.0389399970124276E-5</v>
      </c>
      <c r="F2277">
        <f t="array" ref="F2277:K2277">rk(BETA_c,BETA_a,BETA_e,GAMMA,F2276,G2276,H2276,I2276,J2276,K2276,dt,STAGE)</f>
        <v>13625902.941144325</v>
      </c>
      <c r="G2277">
        <v>6.0359771982909011E-5</v>
      </c>
      <c r="H2277">
        <v>9399502.6788251381</v>
      </c>
      <c r="I2277">
        <v>6.0044155747018596E-4</v>
      </c>
      <c r="J2277">
        <v>2581919.5779630817</v>
      </c>
      <c r="K2277">
        <v>2.0548925652734762E-4</v>
      </c>
      <c r="L2277">
        <f t="shared" si="297"/>
        <v>2132521.0587953152</v>
      </c>
      <c r="M2277" cm="1">
        <f t="array" ref="M2277">NewI(BETA_c,F2277,C2277)</f>
        <v>3.5112146932282908E-6</v>
      </c>
      <c r="N2277">
        <f t="shared" si="298"/>
        <v>67100325.320574418</v>
      </c>
      <c r="O2277" cm="1">
        <f t="array" ref="O2277">NewI(BETA_a,H2277,C2277)</f>
        <v>3.492587802673874E-5</v>
      </c>
      <c r="P2277">
        <f t="shared" si="299"/>
        <v>32603321.421831429</v>
      </c>
      <c r="Q2277" cm="1">
        <f t="array" ref="Q2277">NewI(BETA_e,J2277,C2277)</f>
        <v>1.1952307250157244E-5</v>
      </c>
    </row>
    <row r="2278" spans="1:17" x14ac:dyDescent="0.55000000000000004">
      <c r="A2278">
        <f t="shared" si="295"/>
        <v>227.39999999999137</v>
      </c>
      <c r="B2278" s="2">
        <f t="shared" si="300"/>
        <v>25607325.197927546</v>
      </c>
      <c r="C2278" s="6">
        <f t="shared" si="301"/>
        <v>8.5337899249623452E-4</v>
      </c>
      <c r="D2278" s="2">
        <f t="shared" si="302"/>
        <v>101836167.80121908</v>
      </c>
      <c r="E2278" s="6">
        <f t="shared" si="296"/>
        <v>4.9638373168180196E-5</v>
      </c>
      <c r="F2278">
        <f t="array" ref="F2278:K2278">rk(BETA_c,BETA_a,BETA_e,GAMMA,F2277,G2277,H2277,I2277,J2277,K2277,dt,STAGE)</f>
        <v>13625902.941143978</v>
      </c>
      <c r="G2278">
        <v>5.9460169329227252E-5</v>
      </c>
      <c r="H2278">
        <v>9399502.6788216718</v>
      </c>
      <c r="I2278">
        <v>5.9149230811238445E-4</v>
      </c>
      <c r="J2278">
        <v>2581919.5779618956</v>
      </c>
      <c r="K2278">
        <v>2.0242651505462277E-4</v>
      </c>
      <c r="L2278">
        <f t="shared" si="297"/>
        <v>2132521.0587965613</v>
      </c>
      <c r="M2278" cm="1">
        <f t="array" ref="M2278">NewI(BETA_c,F2278,C2278)</f>
        <v>3.4588819338880645E-6</v>
      </c>
      <c r="N2278">
        <f t="shared" si="298"/>
        <v>67100325.320586838</v>
      </c>
      <c r="O2278" cm="1">
        <f t="array" ref="O2278">NewI(BETA_a,H2278,C2278)</f>
        <v>3.4405326670797475E-5</v>
      </c>
      <c r="P2278">
        <f t="shared" si="299"/>
        <v>32603321.42183568</v>
      </c>
      <c r="Q2278" cm="1">
        <f t="array" ref="Q2278">NewI(BETA_e,J2278,C2278)</f>
        <v>1.177416456349465E-5</v>
      </c>
    </row>
    <row r="2279" spans="1:17" x14ac:dyDescent="0.55000000000000004">
      <c r="A2279">
        <f t="shared" si="295"/>
        <v>227.49999999999136</v>
      </c>
      <c r="B2279" s="2">
        <f t="shared" si="300"/>
        <v>25607325.197922621</v>
      </c>
      <c r="C2279" s="6">
        <f t="shared" si="301"/>
        <v>8.4065983934209334E-4</v>
      </c>
      <c r="D2279" s="2">
        <f t="shared" si="302"/>
        <v>101836167.80123672</v>
      </c>
      <c r="E2279" s="6">
        <f t="shared" si="296"/>
        <v>4.8898540015249204E-5</v>
      </c>
      <c r="F2279">
        <f t="array" ref="F2279:K2279">rk(BETA_c,BETA_a,BETA_e,GAMMA,F2278,G2278,H2278,I2278,J2278,K2278,dt,STAGE)</f>
        <v>13625902.941143638</v>
      </c>
      <c r="G2279">
        <v>5.8573974207429682E-5</v>
      </c>
      <c r="H2279">
        <v>9399502.6788182575</v>
      </c>
      <c r="I2279">
        <v>5.8267644232209363E-4</v>
      </c>
      <c r="J2279">
        <v>2581919.5779607273</v>
      </c>
      <c r="K2279">
        <v>1.9940942281256995E-4</v>
      </c>
      <c r="L2279">
        <f t="shared" si="297"/>
        <v>2132521.0587977883</v>
      </c>
      <c r="M2279" cm="1">
        <f t="array" ref="M2279">NewI(BETA_c,F2279,C2279)</f>
        <v>3.4073291660719746E-6</v>
      </c>
      <c r="N2279">
        <f t="shared" si="298"/>
        <v>67100325.320599064</v>
      </c>
      <c r="O2279" cm="1">
        <f t="array" ref="O2279">NewI(BETA_a,H2279,C2279)</f>
        <v>3.3892533851777421E-5</v>
      </c>
      <c r="P2279">
        <f t="shared" si="299"/>
        <v>32603321.421839863</v>
      </c>
      <c r="Q2279" cm="1">
        <f t="array" ref="Q2279">NewI(BETA_e,J2279,C2279)</f>
        <v>1.1598676997399812E-5</v>
      </c>
    </row>
    <row r="2280" spans="1:17" x14ac:dyDescent="0.55000000000000004">
      <c r="A2280">
        <f t="shared" si="295"/>
        <v>227.59999999999135</v>
      </c>
      <c r="B2280" s="2">
        <f t="shared" si="300"/>
        <v>25607325.197917767</v>
      </c>
      <c r="C2280" s="6">
        <f t="shared" si="301"/>
        <v>8.2813025829879549E-4</v>
      </c>
      <c r="D2280" s="2">
        <f t="shared" si="302"/>
        <v>101836167.80125411</v>
      </c>
      <c r="E2280" s="6">
        <f t="shared" si="296"/>
        <v>4.8169733676036081E-5</v>
      </c>
      <c r="F2280">
        <f t="array" ref="F2280:K2280">rk(BETA_c,BETA_a,BETA_e,GAMMA,F2279,G2279,H2279,I2279,J2279,K2279,dt,STAGE)</f>
        <v>13625902.941143299</v>
      </c>
      <c r="G2280">
        <v>5.7700986797037794E-5</v>
      </c>
      <c r="H2280">
        <v>9399502.6788148936</v>
      </c>
      <c r="I2280">
        <v>5.7399197209260383E-4</v>
      </c>
      <c r="J2280">
        <v>2581919.5779595762</v>
      </c>
      <c r="K2280">
        <v>1.964372994091539E-4</v>
      </c>
      <c r="L2280">
        <f t="shared" si="297"/>
        <v>2132521.0587990005</v>
      </c>
      <c r="M2280" cm="1">
        <f t="array" ref="M2280">NewI(BETA_c,F2280,C2280)</f>
        <v>3.3565447644274608E-6</v>
      </c>
      <c r="N2280">
        <f t="shared" si="298"/>
        <v>67100325.320611112</v>
      </c>
      <c r="O2280" cm="1">
        <f t="array" ref="O2280">NewI(BETA_a,H2280,C2280)</f>
        <v>3.338738393287449E-5</v>
      </c>
      <c r="P2280">
        <f t="shared" si="299"/>
        <v>32603321.421843987</v>
      </c>
      <c r="Q2280" cm="1">
        <f t="array" ref="Q2280">NewI(BETA_e,J2280,C2280)</f>
        <v>1.1425804978734127E-5</v>
      </c>
    </row>
    <row r="2281" spans="1:17" x14ac:dyDescent="0.55000000000000004">
      <c r="A2281">
        <f t="shared" si="295"/>
        <v>227.69999999999135</v>
      </c>
      <c r="B2281" s="2">
        <f t="shared" si="300"/>
        <v>25607325.197912984</v>
      </c>
      <c r="C2281" s="6">
        <f t="shared" si="301"/>
        <v>8.1578742389637699E-4</v>
      </c>
      <c r="D2281" s="2">
        <f t="shared" si="302"/>
        <v>101836167.80127122</v>
      </c>
      <c r="E2281" s="6">
        <f t="shared" si="296"/>
        <v>4.7451789801835603E-5</v>
      </c>
      <c r="F2281">
        <f t="array" ref="F2281:K2281">rk(BETA_c,BETA_a,BETA_e,GAMMA,F2280,G2280,H2280,I2280,J2280,K2280,dt,STAGE)</f>
        <v>13625902.941142963</v>
      </c>
      <c r="G2281">
        <v>5.6841010255551372E-5</v>
      </c>
      <c r="H2281">
        <v>9399502.6788115799</v>
      </c>
      <c r="I2281">
        <v>5.6543693904730313E-4</v>
      </c>
      <c r="J2281">
        <v>2581919.5779584418</v>
      </c>
      <c r="K2281">
        <v>1.9350947459352252E-4</v>
      </c>
      <c r="L2281">
        <f t="shared" si="297"/>
        <v>2132521.0588001958</v>
      </c>
      <c r="M2281" cm="1">
        <f t="array" ref="M2281">NewI(BETA_c,F2281,C2281)</f>
        <v>3.306517276871569E-6</v>
      </c>
      <c r="N2281">
        <f t="shared" si="298"/>
        <v>67100325.320622981</v>
      </c>
      <c r="O2281" cm="1">
        <f t="array" ref="O2281">NewI(BETA_a,H2281,C2281)</f>
        <v>3.2889763000788767E-5</v>
      </c>
      <c r="P2281">
        <f t="shared" si="299"/>
        <v>32603321.421848048</v>
      </c>
      <c r="Q2281" cm="1">
        <f t="array" ref="Q2281">NewI(BETA_e,J2281,C2281)</f>
        <v>1.1255509524175268E-5</v>
      </c>
    </row>
    <row r="2282" spans="1:17" x14ac:dyDescent="0.55000000000000004">
      <c r="A2282">
        <f t="shared" si="295"/>
        <v>227.79999999999134</v>
      </c>
      <c r="B2282" s="2">
        <f t="shared" si="300"/>
        <v>25607325.197908275</v>
      </c>
      <c r="C2282" s="6">
        <f t="shared" si="301"/>
        <v>8.0362855277697764E-4</v>
      </c>
      <c r="D2282" s="2">
        <f t="shared" si="302"/>
        <v>101836167.8012881</v>
      </c>
      <c r="E2282" s="6">
        <f t="shared" si="296"/>
        <v>4.6744546493471256E-5</v>
      </c>
      <c r="F2282">
        <f t="array" ref="F2282:K2282">rk(BETA_c,BETA_a,BETA_e,GAMMA,F2281,G2281,H2281,I2281,J2281,K2281,dt,STAGE)</f>
        <v>13625902.941142634</v>
      </c>
      <c r="G2282">
        <v>5.5993850674068273E-5</v>
      </c>
      <c r="H2282">
        <v>9399502.6788083166</v>
      </c>
      <c r="I2282">
        <v>5.5700941399805797E-4</v>
      </c>
      <c r="J2282">
        <v>2581919.5779573242</v>
      </c>
      <c r="K2282">
        <v>1.9062528810485148E-4</v>
      </c>
      <c r="L2282">
        <f t="shared" si="297"/>
        <v>2132521.0588013725</v>
      </c>
      <c r="M2282" cm="1">
        <f t="array" ref="M2282">NewI(BETA_c,F2282,C2282)</f>
        <v>3.2572354220084575E-6</v>
      </c>
      <c r="N2282">
        <f t="shared" si="298"/>
        <v>67100325.320634671</v>
      </c>
      <c r="O2282" cm="1">
        <f t="array" ref="O2282">NewI(BETA_a,H2282,C2282)</f>
        <v>3.2399558840036522E-5</v>
      </c>
      <c r="P2282">
        <f t="shared" si="299"/>
        <v>32603321.421852048</v>
      </c>
      <c r="Q2282" cm="1">
        <f t="array" ref="Q2282">NewI(BETA_e,J2282,C2282)</f>
        <v>1.1087752231426272E-5</v>
      </c>
    </row>
    <row r="2283" spans="1:17" x14ac:dyDescent="0.55000000000000004">
      <c r="A2283">
        <f t="shared" si="295"/>
        <v>227.89999999999134</v>
      </c>
      <c r="B2283" s="2">
        <f t="shared" si="300"/>
        <v>25607325.197903633</v>
      </c>
      <c r="C2283" s="6">
        <f t="shared" si="301"/>
        <v>7.9165090306718383E-4</v>
      </c>
      <c r="D2283" s="2">
        <f t="shared" si="302"/>
        <v>101836167.80130473</v>
      </c>
      <c r="E2283" s="6">
        <f t="shared" si="296"/>
        <v>4.6047844264786352E-5</v>
      </c>
      <c r="F2283">
        <f t="array" ref="F2283:K2283">rk(BETA_c,BETA_a,BETA_e,GAMMA,F2282,G2282,H2282,I2282,J2282,K2282,dt,STAGE)</f>
        <v>13625902.941142309</v>
      </c>
      <c r="G2283">
        <v>5.5159317033565502E-5</v>
      </c>
      <c r="H2283">
        <v>9399502.6788051017</v>
      </c>
      <c r="I2283">
        <v>5.4870749651017602E-4</v>
      </c>
      <c r="J2283">
        <v>2581919.5779562234</v>
      </c>
      <c r="K2283">
        <v>1.8778408952344232E-4</v>
      </c>
      <c r="L2283">
        <f t="shared" si="297"/>
        <v>2132521.0588025311</v>
      </c>
      <c r="M2283" cm="1">
        <f t="array" ref="M2283">NewI(BETA_c,F2283,C2283)</f>
        <v>3.2086880865853989E-6</v>
      </c>
      <c r="N2283">
        <f t="shared" si="298"/>
        <v>67100325.320646197</v>
      </c>
      <c r="O2283" cm="1">
        <f t="array" ref="O2283">NewI(BETA_a,H2283,C2283)</f>
        <v>3.1916660907645266E-5</v>
      </c>
      <c r="P2283">
        <f t="shared" si="299"/>
        <v>32603321.421855994</v>
      </c>
      <c r="Q2283" cm="1">
        <f t="array" ref="Q2283">NewI(BETA_e,J2283,C2283)</f>
        <v>1.0922495270555685E-5</v>
      </c>
    </row>
    <row r="2284" spans="1:17" x14ac:dyDescent="0.55000000000000004">
      <c r="A2284">
        <f t="shared" si="295"/>
        <v>227.99999999999133</v>
      </c>
      <c r="B2284" s="2">
        <f t="shared" si="300"/>
        <v>25607325.197899062</v>
      </c>
      <c r="C2284" s="6">
        <f t="shared" si="301"/>
        <v>7.798517737597245E-4</v>
      </c>
      <c r="D2284" s="2">
        <f t="shared" si="302"/>
        <v>101836167.80132109</v>
      </c>
      <c r="E2284" s="6">
        <f t="shared" si="296"/>
        <v>4.5361526006679235E-5</v>
      </c>
      <c r="F2284">
        <f t="array" ref="F2284:K2284">rk(BETA_c,BETA_a,BETA_e,GAMMA,F2283,G2283,H2283,I2283,J2283,K2283,dt,STAGE)</f>
        <v>13625902.941141991</v>
      </c>
      <c r="G2284">
        <v>5.4337221161831861E-5</v>
      </c>
      <c r="H2284">
        <v>9399502.6788019333</v>
      </c>
      <c r="I2284">
        <v>5.4052931447385309E-4</v>
      </c>
      <c r="J2284">
        <v>2581919.5779551393</v>
      </c>
      <c r="K2284">
        <v>1.8498523812403953E-4</v>
      </c>
      <c r="L2284">
        <f t="shared" si="297"/>
        <v>2132521.058803672</v>
      </c>
      <c r="M2284" cm="1">
        <f t="array" ref="M2284">NewI(BETA_c,F2284,C2284)</f>
        <v>3.1608643229866969E-6</v>
      </c>
      <c r="N2284">
        <f t="shared" si="298"/>
        <v>67100325.320657536</v>
      </c>
      <c r="O2284" cm="1">
        <f t="array" ref="O2284">NewI(BETA_a,H2284,C2284)</f>
        <v>3.1440960308225786E-5</v>
      </c>
      <c r="P2284">
        <f t="shared" si="299"/>
        <v>32603321.421859875</v>
      </c>
      <c r="Q2284" cm="1">
        <f t="array" ref="Q2284">NewI(BETA_e,J2284,C2284)</f>
        <v>1.0759701375466755E-5</v>
      </c>
    </row>
    <row r="2285" spans="1:17" x14ac:dyDescent="0.55000000000000004">
      <c r="A2285">
        <f t="shared" si="295"/>
        <v>228.09999999999133</v>
      </c>
      <c r="B2285" s="2">
        <f t="shared" si="300"/>
        <v>25607325.197894566</v>
      </c>
      <c r="C2285" s="6">
        <f t="shared" si="301"/>
        <v>7.6822850410438392E-4</v>
      </c>
      <c r="D2285" s="2">
        <f t="shared" si="302"/>
        <v>101836167.80133721</v>
      </c>
      <c r="E2285" s="6">
        <f t="shared" si="296"/>
        <v>4.4685436951674655E-5</v>
      </c>
      <c r="F2285">
        <f t="array" ref="F2285:K2285">rk(BETA_c,BETA_a,BETA_e,GAMMA,F2284,G2284,H2284,I2284,J2284,K2284,dt,STAGE)</f>
        <v>13625902.941141678</v>
      </c>
      <c r="G2285">
        <v>5.3527377691042332E-5</v>
      </c>
      <c r="H2285">
        <v>9399502.6787988152</v>
      </c>
      <c r="I2285">
        <v>5.3247302368200741E-4</v>
      </c>
      <c r="J2285">
        <v>2581919.577954072</v>
      </c>
      <c r="K2285">
        <v>1.822281027313342E-4</v>
      </c>
      <c r="L2285">
        <f t="shared" si="297"/>
        <v>2132521.0588047947</v>
      </c>
      <c r="M2285" cm="1">
        <f t="array" ref="M2285">NewI(BETA_c,F2285,C2285)</f>
        <v>3.1137533467649573E-6</v>
      </c>
      <c r="N2285">
        <f t="shared" si="298"/>
        <v>67100325.320668712</v>
      </c>
      <c r="O2285" cm="1">
        <f t="array" ref="O2285">NewI(BETA_a,H2285,C2285)</f>
        <v>3.0972349769415912E-5</v>
      </c>
      <c r="P2285">
        <f t="shared" si="299"/>
        <v>32603321.421863701</v>
      </c>
      <c r="Q2285" cm="1">
        <f t="array" ref="Q2285">NewI(BETA_e,J2285,C2285)</f>
        <v>1.0599333835493782E-5</v>
      </c>
    </row>
    <row r="2286" spans="1:17" x14ac:dyDescent="0.55000000000000004">
      <c r="A2286">
        <f t="shared" si="295"/>
        <v>228.19999999999132</v>
      </c>
      <c r="B2286" s="2">
        <f t="shared" si="300"/>
        <v>25607325.197890133</v>
      </c>
      <c r="C2286" s="6">
        <f t="shared" si="301"/>
        <v>7.567784730079922E-4</v>
      </c>
      <c r="D2286" s="2">
        <f t="shared" si="302"/>
        <v>101836167.8013531</v>
      </c>
      <c r="E2286" s="6">
        <f t="shared" si="296"/>
        <v>4.401942463902296E-5</v>
      </c>
      <c r="F2286">
        <f t="array" ref="F2286:K2286">rk(BETA_c,BETA_a,BETA_e,GAMMA,F2285,G2285,H2285,I2285,J2285,K2285,dt,STAGE)</f>
        <v>13625902.941141371</v>
      </c>
      <c r="G2286">
        <v>5.2729604015964784E-5</v>
      </c>
      <c r="H2286">
        <v>9399502.6787957419</v>
      </c>
      <c r="I2286">
        <v>5.2453680741440588E-4</v>
      </c>
      <c r="J2286">
        <v>2581919.5779530201</v>
      </c>
      <c r="K2286">
        <v>1.7951206157762147E-4</v>
      </c>
      <c r="L2286">
        <f t="shared" si="297"/>
        <v>2132521.0588058997</v>
      </c>
      <c r="M2286" cm="1">
        <f t="array" ref="M2286">NewI(BETA_c,F2286,C2286)</f>
        <v>3.0673445342091538E-6</v>
      </c>
      <c r="N2286">
        <f t="shared" si="298"/>
        <v>67100325.320679724</v>
      </c>
      <c r="O2286" cm="1">
        <f t="array" ref="O2286">NewI(BETA_a,H2286,C2286)</f>
        <v>3.0510723617690085E-5</v>
      </c>
      <c r="P2286">
        <f t="shared" si="299"/>
        <v>32603321.421867471</v>
      </c>
      <c r="Q2286" cm="1">
        <f t="array" ref="Q2286">NewI(BETA_e,J2286,C2286)</f>
        <v>1.0441356487123723E-5</v>
      </c>
    </row>
    <row r="2287" spans="1:17" x14ac:dyDescent="0.55000000000000004">
      <c r="A2287">
        <f t="shared" si="295"/>
        <v>228.29999999999131</v>
      </c>
      <c r="B2287" s="2">
        <f t="shared" si="300"/>
        <v>25607325.197885767</v>
      </c>
      <c r="C2287" s="6">
        <f t="shared" si="301"/>
        <v>7.4549909844335725E-4</v>
      </c>
      <c r="D2287" s="2">
        <f t="shared" si="302"/>
        <v>101836167.80136874</v>
      </c>
      <c r="E2287" s="6">
        <f t="shared" si="296"/>
        <v>4.3363338880319671E-5</v>
      </c>
      <c r="F2287">
        <f t="array" ref="F2287:K2287">rk(BETA_c,BETA_a,BETA_e,GAMMA,F2286,G2286,H2286,I2286,J2286,K2286,dt,STAGE)</f>
        <v>13625902.941141069</v>
      </c>
      <c r="G2287">
        <v>5.1943720252789404E-5</v>
      </c>
      <c r="H2287">
        <v>9399502.6787927132</v>
      </c>
      <c r="I2287">
        <v>5.1671887602798843E-4</v>
      </c>
      <c r="J2287">
        <v>2581919.5779519835</v>
      </c>
      <c r="K2287">
        <v>1.7683650216257941E-4</v>
      </c>
      <c r="L2287">
        <f t="shared" si="297"/>
        <v>2132521.0588069875</v>
      </c>
      <c r="M2287" cm="1">
        <f t="array" ref="M2287">NewI(BETA_c,F2287,C2287)</f>
        <v>3.0216274199489336E-6</v>
      </c>
      <c r="N2287">
        <f t="shared" si="298"/>
        <v>67100325.320690565</v>
      </c>
      <c r="O2287" cm="1">
        <f t="array" ref="O2287">NewI(BETA_a,H2287,C2287)</f>
        <v>3.0055977754529579E-5</v>
      </c>
      <c r="P2287">
        <f t="shared" si="299"/>
        <v>32603321.421871182</v>
      </c>
      <c r="Q2287" cm="1">
        <f t="array" ref="Q2287">NewI(BETA_e,J2287,C2287)</f>
        <v>1.028573370584116E-5</v>
      </c>
    </row>
    <row r="2288" spans="1:17" x14ac:dyDescent="0.55000000000000004">
      <c r="A2288">
        <f t="shared" si="295"/>
        <v>228.39999999999131</v>
      </c>
      <c r="B2288" s="2">
        <f t="shared" si="300"/>
        <v>25607325.19788146</v>
      </c>
      <c r="C2288" s="6">
        <f t="shared" si="301"/>
        <v>7.3438783686700882E-4</v>
      </c>
      <c r="D2288" s="2">
        <f t="shared" si="302"/>
        <v>101836167.80138415</v>
      </c>
      <c r="E2288" s="6">
        <f t="shared" si="296"/>
        <v>4.2717031725637414E-5</v>
      </c>
      <c r="F2288">
        <f t="array" ref="F2288:K2288">rk(BETA_c,BETA_a,BETA_e,GAMMA,F2287,G2287,H2287,I2287,J2287,K2287,dt,STAGE)</f>
        <v>13625902.941140767</v>
      </c>
      <c r="G2288">
        <v>5.1169549198571688E-5</v>
      </c>
      <c r="H2288">
        <v>9399502.6787897293</v>
      </c>
      <c r="I2288">
        <v>5.0901746655329888E-4</v>
      </c>
      <c r="J2288">
        <v>2581919.5779509624</v>
      </c>
      <c r="K2288">
        <v>1.7420082111513821E-4</v>
      </c>
      <c r="L2288">
        <f t="shared" si="297"/>
        <v>2132521.0588080632</v>
      </c>
      <c r="M2288" cm="1">
        <f t="array" ref="M2288">NewI(BETA_c,F2288,C2288)</f>
        <v>2.9765916945946402E-6</v>
      </c>
      <c r="N2288">
        <f t="shared" si="298"/>
        <v>67100325.320701256</v>
      </c>
      <c r="O2288" cm="1">
        <f t="array" ref="O2288">NewI(BETA_a,H2288,C2288)</f>
        <v>2.9608009632947914E-5</v>
      </c>
      <c r="P2288">
        <f t="shared" si="299"/>
        <v>32603321.421874836</v>
      </c>
      <c r="Q2288" cm="1">
        <f t="array" ref="Q2288">NewI(BETA_e,J2288,C2288)</f>
        <v>1.0132430398094858E-5</v>
      </c>
    </row>
    <row r="2289" spans="1:17" x14ac:dyDescent="0.55000000000000004">
      <c r="A2289">
        <f t="shared" si="295"/>
        <v>228.4999999999913</v>
      </c>
      <c r="B2289" s="2">
        <f t="shared" si="300"/>
        <v>25607325.197877217</v>
      </c>
      <c r="C2289" s="6">
        <f t="shared" si="301"/>
        <v>7.2344218264561871E-4</v>
      </c>
      <c r="D2289" s="2">
        <f t="shared" si="302"/>
        <v>101836167.80139934</v>
      </c>
      <c r="E2289" s="6">
        <f t="shared" si="296"/>
        <v>4.2080357430162592E-5</v>
      </c>
      <c r="F2289">
        <f t="array" ref="F2289:K2289">rk(BETA_c,BETA_a,BETA_e,GAMMA,F2288,G2288,H2288,I2288,J2288,K2288,dt,STAGE)</f>
        <v>13625902.941140471</v>
      </c>
      <c r="G2289">
        <v>5.0406916291279856E-5</v>
      </c>
      <c r="H2289">
        <v>9399502.67878679</v>
      </c>
      <c r="I2289">
        <v>5.0143084229693075E-4</v>
      </c>
      <c r="J2289">
        <v>2581919.5779499565</v>
      </c>
      <c r="K2289">
        <v>1.7160442405740814E-4</v>
      </c>
      <c r="L2289">
        <f t="shared" si="297"/>
        <v>2132521.0588091221</v>
      </c>
      <c r="M2289" cm="1">
        <f t="array" ref="M2289">NewI(BETA_c,F2289,C2289)</f>
        <v>2.9322272024125049E-6</v>
      </c>
      <c r="N2289">
        <f t="shared" si="298"/>
        <v>67100325.320711777</v>
      </c>
      <c r="O2289" cm="1">
        <f t="array" ref="O2289">NewI(BETA_a,H2289,C2289)</f>
        <v>2.9166718234366074E-5</v>
      </c>
      <c r="P2289">
        <f t="shared" si="299"/>
        <v>32603321.421878438</v>
      </c>
      <c r="Q2289" cm="1">
        <f t="array" ref="Q2289">NewI(BETA_e,J2289,C2289)</f>
        <v>9.9814119933840122E-6</v>
      </c>
    </row>
    <row r="2290" spans="1:17" x14ac:dyDescent="0.55000000000000004">
      <c r="A2290">
        <f t="shared" si="295"/>
        <v>228.5999999999913</v>
      </c>
      <c r="B2290" s="2">
        <f t="shared" si="300"/>
        <v>25607325.197873041</v>
      </c>
      <c r="C2290" s="6">
        <f t="shared" si="301"/>
        <v>7.1265966749097073E-4</v>
      </c>
      <c r="D2290" s="2">
        <f t="shared" si="302"/>
        <v>101836167.8014143</v>
      </c>
      <c r="E2290" s="6">
        <f t="shared" si="296"/>
        <v>4.1453172421329382E-5</v>
      </c>
      <c r="F2290">
        <f t="array" ref="F2290:K2290">rk(BETA_c,BETA_a,BETA_e,GAMMA,F2289,G2289,H2289,I2289,J2289,K2289,dt,STAGE)</f>
        <v>13625902.94114018</v>
      </c>
      <c r="G2290">
        <v>4.9655649570437618E-5</v>
      </c>
      <c r="H2290">
        <v>9399502.6787838954</v>
      </c>
      <c r="I2290">
        <v>4.9395729244989758E-4</v>
      </c>
      <c r="J2290">
        <v>2581919.5779489661</v>
      </c>
      <c r="K2290">
        <v>1.6904672547063561E-4</v>
      </c>
      <c r="L2290">
        <f t="shared" si="297"/>
        <v>2132521.0588101638</v>
      </c>
      <c r="M2290" cm="1">
        <f t="array" ref="M2290">NewI(BETA_c,F2290,C2290)</f>
        <v>2.8885239390344887E-6</v>
      </c>
      <c r="N2290">
        <f t="shared" si="298"/>
        <v>67100325.320722148</v>
      </c>
      <c r="O2290" cm="1">
        <f t="array" ref="O2290">NewI(BETA_a,H2290,C2290)</f>
        <v>2.8732004045832427E-5</v>
      </c>
      <c r="P2290">
        <f t="shared" si="299"/>
        <v>32603321.421881989</v>
      </c>
      <c r="Q2290" cm="1">
        <f t="array" ref="Q2290">NewI(BETA_e,J2290,C2290)</f>
        <v>9.8326444364624693E-6</v>
      </c>
    </row>
    <row r="2291" spans="1:17" x14ac:dyDescent="0.55000000000000004">
      <c r="A2291">
        <f t="shared" si="295"/>
        <v>228.69999999999129</v>
      </c>
      <c r="B2291" s="2">
        <f t="shared" si="300"/>
        <v>25607325.197868928</v>
      </c>
      <c r="C2291" s="6">
        <f t="shared" si="301"/>
        <v>7.0203785990335238E-4</v>
      </c>
      <c r="D2291" s="2">
        <f t="shared" si="302"/>
        <v>101836167.80142903</v>
      </c>
      <c r="E2291" s="6">
        <f t="shared" si="296"/>
        <v>4.0835335266443566E-5</v>
      </c>
      <c r="F2291">
        <f t="array" ref="F2291:K2291">rk(BETA_c,BETA_a,BETA_e,GAMMA,F2290,G2290,H2290,I2290,J2290,K2290,dt,STAGE)</f>
        <v>13625902.941139895</v>
      </c>
      <c r="G2291">
        <v>4.8915579638353471E-5</v>
      </c>
      <c r="H2291">
        <v>9399502.6787810456</v>
      </c>
      <c r="I2291">
        <v>4.8659513170184148E-4</v>
      </c>
      <c r="J2291">
        <v>2581919.5779479896</v>
      </c>
      <c r="K2291">
        <v>1.6652714856315738E-4</v>
      </c>
      <c r="L2291">
        <f t="shared" si="297"/>
        <v>2132521.0588111891</v>
      </c>
      <c r="M2291" cm="1">
        <f t="array" ref="M2291">NewI(BETA_c,F2291,C2291)</f>
        <v>2.8454720492022569E-6</v>
      </c>
      <c r="N2291">
        <f t="shared" si="298"/>
        <v>67100325.320732355</v>
      </c>
      <c r="O2291" cm="1">
        <f t="array" ref="O2291">NewI(BETA_a,H2291,C2291)</f>
        <v>2.8303769037582174E-5</v>
      </c>
      <c r="P2291">
        <f t="shared" si="299"/>
        <v>32603321.421885483</v>
      </c>
      <c r="Q2291" cm="1">
        <f t="array" ref="Q2291">NewI(BETA_e,J2291,C2291)</f>
        <v>9.6860941796591344E-6</v>
      </c>
    </row>
    <row r="2292" spans="1:17" x14ac:dyDescent="0.55000000000000004">
      <c r="A2292">
        <f t="shared" si="295"/>
        <v>228.79999999999129</v>
      </c>
      <c r="B2292" s="2">
        <f t="shared" si="300"/>
        <v>25607325.197864875</v>
      </c>
      <c r="C2292" s="6">
        <f t="shared" si="301"/>
        <v>6.9157436462324059E-4</v>
      </c>
      <c r="D2292" s="2">
        <f t="shared" si="302"/>
        <v>101836167.80144355</v>
      </c>
      <c r="E2292" s="6">
        <f t="shared" si="296"/>
        <v>4.0226706640788789E-5</v>
      </c>
      <c r="F2292">
        <f t="array" ref="F2292:K2292">rk(BETA_c,BETA_a,BETA_e,GAMMA,F2291,G2291,H2291,I2291,J2291,K2291,dt,STAGE)</f>
        <v>13625902.941139612</v>
      </c>
      <c r="G2292">
        <v>4.8186539621927752E-5</v>
      </c>
      <c r="H2292">
        <v>9399502.6787782367</v>
      </c>
      <c r="I2292">
        <v>4.7934269986099008E-4</v>
      </c>
      <c r="J2292">
        <v>2581919.577947028</v>
      </c>
      <c r="K2292">
        <v>1.6404512514032272E-4</v>
      </c>
      <c r="L2292">
        <f t="shared" si="297"/>
        <v>2132521.058812201</v>
      </c>
      <c r="M2292" cm="1">
        <f t="array" ref="M2292">NewI(BETA_c,F2292,C2292)</f>
        <v>2.8030618245447755E-6</v>
      </c>
      <c r="N2292">
        <f t="shared" si="298"/>
        <v>67100325.320742421</v>
      </c>
      <c r="O2292" cm="1">
        <f t="array" ref="O2292">NewI(BETA_a,H2292,C2292)</f>
        <v>2.7881916640931178E-5</v>
      </c>
      <c r="P2292">
        <f t="shared" si="299"/>
        <v>32603321.421888925</v>
      </c>
      <c r="Q2292" cm="1">
        <f t="array" ref="Q2292">NewI(BETA_e,J2292,C2292)</f>
        <v>9.541728175312832E-6</v>
      </c>
    </row>
    <row r="2293" spans="1:17" x14ac:dyDescent="0.55000000000000004">
      <c r="A2293">
        <f t="shared" si="295"/>
        <v>228.89999999999128</v>
      </c>
      <c r="B2293" s="2">
        <f t="shared" si="300"/>
        <v>25607325.197860885</v>
      </c>
      <c r="C2293" s="6">
        <f t="shared" si="301"/>
        <v>6.8126682209116308E-4</v>
      </c>
      <c r="D2293" s="2">
        <f t="shared" si="302"/>
        <v>101836167.80145784</v>
      </c>
      <c r="E2293" s="6">
        <f t="shared" si="296"/>
        <v>3.9627149296208444E-5</v>
      </c>
      <c r="F2293">
        <f t="array" ref="F2293:K2293">rk(BETA_c,BETA_a,BETA_e,GAMMA,F2292,G2292,H2292,I2292,J2292,K2292,dt,STAGE)</f>
        <v>13625902.941139333</v>
      </c>
      <c r="G2293">
        <v>4.7468365135028875E-5</v>
      </c>
      <c r="H2293">
        <v>9399502.6787754707</v>
      </c>
      <c r="I2293">
        <v>4.7219836147977949E-4</v>
      </c>
      <c r="J2293">
        <v>2581919.5779460808</v>
      </c>
      <c r="K2293">
        <v>1.6160009547635471E-4</v>
      </c>
      <c r="L2293">
        <f t="shared" si="297"/>
        <v>2132521.0588131985</v>
      </c>
      <c r="M2293" cm="1">
        <f t="array" ref="M2293">NewI(BETA_c,F2293,C2293)</f>
        <v>2.7612837013890429E-6</v>
      </c>
      <c r="N2293">
        <f t="shared" si="298"/>
        <v>67100325.32075233</v>
      </c>
      <c r="O2293" cm="1">
        <f t="array" ref="O2293">NewI(BETA_a,H2293,C2293)</f>
        <v>2.7466351726499459E-5</v>
      </c>
      <c r="P2293">
        <f t="shared" si="299"/>
        <v>32603321.421892319</v>
      </c>
      <c r="Q2293" cm="1">
        <f t="array" ref="Q2293">NewI(BETA_e,J2293,C2293)</f>
        <v>9.3995138683199399E-6</v>
      </c>
    </row>
    <row r="2294" spans="1:17" x14ac:dyDescent="0.55000000000000004">
      <c r="A2294">
        <f t="shared" si="295"/>
        <v>228.99999999999127</v>
      </c>
      <c r="B2294" s="2">
        <f t="shared" si="300"/>
        <v>25607325.197856952</v>
      </c>
      <c r="C2294" s="6">
        <f t="shared" si="301"/>
        <v>6.7111290791560757E-4</v>
      </c>
      <c r="D2294" s="2">
        <f t="shared" si="302"/>
        <v>101836167.80147192</v>
      </c>
      <c r="E2294" s="6">
        <f t="shared" si="296"/>
        <v>3.9036528030155587E-5</v>
      </c>
      <c r="F2294">
        <f t="array" ref="F2294:K2294">rk(BETA_c,BETA_a,BETA_e,GAMMA,F2293,G2293,H2293,I2293,J2293,K2293,dt,STAGE)</f>
        <v>13625902.941139059</v>
      </c>
      <c r="G2294">
        <v>4.6760894241430192E-5</v>
      </c>
      <c r="H2294">
        <v>9399502.6787727438</v>
      </c>
      <c r="I2294">
        <v>4.6516050548605622E-4</v>
      </c>
      <c r="J2294">
        <v>2581919.5779451481</v>
      </c>
      <c r="K2294">
        <v>1.5919150818812118E-4</v>
      </c>
      <c r="L2294">
        <f t="shared" si="297"/>
        <v>2132521.0588141801</v>
      </c>
      <c r="M2294" cm="1">
        <f t="array" ref="M2294">NewI(BETA_c,F2294,C2294)</f>
        <v>2.7201282586034409E-6</v>
      </c>
      <c r="N2294">
        <f t="shared" si="298"/>
        <v>67100325.32076209</v>
      </c>
      <c r="O2294" cm="1">
        <f t="array" ref="O2294">NewI(BETA_a,H2294,C2294)</f>
        <v>2.7056980582759065E-5</v>
      </c>
      <c r="P2294">
        <f t="shared" si="299"/>
        <v>32603321.42189566</v>
      </c>
      <c r="Q2294" cm="1">
        <f t="array" ref="Q2294">NewI(BETA_e,J2294,C2294)</f>
        <v>9.2594191887930816E-6</v>
      </c>
    </row>
    <row r="2295" spans="1:17" x14ac:dyDescent="0.55000000000000004">
      <c r="A2295">
        <f t="shared" si="295"/>
        <v>229.09999999999127</v>
      </c>
      <c r="B2295" s="2">
        <f t="shared" si="300"/>
        <v>25607325.197853077</v>
      </c>
      <c r="C2295" s="6">
        <f t="shared" si="301"/>
        <v>6.6111033234886232E-4</v>
      </c>
      <c r="D2295" s="2">
        <f t="shared" si="302"/>
        <v>101836167.80148581</v>
      </c>
      <c r="E2295" s="6">
        <f t="shared" si="296"/>
        <v>3.8454709655204245E-5</v>
      </c>
      <c r="F2295">
        <f t="array" ref="F2295:K2295">rk(BETA_c,BETA_a,BETA_e,GAMMA,F2294,G2294,H2294,I2294,J2294,K2294,dt,STAGE)</f>
        <v>13625902.941138791</v>
      </c>
      <c r="G2295">
        <v>4.6063967418299314E-5</v>
      </c>
      <c r="H2295">
        <v>9399502.6787700579</v>
      </c>
      <c r="I2295">
        <v>4.5822754481977574E-4</v>
      </c>
      <c r="J2295">
        <v>2581919.5779442294</v>
      </c>
      <c r="K2295">
        <v>1.5681882011078731E-4</v>
      </c>
      <c r="L2295">
        <f t="shared" si="297"/>
        <v>2132521.0588151449</v>
      </c>
      <c r="M2295" cm="1">
        <f t="array" ref="M2295">NewI(BETA_c,F2295,C2295)</f>
        <v>2.6795862154732303E-6</v>
      </c>
      <c r="N2295">
        <f t="shared" si="298"/>
        <v>67100325.320771717</v>
      </c>
      <c r="O2295" cm="1">
        <f t="array" ref="O2295">NewI(BETA_a,H2295,C2295)</f>
        <v>2.6653710894901784E-5</v>
      </c>
      <c r="P2295">
        <f t="shared" si="299"/>
        <v>32603321.42189895</v>
      </c>
      <c r="Q2295" cm="1">
        <f t="array" ref="Q2295">NewI(BETA_e,J2295,C2295)</f>
        <v>9.1214125448292319E-6</v>
      </c>
    </row>
    <row r="2296" spans="1:17" x14ac:dyDescent="0.55000000000000004">
      <c r="A2296">
        <f t="shared" si="295"/>
        <v>229.19999999999126</v>
      </c>
      <c r="B2296" s="2">
        <f t="shared" si="300"/>
        <v>25607325.197849263</v>
      </c>
      <c r="C2296" s="6">
        <f t="shared" si="301"/>
        <v>6.5125683977066892E-4</v>
      </c>
      <c r="D2296" s="2">
        <f t="shared" si="302"/>
        <v>101836167.80149949</v>
      </c>
      <c r="E2296" s="6">
        <f t="shared" si="296"/>
        <v>3.7881562969015127E-5</v>
      </c>
      <c r="F2296">
        <f t="array" ref="F2296:K2296">rk(BETA_c,BETA_a,BETA_e,GAMMA,F2295,G2295,H2295,I2295,J2295,K2295,dt,STAGE)</f>
        <v>13625902.941138523</v>
      </c>
      <c r="G2296">
        <v>4.5377427520231343E-5</v>
      </c>
      <c r="H2296">
        <v>9399502.6787674148</v>
      </c>
      <c r="I2296">
        <v>4.5139791607511597E-4</v>
      </c>
      <c r="J2296">
        <v>2581919.5779433241</v>
      </c>
      <c r="K2296">
        <v>1.544814961753216E-4</v>
      </c>
      <c r="L2296">
        <f t="shared" si="297"/>
        <v>2132521.0588161</v>
      </c>
      <c r="M2296" cm="1">
        <f t="array" ref="M2296">NewI(BETA_c,F2296,C2296)</f>
        <v>2.6396484296077143E-6</v>
      </c>
      <c r="N2296">
        <f t="shared" si="298"/>
        <v>67100325.320781186</v>
      </c>
      <c r="O2296" cm="1">
        <f t="array" ref="O2296">NewI(BETA_a,H2296,C2296)</f>
        <v>2.6256451724021786E-5</v>
      </c>
      <c r="P2296">
        <f t="shared" si="299"/>
        <v>32603321.421902195</v>
      </c>
      <c r="Q2296" cm="1">
        <f t="array" ref="Q2296">NewI(BETA_e,J2296,C2296)</f>
        <v>8.9854628153856313E-6</v>
      </c>
    </row>
    <row r="2297" spans="1:17" x14ac:dyDescent="0.55000000000000004">
      <c r="A2297">
        <f t="shared" si="295"/>
        <v>229.29999999999126</v>
      </c>
      <c r="B2297" s="2">
        <f t="shared" si="300"/>
        <v>25607325.197845504</v>
      </c>
      <c r="C2297" s="6">
        <f t="shared" si="301"/>
        <v>6.4155020817957098E-4</v>
      </c>
      <c r="D2297" s="2">
        <f t="shared" si="302"/>
        <v>101836167.80151296</v>
      </c>
      <c r="E2297" s="6">
        <f t="shared" si="296"/>
        <v>3.7316958724748949E-5</v>
      </c>
      <c r="F2297">
        <f t="array" ref="F2297:K2297">rk(BETA_c,BETA_a,BETA_e,GAMMA,F2296,G2296,H2296,I2296,J2296,K2296,dt,STAGE)</f>
        <v>13625902.94113826</v>
      </c>
      <c r="G2297">
        <v>4.4701119743818245E-5</v>
      </c>
      <c r="H2297">
        <v>9399502.6787648108</v>
      </c>
      <c r="I2297">
        <v>4.4467007914792507E-4</v>
      </c>
      <c r="J2297">
        <v>2581919.5779424324</v>
      </c>
      <c r="K2297">
        <v>1.521790092878277E-4</v>
      </c>
      <c r="L2297">
        <f t="shared" si="297"/>
        <v>2132521.0588170388</v>
      </c>
      <c r="M2297" cm="1">
        <f t="array" ref="M2297">NewI(BETA_c,F2297,C2297)</f>
        <v>2.6003058948785933E-6</v>
      </c>
      <c r="N2297">
        <f t="shared" si="298"/>
        <v>67100325.320790514</v>
      </c>
      <c r="O2297" cm="1">
        <f t="array" ref="O2297">NewI(BETA_a,H2297,C2297)</f>
        <v>2.5865113486608508E-5</v>
      </c>
      <c r="P2297">
        <f t="shared" si="299"/>
        <v>32603321.421905391</v>
      </c>
      <c r="Q2297" cm="1">
        <f t="array" ref="Q2297">NewI(BETA_e,J2297,C2297)</f>
        <v>8.85153934326185E-6</v>
      </c>
    </row>
    <row r="2298" spans="1:17" x14ac:dyDescent="0.55000000000000004">
      <c r="A2298">
        <f t="shared" si="295"/>
        <v>229.39999999999125</v>
      </c>
      <c r="B2298" s="2">
        <f t="shared" si="300"/>
        <v>25607325.197841801</v>
      </c>
      <c r="C2298" s="6">
        <f t="shared" si="301"/>
        <v>6.3198824869184456E-4</v>
      </c>
      <c r="D2298" s="2">
        <f t="shared" si="302"/>
        <v>101836167.80152622</v>
      </c>
      <c r="E2298" s="6">
        <f t="shared" si="296"/>
        <v>3.6760769601920814E-5</v>
      </c>
      <c r="F2298">
        <f t="array" ref="F2298:K2298">rk(BETA_c,BETA_a,BETA_e,GAMMA,F2297,G2297,H2297,I2297,J2297,K2297,dt,STAGE)</f>
        <v>13625902.941138003</v>
      </c>
      <c r="G2298">
        <v>4.4034891592746158E-5</v>
      </c>
      <c r="H2298">
        <v>9399502.6787622459</v>
      </c>
      <c r="I2298">
        <v>4.3804251688842359E-4</v>
      </c>
      <c r="J2298">
        <v>2581919.5779415537</v>
      </c>
      <c r="K2298">
        <v>1.4991084021067478E-4</v>
      </c>
      <c r="L2298">
        <f t="shared" si="297"/>
        <v>2132521.0588179622</v>
      </c>
      <c r="M2298" cm="1">
        <f t="array" ref="M2298">NewI(BETA_c,F2298,C2298)</f>
        <v>2.5615497393890503E-6</v>
      </c>
      <c r="N2298">
        <f t="shared" si="298"/>
        <v>67100325.320799716</v>
      </c>
      <c r="O2298" cm="1">
        <f t="array" ref="O2298">NewI(BETA_a,H2298,C2298)</f>
        <v>2.5479607934345278E-5</v>
      </c>
      <c r="P2298">
        <f t="shared" si="299"/>
        <v>32603321.421908539</v>
      </c>
      <c r="Q2298" cm="1">
        <f t="array" ref="Q2298">NewI(BETA_e,J2298,C2298)</f>
        <v>8.7196119281864883E-6</v>
      </c>
    </row>
    <row r="2299" spans="1:17" x14ac:dyDescent="0.55000000000000004">
      <c r="A2299">
        <f t="shared" si="295"/>
        <v>229.49999999999125</v>
      </c>
      <c r="B2299" s="2">
        <f t="shared" si="300"/>
        <v>25607325.19783815</v>
      </c>
      <c r="C2299" s="6">
        <f t="shared" si="301"/>
        <v>6.2256880504789542E-4</v>
      </c>
      <c r="D2299" s="2">
        <f t="shared" si="302"/>
        <v>101836167.80153927</v>
      </c>
      <c r="E2299" s="6">
        <f t="shared" si="296"/>
        <v>3.6212870177688876E-5</v>
      </c>
      <c r="F2299">
        <f t="array" ref="F2299:K2299">rk(BETA_c,BETA_a,BETA_e,GAMMA,F2298,G2298,H2298,I2298,J2298,K2298,dt,STAGE)</f>
        <v>13625902.94113775</v>
      </c>
      <c r="G2299">
        <v>4.337859284341284E-5</v>
      </c>
      <c r="H2299">
        <v>9399502.6787597146</v>
      </c>
      <c r="I2299">
        <v>4.3151373475908302E-4</v>
      </c>
      <c r="J2299">
        <v>2581919.5779406885</v>
      </c>
      <c r="K2299">
        <v>1.4767647744539961E-4</v>
      </c>
      <c r="L2299">
        <f t="shared" si="297"/>
        <v>2132521.0588188716</v>
      </c>
      <c r="M2299" cm="1">
        <f t="array" ref="M2299">NewI(BETA_c,F2299,C2299)</f>
        <v>2.5233712234730964E-6</v>
      </c>
      <c r="N2299">
        <f t="shared" si="298"/>
        <v>67100325.320808768</v>
      </c>
      <c r="O2299" cm="1">
        <f t="array" ref="O2299">NewI(BETA_a,H2299,C2299)</f>
        <v>2.5099848134208895E-5</v>
      </c>
      <c r="P2299">
        <f t="shared" si="299"/>
        <v>32603321.421911635</v>
      </c>
      <c r="Q2299" cm="1">
        <f t="array" ref="Q2299">NewI(BETA_e,J2299,C2299)</f>
        <v>8.5896508200068855E-6</v>
      </c>
    </row>
    <row r="2300" spans="1:17" x14ac:dyDescent="0.55000000000000004">
      <c r="A2300">
        <f t="shared" si="295"/>
        <v>229.59999999999124</v>
      </c>
      <c r="B2300" s="2">
        <f t="shared" si="300"/>
        <v>25607325.197834559</v>
      </c>
      <c r="C2300" s="6">
        <f t="shared" si="301"/>
        <v>6.1328975312601494E-4</v>
      </c>
      <c r="D2300" s="2">
        <f t="shared" si="302"/>
        <v>101836167.80155215</v>
      </c>
      <c r="E2300" s="6">
        <f t="shared" si="296"/>
        <v>3.5673136898571095E-5</v>
      </c>
      <c r="F2300">
        <f t="array" ref="F2300:K2300">rk(BETA_c,BETA_a,BETA_e,GAMMA,F2299,G2299,H2299,I2299,J2299,K2299,dt,STAGE)</f>
        <v>13625902.941137498</v>
      </c>
      <c r="G2300">
        <v>4.2732075511057514E-5</v>
      </c>
      <c r="H2300">
        <v>9399502.6787572224</v>
      </c>
      <c r="I2300">
        <v>4.2508226049760322E-4</v>
      </c>
      <c r="J2300">
        <v>2581919.5779398363</v>
      </c>
      <c r="K2300">
        <v>1.4547541711735419E-4</v>
      </c>
      <c r="L2300">
        <f t="shared" si="297"/>
        <v>2132521.0588197699</v>
      </c>
      <c r="M2300" cm="1">
        <f t="array" ref="M2300">NewI(BETA_c,F2300,C2300)</f>
        <v>2.4857617377247489E-6</v>
      </c>
      <c r="N2300">
        <f t="shared" si="298"/>
        <v>67100325.320817694</v>
      </c>
      <c r="O2300" cm="1">
        <f t="array" ref="O2300">NewI(BETA_a,H2300,C2300)</f>
        <v>2.4725748448865999E-5</v>
      </c>
      <c r="P2300">
        <f t="shared" si="299"/>
        <v>32603321.421914686</v>
      </c>
      <c r="Q2300" cm="1">
        <f t="array" ref="Q2300">NewI(BETA_e,J2300,C2300)</f>
        <v>8.4616267119803454E-6</v>
      </c>
    </row>
    <row r="2301" spans="1:17" x14ac:dyDescent="0.55000000000000004">
      <c r="A2301">
        <f t="shared" si="295"/>
        <v>229.69999999999123</v>
      </c>
      <c r="B2301" s="2">
        <f t="shared" si="300"/>
        <v>25607325.19783102</v>
      </c>
      <c r="C2301" s="6">
        <f t="shared" si="301"/>
        <v>6.041490004633814E-4</v>
      </c>
      <c r="D2301" s="2">
        <f t="shared" si="302"/>
        <v>101836167.80156483</v>
      </c>
      <c r="E2301" s="6">
        <f t="shared" si="296"/>
        <v>3.5141448052583331E-5</v>
      </c>
      <c r="F2301">
        <f t="array" ref="F2301:K2301">rk(BETA_c,BETA_a,BETA_e,GAMMA,F2300,G2300,H2300,I2300,J2300,K2300,dt,STAGE)</f>
        <v>13625902.941137252</v>
      </c>
      <c r="G2301">
        <v>4.2095193816395424E-5</v>
      </c>
      <c r="H2301">
        <v>9399502.6787547693</v>
      </c>
      <c r="I2301">
        <v>4.1874664378491335E-4</v>
      </c>
      <c r="J2301">
        <v>2581919.5779389967</v>
      </c>
      <c r="K2301">
        <v>1.4330716286207261E-4</v>
      </c>
      <c r="L2301">
        <f t="shared" si="297"/>
        <v>2132521.0588206523</v>
      </c>
      <c r="M2301" cm="1">
        <f t="array" ref="M2301">NewI(BETA_c,F2301,C2301)</f>
        <v>2.4487128010565726E-6</v>
      </c>
      <c r="N2301">
        <f t="shared" si="298"/>
        <v>67100325.320826486</v>
      </c>
      <c r="O2301" cm="1">
        <f t="array" ref="O2301">NewI(BETA_a,H2301,C2301)</f>
        <v>2.4357224517361412E-5</v>
      </c>
      <c r="P2301">
        <f t="shared" si="299"/>
        <v>32603321.421917696</v>
      </c>
      <c r="Q2301" cm="1">
        <f t="array" ref="Q2301">NewI(BETA_e,J2301,C2301)</f>
        <v>8.3355107341653453E-6</v>
      </c>
    </row>
    <row r="2302" spans="1:17" x14ac:dyDescent="0.55000000000000004">
      <c r="A2302">
        <f t="shared" si="295"/>
        <v>229.79999999999123</v>
      </c>
      <c r="B2302" s="2">
        <f t="shared" si="300"/>
        <v>25607325.197827529</v>
      </c>
      <c r="C2302" s="6">
        <f t="shared" si="301"/>
        <v>5.9514448578420185E-4</v>
      </c>
      <c r="D2302" s="2">
        <f t="shared" si="302"/>
        <v>101836167.80157733</v>
      </c>
      <c r="E2302" s="6">
        <f t="shared" si="296"/>
        <v>3.461768374179285E-5</v>
      </c>
      <c r="F2302">
        <f t="array" ref="F2302:K2302">rk(BETA_c,BETA_a,BETA_e,GAMMA,F2301,G2301,H2301,I2301,J2301,K2301,dt,STAGE)</f>
        <v>13625902.94113701</v>
      </c>
      <c r="G2302">
        <v>4.146780415274966E-5</v>
      </c>
      <c r="H2302">
        <v>9399502.6787523497</v>
      </c>
      <c r="I2302">
        <v>4.125054559181205E-4</v>
      </c>
      <c r="J2302">
        <v>2581919.5779381697</v>
      </c>
      <c r="K2302">
        <v>1.4117122571333165E-4</v>
      </c>
      <c r="L2302">
        <f t="shared" si="297"/>
        <v>2132521.0588215222</v>
      </c>
      <c r="M2302" cm="1">
        <f t="array" ref="M2302">NewI(BETA_c,F2302,C2302)</f>
        <v>2.4122160587871608E-6</v>
      </c>
      <c r="N2302">
        <f t="shared" si="298"/>
        <v>67100325.320835143</v>
      </c>
      <c r="O2302" cm="1">
        <f t="array" ref="O2302">NewI(BETA_a,H2302,C2302)</f>
        <v>2.3994193236094434E-5</v>
      </c>
      <c r="P2302">
        <f t="shared" si="299"/>
        <v>32603321.421920661</v>
      </c>
      <c r="Q2302" cm="1">
        <f t="array" ref="Q2302">NewI(BETA_e,J2302,C2302)</f>
        <v>8.2112744469112553E-6</v>
      </c>
    </row>
    <row r="2303" spans="1:17" x14ac:dyDescent="0.55000000000000004">
      <c r="A2303">
        <f t="shared" si="295"/>
        <v>229.89999999999122</v>
      </c>
      <c r="B2303" s="2">
        <f t="shared" si="300"/>
        <v>25607325.197824094</v>
      </c>
      <c r="C2303" s="6">
        <f t="shared" si="301"/>
        <v>5.8627417853488622E-4</v>
      </c>
      <c r="D2303" s="2">
        <f t="shared" si="302"/>
        <v>101836167.80158964</v>
      </c>
      <c r="E2303" s="6">
        <f t="shared" si="296"/>
        <v>3.4101725855280915E-5</v>
      </c>
      <c r="F2303">
        <f t="array" ref="F2303:K2303">rk(BETA_c,BETA_a,BETA_e,GAMMA,F2302,G2302,H2302,I2302,J2302,K2302,dt,STAGE)</f>
        <v>13625902.94113677</v>
      </c>
      <c r="G2303">
        <v>4.0849765053672765E-5</v>
      </c>
      <c r="H2303">
        <v>9399502.6787499692</v>
      </c>
      <c r="I2303">
        <v>4.0635728948833346E-4</v>
      </c>
      <c r="J2303">
        <v>2581919.5779373548</v>
      </c>
      <c r="K2303">
        <v>1.3906712399287992E-4</v>
      </c>
      <c r="L2303">
        <f t="shared" si="297"/>
        <v>2132521.0588223804</v>
      </c>
      <c r="M2303" cm="1">
        <f t="array" ref="M2303">NewI(BETA_c,F2303,C2303)</f>
        <v>2.3762632807571236E-6</v>
      </c>
      <c r="N2303">
        <f t="shared" si="298"/>
        <v>67100325.320843674</v>
      </c>
      <c r="O2303" cm="1">
        <f t="array" ref="O2303">NewI(BETA_a,H2303,C2303)</f>
        <v>2.3636572740078707E-5</v>
      </c>
      <c r="P2303">
        <f t="shared" si="299"/>
        <v>32603321.421923578</v>
      </c>
      <c r="Q2303" cm="1">
        <f t="array" ref="Q2303">NewI(BETA_e,J2303,C2303)</f>
        <v>8.0888898344450869E-6</v>
      </c>
    </row>
    <row r="2304" spans="1:17" x14ac:dyDescent="0.55000000000000004">
      <c r="A2304">
        <f t="shared" si="295"/>
        <v>229.99999999999122</v>
      </c>
      <c r="B2304" s="2">
        <f t="shared" si="300"/>
        <v>25607325.197820712</v>
      </c>
      <c r="C2304" s="6">
        <f t="shared" si="301"/>
        <v>5.7753607842614928E-4</v>
      </c>
      <c r="D2304" s="2">
        <f t="shared" si="302"/>
        <v>101836167.80160175</v>
      </c>
      <c r="E2304" s="6">
        <f t="shared" si="296"/>
        <v>3.3593458042508228E-5</v>
      </c>
      <c r="F2304">
        <f t="array" ref="F2304:K2304">rk(BETA_c,BETA_a,BETA_e,GAMMA,F2303,G2303,H2303,I2303,J2303,K2303,dt,STAGE)</f>
        <v>13625902.941136535</v>
      </c>
      <c r="G2304">
        <v>4.0240937161050891E-5</v>
      </c>
      <c r="H2304">
        <v>9399502.6787476242</v>
      </c>
      <c r="I2304">
        <v>4.003007580632879E-4</v>
      </c>
      <c r="J2304">
        <v>2581919.5779365515</v>
      </c>
      <c r="K2304">
        <v>1.3699438320181049E-4</v>
      </c>
      <c r="L2304">
        <f t="shared" si="297"/>
        <v>2132521.0588232237</v>
      </c>
      <c r="M2304" cm="1">
        <f t="array" ref="M2304">NewI(BETA_c,F2304,C2304)</f>
        <v>2.340846359473152E-6</v>
      </c>
      <c r="N2304">
        <f t="shared" si="298"/>
        <v>67100325.320852078</v>
      </c>
      <c r="O2304" cm="1">
        <f t="array" ref="O2304">NewI(BETA_a,H2304,C2304)</f>
        <v>2.3284282384481259E-5</v>
      </c>
      <c r="P2304">
        <f t="shared" si="299"/>
        <v>32603321.421926454</v>
      </c>
      <c r="Q2304" cm="1">
        <f t="array" ref="Q2304">NewI(BETA_e,J2304,C2304)</f>
        <v>7.9683292985538187E-6</v>
      </c>
    </row>
    <row r="2305" spans="1:17" x14ac:dyDescent="0.55000000000000004">
      <c r="A2305">
        <f t="shared" si="295"/>
        <v>230.09999999999121</v>
      </c>
      <c r="B2305" s="2">
        <f t="shared" si="300"/>
        <v>25607325.197817378</v>
      </c>
      <c r="C2305" s="6">
        <f t="shared" si="301"/>
        <v>5.6892821498193786E-4</v>
      </c>
      <c r="D2305" s="2">
        <f t="shared" si="302"/>
        <v>101836167.80161369</v>
      </c>
      <c r="E2305" s="6">
        <f t="shared" si="296"/>
        <v>3.3092765687077484E-5</v>
      </c>
      <c r="F2305">
        <f t="array" ref="F2305:K2305">rk(BETA_c,BETA_a,BETA_e,GAMMA,F2304,G2304,H2304,I2304,J2304,K2304,dt,STAGE)</f>
        <v>13625902.941136301</v>
      </c>
      <c r="G2305">
        <v>3.9641183193683261E-5</v>
      </c>
      <c r="H2305">
        <v>9399502.6787453126</v>
      </c>
      <c r="I2305">
        <v>3.9433449587470191E-4</v>
      </c>
      <c r="J2305">
        <v>2581919.5779357608</v>
      </c>
      <c r="K2305">
        <v>1.3495253591355272E-4</v>
      </c>
      <c r="L2305">
        <f t="shared" si="297"/>
        <v>2132521.0588240582</v>
      </c>
      <c r="M2305" cm="1">
        <f t="array" ref="M2305">NewI(BETA_c,F2305,C2305)</f>
        <v>2.3059573082797489E-6</v>
      </c>
      <c r="N2305">
        <f t="shared" si="298"/>
        <v>67100325.320860349</v>
      </c>
      <c r="O2305" cm="1">
        <f t="array" ref="O2305">NewI(BETA_a,H2305,C2305)</f>
        <v>2.2937242726436834E-5</v>
      </c>
      <c r="P2305">
        <f t="shared" si="299"/>
        <v>32603321.421929285</v>
      </c>
      <c r="Q2305" cm="1">
        <f t="array" ref="Q2305">NewI(BETA_e,J2305,C2305)</f>
        <v>7.8495656523609009E-6</v>
      </c>
    </row>
    <row r="2306" spans="1:17" x14ac:dyDescent="0.55000000000000004">
      <c r="A2306">
        <f t="shared" si="295"/>
        <v>230.19999999999121</v>
      </c>
      <c r="B2306" s="2">
        <f t="shared" si="300"/>
        <v>25607325.197814092</v>
      </c>
      <c r="C2306" s="6">
        <f t="shared" si="301"/>
        <v>5.604486470950806E-4</v>
      </c>
      <c r="D2306" s="2">
        <f t="shared" si="302"/>
        <v>101836167.80162546</v>
      </c>
      <c r="E2306" s="6">
        <f t="shared" si="296"/>
        <v>3.2599535880886904E-5</v>
      </c>
      <c r="F2306">
        <f t="array" ref="F2306:K2306">rk(BETA_c,BETA_a,BETA_e,GAMMA,F2305,G2305,H2305,I2305,J2305,K2305,dt,STAGE)</f>
        <v>13625902.941136071</v>
      </c>
      <c r="G2306">
        <v>3.9050367916329869E-5</v>
      </c>
      <c r="H2306">
        <v>9399502.6787430383</v>
      </c>
      <c r="I2306">
        <v>3.8845715751029152E-4</v>
      </c>
      <c r="J2306">
        <v>2581919.5779349813</v>
      </c>
      <c r="K2306">
        <v>1.3294112166845919E-4</v>
      </c>
      <c r="L2306">
        <f t="shared" si="297"/>
        <v>2132521.0588248782</v>
      </c>
      <c r="M2306" cm="1">
        <f t="array" ref="M2306">NewI(BETA_c,F2306,C2306)</f>
        <v>2.271588259558206E-6</v>
      </c>
      <c r="N2306">
        <f t="shared" si="298"/>
        <v>67100325.320868507</v>
      </c>
      <c r="O2306" cm="1">
        <f t="array" ref="O2306">NewI(BETA_a,H2306,C2306)</f>
        <v>2.25953755071332E-5</v>
      </c>
      <c r="P2306">
        <f t="shared" si="299"/>
        <v>32603321.421932079</v>
      </c>
      <c r="Q2306" cm="1">
        <f t="array" ref="Q2306">NewI(BETA_e,J2306,C2306)</f>
        <v>7.7325721141954958E-6</v>
      </c>
    </row>
    <row r="2307" spans="1:17" x14ac:dyDescent="0.55000000000000004">
      <c r="A2307">
        <f t="shared" si="295"/>
        <v>230.2999999999912</v>
      </c>
      <c r="B2307" s="2">
        <f t="shared" si="300"/>
        <v>25607325.197810858</v>
      </c>
      <c r="C2307" s="6">
        <f t="shared" si="301"/>
        <v>5.5209546258956014E-4</v>
      </c>
      <c r="D2307" s="2">
        <f t="shared" si="302"/>
        <v>101836167.80163704</v>
      </c>
      <c r="E2307" s="6">
        <f t="shared" si="296"/>
        <v>3.2113657398668979E-5</v>
      </c>
      <c r="F2307">
        <f t="array" ref="F2307:K2307">rk(BETA_c,BETA_a,BETA_e,GAMMA,F2306,G2306,H2306,I2306,J2306,K2306,dt,STAGE)</f>
        <v>13625902.941135848</v>
      </c>
      <c r="G2307">
        <v>3.8468358109220451E-5</v>
      </c>
      <c r="H2307">
        <v>9399502.6787407976</v>
      </c>
      <c r="I2307">
        <v>3.8266741761037613E-4</v>
      </c>
      <c r="J2307">
        <v>2581919.5779342139</v>
      </c>
      <c r="K2307">
        <v>1.3095968686996357E-4</v>
      </c>
      <c r="L2307">
        <f t="shared" si="297"/>
        <v>2132521.0588256838</v>
      </c>
      <c r="M2307" cm="1">
        <f t="array" ref="M2307">NewI(BETA_c,F2307,C2307)</f>
        <v>2.2377314629524231E-6</v>
      </c>
      <c r="N2307">
        <f t="shared" si="298"/>
        <v>67100325.320876531</v>
      </c>
      <c r="O2307" cm="1">
        <f t="array" ref="O2307">NewI(BETA_a,H2307,C2307)</f>
        <v>2.2258603634163446E-5</v>
      </c>
      <c r="P2307">
        <f t="shared" si="299"/>
        <v>32603321.421934828</v>
      </c>
      <c r="Q2307" cm="1">
        <f t="array" ref="Q2307">NewI(BETA_e,J2307,C2307)</f>
        <v>7.6173223015531102E-6</v>
      </c>
    </row>
    <row r="2308" spans="1:17" x14ac:dyDescent="0.55000000000000004">
      <c r="A2308">
        <f t="shared" si="295"/>
        <v>230.39999999999119</v>
      </c>
      <c r="B2308" s="2">
        <f t="shared" si="300"/>
        <v>25607325.197807673</v>
      </c>
      <c r="C2308" s="6">
        <f t="shared" si="301"/>
        <v>5.4386677778931066E-4</v>
      </c>
      <c r="D2308" s="2">
        <f t="shared" si="302"/>
        <v>101836167.80164847</v>
      </c>
      <c r="E2308" s="6">
        <f t="shared" si="296"/>
        <v>3.1635020672908797E-5</v>
      </c>
      <c r="F2308">
        <f t="array" ref="F2308:K2308">rk(BETA_c,BETA_a,BETA_e,GAMMA,F2307,G2307,H2307,I2307,J2307,K2307,dt,STAGE)</f>
        <v>13625902.941135624</v>
      </c>
      <c r="G2308">
        <v>3.7895022538017882E-5</v>
      </c>
      <c r="H2308">
        <v>9399502.6787385903</v>
      </c>
      <c r="I2308">
        <v>3.7696397056900631E-4</v>
      </c>
      <c r="J2308">
        <v>2581919.5779334577</v>
      </c>
      <c r="K2308">
        <v>1.2900778468228653E-4</v>
      </c>
      <c r="L2308">
        <f t="shared" si="297"/>
        <v>2132521.0588264805</v>
      </c>
      <c r="M2308" cm="1">
        <f t="array" ref="M2308">NewI(BETA_c,F2308,C2308)</f>
        <v>2.2043792836211728E-6</v>
      </c>
      <c r="N2308">
        <f t="shared" si="298"/>
        <v>67100325.320884444</v>
      </c>
      <c r="O2308" cm="1">
        <f t="array" ref="O2308">NewI(BETA_a,H2308,C2308)</f>
        <v>2.1926851164141383E-5</v>
      </c>
      <c r="P2308">
        <f t="shared" si="299"/>
        <v>32603321.421937536</v>
      </c>
      <c r="Q2308" cm="1">
        <f t="array" ref="Q2308">NewI(BETA_e,J2308,C2308)</f>
        <v>7.503790225146239E-6</v>
      </c>
    </row>
    <row r="2309" spans="1:17" x14ac:dyDescent="0.55000000000000004">
      <c r="A2309">
        <f t="shared" ref="A2309:A2372" si="303">A2308+dt</f>
        <v>230.49999999999119</v>
      </c>
      <c r="B2309" s="2">
        <f t="shared" si="300"/>
        <v>25607325.197804537</v>
      </c>
      <c r="C2309" s="6">
        <f t="shared" si="301"/>
        <v>5.35760737093441E-4</v>
      </c>
      <c r="D2309" s="2">
        <f t="shared" si="302"/>
        <v>101836167.8016597</v>
      </c>
      <c r="E2309" s="6">
        <f t="shared" ref="E2309:E2372" si="304">M2309+O2309+Q2309</f>
        <v>3.1163517769136078E-5</v>
      </c>
      <c r="F2309">
        <f t="array" ref="F2309:K2309">rk(BETA_c,BETA_a,BETA_e,GAMMA,F2308,G2308,H2308,I2308,J2308,K2308,dt,STAGE)</f>
        <v>13625902.941135406</v>
      </c>
      <c r="G2309">
        <v>3.733023192422912E-5</v>
      </c>
      <c r="H2309">
        <v>9399502.6787364166</v>
      </c>
      <c r="I2309">
        <v>3.7134553023954577E-4</v>
      </c>
      <c r="J2309">
        <v>2581919.5779327126</v>
      </c>
      <c r="K2309">
        <v>1.2708497492966612E-4</v>
      </c>
      <c r="L2309">
        <f t="shared" ref="L2309:L2372" si="305">N_c-F2309-G2309</f>
        <v>2132521.0588272633</v>
      </c>
      <c r="M2309" cm="1">
        <f t="array" ref="M2309">NewI(BETA_c,F2309,C2309)</f>
        <v>2.1715242005164161E-6</v>
      </c>
      <c r="N2309">
        <f t="shared" ref="N2309:N2372" si="306">N_a-H2309-I2309</f>
        <v>67100325.320892237</v>
      </c>
      <c r="O2309" cm="1">
        <f t="array" ref="O2309">NewI(BETA_a,H2309,C2309)</f>
        <v>2.1600043285575983E-5</v>
      </c>
      <c r="P2309">
        <f t="shared" ref="P2309:P2372" si="307">N_e-J2309-K2309</f>
        <v>32603321.421940204</v>
      </c>
      <c r="Q2309" cm="1">
        <f t="array" ref="Q2309">NewI(BETA_e,J2309,C2309)</f>
        <v>7.3919502830436754E-6</v>
      </c>
    </row>
    <row r="2310" spans="1:17" x14ac:dyDescent="0.55000000000000004">
      <c r="A2310">
        <f t="shared" si="303"/>
        <v>230.59999999999118</v>
      </c>
      <c r="B2310" s="2">
        <f t="shared" si="300"/>
        <v>25607325.197801441</v>
      </c>
      <c r="C2310" s="6">
        <f t="shared" si="301"/>
        <v>5.2777551255778958E-4</v>
      </c>
      <c r="D2310" s="2">
        <f t="shared" si="302"/>
        <v>101836167.80167079</v>
      </c>
      <c r="E2310" s="6">
        <f t="shared" si="304"/>
        <v>3.0699042361585558E-5</v>
      </c>
      <c r="F2310">
        <f t="array" ref="F2310:K2310">rk(BETA_c,BETA_a,BETA_e,GAMMA,F2309,G2309,H2309,I2309,J2309,K2309,dt,STAGE)</f>
        <v>13625902.94113519</v>
      </c>
      <c r="G2310">
        <v>3.6773858916057176E-5</v>
      </c>
      <c r="H2310">
        <v>9399502.6787342727</v>
      </c>
      <c r="I2310">
        <v>3.6581082964464199E-4</v>
      </c>
      <c r="J2310">
        <v>2581919.5779319787</v>
      </c>
      <c r="K2310">
        <v>1.2519082399709041E-4</v>
      </c>
      <c r="L2310">
        <f t="shared" si="305"/>
        <v>2132521.0588280358</v>
      </c>
      <c r="M2310" cm="1">
        <f t="array" ref="M2310">NewI(BETA_c,F2310,C2310)</f>
        <v>2.1391588046872731E-6</v>
      </c>
      <c r="N2310">
        <f t="shared" si="306"/>
        <v>67100325.320899919</v>
      </c>
      <c r="O2310" cm="1">
        <f t="array" ref="O2310">NewI(BETA_a,H2310,C2310)</f>
        <v>2.1278106302001109E-5</v>
      </c>
      <c r="P2310">
        <f t="shared" si="307"/>
        <v>32603321.42194283</v>
      </c>
      <c r="Q2310" cm="1">
        <f t="array" ref="Q2310">NewI(BETA_e,J2310,C2310)</f>
        <v>7.2817772548971766E-6</v>
      </c>
    </row>
    <row r="2311" spans="1:17" x14ac:dyDescent="0.55000000000000004">
      <c r="A2311">
        <f t="shared" si="303"/>
        <v>230.69999999999118</v>
      </c>
      <c r="B2311" s="2">
        <f t="shared" si="300"/>
        <v>25607325.197798394</v>
      </c>
      <c r="C2311" s="6">
        <f t="shared" si="301"/>
        <v>5.1990930348271534E-4</v>
      </c>
      <c r="D2311" s="2">
        <f t="shared" si="302"/>
        <v>101836167.8016817</v>
      </c>
      <c r="E2311" s="6">
        <f t="shared" si="304"/>
        <v>3.0241489709220099E-5</v>
      </c>
      <c r="F2311">
        <f t="array" ref="F2311:K2311">rk(BETA_c,BETA_a,BETA_e,GAMMA,F2310,G2310,H2310,I2310,J2310,K2310,dt,STAGE)</f>
        <v>13625902.941134978</v>
      </c>
      <c r="G2311">
        <v>3.6225778059687431E-5</v>
      </c>
      <c r="H2311">
        <v>9399502.6787321605</v>
      </c>
      <c r="I2311">
        <v>3.6035862069051848E-4</v>
      </c>
      <c r="J2311">
        <v>2581919.577931256</v>
      </c>
      <c r="K2311">
        <v>1.2332490473250946E-4</v>
      </c>
      <c r="L2311">
        <f t="shared" si="305"/>
        <v>2132521.0588287963</v>
      </c>
      <c r="M2311" cm="1">
        <f t="array" ref="M2311">NewI(BETA_c,F2311,C2311)</f>
        <v>2.1072757976092762E-6</v>
      </c>
      <c r="N2311">
        <f t="shared" si="306"/>
        <v>67100325.320907481</v>
      </c>
      <c r="O2311" cm="1">
        <f t="array" ref="O2311">NewI(BETA_a,H2311,C2311)</f>
        <v>2.0960967615356654E-5</v>
      </c>
      <c r="P2311">
        <f t="shared" si="307"/>
        <v>32603321.421945419</v>
      </c>
      <c r="Q2311" cm="1">
        <f t="array" ref="Q2311">NewI(BETA_e,J2311,C2311)</f>
        <v>7.1732462962541696E-6</v>
      </c>
    </row>
    <row r="2312" spans="1:17" x14ac:dyDescent="0.55000000000000004">
      <c r="A2312">
        <f t="shared" si="303"/>
        <v>230.79999999999117</v>
      </c>
      <c r="B2312" s="2">
        <f t="shared" si="300"/>
        <v>25607325.197795395</v>
      </c>
      <c r="C2312" s="6">
        <f t="shared" si="301"/>
        <v>5.1216033600703361E-4</v>
      </c>
      <c r="D2312" s="2">
        <f t="shared" si="302"/>
        <v>101836167.80169244</v>
      </c>
      <c r="E2312" s="6">
        <f t="shared" si="304"/>
        <v>2.9790756632111184E-5</v>
      </c>
      <c r="F2312">
        <f t="array" ref="F2312:K2312">rk(BETA_c,BETA_a,BETA_e,GAMMA,F2311,G2311,H2311,I2311,J2311,K2311,dt,STAGE)</f>
        <v>13625902.941134769</v>
      </c>
      <c r="G2312">
        <v>3.5685865771001834E-5</v>
      </c>
      <c r="H2312">
        <v>9399502.6787300799</v>
      </c>
      <c r="I2312">
        <v>3.5498767388552661E-4</v>
      </c>
      <c r="J2312">
        <v>2581919.5779305436</v>
      </c>
      <c r="K2312">
        <v>1.2148679635050509E-4</v>
      </c>
      <c r="L2312">
        <f t="shared" si="305"/>
        <v>2132521.0588295446</v>
      </c>
      <c r="M2312" cm="1">
        <f t="array" ref="M2312">NewI(BETA_c,F2312,C2312)</f>
        <v>2.0758679895385272E-6</v>
      </c>
      <c r="N2312">
        <f t="shared" si="306"/>
        <v>67100325.320914932</v>
      </c>
      <c r="O2312" cm="1">
        <f t="array" ref="O2312">NewI(BETA_a,H2312,C2312)</f>
        <v>2.0648555709617418E-5</v>
      </c>
      <c r="P2312">
        <f t="shared" si="307"/>
        <v>32603321.421947971</v>
      </c>
      <c r="Q2312" cm="1">
        <f t="array" ref="Q2312">NewI(BETA_e,J2312,C2312)</f>
        <v>7.0663329329552389E-6</v>
      </c>
    </row>
    <row r="2313" spans="1:17" x14ac:dyDescent="0.55000000000000004">
      <c r="A2313">
        <f t="shared" si="303"/>
        <v>230.89999999999117</v>
      </c>
      <c r="B2313" s="2">
        <f t="shared" si="300"/>
        <v>25607325.197792437</v>
      </c>
      <c r="C2313" s="6">
        <f t="shared" si="301"/>
        <v>5.0452686270800262E-4</v>
      </c>
      <c r="D2313" s="2">
        <f t="shared" si="302"/>
        <v>101836167.80170304</v>
      </c>
      <c r="E2313" s="6">
        <f t="shared" si="304"/>
        <v>2.9346741488171403E-5</v>
      </c>
      <c r="F2313">
        <f t="array" ref="F2313:K2313">rk(BETA_c,BETA_a,BETA_e,GAMMA,F2312,G2312,H2312,I2312,J2312,K2312,dt,STAGE)</f>
        <v>13625902.941134563</v>
      </c>
      <c r="G2313">
        <v>3.5154000307714685E-5</v>
      </c>
      <c r="H2313">
        <v>9399502.6787280291</v>
      </c>
      <c r="I2313">
        <v>3.4969677806289155E-4</v>
      </c>
      <c r="J2313">
        <v>2581919.5779298423</v>
      </c>
      <c r="K2313">
        <v>1.1967608433739632E-4</v>
      </c>
      <c r="L2313">
        <f t="shared" si="305"/>
        <v>2132521.0588302831</v>
      </c>
      <c r="M2313" cm="1">
        <f t="array" ref="M2313">NewI(BETA_c,F2313,C2313)</f>
        <v>2.0449282978903754E-6</v>
      </c>
      <c r="N2313">
        <f t="shared" si="306"/>
        <v>67100325.32092227</v>
      </c>
      <c r="O2313" cm="1">
        <f t="array" ref="O2313">NewI(BETA_a,H2313,C2313)</f>
        <v>2.034080013466593E-5</v>
      </c>
      <c r="P2313">
        <f t="shared" si="307"/>
        <v>32603321.421950482</v>
      </c>
      <c r="Q2313" cm="1">
        <f t="array" ref="Q2313">NewI(BETA_e,J2313,C2313)</f>
        <v>6.9610130556150988E-6</v>
      </c>
    </row>
    <row r="2314" spans="1:17" x14ac:dyDescent="0.55000000000000004">
      <c r="A2314">
        <f t="shared" si="303"/>
        <v>230.99999999999116</v>
      </c>
      <c r="B2314" s="2">
        <f t="shared" si="300"/>
        <v>25607325.197789524</v>
      </c>
      <c r="C2314" s="6">
        <f t="shared" si="301"/>
        <v>4.9700716220727338E-4</v>
      </c>
      <c r="D2314" s="2">
        <f t="shared" si="302"/>
        <v>101836167.80171348</v>
      </c>
      <c r="E2314" s="6">
        <f t="shared" si="304"/>
        <v>2.8909344150233814E-5</v>
      </c>
      <c r="F2314">
        <f t="array" ref="F2314:K2314">rk(BETA_c,BETA_a,BETA_e,GAMMA,F2313,G2313,H2313,I2313,J2313,K2313,dt,STAGE)</f>
        <v>13625902.941134362</v>
      </c>
      <c r="G2314">
        <v>3.4630061741923632E-5</v>
      </c>
      <c r="H2314">
        <v>9399502.6787260119</v>
      </c>
      <c r="I2314">
        <v>3.4448474010759055E-4</v>
      </c>
      <c r="J2314">
        <v>2581919.5779291512</v>
      </c>
      <c r="K2314">
        <v>1.1789236035775916E-4</v>
      </c>
      <c r="L2314">
        <f t="shared" si="305"/>
        <v>2132521.0588310086</v>
      </c>
      <c r="M2314" cm="1">
        <f t="array" ref="M2314">NewI(BETA_c,F2314,C2314)</f>
        <v>2.0144497456422738E-6</v>
      </c>
      <c r="N2314">
        <f t="shared" si="306"/>
        <v>67100325.320929505</v>
      </c>
      <c r="O2314" cm="1">
        <f t="array" ref="O2314">NewI(BETA_a,H2314,C2314)</f>
        <v>2.0037631490405704E-5</v>
      </c>
      <c r="P2314">
        <f t="shared" si="307"/>
        <v>32603321.421952959</v>
      </c>
      <c r="Q2314" cm="1">
        <f t="array" ref="Q2314">NewI(BETA_e,J2314,C2314)</f>
        <v>6.857262914185836E-6</v>
      </c>
    </row>
    <row r="2315" spans="1:17" x14ac:dyDescent="0.55000000000000004">
      <c r="A2315">
        <f t="shared" si="303"/>
        <v>231.09999999999116</v>
      </c>
      <c r="B2315" s="2">
        <f t="shared" si="300"/>
        <v>25607325.197786655</v>
      </c>
      <c r="C2315" s="6">
        <f t="shared" si="301"/>
        <v>4.8959953878271187E-4</v>
      </c>
      <c r="D2315" s="2">
        <f t="shared" si="302"/>
        <v>101836167.80172375</v>
      </c>
      <c r="E2315" s="6">
        <f t="shared" si="304"/>
        <v>2.8478465983472811E-5</v>
      </c>
      <c r="F2315">
        <f t="array" ref="F2315:K2315">rk(BETA_c,BETA_a,BETA_e,GAMMA,F2314,G2314,H2314,I2314,J2314,K2314,dt,STAGE)</f>
        <v>13625902.94113416</v>
      </c>
      <c r="G2315">
        <v>3.4113931933069719E-5</v>
      </c>
      <c r="H2315">
        <v>9399502.6787240226</v>
      </c>
      <c r="I2315">
        <v>3.3935038468730212E-4</v>
      </c>
      <c r="J2315">
        <v>2581919.5779284709</v>
      </c>
      <c r="K2315">
        <v>1.1613522216234001E-4</v>
      </c>
      <c r="L2315">
        <f t="shared" si="305"/>
        <v>2132521.0588317257</v>
      </c>
      <c r="M2315" cm="1">
        <f t="array" ref="M2315">NewI(BETA_c,F2315,C2315)</f>
        <v>1.9844254597604278E-6</v>
      </c>
      <c r="N2315">
        <f t="shared" si="306"/>
        <v>67100325.320936628</v>
      </c>
      <c r="O2315" cm="1">
        <f t="array" ref="O2315">NewI(BETA_a,H2315,C2315)</f>
        <v>1.9738981411111205E-5</v>
      </c>
      <c r="P2315">
        <f t="shared" si="307"/>
        <v>32603321.421955392</v>
      </c>
      <c r="Q2315" cm="1">
        <f t="array" ref="Q2315">NewI(BETA_e,J2315,C2315)</f>
        <v>6.7550591126011806E-6</v>
      </c>
    </row>
    <row r="2316" spans="1:17" x14ac:dyDescent="0.55000000000000004">
      <c r="A2316">
        <f t="shared" si="303"/>
        <v>231.19999999999115</v>
      </c>
      <c r="B2316" s="2">
        <f t="shared" si="300"/>
        <v>25607325.197783828</v>
      </c>
      <c r="C2316" s="6">
        <f t="shared" si="301"/>
        <v>4.8230232198600686E-4</v>
      </c>
      <c r="D2316" s="2">
        <f t="shared" si="302"/>
        <v>101836167.80173387</v>
      </c>
      <c r="E2316" s="6">
        <f t="shared" si="304"/>
        <v>2.8054009823161628E-5</v>
      </c>
      <c r="F2316">
        <f t="array" ref="F2316:K2316">rk(BETA_c,BETA_a,BETA_e,GAMMA,F2315,G2315,H2315,I2315,J2315,K2315,dt,STAGE)</f>
        <v>13625902.941133965</v>
      </c>
      <c r="G2316">
        <v>3.3605494501300436E-5</v>
      </c>
      <c r="H2316">
        <v>9399502.6787220612</v>
      </c>
      <c r="I2316">
        <v>3.3429255398736513E-4</v>
      </c>
      <c r="J2316">
        <v>2581919.5779278004</v>
      </c>
      <c r="K2316">
        <v>1.1440427349734129E-4</v>
      </c>
      <c r="L2316">
        <f t="shared" si="305"/>
        <v>2132521.0588324298</v>
      </c>
      <c r="M2316" cm="1">
        <f t="array" ref="M2316">NewI(BETA_c,F2316,C2316)</f>
        <v>1.9548486696499014E-6</v>
      </c>
      <c r="N2316">
        <f t="shared" si="306"/>
        <v>67100325.320943646</v>
      </c>
      <c r="O2316" cm="1">
        <f t="array" ref="O2316">NewI(BETA_a,H2316,C2316)</f>
        <v>1.9444782550011132E-5</v>
      </c>
      <c r="P2316">
        <f t="shared" si="307"/>
        <v>32603321.421957795</v>
      </c>
      <c r="Q2316" cm="1">
        <f t="array" ref="Q2316">NewI(BETA_e,J2316,C2316)</f>
        <v>6.6543786035005962E-6</v>
      </c>
    </row>
    <row r="2317" spans="1:17" x14ac:dyDescent="0.55000000000000004">
      <c r="A2317">
        <f t="shared" si="303"/>
        <v>231.29999999999114</v>
      </c>
      <c r="B2317" s="2">
        <f t="shared" si="300"/>
        <v>25607325.197781045</v>
      </c>
      <c r="C2317" s="6">
        <f t="shared" si="301"/>
        <v>4.7511386626597734E-4</v>
      </c>
      <c r="D2317" s="2">
        <f t="shared" si="302"/>
        <v>101836167.80174385</v>
      </c>
      <c r="E2317" s="6">
        <f t="shared" si="304"/>
        <v>2.7635879952761297E-5</v>
      </c>
      <c r="F2317">
        <f t="array" ref="F2317:K2317">rk(BETA_c,BETA_a,BETA_e,GAMMA,F2316,G2316,H2316,I2316,J2316,K2316,dt,STAGE)</f>
        <v>13625902.941133771</v>
      </c>
      <c r="G2317">
        <v>3.3104634801229696E-5</v>
      </c>
      <c r="H2317">
        <v>9399502.6787201334</v>
      </c>
      <c r="I2317">
        <v>3.2931010744968817E-4</v>
      </c>
      <c r="J2317">
        <v>2581919.5779271396</v>
      </c>
      <c r="K2317">
        <v>1.1269912401505949E-4</v>
      </c>
      <c r="L2317">
        <f t="shared" si="305"/>
        <v>2132521.0588331241</v>
      </c>
      <c r="M2317" cm="1">
        <f t="array" ref="M2317">NewI(BETA_c,F2317,C2317)</f>
        <v>1.9257127056278211E-6</v>
      </c>
      <c r="N2317">
        <f t="shared" si="306"/>
        <v>67100325.32095056</v>
      </c>
      <c r="O2317" cm="1">
        <f t="array" ref="O2317">NewI(BETA_a,H2317,C2317)</f>
        <v>1.9154968564101464E-5</v>
      </c>
      <c r="P2317">
        <f t="shared" si="307"/>
        <v>32603321.421960164</v>
      </c>
      <c r="Q2317" cm="1">
        <f t="array" ref="Q2317">NewI(BETA_e,J2317,C2317)</f>
        <v>6.5551986830320135E-6</v>
      </c>
    </row>
    <row r="2318" spans="1:17" x14ac:dyDescent="0.55000000000000004">
      <c r="A2318">
        <f t="shared" si="303"/>
        <v>231.39999999999114</v>
      </c>
      <c r="B2318" s="2">
        <f t="shared" si="300"/>
        <v>25607325.197778299</v>
      </c>
      <c r="C2318" s="6">
        <f t="shared" si="301"/>
        <v>4.6803255059749431E-4</v>
      </c>
      <c r="D2318" s="2">
        <f t="shared" si="302"/>
        <v>101836167.80175367</v>
      </c>
      <c r="E2318" s="6">
        <f t="shared" si="304"/>
        <v>2.7223982082336176E-5</v>
      </c>
      <c r="F2318">
        <f t="array" ref="F2318:K2318">rk(BETA_c,BETA_a,BETA_e,GAMMA,F2317,G2317,H2317,I2317,J2317,K2317,dt,STAGE)</f>
        <v>13625902.941133581</v>
      </c>
      <c r="G2318">
        <v>3.2611239896088864E-5</v>
      </c>
      <c r="H2318">
        <v>9399502.6787182335</v>
      </c>
      <c r="I2318">
        <v>3.2440192151555049E-4</v>
      </c>
      <c r="J2318">
        <v>2581919.5779264886</v>
      </c>
      <c r="K2318">
        <v>1.1101938918585496E-4</v>
      </c>
      <c r="L2318">
        <f t="shared" si="305"/>
        <v>2132521.0588338077</v>
      </c>
      <c r="M2318" cm="1">
        <f t="array" ref="M2318">NewI(BETA_c,F2318,C2318)</f>
        <v>1.8970109974193353E-6</v>
      </c>
      <c r="N2318">
        <f t="shared" si="306"/>
        <v>67100325.32095737</v>
      </c>
      <c r="O2318" cm="1">
        <f t="array" ref="O2318">NewI(BETA_a,H2318,C2318)</f>
        <v>1.8869474099184819E-5</v>
      </c>
      <c r="P2318">
        <f t="shared" si="307"/>
        <v>32603321.421962492</v>
      </c>
      <c r="Q2318" cm="1">
        <f t="array" ref="Q2318">NewI(BETA_e,J2318,C2318)</f>
        <v>6.4574969857320219E-6</v>
      </c>
    </row>
    <row r="2319" spans="1:17" x14ac:dyDescent="0.55000000000000004">
      <c r="A2319">
        <f t="shared" si="303"/>
        <v>231.49999999999113</v>
      </c>
      <c r="B2319" s="2">
        <f t="shared" si="300"/>
        <v>25607325.197775599</v>
      </c>
      <c r="C2319" s="6">
        <f t="shared" si="301"/>
        <v>4.6105677811593307E-4</v>
      </c>
      <c r="D2319" s="2">
        <f t="shared" si="302"/>
        <v>101836167.80176334</v>
      </c>
      <c r="E2319" s="6">
        <f t="shared" si="304"/>
        <v>2.6818223327291206E-5</v>
      </c>
      <c r="F2319">
        <f t="array" ref="F2319:K2319">rk(BETA_c,BETA_a,BETA_e,GAMMA,F2318,G2318,H2318,I2318,J2318,K2318,dt,STAGE)</f>
        <v>13625902.941133391</v>
      </c>
      <c r="G2319">
        <v>3.2125198532263019E-5</v>
      </c>
      <c r="H2319">
        <v>9399502.6787163615</v>
      </c>
      <c r="I2319">
        <v>3.1956688937223614E-4</v>
      </c>
      <c r="J2319">
        <v>2581919.5779258474</v>
      </c>
      <c r="K2319">
        <v>1.0936469021143388E-4</v>
      </c>
      <c r="L2319">
        <f t="shared" si="305"/>
        <v>2132521.0588344838</v>
      </c>
      <c r="M2319" cm="1">
        <f t="array" ref="M2319">NewI(BETA_c,F2319,C2319)</f>
        <v>1.868737072675991E-6</v>
      </c>
      <c r="N2319">
        <f t="shared" si="306"/>
        <v>67100325.320964068</v>
      </c>
      <c r="O2319" cm="1">
        <f t="array" ref="O2319">NewI(BETA_a,H2319,C2319)</f>
        <v>1.8588234775132849E-5</v>
      </c>
      <c r="P2319">
        <f t="shared" si="307"/>
        <v>32603321.421964791</v>
      </c>
      <c r="Q2319" cm="1">
        <f t="array" ref="Q2319">NewI(BETA_e,J2319,C2319)</f>
        <v>6.361251479482366E-6</v>
      </c>
    </row>
    <row r="2320" spans="1:17" x14ac:dyDescent="0.55000000000000004">
      <c r="A2320">
        <f t="shared" si="303"/>
        <v>231.59999999999113</v>
      </c>
      <c r="B2320" s="2">
        <f t="shared" si="300"/>
        <v>25607325.197772939</v>
      </c>
      <c r="C2320" s="6">
        <f t="shared" si="301"/>
        <v>4.5418497575707399E-4</v>
      </c>
      <c r="D2320" s="2">
        <f t="shared" si="302"/>
        <v>101836167.80177288</v>
      </c>
      <c r="E2320" s="6">
        <f t="shared" si="304"/>
        <v>2.6418512187426074E-5</v>
      </c>
      <c r="F2320">
        <f t="array" ref="F2320:K2320">rk(BETA_c,BETA_a,BETA_e,GAMMA,F2319,G2319,H2319,I2319,J2319,K2319,dt,STAGE)</f>
        <v>13625902.941133207</v>
      </c>
      <c r="G2320">
        <v>3.164640111420667E-5</v>
      </c>
      <c r="H2320">
        <v>9399502.6787145175</v>
      </c>
      <c r="I2320">
        <v>3.1480392070344453E-4</v>
      </c>
      <c r="J2320">
        <v>2581919.5779252159</v>
      </c>
      <c r="K2320">
        <v>1.0773465393942279E-4</v>
      </c>
      <c r="L2320">
        <f t="shared" si="305"/>
        <v>2132521.0588351469</v>
      </c>
      <c r="M2320" cm="1">
        <f t="array" ref="M2320">NewI(BETA_c,F2320,C2320)</f>
        <v>1.8408845555161961E-6</v>
      </c>
      <c r="N2320">
        <f t="shared" si="306"/>
        <v>67100325.320970684</v>
      </c>
      <c r="O2320" cm="1">
        <f t="array" ref="O2320">NewI(BETA_a,H2320,C2320)</f>
        <v>1.831118717136826E-5</v>
      </c>
      <c r="P2320">
        <f t="shared" si="307"/>
        <v>32603321.421967048</v>
      </c>
      <c r="Q2320" cm="1">
        <f t="array" ref="Q2320">NewI(BETA_e,J2320,C2320)</f>
        <v>6.2664404605416188E-6</v>
      </c>
    </row>
    <row r="2321" spans="1:17" x14ac:dyDescent="0.55000000000000004">
      <c r="A2321">
        <f t="shared" si="303"/>
        <v>231.69999999999112</v>
      </c>
      <c r="B2321" s="2">
        <f t="shared" si="300"/>
        <v>25607325.19777032</v>
      </c>
      <c r="C2321" s="6">
        <f t="shared" si="301"/>
        <v>4.4741559390237053E-4</v>
      </c>
      <c r="D2321" s="2">
        <f t="shared" si="302"/>
        <v>101836167.80178227</v>
      </c>
      <c r="E2321" s="6">
        <f t="shared" si="304"/>
        <v>2.6024758526301567E-5</v>
      </c>
      <c r="F2321">
        <f t="array" ref="F2321:K2321">rk(BETA_c,BETA_a,BETA_e,GAMMA,F2320,G2320,H2320,I2320,J2320,K2320,dt,STAGE)</f>
        <v>13625902.941133024</v>
      </c>
      <c r="G2321">
        <v>3.1174739679733306E-5</v>
      </c>
      <c r="H2321">
        <v>9399502.6787127014</v>
      </c>
      <c r="I2321">
        <v>3.1011194144342085E-4</v>
      </c>
      <c r="J2321">
        <v>2581919.5779245943</v>
      </c>
      <c r="K2321">
        <v>1.0612891277921641E-4</v>
      </c>
      <c r="L2321">
        <f t="shared" si="305"/>
        <v>2132521.0588358012</v>
      </c>
      <c r="M2321" cm="1">
        <f t="array" ref="M2321">NewI(BETA_c,F2321,C2321)</f>
        <v>1.8134471650874305E-6</v>
      </c>
      <c r="N2321">
        <f t="shared" si="306"/>
        <v>67100325.320977181</v>
      </c>
      <c r="O2321" cm="1">
        <f t="array" ref="O2321">NewI(BETA_a,H2321,C2321)</f>
        <v>1.8038268812563232E-5</v>
      </c>
      <c r="P2321">
        <f t="shared" si="307"/>
        <v>32603321.421969276</v>
      </c>
      <c r="Q2321" cm="1">
        <f t="array" ref="Q2321">NewI(BETA_e,J2321,C2321)</f>
        <v>6.1730425486509056E-6</v>
      </c>
    </row>
    <row r="2322" spans="1:17" x14ac:dyDescent="0.55000000000000004">
      <c r="A2322">
        <f t="shared" si="303"/>
        <v>231.79999999999112</v>
      </c>
      <c r="B2322" s="2">
        <f t="shared" si="300"/>
        <v>25607325.197767738</v>
      </c>
      <c r="C2322" s="6">
        <f t="shared" si="301"/>
        <v>4.4074710602950393E-4</v>
      </c>
      <c r="D2322" s="2">
        <f t="shared" si="302"/>
        <v>101836167.8017915</v>
      </c>
      <c r="E2322" s="6">
        <f t="shared" si="304"/>
        <v>2.5636873550913422E-5</v>
      </c>
      <c r="F2322">
        <f t="array" ref="F2322:K2322">rk(BETA_c,BETA_a,BETA_e,GAMMA,F2321,G2321,H2321,I2321,J2321,K2321,dt,STAGE)</f>
        <v>13625902.941132845</v>
      </c>
      <c r="G2322">
        <v>3.0710107875673207E-5</v>
      </c>
      <c r="H2322">
        <v>9399502.6787109133</v>
      </c>
      <c r="I2322">
        <v>3.0548989353475101E-4</v>
      </c>
      <c r="J2322">
        <v>2581919.577923981</v>
      </c>
      <c r="K2322">
        <v>1.045471046190797E-4</v>
      </c>
      <c r="L2322">
        <f t="shared" si="305"/>
        <v>2132521.0588364447</v>
      </c>
      <c r="M2322" cm="1">
        <f t="array" ref="M2322">NewI(BETA_c,F2322,C2322)</f>
        <v>1.786418714149891E-6</v>
      </c>
      <c r="N2322">
        <f t="shared" si="306"/>
        <v>67100325.320983596</v>
      </c>
      <c r="O2322" cm="1">
        <f t="array" ref="O2322">NewI(BETA_a,H2322,C2322)</f>
        <v>1.7769418154550972E-5</v>
      </c>
      <c r="P2322">
        <f t="shared" si="307"/>
        <v>32603321.421971474</v>
      </c>
      <c r="Q2322" cm="1">
        <f t="array" ref="Q2322">NewI(BETA_e,J2322,C2322)</f>
        <v>6.0810366822125601E-6</v>
      </c>
    </row>
    <row r="2323" spans="1:17" x14ac:dyDescent="0.55000000000000004">
      <c r="A2323">
        <f t="shared" si="303"/>
        <v>231.89999999999111</v>
      </c>
      <c r="B2323" s="2">
        <f t="shared" si="300"/>
        <v>25607325.19776519</v>
      </c>
      <c r="C2323" s="6">
        <f t="shared" si="301"/>
        <v>4.3417800836814614E-4</v>
      </c>
      <c r="D2323" s="2">
        <f t="shared" si="302"/>
        <v>101836167.80180062</v>
      </c>
      <c r="E2323" s="6">
        <f t="shared" si="304"/>
        <v>2.5254769791669152E-5</v>
      </c>
      <c r="F2323">
        <f t="array" ref="F2323:K2323">rk(BETA_c,BETA_a,BETA_e,GAMMA,F2322,G2322,H2322,I2322,J2322,K2322,dt,STAGE)</f>
        <v>13625902.941132667</v>
      </c>
      <c r="G2323">
        <v>3.0252400933893976E-5</v>
      </c>
      <c r="H2323">
        <v>9399502.6787091475</v>
      </c>
      <c r="I2323">
        <v>3.0093673468976662E-4</v>
      </c>
      <c r="J2323">
        <v>2581919.5779233775</v>
      </c>
      <c r="K2323">
        <v>1.0298887274448558E-4</v>
      </c>
      <c r="L2323">
        <f t="shared" si="305"/>
        <v>2132521.0588370808</v>
      </c>
      <c r="M2323" cm="1">
        <f t="array" ref="M2323">NewI(BETA_c,F2323,C2323)</f>
        <v>1.7597931076812408E-6</v>
      </c>
      <c r="N2323">
        <f t="shared" si="306"/>
        <v>67100325.320989914</v>
      </c>
      <c r="O2323" cm="1">
        <f t="array" ref="O2323">NewI(BETA_a,H2323,C2323)</f>
        <v>1.7504574570447248E-5</v>
      </c>
      <c r="P2323">
        <f t="shared" si="307"/>
        <v>32603321.421973635</v>
      </c>
      <c r="Q2323" cm="1">
        <f t="array" ref="Q2323">NewI(BETA_e,J2323,C2323)</f>
        <v>5.9904021135406643E-6</v>
      </c>
    </row>
    <row r="2324" spans="1:17" x14ac:dyDescent="0.55000000000000004">
      <c r="A2324">
        <f t="shared" si="303"/>
        <v>231.9999999999911</v>
      </c>
      <c r="B2324" s="2">
        <f t="shared" si="300"/>
        <v>25607325.197762683</v>
      </c>
      <c r="C2324" s="6">
        <f t="shared" si="301"/>
        <v>4.2770681956085438E-4</v>
      </c>
      <c r="D2324" s="2">
        <f t="shared" si="302"/>
        <v>101836167.80180961</v>
      </c>
      <c r="E2324" s="6">
        <f t="shared" si="304"/>
        <v>2.487836108266335E-5</v>
      </c>
      <c r="F2324">
        <f t="array" ref="F2324:K2324">rk(BETA_c,BETA_a,BETA_e,GAMMA,F2323,G2323,H2323,I2323,J2323,K2323,dt,STAGE)</f>
        <v>13625902.941132491</v>
      </c>
      <c r="G2324">
        <v>2.9801515647678499E-5</v>
      </c>
      <c r="H2324">
        <v>9399502.6787074097</v>
      </c>
      <c r="I2324">
        <v>2.9645143815550611E-4</v>
      </c>
      <c r="J2324">
        <v>2581919.5779227829</v>
      </c>
      <c r="K2324">
        <v>1.0145386575766977E-4</v>
      </c>
      <c r="L2324">
        <f t="shared" si="305"/>
        <v>2132521.0588377072</v>
      </c>
      <c r="M2324" cm="1">
        <f t="array" ref="M2324">NewI(BETA_c,F2324,C2324)</f>
        <v>1.7335643415021632E-6</v>
      </c>
      <c r="N2324">
        <f t="shared" si="306"/>
        <v>67100325.320996143</v>
      </c>
      <c r="O2324" cm="1">
        <f t="array" ref="O2324">NewI(BETA_a,H2324,C2324)</f>
        <v>1.7243678336978833E-5</v>
      </c>
      <c r="P2324">
        <f t="shared" si="307"/>
        <v>32603321.421975762</v>
      </c>
      <c r="Q2324" cm="1">
        <f t="array" ref="Q2324">NewI(BETA_e,J2324,C2324)</f>
        <v>5.9011184041823547E-6</v>
      </c>
    </row>
    <row r="2325" spans="1:17" x14ac:dyDescent="0.55000000000000004">
      <c r="A2325">
        <f t="shared" si="303"/>
        <v>232.0999999999911</v>
      </c>
      <c r="B2325" s="2">
        <f t="shared" si="300"/>
        <v>25607325.197760217</v>
      </c>
      <c r="C2325" s="6">
        <f t="shared" si="301"/>
        <v>4.2133208032901862E-4</v>
      </c>
      <c r="D2325" s="2">
        <f t="shared" si="302"/>
        <v>101836167.80181846</v>
      </c>
      <c r="E2325" s="6">
        <f t="shared" si="304"/>
        <v>2.450756254224691E-5</v>
      </c>
      <c r="F2325">
        <f t="array" ref="F2325:K2325">rk(BETA_c,BETA_a,BETA_e,GAMMA,F2324,G2324,H2324,I2324,J2324,K2324,dt,STAGE)</f>
        <v>13625902.941132318</v>
      </c>
      <c r="G2325">
        <v>2.9357350348454871E-5</v>
      </c>
      <c r="H2325">
        <v>9399502.6787056997</v>
      </c>
      <c r="I2325">
        <v>2.9203299248217892E-4</v>
      </c>
      <c r="J2325">
        <v>2581919.5779221975</v>
      </c>
      <c r="K2325">
        <v>9.9941737498384815E-5</v>
      </c>
      <c r="L2325">
        <f t="shared" si="305"/>
        <v>2132521.0588383246</v>
      </c>
      <c r="M2325" cm="1">
        <f t="array" ref="M2325">NewI(BETA_c,F2325,C2325)</f>
        <v>1.7077265009223913E-6</v>
      </c>
      <c r="N2325">
        <f t="shared" si="306"/>
        <v>67100325.321002267</v>
      </c>
      <c r="O2325" cm="1">
        <f t="array" ref="O2325">NewI(BETA_a,H2325,C2325)</f>
        <v>1.6986670621015642E-5</v>
      </c>
      <c r="P2325">
        <f t="shared" si="307"/>
        <v>32603321.421977859</v>
      </c>
      <c r="Q2325" cm="1">
        <f t="array" ref="Q2325">NewI(BETA_e,J2325,C2325)</f>
        <v>5.8131654203088748E-6</v>
      </c>
    </row>
    <row r="2326" spans="1:17" x14ac:dyDescent="0.55000000000000004">
      <c r="A2326">
        <f t="shared" si="303"/>
        <v>232.19999999999109</v>
      </c>
      <c r="B2326" s="2">
        <f t="shared" si="300"/>
        <v>25607325.197757784</v>
      </c>
      <c r="C2326" s="6">
        <f t="shared" si="301"/>
        <v>4.1505235314378864E-4</v>
      </c>
      <c r="D2326" s="2">
        <f t="shared" si="302"/>
        <v>101836167.80182716</v>
      </c>
      <c r="E2326" s="6">
        <f t="shared" si="304"/>
        <v>2.4142290553885839E-5</v>
      </c>
      <c r="F2326">
        <f t="array" ref="F2326:K2326">rk(BETA_c,BETA_a,BETA_e,GAMMA,F2325,G2325,H2325,I2325,J2325,K2325,dt,STAGE)</f>
        <v>13625902.941132151</v>
      </c>
      <c r="G2326">
        <v>2.8919804882873142E-5</v>
      </c>
      <c r="H2326">
        <v>9399502.6787040122</v>
      </c>
      <c r="I2326">
        <v>2.8768040129508035E-4</v>
      </c>
      <c r="J2326">
        <v>2581919.5779216206</v>
      </c>
      <c r="K2326">
        <v>9.8452146965835117E-5</v>
      </c>
      <c r="L2326">
        <f t="shared" si="305"/>
        <v>2132521.0588389295</v>
      </c>
      <c r="M2326" cm="1">
        <f t="array" ref="M2326">NewI(BETA_c,F2326,C2326)</f>
        <v>1.6822737594069237E-6</v>
      </c>
      <c r="N2326">
        <f t="shared" si="306"/>
        <v>67100325.32100831</v>
      </c>
      <c r="O2326" cm="1">
        <f t="array" ref="O2326">NewI(BETA_a,H2326,C2326)</f>
        <v>1.67334934663036E-5</v>
      </c>
      <c r="P2326">
        <f t="shared" si="307"/>
        <v>32603321.421979927</v>
      </c>
      <c r="Q2326" cm="1">
        <f t="array" ref="Q2326">NewI(BETA_e,J2326,C2326)</f>
        <v>5.7265233281753147E-6</v>
      </c>
    </row>
    <row r="2327" spans="1:17" x14ac:dyDescent="0.55000000000000004">
      <c r="A2327">
        <f t="shared" si="303"/>
        <v>232.29999999999109</v>
      </c>
      <c r="B2327" s="2">
        <f t="shared" si="300"/>
        <v>25607325.197755385</v>
      </c>
      <c r="C2327" s="6">
        <f t="shared" si="301"/>
        <v>4.0886622190190551E-4</v>
      </c>
      <c r="D2327" s="2">
        <f t="shared" si="302"/>
        <v>101836167.80183575</v>
      </c>
      <c r="E2327" s="6">
        <f t="shared" si="304"/>
        <v>2.3782462747305481E-5</v>
      </c>
      <c r="F2327">
        <f t="array" ref="F2327:K2327">rk(BETA_c,BETA_a,BETA_e,GAMMA,F2326,G2326,H2326,I2326,J2326,K2326,dt,STAGE)</f>
        <v>13625902.941131983</v>
      </c>
      <c r="G2327">
        <v>2.8488780590223673E-5</v>
      </c>
      <c r="H2327">
        <v>9399502.6787023526</v>
      </c>
      <c r="I2327">
        <v>2.8339268306990623E-4</v>
      </c>
      <c r="J2327">
        <v>2581919.577921052</v>
      </c>
      <c r="K2327">
        <v>9.6984758241775646E-5</v>
      </c>
      <c r="L2327">
        <f t="shared" si="305"/>
        <v>2132521.0588395284</v>
      </c>
      <c r="M2327" cm="1">
        <f t="array" ref="M2327">NewI(BETA_c,F2327,C2327)</f>
        <v>1.6572003772621162E-6</v>
      </c>
      <c r="N2327">
        <f t="shared" si="306"/>
        <v>67100325.321014255</v>
      </c>
      <c r="O2327" cm="1">
        <f t="array" ref="O2327">NewI(BETA_a,H2327,C2327)</f>
        <v>1.6484089780395344E-5</v>
      </c>
      <c r="P2327">
        <f t="shared" si="307"/>
        <v>32603321.421981964</v>
      </c>
      <c r="Q2327" cm="1">
        <f t="array" ref="Q2327">NewI(BETA_e,J2327,C2327)</f>
        <v>5.6411725896480207E-6</v>
      </c>
    </row>
    <row r="2328" spans="1:17" x14ac:dyDescent="0.55000000000000004">
      <c r="A2328">
        <f t="shared" si="303"/>
        <v>232.39999999999108</v>
      </c>
      <c r="B2328" s="2">
        <f t="shared" si="300"/>
        <v>25607325.197753031</v>
      </c>
      <c r="C2328" s="6">
        <f t="shared" si="301"/>
        <v>4.0277229160636533E-4</v>
      </c>
      <c r="D2328" s="2">
        <f t="shared" si="302"/>
        <v>101836167.80184421</v>
      </c>
      <c r="E2328" s="6">
        <f t="shared" si="304"/>
        <v>2.3427997979915651E-5</v>
      </c>
      <c r="F2328">
        <f t="array" ref="F2328:K2328">rk(BETA_c,BETA_a,BETA_e,GAMMA,F2327,G2327,H2327,I2327,J2327,K2327,dt,STAGE)</f>
        <v>13625902.941131819</v>
      </c>
      <c r="G2328">
        <v>2.8064180280192017E-5</v>
      </c>
      <c r="H2328">
        <v>9399502.6787007172</v>
      </c>
      <c r="I2328">
        <v>2.7916887091141644E-4</v>
      </c>
      <c r="J2328">
        <v>2581919.5779204918</v>
      </c>
      <c r="K2328">
        <v>9.5539240414756836E-5</v>
      </c>
      <c r="L2328">
        <f t="shared" si="305"/>
        <v>2132521.058840117</v>
      </c>
      <c r="M2328" cm="1">
        <f t="array" ref="M2328">NewI(BETA_c,F2328,C2328)</f>
        <v>1.6325007003413624E-6</v>
      </c>
      <c r="N2328">
        <f t="shared" si="306"/>
        <v>67100325.321020119</v>
      </c>
      <c r="O2328" cm="1">
        <f t="array" ref="O2328">NewI(BETA_a,H2328,C2328)</f>
        <v>1.6238403321775608E-5</v>
      </c>
      <c r="P2328">
        <f t="shared" si="307"/>
        <v>32603321.421983968</v>
      </c>
      <c r="Q2328" cm="1">
        <f t="array" ref="Q2328">NewI(BETA_e,J2328,C2328)</f>
        <v>5.5570939577986832E-6</v>
      </c>
    </row>
    <row r="2329" spans="1:17" x14ac:dyDescent="0.55000000000000004">
      <c r="A2329">
        <f t="shared" si="303"/>
        <v>232.49999999999108</v>
      </c>
      <c r="B2329" s="2">
        <f t="shared" si="300"/>
        <v>25607325.197750706</v>
      </c>
      <c r="C2329" s="6">
        <f t="shared" si="301"/>
        <v>3.9676918805184075E-4</v>
      </c>
      <c r="D2329" s="2">
        <f t="shared" si="302"/>
        <v>101836167.80185252</v>
      </c>
      <c r="E2329" s="6">
        <f t="shared" si="304"/>
        <v>2.3078816318512646E-5</v>
      </c>
      <c r="F2329">
        <f t="array" ref="F2329:K2329">rk(BETA_c,BETA_a,BETA_e,GAMMA,F2328,G2328,H2328,I2328,J2328,K2328,dt,STAGE)</f>
        <v>13625902.941131657</v>
      </c>
      <c r="G2329">
        <v>2.764590821094533E-5</v>
      </c>
      <c r="H2329">
        <v>9399502.6786991078</v>
      </c>
      <c r="I2329">
        <v>2.7500801233539679E-4</v>
      </c>
      <c r="J2329">
        <v>2581919.57791994</v>
      </c>
      <c r="K2329">
        <v>9.4115267505498617E-5</v>
      </c>
      <c r="L2329">
        <f t="shared" si="305"/>
        <v>2132521.0588406972</v>
      </c>
      <c r="M2329" cm="1">
        <f t="array" ref="M2329">NewI(BETA_c,F2329,C2329)</f>
        <v>1.6081691587700557E-6</v>
      </c>
      <c r="N2329">
        <f t="shared" si="306"/>
        <v>67100325.321025886</v>
      </c>
      <c r="O2329" cm="1">
        <f t="array" ref="O2329">NewI(BETA_a,H2329,C2329)</f>
        <v>1.5996378687178533E-5</v>
      </c>
      <c r="P2329">
        <f t="shared" si="307"/>
        <v>32603321.421985943</v>
      </c>
      <c r="Q2329" cm="1">
        <f t="array" ref="Q2329">NewI(BETA_e,J2329,C2329)</f>
        <v>5.4742684725640573E-6</v>
      </c>
    </row>
    <row r="2330" spans="1:17" x14ac:dyDescent="0.55000000000000004">
      <c r="A2330">
        <f t="shared" si="303"/>
        <v>232.59999999999107</v>
      </c>
      <c r="B2330" s="2">
        <f t="shared" si="300"/>
        <v>25607325.197748415</v>
      </c>
      <c r="C2330" s="6">
        <f t="shared" si="301"/>
        <v>3.9085555751479329E-4</v>
      </c>
      <c r="D2330" s="2">
        <f t="shared" si="302"/>
        <v>101836167.80186073</v>
      </c>
      <c r="E2330" s="6">
        <f t="shared" si="304"/>
        <v>2.2734839021253999E-5</v>
      </c>
      <c r="F2330">
        <f t="array" ref="F2330:K2330">rk(BETA_c,BETA_a,BETA_e,GAMMA,F2329,G2329,H2329,I2329,J2329,K2329,dt,STAGE)</f>
        <v>13625902.941131497</v>
      </c>
      <c r="G2330">
        <v>2.7233870067545323E-5</v>
      </c>
      <c r="H2330">
        <v>9399502.6786975209</v>
      </c>
      <c r="I2330">
        <v>2.7090916905387122E-4</v>
      </c>
      <c r="J2330">
        <v>2581919.5779193966</v>
      </c>
      <c r="K2330">
        <v>9.2712518393376744E-5</v>
      </c>
      <c r="L2330">
        <f t="shared" si="305"/>
        <v>2132521.0588412695</v>
      </c>
      <c r="M2330" cm="1">
        <f t="array" ref="M2330">NewI(BETA_c,F2330,C2330)</f>
        <v>1.5842002656895642E-6</v>
      </c>
      <c r="N2330">
        <f t="shared" si="306"/>
        <v>67100325.32103157</v>
      </c>
      <c r="O2330" cm="1">
        <f t="array" ref="O2330">NewI(BETA_a,H2330,C2330)</f>
        <v>1.5757961299094026E-5</v>
      </c>
      <c r="P2330">
        <f t="shared" si="307"/>
        <v>32603321.421987891</v>
      </c>
      <c r="Q2330" cm="1">
        <f t="array" ref="Q2330">NewI(BETA_e,J2330,C2330)</f>
        <v>5.3926774564704095E-6</v>
      </c>
    </row>
    <row r="2331" spans="1:17" x14ac:dyDescent="0.55000000000000004">
      <c r="A2331">
        <f t="shared" si="303"/>
        <v>232.69999999999106</v>
      </c>
      <c r="B2331" s="2">
        <f t="shared" si="300"/>
        <v>25607325.197746158</v>
      </c>
      <c r="C2331" s="6">
        <f t="shared" si="301"/>
        <v>3.8503006644820281E-4</v>
      </c>
      <c r="D2331" s="2">
        <f t="shared" si="302"/>
        <v>101836167.80186881</v>
      </c>
      <c r="E2331" s="6">
        <f t="shared" si="304"/>
        <v>2.2395988519901919E-5</v>
      </c>
      <c r="F2331">
        <f t="array" ref="F2331:K2331">rk(BETA_c,BETA_a,BETA_e,GAMMA,F2330,G2330,H2330,I2330,J2330,K2330,dt,STAGE)</f>
        <v>13625902.94113134</v>
      </c>
      <c r="G2331">
        <v>2.6827972940682937E-5</v>
      </c>
      <c r="H2331">
        <v>9399502.6786959562</v>
      </c>
      <c r="I2331">
        <v>2.6687141676351493E-4</v>
      </c>
      <c r="J2331">
        <v>2581919.5779188615</v>
      </c>
      <c r="K2331">
        <v>9.1330676744004919E-5</v>
      </c>
      <c r="L2331">
        <f t="shared" si="305"/>
        <v>2132521.0588418315</v>
      </c>
      <c r="M2331" cm="1">
        <f t="array" ref="M2331">NewI(BETA_c,F2331,C2331)</f>
        <v>1.5605886160199226E-6</v>
      </c>
      <c r="N2331">
        <f t="shared" si="306"/>
        <v>67100325.321037173</v>
      </c>
      <c r="O2331" cm="1">
        <f t="array" ref="O2331">NewI(BETA_a,H2331,C2331)</f>
        <v>1.5523097393460328E-5</v>
      </c>
      <c r="P2331">
        <f t="shared" si="307"/>
        <v>32603321.42198981</v>
      </c>
      <c r="Q2331" cm="1">
        <f t="array" ref="Q2331">NewI(BETA_e,J2331,C2331)</f>
        <v>5.3123025104216673E-6</v>
      </c>
    </row>
    <row r="2332" spans="1:17" x14ac:dyDescent="0.55000000000000004">
      <c r="A2332">
        <f t="shared" si="303"/>
        <v>232.79999999999106</v>
      </c>
      <c r="B2332" s="2">
        <f t="shared" si="300"/>
        <v>25607325.197743934</v>
      </c>
      <c r="C2332" s="6">
        <f t="shared" si="301"/>
        <v>3.7929140118084757E-4</v>
      </c>
      <c r="D2332" s="2">
        <f t="shared" si="302"/>
        <v>101836167.80187677</v>
      </c>
      <c r="E2332" s="6">
        <f t="shared" si="304"/>
        <v>2.2062188402331306E-5</v>
      </c>
      <c r="F2332">
        <f t="array" ref="F2332:K2332">rk(BETA_c,BETA_a,BETA_e,GAMMA,F2331,G2331,H2331,I2331,J2331,K2331,dt,STAGE)</f>
        <v>13625902.941131184</v>
      </c>
      <c r="G2332">
        <v>2.6428125305729953E-5</v>
      </c>
      <c r="H2332">
        <v>9399502.678694414</v>
      </c>
      <c r="I2332">
        <v>2.6289384493722142E-4</v>
      </c>
      <c r="J2332">
        <v>2581919.5779183349</v>
      </c>
      <c r="K2332">
        <v>8.9969430937896226E-5</v>
      </c>
      <c r="L2332">
        <f t="shared" si="305"/>
        <v>2132521.058842388</v>
      </c>
      <c r="M2332" cm="1">
        <f t="array" ref="M2332">NewI(BETA_c,F2332,C2332)</f>
        <v>1.5373288852409624E-6</v>
      </c>
      <c r="N2332">
        <f t="shared" si="306"/>
        <v>67100325.321042694</v>
      </c>
      <c r="O2332" cm="1">
        <f t="array" ref="O2332">NewI(BETA_a,H2332,C2332)</f>
        <v>1.529173400753999E-5</v>
      </c>
      <c r="P2332">
        <f t="shared" si="307"/>
        <v>32603321.421991695</v>
      </c>
      <c r="Q2332" cm="1">
        <f t="array" ref="Q2332">NewI(BETA_e,J2332,C2332)</f>
        <v>5.2331255095503521E-6</v>
      </c>
    </row>
    <row r="2333" spans="1:17" x14ac:dyDescent="0.55000000000000004">
      <c r="A2333">
        <f t="shared" si="303"/>
        <v>232.89999999999105</v>
      </c>
      <c r="B2333" s="2">
        <f t="shared" ref="B2333:B2396" si="308">F2333+H2333+J2333</f>
        <v>25607325.197741739</v>
      </c>
      <c r="C2333" s="6">
        <f t="shared" ref="C2333:C2396" si="309">G2333+I2333+K2333</f>
        <v>3.736382676210664E-4</v>
      </c>
      <c r="D2333" s="2">
        <f t="shared" ref="D2333:D2396" si="310">L2333+N2333+P2333</f>
        <v>101836167.80188462</v>
      </c>
      <c r="E2333" s="6">
        <f t="shared" si="304"/>
        <v>2.1733363395298543E-5</v>
      </c>
      <c r="F2333">
        <f t="array" ref="F2333:K2333">rk(BETA_c,BETA_a,BETA_e,GAMMA,F2332,G2332,H2332,I2332,J2332,K2332,dt,STAGE)</f>
        <v>13625902.941131031</v>
      </c>
      <c r="G2333">
        <v>2.6034237002102739E-5</v>
      </c>
      <c r="H2333">
        <v>9399502.6786928941</v>
      </c>
      <c r="I2333">
        <v>2.5897555661877575E-4</v>
      </c>
      <c r="J2333">
        <v>2581919.5779178152</v>
      </c>
      <c r="K2333">
        <v>8.8628474000187902E-5</v>
      </c>
      <c r="L2333">
        <f t="shared" si="305"/>
        <v>2132521.0588429347</v>
      </c>
      <c r="M2333" cm="1">
        <f t="array" ref="M2333">NewI(BETA_c,F2333,C2333)</f>
        <v>1.5144158281916165E-6</v>
      </c>
      <c r="N2333">
        <f t="shared" si="306"/>
        <v>67100325.321048133</v>
      </c>
      <c r="O2333" cm="1">
        <f t="array" ref="O2333">NewI(BETA_a,H2333,C2333)</f>
        <v>1.5063818967976576E-5</v>
      </c>
      <c r="P2333">
        <f t="shared" si="307"/>
        <v>32603321.421993557</v>
      </c>
      <c r="Q2333" cm="1">
        <f t="array" ref="Q2333">NewI(BETA_e,J2333,C2333)</f>
        <v>5.15512859913035E-6</v>
      </c>
    </row>
    <row r="2334" spans="1:17" x14ac:dyDescent="0.55000000000000004">
      <c r="A2334">
        <f t="shared" si="303"/>
        <v>232.99999999999105</v>
      </c>
      <c r="B2334" s="2">
        <f t="shared" si="308"/>
        <v>25607325.197739583</v>
      </c>
      <c r="C2334" s="6">
        <f t="shared" si="309"/>
        <v>3.6806939096493518E-4</v>
      </c>
      <c r="D2334" s="2">
        <f t="shared" si="310"/>
        <v>101836167.80189236</v>
      </c>
      <c r="E2334" s="6">
        <f t="shared" si="304"/>
        <v>2.1409439347467052E-5</v>
      </c>
      <c r="F2334">
        <f t="array" ref="F2334:K2334">rk(BETA_c,BETA_a,BETA_e,GAMMA,F2333,G2333,H2333,I2333,J2333,K2333,dt,STAGE)</f>
        <v>13625902.94113088</v>
      </c>
      <c r="G2334">
        <v>2.5646219212933584E-5</v>
      </c>
      <c r="H2334">
        <v>9399502.6786913965</v>
      </c>
      <c r="I2334">
        <v>2.5511566822058795E-4</v>
      </c>
      <c r="J2334">
        <v>2581919.5779173034</v>
      </c>
      <c r="K2334">
        <v>8.7307503531413637E-5</v>
      </c>
      <c r="L2334">
        <f t="shared" si="305"/>
        <v>2132521.0588434734</v>
      </c>
      <c r="M2334" cm="1">
        <f t="array" ref="M2334">NewI(BETA_c,F2334,C2334)</f>
        <v>1.4918442778871087E-6</v>
      </c>
      <c r="N2334">
        <f t="shared" si="306"/>
        <v>67100325.32105349</v>
      </c>
      <c r="O2334" cm="1">
        <f t="array" ref="O2334">NewI(BETA_a,H2334,C2334)</f>
        <v>1.4839300879029348E-5</v>
      </c>
      <c r="P2334">
        <f t="shared" si="307"/>
        <v>32603321.42199539</v>
      </c>
      <c r="Q2334" cm="1">
        <f t="array" ref="Q2334">NewI(BETA_e,J2334,C2334)</f>
        <v>5.0782941905505981E-6</v>
      </c>
    </row>
    <row r="2335" spans="1:17" x14ac:dyDescent="0.55000000000000004">
      <c r="A2335">
        <f t="shared" si="303"/>
        <v>233.09999999999104</v>
      </c>
      <c r="B2335" s="2">
        <f t="shared" si="308"/>
        <v>25607325.197737455</v>
      </c>
      <c r="C2335" s="6">
        <f t="shared" si="309"/>
        <v>3.6258351540879445E-4</v>
      </c>
      <c r="D2335" s="2">
        <f t="shared" si="310"/>
        <v>101836167.80189995</v>
      </c>
      <c r="E2335" s="6">
        <f t="shared" si="304"/>
        <v>2.1090343212685922E-5</v>
      </c>
      <c r="F2335">
        <f t="array" ref="F2335:K2335">rk(BETA_c,BETA_a,BETA_e,GAMMA,F2334,G2334,H2334,I2334,J2334,K2334,dt,STAGE)</f>
        <v>13625902.941130735</v>
      </c>
      <c r="G2335">
        <v>2.5263984445044948E-5</v>
      </c>
      <c r="H2335">
        <v>9399502.6786899213</v>
      </c>
      <c r="I2335">
        <v>2.513133093244419E-4</v>
      </c>
      <c r="J2335">
        <v>2581919.5779167991</v>
      </c>
      <c r="K2335">
        <v>8.6006221639307618E-5</v>
      </c>
      <c r="L2335">
        <f t="shared" si="305"/>
        <v>2132521.058844001</v>
      </c>
      <c r="M2335" cm="1">
        <f t="array" ref="M2335">NewI(BETA_c,F2335,C2335)</f>
        <v>1.4696091443537832E-6</v>
      </c>
      <c r="N2335">
        <f t="shared" si="306"/>
        <v>67100325.321058765</v>
      </c>
      <c r="O2335" cm="1">
        <f t="array" ref="O2335">NewI(BETA_a,H2335,C2335)</f>
        <v>1.4618129110983348E-5</v>
      </c>
      <c r="P2335">
        <f t="shared" si="307"/>
        <v>32603321.421997193</v>
      </c>
      <c r="Q2335" cm="1">
        <f t="array" ref="Q2335">NewI(BETA_e,J2335,C2335)</f>
        <v>5.0026049573487898E-6</v>
      </c>
    </row>
    <row r="2336" spans="1:17" x14ac:dyDescent="0.55000000000000004">
      <c r="A2336">
        <f t="shared" si="303"/>
        <v>233.19999999999104</v>
      </c>
      <c r="B2336" s="2">
        <f t="shared" si="308"/>
        <v>25607325.197735362</v>
      </c>
      <c r="C2336" s="6">
        <f t="shared" si="309"/>
        <v>3.5717940386606017E-4</v>
      </c>
      <c r="D2336" s="2">
        <f t="shared" si="310"/>
        <v>101836167.80190746</v>
      </c>
      <c r="E2336" s="6">
        <f t="shared" si="304"/>
        <v>2.0776003033517657E-5</v>
      </c>
      <c r="F2336">
        <f t="array" ref="F2336:K2336">rk(BETA_c,BETA_a,BETA_e,GAMMA,F2335,G2335,H2335,I2335,J2335,K2335,dt,STAGE)</f>
        <v>13625902.94113059</v>
      </c>
      <c r="G2336">
        <v>2.4887446509222185E-5</v>
      </c>
      <c r="H2336">
        <v>9399502.6786884684</v>
      </c>
      <c r="I2336">
        <v>2.4756762248521292E-4</v>
      </c>
      <c r="J2336">
        <v>2581919.5779163032</v>
      </c>
      <c r="K2336">
        <v>8.4724334871625042E-5</v>
      </c>
      <c r="L2336">
        <f t="shared" si="305"/>
        <v>2132521.058844523</v>
      </c>
      <c r="M2336" cm="1">
        <f t="array" ref="M2336">NewI(BETA_c,F2336,C2336)</f>
        <v>1.4477054134812928E-6</v>
      </c>
      <c r="N2336">
        <f t="shared" si="306"/>
        <v>67100325.321063966</v>
      </c>
      <c r="O2336" cm="1">
        <f t="array" ref="O2336">NewI(BETA_a,H2336,C2336)</f>
        <v>1.4400253788732181E-5</v>
      </c>
      <c r="P2336">
        <f t="shared" si="307"/>
        <v>32603321.421998974</v>
      </c>
      <c r="Q2336" cm="1">
        <f t="array" ref="Q2336">NewI(BETA_e,J2336,C2336)</f>
        <v>4.9280438313041834E-6</v>
      </c>
    </row>
    <row r="2337" spans="1:17" x14ac:dyDescent="0.55000000000000004">
      <c r="A2337">
        <f t="shared" si="303"/>
        <v>233.29999999999103</v>
      </c>
      <c r="B2337" s="2">
        <f t="shared" si="308"/>
        <v>25607325.197733294</v>
      </c>
      <c r="C2337" s="6">
        <f t="shared" si="309"/>
        <v>3.5185583768825582E-4</v>
      </c>
      <c r="D2337" s="2">
        <f t="shared" si="310"/>
        <v>101836167.80191484</v>
      </c>
      <c r="E2337" s="6">
        <f t="shared" si="304"/>
        <v>2.0466347925011525E-5</v>
      </c>
      <c r="F2337">
        <f t="array" ref="F2337:K2337">rk(BETA_c,BETA_a,BETA_e,GAMMA,F2336,G2336,H2336,I2336,J2336,K2336,dt,STAGE)</f>
        <v>13625902.941130444</v>
      </c>
      <c r="G2337">
        <v>2.451652050078023E-5</v>
      </c>
      <c r="H2337">
        <v>9399502.6786870379</v>
      </c>
      <c r="I2337">
        <v>2.4387776303751149E-4</v>
      </c>
      <c r="J2337">
        <v>2581919.5779158142</v>
      </c>
      <c r="K2337">
        <v>8.3461554149964095E-5</v>
      </c>
      <c r="L2337">
        <f t="shared" si="305"/>
        <v>2132521.058845039</v>
      </c>
      <c r="M2337" cm="1">
        <f t="array" ref="M2337">NewI(BETA_c,F2337,C2337)</f>
        <v>1.4261281458918974E-6</v>
      </c>
      <c r="N2337">
        <f t="shared" si="306"/>
        <v>67100325.321069084</v>
      </c>
      <c r="O2337" cm="1">
        <f t="array" ref="O2337">NewI(BETA_a,H2337,C2337)</f>
        <v>1.418562578053098E-5</v>
      </c>
      <c r="P2337">
        <f t="shared" si="307"/>
        <v>32603321.422000725</v>
      </c>
      <c r="Q2337" cm="1">
        <f t="array" ref="Q2337">NewI(BETA_e,J2337,C2337)</f>
        <v>4.8545939985886486E-6</v>
      </c>
    </row>
    <row r="2338" spans="1:17" x14ac:dyDescent="0.55000000000000004">
      <c r="A2338">
        <f t="shared" si="303"/>
        <v>233.39999999999102</v>
      </c>
      <c r="B2338" s="2">
        <f t="shared" si="308"/>
        <v>25607325.197731264</v>
      </c>
      <c r="C2338" s="6">
        <f t="shared" si="309"/>
        <v>3.4661161639020264E-4</v>
      </c>
      <c r="D2338" s="2">
        <f t="shared" si="310"/>
        <v>101836167.80192213</v>
      </c>
      <c r="E2338" s="6">
        <f t="shared" si="304"/>
        <v>2.0161308058718724E-5</v>
      </c>
      <c r="F2338">
        <f t="array" ref="F2338:K2338">rk(BETA_c,BETA_a,BETA_e,GAMMA,F2337,G2337,H2337,I2337,J2337,K2337,dt,STAGE)</f>
        <v>13625902.941130303</v>
      </c>
      <c r="G2338">
        <v>2.4151122780419915E-5</v>
      </c>
      <c r="H2338">
        <v>9399502.6786856297</v>
      </c>
      <c r="I2338">
        <v>2.4024289890520865E-4</v>
      </c>
      <c r="J2338">
        <v>2581919.5779153323</v>
      </c>
      <c r="K2338">
        <v>8.2217594704574109E-5</v>
      </c>
      <c r="L2338">
        <f t="shared" si="305"/>
        <v>2132521.0588455461</v>
      </c>
      <c r="M2338" cm="1">
        <f t="array" ref="M2338">NewI(BETA_c,F2338,C2338)</f>
        <v>1.4048724758266168E-6</v>
      </c>
      <c r="N2338">
        <f t="shared" si="306"/>
        <v>67100325.321074128</v>
      </c>
      <c r="O2338" cm="1">
        <f t="array" ref="O2338">NewI(BETA_a,H2338,C2338)</f>
        <v>1.3974196686917017E-5</v>
      </c>
      <c r="P2338">
        <f t="shared" si="307"/>
        <v>32603321.42200245</v>
      </c>
      <c r="Q2338" cm="1">
        <f t="array" ref="Q2338">NewI(BETA_e,J2338,C2338)</f>
        <v>4.782238895975089E-6</v>
      </c>
    </row>
    <row r="2339" spans="1:17" x14ac:dyDescent="0.55000000000000004">
      <c r="A2339">
        <f t="shared" si="303"/>
        <v>233.49999999999102</v>
      </c>
      <c r="B2339" s="2">
        <f t="shared" si="308"/>
        <v>25607325.197729263</v>
      </c>
      <c r="C2339" s="6">
        <f t="shared" si="309"/>
        <v>3.4144555737930537E-4</v>
      </c>
      <c r="D2339" s="2">
        <f t="shared" si="310"/>
        <v>101836167.8019293</v>
      </c>
      <c r="E2339" s="6">
        <f t="shared" si="304"/>
        <v>1.9860814646945777E-5</v>
      </c>
      <c r="F2339">
        <f t="array" ref="F2339:K2339">rk(BETA_c,BETA_a,BETA_e,GAMMA,F2338,G2338,H2338,I2338,J2338,K2338,dt,STAGE)</f>
        <v>13625902.941130163</v>
      </c>
      <c r="G2339">
        <v>2.3791170955369557E-5</v>
      </c>
      <c r="H2339">
        <v>9399502.6786842439</v>
      </c>
      <c r="I2339">
        <v>2.3666221041380027E-4</v>
      </c>
      <c r="J2339">
        <v>2581919.5779148573</v>
      </c>
      <c r="K2339">
        <v>8.099217601013557E-5</v>
      </c>
      <c r="L2339">
        <f t="shared" si="305"/>
        <v>2132521.0588460458</v>
      </c>
      <c r="M2339" cm="1">
        <f t="array" ref="M2339">NewI(BETA_c,F2339,C2339)</f>
        <v>1.3839336100479805E-6</v>
      </c>
      <c r="N2339">
        <f t="shared" si="306"/>
        <v>67100325.321079098</v>
      </c>
      <c r="O2339" cm="1">
        <f t="array" ref="O2339">NewI(BETA_a,H2339,C2339)</f>
        <v>1.3765918829795428E-5</v>
      </c>
      <c r="P2339">
        <f t="shared" si="307"/>
        <v>32603321.422004152</v>
      </c>
      <c r="Q2339" cm="1">
        <f t="array" ref="Q2339">NewI(BETA_e,J2339,C2339)</f>
        <v>4.7109622071023666E-6</v>
      </c>
    </row>
    <row r="2340" spans="1:17" x14ac:dyDescent="0.55000000000000004">
      <c r="A2340">
        <f t="shared" si="303"/>
        <v>233.59999999999101</v>
      </c>
      <c r="B2340" s="2">
        <f t="shared" si="308"/>
        <v>25607325.197727293</v>
      </c>
      <c r="C2340" s="6">
        <f t="shared" si="309"/>
        <v>3.3635649568887276E-4</v>
      </c>
      <c r="D2340" s="2">
        <f t="shared" si="310"/>
        <v>101836167.80193636</v>
      </c>
      <c r="E2340" s="6">
        <f t="shared" si="304"/>
        <v>1.9564799927242627E-5</v>
      </c>
      <c r="F2340">
        <f t="array" ref="F2340:K2340">rk(BETA_c,BETA_a,BETA_e,GAMMA,F2339,G2339,H2339,I2339,J2339,K2339,dt,STAGE)</f>
        <v>13625902.941130025</v>
      </c>
      <c r="G2340">
        <v>2.3436583860807616E-5</v>
      </c>
      <c r="H2340">
        <v>9399502.6786828768</v>
      </c>
      <c r="I2340">
        <v>2.3313489010556791E-4</v>
      </c>
      <c r="J2340">
        <v>2581919.5779143893</v>
      </c>
      <c r="K2340">
        <v>7.9785021722497264E-5</v>
      </c>
      <c r="L2340">
        <f t="shared" si="305"/>
        <v>2132521.058846538</v>
      </c>
      <c r="M2340" cm="1">
        <f t="array" ref="M2340">NewI(BETA_c,F2340,C2340)</f>
        <v>1.3633068267591352E-6</v>
      </c>
      <c r="N2340">
        <f t="shared" si="306"/>
        <v>67100325.321083985</v>
      </c>
      <c r="O2340" cm="1">
        <f t="array" ref="O2340">NewI(BETA_a,H2340,C2340)</f>
        <v>1.3560745241687597E-5</v>
      </c>
      <c r="P2340">
        <f t="shared" si="307"/>
        <v>32603321.422005825</v>
      </c>
      <c r="Q2340" cm="1">
        <f t="array" ref="Q2340">NewI(BETA_e,J2340,C2340)</f>
        <v>4.6407478587958951E-6</v>
      </c>
    </row>
    <row r="2341" spans="1:17" x14ac:dyDescent="0.55000000000000004">
      <c r="A2341">
        <f t="shared" si="303"/>
        <v>233.69999999999101</v>
      </c>
      <c r="B2341" s="2">
        <f t="shared" si="308"/>
        <v>25607325.197725352</v>
      </c>
      <c r="C2341" s="6">
        <f t="shared" si="309"/>
        <v>3.3134328371541325E-4</v>
      </c>
      <c r="D2341" s="2">
        <f t="shared" si="310"/>
        <v>101836167.8019433</v>
      </c>
      <c r="E2341" s="6">
        <f t="shared" si="304"/>
        <v>1.9273197147121975E-5</v>
      </c>
      <c r="F2341">
        <f t="array" ref="F2341:K2341">rk(BETA_c,BETA_a,BETA_e,GAMMA,F2340,G2340,H2340,I2340,J2340,K2340,dt,STAGE)</f>
        <v>13625902.941129891</v>
      </c>
      <c r="G2341">
        <v>2.3087281541562207E-5</v>
      </c>
      <c r="H2341">
        <v>9399502.6786815301</v>
      </c>
      <c r="I2341">
        <v>2.2966014255749475E-4</v>
      </c>
      <c r="J2341">
        <v>2581919.5779139283</v>
      </c>
      <c r="K2341">
        <v>7.8595859616356303E-5</v>
      </c>
      <c r="L2341">
        <f t="shared" si="305"/>
        <v>2132521.0588470213</v>
      </c>
      <c r="M2341" cm="1">
        <f t="array" ref="M2341">NewI(BETA_c,F2341,C2341)</f>
        <v>1.3429874745390598E-6</v>
      </c>
      <c r="N2341">
        <f t="shared" si="306"/>
        <v>67100325.321088813</v>
      </c>
      <c r="O2341" cm="1">
        <f t="array" ref="O2341">NewI(BETA_a,H2341,C2341)</f>
        <v>1.3358629655139836E-5</v>
      </c>
      <c r="P2341">
        <f t="shared" si="307"/>
        <v>32603321.422007475</v>
      </c>
      <c r="Q2341" cm="1">
        <f t="array" ref="Q2341">NewI(BETA_e,J2341,C2341)</f>
        <v>4.5715800174430798E-6</v>
      </c>
    </row>
    <row r="2342" spans="1:17" x14ac:dyDescent="0.55000000000000004">
      <c r="A2342">
        <f t="shared" si="303"/>
        <v>233.799999999991</v>
      </c>
      <c r="B2342" s="2">
        <f t="shared" si="308"/>
        <v>25607325.197723437</v>
      </c>
      <c r="C2342" s="6">
        <f t="shared" si="309"/>
        <v>3.2640479095984566E-4</v>
      </c>
      <c r="D2342" s="2">
        <f t="shared" si="310"/>
        <v>101836167.80195016</v>
      </c>
      <c r="E2342" s="6">
        <f t="shared" si="304"/>
        <v>1.8985940549006292E-5</v>
      </c>
      <c r="F2342">
        <f t="array" ref="F2342:K2342">rk(BETA_c,BETA_a,BETA_e,GAMMA,F2341,G2341,H2341,I2341,J2341,K2341,dt,STAGE)</f>
        <v>13625902.941129757</v>
      </c>
      <c r="G2342">
        <v>2.274318523408331E-5</v>
      </c>
      <c r="H2342">
        <v>9399502.6786802039</v>
      </c>
      <c r="I2342">
        <v>2.2623718420189515E-4</v>
      </c>
      <c r="J2342">
        <v>2581919.5779134743</v>
      </c>
      <c r="K2342">
        <v>7.7424421523867212E-5</v>
      </c>
      <c r="L2342">
        <f t="shared" si="305"/>
        <v>2132521.0588474995</v>
      </c>
      <c r="M2342" cm="1">
        <f t="array" ref="M2342">NewI(BETA_c,F2342,C2342)</f>
        <v>1.3229709712936527E-6</v>
      </c>
      <c r="N2342">
        <f t="shared" si="306"/>
        <v>67100325.321093559</v>
      </c>
      <c r="O2342" cm="1">
        <f t="array" ref="O2342">NewI(BETA_a,H2342,C2342)</f>
        <v>1.3159526492289866E-5</v>
      </c>
      <c r="P2342">
        <f t="shared" si="307"/>
        <v>32603321.422009103</v>
      </c>
      <c r="Q2342" cm="1">
        <f t="array" ref="Q2342">NewI(BETA_e,J2342,C2342)</f>
        <v>4.5034430854227722E-6</v>
      </c>
    </row>
    <row r="2343" spans="1:17" x14ac:dyDescent="0.55000000000000004">
      <c r="A2343">
        <f t="shared" si="303"/>
        <v>233.899999999991</v>
      </c>
      <c r="B2343" s="2">
        <f t="shared" si="308"/>
        <v>25607325.197721552</v>
      </c>
      <c r="C2343" s="6">
        <f t="shared" si="309"/>
        <v>3.2153990377256734E-4</v>
      </c>
      <c r="D2343" s="2">
        <f t="shared" si="310"/>
        <v>101836167.80195691</v>
      </c>
      <c r="E2343" s="6">
        <f t="shared" si="304"/>
        <v>1.8702965355399237E-5</v>
      </c>
      <c r="F2343">
        <f t="array" ref="F2343:K2343">rk(BETA_c,BETA_a,BETA_e,GAMMA,F2342,G2342,H2342,I2342,J2342,K2342,dt,STAGE)</f>
        <v>13625902.941129627</v>
      </c>
      <c r="G2343">
        <v>2.2404217348683679E-5</v>
      </c>
      <c r="H2343">
        <v>9399502.6786788963</v>
      </c>
      <c r="I2343">
        <v>2.2286524314971785E-4</v>
      </c>
      <c r="J2343">
        <v>2581919.5779130273</v>
      </c>
      <c r="K2343">
        <v>7.6270443274165854E-5</v>
      </c>
      <c r="L2343">
        <f t="shared" si="305"/>
        <v>2132521.0588479689</v>
      </c>
      <c r="M2343" cm="1">
        <f t="array" ref="M2343">NewI(BETA_c,F2343,C2343)</f>
        <v>1.3032528032224508E-6</v>
      </c>
      <c r="N2343">
        <f t="shared" si="306"/>
        <v>67100325.321098238</v>
      </c>
      <c r="O2343" cm="1">
        <f t="array" ref="O2343">NewI(BETA_a,H2343,C2343)</f>
        <v>1.296339085458884E-5</v>
      </c>
      <c r="P2343">
        <f t="shared" si="307"/>
        <v>32603321.422010701</v>
      </c>
      <c r="Q2343" cm="1">
        <f t="array" ref="Q2343">NewI(BETA_e,J2343,C2343)</f>
        <v>4.4363216975879463E-6</v>
      </c>
    </row>
    <row r="2344" spans="1:17" x14ac:dyDescent="0.55000000000000004">
      <c r="A2344">
        <f t="shared" si="303"/>
        <v>233.99999999999099</v>
      </c>
      <c r="B2344" s="2">
        <f t="shared" si="308"/>
        <v>25607325.197719697</v>
      </c>
      <c r="C2344" s="6">
        <f t="shared" si="309"/>
        <v>3.1674752510232179E-4</v>
      </c>
      <c r="D2344" s="2">
        <f t="shared" si="310"/>
        <v>101836167.80196354</v>
      </c>
      <c r="E2344" s="6">
        <f t="shared" si="304"/>
        <v>1.8424207754278101E-5</v>
      </c>
      <c r="F2344">
        <f t="array" ref="F2344:K2344">rk(BETA_c,BETA_a,BETA_e,GAMMA,F2343,G2343,H2343,I2343,J2343,K2343,dt,STAGE)</f>
        <v>13625902.941129498</v>
      </c>
      <c r="G2344">
        <v>2.2070301452044398E-5</v>
      </c>
      <c r="H2344">
        <v>9399502.6786776111</v>
      </c>
      <c r="I2344">
        <v>2.1954355901648249E-4</v>
      </c>
      <c r="J2344">
        <v>2581919.5779125872</v>
      </c>
      <c r="K2344">
        <v>7.5133664633794873E-5</v>
      </c>
      <c r="L2344">
        <f t="shared" si="305"/>
        <v>2132521.0588484313</v>
      </c>
      <c r="M2344" cm="1">
        <f t="array" ref="M2344">NewI(BETA_c,F2344,C2344)</f>
        <v>1.2838285238007508E-6</v>
      </c>
      <c r="N2344">
        <f t="shared" si="306"/>
        <v>67100325.321102843</v>
      </c>
      <c r="O2344" cm="1">
        <f t="array" ref="O2344">NewI(BETA_a,H2344,C2344)</f>
        <v>1.2770178512676552E-5</v>
      </c>
      <c r="P2344">
        <f t="shared" si="307"/>
        <v>32603321.422012277</v>
      </c>
      <c r="Q2344" cm="1">
        <f t="array" ref="Q2344">NewI(BETA_e,J2344,C2344)</f>
        <v>4.3702007178007986E-6</v>
      </c>
    </row>
    <row r="2345" spans="1:17" x14ac:dyDescent="0.55000000000000004">
      <c r="A2345">
        <f t="shared" si="303"/>
        <v>234.09999999999098</v>
      </c>
      <c r="B2345" s="2">
        <f t="shared" si="308"/>
        <v>25607325.197717868</v>
      </c>
      <c r="C2345" s="6">
        <f t="shared" si="309"/>
        <v>3.120265742488089E-4</v>
      </c>
      <c r="D2345" s="2">
        <f t="shared" si="310"/>
        <v>101836167.80197011</v>
      </c>
      <c r="E2345" s="6">
        <f t="shared" si="304"/>
        <v>1.8149604884703888E-5</v>
      </c>
      <c r="F2345">
        <f t="array" ref="F2345:K2345">rk(BETA_c,BETA_a,BETA_e,GAMMA,F2344,G2344,H2344,I2344,J2344,K2344,dt,STAGE)</f>
        <v>13625902.941129372</v>
      </c>
      <c r="G2345">
        <v>2.1741362249981155E-5</v>
      </c>
      <c r="H2345">
        <v>9399502.6786763426</v>
      </c>
      <c r="I2345">
        <v>2.1627138275081068E-4</v>
      </c>
      <c r="J2345">
        <v>2581919.5779121537</v>
      </c>
      <c r="K2345">
        <v>7.4013829248017066E-5</v>
      </c>
      <c r="L2345">
        <f t="shared" si="305"/>
        <v>2132521.0588488872</v>
      </c>
      <c r="M2345" cm="1">
        <f t="array" ref="M2345">NewI(BETA_c,F2345,C2345)</f>
        <v>1.2646937527768977E-6</v>
      </c>
      <c r="N2345">
        <f t="shared" si="306"/>
        <v>67100325.321107388</v>
      </c>
      <c r="O2345" cm="1">
        <f t="array" ref="O2345">NewI(BETA_a,H2345,C2345)</f>
        <v>1.2579845896407508E-5</v>
      </c>
      <c r="P2345">
        <f t="shared" si="307"/>
        <v>32603321.422013834</v>
      </c>
      <c r="Q2345" cm="1">
        <f t="array" ref="Q2345">NewI(BETA_e,J2345,C2345)</f>
        <v>4.3050652355194818E-6</v>
      </c>
    </row>
    <row r="2346" spans="1:17" x14ac:dyDescent="0.55000000000000004">
      <c r="A2346">
        <f t="shared" si="303"/>
        <v>234.19999999999098</v>
      </c>
      <c r="B2346" s="2">
        <f t="shared" si="308"/>
        <v>25607325.197716072</v>
      </c>
      <c r="C2346" s="6">
        <f t="shared" si="309"/>
        <v>3.0737598661898348E-4</v>
      </c>
      <c r="D2346" s="2">
        <f t="shared" si="310"/>
        <v>101836167.80197656</v>
      </c>
      <c r="E2346" s="6">
        <f t="shared" si="304"/>
        <v>1.7879094822645988E-5</v>
      </c>
      <c r="F2346">
        <f t="array" ref="F2346:K2346">rk(BETA_c,BETA_a,BETA_e,GAMMA,F2345,G2345,H2345,I2345,J2345,K2345,dt,STAGE)</f>
        <v>13625902.941129249</v>
      </c>
      <c r="G2346">
        <v>2.141732557046735E-5</v>
      </c>
      <c r="H2346">
        <v>9399502.6786750946</v>
      </c>
      <c r="I2346">
        <v>2.1304797646551265E-4</v>
      </c>
      <c r="J2346">
        <v>2581919.5779117262</v>
      </c>
      <c r="K2346">
        <v>7.291068458300349E-5</v>
      </c>
      <c r="L2346">
        <f t="shared" si="305"/>
        <v>2132521.0588493343</v>
      </c>
      <c r="M2346" cm="1">
        <f t="array" ref="M2346">NewI(BETA_c,F2346,C2346)</f>
        <v>1.2458441751845249E-6</v>
      </c>
      <c r="N2346">
        <f t="shared" si="306"/>
        <v>67100325.321111858</v>
      </c>
      <c r="O2346" cm="1">
        <f t="array" ref="O2346">NewI(BETA_a,H2346,C2346)</f>
        <v>1.2392350085025731E-5</v>
      </c>
      <c r="P2346">
        <f t="shared" si="307"/>
        <v>32603321.422015361</v>
      </c>
      <c r="Q2346" cm="1">
        <f t="array" ref="Q2346">NewI(BETA_e,J2346,C2346)</f>
        <v>4.2409005624357312E-6</v>
      </c>
    </row>
    <row r="2347" spans="1:17" x14ac:dyDescent="0.55000000000000004">
      <c r="A2347">
        <f t="shared" si="303"/>
        <v>234.29999999999097</v>
      </c>
      <c r="B2347" s="2">
        <f t="shared" si="308"/>
        <v>25607325.197714295</v>
      </c>
      <c r="C2347" s="6">
        <f t="shared" si="309"/>
        <v>3.0279471348698466E-4</v>
      </c>
      <c r="D2347" s="2">
        <f t="shared" si="310"/>
        <v>101836167.80198291</v>
      </c>
      <c r="E2347" s="6">
        <f t="shared" si="304"/>
        <v>1.7612616567018026E-5</v>
      </c>
      <c r="F2347">
        <f t="array" ref="F2347:K2347">rk(BETA_c,BETA_a,BETA_e,GAMMA,F2346,G2346,H2346,I2346,J2346,K2346,dt,STAGE)</f>
        <v>13625902.941129126</v>
      </c>
      <c r="G2347">
        <v>2.1098118346910211E-5</v>
      </c>
      <c r="H2347">
        <v>9399502.6786738653</v>
      </c>
      <c r="I2347">
        <v>2.0987261327119123E-4</v>
      </c>
      <c r="J2347">
        <v>2581919.5779113052</v>
      </c>
      <c r="K2347">
        <v>7.1823981868883243E-5</v>
      </c>
      <c r="L2347">
        <f t="shared" si="305"/>
        <v>2132521.0588497762</v>
      </c>
      <c r="M2347" cm="1">
        <f t="array" ref="M2347">NewI(BETA_c,F2347,C2347)</f>
        <v>1.2272755403695076E-6</v>
      </c>
      <c r="N2347">
        <f t="shared" si="306"/>
        <v>67100325.321116261</v>
      </c>
      <c r="O2347" cm="1">
        <f t="array" ref="O2347">NewI(BETA_a,H2347,C2347)</f>
        <v>1.2207648797485932E-5</v>
      </c>
      <c r="P2347">
        <f t="shared" si="307"/>
        <v>32603321.42201687</v>
      </c>
      <c r="Q2347" cm="1">
        <f t="array" ref="Q2347">NewI(BETA_e,J2347,C2347)</f>
        <v>4.1776922291625849E-6</v>
      </c>
    </row>
    <row r="2348" spans="1:17" x14ac:dyDescent="0.55000000000000004">
      <c r="A2348">
        <f t="shared" si="303"/>
        <v>234.39999999999097</v>
      </c>
      <c r="B2348" s="2">
        <f t="shared" si="308"/>
        <v>25607325.197712544</v>
      </c>
      <c r="C2348" s="6">
        <f t="shared" si="309"/>
        <v>2.9828172175764439E-4</v>
      </c>
      <c r="D2348" s="2">
        <f t="shared" si="310"/>
        <v>101836167.80198917</v>
      </c>
      <c r="E2348" s="6">
        <f t="shared" si="304"/>
        <v>1.7350110025921877E-5</v>
      </c>
      <c r="F2348">
        <f t="array" ref="F2348:K2348">rk(BETA_c,BETA_a,BETA_e,GAMMA,F2347,G2347,H2347,I2347,J2347,K2347,dt,STAGE)</f>
        <v>13625902.941129003</v>
      </c>
      <c r="G2348">
        <v>2.0783668601676127E-5</v>
      </c>
      <c r="H2348">
        <v>9399502.6786726527</v>
      </c>
      <c r="I2348">
        <v>2.0674457711232619E-4</v>
      </c>
      <c r="J2348">
        <v>2581919.5779108903</v>
      </c>
      <c r="K2348">
        <v>7.0753476043642079E-5</v>
      </c>
      <c r="L2348">
        <f t="shared" si="305"/>
        <v>2132521.0588502134</v>
      </c>
      <c r="M2348" cm="1">
        <f t="array" ref="M2348">NewI(BETA_c,F2348,C2348)</f>
        <v>1.2089836610314274E-6</v>
      </c>
      <c r="N2348">
        <f t="shared" si="306"/>
        <v>67100325.321120597</v>
      </c>
      <c r="O2348" cm="1">
        <f t="array" ref="O2348">NewI(BETA_a,H2348,C2348)</f>
        <v>1.202570038291897E-5</v>
      </c>
      <c r="P2348">
        <f t="shared" si="307"/>
        <v>32603321.422018357</v>
      </c>
      <c r="Q2348" cm="1">
        <f t="array" ref="Q2348">NewI(BETA_e,J2348,C2348)</f>
        <v>4.1154259819714804E-6</v>
      </c>
    </row>
    <row r="2349" spans="1:17" x14ac:dyDescent="0.55000000000000004">
      <c r="A2349">
        <f t="shared" si="303"/>
        <v>234.49999999999096</v>
      </c>
      <c r="B2349" s="2">
        <f t="shared" si="308"/>
        <v>25607325.197710823</v>
      </c>
      <c r="C2349" s="6">
        <f t="shared" si="309"/>
        <v>2.9383599373352038E-4</v>
      </c>
      <c r="D2349" s="2">
        <f t="shared" si="310"/>
        <v>101836167.80199534</v>
      </c>
      <c r="E2349" s="6">
        <f t="shared" si="304"/>
        <v>1.7091516003096733E-5</v>
      </c>
      <c r="F2349">
        <f t="array" ref="F2349:K2349">rk(BETA_c,BETA_a,BETA_e,GAMMA,F2348,G2348,H2348,I2348,J2348,K2348,dt,STAGE)</f>
        <v>13625902.941128884</v>
      </c>
      <c r="G2349">
        <v>2.0473905429861537E-5</v>
      </c>
      <c r="H2349">
        <v>9399502.6786714569</v>
      </c>
      <c r="I2349">
        <v>2.0366316260580158E-4</v>
      </c>
      <c r="J2349">
        <v>2581919.5779104824</v>
      </c>
      <c r="K2349">
        <v>6.9698925697857272E-5</v>
      </c>
      <c r="L2349">
        <f t="shared" si="305"/>
        <v>2132521.0588506428</v>
      </c>
      <c r="M2349" cm="1">
        <f t="array" ref="M2349">NewI(BETA_c,F2349,C2349)</f>
        <v>1.1909644122793178E-6</v>
      </c>
      <c r="N2349">
        <f t="shared" si="306"/>
        <v>67100325.321124882</v>
      </c>
      <c r="O2349" cm="1">
        <f t="array" ref="O2349">NewI(BETA_a,H2349,C2349)</f>
        <v>1.1846463811239428E-5</v>
      </c>
      <c r="P2349">
        <f t="shared" si="307"/>
        <v>32603321.422019817</v>
      </c>
      <c r="Q2349" cm="1">
        <f t="array" ref="Q2349">NewI(BETA_e,J2349,C2349)</f>
        <v>4.0540877795779879E-6</v>
      </c>
    </row>
    <row r="2350" spans="1:17" x14ac:dyDescent="0.55000000000000004">
      <c r="A2350">
        <f t="shared" si="303"/>
        <v>234.59999999999096</v>
      </c>
      <c r="B2350" s="2">
        <f t="shared" si="308"/>
        <v>25607325.197709128</v>
      </c>
      <c r="C2350" s="6">
        <f t="shared" si="309"/>
        <v>2.894565268854012E-4</v>
      </c>
      <c r="D2350" s="2">
        <f t="shared" si="310"/>
        <v>101836167.8020014</v>
      </c>
      <c r="E2350" s="6">
        <f t="shared" si="304"/>
        <v>1.6836776184570087E-5</v>
      </c>
      <c r="F2350">
        <f t="array" ref="F2350:K2350">rk(BETA_c,BETA_a,BETA_e,GAMMA,F2349,G2349,H2349,I2349,J2349,K2349,dt,STAGE)</f>
        <v>13625902.941128766</v>
      </c>
      <c r="G2350">
        <v>2.0168758983305638E-5</v>
      </c>
      <c r="H2350">
        <v>9399502.6786702834</v>
      </c>
      <c r="I2350">
        <v>2.0062767488183939E-4</v>
      </c>
      <c r="J2350">
        <v>2581919.5779100801</v>
      </c>
      <c r="K2350">
        <v>6.8660093020256194E-5</v>
      </c>
      <c r="L2350">
        <f t="shared" si="305"/>
        <v>2132521.0588510651</v>
      </c>
      <c r="M2350" cm="1">
        <f t="array" ref="M2350">NewI(BETA_c,F2350,C2350)</f>
        <v>1.1732137307014842E-6</v>
      </c>
      <c r="N2350">
        <f t="shared" si="306"/>
        <v>67100325.321129084</v>
      </c>
      <c r="O2350" cm="1">
        <f t="array" ref="O2350">NewI(BETA_a,H2350,C2350)</f>
        <v>1.1669898663893165E-5</v>
      </c>
      <c r="P2350">
        <f t="shared" si="307"/>
        <v>32603321.422021259</v>
      </c>
      <c r="Q2350" cm="1">
        <f t="array" ref="Q2350">NewI(BETA_e,J2350,C2350)</f>
        <v>3.9936637899754366E-6</v>
      </c>
    </row>
    <row r="2351" spans="1:17" x14ac:dyDescent="0.55000000000000004">
      <c r="A2351">
        <f t="shared" si="303"/>
        <v>234.69999999999095</v>
      </c>
      <c r="B2351" s="2">
        <f t="shared" si="308"/>
        <v>25607325.197707459</v>
      </c>
      <c r="C2351" s="6">
        <f t="shared" si="309"/>
        <v>2.8514233362623227E-4</v>
      </c>
      <c r="D2351" s="2">
        <f t="shared" si="310"/>
        <v>101836167.80200741</v>
      </c>
      <c r="E2351" s="6">
        <f t="shared" si="304"/>
        <v>1.6585833125507701E-5</v>
      </c>
      <c r="F2351">
        <f t="array" ref="F2351:K2351">rk(BETA_c,BETA_a,BETA_e,GAMMA,F2350,G2350,H2350,I2350,J2350,K2350,dt,STAGE)</f>
        <v>13625902.941128651</v>
      </c>
      <c r="G2351">
        <v>1.9868160454841383E-5</v>
      </c>
      <c r="H2351">
        <v>9399502.6786691267</v>
      </c>
      <c r="I2351">
        <v>1.9763742942730461E-4</v>
      </c>
      <c r="J2351">
        <v>2581919.5779096833</v>
      </c>
      <c r="K2351">
        <v>6.7636743744086243E-5</v>
      </c>
      <c r="L2351">
        <f t="shared" si="305"/>
        <v>2132521.0588514809</v>
      </c>
      <c r="M2351" cm="1">
        <f t="array" ref="M2351">NewI(BETA_c,F2351,C2351)</f>
        <v>1.1557276134491914E-6</v>
      </c>
      <c r="N2351">
        <f t="shared" si="306"/>
        <v>67100325.321133241</v>
      </c>
      <c r="O2351" cm="1">
        <f t="array" ref="O2351">NewI(BETA_a,H2351,C2351)</f>
        <v>1.1495965124742761E-5</v>
      </c>
      <c r="P2351">
        <f t="shared" si="307"/>
        <v>32603321.422022682</v>
      </c>
      <c r="Q2351" cm="1">
        <f t="array" ref="Q2351">NewI(BETA_e,J2351,C2351)</f>
        <v>3.9341403873157504E-6</v>
      </c>
    </row>
    <row r="2352" spans="1:17" x14ac:dyDescent="0.55000000000000004">
      <c r="A2352">
        <f t="shared" si="303"/>
        <v>234.79999999999094</v>
      </c>
      <c r="B2352" s="2">
        <f t="shared" si="308"/>
        <v>25607325.197705813</v>
      </c>
      <c r="C2352" s="6">
        <f t="shared" si="309"/>
        <v>2.8089244108841046E-4</v>
      </c>
      <c r="D2352" s="2">
        <f t="shared" si="310"/>
        <v>101836167.80201331</v>
      </c>
      <c r="E2352" s="6">
        <f t="shared" si="304"/>
        <v>1.6338630237259578E-5</v>
      </c>
      <c r="F2352">
        <f t="array" ref="F2352:K2352">rk(BETA_c,BETA_a,BETA_e,GAMMA,F2351,G2351,H2351,I2351,J2351,K2351,dt,STAGE)</f>
        <v>13625902.941128535</v>
      </c>
      <c r="G2352">
        <v>1.957204206278116E-5</v>
      </c>
      <c r="H2352">
        <v>9399502.6786679868</v>
      </c>
      <c r="I2352">
        <v>1.94691751931345E-4</v>
      </c>
      <c r="J2352">
        <v>2581919.5779092922</v>
      </c>
      <c r="K2352">
        <v>6.6628647094284311E-5</v>
      </c>
      <c r="L2352">
        <f t="shared" si="305"/>
        <v>2132521.0588518926</v>
      </c>
      <c r="M2352" cm="1">
        <f t="array" ref="M2352">NewI(BETA_c,F2352,C2352)</f>
        <v>1.1385021173340007E-6</v>
      </c>
      <c r="N2352">
        <f t="shared" si="306"/>
        <v>67100325.321137324</v>
      </c>
      <c r="O2352" cm="1">
        <f t="array" ref="O2352">NewI(BETA_a,H2352,C2352)</f>
        <v>1.132462397108882E-5</v>
      </c>
      <c r="P2352">
        <f t="shared" si="307"/>
        <v>32603321.422024082</v>
      </c>
      <c r="Q2352" cm="1">
        <f t="array" ref="Q2352">NewI(BETA_e,J2352,C2352)</f>
        <v>3.8755041488367582E-6</v>
      </c>
    </row>
    <row r="2353" spans="1:17" x14ac:dyDescent="0.55000000000000004">
      <c r="A2353">
        <f t="shared" si="303"/>
        <v>234.89999999999094</v>
      </c>
      <c r="B2353" s="2">
        <f t="shared" si="308"/>
        <v>25607325.197704192</v>
      </c>
      <c r="C2353" s="6">
        <f t="shared" si="309"/>
        <v>2.7670589090439949E-4</v>
      </c>
      <c r="D2353" s="2">
        <f t="shared" si="310"/>
        <v>101836167.8020191</v>
      </c>
      <c r="E2353" s="6">
        <f t="shared" si="304"/>
        <v>1.6095111774599011E-5</v>
      </c>
      <c r="F2353">
        <f t="array" ref="F2353:K2353">rk(BETA_c,BETA_a,BETA_e,GAMMA,F2352,G2352,H2352,I2352,J2352,K2352,dt,STAGE)</f>
        <v>13625902.941128423</v>
      </c>
      <c r="G2353">
        <v>1.9280337035633711E-5</v>
      </c>
      <c r="H2353">
        <v>9399502.6786668636</v>
      </c>
      <c r="I2353">
        <v>1.9178997813333227E-4</v>
      </c>
      <c r="J2353">
        <v>2581919.5779089076</v>
      </c>
      <c r="K2353">
        <v>6.5635575735433494E-5</v>
      </c>
      <c r="L2353">
        <f t="shared" si="305"/>
        <v>2132521.0588522963</v>
      </c>
      <c r="M2353" cm="1">
        <f t="array" ref="M2353">NewI(BETA_c,F2353,C2353)</f>
        <v>1.1215333579385711E-6</v>
      </c>
      <c r="N2353">
        <f t="shared" si="306"/>
        <v>67100325.321141347</v>
      </c>
      <c r="O2353" cm="1">
        <f t="array" ref="O2353">NewI(BETA_a,H2353,C2353)</f>
        <v>1.1155836564825121E-5</v>
      </c>
      <c r="P2353">
        <f t="shared" si="307"/>
        <v>32603321.422025457</v>
      </c>
      <c r="Q2353" cm="1">
        <f t="array" ref="Q2353">NewI(BETA_e,J2353,C2353)</f>
        <v>3.8177418518353204E-6</v>
      </c>
    </row>
    <row r="2354" spans="1:17" x14ac:dyDescent="0.55000000000000004">
      <c r="A2354">
        <f t="shared" si="303"/>
        <v>234.99999999999093</v>
      </c>
      <c r="B2354" s="2">
        <f t="shared" si="308"/>
        <v>25607325.197702598</v>
      </c>
      <c r="C2354" s="6">
        <f t="shared" si="309"/>
        <v>2.7258173899061342E-4</v>
      </c>
      <c r="D2354" s="2">
        <f t="shared" si="310"/>
        <v>101836167.80202483</v>
      </c>
      <c r="E2354" s="6">
        <f t="shared" si="304"/>
        <v>1.5855222823151789E-5</v>
      </c>
      <c r="F2354">
        <f t="array" ref="F2354:K2354">rk(BETA_c,BETA_a,BETA_e,GAMMA,F2353,G2353,H2353,I2353,J2353,K2353,dt,STAGE)</f>
        <v>13625902.941128312</v>
      </c>
      <c r="G2354">
        <v>1.8992979597048786E-5</v>
      </c>
      <c r="H2354">
        <v>9399502.6786657572</v>
      </c>
      <c r="I2354">
        <v>1.8893145367306893E-4</v>
      </c>
      <c r="J2354">
        <v>2581919.5779085285</v>
      </c>
      <c r="K2354">
        <v>6.4657305720495714E-5</v>
      </c>
      <c r="L2354">
        <f t="shared" si="305"/>
        <v>2132521.0588526954</v>
      </c>
      <c r="M2354" cm="1">
        <f t="array" ref="M2354">NewI(BETA_c,F2354,C2354)</f>
        <v>1.1048175087407025E-6</v>
      </c>
      <c r="N2354">
        <f t="shared" si="306"/>
        <v>67100325.321145311</v>
      </c>
      <c r="O2354" cm="1">
        <f t="array" ref="O2354">NewI(BETA_a,H2354,C2354)</f>
        <v>1.0989564843725545E-5</v>
      </c>
      <c r="P2354">
        <f t="shared" si="307"/>
        <v>32603321.422026817</v>
      </c>
      <c r="Q2354" cm="1">
        <f t="array" ref="Q2354">NewI(BETA_e,J2354,C2354)</f>
        <v>3.7608404706855407E-6</v>
      </c>
    </row>
    <row r="2355" spans="1:17" x14ac:dyDescent="0.55000000000000004">
      <c r="A2355">
        <f t="shared" si="303"/>
        <v>235.09999999999093</v>
      </c>
      <c r="B2355" s="2">
        <f t="shared" si="308"/>
        <v>25607325.197701022</v>
      </c>
      <c r="C2355" s="6">
        <f t="shared" si="309"/>
        <v>2.6851905533452277E-4</v>
      </c>
      <c r="D2355" s="2">
        <f t="shared" si="310"/>
        <v>101836167.80203046</v>
      </c>
      <c r="E2355" s="6">
        <f t="shared" si="304"/>
        <v>1.5618909287012806E-5</v>
      </c>
      <c r="F2355">
        <f t="array" ref="F2355:K2355">rk(BETA_c,BETA_a,BETA_e,GAMMA,F2354,G2354,H2354,I2354,J2354,K2354,dt,STAGE)</f>
        <v>13625902.9411282</v>
      </c>
      <c r="G2355">
        <v>1.8709904950986166E-5</v>
      </c>
      <c r="H2355">
        <v>9399502.6786646675</v>
      </c>
      <c r="I2355">
        <v>1.861155339432283E-4</v>
      </c>
      <c r="J2355">
        <v>2581919.577908155</v>
      </c>
      <c r="K2355">
        <v>6.3693616440308319E-5</v>
      </c>
      <c r="L2355">
        <f t="shared" si="305"/>
        <v>2132521.0588530903</v>
      </c>
      <c r="M2355" cm="1">
        <f t="array" ref="M2355">NewI(BETA_c,F2355,C2355)</f>
        <v>1.0883508002504444E-6</v>
      </c>
      <c r="N2355">
        <f t="shared" si="306"/>
        <v>67100325.321149215</v>
      </c>
      <c r="O2355" cm="1">
        <f t="array" ref="O2355">NewI(BETA_a,H2355,C2355)</f>
        <v>1.0825771312860912E-5</v>
      </c>
      <c r="P2355">
        <f t="shared" si="307"/>
        <v>32603321.42202815</v>
      </c>
      <c r="Q2355" cm="1">
        <f t="array" ref="Q2355">NewI(BETA_e,J2355,C2355)</f>
        <v>3.7047871739014498E-6</v>
      </c>
    </row>
    <row r="2356" spans="1:17" x14ac:dyDescent="0.55000000000000004">
      <c r="A2356">
        <f t="shared" si="303"/>
        <v>235.19999999999092</v>
      </c>
      <c r="B2356" s="2">
        <f t="shared" si="308"/>
        <v>25607325.197699472</v>
      </c>
      <c r="C2356" s="6">
        <f t="shared" si="309"/>
        <v>2.6451692378493246E-4</v>
      </c>
      <c r="D2356" s="2">
        <f t="shared" si="310"/>
        <v>101836167.802036</v>
      </c>
      <c r="E2356" s="6">
        <f t="shared" si="304"/>
        <v>1.5386117876547215E-5</v>
      </c>
      <c r="F2356">
        <f t="array" ref="F2356:K2356">rk(BETA_c,BETA_a,BETA_e,GAMMA,F2355,G2355,H2355,I2355,J2355,K2355,dt,STAGE)</f>
        <v>13625902.941128092</v>
      </c>
      <c r="G2356">
        <v>1.8431049267105746E-5</v>
      </c>
      <c r="H2356">
        <v>9399502.6786635946</v>
      </c>
      <c r="I2356">
        <v>1.8334158394399326E-4</v>
      </c>
      <c r="J2356">
        <v>2581919.5779077872</v>
      </c>
      <c r="K2356">
        <v>6.2744290573833476E-5</v>
      </c>
      <c r="L2356">
        <f t="shared" si="305"/>
        <v>2132521.0588534772</v>
      </c>
      <c r="M2356" cm="1">
        <f t="array" ref="M2356">NewI(BETA_c,F2356,C2356)</f>
        <v>1.0721295191600576E-6</v>
      </c>
      <c r="N2356">
        <f t="shared" si="306"/>
        <v>67100325.32115306</v>
      </c>
      <c r="O2356" cm="1">
        <f t="array" ref="O2356">NewI(BETA_a,H2356,C2356)</f>
        <v>1.0664419036143712E-5</v>
      </c>
      <c r="P2356">
        <f t="shared" si="307"/>
        <v>32603321.422029469</v>
      </c>
      <c r="Q2356" cm="1">
        <f t="array" ref="Q2356">NewI(BETA_e,J2356,C2356)</f>
        <v>3.6495693212434455E-6</v>
      </c>
    </row>
    <row r="2357" spans="1:17" x14ac:dyDescent="0.55000000000000004">
      <c r="A2357">
        <f t="shared" si="303"/>
        <v>235.29999999999092</v>
      </c>
      <c r="B2357" s="2">
        <f t="shared" si="308"/>
        <v>25607325.197697949</v>
      </c>
      <c r="C2357" s="6">
        <f t="shared" si="309"/>
        <v>2.6057444184538657E-4</v>
      </c>
      <c r="D2357" s="2">
        <f t="shared" si="310"/>
        <v>101836167.80204147</v>
      </c>
      <c r="E2357" s="6">
        <f t="shared" si="304"/>
        <v>1.5156796096373411E-5</v>
      </c>
      <c r="F2357">
        <f t="array" ref="F2357:K2357">rk(BETA_c,BETA_a,BETA_e,GAMMA,F2356,G2356,H2356,I2356,J2356,K2356,dt,STAGE)</f>
        <v>13625902.941127986</v>
      </c>
      <c r="G2357">
        <v>1.8156349666375295E-5</v>
      </c>
      <c r="H2357">
        <v>9399502.6786625385</v>
      </c>
      <c r="I2357">
        <v>1.8060897813986206E-4</v>
      </c>
      <c r="J2357">
        <v>2581919.5779074249</v>
      </c>
      <c r="K2357">
        <v>6.1809114039149208E-5</v>
      </c>
      <c r="L2357">
        <f t="shared" si="305"/>
        <v>2132521.0588538582</v>
      </c>
      <c r="M2357" cm="1">
        <f t="array" ref="M2357">NewI(BETA_c,F2357,C2357)</f>
        <v>1.0561500075066504E-6</v>
      </c>
      <c r="N2357">
        <f t="shared" si="306"/>
        <v>67100325.321156852</v>
      </c>
      <c r="O2357" cm="1">
        <f t="array" ref="O2357">NewI(BETA_a,H2357,C2357)</f>
        <v>1.0505471627998884E-5</v>
      </c>
      <c r="P2357">
        <f t="shared" si="307"/>
        <v>32603321.422030766</v>
      </c>
      <c r="Q2357" cm="1">
        <f t="array" ref="Q2357">NewI(BETA_e,J2357,C2357)</f>
        <v>3.5951744608678767E-6</v>
      </c>
    </row>
    <row r="2358" spans="1:17" x14ac:dyDescent="0.55000000000000004">
      <c r="A2358">
        <f t="shared" si="303"/>
        <v>235.39999999999091</v>
      </c>
      <c r="B2358" s="2">
        <f t="shared" si="308"/>
        <v>25607325.197696444</v>
      </c>
      <c r="C2358" s="6">
        <f t="shared" si="309"/>
        <v>2.5669072047065141E-4</v>
      </c>
      <c r="D2358" s="2">
        <f t="shared" si="310"/>
        <v>101836167.80204687</v>
      </c>
      <c r="E2358" s="6">
        <f t="shared" si="304"/>
        <v>1.4930892233525092E-5</v>
      </c>
      <c r="F2358">
        <f t="array" ref="F2358:K2358">rk(BETA_c,BETA_a,BETA_e,GAMMA,F2357,G2357,H2357,I2357,J2357,K2357,dt,STAGE)</f>
        <v>13625902.941127881</v>
      </c>
      <c r="G2358">
        <v>1.7885744206892759E-5</v>
      </c>
      <c r="H2358">
        <v>9399502.6786614936</v>
      </c>
      <c r="I2358">
        <v>1.7791710031858792E-4</v>
      </c>
      <c r="J2358">
        <v>2581919.5779070682</v>
      </c>
      <c r="K2358">
        <v>6.0887875945170708E-5</v>
      </c>
      <c r="L2358">
        <f t="shared" si="305"/>
        <v>2132521.058854233</v>
      </c>
      <c r="M2358" cm="1">
        <f t="array" ref="M2358">NewI(BETA_c,F2358,C2358)</f>
        <v>1.040408661847293E-6</v>
      </c>
      <c r="N2358">
        <f t="shared" si="306"/>
        <v>67100325.321160585</v>
      </c>
      <c r="O2358" cm="1">
        <f t="array" ref="O2358">NewI(BETA_a,H2358,C2358)</f>
        <v>1.0348893245158705E-5</v>
      </c>
      <c r="P2358">
        <f t="shared" si="307"/>
        <v>32603321.422032047</v>
      </c>
      <c r="Q2358" cm="1">
        <f t="array" ref="Q2358">NewI(BETA_e,J2358,C2358)</f>
        <v>3.5415903265190948E-6</v>
      </c>
    </row>
    <row r="2359" spans="1:17" x14ac:dyDescent="0.55000000000000004">
      <c r="A2359">
        <f t="shared" si="303"/>
        <v>235.49999999999091</v>
      </c>
      <c r="B2359" s="2">
        <f t="shared" si="308"/>
        <v>25607325.197694961</v>
      </c>
      <c r="C2359" s="6">
        <f t="shared" si="309"/>
        <v>2.5286488386623253E-4</v>
      </c>
      <c r="D2359" s="2">
        <f t="shared" si="310"/>
        <v>101836167.80205217</v>
      </c>
      <c r="E2359" s="6">
        <f t="shared" si="304"/>
        <v>1.4708355345789816E-5</v>
      </c>
      <c r="F2359">
        <f t="array" ref="F2359:K2359">rk(BETA_c,BETA_a,BETA_e,GAMMA,F2358,G2358,H2358,I2358,J2358,K2358,dt,STAGE)</f>
        <v>13625902.941127781</v>
      </c>
      <c r="G2359">
        <v>1.7619171869919814E-5</v>
      </c>
      <c r="H2359">
        <v>9399502.6786604654</v>
      </c>
      <c r="I2359">
        <v>1.7526534345222133E-4</v>
      </c>
      <c r="J2359">
        <v>2581919.5779067161</v>
      </c>
      <c r="K2359">
        <v>5.9980368544091395E-5</v>
      </c>
      <c r="L2359">
        <f t="shared" si="305"/>
        <v>2132521.0588545999</v>
      </c>
      <c r="M2359" cm="1">
        <f t="array" ref="M2359">NewI(BETA_c,F2359,C2359)</f>
        <v>1.0249019324464267E-6</v>
      </c>
      <c r="N2359">
        <f t="shared" si="306"/>
        <v>67100325.321164265</v>
      </c>
      <c r="O2359" cm="1">
        <f t="array" ref="O2359">NewI(BETA_a,H2359,C2359)</f>
        <v>1.0194648578580021E-5</v>
      </c>
      <c r="P2359">
        <f t="shared" si="307"/>
        <v>32603321.422033302</v>
      </c>
      <c r="Q2359" cm="1">
        <f t="array" ref="Q2359">NewI(BETA_e,J2359,C2359)</f>
        <v>3.4888048347633697E-6</v>
      </c>
    </row>
    <row r="2360" spans="1:17" x14ac:dyDescent="0.55000000000000004">
      <c r="A2360">
        <f t="shared" si="303"/>
        <v>235.5999999999909</v>
      </c>
      <c r="B2360" s="2">
        <f t="shared" si="308"/>
        <v>25607325.197693504</v>
      </c>
      <c r="C2360" s="6">
        <f t="shared" si="309"/>
        <v>2.4909606929087976E-4</v>
      </c>
      <c r="D2360" s="2">
        <f t="shared" si="310"/>
        <v>101836167.8020574</v>
      </c>
      <c r="E2360" s="6">
        <f t="shared" si="304"/>
        <v>1.4489135250221321E-5</v>
      </c>
      <c r="F2360">
        <f t="array" ref="F2360:K2360">rk(BETA_c,BETA_a,BETA_e,GAMMA,F2359,G2359,H2359,I2359,J2359,K2359,dt,STAGE)</f>
        <v>13625902.94112768</v>
      </c>
      <c r="G2360">
        <v>1.7356572546123577E-5</v>
      </c>
      <c r="H2360">
        <v>9399502.678659454</v>
      </c>
      <c r="I2360">
        <v>1.7265310956022332E-4</v>
      </c>
      <c r="J2360">
        <v>2581919.5779063697</v>
      </c>
      <c r="K2360">
        <v>5.9086387184532878E-5</v>
      </c>
      <c r="L2360">
        <f t="shared" si="305"/>
        <v>2132521.0588549632</v>
      </c>
      <c r="M2360" cm="1">
        <f t="array" ref="M2360">NewI(BETA_c,F2360,C2360)</f>
        <v>1.0096263224753856E-6</v>
      </c>
      <c r="N2360">
        <f t="shared" si="306"/>
        <v>67100325.321167894</v>
      </c>
      <c r="O2360" cm="1">
        <f t="array" ref="O2360">NewI(BETA_a,H2360,C2360)</f>
        <v>1.0042702845481903E-5</v>
      </c>
      <c r="P2360">
        <f t="shared" si="307"/>
        <v>32603321.422034543</v>
      </c>
      <c r="Q2360" cm="1">
        <f t="array" ref="Q2360">NewI(BETA_e,J2360,C2360)</f>
        <v>3.4368060822640321E-6</v>
      </c>
    </row>
    <row r="2361" spans="1:17" x14ac:dyDescent="0.55000000000000004">
      <c r="A2361">
        <f t="shared" si="303"/>
        <v>235.69999999999089</v>
      </c>
      <c r="B2361" s="2">
        <f t="shared" si="308"/>
        <v>25607325.197692066</v>
      </c>
      <c r="C2361" s="6">
        <f t="shared" si="309"/>
        <v>2.4538342686203536E-4</v>
      </c>
      <c r="D2361" s="2">
        <f t="shared" si="310"/>
        <v>101836167.80206256</v>
      </c>
      <c r="E2361" s="6">
        <f t="shared" si="304"/>
        <v>1.427318251182305E-5</v>
      </c>
      <c r="F2361">
        <f t="array" ref="F2361:K2361">rk(BETA_c,BETA_a,BETA_e,GAMMA,F2360,G2360,H2360,I2360,J2360,K2360,dt,STAGE)</f>
        <v>13625902.94112758</v>
      </c>
      <c r="G2361">
        <v>1.709788702202337E-5</v>
      </c>
      <c r="H2361">
        <v>9399502.6786584575</v>
      </c>
      <c r="I2361">
        <v>1.7007980957461897E-4</v>
      </c>
      <c r="J2361">
        <v>2581919.5779060288</v>
      </c>
      <c r="K2361">
        <v>5.8205730265393054E-5</v>
      </c>
      <c r="L2361">
        <f t="shared" si="305"/>
        <v>2132521.0588553227</v>
      </c>
      <c r="M2361" cm="1">
        <f t="array" ref="M2361">NewI(BETA_c,F2361,C2361)</f>
        <v>9.9457838722384648E-7</v>
      </c>
      <c r="N2361">
        <f t="shared" si="306"/>
        <v>67100325.321171463</v>
      </c>
      <c r="O2361" cm="1">
        <f t="array" ref="O2361">NewI(BETA_a,H2361,C2361)</f>
        <v>9.8930217815019883E-6</v>
      </c>
      <c r="P2361">
        <f t="shared" si="307"/>
        <v>32603321.422035769</v>
      </c>
      <c r="Q2361" cm="1">
        <f t="array" ref="Q2361">NewI(BETA_e,J2361,C2361)</f>
        <v>3.3855823430972155E-6</v>
      </c>
    </row>
    <row r="2362" spans="1:17" x14ac:dyDescent="0.55000000000000004">
      <c r="A2362">
        <f t="shared" si="303"/>
        <v>235.79999999999089</v>
      </c>
      <c r="B2362" s="2">
        <f t="shared" si="308"/>
        <v>25607325.197690643</v>
      </c>
      <c r="C2362" s="6">
        <f t="shared" si="309"/>
        <v>2.4172611936418233E-4</v>
      </c>
      <c r="D2362" s="2">
        <f t="shared" si="310"/>
        <v>101836167.80206764</v>
      </c>
      <c r="E2362" s="6">
        <f t="shared" si="304"/>
        <v>1.4060448432400385E-5</v>
      </c>
      <c r="F2362">
        <f t="array" ref="F2362:K2362">rk(BETA_c,BETA_a,BETA_e,GAMMA,F2361,G2361,H2361,I2361,J2361,K2361,dt,STAGE)</f>
        <v>13625902.941127479</v>
      </c>
      <c r="G2362">
        <v>1.6843056966639432E-5</v>
      </c>
      <c r="H2362">
        <v>9399502.678657474</v>
      </c>
      <c r="I2362">
        <v>1.6754486320716067E-4</v>
      </c>
      <c r="J2362">
        <v>2581919.5779056926</v>
      </c>
      <c r="K2362">
        <v>5.7338199190382232E-5</v>
      </c>
      <c r="L2362">
        <f t="shared" si="305"/>
        <v>2132521.058855678</v>
      </c>
      <c r="M2362" cm="1">
        <f t="array" ref="M2362">NewI(BETA_c,F2362,C2362)</f>
        <v>9.7975473332303395E-7</v>
      </c>
      <c r="N2362">
        <f t="shared" si="306"/>
        <v>67100325.321174987</v>
      </c>
      <c r="O2362" cm="1">
        <f t="array" ref="O2362">NewI(BETA_a,H2362,C2362)</f>
        <v>9.7455716329697332E-6</v>
      </c>
      <c r="P2362">
        <f t="shared" si="307"/>
        <v>32603321.422036968</v>
      </c>
      <c r="Q2362" cm="1">
        <f t="array" ref="Q2362">NewI(BETA_e,J2362,C2362)</f>
        <v>3.3351220661076183E-6</v>
      </c>
    </row>
    <row r="2363" spans="1:17" x14ac:dyDescent="0.55000000000000004">
      <c r="A2363">
        <f t="shared" si="303"/>
        <v>235.89999999999088</v>
      </c>
      <c r="B2363" s="2">
        <f t="shared" si="308"/>
        <v>25607325.19768925</v>
      </c>
      <c r="C2363" s="6">
        <f t="shared" si="309"/>
        <v>2.3812332206004879E-4</v>
      </c>
      <c r="D2363" s="2">
        <f t="shared" si="310"/>
        <v>101836167.80207263</v>
      </c>
      <c r="E2363" s="6">
        <f t="shared" si="304"/>
        <v>1.3850885039579009E-5</v>
      </c>
      <c r="F2363">
        <f t="array" ref="F2363:K2363">rk(BETA_c,BETA_a,BETA_e,GAMMA,F2362,G2362,H2362,I2362,J2362,K2362,dt,STAGE)</f>
        <v>13625902.941127382</v>
      </c>
      <c r="G2363">
        <v>1.6592024918340638E-5</v>
      </c>
      <c r="H2363">
        <v>9399502.6786565073</v>
      </c>
      <c r="I2363">
        <v>1.650476988184713E-4</v>
      </c>
      <c r="J2363">
        <v>2581919.5779053615</v>
      </c>
      <c r="K2363">
        <v>5.648359832323685E-5</v>
      </c>
      <c r="L2363">
        <f t="shared" si="305"/>
        <v>2132521.0588560258</v>
      </c>
      <c r="M2363" cm="1">
        <f t="array" ref="M2363">NewI(BETA_c,F2363,C2363)</f>
        <v>9.6515201798050246E-7</v>
      </c>
      <c r="N2363">
        <f t="shared" si="306"/>
        <v>67100325.321178451</v>
      </c>
      <c r="O2363" cm="1">
        <f t="array" ref="O2363">NewI(BETA_a,H2363,C2363)</f>
        <v>9.6003191492948345E-6</v>
      </c>
      <c r="P2363">
        <f t="shared" si="307"/>
        <v>32603321.422038157</v>
      </c>
      <c r="Q2363" cm="1">
        <f t="array" ref="Q2363">NewI(BETA_e,J2363,C2363)</f>
        <v>3.2854138723036722E-6</v>
      </c>
    </row>
    <row r="2364" spans="1:17" x14ac:dyDescent="0.55000000000000004">
      <c r="A2364">
        <f t="shared" si="303"/>
        <v>235.99999999999088</v>
      </c>
      <c r="B2364" s="2">
        <f t="shared" si="308"/>
        <v>25607325.197687872</v>
      </c>
      <c r="C2364" s="6">
        <f t="shared" si="309"/>
        <v>2.3457422250462685E-4</v>
      </c>
      <c r="D2364" s="2">
        <f t="shared" si="310"/>
        <v>101836167.80207756</v>
      </c>
      <c r="E2364" s="6">
        <f t="shared" si="304"/>
        <v>1.3644445075986944E-5</v>
      </c>
      <c r="F2364">
        <f t="array" ref="F2364:K2364">rk(BETA_c,BETA_a,BETA_e,GAMMA,F2363,G2363,H2363,I2363,J2363,K2363,dt,STAGE)</f>
        <v>13625902.941127285</v>
      </c>
      <c r="G2364">
        <v>1.6344734271888217E-5</v>
      </c>
      <c r="H2364">
        <v>9399502.6786555517</v>
      </c>
      <c r="I2364">
        <v>1.6258775328913792E-4</v>
      </c>
      <c r="J2364">
        <v>2581919.5779050356</v>
      </c>
      <c r="K2364">
        <v>5.5641734943600713E-5</v>
      </c>
      <c r="L2364">
        <f t="shared" si="305"/>
        <v>2132521.0588563699</v>
      </c>
      <c r="M2364" cm="1">
        <f t="array" ref="M2364">NewI(BETA_c,F2364,C2364)</f>
        <v>9.5076694822632268E-7</v>
      </c>
      <c r="N2364">
        <f t="shared" si="306"/>
        <v>67100325.321181864</v>
      </c>
      <c r="O2364" cm="1">
        <f t="array" ref="O2364">NewI(BETA_a,H2364,C2364)</f>
        <v>9.4572315754690849E-6</v>
      </c>
      <c r="P2364">
        <f t="shared" si="307"/>
        <v>32603321.422039323</v>
      </c>
      <c r="Q2364" cm="1">
        <f t="array" ref="Q2364">NewI(BETA_e,J2364,C2364)</f>
        <v>3.236446552291536E-6</v>
      </c>
    </row>
    <row r="2365" spans="1:17" x14ac:dyDescent="0.55000000000000004">
      <c r="A2365">
        <f t="shared" si="303"/>
        <v>236.09999999999087</v>
      </c>
      <c r="B2365" s="2">
        <f t="shared" si="308"/>
        <v>25607325.197686516</v>
      </c>
      <c r="C2365" s="6">
        <f t="shared" si="309"/>
        <v>2.3107802036196264E-4</v>
      </c>
      <c r="D2365" s="2">
        <f t="shared" si="310"/>
        <v>101836167.80208239</v>
      </c>
      <c r="E2365" s="6">
        <f t="shared" si="304"/>
        <v>1.3441081988597828E-5</v>
      </c>
      <c r="F2365">
        <f t="array" ref="F2365:K2365">rk(BETA_c,BETA_a,BETA_e,GAMMA,F2364,G2364,H2364,I2364,J2364,K2364,dt,STAGE)</f>
        <v>13625902.94112719</v>
      </c>
      <c r="G2365">
        <v>1.6101129265672558E-5</v>
      </c>
      <c r="H2365">
        <v>9399502.678654613</v>
      </c>
      <c r="I2365">
        <v>1.6016447189272622E-4</v>
      </c>
      <c r="J2365">
        <v>2581919.5779047143</v>
      </c>
      <c r="K2365">
        <v>5.481241920356388E-5</v>
      </c>
      <c r="L2365">
        <f t="shared" si="305"/>
        <v>2132521.0588567085</v>
      </c>
      <c r="M2365" cm="1">
        <f t="array" ref="M2365">NewI(BETA_c,F2365,C2365)</f>
        <v>9.3659628017050457E-7</v>
      </c>
      <c r="N2365">
        <f t="shared" si="306"/>
        <v>67100325.321185224</v>
      </c>
      <c r="O2365" cm="1">
        <f t="array" ref="O2365">NewI(BETA_a,H2365,C2365)</f>
        <v>9.3162766446799934E-6</v>
      </c>
      <c r="P2365">
        <f t="shared" si="307"/>
        <v>32603321.42204047</v>
      </c>
      <c r="Q2365" cm="1">
        <f t="array" ref="Q2365">NewI(BETA_e,J2365,C2365)</f>
        <v>3.1882090637473302E-6</v>
      </c>
    </row>
    <row r="2366" spans="1:17" x14ac:dyDescent="0.55000000000000004">
      <c r="A2366">
        <f t="shared" si="303"/>
        <v>236.19999999999087</v>
      </c>
      <c r="B2366" s="2">
        <f t="shared" si="308"/>
        <v>25607325.197685182</v>
      </c>
      <c r="C2366" s="6">
        <f t="shared" si="309"/>
        <v>2.2763392722467774E-4</v>
      </c>
      <c r="D2366" s="2">
        <f t="shared" si="310"/>
        <v>101836167.80208719</v>
      </c>
      <c r="E2366" s="6">
        <f t="shared" si="304"/>
        <v>1.3240749918233027E-5</v>
      </c>
      <c r="F2366">
        <f t="array" ref="F2366:K2366">rk(BETA_c,BETA_a,BETA_e,GAMMA,F2365,G2365,H2365,I2365,J2365,K2365,dt,STAGE)</f>
        <v>13625902.941127097</v>
      </c>
      <c r="G2366">
        <v>1.5861154969140211E-5</v>
      </c>
      <c r="H2366">
        <v>9399502.678653691</v>
      </c>
      <c r="I2366">
        <v>1.5777730817068825E-4</v>
      </c>
      <c r="J2366">
        <v>2581919.5779043976</v>
      </c>
      <c r="K2366">
        <v>5.3995464084849279E-5</v>
      </c>
      <c r="L2366">
        <f t="shared" si="305"/>
        <v>2132521.0588570414</v>
      </c>
      <c r="M2366" cm="1">
        <f t="array" ref="M2366">NewI(BETA_c,F2366,C2366)</f>
        <v>9.2263681827148677E-7</v>
      </c>
      <c r="N2366">
        <f t="shared" si="306"/>
        <v>67100325.321188532</v>
      </c>
      <c r="O2366" cm="1">
        <f t="array" ref="O2366">NewI(BETA_a,H2366,C2366)</f>
        <v>9.1774225710344863E-6</v>
      </c>
      <c r="P2366">
        <f t="shared" si="307"/>
        <v>32603321.42204161</v>
      </c>
      <c r="Q2366" cm="1">
        <f t="array" ref="Q2366">NewI(BETA_e,J2366,C2366)</f>
        <v>3.1406905289270528E-6</v>
      </c>
    </row>
    <row r="2367" spans="1:17" x14ac:dyDescent="0.55000000000000004">
      <c r="A2367">
        <f t="shared" si="303"/>
        <v>236.29999999999086</v>
      </c>
      <c r="B2367" s="2">
        <f t="shared" si="308"/>
        <v>25607325.197683875</v>
      </c>
      <c r="C2367" s="6">
        <f t="shared" si="309"/>
        <v>2.2424116643617999E-4</v>
      </c>
      <c r="D2367" s="2">
        <f t="shared" si="310"/>
        <v>101836167.8020919</v>
      </c>
      <c r="E2367" s="6">
        <f t="shared" si="304"/>
        <v>1.3043403689220193E-5</v>
      </c>
      <c r="F2367">
        <f t="array" ref="F2367:K2367">rk(BETA_c,BETA_a,BETA_e,GAMMA,F2366,G2366,H2366,I2366,J2366,K2366,dt,STAGE)</f>
        <v>13625902.941127008</v>
      </c>
      <c r="G2367">
        <v>1.5624757270408305E-5</v>
      </c>
      <c r="H2367">
        <v>9399502.6786527801</v>
      </c>
      <c r="I2367">
        <v>1.5542572380913421E-4</v>
      </c>
      <c r="J2367">
        <v>2581919.5779040861</v>
      </c>
      <c r="K2367">
        <v>5.3190685356637487E-5</v>
      </c>
      <c r="L2367">
        <f t="shared" si="305"/>
        <v>2132521.0588573674</v>
      </c>
      <c r="M2367" cm="1">
        <f t="array" ref="M2367">NewI(BETA_c,F2367,C2367)</f>
        <v>9.0888541461553029E-7</v>
      </c>
      <c r="N2367">
        <f t="shared" si="306"/>
        <v>67100325.321191795</v>
      </c>
      <c r="O2367" cm="1">
        <f t="array" ref="O2367">NewI(BETA_a,H2367,C2367)</f>
        <v>9.0406380423910599E-6</v>
      </c>
      <c r="P2367">
        <f t="shared" si="307"/>
        <v>32603321.422042724</v>
      </c>
      <c r="Q2367" cm="1">
        <f t="array" ref="Q2367">NewI(BETA_e,J2367,C2367)</f>
        <v>3.0938802322136031E-6</v>
      </c>
    </row>
    <row r="2368" spans="1:17" x14ac:dyDescent="0.55000000000000004">
      <c r="A2368">
        <f t="shared" si="303"/>
        <v>236.39999999999085</v>
      </c>
      <c r="B2368" s="2">
        <f t="shared" si="308"/>
        <v>25607325.197682574</v>
      </c>
      <c r="C2368" s="6">
        <f t="shared" si="309"/>
        <v>2.2089897291552446E-4</v>
      </c>
      <c r="D2368" s="2">
        <f t="shared" si="310"/>
        <v>101836167.80209653</v>
      </c>
      <c r="E2368" s="6">
        <f t="shared" si="304"/>
        <v>1.2848998799205999E-5</v>
      </c>
      <c r="F2368">
        <f t="array" ref="F2368:K2368">rk(BETA_c,BETA_a,BETA_e,GAMMA,F2367,G2367,H2367,I2367,J2367,K2367,dt,STAGE)</f>
        <v>13625902.941126918</v>
      </c>
      <c r="G2368">
        <v>1.5391882864063498E-5</v>
      </c>
      <c r="H2368">
        <v>9399502.6786518805</v>
      </c>
      <c r="I2368">
        <v>1.5310918851744082E-4</v>
      </c>
      <c r="J2368">
        <v>2581919.5779037788</v>
      </c>
      <c r="K2368">
        <v>5.2397901534020132E-5</v>
      </c>
      <c r="L2368">
        <f t="shared" si="305"/>
        <v>2132521.0588576896</v>
      </c>
      <c r="M2368" cm="1">
        <f t="array" ref="M2368">NewI(BETA_c,F2368,C2368)</f>
        <v>8.9533896820684993E-7</v>
      </c>
      <c r="N2368">
        <f t="shared" si="306"/>
        <v>67100325.321195006</v>
      </c>
      <c r="O2368" cm="1">
        <f t="array" ref="O2368">NewI(BETA_a,H2368,C2368)</f>
        <v>8.9058922132987817E-6</v>
      </c>
      <c r="P2368">
        <f t="shared" si="307"/>
        <v>32603321.422043826</v>
      </c>
      <c r="Q2368" cm="1">
        <f t="array" ref="Q2368">NewI(BETA_e,J2368,C2368)</f>
        <v>3.0477676177003675E-6</v>
      </c>
    </row>
    <row r="2369" spans="1:17" x14ac:dyDescent="0.55000000000000004">
      <c r="A2369">
        <f t="shared" si="303"/>
        <v>236.49999999999085</v>
      </c>
      <c r="B2369" s="2">
        <f t="shared" si="308"/>
        <v>25607325.1976813</v>
      </c>
      <c r="C2369" s="6">
        <f t="shared" si="309"/>
        <v>2.1760659298488457E-4</v>
      </c>
      <c r="D2369" s="2">
        <f t="shared" si="310"/>
        <v>101836167.80210109</v>
      </c>
      <c r="E2369" s="6">
        <f t="shared" si="304"/>
        <v>1.2657491409120663E-5</v>
      </c>
      <c r="F2369">
        <f t="array" ref="F2369:K2369">rk(BETA_c,BETA_a,BETA_e,GAMMA,F2368,G2368,H2368,I2368,J2368,K2368,dt,STAGE)</f>
        <v>13625902.941126829</v>
      </c>
      <c r="G2369">
        <v>1.5162479239142812E-5</v>
      </c>
      <c r="H2369">
        <v>9399502.6786509957</v>
      </c>
      <c r="I2369">
        <v>1.5082717990866923E-4</v>
      </c>
      <c r="J2369">
        <v>2581919.5779034761</v>
      </c>
      <c r="K2369">
        <v>5.1616933837072511E-5</v>
      </c>
      <c r="L2369">
        <f t="shared" si="305"/>
        <v>2132521.0588580086</v>
      </c>
      <c r="M2369" cm="1">
        <f t="array" ref="M2369">NewI(BETA_c,F2369,C2369)</f>
        <v>8.8199442426832922E-7</v>
      </c>
      <c r="N2369">
        <f t="shared" si="306"/>
        <v>67100325.321198173</v>
      </c>
      <c r="O2369" cm="1">
        <f t="array" ref="O2369">NewI(BETA_a,H2369,C2369)</f>
        <v>8.7731546980415138E-6</v>
      </c>
      <c r="P2369">
        <f t="shared" si="307"/>
        <v>32603321.422044907</v>
      </c>
      <c r="Q2369" cm="1">
        <f t="array" ref="Q2369">NewI(BETA_e,J2369,C2369)</f>
        <v>3.0023422868108213E-6</v>
      </c>
    </row>
    <row r="2370" spans="1:17" x14ac:dyDescent="0.55000000000000004">
      <c r="A2370">
        <f t="shared" si="303"/>
        <v>236.59999999999084</v>
      </c>
      <c r="B2370" s="2">
        <f t="shared" si="308"/>
        <v>25607325.197680041</v>
      </c>
      <c r="C2370" s="6">
        <f t="shared" si="309"/>
        <v>2.143632841995949E-4</v>
      </c>
      <c r="D2370" s="2">
        <f t="shared" si="310"/>
        <v>101836167.80210559</v>
      </c>
      <c r="E2370" s="6">
        <f t="shared" si="304"/>
        <v>1.2468838333292071E-5</v>
      </c>
      <c r="F2370">
        <f t="array" ref="F2370:K2370">rk(BETA_c,BETA_a,BETA_e,GAMMA,F2369,G2369,H2369,I2369,J2369,K2369,dt,STAGE)</f>
        <v>13625902.94112674</v>
      </c>
      <c r="G2370">
        <v>1.4936494667293529E-5</v>
      </c>
      <c r="H2370">
        <v>9399502.678650124</v>
      </c>
      <c r="I2370">
        <v>1.485791833817651E-4</v>
      </c>
      <c r="J2370">
        <v>2581919.5779031785</v>
      </c>
      <c r="K2370">
        <v>5.0847606150536282E-5</v>
      </c>
      <c r="L2370">
        <f t="shared" si="305"/>
        <v>2132521.0588583238</v>
      </c>
      <c r="M2370" cm="1">
        <f t="array" ref="M2370">NewI(BETA_c,F2370,C2370)</f>
        <v>8.6884877355265474E-7</v>
      </c>
      <c r="N2370">
        <f t="shared" si="306"/>
        <v>67100325.321201295</v>
      </c>
      <c r="O2370" cm="1">
        <f t="array" ref="O2370">NewI(BETA_a,H2370,C2370)</f>
        <v>8.6423955637858057E-6</v>
      </c>
      <c r="P2370">
        <f t="shared" si="307"/>
        <v>32603321.422045976</v>
      </c>
      <c r="Q2370" cm="1">
        <f t="array" ref="Q2370">NewI(BETA_e,J2370,C2370)</f>
        <v>2.9575939959536102E-6</v>
      </c>
    </row>
    <row r="2371" spans="1:17" x14ac:dyDescent="0.55000000000000004">
      <c r="A2371">
        <f t="shared" si="303"/>
        <v>236.69999999999084</v>
      </c>
      <c r="B2371" s="2">
        <f t="shared" si="308"/>
        <v>25607325.197678804</v>
      </c>
      <c r="C2371" s="6">
        <f t="shared" si="309"/>
        <v>2.1116831518072697E-4</v>
      </c>
      <c r="D2371" s="2">
        <f t="shared" si="310"/>
        <v>101836167.80211002</v>
      </c>
      <c r="E2371" s="6">
        <f t="shared" si="304"/>
        <v>1.2282997029707234E-5</v>
      </c>
      <c r="F2371">
        <f t="array" ref="F2371:K2371">rk(BETA_c,BETA_a,BETA_e,GAMMA,F2370,G2370,H2370,I2370,J2370,K2370,dt,STAGE)</f>
        <v>13625902.941126654</v>
      </c>
      <c r="G2371">
        <v>1.4713878191109601E-5</v>
      </c>
      <c r="H2371">
        <v>9399502.6786492653</v>
      </c>
      <c r="I2371">
        <v>1.4636469200551432E-4</v>
      </c>
      <c r="J2371">
        <v>2581919.5779028852</v>
      </c>
      <c r="K2371">
        <v>5.0089744984103054E-5</v>
      </c>
      <c r="L2371">
        <f t="shared" si="305"/>
        <v>2132521.0588586321</v>
      </c>
      <c r="M2371" cm="1">
        <f t="array" ref="M2371">NewI(BETA_c,F2371,C2371)</f>
        <v>8.558990516637207E-7</v>
      </c>
      <c r="N2371">
        <f t="shared" si="306"/>
        <v>67100325.321204372</v>
      </c>
      <c r="O2371" cm="1">
        <f t="array" ref="O2371">NewI(BETA_a,H2371,C2371)</f>
        <v>8.5135853238309346E-6</v>
      </c>
      <c r="P2371">
        <f t="shared" si="307"/>
        <v>32603321.422047026</v>
      </c>
      <c r="Q2371" cm="1">
        <f t="array" ref="Q2371">NewI(BETA_e,J2371,C2371)</f>
        <v>2.913512654212577E-6</v>
      </c>
    </row>
    <row r="2372" spans="1:17" x14ac:dyDescent="0.55000000000000004">
      <c r="A2372">
        <f t="shared" si="303"/>
        <v>236.79999999999083</v>
      </c>
      <c r="B2372" s="2">
        <f t="shared" si="308"/>
        <v>25607325.197677586</v>
      </c>
      <c r="C2372" s="6">
        <f t="shared" si="309"/>
        <v>2.0802096545016025E-4</v>
      </c>
      <c r="D2372" s="2">
        <f t="shared" si="310"/>
        <v>101836167.8021144</v>
      </c>
      <c r="E2372" s="6">
        <f t="shared" si="304"/>
        <v>1.2099925590418896E-5</v>
      </c>
      <c r="F2372">
        <f t="array" ref="F2372:K2372">rk(BETA_c,BETA_a,BETA_e,GAMMA,F2371,G2371,H2371,I2371,J2371,K2371,dt,STAGE)</f>
        <v>13625902.941126568</v>
      </c>
      <c r="G2372">
        <v>1.4494579612641861E-5</v>
      </c>
      <c r="H2372">
        <v>9399502.6786484215</v>
      </c>
      <c r="I2372">
        <v>1.4418320640422846E-4</v>
      </c>
      <c r="J2372">
        <v>2581919.577902596</v>
      </c>
      <c r="K2372">
        <v>4.9343179433289941E-5</v>
      </c>
      <c r="L2372">
        <f t="shared" si="305"/>
        <v>2132521.0588589371</v>
      </c>
      <c r="M2372" cm="1">
        <f t="array" ref="M2372">NewI(BETA_c,F2372,C2372)</f>
        <v>8.4314233838814361E-7</v>
      </c>
      <c r="N2372">
        <f t="shared" si="306"/>
        <v>67100325.321207397</v>
      </c>
      <c r="O2372" cm="1">
        <f t="array" ref="O2372">NewI(BETA_a,H2372,C2372)</f>
        <v>8.3866949309595305E-6</v>
      </c>
      <c r="P2372">
        <f t="shared" si="307"/>
        <v>32603321.422048062</v>
      </c>
      <c r="Q2372" cm="1">
        <f t="array" ref="Q2372">NewI(BETA_e,J2372,C2372)</f>
        <v>2.8700883210712221E-6</v>
      </c>
    </row>
    <row r="2373" spans="1:17" x14ac:dyDescent="0.55000000000000004">
      <c r="A2373">
        <f t="shared" ref="A2373:A2436" si="311">A2372+dt</f>
        <v>236.89999999999083</v>
      </c>
      <c r="B2373" s="2">
        <f t="shared" si="308"/>
        <v>25607325.197676383</v>
      </c>
      <c r="C2373" s="6">
        <f t="shared" si="309"/>
        <v>2.0492052526811179E-4</v>
      </c>
      <c r="D2373" s="2">
        <f t="shared" si="310"/>
        <v>101836167.80211869</v>
      </c>
      <c r="E2373" s="6">
        <f t="shared" ref="E2373:E2404" si="312">M2373+O2373+Q2373</f>
        <v>1.1919582732095139E-5</v>
      </c>
      <c r="F2373">
        <f t="array" ref="F2373:K2373">rk(BETA_c,BETA_a,BETA_e,GAMMA,F2372,G2372,H2372,I2372,J2372,K2372,dt,STAGE)</f>
        <v>13625902.941126484</v>
      </c>
      <c r="G2373">
        <v>1.4278549482079447E-5</v>
      </c>
      <c r="H2373">
        <v>9399502.6786475889</v>
      </c>
      <c r="I2373">
        <v>1.4203423464513405E-4</v>
      </c>
      <c r="J2373">
        <v>2581919.577902311</v>
      </c>
      <c r="K2373">
        <v>4.8607741140898297E-5</v>
      </c>
      <c r="L2373">
        <f t="shared" ref="L2373:L2404" si="313">N_c-F2373-G2373</f>
        <v>2132521.058859237</v>
      </c>
      <c r="M2373" cm="1">
        <f t="array" ref="M2373">NewI(BETA_c,F2373,C2373)</f>
        <v>8.3057575703674469E-7</v>
      </c>
      <c r="N2373">
        <f t="shared" ref="N2373:N2404" si="314">N_a-H2373-I2373</f>
        <v>67100325.321210369</v>
      </c>
      <c r="O2373" cm="1">
        <f t="array" ref="O2373">NewI(BETA_a,H2373,C2373)</f>
        <v>8.261695770887315E-6</v>
      </c>
      <c r="P2373">
        <f t="shared" ref="P2373:P2404" si="315">N_e-J2373-K2373</f>
        <v>32603321.422049083</v>
      </c>
      <c r="Q2373" cm="1">
        <f t="array" ref="Q2373">NewI(BETA_e,J2373,C2373)</f>
        <v>2.8273112041710786E-6</v>
      </c>
    </row>
    <row r="2374" spans="1:17" x14ac:dyDescent="0.55000000000000004">
      <c r="A2374">
        <f t="shared" si="311"/>
        <v>236.99999999999082</v>
      </c>
      <c r="B2374" s="2">
        <f t="shared" si="308"/>
        <v>25607325.197675202</v>
      </c>
      <c r="C2374" s="6">
        <f t="shared" si="309"/>
        <v>2.0186629547308679E-4</v>
      </c>
      <c r="D2374" s="2">
        <f t="shared" si="310"/>
        <v>101836167.80212294</v>
      </c>
      <c r="E2374" s="6">
        <f t="shared" si="312"/>
        <v>1.1741927786709808E-5</v>
      </c>
      <c r="F2374">
        <f t="array" ref="F2374:K2374">rk(BETA_c,BETA_a,BETA_e,GAMMA,F2373,G2373,H2373,I2373,J2373,K2373,dt,STAGE)</f>
        <v>13625902.941126402</v>
      </c>
      <c r="G2374">
        <v>1.4065739086599944E-5</v>
      </c>
      <c r="H2374">
        <v>9399502.6786467675</v>
      </c>
      <c r="I2374">
        <v>1.3991729212743995E-4</v>
      </c>
      <c r="J2374">
        <v>2581919.5779020302</v>
      </c>
      <c r="K2374">
        <v>4.7883264259046871E-5</v>
      </c>
      <c r="L2374">
        <f t="shared" si="313"/>
        <v>2132521.0588595318</v>
      </c>
      <c r="M2374" cm="1">
        <f t="array" ref="M2374">NewI(BETA_c,F2374,C2374)</f>
        <v>8.1819647379584418E-7</v>
      </c>
      <c r="N2374">
        <f t="shared" si="314"/>
        <v>67100325.32121332</v>
      </c>
      <c r="O2374" cm="1">
        <f t="array" ref="O2374">NewI(BETA_a,H2374,C2374)</f>
        <v>8.1385596558104684E-6</v>
      </c>
      <c r="P2374">
        <f t="shared" si="315"/>
        <v>32603321.422050085</v>
      </c>
      <c r="Q2374" cm="1">
        <f t="array" ref="Q2374">NewI(BETA_e,J2374,C2374)</f>
        <v>2.785171657103496E-6</v>
      </c>
    </row>
    <row r="2375" spans="1:17" x14ac:dyDescent="0.55000000000000004">
      <c r="A2375">
        <f t="shared" si="311"/>
        <v>237.09999999999081</v>
      </c>
      <c r="B2375" s="2">
        <f t="shared" si="308"/>
        <v>25607325.197674032</v>
      </c>
      <c r="C2375" s="6">
        <f t="shared" si="309"/>
        <v>1.9885758732421499E-4</v>
      </c>
      <c r="D2375" s="2">
        <f t="shared" si="310"/>
        <v>101836167.80212711</v>
      </c>
      <c r="E2375" s="6">
        <f t="shared" si="312"/>
        <v>1.1566920692371725E-5</v>
      </c>
      <c r="F2375">
        <f t="array" ref="F2375:K2375">rk(BETA_c,BETA_a,BETA_e,GAMMA,F2374,G2374,H2374,I2374,J2374,K2374,dt,STAGE)</f>
        <v>13625902.941126321</v>
      </c>
      <c r="G2375">
        <v>1.3856100439385664E-5</v>
      </c>
      <c r="H2375">
        <v>9399502.6786459573</v>
      </c>
      <c r="I2375">
        <v>1.3783190147305843E-4</v>
      </c>
      <c r="J2375">
        <v>2581919.5779017536</v>
      </c>
      <c r="K2375">
        <v>4.716958541177088E-5</v>
      </c>
      <c r="L2375">
        <f t="shared" si="313"/>
        <v>2132521.0588598233</v>
      </c>
      <c r="M2375" cm="1">
        <f t="array" ref="M2375">NewI(BETA_c,F2375,C2375)</f>
        <v>8.0600169708822431E-7</v>
      </c>
      <c r="N2375">
        <f t="shared" si="314"/>
        <v>67100325.321216218</v>
      </c>
      <c r="O2375" cm="1">
        <f t="array" ref="O2375">NewI(BETA_a,H2375,C2375)</f>
        <v>8.0172588180491675E-6</v>
      </c>
      <c r="P2375">
        <f t="shared" si="315"/>
        <v>32603321.422051076</v>
      </c>
      <c r="Q2375" cm="1">
        <f t="array" ref="Q2375">NewI(BETA_e,J2375,C2375)</f>
        <v>2.7436601772343337E-6</v>
      </c>
    </row>
    <row r="2376" spans="1:17" x14ac:dyDescent="0.55000000000000004">
      <c r="A2376">
        <f t="shared" si="311"/>
        <v>237.19999999999081</v>
      </c>
      <c r="B2376" s="2">
        <f t="shared" si="308"/>
        <v>25607325.197672889</v>
      </c>
      <c r="C2376" s="6">
        <f t="shared" si="309"/>
        <v>1.9589372234593715E-4</v>
      </c>
      <c r="D2376" s="2">
        <f t="shared" si="310"/>
        <v>101836167.80213122</v>
      </c>
      <c r="E2376" s="6">
        <f t="shared" si="312"/>
        <v>1.1394521984290582E-5</v>
      </c>
      <c r="F2376">
        <f t="array" ref="F2376:K2376">rk(BETA_c,BETA_a,BETA_e,GAMMA,F2375,G2375,H2375,I2375,J2375,K2375,dt,STAGE)</f>
        <v>13625902.941126242</v>
      </c>
      <c r="G2376">
        <v>1.3649586268803638E-5</v>
      </c>
      <c r="H2376">
        <v>9399502.6786451619</v>
      </c>
      <c r="I2376">
        <v>1.3577759241895497E-4</v>
      </c>
      <c r="J2376">
        <v>2581919.5779014812</v>
      </c>
      <c r="K2376">
        <v>4.6466543658178526E-5</v>
      </c>
      <c r="L2376">
        <f t="shared" si="313"/>
        <v>2132521.0588601083</v>
      </c>
      <c r="M2376" cm="1">
        <f t="array" ref="M2376">NewI(BETA_c,F2376,C2376)</f>
        <v>7.9398867694362005E-7</v>
      </c>
      <c r="N2376">
        <f t="shared" si="314"/>
        <v>67100325.321219057</v>
      </c>
      <c r="O2376" cm="1">
        <f t="array" ref="O2376">NewI(BETA_a,H2376,C2376)</f>
        <v>7.8977659037858743E-6</v>
      </c>
      <c r="P2376">
        <f t="shared" si="315"/>
        <v>32603321.422052052</v>
      </c>
      <c r="Q2376" cm="1">
        <f t="array" ref="Q2376">NewI(BETA_e,J2376,C2376)</f>
        <v>2.7027674035610867E-6</v>
      </c>
    </row>
    <row r="2377" spans="1:17" x14ac:dyDescent="0.55000000000000004">
      <c r="A2377">
        <f t="shared" si="311"/>
        <v>237.2999999999908</v>
      </c>
      <c r="B2377" s="2">
        <f t="shared" si="308"/>
        <v>25607325.197671756</v>
      </c>
      <c r="C2377" s="6">
        <f t="shared" si="309"/>
        <v>1.9297403217500582E-4</v>
      </c>
      <c r="D2377" s="2">
        <f t="shared" si="310"/>
        <v>101836167.80213527</v>
      </c>
      <c r="E2377" s="6">
        <f t="shared" si="312"/>
        <v>1.1224692785877442E-5</v>
      </c>
      <c r="F2377">
        <f t="array" ref="F2377:K2377">rk(BETA_c,BETA_a,BETA_e,GAMMA,F2376,G2376,H2376,I2376,J2376,K2376,dt,STAGE)</f>
        <v>13625902.941126164</v>
      </c>
      <c r="G2377">
        <v>1.344615000774685E-5</v>
      </c>
      <c r="H2377">
        <v>9399502.6786443777</v>
      </c>
      <c r="I2377">
        <v>1.3375390171110226E-4</v>
      </c>
      <c r="J2377">
        <v>2581919.577901213</v>
      </c>
      <c r="K2377">
        <v>4.5773980456156696E-5</v>
      </c>
      <c r="L2377">
        <f t="shared" si="313"/>
        <v>2132521.05886039</v>
      </c>
      <c r="M2377" cm="1">
        <f t="array" ref="M2377">NewI(BETA_c,F2377,C2377)</f>
        <v>7.8215470437858743E-7</v>
      </c>
      <c r="N2377">
        <f t="shared" si="314"/>
        <v>67100325.321221873</v>
      </c>
      <c r="O2377" cm="1">
        <f t="array" ref="O2377">NewI(BETA_a,H2377,C2377)</f>
        <v>7.7800539668969202E-6</v>
      </c>
      <c r="P2377">
        <f t="shared" si="315"/>
        <v>32603321.422053013</v>
      </c>
      <c r="Q2377" cm="1">
        <f t="array" ref="Q2377">NewI(BETA_e,J2377,C2377)</f>
        <v>2.6624841146019356E-6</v>
      </c>
    </row>
    <row r="2378" spans="1:17" x14ac:dyDescent="0.55000000000000004">
      <c r="A2378">
        <f t="shared" si="311"/>
        <v>237.3999999999908</v>
      </c>
      <c r="B2378" s="2">
        <f t="shared" si="308"/>
        <v>25607325.197670642</v>
      </c>
      <c r="C2378" s="6">
        <f t="shared" si="309"/>
        <v>1.9009785840976695E-4</v>
      </c>
      <c r="D2378" s="2">
        <f t="shared" si="310"/>
        <v>101836167.80213927</v>
      </c>
      <c r="E2378" s="6">
        <f t="shared" si="312"/>
        <v>1.1057394799977957E-5</v>
      </c>
      <c r="F2378">
        <f t="array" ref="F2378:K2378">rk(BETA_c,BETA_a,BETA_e,GAMMA,F2377,G2377,H2377,I2377,J2377,K2377,dt,STAGE)</f>
        <v>13625902.941126086</v>
      </c>
      <c r="G2378">
        <v>1.3245745783134316E-5</v>
      </c>
      <c r="H2378">
        <v>9399502.6786436047</v>
      </c>
      <c r="I2378">
        <v>1.3176037300001507E-4</v>
      </c>
      <c r="J2378">
        <v>2581919.5779009489</v>
      </c>
      <c r="K2378">
        <v>4.5091739626617594E-5</v>
      </c>
      <c r="L2378">
        <f t="shared" si="313"/>
        <v>2132521.0588606684</v>
      </c>
      <c r="M2378" cm="1">
        <f t="array" ref="M2378">NewI(BETA_c,F2378,C2378)</f>
        <v>7.7049711078561858E-7</v>
      </c>
      <c r="N2378">
        <f t="shared" si="314"/>
        <v>67100325.32122463</v>
      </c>
      <c r="O2378" cm="1">
        <f t="array" ref="O2378">NewI(BETA_a,H2378,C2378)</f>
        <v>7.6640964628760677E-6</v>
      </c>
      <c r="P2378">
        <f t="shared" si="315"/>
        <v>32603321.422053959</v>
      </c>
      <c r="Q2378" cm="1">
        <f t="array" ref="Q2378">NewI(BETA_e,J2378,C2378)</f>
        <v>2.6228012263162708E-6</v>
      </c>
    </row>
    <row r="2379" spans="1:17" x14ac:dyDescent="0.55000000000000004">
      <c r="A2379">
        <f t="shared" si="311"/>
        <v>237.49999999999079</v>
      </c>
      <c r="B2379" s="2">
        <f t="shared" si="308"/>
        <v>25607325.19766954</v>
      </c>
      <c r="C2379" s="6">
        <f t="shared" si="309"/>
        <v>1.8726455246168773E-4</v>
      </c>
      <c r="D2379" s="2">
        <f t="shared" si="310"/>
        <v>101836167.8021432</v>
      </c>
      <c r="E2379" s="6">
        <f t="shared" si="312"/>
        <v>1.0892590300236182E-5</v>
      </c>
      <c r="F2379">
        <f t="array" ref="F2379:K2379">rk(BETA_c,BETA_a,BETA_e,GAMMA,F2378,G2378,H2378,I2378,J2378,K2378,dt,STAGE)</f>
        <v>13625902.941126008</v>
      </c>
      <c r="G2379">
        <v>1.3048328405567661E-5</v>
      </c>
      <c r="H2379">
        <v>9399502.6786428429</v>
      </c>
      <c r="I2379">
        <v>1.2979655673784181E-4</v>
      </c>
      <c r="J2379">
        <v>2581919.5779006891</v>
      </c>
      <c r="K2379">
        <v>4.4419667318278275E-5</v>
      </c>
      <c r="L2379">
        <f t="shared" si="313"/>
        <v>2132521.0588609441</v>
      </c>
      <c r="M2379" cm="1">
        <f t="array" ref="M2379">NewI(BETA_c,F2379,C2379)</f>
        <v>7.5901326733135994E-7</v>
      </c>
      <c r="N2379">
        <f t="shared" si="314"/>
        <v>67100325.321227364</v>
      </c>
      <c r="O2379" cm="1">
        <f t="array" ref="O2379">NewI(BETA_a,H2379,C2379)</f>
        <v>7.5498672428486193E-6</v>
      </c>
      <c r="P2379">
        <f t="shared" si="315"/>
        <v>32603321.422054891</v>
      </c>
      <c r="Q2379" cm="1">
        <f t="array" ref="Q2379">NewI(BETA_e,J2379,C2379)</f>
        <v>2.5837097900562028E-6</v>
      </c>
    </row>
    <row r="2380" spans="1:17" x14ac:dyDescent="0.55000000000000004">
      <c r="A2380">
        <f t="shared" si="311"/>
        <v>237.59999999999079</v>
      </c>
      <c r="B2380" s="2">
        <f t="shared" si="308"/>
        <v>25607325.197668456</v>
      </c>
      <c r="C2380" s="6">
        <f t="shared" si="309"/>
        <v>1.8447347540909717E-4</v>
      </c>
      <c r="D2380" s="2">
        <f t="shared" si="310"/>
        <v>101836167.80214708</v>
      </c>
      <c r="E2380" s="6">
        <f t="shared" si="312"/>
        <v>1.0730242122587137E-5</v>
      </c>
      <c r="F2380">
        <f t="array" ref="F2380:K2380">rk(BETA_c,BETA_a,BETA_e,GAMMA,F2379,G2379,H2379,I2379,J2379,K2379,dt,STAGE)</f>
        <v>13625902.941125933</v>
      </c>
      <c r="G2380">
        <v>1.285385335914183E-5</v>
      </c>
      <c r="H2380">
        <v>9399502.6786420923</v>
      </c>
      <c r="I2380">
        <v>1.278620100769902E-4</v>
      </c>
      <c r="J2380">
        <v>2581919.5779004325</v>
      </c>
      <c r="K2380">
        <v>4.375761197296515E-5</v>
      </c>
      <c r="L2380">
        <f t="shared" si="313"/>
        <v>2132521.0588612133</v>
      </c>
      <c r="M2380" cm="1">
        <f t="array" ref="M2380">NewI(BETA_c,F2380,C2380)</f>
        <v>7.4770058436379986E-7</v>
      </c>
      <c r="N2380">
        <f t="shared" si="314"/>
        <v>67100325.321230046</v>
      </c>
      <c r="O2380" cm="1">
        <f t="array" ref="O2380">NewI(BETA_a,H2380,C2380)</f>
        <v>7.4373405476747301E-6</v>
      </c>
      <c r="P2380">
        <f t="shared" si="315"/>
        <v>32603321.422055811</v>
      </c>
      <c r="Q2380" cm="1">
        <f t="array" ref="Q2380">NewI(BETA_e,J2380,C2380)</f>
        <v>2.5452009905486069E-6</v>
      </c>
    </row>
    <row r="2381" spans="1:17" x14ac:dyDescent="0.55000000000000004">
      <c r="A2381">
        <f t="shared" si="311"/>
        <v>237.69999999999078</v>
      </c>
      <c r="B2381" s="2">
        <f t="shared" si="308"/>
        <v>25607325.19766739</v>
      </c>
      <c r="C2381" s="6">
        <f t="shared" si="309"/>
        <v>1.817239978531069E-4</v>
      </c>
      <c r="D2381" s="2">
        <f t="shared" si="310"/>
        <v>101836167.80215089</v>
      </c>
      <c r="E2381" s="6">
        <f t="shared" si="312"/>
        <v>1.0570313656876166E-5</v>
      </c>
      <c r="F2381">
        <f t="array" ref="F2381:K2381">rk(BETA_c,BETA_a,BETA_e,GAMMA,F2380,G2380,H2380,I2380,J2380,K2380,dt,STAGE)</f>
        <v>13625902.941125859</v>
      </c>
      <c r="G2381">
        <v>1.266227679140766E-5</v>
      </c>
      <c r="H2381">
        <v>9399502.6786413528</v>
      </c>
      <c r="I2381">
        <v>1.2595629677026359E-4</v>
      </c>
      <c r="J2381">
        <v>2581919.5779001797</v>
      </c>
      <c r="K2381">
        <v>4.3105424291435632E-5</v>
      </c>
      <c r="L2381">
        <f t="shared" si="313"/>
        <v>2132521.0588614792</v>
      </c>
      <c r="M2381" cm="1">
        <f t="array" ref="M2381">NewI(BETA_c,F2381,C2381)</f>
        <v>7.3655651082829125E-7</v>
      </c>
      <c r="N2381">
        <f t="shared" si="314"/>
        <v>67100325.321232691</v>
      </c>
      <c r="O2381" cm="1">
        <f t="array" ref="O2381">NewI(BETA_a,H2381,C2381)</f>
        <v>7.3264910021406297E-6</v>
      </c>
      <c r="P2381">
        <f t="shared" si="315"/>
        <v>32603321.422056716</v>
      </c>
      <c r="Q2381" cm="1">
        <f t="array" ref="Q2381">NewI(BETA_e,J2381,C2381)</f>
        <v>2.5072661439072466E-6</v>
      </c>
    </row>
    <row r="2382" spans="1:17" x14ac:dyDescent="0.55000000000000004">
      <c r="A2382">
        <f t="shared" si="311"/>
        <v>237.79999999999077</v>
      </c>
      <c r="B2382" s="2">
        <f t="shared" si="308"/>
        <v>25607325.19766634</v>
      </c>
      <c r="C2382" s="6">
        <f t="shared" si="309"/>
        <v>1.790154997756791E-4</v>
      </c>
      <c r="D2382" s="2">
        <f t="shared" si="310"/>
        <v>101836167.80215463</v>
      </c>
      <c r="E2382" s="6">
        <f t="shared" si="312"/>
        <v>1.0412768838603208E-5</v>
      </c>
      <c r="F2382">
        <f t="array" ref="F2382:K2382">rk(BETA_c,BETA_a,BETA_e,GAMMA,F2381,G2381,H2381,I2381,J2381,K2381,dt,STAGE)</f>
        <v>13625902.941125786</v>
      </c>
      <c r="G2382">
        <v>1.2473555503484038E-5</v>
      </c>
      <c r="H2382">
        <v>9399502.6786406245</v>
      </c>
      <c r="I2382">
        <v>1.2407898707248585E-4</v>
      </c>
      <c r="J2382">
        <v>2581919.577899931</v>
      </c>
      <c r="K2382">
        <v>4.2462957199709185E-5</v>
      </c>
      <c r="L2382">
        <f t="shared" si="313"/>
        <v>2132521.0588617404</v>
      </c>
      <c r="M2382" cm="1">
        <f t="array" ref="M2382">NewI(BETA_c,F2382,C2382)</f>
        <v>7.2557853369227943E-7</v>
      </c>
      <c r="N2382">
        <f t="shared" si="314"/>
        <v>67100325.321235292</v>
      </c>
      <c r="O2382" cm="1">
        <f t="array" ref="O2382">NewI(BETA_a,H2382,C2382)</f>
        <v>7.2172936092364089E-6</v>
      </c>
      <c r="P2382">
        <f t="shared" si="315"/>
        <v>32603321.422057603</v>
      </c>
      <c r="Q2382" cm="1">
        <f t="array" ref="Q2382">NewI(BETA_e,J2382,C2382)</f>
        <v>2.4698966956745197E-6</v>
      </c>
    </row>
    <row r="2383" spans="1:17" x14ac:dyDescent="0.55000000000000004">
      <c r="A2383">
        <f t="shared" si="311"/>
        <v>237.89999999999077</v>
      </c>
      <c r="B2383" s="2">
        <f t="shared" si="308"/>
        <v>25607325.197665311</v>
      </c>
      <c r="C2383" s="6">
        <f t="shared" si="309"/>
        <v>1.7634737039981017E-4</v>
      </c>
      <c r="D2383" s="2">
        <f t="shared" si="310"/>
        <v>101836167.80215834</v>
      </c>
      <c r="E2383" s="6">
        <f t="shared" si="312"/>
        <v>1.02575721407901E-5</v>
      </c>
      <c r="F2383">
        <f t="array" ref="F2383:K2383">rk(BETA_c,BETA_a,BETA_e,GAMMA,F2382,G2382,H2382,I2382,J2382,K2382,dt,STAGE)</f>
        <v>13625902.941125715</v>
      </c>
      <c r="G2383">
        <v>1.2287646940317417E-5</v>
      </c>
      <c r="H2383">
        <v>9399502.6786399074</v>
      </c>
      <c r="I2383">
        <v>1.2222965764359251E-4</v>
      </c>
      <c r="J2383">
        <v>2581919.5778996865</v>
      </c>
      <c r="K2383">
        <v>4.183006581590026E-5</v>
      </c>
      <c r="L2383">
        <f t="shared" si="313"/>
        <v>2132521.058861997</v>
      </c>
      <c r="M2383" cm="1">
        <f t="array" ref="M2383">NewI(BETA_c,F2383,C2383)</f>
        <v>7.147641773786037E-7</v>
      </c>
      <c r="N2383">
        <f t="shared" si="314"/>
        <v>67100325.32123787</v>
      </c>
      <c r="O2383" cm="1">
        <f t="array" ref="O2383">NewI(BETA_a,H2383,C2383)</f>
        <v>7.1097237445190961E-6</v>
      </c>
      <c r="P2383">
        <f t="shared" si="315"/>
        <v>32603321.422058482</v>
      </c>
      <c r="Q2383" cm="1">
        <f t="array" ref="Q2383">NewI(BETA_e,J2383,C2383)</f>
        <v>2.4330842188923985E-6</v>
      </c>
    </row>
    <row r="2384" spans="1:17" x14ac:dyDescent="0.55000000000000004">
      <c r="A2384">
        <f t="shared" si="311"/>
        <v>237.99999999999076</v>
      </c>
      <c r="B2384" s="2">
        <f t="shared" si="308"/>
        <v>25607325.197664291</v>
      </c>
      <c r="C2384" s="6">
        <f t="shared" si="309"/>
        <v>1.7371900805179799E-4</v>
      </c>
      <c r="D2384" s="2">
        <f t="shared" si="310"/>
        <v>101836167.80216199</v>
      </c>
      <c r="E2384" s="6">
        <f t="shared" si="312"/>
        <v>1.0104688565969108E-5</v>
      </c>
      <c r="F2384">
        <f t="array" ref="F2384:K2384">rk(BETA_c,BETA_a,BETA_e,GAMMA,F2383,G2383,H2383,I2383,J2383,K2383,dt,STAGE)</f>
        <v>13625902.941125644</v>
      </c>
      <c r="G2384">
        <v>1.2104509181086512E-5</v>
      </c>
      <c r="H2384">
        <v>9399502.6786392014</v>
      </c>
      <c r="I2384">
        <v>1.2040789145316598E-4</v>
      </c>
      <c r="J2384">
        <v>2581919.5778994448</v>
      </c>
      <c r="K2384">
        <v>4.1206607417545507E-5</v>
      </c>
      <c r="L2384">
        <f t="shared" si="313"/>
        <v>2132521.0588622512</v>
      </c>
      <c r="M2384" cm="1">
        <f t="array" ref="M2384">NewI(BETA_c,F2384,C2384)</f>
        <v>7.0411100320724393E-7</v>
      </c>
      <c r="N2384">
        <f t="shared" si="314"/>
        <v>67100325.321240388</v>
      </c>
      <c r="O2384" cm="1">
        <f t="array" ref="O2384">NewI(BETA_a,H2384,C2384)</f>
        <v>7.0037571505597511E-6</v>
      </c>
      <c r="P2384">
        <f t="shared" si="315"/>
        <v>32603321.42205935</v>
      </c>
      <c r="Q2384" cm="1">
        <f t="array" ref="Q2384">NewI(BETA_e,J2384,C2384)</f>
        <v>2.3968204122021127E-6</v>
      </c>
    </row>
    <row r="2385" spans="1:17" x14ac:dyDescent="0.55000000000000004">
      <c r="A2385">
        <f t="shared" si="311"/>
        <v>238.09999999999076</v>
      </c>
      <c r="B2385" s="2">
        <f t="shared" si="308"/>
        <v>25607325.197663289</v>
      </c>
      <c r="C2385" s="6">
        <f t="shared" si="309"/>
        <v>1.7112982002556206E-4</v>
      </c>
      <c r="D2385" s="2">
        <f t="shared" si="310"/>
        <v>101836167.8021656</v>
      </c>
      <c r="E2385" s="6">
        <f t="shared" si="312"/>
        <v>9.9540836382908629E-6</v>
      </c>
      <c r="F2385">
        <f t="array" ref="F2385:K2385">rk(BETA_c,BETA_a,BETA_e,GAMMA,F2384,G2384,H2384,I2384,J2384,K2384,dt,STAGE)</f>
        <v>13625902.941125574</v>
      </c>
      <c r="G2385">
        <v>1.1924100929749967E-5</v>
      </c>
      <c r="H2385">
        <v>9399502.6786385067</v>
      </c>
      <c r="I2385">
        <v>1.1861327768639406E-4</v>
      </c>
      <c r="J2385">
        <v>2581919.5778992069</v>
      </c>
      <c r="K2385">
        <v>4.0592441409418003E-5</v>
      </c>
      <c r="L2385">
        <f t="shared" si="313"/>
        <v>2132521.0588625022</v>
      </c>
      <c r="M2385" cm="1">
        <f t="array" ref="M2385">NewI(BETA_c,F2385,C2385)</f>
        <v>6.9361660884538919E-7</v>
      </c>
      <c r="N2385">
        <f t="shared" si="314"/>
        <v>67100325.321242884</v>
      </c>
      <c r="O2385" cm="1">
        <f t="array" ref="O2385">NewI(BETA_a,H2385,C2385)</f>
        <v>6.8993699314733108E-6</v>
      </c>
      <c r="P2385">
        <f t="shared" si="315"/>
        <v>32603321.422060203</v>
      </c>
      <c r="Q2385" cm="1">
        <f t="array" ref="Q2385">NewI(BETA_e,J2385,C2385)</f>
        <v>2.3610970979721635E-6</v>
      </c>
    </row>
    <row r="2386" spans="1:17" x14ac:dyDescent="0.55000000000000004">
      <c r="A2386">
        <f t="shared" si="311"/>
        <v>238.19999999999075</v>
      </c>
      <c r="B2386" s="2">
        <f t="shared" si="308"/>
        <v>25607325.197662298</v>
      </c>
      <c r="C2386" s="6">
        <f t="shared" si="309"/>
        <v>1.6857922244898596E-4</v>
      </c>
      <c r="D2386" s="2">
        <f t="shared" si="310"/>
        <v>101836167.80216913</v>
      </c>
      <c r="E2386" s="6">
        <f t="shared" si="312"/>
        <v>9.8057233957499099E-6</v>
      </c>
      <c r="F2386">
        <f t="array" ref="F2386:K2386">rk(BETA_c,BETA_a,BETA_e,GAMMA,F2385,G2385,H2385,I2385,J2385,K2385,dt,STAGE)</f>
        <v>13625902.941125507</v>
      </c>
      <c r="G2386">
        <v>1.1746381505734922E-5</v>
      </c>
      <c r="H2386">
        <v>9399502.6786378194</v>
      </c>
      <c r="I2386">
        <v>1.1684541165142976E-4</v>
      </c>
      <c r="J2386">
        <v>2581919.5778989722</v>
      </c>
      <c r="K2386">
        <v>3.998742929182127E-5</v>
      </c>
      <c r="L2386">
        <f t="shared" si="313"/>
        <v>2132521.0588627472</v>
      </c>
      <c r="M2386" cm="1">
        <f t="array" ref="M2386">NewI(BETA_c,F2386,C2386)</f>
        <v>6.8327862776570186E-7</v>
      </c>
      <c r="N2386">
        <f t="shared" si="314"/>
        <v>67100325.321245335</v>
      </c>
      <c r="O2386" cm="1">
        <f t="array" ref="O2386">NewI(BETA_a,H2386,C2386)</f>
        <v>6.7965385475299727E-6</v>
      </c>
      <c r="P2386">
        <f t="shared" si="315"/>
        <v>32603321.422061041</v>
      </c>
      <c r="Q2386" cm="1">
        <f t="array" ref="Q2386">NewI(BETA_e,J2386,C2386)</f>
        <v>2.3259062204542343E-6</v>
      </c>
    </row>
    <row r="2387" spans="1:17" x14ac:dyDescent="0.55000000000000004">
      <c r="A2387">
        <f t="shared" si="311"/>
        <v>238.29999999999075</v>
      </c>
      <c r="B2387" s="2">
        <f t="shared" si="308"/>
        <v>25607325.197661325</v>
      </c>
      <c r="C2387" s="6">
        <f t="shared" si="309"/>
        <v>1.6606664015225212E-4</v>
      </c>
      <c r="D2387" s="2">
        <f t="shared" si="310"/>
        <v>101836167.8021726</v>
      </c>
      <c r="E2387" s="6">
        <f t="shared" si="312"/>
        <v>9.6595743825261593E-6</v>
      </c>
      <c r="F2387">
        <f t="array" ref="F2387:K2387">rk(BETA_c,BETA_a,BETA_e,GAMMA,F2386,G2386,H2386,I2386,J2386,K2386,dt,STAGE)</f>
        <v>13625902.941125439</v>
      </c>
      <c r="G2387">
        <v>1.157131083476434E-5</v>
      </c>
      <c r="H2387">
        <v>9399502.6786371432</v>
      </c>
      <c r="I2387">
        <v>1.15103894688132E-4</v>
      </c>
      <c r="J2387">
        <v>2581919.5778987417</v>
      </c>
      <c r="K2387">
        <v>3.9391434629355776E-5</v>
      </c>
      <c r="L2387">
        <f t="shared" si="313"/>
        <v>2132521.0588629893</v>
      </c>
      <c r="M2387" cm="1">
        <f t="array" ref="M2387">NewI(BETA_c,F2387,C2387)</f>
        <v>6.730947287126571E-7</v>
      </c>
      <c r="N2387">
        <f t="shared" si="314"/>
        <v>67100325.321247749</v>
      </c>
      <c r="O2387" cm="1">
        <f t="array" ref="O2387">NewI(BETA_a,H2387,C2387)</f>
        <v>6.6952398098469124E-6</v>
      </c>
      <c r="P2387">
        <f t="shared" si="315"/>
        <v>32603321.422061868</v>
      </c>
      <c r="Q2387" cm="1">
        <f t="array" ref="Q2387">NewI(BETA_e,J2387,C2387)</f>
        <v>2.2912398439665899E-6</v>
      </c>
    </row>
    <row r="2388" spans="1:17" x14ac:dyDescent="0.55000000000000004">
      <c r="A2388">
        <f t="shared" si="311"/>
        <v>238.39999999999074</v>
      </c>
      <c r="B2388" s="2">
        <f t="shared" si="308"/>
        <v>25607325.197660364</v>
      </c>
      <c r="C2388" s="6">
        <f t="shared" si="309"/>
        <v>1.6359150653813846E-4</v>
      </c>
      <c r="D2388" s="2">
        <f t="shared" si="310"/>
        <v>101836167.80217604</v>
      </c>
      <c r="E2388" s="6">
        <f t="shared" si="312"/>
        <v>9.5156036414404537E-6</v>
      </c>
      <c r="F2388">
        <f t="array" ref="F2388:K2388">rk(BETA_c,BETA_a,BETA_e,GAMMA,F2387,G2387,H2387,I2387,J2387,K2387,dt,STAGE)</f>
        <v>13625902.941125372</v>
      </c>
      <c r="G2388">
        <v>1.1398849439821027E-5</v>
      </c>
      <c r="H2388">
        <v>9399502.6786364783</v>
      </c>
      <c r="I2388">
        <v>1.1338833407816644E-4</v>
      </c>
      <c r="J2388">
        <v>2581919.577898514</v>
      </c>
      <c r="K2388">
        <v>3.8804323020151009E-5</v>
      </c>
      <c r="L2388">
        <f t="shared" si="313"/>
        <v>2132521.0588632287</v>
      </c>
      <c r="M2388" cm="1">
        <f t="array" ref="M2388">NewI(BETA_c,F2388,C2388)</f>
        <v>6.6306261517683472E-7</v>
      </c>
      <c r="N2388">
        <f t="shared" si="314"/>
        <v>67100325.321250133</v>
      </c>
      <c r="O2388" cm="1">
        <f t="array" ref="O2388">NewI(BETA_a,H2388,C2388)</f>
        <v>6.5954508751590757E-6</v>
      </c>
      <c r="P2388">
        <f t="shared" si="315"/>
        <v>32603321.422062684</v>
      </c>
      <c r="Q2388" cm="1">
        <f t="array" ref="Q2388">NewI(BETA_e,J2388,C2388)</f>
        <v>2.2570901511045441E-6</v>
      </c>
    </row>
    <row r="2389" spans="1:17" x14ac:dyDescent="0.55000000000000004">
      <c r="A2389">
        <f t="shared" si="311"/>
        <v>238.49999999999073</v>
      </c>
      <c r="B2389" s="2">
        <f t="shared" si="308"/>
        <v>25607325.197659422</v>
      </c>
      <c r="C2389" s="6">
        <f t="shared" si="309"/>
        <v>1.6115326345424863E-4</v>
      </c>
      <c r="D2389" s="2">
        <f t="shared" si="310"/>
        <v>101836167.80217943</v>
      </c>
      <c r="E2389" s="6">
        <f t="shared" si="312"/>
        <v>9.3737787065226003E-6</v>
      </c>
      <c r="F2389">
        <f t="array" ref="F2389:K2389">rk(BETA_c,BETA_a,BETA_e,GAMMA,F2388,G2388,H2388,I2388,J2388,K2388,dt,STAGE)</f>
        <v>13625902.941125305</v>
      </c>
      <c r="G2389">
        <v>1.1228958432246323E-5</v>
      </c>
      <c r="H2389">
        <v>9399502.6786358245</v>
      </c>
      <c r="I2389">
        <v>1.1169834295644616E-4</v>
      </c>
      <c r="J2389">
        <v>2581919.57789829</v>
      </c>
      <c r="K2389">
        <v>3.8225962065556148E-5</v>
      </c>
      <c r="L2389">
        <f t="shared" si="313"/>
        <v>2132521.0588634657</v>
      </c>
      <c r="M2389" cm="1">
        <f t="array" ref="M2389">NewI(BETA_c,F2389,C2389)</f>
        <v>6.5318002487704768E-7</v>
      </c>
      <c r="N2389">
        <f t="shared" si="314"/>
        <v>67100325.32125248</v>
      </c>
      <c r="O2389" cm="1">
        <f t="array" ref="O2389">NewI(BETA_a,H2389,C2389)</f>
        <v>6.4971492406679438E-6</v>
      </c>
      <c r="P2389">
        <f t="shared" si="315"/>
        <v>32603321.422063485</v>
      </c>
      <c r="Q2389" cm="1">
        <f t="array" ref="Q2389">NewI(BETA_e,J2389,C2389)</f>
        <v>2.2234494409776094E-6</v>
      </c>
    </row>
    <row r="2390" spans="1:17" x14ac:dyDescent="0.55000000000000004">
      <c r="A2390">
        <f t="shared" si="311"/>
        <v>238.59999999999073</v>
      </c>
      <c r="B2390" s="2">
        <f t="shared" si="308"/>
        <v>25607325.19765849</v>
      </c>
      <c r="C2390" s="6">
        <f t="shared" si="309"/>
        <v>1.5875136106714639E-4</v>
      </c>
      <c r="D2390" s="2">
        <f t="shared" si="310"/>
        <v>101836167.80218276</v>
      </c>
      <c r="E2390" s="6">
        <f t="shared" si="312"/>
        <v>9.2340675956901604E-6</v>
      </c>
      <c r="F2390">
        <f t="array" ref="F2390:K2390">rk(BETA_c,BETA_a,BETA_e,GAMMA,F2389,G2389,H2389,I2389,J2389,K2389,dt,STAGE)</f>
        <v>13625902.941125238</v>
      </c>
      <c r="G2390">
        <v>1.1061599502971464E-5</v>
      </c>
      <c r="H2390">
        <v>9399502.6786351819</v>
      </c>
      <c r="I2390">
        <v>1.1003354022389242E-4</v>
      </c>
      <c r="J2390">
        <v>2581919.5778980693</v>
      </c>
      <c r="K2390">
        <v>3.7656221340282494E-5</v>
      </c>
      <c r="L2390">
        <f t="shared" si="313"/>
        <v>2132521.0588636999</v>
      </c>
      <c r="M2390" cm="1">
        <f t="array" ref="M2390">NewI(BETA_c,F2390,C2390)</f>
        <v>6.4344472925018876E-7</v>
      </c>
      <c r="N2390">
        <f t="shared" si="314"/>
        <v>67100325.32125479</v>
      </c>
      <c r="O2390" cm="1">
        <f t="array" ref="O2390">NewI(BETA_a,H2390,C2390)</f>
        <v>6.4003127389670607E-6</v>
      </c>
      <c r="P2390">
        <f t="shared" si="315"/>
        <v>32603321.422064275</v>
      </c>
      <c r="Q2390" cm="1">
        <f t="array" ref="Q2390">NewI(BETA_e,J2390,C2390)</f>
        <v>2.1903101274729121E-6</v>
      </c>
    </row>
    <row r="2391" spans="1:17" x14ac:dyDescent="0.55000000000000004">
      <c r="A2391">
        <f t="shared" si="311"/>
        <v>238.69999999999072</v>
      </c>
      <c r="B2391" s="2">
        <f t="shared" si="308"/>
        <v>25607325.197657574</v>
      </c>
      <c r="C2391" s="6">
        <f t="shared" si="309"/>
        <v>1.5638525773836598E-4</v>
      </c>
      <c r="D2391" s="2">
        <f t="shared" si="310"/>
        <v>101836167.80218604</v>
      </c>
      <c r="E2391" s="6">
        <f t="shared" si="312"/>
        <v>9.0964388035363625E-6</v>
      </c>
      <c r="F2391">
        <f t="array" ref="F2391:K2391">rk(BETA_c,BETA_a,BETA_e,GAMMA,F2390,G2390,H2390,I2390,J2390,K2390,dt,STAGE)</f>
        <v>13625902.941125175</v>
      </c>
      <c r="G2391">
        <v>1.0896734913879601E-5</v>
      </c>
      <c r="H2391">
        <v>9399502.6786345467</v>
      </c>
      <c r="I2391">
        <v>1.0839355046149548E-4</v>
      </c>
      <c r="J2391">
        <v>2581919.5778978518</v>
      </c>
      <c r="K2391">
        <v>3.7094972362990907E-5</v>
      </c>
      <c r="L2391">
        <f t="shared" si="313"/>
        <v>2132521.0588639281</v>
      </c>
      <c r="M2391" cm="1">
        <f t="array" ref="M2391">NewI(BETA_c,F2391,C2391)</f>
        <v>6.338545329486805E-7</v>
      </c>
      <c r="N2391">
        <f t="shared" si="314"/>
        <v>67100325.321257062</v>
      </c>
      <c r="O2391" cm="1">
        <f t="array" ref="O2391">NewI(BETA_a,H2391,C2391)</f>
        <v>6.3049195330431885E-6</v>
      </c>
      <c r="P2391">
        <f t="shared" si="315"/>
        <v>32603321.422065053</v>
      </c>
      <c r="Q2391" cm="1">
        <f t="array" ref="Q2391">NewI(BETA_e,J2391,C2391)</f>
        <v>2.1576647375444948E-6</v>
      </c>
    </row>
    <row r="2392" spans="1:17" x14ac:dyDescent="0.55000000000000004">
      <c r="A2392">
        <f t="shared" si="311"/>
        <v>238.79999999999072</v>
      </c>
      <c r="B2392" s="2">
        <f t="shared" si="308"/>
        <v>25607325.197656669</v>
      </c>
      <c r="C2392" s="6">
        <f t="shared" si="309"/>
        <v>1.5405441990227065E-4</v>
      </c>
      <c r="D2392" s="2">
        <f t="shared" si="310"/>
        <v>101836167.80218928</v>
      </c>
      <c r="E2392" s="6">
        <f t="shared" si="312"/>
        <v>8.9608612942255264E-6</v>
      </c>
      <c r="F2392">
        <f t="array" ref="F2392:K2392">rk(BETA_c,BETA_a,BETA_e,GAMMA,F2391,G2391,H2391,I2391,J2391,K2391,dt,STAGE)</f>
        <v>13625902.941125112</v>
      </c>
      <c r="G2392">
        <v>1.0734327489296578E-5</v>
      </c>
      <c r="H2392">
        <v>9399502.6786339208</v>
      </c>
      <c r="I2392">
        <v>1.0677800384565642E-4</v>
      </c>
      <c r="J2392">
        <v>2581919.5778976381</v>
      </c>
      <c r="K2392">
        <v>3.6542088567317668E-5</v>
      </c>
      <c r="L2392">
        <f t="shared" si="313"/>
        <v>2132521.0588641539</v>
      </c>
      <c r="M2392" cm="1">
        <f t="array" ref="M2392">NewI(BETA_c,F2392,C2392)</f>
        <v>6.2440727334541604E-7</v>
      </c>
      <c r="N2392">
        <f t="shared" si="314"/>
        <v>67100325.321259297</v>
      </c>
      <c r="O2392" cm="1">
        <f t="array" ref="O2392">NewI(BETA_a,H2392,C2392)</f>
        <v>6.2109481113519928E-6</v>
      </c>
      <c r="P2392">
        <f t="shared" si="315"/>
        <v>32603321.422065821</v>
      </c>
      <c r="Q2392" cm="1">
        <f t="array" ref="Q2392">NewI(BETA_e,J2392,C2392)</f>
        <v>2.1255059095281178E-6</v>
      </c>
    </row>
    <row r="2393" spans="1:17" x14ac:dyDescent="0.55000000000000004">
      <c r="A2393">
        <f t="shared" si="311"/>
        <v>238.89999999999071</v>
      </c>
      <c r="B2393" s="2">
        <f t="shared" si="308"/>
        <v>25607325.197655778</v>
      </c>
      <c r="C2393" s="6">
        <f t="shared" si="309"/>
        <v>1.5175832194573135E-4</v>
      </c>
      <c r="D2393" s="2">
        <f t="shared" si="310"/>
        <v>101836167.80219245</v>
      </c>
      <c r="E2393" s="6">
        <f t="shared" si="312"/>
        <v>8.8273044944943383E-6</v>
      </c>
      <c r="F2393">
        <f t="array" ref="F2393:K2393">rk(BETA_c,BETA_a,BETA_e,GAMMA,F2392,G2392,H2392,I2392,J2392,K2392,dt,STAGE)</f>
        <v>13625902.941125048</v>
      </c>
      <c r="G2393">
        <v>1.0574340607608506E-5</v>
      </c>
      <c r="H2393">
        <v>9399502.6786333043</v>
      </c>
      <c r="I2393">
        <v>1.0518653606479069E-4</v>
      </c>
      <c r="J2393">
        <v>2581919.5778974271</v>
      </c>
      <c r="K2393">
        <v>3.599744527333215E-5</v>
      </c>
      <c r="L2393">
        <f t="shared" si="313"/>
        <v>2132521.0588643774</v>
      </c>
      <c r="M2393" cm="1">
        <f t="array" ref="M2393">NewI(BETA_c,F2393,C2393)</f>
        <v>6.151008200460778E-7</v>
      </c>
      <c r="N2393">
        <f t="shared" si="314"/>
        <v>67100325.32126151</v>
      </c>
      <c r="O2393" cm="1">
        <f t="array" ref="O2393">NewI(BETA_a,H2393,C2393)</f>
        <v>6.1183772829670907E-6</v>
      </c>
      <c r="P2393">
        <f t="shared" si="315"/>
        <v>32603321.422066577</v>
      </c>
      <c r="Q2393" cm="1">
        <f t="array" ref="Q2393">NewI(BETA_e,J2393,C2393)</f>
        <v>2.0938263914811697E-6</v>
      </c>
    </row>
    <row r="2394" spans="1:17" x14ac:dyDescent="0.55000000000000004">
      <c r="A2394">
        <f t="shared" si="311"/>
        <v>238.99999999999071</v>
      </c>
      <c r="B2394" s="2">
        <f t="shared" si="308"/>
        <v>25607325.197654903</v>
      </c>
      <c r="C2394" s="6">
        <f t="shared" si="309"/>
        <v>1.4949644608959887E-4</v>
      </c>
      <c r="D2394" s="2">
        <f t="shared" si="310"/>
        <v>101836167.80219561</v>
      </c>
      <c r="E2394" s="6">
        <f t="shared" si="312"/>
        <v>8.6957382867574658E-6</v>
      </c>
      <c r="F2394">
        <f t="array" ref="F2394:K2394">rk(BETA_c,BETA_a,BETA_e,GAMMA,F2393,G2393,H2393,I2393,J2393,K2393,dt,STAGE)</f>
        <v>13625902.941124987</v>
      </c>
      <c r="G2394">
        <v>1.0416738193004269E-5</v>
      </c>
      <c r="H2394">
        <v>9399502.6786326952</v>
      </c>
      <c r="I2394">
        <v>1.0361878823717467E-4</v>
      </c>
      <c r="J2394">
        <v>2581919.577897219</v>
      </c>
      <c r="K2394">
        <v>3.5460919659419937E-5</v>
      </c>
      <c r="L2394">
        <f t="shared" si="313"/>
        <v>2132521.0588645963</v>
      </c>
      <c r="M2394" cm="1">
        <f t="array" ref="M2394">NewI(BETA_c,F2394,C2394)</f>
        <v>6.0593307440872517E-7</v>
      </c>
      <c r="N2394">
        <f t="shared" si="314"/>
        <v>67100325.321263693</v>
      </c>
      <c r="O2394" cm="1">
        <f t="array" ref="O2394">NewI(BETA_a,H2394,C2394)</f>
        <v>6.0271861728014108E-6</v>
      </c>
      <c r="P2394">
        <f t="shared" si="315"/>
        <v>32603321.422067318</v>
      </c>
      <c r="Q2394" cm="1">
        <f t="array" ref="Q2394">NewI(BETA_e,J2394,C2394)</f>
        <v>2.0626190395473295E-6</v>
      </c>
    </row>
    <row r="2395" spans="1:17" x14ac:dyDescent="0.55000000000000004">
      <c r="A2395">
        <f t="shared" si="311"/>
        <v>239.0999999999907</v>
      </c>
      <c r="B2395" s="2">
        <f t="shared" si="308"/>
        <v>25607325.197654039</v>
      </c>
      <c r="C2395" s="6">
        <f t="shared" si="309"/>
        <v>1.4726828227194279E-4</v>
      </c>
      <c r="D2395" s="2">
        <f t="shared" si="310"/>
        <v>101836167.80219871</v>
      </c>
      <c r="E2395" s="6">
        <f t="shared" si="312"/>
        <v>8.5661330023159332E-6</v>
      </c>
      <c r="F2395">
        <f t="array" ref="F2395:K2395">rk(BETA_c,BETA_a,BETA_e,GAMMA,F2394,G2394,H2394,I2394,J2394,K2394,dt,STAGE)</f>
        <v>13625902.941124927</v>
      </c>
      <c r="G2395">
        <v>1.02614847073411E-5</v>
      </c>
      <c r="H2395">
        <v>9399502.6786320973</v>
      </c>
      <c r="I2395">
        <v>1.0207440683001663E-4</v>
      </c>
      <c r="J2395">
        <v>2581919.5778970136</v>
      </c>
      <c r="K2395">
        <v>3.4932390734585065E-5</v>
      </c>
      <c r="L2395">
        <f t="shared" si="313"/>
        <v>2132521.0588648114</v>
      </c>
      <c r="M2395" cm="1">
        <f t="array" ref="M2395">NewI(BETA_c,F2395,C2395)</f>
        <v>5.9690196907054313E-7</v>
      </c>
      <c r="N2395">
        <f t="shared" si="314"/>
        <v>67100325.321265832</v>
      </c>
      <c r="O2395" cm="1">
        <f t="array" ref="O2395">NewI(BETA_a,H2395,C2395)</f>
        <v>5.9373542168997913E-6</v>
      </c>
      <c r="P2395">
        <f t="shared" si="315"/>
        <v>32603321.422068056</v>
      </c>
      <c r="Q2395" cm="1">
        <f t="array" ref="Q2395">NewI(BETA_e,J2395,C2395)</f>
        <v>2.0318768163455981E-6</v>
      </c>
    </row>
    <row r="2396" spans="1:17" x14ac:dyDescent="0.55000000000000004">
      <c r="A2396">
        <f t="shared" si="311"/>
        <v>239.19999999999069</v>
      </c>
      <c r="B2396" s="2">
        <f t="shared" si="308"/>
        <v>25607325.197653189</v>
      </c>
      <c r="C2396" s="6">
        <f t="shared" si="309"/>
        <v>1.4507332803303033E-4</v>
      </c>
      <c r="D2396" s="2">
        <f t="shared" si="310"/>
        <v>101836167.80220173</v>
      </c>
      <c r="E2396" s="6">
        <f t="shared" si="312"/>
        <v>8.4384594146667023E-6</v>
      </c>
      <c r="F2396">
        <f t="array" ref="F2396:K2396">rk(BETA_c,BETA_a,BETA_e,GAMMA,F2395,G2395,H2395,I2395,J2395,K2395,dt,STAGE)</f>
        <v>13625902.941124868</v>
      </c>
      <c r="G2396">
        <v>1.0108545142131374E-5</v>
      </c>
      <c r="H2396">
        <v>9399502.6786315106</v>
      </c>
      <c r="I2396">
        <v>1.0055304357973394E-4</v>
      </c>
      <c r="J2396">
        <v>2581919.577896812</v>
      </c>
      <c r="K2396">
        <v>3.4411739311165008E-5</v>
      </c>
      <c r="L2396">
        <f t="shared" si="313"/>
        <v>2132521.0588650238</v>
      </c>
      <c r="M2396" cm="1">
        <f t="array" ref="M2396">NewI(BETA_c,F2396,C2396)</f>
        <v>5.8800546748164279E-7</v>
      </c>
      <c r="N2396">
        <f t="shared" si="314"/>
        <v>67100325.321267933</v>
      </c>
      <c r="O2396" cm="1">
        <f t="array" ref="O2396">NewI(BETA_a,H2396,C2396)</f>
        <v>5.848861157801718E-6</v>
      </c>
      <c r="P2396">
        <f t="shared" si="315"/>
        <v>32603321.422068778</v>
      </c>
      <c r="Q2396" cm="1">
        <f t="array" ref="Q2396">NewI(BETA_e,J2396,C2396)</f>
        <v>2.0015927893833413E-6</v>
      </c>
    </row>
    <row r="2397" spans="1:17" x14ac:dyDescent="0.55000000000000004">
      <c r="A2397">
        <f t="shared" si="311"/>
        <v>239.29999999999069</v>
      </c>
      <c r="B2397" s="2">
        <f t="shared" ref="B2397:B2404" si="316">F2397+H2397+J2397</f>
        <v>25607325.197652355</v>
      </c>
      <c r="C2397" s="6">
        <f t="shared" ref="C2397:C2404" si="317">G2397+I2397+K2397</f>
        <v>1.4291108840201977E-4</v>
      </c>
      <c r="D2397" s="2">
        <f t="shared" ref="D2397:D2404" si="318">L2397+N2397+P2397</f>
        <v>101836167.80220473</v>
      </c>
      <c r="E2397" s="6">
        <f t="shared" si="312"/>
        <v>8.3126887329119811E-6</v>
      </c>
      <c r="F2397">
        <f t="array" ref="F2397:K2397">rk(BETA_c,BETA_a,BETA_e,GAMMA,F2396,G2396,H2396,I2396,J2396,K2396,dt,STAGE)</f>
        <v>13625902.941124812</v>
      </c>
      <c r="G2397">
        <v>9.9578850106488429E-6</v>
      </c>
      <c r="H2397">
        <v>9399502.6786309294</v>
      </c>
      <c r="I2397">
        <v>9.9054355413418494E-5</v>
      </c>
      <c r="J2397">
        <v>2581919.5778966132</v>
      </c>
      <c r="K2397">
        <v>3.3898847977952416E-5</v>
      </c>
      <c r="L2397">
        <f t="shared" si="313"/>
        <v>2132521.0588652305</v>
      </c>
      <c r="M2397" cm="1">
        <f t="array" ref="M2397">NewI(BETA_c,F2397,C2397)</f>
        <v>5.7924156344581228E-7</v>
      </c>
      <c r="N2397">
        <f t="shared" si="314"/>
        <v>67100325.321270011</v>
      </c>
      <c r="O2397" cm="1">
        <f t="array" ref="O2397">NewI(BETA_a,H2397,C2397)</f>
        <v>5.7616870399731853E-6</v>
      </c>
      <c r="P2397">
        <f t="shared" si="315"/>
        <v>32603321.422069486</v>
      </c>
      <c r="Q2397" cm="1">
        <f t="array" ref="Q2397">NewI(BETA_e,J2397,C2397)</f>
        <v>1.9717601294929838E-6</v>
      </c>
    </row>
    <row r="2398" spans="1:17" x14ac:dyDescent="0.55000000000000004">
      <c r="A2398">
        <f t="shared" si="311"/>
        <v>239.39999999999068</v>
      </c>
      <c r="B2398" s="2">
        <f t="shared" si="316"/>
        <v>25607325.197651528</v>
      </c>
      <c r="C2398" s="6">
        <f t="shared" si="317"/>
        <v>1.407810757853425E-4</v>
      </c>
      <c r="D2398" s="2">
        <f t="shared" si="318"/>
        <v>101836167.80220768</v>
      </c>
      <c r="E2398" s="6">
        <f t="shared" si="312"/>
        <v>8.1887925952667643E-6</v>
      </c>
      <c r="F2398">
        <f t="array" ref="F2398:K2398">rk(BETA_c,BETA_a,BETA_e,GAMMA,F2397,G2397,H2397,I2397,J2397,K2397,dt,STAGE)</f>
        <v>13625902.941124756</v>
      </c>
      <c r="G2398">
        <v>9.8094703401524882E-6</v>
      </c>
      <c r="H2398">
        <v>9399502.6786303576</v>
      </c>
      <c r="I2398">
        <v>9.7578004371472605E-5</v>
      </c>
      <c r="J2398">
        <v>2581919.5778964171</v>
      </c>
      <c r="K2398">
        <v>3.3393601073717421E-5</v>
      </c>
      <c r="L2398">
        <f t="shared" si="313"/>
        <v>2132521.0588654345</v>
      </c>
      <c r="M2398" cm="1">
        <f t="array" ref="M2398">NewI(BETA_c,F2398,C2398)</f>
        <v>5.7060828066811043E-7</v>
      </c>
      <c r="N2398">
        <f t="shared" si="314"/>
        <v>67100325.32127206</v>
      </c>
      <c r="O2398" cm="1">
        <f t="array" ref="O2398">NewI(BETA_a,H2398,C2398)</f>
        <v>5.6758122053066489E-6</v>
      </c>
      <c r="P2398">
        <f t="shared" si="315"/>
        <v>32603321.42207019</v>
      </c>
      <c r="Q2398" cm="1">
        <f t="array" ref="Q2398">NewI(BETA_e,J2398,C2398)</f>
        <v>1.9423721092920055E-6</v>
      </c>
    </row>
    <row r="2399" spans="1:17" x14ac:dyDescent="0.55000000000000004">
      <c r="A2399">
        <f t="shared" si="311"/>
        <v>239.49999999999068</v>
      </c>
      <c r="B2399" s="2">
        <f t="shared" si="316"/>
        <v>25607325.197650716</v>
      </c>
      <c r="C2399" s="6">
        <f t="shared" si="317"/>
        <v>1.3868280985674893E-4</v>
      </c>
      <c r="D2399" s="2">
        <f t="shared" si="318"/>
        <v>101836167.8022106</v>
      </c>
      <c r="E2399" s="6">
        <f t="shared" si="312"/>
        <v>8.0667430626631496E-6</v>
      </c>
      <c r="F2399">
        <f t="array" ref="F2399:K2399">rk(BETA_c,BETA_a,BETA_e,GAMMA,F2398,G2398,H2398,I2398,J2398,K2398,dt,STAGE)</f>
        <v>13625902.9411247</v>
      </c>
      <c r="G2399">
        <v>9.6632676642262805E-6</v>
      </c>
      <c r="H2399">
        <v>9399502.6786297932</v>
      </c>
      <c r="I2399">
        <v>9.6123657531398037E-5</v>
      </c>
      <c r="J2399">
        <v>2581919.5778962243</v>
      </c>
      <c r="K2399">
        <v>3.2895884661124625E-5</v>
      </c>
      <c r="L2399">
        <f t="shared" si="313"/>
        <v>2132521.0588656366</v>
      </c>
      <c r="M2399" cm="1">
        <f t="array" ref="M2399">NewI(BETA_c,F2399,C2399)</f>
        <v>5.6210367230920606E-7</v>
      </c>
      <c r="N2399">
        <f t="shared" si="314"/>
        <v>67100325.321274087</v>
      </c>
      <c r="O2399" cm="1">
        <f t="array" ref="O2399">NewI(BETA_a,H2399,C2399)</f>
        <v>5.5912172886880499E-6</v>
      </c>
      <c r="P2399">
        <f t="shared" si="315"/>
        <v>32603321.422070883</v>
      </c>
      <c r="Q2399" cm="1">
        <f t="array" ref="Q2399">NewI(BETA_e,J2399,C2399)</f>
        <v>1.9134221016658935E-6</v>
      </c>
    </row>
    <row r="2400" spans="1:17" x14ac:dyDescent="0.55000000000000004">
      <c r="A2400">
        <f t="shared" si="311"/>
        <v>239.59999999999067</v>
      </c>
      <c r="B2400" s="2">
        <f t="shared" si="316"/>
        <v>25607325.197649918</v>
      </c>
      <c r="C2400" s="6">
        <f t="shared" si="317"/>
        <v>1.3661581744899283E-4</v>
      </c>
      <c r="D2400" s="2">
        <f t="shared" si="318"/>
        <v>101836167.80221346</v>
      </c>
      <c r="E2400" s="6">
        <f t="shared" si="312"/>
        <v>7.9465126124499512E-6</v>
      </c>
      <c r="F2400">
        <f t="array" ref="F2400:K2400">rk(BETA_c,BETA_a,BETA_e,GAMMA,F2399,G2399,H2399,I2399,J2399,K2399,dt,STAGE)</f>
        <v>13625902.941124644</v>
      </c>
      <c r="G2400">
        <v>9.5192440152331089E-6</v>
      </c>
      <c r="H2400">
        <v>9399502.67862924</v>
      </c>
      <c r="I2400">
        <v>9.469098693272084E-5</v>
      </c>
      <c r="J2400">
        <v>2581919.5778960348</v>
      </c>
      <c r="K2400">
        <v>3.2405586501038876E-5</v>
      </c>
      <c r="L2400">
        <f t="shared" si="313"/>
        <v>2132521.0588658368</v>
      </c>
      <c r="M2400" cm="1">
        <f t="array" ref="M2400">NewI(BETA_c,F2400,C2400)</f>
        <v>5.5372582054635663E-7</v>
      </c>
      <c r="N2400">
        <f t="shared" si="314"/>
        <v>67100325.321276069</v>
      </c>
      <c r="O2400" cm="1">
        <f t="array" ref="O2400">NewI(BETA_a,H2400,C2400)</f>
        <v>5.507883213629898E-6</v>
      </c>
      <c r="P2400">
        <f t="shared" si="315"/>
        <v>32603321.422071557</v>
      </c>
      <c r="Q2400" cm="1">
        <f t="array" ref="Q2400">NewI(BETA_e,J2400,C2400)</f>
        <v>1.8849035782736963E-6</v>
      </c>
    </row>
    <row r="2401" spans="1:17" x14ac:dyDescent="0.55000000000000004">
      <c r="A2401">
        <f t="shared" si="311"/>
        <v>239.69999999999067</v>
      </c>
      <c r="B2401" s="2">
        <f t="shared" si="316"/>
        <v>25607325.197649129</v>
      </c>
      <c r="C2401" s="6">
        <f t="shared" si="317"/>
        <v>1.3457963244713024E-4</v>
      </c>
      <c r="D2401" s="2">
        <f t="shared" si="318"/>
        <v>101836167.80221629</v>
      </c>
      <c r="E2401" s="6">
        <f t="shared" si="312"/>
        <v>7.8280741321862315E-6</v>
      </c>
      <c r="F2401">
        <f t="array" ref="F2401:K2401">rk(BETA_c,BETA_a,BETA_e,GAMMA,F2400,G2400,H2400,I2400,J2400,K2400,dt,STAGE)</f>
        <v>13625902.941124588</v>
      </c>
      <c r="G2401">
        <v>9.377366916881154E-6</v>
      </c>
      <c r="H2401">
        <v>9399502.6786286924</v>
      </c>
      <c r="I2401">
        <v>9.3279669503035177E-5</v>
      </c>
      <c r="J2401">
        <v>2581919.5778958481</v>
      </c>
      <c r="K2401">
        <v>3.1922596027213909E-5</v>
      </c>
      <c r="L2401">
        <f t="shared" si="313"/>
        <v>2132521.0588660343</v>
      </c>
      <c r="M2401" cm="1">
        <f t="array" ref="M2401">NewI(BETA_c,F2401,C2401)</f>
        <v>5.4547283614093224E-7</v>
      </c>
      <c r="N2401">
        <f t="shared" si="314"/>
        <v>67100325.321278028</v>
      </c>
      <c r="O2401" cm="1">
        <f t="array" ref="O2401">NewI(BETA_a,H2401,C2401)</f>
        <v>5.4257911879694403E-6</v>
      </c>
      <c r="P2401">
        <f t="shared" si="315"/>
        <v>32603321.422072228</v>
      </c>
      <c r="Q2401" cm="1">
        <f t="array" ref="Q2401">NewI(BETA_e,J2401,C2401)</f>
        <v>1.8568101080758596E-6</v>
      </c>
    </row>
    <row r="2402" spans="1:17" x14ac:dyDescent="0.55000000000000004">
      <c r="A2402">
        <f t="shared" si="311"/>
        <v>239.79999999999066</v>
      </c>
      <c r="B2402" s="2">
        <f t="shared" si="316"/>
        <v>25607325.19764835</v>
      </c>
      <c r="C2402" s="6">
        <f t="shared" si="317"/>
        <v>1.3257379568340895E-4</v>
      </c>
      <c r="D2402" s="2">
        <f t="shared" si="318"/>
        <v>101836167.80221908</v>
      </c>
      <c r="E2402" s="6">
        <f t="shared" si="312"/>
        <v>7.7114009135273651E-6</v>
      </c>
      <c r="F2402">
        <f t="array" ref="F2402:K2402">rk(BETA_c,BETA_a,BETA_e,GAMMA,F2401,G2401,H2401,I2401,J2401,K2401,dt,STAGE)</f>
        <v>13625902.941124532</v>
      </c>
      <c r="G2402">
        <v>9.2376043769010542E-6</v>
      </c>
      <c r="H2402">
        <v>9399502.6786281541</v>
      </c>
      <c r="I2402">
        <v>9.1889386985149492E-5</v>
      </c>
      <c r="J2402">
        <v>2581919.5778956641</v>
      </c>
      <c r="K2402">
        <v>3.1446804321358387E-5</v>
      </c>
      <c r="L2402">
        <f t="shared" si="313"/>
        <v>2132521.0588662298</v>
      </c>
      <c r="M2402" cm="1">
        <f t="array" ref="M2402">NewI(BETA_c,F2402,C2402)</f>
        <v>5.3734285801238496E-7</v>
      </c>
      <c r="N2402">
        <f t="shared" si="314"/>
        <v>67100325.321279958</v>
      </c>
      <c r="O2402" cm="1">
        <f t="array" ref="O2402">NewI(BETA_a,H2402,C2402)</f>
        <v>5.3449226996309774E-6</v>
      </c>
      <c r="P2402">
        <f t="shared" si="315"/>
        <v>32603321.422072891</v>
      </c>
      <c r="Q2402" cm="1">
        <f t="array" ref="Q2402">NewI(BETA_e,J2402,C2402)</f>
        <v>1.8291353558840034E-6</v>
      </c>
    </row>
    <row r="2403" spans="1:17" x14ac:dyDescent="0.55000000000000004">
      <c r="A2403">
        <f t="shared" si="311"/>
        <v>239.89999999999065</v>
      </c>
      <c r="B2403" s="2">
        <f t="shared" si="316"/>
        <v>25607325.197647586</v>
      </c>
      <c r="C2403" s="6">
        <f t="shared" si="317"/>
        <v>1.3059785483372403E-4</v>
      </c>
      <c r="D2403" s="2">
        <f t="shared" si="318"/>
        <v>101836167.8022218</v>
      </c>
      <c r="E2403" s="6">
        <f t="shared" si="312"/>
        <v>7.5964666462021694E-6</v>
      </c>
      <c r="F2403">
        <f t="array" ref="F2403:K2403">rk(BETA_c,BETA_a,BETA_e,GAMMA,F2402,G2402,H2402,I2402,J2402,K2402,dt,STAGE)</f>
        <v>13625902.941124476</v>
      </c>
      <c r="G2403">
        <v>9.0999248798322006E-6</v>
      </c>
      <c r="H2403">
        <v>9399502.6786276232</v>
      </c>
      <c r="I2403">
        <v>9.0519825865318344E-5</v>
      </c>
      <c r="J2403">
        <v>2581919.577895483</v>
      </c>
      <c r="K2403">
        <v>3.0978104088573468E-5</v>
      </c>
      <c r="L2403">
        <f t="shared" si="313"/>
        <v>2132521.0588664236</v>
      </c>
      <c r="M2403" cm="1">
        <f t="array" ref="M2403">NewI(BETA_c,F2403,C2403)</f>
        <v>5.2933405281856726E-7</v>
      </c>
      <c r="N2403">
        <f t="shared" si="314"/>
        <v>67100325.321281858</v>
      </c>
      <c r="O2403" cm="1">
        <f t="array" ref="O2403">NewI(BETA_a,H2403,C2403)</f>
        <v>5.265259512451294E-6</v>
      </c>
      <c r="P2403">
        <f t="shared" si="315"/>
        <v>32603321.422073536</v>
      </c>
      <c r="Q2403" cm="1">
        <f t="array" ref="Q2403">NewI(BETA_e,J2403,C2403)</f>
        <v>1.8018730809323084E-6</v>
      </c>
    </row>
    <row r="2404" spans="1:17" x14ac:dyDescent="0.55000000000000004">
      <c r="A2404">
        <f t="shared" si="311"/>
        <v>239.99999999999065</v>
      </c>
      <c r="B2404" s="2">
        <f t="shared" si="316"/>
        <v>25607325.197646827</v>
      </c>
      <c r="C2404" s="6">
        <f t="shared" si="317"/>
        <v>1.2865136431561725E-4</v>
      </c>
      <c r="D2404" s="2">
        <f t="shared" si="318"/>
        <v>101836167.80222452</v>
      </c>
      <c r="E2404" s="6">
        <f t="shared" si="312"/>
        <v>7.4832454120798563E-6</v>
      </c>
      <c r="F2404">
        <f t="array" ref="F2404:K2404">rk(BETA_c,BETA_a,BETA_e,GAMMA,F2403,G2403,H2403,I2403,J2403,K2403,dt,STAGE)</f>
        <v>13625902.941124424</v>
      </c>
      <c r="G2404">
        <v>8.9642973799165657E-6</v>
      </c>
      <c r="H2404">
        <v>9399502.6786270998</v>
      </c>
      <c r="I2404">
        <v>8.917067730254413E-5</v>
      </c>
      <c r="J2404">
        <v>2581919.5778953042</v>
      </c>
      <c r="K2404">
        <v>3.051638963315654E-5</v>
      </c>
      <c r="L2404">
        <f t="shared" si="313"/>
        <v>2132521.0588666112</v>
      </c>
      <c r="M2404" cm="1">
        <f t="array" ref="M2404">NewI(BETA_c,F2404,C2404)</f>
        <v>5.2144461454230728E-7</v>
      </c>
      <c r="N2404">
        <f t="shared" si="314"/>
        <v>67100325.321283728</v>
      </c>
      <c r="O2404" cm="1">
        <f t="array" ref="O2404">NewI(BETA_a,H2404,C2404)</f>
        <v>5.1867836620673479E-6</v>
      </c>
      <c r="P2404">
        <f t="shared" si="315"/>
        <v>32603321.422074176</v>
      </c>
      <c r="Q2404" cm="1">
        <f t="array" ref="Q2404">NewI(BETA_e,J2404,C2404)</f>
        <v>1.7750171354702017E-6</v>
      </c>
    </row>
    <row r="2405" spans="1:17" x14ac:dyDescent="0.55000000000000004">
      <c r="A2405">
        <f t="shared" si="311"/>
        <v>240.09999999999064</v>
      </c>
      <c r="B2405" s="2">
        <f t="shared" ref="B2405:B2468" si="319">F2405+H2405+J2405</f>
        <v>25607325.197646085</v>
      </c>
      <c r="C2405" s="6">
        <f t="shared" ref="C2405:C2468" si="320">G2405+I2405+K2405</f>
        <v>1.2673388518779629E-4</v>
      </c>
      <c r="D2405" s="2">
        <f t="shared" ref="D2405:D2468" si="321">L2405+N2405+P2405</f>
        <v>101836167.80222718</v>
      </c>
      <c r="E2405" s="6">
        <f t="shared" ref="E2405:E2468" si="322">M2405+O2405+Q2405</f>
        <v>7.3717116793253816E-6</v>
      </c>
      <c r="F2405">
        <f t="array" ref="F2405:K2405">rk(BETA_c,BETA_a,BETA_e,GAMMA,F2404,G2404,H2404,I2404,J2404,K2404,dt,STAGE)</f>
        <v>13625902.941124372</v>
      </c>
      <c r="G2405">
        <v>8.8306912940983981E-6</v>
      </c>
      <c r="H2405">
        <v>9399502.6786265858</v>
      </c>
      <c r="I2405">
        <v>8.7841637058932315E-5</v>
      </c>
      <c r="J2405">
        <v>2581919.5778951277</v>
      </c>
      <c r="K2405">
        <v>3.0061556834765576E-5</v>
      </c>
      <c r="L2405">
        <f t="shared" ref="L2405:L2468" si="323">N_c-F2405-G2405</f>
        <v>2132521.058866797</v>
      </c>
      <c r="M2405" cm="1">
        <f t="array" ref="M2405">NewI(BETA_c,F2405,C2405)</f>
        <v>5.1367276408414313E-7</v>
      </c>
      <c r="N2405">
        <f t="shared" ref="N2405:N2468" si="324">N_a-H2405-I2405</f>
        <v>67100325.321285576</v>
      </c>
      <c r="O2405" cm="1">
        <f t="array" ref="O2405">NewI(BETA_a,H2405,C2405)</f>
        <v>5.1094774518652259E-6</v>
      </c>
      <c r="P2405">
        <f t="shared" ref="P2405:P2468" si="325">N_e-J2405-K2405</f>
        <v>32603321.42207481</v>
      </c>
      <c r="Q2405" cm="1">
        <f t="array" ref="Q2405">NewI(BETA_e,J2405,C2405)</f>
        <v>1.7485614633760125E-6</v>
      </c>
    </row>
    <row r="2406" spans="1:17" x14ac:dyDescent="0.55000000000000004">
      <c r="A2406">
        <f t="shared" si="311"/>
        <v>240.19999999999064</v>
      </c>
      <c r="B2406" s="2">
        <f t="shared" si="319"/>
        <v>25607325.197645351</v>
      </c>
      <c r="C2406" s="6">
        <f t="shared" si="320"/>
        <v>1.2484498505115185E-4</v>
      </c>
      <c r="D2406" s="2">
        <f t="shared" si="321"/>
        <v>101836167.80222981</v>
      </c>
      <c r="E2406" s="6">
        <f t="shared" si="322"/>
        <v>7.2618402966419173E-6</v>
      </c>
      <c r="F2406">
        <f t="array" ref="F2406:K2406">rk(BETA_c,BETA_a,BETA_e,GAMMA,F2405,G2405,H2405,I2405,J2405,K2405,dt,STAGE)</f>
        <v>13625902.94112432</v>
      </c>
      <c r="G2406">
        <v>8.6990764951282783E-6</v>
      </c>
      <c r="H2406">
        <v>9399502.6786260772</v>
      </c>
      <c r="I2406">
        <v>8.6532405431084841E-5</v>
      </c>
      <c r="J2406">
        <v>2581919.577894954</v>
      </c>
      <c r="K2406">
        <v>2.9613503124938751E-5</v>
      </c>
      <c r="L2406">
        <f t="shared" si="323"/>
        <v>2132521.058866981</v>
      </c>
      <c r="M2406" cm="1">
        <f t="array" ref="M2406">NewI(BETA_c,F2406,C2406)</f>
        <v>5.0601674886113042E-7</v>
      </c>
      <c r="N2406">
        <f t="shared" si="324"/>
        <v>67100325.321287394</v>
      </c>
      <c r="O2406" cm="1">
        <f t="array" ref="O2406">NewI(BETA_a,H2406,C2406)</f>
        <v>5.0333234489894921E-6</v>
      </c>
      <c r="P2406">
        <f t="shared" si="325"/>
        <v>32603321.422075432</v>
      </c>
      <c r="Q2406" cm="1">
        <f t="array" ref="Q2406">NewI(BETA_e,J2406,C2406)</f>
        <v>1.7225000987912954E-6</v>
      </c>
    </row>
    <row r="2407" spans="1:17" x14ac:dyDescent="0.55000000000000004">
      <c r="A2407">
        <f t="shared" si="311"/>
        <v>240.29999999999063</v>
      </c>
      <c r="B2407" s="2">
        <f t="shared" si="319"/>
        <v>25607325.197644636</v>
      </c>
      <c r="C2407" s="6">
        <f t="shared" si="320"/>
        <v>1.2298423795124993E-4</v>
      </c>
      <c r="D2407" s="2">
        <f t="shared" si="321"/>
        <v>101836167.80223238</v>
      </c>
      <c r="E2407" s="6">
        <f t="shared" si="322"/>
        <v>7.1536064875991427E-6</v>
      </c>
      <c r="F2407">
        <f t="array" ref="F2407:K2407">rk(BETA_c,BETA_a,BETA_e,GAMMA,F2406,G2406,H2406,I2406,J2406,K2406,dt,STAGE)</f>
        <v>13625902.94112427</v>
      </c>
      <c r="G2407">
        <v>8.5694233047699245E-6</v>
      </c>
      <c r="H2407">
        <v>9399502.6786255799</v>
      </c>
      <c r="I2407">
        <v>8.524268718251599E-5</v>
      </c>
      <c r="J2407">
        <v>2581919.5778947831</v>
      </c>
      <c r="K2407">
        <v>2.9172127463964034E-5</v>
      </c>
      <c r="L2407">
        <f t="shared" si="323"/>
        <v>2132521.0588671607</v>
      </c>
      <c r="M2407" cm="1">
        <f t="array" ref="M2407">NewI(BETA_c,F2407,C2407)</f>
        <v>4.984748424116275E-7</v>
      </c>
      <c r="N2407">
        <f t="shared" si="324"/>
        <v>67100325.321289174</v>
      </c>
      <c r="O2407" cm="1">
        <f t="array" ref="O2407">NewI(BETA_a,H2407,C2407)</f>
        <v>4.9583044804120118E-6</v>
      </c>
      <c r="P2407">
        <f t="shared" si="325"/>
        <v>32603321.422076043</v>
      </c>
      <c r="Q2407" cm="1">
        <f t="array" ref="Q2407">NewI(BETA_e,J2407,C2407)</f>
        <v>1.6968271647755038E-6</v>
      </c>
    </row>
    <row r="2408" spans="1:17" x14ac:dyDescent="0.55000000000000004">
      <c r="A2408">
        <f t="shared" si="311"/>
        <v>240.39999999999063</v>
      </c>
      <c r="B2408" s="2">
        <f t="shared" si="319"/>
        <v>25607325.197643921</v>
      </c>
      <c r="C2408" s="6">
        <f t="shared" si="320"/>
        <v>1.2115122428227734E-4</v>
      </c>
      <c r="D2408" s="2">
        <f t="shared" si="321"/>
        <v>101836167.80223492</v>
      </c>
      <c r="E2408" s="6">
        <f t="shared" si="322"/>
        <v>7.0469858450460462E-6</v>
      </c>
      <c r="F2408">
        <f t="array" ref="F2408:K2408">rk(BETA_c,BETA_a,BETA_e,GAMMA,F2407,G2407,H2407,I2407,J2407,K2407,dt,STAGE)</f>
        <v>13625902.941124221</v>
      </c>
      <c r="G2408">
        <v>8.4417024871082629E-6</v>
      </c>
      <c r="H2408">
        <v>9399502.6786250882</v>
      </c>
      <c r="I2408">
        <v>8.397219147707553E-5</v>
      </c>
      <c r="J2408">
        <v>2581919.5778946141</v>
      </c>
      <c r="K2408">
        <v>2.8737330318093546E-5</v>
      </c>
      <c r="L2408">
        <f t="shared" si="323"/>
        <v>2132521.0588673372</v>
      </c>
      <c r="M2408" cm="1">
        <f t="array" ref="M2408">NewI(BETA_c,F2408,C2408)</f>
        <v>4.9104534400597104E-7</v>
      </c>
      <c r="N2408">
        <f t="shared" si="324"/>
        <v>67100325.321290933</v>
      </c>
      <c r="O2408" cm="1">
        <f t="array" ref="O2408">NewI(BETA_a,H2408,C2408)</f>
        <v>4.8844036290593589E-6</v>
      </c>
      <c r="P2408">
        <f t="shared" si="325"/>
        <v>32603321.42207665</v>
      </c>
      <c r="Q2408" cm="1">
        <f t="array" ref="Q2408">NewI(BETA_e,J2408,C2408)</f>
        <v>1.6715368719807162E-6</v>
      </c>
    </row>
    <row r="2409" spans="1:17" x14ac:dyDescent="0.55000000000000004">
      <c r="A2409">
        <f t="shared" si="311"/>
        <v>240.49999999999062</v>
      </c>
      <c r="B2409" s="2">
        <f t="shared" si="319"/>
        <v>25607325.197643224</v>
      </c>
      <c r="C2409" s="6">
        <f t="shared" si="320"/>
        <v>1.1934553069241901E-4</v>
      </c>
      <c r="D2409" s="2">
        <f t="shared" si="321"/>
        <v>101836167.80223742</v>
      </c>
      <c r="E2409" s="6">
        <f t="shared" si="322"/>
        <v>6.9419543256070245E-6</v>
      </c>
      <c r="F2409">
        <f t="array" ref="F2409:K2409">rk(BETA_c,BETA_a,BETA_e,GAMMA,F2408,G2408,H2408,I2408,J2408,K2408,dt,STAGE)</f>
        <v>13625902.941124173</v>
      </c>
      <c r="G2409">
        <v>8.3158852419572044E-6</v>
      </c>
      <c r="H2409">
        <v>9399502.678624602</v>
      </c>
      <c r="I2409">
        <v>8.2720631813364276E-5</v>
      </c>
      <c r="J2409">
        <v>2581919.5778944478</v>
      </c>
      <c r="K2409">
        <v>2.830901363709753E-5</v>
      </c>
      <c r="L2409">
        <f t="shared" si="323"/>
        <v>2132521.0588675113</v>
      </c>
      <c r="M2409" cm="1">
        <f t="array" ref="M2409">NewI(BETA_c,F2409,C2409)</f>
        <v>4.8372657826295511E-7</v>
      </c>
      <c r="N2409">
        <f t="shared" si="324"/>
        <v>67100325.321292676</v>
      </c>
      <c r="O2409" cm="1">
        <f t="array" ref="O2409">NewI(BETA_a,H2409,C2409)</f>
        <v>4.8116042299979528E-6</v>
      </c>
      <c r="P2409">
        <f t="shared" si="325"/>
        <v>32603321.422077242</v>
      </c>
      <c r="Q2409" cm="1">
        <f t="array" ref="Q2409">NewI(BETA_e,J2409,C2409)</f>
        <v>1.6466235173461166E-6</v>
      </c>
    </row>
    <row r="2410" spans="1:17" x14ac:dyDescent="0.55000000000000004">
      <c r="A2410">
        <f t="shared" si="311"/>
        <v>240.59999999999062</v>
      </c>
      <c r="B2410" s="2">
        <f t="shared" si="319"/>
        <v>25607325.197642535</v>
      </c>
      <c r="C2410" s="6">
        <f t="shared" si="320"/>
        <v>1.1756674999064553E-4</v>
      </c>
      <c r="D2410" s="2">
        <f t="shared" si="321"/>
        <v>101836167.80223989</v>
      </c>
      <c r="E2410" s="6">
        <f t="shared" si="322"/>
        <v>6.8384882442600162E-6</v>
      </c>
      <c r="F2410">
        <f t="array" ref="F2410:K2410">rk(BETA_c,BETA_a,BETA_e,GAMMA,F2409,G2409,H2409,I2409,J2409,K2409,dt,STAGE)</f>
        <v>13625902.941124124</v>
      </c>
      <c r="G2410">
        <v>8.1919431983656866E-6</v>
      </c>
      <c r="H2410">
        <v>9399502.6786241271</v>
      </c>
      <c r="I2410">
        <v>8.1487725960126988E-5</v>
      </c>
      <c r="J2410">
        <v>2581919.5778942844</v>
      </c>
      <c r="K2410">
        <v>2.788708083215286E-5</v>
      </c>
      <c r="L2410">
        <f t="shared" si="323"/>
        <v>2132521.0588676836</v>
      </c>
      <c r="M2410" cm="1">
        <f t="array" ref="M2410">NewI(BETA_c,F2410,C2410)</f>
        <v>4.7651689477202642E-7</v>
      </c>
      <c r="N2410">
        <f t="shared" si="324"/>
        <v>67100325.32129439</v>
      </c>
      <c r="O2410" cm="1">
        <f t="array" ref="O2410">NewI(BETA_a,H2410,C2410)</f>
        <v>4.7398898666760572E-6</v>
      </c>
      <c r="P2410">
        <f t="shared" si="325"/>
        <v>32603321.422077827</v>
      </c>
      <c r="Q2410" cm="1">
        <f t="array" ref="Q2410">NewI(BETA_e,J2410,C2410)</f>
        <v>1.6220814828119326E-6</v>
      </c>
    </row>
    <row r="2411" spans="1:17" x14ac:dyDescent="0.55000000000000004">
      <c r="A2411">
        <f t="shared" si="311"/>
        <v>240.69999999999061</v>
      </c>
      <c r="B2411" s="2">
        <f t="shared" si="319"/>
        <v>25607325.197641861</v>
      </c>
      <c r="C2411" s="6">
        <f t="shared" si="320"/>
        <v>1.1581448105488992E-4</v>
      </c>
      <c r="D2411" s="2">
        <f t="shared" si="321"/>
        <v>101836167.80224232</v>
      </c>
      <c r="E2411" s="6">
        <f t="shared" si="322"/>
        <v>6.7365642689954157E-6</v>
      </c>
      <c r="F2411">
        <f t="array" ref="F2411:K2411">rk(BETA_c,BETA_a,BETA_e,GAMMA,F2410,G2410,H2410,I2410,J2410,K2410,dt,STAGE)</f>
        <v>13625902.94112408</v>
      </c>
      <c r="G2411">
        <v>8.0698484082204933E-6</v>
      </c>
      <c r="H2411">
        <v>9399502.6786236577</v>
      </c>
      <c r="I2411">
        <v>8.0273195892608282E-5</v>
      </c>
      <c r="J2411">
        <v>2581919.5778941237</v>
      </c>
      <c r="K2411">
        <v>2.7471436754061148E-5</v>
      </c>
      <c r="L2411">
        <f t="shared" si="323"/>
        <v>2132521.0588678503</v>
      </c>
      <c r="M2411" cm="1">
        <f t="array" ref="M2411">NewI(BETA_c,F2411,C2411)</f>
        <v>4.6941466772110965E-7</v>
      </c>
      <c r="N2411">
        <f t="shared" si="324"/>
        <v>67100325.321296066</v>
      </c>
      <c r="O2411" cm="1">
        <f t="array" ref="O2411">NewI(BETA_a,H2411,C2411)</f>
        <v>4.6692443672217683E-6</v>
      </c>
      <c r="P2411">
        <f t="shared" si="325"/>
        <v>32603321.422078405</v>
      </c>
      <c r="Q2411" cm="1">
        <f t="array" ref="Q2411">NewI(BETA_e,J2411,C2411)</f>
        <v>1.5979052340525376E-6</v>
      </c>
    </row>
    <row r="2412" spans="1:17" x14ac:dyDescent="0.55000000000000004">
      <c r="A2412">
        <f t="shared" si="311"/>
        <v>240.7999999999906</v>
      </c>
      <c r="B2412" s="2">
        <f t="shared" si="319"/>
        <v>25607325.197641194</v>
      </c>
      <c r="C2412" s="6">
        <f t="shared" si="320"/>
        <v>1.1408832874159309E-4</v>
      </c>
      <c r="D2412" s="2">
        <f t="shared" si="321"/>
        <v>101836167.80224472</v>
      </c>
      <c r="E2412" s="6">
        <f t="shared" si="322"/>
        <v>6.6361594155546303E-6</v>
      </c>
      <c r="F2412">
        <f t="array" ref="F2412:K2412">rk(BETA_c,BETA_a,BETA_e,GAMMA,F2411,G2411,H2411,I2411,J2411,K2411,dt,STAGE)</f>
        <v>13625902.941124035</v>
      </c>
      <c r="G2412">
        <v>7.9495733399444003E-6</v>
      </c>
      <c r="H2412">
        <v>9399502.6786231939</v>
      </c>
      <c r="I2412">
        <v>7.9076767729857199E-5</v>
      </c>
      <c r="J2412">
        <v>2581919.5778939649</v>
      </c>
      <c r="K2412">
        <v>2.7061987671791494E-5</v>
      </c>
      <c r="L2412">
        <f t="shared" si="323"/>
        <v>2132521.0588680152</v>
      </c>
      <c r="M2412" cm="1">
        <f t="array" ref="M2412">NewI(BETA_c,F2412,C2412)</f>
        <v>4.6241829552998099E-7</v>
      </c>
      <c r="N2412">
        <f t="shared" si="324"/>
        <v>67100325.321297728</v>
      </c>
      <c r="O2412" cm="1">
        <f t="array" ref="O2412">NewI(BETA_a,H2412,C2412)</f>
        <v>4.5996518007962074E-6</v>
      </c>
      <c r="P2412">
        <f t="shared" si="325"/>
        <v>32603321.422078975</v>
      </c>
      <c r="Q2412" cm="1">
        <f t="array" ref="Q2412">NewI(BETA_e,J2412,C2412)</f>
        <v>1.5740893192284418E-6</v>
      </c>
    </row>
    <row r="2413" spans="1:17" x14ac:dyDescent="0.55000000000000004">
      <c r="A2413">
        <f t="shared" si="311"/>
        <v>240.8999999999906</v>
      </c>
      <c r="B2413" s="2">
        <f t="shared" si="319"/>
        <v>25607325.197640534</v>
      </c>
      <c r="C2413" s="6">
        <f t="shared" si="320"/>
        <v>1.1238790379659733E-4</v>
      </c>
      <c r="D2413" s="2">
        <f t="shared" si="321"/>
        <v>101836167.80224708</v>
      </c>
      <c r="E2413" s="6">
        <f t="shared" si="322"/>
        <v>6.5372510422470305E-6</v>
      </c>
      <c r="F2413">
        <f t="array" ref="F2413:K2413">rk(BETA_c,BETA_a,BETA_e,GAMMA,F2412,G2412,H2412,I2412,J2412,K2412,dt,STAGE)</f>
        <v>13625902.94112399</v>
      </c>
      <c r="G2413">
        <v>7.8310908722882692E-6</v>
      </c>
      <c r="H2413">
        <v>9399502.6786227357</v>
      </c>
      <c r="I2413">
        <v>7.7898171672966036E-5</v>
      </c>
      <c r="J2413">
        <v>2581919.5778938089</v>
      </c>
      <c r="K2413">
        <v>2.6658641251343029E-5</v>
      </c>
      <c r="L2413">
        <f t="shared" si="323"/>
        <v>2132521.0588681786</v>
      </c>
      <c r="M2413" cm="1">
        <f t="array" ref="M2413">NewI(BETA_c,F2413,C2413)</f>
        <v>4.5552620048910492E-7</v>
      </c>
      <c r="N2413">
        <f t="shared" si="324"/>
        <v>67100325.321299367</v>
      </c>
      <c r="O2413" cm="1">
        <f t="array" ref="O2413">NewI(BETA_a,H2413,C2413)</f>
        <v>4.5310964740010455E-6</v>
      </c>
      <c r="P2413">
        <f t="shared" si="325"/>
        <v>32603321.422079533</v>
      </c>
      <c r="Q2413" cm="1">
        <f t="array" ref="Q2413">NewI(BETA_e,J2413,C2413)</f>
        <v>1.5506283677568798E-6</v>
      </c>
    </row>
    <row r="2414" spans="1:17" x14ac:dyDescent="0.55000000000000004">
      <c r="A2414">
        <f t="shared" si="311"/>
        <v>240.99999999999059</v>
      </c>
      <c r="B2414" s="2">
        <f t="shared" si="319"/>
        <v>25607325.197639886</v>
      </c>
      <c r="C2414" s="6">
        <f t="shared" si="320"/>
        <v>1.1071282276736801E-4</v>
      </c>
      <c r="D2414" s="2">
        <f t="shared" si="321"/>
        <v>101836167.8022494</v>
      </c>
      <c r="E2414" s="6">
        <f t="shared" si="322"/>
        <v>6.4398168448441643E-6</v>
      </c>
      <c r="F2414">
        <f t="array" ref="F2414:K2414">rk(BETA_c,BETA_a,BETA_e,GAMMA,F2413,G2413,H2413,I2413,J2413,K2413,dt,STAGE)</f>
        <v>13625902.941123946</v>
      </c>
      <c r="G2414">
        <v>7.7143742882156293E-6</v>
      </c>
      <c r="H2414">
        <v>9399502.6786222868</v>
      </c>
      <c r="I2414">
        <v>7.6737141944229815E-5</v>
      </c>
      <c r="J2414">
        <v>2581919.5778936553</v>
      </c>
      <c r="K2414">
        <v>2.6261306534922562E-5</v>
      </c>
      <c r="L2414">
        <f t="shared" si="323"/>
        <v>2132521.0588683402</v>
      </c>
      <c r="M2414" cm="1">
        <f t="array" ref="M2414">NewI(BETA_c,F2414,C2414)</f>
        <v>4.4873682840385495E-7</v>
      </c>
      <c r="N2414">
        <f t="shared" si="324"/>
        <v>67100325.321300976</v>
      </c>
      <c r="O2414" cm="1">
        <f t="array" ref="O2414">NewI(BETA_a,H2414,C2414)</f>
        <v>4.4635629273395872E-6</v>
      </c>
      <c r="P2414">
        <f t="shared" si="325"/>
        <v>32603321.422080085</v>
      </c>
      <c r="Q2414" cm="1">
        <f t="array" ref="Q2414">NewI(BETA_e,J2414,C2414)</f>
        <v>1.5275170891007222E-6</v>
      </c>
    </row>
    <row r="2415" spans="1:17" x14ac:dyDescent="0.55000000000000004">
      <c r="A2415">
        <f t="shared" si="311"/>
        <v>241.09999999999059</v>
      </c>
      <c r="B2415" s="2">
        <f t="shared" si="319"/>
        <v>25607325.197639249</v>
      </c>
      <c r="C2415" s="6">
        <f t="shared" si="320"/>
        <v>1.0906270791652348E-4</v>
      </c>
      <c r="D2415" s="2">
        <f t="shared" si="321"/>
        <v>101836167.8022517</v>
      </c>
      <c r="E2415" s="6">
        <f t="shared" si="322"/>
        <v>6.3438348515500594E-6</v>
      </c>
      <c r="F2415">
        <f t="array" ref="F2415:K2415">rk(BETA_c,BETA_a,BETA_e,GAMMA,F2414,G2414,H2414,I2414,J2414,K2414,dt,STAGE)</f>
        <v>13625902.941123901</v>
      </c>
      <c r="G2415">
        <v>7.59939726887842E-6</v>
      </c>
      <c r="H2415">
        <v>9399502.6786218453</v>
      </c>
      <c r="I2415">
        <v>7.5593416727212531E-5</v>
      </c>
      <c r="J2415">
        <v>2581919.577893503</v>
      </c>
      <c r="K2415">
        <v>2.5869893920432532E-5</v>
      </c>
      <c r="L2415">
        <f t="shared" si="323"/>
        <v>2132521.0588684995</v>
      </c>
      <c r="M2415" cm="1">
        <f t="array" ref="M2415">NewI(BETA_c,F2415,C2415)</f>
        <v>4.4204864824403621E-7</v>
      </c>
      <c r="N2415">
        <f t="shared" si="324"/>
        <v>67100325.321302563</v>
      </c>
      <c r="O2415" cm="1">
        <f t="array" ref="O2415">NewI(BETA_a,H2415,C2415)</f>
        <v>4.3970359317305841E-6</v>
      </c>
      <c r="P2415">
        <f t="shared" si="325"/>
        <v>32603321.422080629</v>
      </c>
      <c r="Q2415" cm="1">
        <f t="array" ref="Q2415">NewI(BETA_e,J2415,C2415)</f>
        <v>1.5047502715754385E-6</v>
      </c>
    </row>
    <row r="2416" spans="1:17" x14ac:dyDescent="0.55000000000000004">
      <c r="A2416">
        <f t="shared" si="311"/>
        <v>241.19999999999058</v>
      </c>
      <c r="B2416" s="2">
        <f t="shared" si="319"/>
        <v>25607325.19763862</v>
      </c>
      <c r="C2416" s="6">
        <f t="shared" si="320"/>
        <v>1.0743718713665388E-4</v>
      </c>
      <c r="D2416" s="2">
        <f t="shared" si="321"/>
        <v>101836167.80225393</v>
      </c>
      <c r="E2416" s="6">
        <f t="shared" si="322"/>
        <v>6.2492834180465023E-6</v>
      </c>
      <c r="F2416">
        <f t="array" ref="F2416:K2416">rk(BETA_c,BETA_a,BETA_e,GAMMA,F2415,G2415,H2415,I2415,J2415,K2415,dt,STAGE)</f>
        <v>13625902.941123856</v>
      </c>
      <c r="G2416">
        <v>7.4861338876825036E-6</v>
      </c>
      <c r="H2416">
        <v>9399502.6786214095</v>
      </c>
      <c r="I2416">
        <v>7.446673810770667E-5</v>
      </c>
      <c r="J2416">
        <v>2581919.5778933535</v>
      </c>
      <c r="K2416">
        <v>2.548431514126471E-5</v>
      </c>
      <c r="L2416">
        <f t="shared" si="323"/>
        <v>2132521.0588686578</v>
      </c>
      <c r="M2416" cm="1">
        <f t="array" ref="M2416">NewI(BETA_c,F2416,C2416)</f>
        <v>4.3546015179863267E-7</v>
      </c>
      <c r="N2416">
        <f t="shared" si="324"/>
        <v>67100325.32130412</v>
      </c>
      <c r="O2416" cm="1">
        <f t="array" ref="O2416">NewI(BETA_a,H2416,C2416)</f>
        <v>4.3315004850740247E-6</v>
      </c>
      <c r="P2416">
        <f t="shared" si="325"/>
        <v>32603321.422081161</v>
      </c>
      <c r="Q2416" cm="1">
        <f t="array" ref="Q2416">NewI(BETA_e,J2416,C2416)</f>
        <v>1.4823227811738448E-6</v>
      </c>
    </row>
    <row r="2417" spans="1:17" x14ac:dyDescent="0.55000000000000004">
      <c r="A2417">
        <f t="shared" si="311"/>
        <v>241.29999999999058</v>
      </c>
      <c r="B2417" s="2">
        <f t="shared" si="319"/>
        <v>25607325.197637998</v>
      </c>
      <c r="C2417" s="6">
        <f t="shared" si="320"/>
        <v>1.0583589386640938E-4</v>
      </c>
      <c r="D2417" s="2">
        <f t="shared" si="321"/>
        <v>101836167.80225617</v>
      </c>
      <c r="E2417" s="6">
        <f t="shared" si="322"/>
        <v>6.1561412226121575E-6</v>
      </c>
      <c r="F2417">
        <f t="array" ref="F2417:K2417">rk(BETA_c,BETA_a,BETA_e,GAMMA,F2416,G2416,H2416,I2416,J2416,K2416,dt,STAGE)</f>
        <v>13625902.941123812</v>
      </c>
      <c r="G2417">
        <v>7.3745586044416293E-6</v>
      </c>
      <c r="H2417">
        <v>9399502.6786209792</v>
      </c>
      <c r="I2417">
        <v>7.3356852015572658E-5</v>
      </c>
      <c r="J2417">
        <v>2581919.5778932068</v>
      </c>
      <c r="K2417">
        <v>2.5104483246395081E-5</v>
      </c>
      <c r="L2417">
        <f t="shared" si="323"/>
        <v>2132521.0588688138</v>
      </c>
      <c r="M2417" cm="1">
        <f t="array" ref="M2417">NewI(BETA_c,F2417,C2417)</f>
        <v>4.2896985333569891E-7</v>
      </c>
      <c r="N2417">
        <f t="shared" si="324"/>
        <v>67100325.321305662</v>
      </c>
      <c r="O2417" cm="1">
        <f t="array" ref="O2417">NewI(BETA_a,H2417,C2417)</f>
        <v>4.2669418088680976E-6</v>
      </c>
      <c r="P2417">
        <f t="shared" si="325"/>
        <v>32603321.42208169</v>
      </c>
      <c r="Q2417" cm="1">
        <f t="array" ref="Q2417">NewI(BETA_e,J2417,C2417)</f>
        <v>1.4602295604083608E-6</v>
      </c>
    </row>
    <row r="2418" spans="1:17" x14ac:dyDescent="0.55000000000000004">
      <c r="A2418">
        <f t="shared" si="311"/>
        <v>241.39999999999057</v>
      </c>
      <c r="B2418" s="2">
        <f t="shared" si="319"/>
        <v>25607325.197637387</v>
      </c>
      <c r="C2418" s="6">
        <f t="shared" si="320"/>
        <v>1.042584670078391E-4</v>
      </c>
      <c r="D2418" s="2">
        <f t="shared" si="321"/>
        <v>101836167.80225837</v>
      </c>
      <c r="E2418" s="6">
        <f t="shared" si="322"/>
        <v>6.0643872613144298E-6</v>
      </c>
      <c r="F2418">
        <f t="array" ref="F2418:K2418">rk(BETA_c,BETA_a,BETA_e,GAMMA,F2417,G2417,H2417,I2417,J2417,K2417,dt,STAGE)</f>
        <v>13625902.941123767</v>
      </c>
      <c r="G2418">
        <v>7.2646462596185222E-6</v>
      </c>
      <c r="H2418">
        <v>9399502.6786205545</v>
      </c>
      <c r="I2418">
        <v>7.2263508167445185E-5</v>
      </c>
      <c r="J2418">
        <v>2581919.577893062</v>
      </c>
      <c r="K2418">
        <v>2.473031258077539E-5</v>
      </c>
      <c r="L2418">
        <f t="shared" si="323"/>
        <v>2132521.0588689684</v>
      </c>
      <c r="M2418" cm="1">
        <f t="array" ref="M2418">NewI(BETA_c,F2418,C2418)</f>
        <v>4.2257628926732196E-7</v>
      </c>
      <c r="N2418">
        <f t="shared" si="324"/>
        <v>67100325.321307182</v>
      </c>
      <c r="O2418" cm="1">
        <f t="array" ref="O2418">NewI(BETA_a,H2418,C2418)</f>
        <v>4.2033453448765811E-6</v>
      </c>
      <c r="P2418">
        <f t="shared" si="325"/>
        <v>32603321.422082208</v>
      </c>
      <c r="Q2418" cm="1">
        <f t="array" ref="Q2418">NewI(BETA_e,J2418,C2418)</f>
        <v>1.4384656271705274E-6</v>
      </c>
    </row>
    <row r="2419" spans="1:17" x14ac:dyDescent="0.55000000000000004">
      <c r="A2419">
        <f t="shared" si="311"/>
        <v>241.49999999999056</v>
      </c>
      <c r="B2419" s="2">
        <f t="shared" si="319"/>
        <v>25607325.197636776</v>
      </c>
      <c r="C2419" s="6">
        <f t="shared" si="320"/>
        <v>1.0270455084496227E-4</v>
      </c>
      <c r="D2419" s="2">
        <f t="shared" si="321"/>
        <v>101836167.80226052</v>
      </c>
      <c r="E2419" s="6">
        <f t="shared" si="322"/>
        <v>5.9740008432730077E-6</v>
      </c>
      <c r="F2419">
        <f t="array" ref="F2419:K2419">rk(BETA_c,BETA_a,BETA_e,GAMMA,F2418,G2418,H2418,I2418,J2418,K2418,dt,STAGE)</f>
        <v>13625902.941123722</v>
      </c>
      <c r="G2419">
        <v>7.1563720686517992E-6</v>
      </c>
      <c r="H2419">
        <v>9399502.6786201354</v>
      </c>
      <c r="I2419">
        <v>7.1186460010293508E-5</v>
      </c>
      <c r="J2419">
        <v>2581919.5778929195</v>
      </c>
      <c r="K2419">
        <v>2.436171876601696E-5</v>
      </c>
      <c r="L2419">
        <f t="shared" si="323"/>
        <v>2132521.0588691216</v>
      </c>
      <c r="M2419" cm="1">
        <f t="array" ref="M2419">NewI(BETA_c,F2419,C2419)</f>
        <v>4.1627801781957682E-7</v>
      </c>
      <c r="N2419">
        <f t="shared" si="324"/>
        <v>67100325.32130868</v>
      </c>
      <c r="O2419" cm="1">
        <f t="array" ref="O2419">NewI(BETA_a,H2419,C2419)</f>
        <v>4.140696751845907E-6</v>
      </c>
      <c r="P2419">
        <f t="shared" si="325"/>
        <v>32603321.422082718</v>
      </c>
      <c r="Q2419" cm="1">
        <f t="array" ref="Q2419">NewI(BETA_e,J2419,C2419)</f>
        <v>1.417026073607524E-6</v>
      </c>
    </row>
    <row r="2420" spans="1:17" x14ac:dyDescent="0.55000000000000004">
      <c r="A2420">
        <f t="shared" si="311"/>
        <v>241.59999999999056</v>
      </c>
      <c r="B2420" s="2">
        <f t="shared" si="319"/>
        <v>25607325.197636187</v>
      </c>
      <c r="C2420" s="6">
        <f t="shared" si="320"/>
        <v>1.0117379496355271E-4</v>
      </c>
      <c r="D2420" s="2">
        <f t="shared" si="321"/>
        <v>101836167.80226263</v>
      </c>
      <c r="E2420" s="6">
        <f t="shared" si="322"/>
        <v>5.8849615859939757E-6</v>
      </c>
      <c r="F2420">
        <f t="array" ref="F2420:K2420">rk(BETA_c,BETA_a,BETA_e,GAMMA,F2419,G2419,H2419,I2419,J2419,K2419,dt,STAGE)</f>
        <v>13625902.941123681</v>
      </c>
      <c r="G2420">
        <v>7.0497116163674287E-6</v>
      </c>
      <c r="H2420">
        <v>9399502.6786197238</v>
      </c>
      <c r="I2420">
        <v>7.0125464665822879E-5</v>
      </c>
      <c r="J2420">
        <v>2581919.5778927784</v>
      </c>
      <c r="K2420">
        <v>2.3998618681362407E-5</v>
      </c>
      <c r="L2420">
        <f t="shared" si="323"/>
        <v>2132521.0588692692</v>
      </c>
      <c r="M2420" cm="1">
        <f t="array" ref="M2420">NewI(BETA_c,F2420,C2420)</f>
        <v>4.1007361870740048E-7</v>
      </c>
      <c r="N2420">
        <f t="shared" si="324"/>
        <v>67100325.321310148</v>
      </c>
      <c r="O2420" cm="1">
        <f t="array" ref="O2420">NewI(BETA_a,H2420,C2420)</f>
        <v>4.0789819022711497E-6</v>
      </c>
      <c r="P2420">
        <f t="shared" si="325"/>
        <v>32603321.422083221</v>
      </c>
      <c r="Q2420" cm="1">
        <f t="array" ref="Q2420">NewI(BETA_e,J2420,C2420)</f>
        <v>1.3959060650154252E-6</v>
      </c>
    </row>
    <row r="2421" spans="1:17" x14ac:dyDescent="0.55000000000000004">
      <c r="A2421">
        <f t="shared" si="311"/>
        <v>241.69999999999055</v>
      </c>
      <c r="B2421" s="2">
        <f t="shared" si="319"/>
        <v>25607325.197635598</v>
      </c>
      <c r="C2421" s="6">
        <f t="shared" si="320"/>
        <v>9.9665854172119106E-5</v>
      </c>
      <c r="D2421" s="2">
        <f t="shared" si="321"/>
        <v>101836167.80226474</v>
      </c>
      <c r="E2421" s="6">
        <f t="shared" si="322"/>
        <v>5.7972494107734847E-6</v>
      </c>
      <c r="F2421">
        <f t="array" ref="F2421:K2421">rk(BETA_c,BETA_a,BETA_e,GAMMA,F2420,G2420,H2420,I2420,J2420,K2420,dt,STAGE)</f>
        <v>13625902.94112364</v>
      </c>
      <c r="G2421">
        <v>6.9446408514734851E-6</v>
      </c>
      <c r="H2421">
        <v>9399502.6786193214</v>
      </c>
      <c r="I2421">
        <v>6.9080282875704627E-5</v>
      </c>
      <c r="J2421">
        <v>2581919.5778926401</v>
      </c>
      <c r="K2421">
        <v>2.3640930444940994E-5</v>
      </c>
      <c r="L2421">
        <f t="shared" si="323"/>
        <v>2132521.058869415</v>
      </c>
      <c r="M2421" cm="1">
        <f t="array" ref="M2421">NewI(BETA_c,F2421,C2421)</f>
        <v>4.0396169281431161E-7</v>
      </c>
      <c r="N2421">
        <f t="shared" si="324"/>
        <v>67100325.321311593</v>
      </c>
      <c r="O2421" cm="1">
        <f t="array" ref="O2421">NewI(BETA_a,H2421,C2421)</f>
        <v>4.0181868792102144E-6</v>
      </c>
      <c r="P2421">
        <f t="shared" si="325"/>
        <v>32603321.422083721</v>
      </c>
      <c r="Q2421" cm="1">
        <f t="array" ref="Q2421">NewI(BETA_e,J2421,C2421)</f>
        <v>1.3751008387489589E-6</v>
      </c>
    </row>
    <row r="2422" spans="1:17" x14ac:dyDescent="0.55000000000000004">
      <c r="A2422">
        <f t="shared" si="311"/>
        <v>241.79999999999055</v>
      </c>
      <c r="B2422" s="2">
        <f t="shared" si="319"/>
        <v>25607325.197635029</v>
      </c>
      <c r="C2422" s="6">
        <f t="shared" si="320"/>
        <v>9.8180388424062918E-5</v>
      </c>
      <c r="D2422" s="2">
        <f t="shared" si="321"/>
        <v>101836167.80226679</v>
      </c>
      <c r="E2422" s="6">
        <f t="shared" si="322"/>
        <v>5.7108445381699258E-6</v>
      </c>
      <c r="F2422">
        <f t="array" ref="F2422:K2422">rk(BETA_c,BETA_a,BETA_e,GAMMA,F2421,G2421,H2421,I2421,J2421,K2421,dt,STAGE)</f>
        <v>13625902.941123599</v>
      </c>
      <c r="G2422">
        <v>6.8411360811369478E-6</v>
      </c>
      <c r="H2422">
        <v>9399502.6786189247</v>
      </c>
      <c r="I2422">
        <v>6.8050678947622652E-5</v>
      </c>
      <c r="J2422">
        <v>2581919.5778925037</v>
      </c>
      <c r="K2422">
        <v>2.3288573395303326E-5</v>
      </c>
      <c r="L2422">
        <f t="shared" si="323"/>
        <v>2132521.0588695598</v>
      </c>
      <c r="M2422" cm="1">
        <f t="array" ref="M2422">NewI(BETA_c,F2422,C2422)</f>
        <v>3.9794086187690476E-7</v>
      </c>
      <c r="N2422">
        <f t="shared" si="324"/>
        <v>67100325.321313024</v>
      </c>
      <c r="O2422" cm="1">
        <f t="array" ref="O2422">NewI(BETA_a,H2422,C2422)</f>
        <v>3.9582979731455135E-6</v>
      </c>
      <c r="P2422">
        <f t="shared" si="325"/>
        <v>32603321.422084209</v>
      </c>
      <c r="Q2422" cm="1">
        <f t="array" ref="Q2422">NewI(BETA_e,J2422,C2422)</f>
        <v>1.3546057031475078E-6</v>
      </c>
    </row>
    <row r="2423" spans="1:17" x14ac:dyDescent="0.55000000000000004">
      <c r="A2423">
        <f t="shared" si="311"/>
        <v>241.89999999999054</v>
      </c>
      <c r="B2423" s="2">
        <f t="shared" si="319"/>
        <v>25607325.197634462</v>
      </c>
      <c r="C2423" s="6">
        <f t="shared" si="320"/>
        <v>9.6717062740996672E-5</v>
      </c>
      <c r="D2423" s="2">
        <f t="shared" si="321"/>
        <v>101836167.80226882</v>
      </c>
      <c r="E2423" s="6">
        <f t="shared" si="322"/>
        <v>5.6257274835435936E-6</v>
      </c>
      <c r="F2423">
        <f t="array" ref="F2423:K2423">rk(BETA_c,BETA_a,BETA_e,GAMMA,F2422,G2422,H2422,I2422,J2422,K2422,dt,STAGE)</f>
        <v>13625902.941123558</v>
      </c>
      <c r="G2423">
        <v>6.7391739656413269E-6</v>
      </c>
      <c r="H2423">
        <v>9399502.6786185335</v>
      </c>
      <c r="I2423">
        <v>6.703642070212403E-5</v>
      </c>
      <c r="J2423">
        <v>2581919.5778923696</v>
      </c>
      <c r="K2423">
        <v>2.2941468073231321E-5</v>
      </c>
      <c r="L2423">
        <f t="shared" si="323"/>
        <v>2132521.0588697027</v>
      </c>
      <c r="M2423" cm="1">
        <f t="array" ref="M2423">NewI(BETA_c,F2423,C2423)</f>
        <v>3.9200976817404677E-7</v>
      </c>
      <c r="N2423">
        <f t="shared" si="324"/>
        <v>67100325.321314432</v>
      </c>
      <c r="O2423" cm="1">
        <f t="array" ref="O2423">NewI(BETA_a,H2423,C2423)</f>
        <v>3.8993016788924217E-6</v>
      </c>
      <c r="P2423">
        <f t="shared" si="325"/>
        <v>32603321.422084689</v>
      </c>
      <c r="Q2423" cm="1">
        <f t="array" ref="Q2423">NewI(BETA_e,J2423,C2423)</f>
        <v>1.3344160364771246E-6</v>
      </c>
    </row>
    <row r="2424" spans="1:17" x14ac:dyDescent="0.55000000000000004">
      <c r="A2424">
        <f t="shared" si="311"/>
        <v>241.99999999999054</v>
      </c>
      <c r="B2424" s="2">
        <f t="shared" si="319"/>
        <v>25607325.197633903</v>
      </c>
      <c r="C2424" s="6">
        <f t="shared" si="320"/>
        <v>9.5275547137204817E-5</v>
      </c>
      <c r="D2424" s="2">
        <f t="shared" si="321"/>
        <v>101836167.80227083</v>
      </c>
      <c r="E2424" s="6">
        <f t="shared" si="322"/>
        <v>5.5418790526628118E-6</v>
      </c>
      <c r="F2424">
        <f t="array" ref="F2424:K2424">rk(BETA_c,BETA_a,BETA_e,GAMMA,F2423,G2423,H2423,I2423,J2423,K2423,dt,STAGE)</f>
        <v>13625902.941123519</v>
      </c>
      <c r="G2424">
        <v>6.6387315131239031E-6</v>
      </c>
      <c r="H2424">
        <v>9399502.678618148</v>
      </c>
      <c r="I2424">
        <v>6.6037279420261673E-5</v>
      </c>
      <c r="J2424">
        <v>2581919.5778922369</v>
      </c>
      <c r="K2424">
        <v>2.2599536203819246E-5</v>
      </c>
      <c r="L2424">
        <f t="shared" si="323"/>
        <v>2132521.058869842</v>
      </c>
      <c r="M2424" cm="1">
        <f t="array" ref="M2424">NewI(BETA_c,F2424,C2424)</f>
        <v>3.8616707422070475E-7</v>
      </c>
      <c r="N2424">
        <f t="shared" si="324"/>
        <v>67100325.321315818</v>
      </c>
      <c r="O2424" cm="1">
        <f t="array" ref="O2424">NewI(BETA_a,H2424,C2424)</f>
        <v>3.8411846925537966E-6</v>
      </c>
      <c r="P2424">
        <f t="shared" si="325"/>
        <v>32603321.422085162</v>
      </c>
      <c r="Q2424" cm="1">
        <f t="array" ref="Q2424">NewI(BETA_e,J2424,C2424)</f>
        <v>1.3145272858883102E-6</v>
      </c>
    </row>
    <row r="2425" spans="1:17" x14ac:dyDescent="0.55000000000000004">
      <c r="A2425">
        <f t="shared" si="311"/>
        <v>242.09999999999053</v>
      </c>
      <c r="B2425" s="2">
        <f t="shared" si="319"/>
        <v>25607325.197633356</v>
      </c>
      <c r="C2425" s="6">
        <f t="shared" si="320"/>
        <v>9.3855516545230758E-5</v>
      </c>
      <c r="D2425" s="2">
        <f t="shared" si="321"/>
        <v>101836167.80227278</v>
      </c>
      <c r="E2425" s="6">
        <f t="shared" si="322"/>
        <v>5.459280337375569E-6</v>
      </c>
      <c r="F2425">
        <f t="array" ref="F2425:K2425">rk(BETA_c,BETA_a,BETA_e,GAMMA,F2424,G2424,H2424,I2424,J2424,K2424,dt,STAGE)</f>
        <v>13625902.941123482</v>
      </c>
      <c r="G2425">
        <v>6.539786074391406E-6</v>
      </c>
      <c r="H2425">
        <v>9399502.678617768</v>
      </c>
      <c r="I2425">
        <v>6.5053029792017474E-5</v>
      </c>
      <c r="J2425">
        <v>2581919.577892107</v>
      </c>
      <c r="K2425">
        <v>2.2262700678821873E-5</v>
      </c>
      <c r="L2425">
        <f t="shared" si="323"/>
        <v>2132521.0588699784</v>
      </c>
      <c r="M2425" cm="1">
        <f t="array" ref="M2425">NewI(BETA_c,F2425,C2425)</f>
        <v>3.8041146246633802E-7</v>
      </c>
      <c r="N2425">
        <f t="shared" si="324"/>
        <v>67100325.321317181</v>
      </c>
      <c r="O2425" cm="1">
        <f t="array" ref="O2425">NewI(BETA_a,H2425,C2425)</f>
        <v>3.7839339085199004E-6</v>
      </c>
      <c r="P2425">
        <f t="shared" si="325"/>
        <v>32603321.422085632</v>
      </c>
      <c r="Q2425" cm="1">
        <f t="array" ref="Q2425">NewI(BETA_e,J2425,C2425)</f>
        <v>1.2949349663893303E-6</v>
      </c>
    </row>
    <row r="2426" spans="1:17" x14ac:dyDescent="0.55000000000000004">
      <c r="A2426">
        <f t="shared" si="311"/>
        <v>242.19999999999052</v>
      </c>
      <c r="B2426" s="2">
        <f t="shared" si="319"/>
        <v>25607325.197632816</v>
      </c>
      <c r="C2426" s="6">
        <f t="shared" si="320"/>
        <v>9.2456650742572848E-5</v>
      </c>
      <c r="D2426" s="2">
        <f t="shared" si="321"/>
        <v>101836167.80227472</v>
      </c>
      <c r="E2426" s="6">
        <f t="shared" si="322"/>
        <v>5.3779127113456477E-6</v>
      </c>
      <c r="F2426">
        <f t="array" ref="F2426:K2426">rk(BETA_c,BETA_a,BETA_e,GAMMA,F2425,G2425,H2425,I2425,J2425,K2425,dt,STAGE)</f>
        <v>13625902.941123445</v>
      </c>
      <c r="G2426">
        <v>6.442315337812957E-6</v>
      </c>
      <c r="H2426">
        <v>9399502.6786173936</v>
      </c>
      <c r="I2426">
        <v>6.408344986549417E-5</v>
      </c>
      <c r="J2426">
        <v>2581919.5778919784</v>
      </c>
      <c r="K2426">
        <v>2.1930885539265717E-5</v>
      </c>
      <c r="L2426">
        <f t="shared" si="323"/>
        <v>2132521.058870113</v>
      </c>
      <c r="M2426" cm="1">
        <f t="array" ref="M2426">NewI(BETA_c,F2426,C2426)</f>
        <v>3.7474163499778547E-7</v>
      </c>
      <c r="N2426">
        <f t="shared" si="324"/>
        <v>67100325.321318522</v>
      </c>
      <c r="O2426" cm="1">
        <f t="array" ref="O2426">NewI(BETA_a,H2426,C2426)</f>
        <v>3.7275364165130325E-6</v>
      </c>
      <c r="P2426">
        <f t="shared" si="325"/>
        <v>32603321.42208609</v>
      </c>
      <c r="Q2426" cm="1">
        <f t="array" ref="Q2426">NewI(BETA_e,J2426,C2426)</f>
        <v>1.2756346598348297E-6</v>
      </c>
    </row>
    <row r="2427" spans="1:17" x14ac:dyDescent="0.55000000000000004">
      <c r="A2427">
        <f t="shared" si="311"/>
        <v>242.29999999999052</v>
      </c>
      <c r="B2427" s="2">
        <f t="shared" si="319"/>
        <v>25607325.197632287</v>
      </c>
      <c r="C2427" s="6">
        <f t="shared" si="320"/>
        <v>9.1078634279472963E-5</v>
      </c>
      <c r="D2427" s="2">
        <f t="shared" si="321"/>
        <v>101836167.80227664</v>
      </c>
      <c r="E2427" s="6">
        <f t="shared" si="322"/>
        <v>5.2977578258523194E-6</v>
      </c>
      <c r="F2427">
        <f t="array" ref="F2427:K2427">rk(BETA_c,BETA_a,BETA_e,GAMMA,F2426,G2426,H2426,I2426,J2426,K2426,dt,STAGE)</f>
        <v>13625902.941123407</v>
      </c>
      <c r="G2427">
        <v>6.3462973242891217E-6</v>
      </c>
      <c r="H2427">
        <v>9399502.6786170248</v>
      </c>
      <c r="I2427">
        <v>6.312832099686438E-5</v>
      </c>
      <c r="J2427">
        <v>2581919.5778918513</v>
      </c>
      <c r="K2427">
        <v>2.1604015958319452E-5</v>
      </c>
      <c r="L2427">
        <f t="shared" si="323"/>
        <v>2132521.0588702462</v>
      </c>
      <c r="M2427" cm="1">
        <f t="array" ref="M2427">NewI(BETA_c,F2427,C2427)</f>
        <v>3.6915631324658095E-7</v>
      </c>
      <c r="N2427">
        <f t="shared" si="324"/>
        <v>67100325.321319848</v>
      </c>
      <c r="O2427" cm="1">
        <f t="array" ref="O2427">NewI(BETA_a,H2427,C2427)</f>
        <v>3.6719794986762132E-6</v>
      </c>
      <c r="P2427">
        <f t="shared" si="325"/>
        <v>32603321.422086544</v>
      </c>
      <c r="Q2427" cm="1">
        <f t="array" ref="Q2427">NewI(BETA_e,J2427,C2427)</f>
        <v>1.2566220139295254E-6</v>
      </c>
    </row>
    <row r="2428" spans="1:17" x14ac:dyDescent="0.55000000000000004">
      <c r="A2428">
        <f t="shared" si="311"/>
        <v>242.39999999999051</v>
      </c>
      <c r="B2428" s="2">
        <f t="shared" si="319"/>
        <v>25607325.197631758</v>
      </c>
      <c r="C2428" s="6">
        <f t="shared" si="320"/>
        <v>8.9721156407781262E-5</v>
      </c>
      <c r="D2428" s="2">
        <f t="shared" si="321"/>
        <v>101836167.80227852</v>
      </c>
      <c r="E2428" s="6">
        <f t="shared" si="322"/>
        <v>5.2187976056526283E-6</v>
      </c>
      <c r="F2428">
        <f t="array" ref="F2428:K2428">rk(BETA_c,BETA_a,BETA_e,GAMMA,F2427,G2427,H2427,I2427,J2427,K2427,dt,STAGE)</f>
        <v>13625902.94112337</v>
      </c>
      <c r="G2428">
        <v>6.2517103822959427E-6</v>
      </c>
      <c r="H2428">
        <v>9399502.6786166616</v>
      </c>
      <c r="I2428">
        <v>6.2187427801065669E-5</v>
      </c>
      <c r="J2428">
        <v>2581919.577891727</v>
      </c>
      <c r="K2428">
        <v>2.1282018224419648E-5</v>
      </c>
      <c r="L2428">
        <f t="shared" si="323"/>
        <v>2132521.0588703784</v>
      </c>
      <c r="M2428" cm="1">
        <f t="array" ref="M2428">NewI(BETA_c,F2428,C2428)</f>
        <v>3.6365423770063089E-7</v>
      </c>
      <c r="N2428">
        <f t="shared" si="324"/>
        <v>67100325.321321152</v>
      </c>
      <c r="O2428" cm="1">
        <f t="array" ref="O2428">NewI(BETA_a,H2428,C2428)</f>
        <v>3.6172506267052518E-6</v>
      </c>
      <c r="P2428">
        <f t="shared" si="325"/>
        <v>32603321.422086991</v>
      </c>
      <c r="Q2428" cm="1">
        <f t="array" ref="Q2428">NewI(BETA_e,J2428,C2428)</f>
        <v>1.2378927412467454E-6</v>
      </c>
    </row>
    <row r="2429" spans="1:17" x14ac:dyDescent="0.55000000000000004">
      <c r="A2429">
        <f t="shared" si="311"/>
        <v>242.49999999999051</v>
      </c>
      <c r="B2429" s="2">
        <f t="shared" si="319"/>
        <v>25607325.197631244</v>
      </c>
      <c r="C2429" s="6">
        <f t="shared" si="320"/>
        <v>8.8383911010881354E-5</v>
      </c>
      <c r="D2429" s="2">
        <f t="shared" si="321"/>
        <v>101836167.80228038</v>
      </c>
      <c r="E2429" s="6">
        <f t="shared" si="322"/>
        <v>5.1410142449053588E-6</v>
      </c>
      <c r="F2429">
        <f t="array" ref="F2429:K2429">rk(BETA_c,BETA_a,BETA_e,GAMMA,F2428,G2428,H2428,I2428,J2428,K2428,dt,STAGE)</f>
        <v>13625902.941123337</v>
      </c>
      <c r="G2429">
        <v>6.1585331830028318E-6</v>
      </c>
      <c r="H2429">
        <v>9399502.678616304</v>
      </c>
      <c r="I2429">
        <v>6.1260558103230547E-5</v>
      </c>
      <c r="J2429">
        <v>2581919.577891604</v>
      </c>
      <c r="K2429">
        <v>2.0964819724647987E-5</v>
      </c>
      <c r="L2429">
        <f t="shared" si="323"/>
        <v>2132521.0588705051</v>
      </c>
      <c r="M2429" cm="1">
        <f t="array" ref="M2429">NewI(BETA_c,F2429,C2429)</f>
        <v>3.5823416762018982E-7</v>
      </c>
      <c r="N2429">
        <f t="shared" si="324"/>
        <v>67100325.321322441</v>
      </c>
      <c r="O2429" cm="1">
        <f t="array" ref="O2429">NewI(BETA_a,H2429,C2429)</f>
        <v>3.5633374590235707E-6</v>
      </c>
      <c r="P2429">
        <f t="shared" si="325"/>
        <v>32603321.422087431</v>
      </c>
      <c r="Q2429" cm="1">
        <f t="array" ref="Q2429">NewI(BETA_e,J2429,C2429)</f>
        <v>1.219442618261598E-6</v>
      </c>
    </row>
    <row r="2430" spans="1:17" x14ac:dyDescent="0.55000000000000004">
      <c r="A2430">
        <f t="shared" si="311"/>
        <v>242.5999999999905</v>
      </c>
      <c r="B2430" s="2">
        <f t="shared" si="319"/>
        <v>25607325.197630741</v>
      </c>
      <c r="C2430" s="6">
        <f t="shared" si="320"/>
        <v>8.7066596534659773E-5</v>
      </c>
      <c r="D2430" s="2">
        <f t="shared" si="321"/>
        <v>101836167.8022822</v>
      </c>
      <c r="E2430" s="6">
        <f t="shared" si="322"/>
        <v>5.0643902031557451E-6</v>
      </c>
      <c r="F2430">
        <f t="array" ref="F2430:K2430">rk(BETA_c,BETA_a,BETA_e,GAMMA,F2429,G2429,H2429,I2429,J2429,K2429,dt,STAGE)</f>
        <v>13625902.941123303</v>
      </c>
      <c r="G2430">
        <v>6.06674471546323E-6</v>
      </c>
      <c r="H2430">
        <v>9399502.6786159519</v>
      </c>
      <c r="I2430">
        <v>6.0347502890840255E-5</v>
      </c>
      <c r="J2430">
        <v>2581919.5778914825</v>
      </c>
      <c r="K2430">
        <v>2.0652348928356289E-5</v>
      </c>
      <c r="L2430">
        <f t="shared" si="323"/>
        <v>2132521.0588706303</v>
      </c>
      <c r="M2430" cm="1">
        <f t="array" ref="M2430">NewI(BETA_c,F2430,C2430)</f>
        <v>3.5289488075806802E-7</v>
      </c>
      <c r="N2430">
        <f t="shared" si="324"/>
        <v>67100325.3213237</v>
      </c>
      <c r="O2430" cm="1">
        <f t="array" ref="O2430">NewI(BETA_a,H2430,C2430)</f>
        <v>3.5102278379991278E-6</v>
      </c>
      <c r="P2430">
        <f t="shared" si="325"/>
        <v>32603321.422087863</v>
      </c>
      <c r="Q2430" cm="1">
        <f t="array" ref="Q2430">NewI(BETA_e,J2430,C2430)</f>
        <v>1.2012674843985494E-6</v>
      </c>
    </row>
    <row r="2431" spans="1:17" x14ac:dyDescent="0.55000000000000004">
      <c r="A2431">
        <f t="shared" si="311"/>
        <v>242.6999999999905</v>
      </c>
      <c r="B2431" s="2">
        <f t="shared" si="319"/>
        <v>25607325.197630242</v>
      </c>
      <c r="C2431" s="6">
        <f t="shared" si="320"/>
        <v>8.5768915919504204E-5</v>
      </c>
      <c r="D2431" s="2">
        <f t="shared" si="321"/>
        <v>101836167.80228399</v>
      </c>
      <c r="E2431" s="6">
        <f t="shared" si="322"/>
        <v>4.9889082013800275E-6</v>
      </c>
      <c r="F2431">
        <f t="array" ref="F2431:K2431">rk(BETA_c,BETA_a,BETA_e,GAMMA,F2430,G2430,H2430,I2430,J2430,K2430,dt,STAGE)</f>
        <v>13625902.941123269</v>
      </c>
      <c r="G2431">
        <v>5.9763242818769325E-6</v>
      </c>
      <c r="H2431">
        <v>9399502.6786156055</v>
      </c>
      <c r="I2431">
        <v>5.9448056266591725E-5</v>
      </c>
      <c r="J2431">
        <v>2581919.5778913638</v>
      </c>
      <c r="K2431">
        <v>2.0344535371035549E-5</v>
      </c>
      <c r="L2431">
        <f t="shared" si="323"/>
        <v>2132521.0588707542</v>
      </c>
      <c r="M2431" cm="1">
        <f t="array" ref="M2431">NewI(BETA_c,F2431,C2431)</f>
        <v>3.4763517308401007E-7</v>
      </c>
      <c r="N2431">
        <f t="shared" si="324"/>
        <v>67100325.321324944</v>
      </c>
      <c r="O2431" cm="1">
        <f t="array" ref="O2431">NewI(BETA_a,H2431,C2431)</f>
        <v>3.4579097872028195E-6</v>
      </c>
      <c r="P2431">
        <f t="shared" si="325"/>
        <v>32603321.422088291</v>
      </c>
      <c r="Q2431" cm="1">
        <f t="array" ref="Q2431">NewI(BETA_e,J2431,C2431)</f>
        <v>1.1833632410931977E-6</v>
      </c>
    </row>
    <row r="2432" spans="1:17" x14ac:dyDescent="0.55000000000000004">
      <c r="A2432">
        <f t="shared" si="311"/>
        <v>242.79999999999049</v>
      </c>
      <c r="B2432" s="2">
        <f t="shared" si="319"/>
        <v>25607325.197629746</v>
      </c>
      <c r="C2432" s="6">
        <f t="shared" si="320"/>
        <v>8.4490576533315581E-5</v>
      </c>
      <c r="D2432" s="2">
        <f t="shared" si="321"/>
        <v>101836167.80228576</v>
      </c>
      <c r="E2432" s="6">
        <f t="shared" si="322"/>
        <v>4.9145512180889692E-6</v>
      </c>
      <c r="F2432">
        <f t="array" ref="F2432:K2432">rk(BETA_c,BETA_a,BETA_e,GAMMA,F2431,G2431,H2431,I2431,J2431,K2431,dt,STAGE)</f>
        <v>13625902.941123236</v>
      </c>
      <c r="G2432">
        <v>5.8872514929230289E-6</v>
      </c>
      <c r="H2432">
        <v>9399502.6786152646</v>
      </c>
      <c r="I2432">
        <v>5.8562015401967109E-5</v>
      </c>
      <c r="J2432">
        <v>2581919.5778912464</v>
      </c>
      <c r="K2432">
        <v>2.0041309638425451E-5</v>
      </c>
      <c r="L2432">
        <f t="shared" si="323"/>
        <v>2132521.0588708767</v>
      </c>
      <c r="M2432" cm="1">
        <f t="array" ref="M2432">NewI(BETA_c,F2432,C2432)</f>
        <v>3.4245385851318192E-7</v>
      </c>
      <c r="N2432">
        <f t="shared" si="324"/>
        <v>67100325.321326174</v>
      </c>
      <c r="O2432" cm="1">
        <f t="array" ref="O2432">NewI(BETA_a,H2432,C2432)</f>
        <v>3.4063715087077563E-6</v>
      </c>
      <c r="P2432">
        <f t="shared" si="325"/>
        <v>32603321.422088712</v>
      </c>
      <c r="Q2432" cm="1">
        <f t="array" ref="Q2432">NewI(BETA_e,J2432,C2432)</f>
        <v>1.165725850868031E-6</v>
      </c>
    </row>
    <row r="2433" spans="1:17" x14ac:dyDescent="0.55000000000000004">
      <c r="A2433">
        <f t="shared" si="311"/>
        <v>242.89999999999048</v>
      </c>
      <c r="B2433" s="2">
        <f t="shared" si="319"/>
        <v>25607325.197629258</v>
      </c>
      <c r="C2433" s="6">
        <f t="shared" si="320"/>
        <v>8.3231290105518252E-5</v>
      </c>
      <c r="D2433" s="2">
        <f t="shared" si="321"/>
        <v>101836167.8022875</v>
      </c>
      <c r="E2433" s="6">
        <f t="shared" si="322"/>
        <v>4.8413024854894395E-6</v>
      </c>
      <c r="F2433">
        <f t="array" ref="F2433:K2433">rk(BETA_c,BETA_a,BETA_e,GAMMA,F2432,G2432,H2432,I2432,J2432,K2432,dt,STAGE)</f>
        <v>13625902.941123202</v>
      </c>
      <c r="G2433">
        <v>5.7995062631623954E-6</v>
      </c>
      <c r="H2433">
        <v>9399502.6786149256</v>
      </c>
      <c r="I2433">
        <v>5.7689180491495152E-5</v>
      </c>
      <c r="J2433">
        <v>2581919.5778911305</v>
      </c>
      <c r="K2433">
        <v>1.9742603350860703E-5</v>
      </c>
      <c r="L2433">
        <f t="shared" si="323"/>
        <v>2132521.0588709982</v>
      </c>
      <c r="M2433" cm="1">
        <f t="array" ref="M2433">NewI(BETA_c,F2433,C2433)</f>
        <v>3.3734976863870344E-7</v>
      </c>
      <c r="N2433">
        <f t="shared" si="324"/>
        <v>67100325.321327381</v>
      </c>
      <c r="O2433" cm="1">
        <f t="array" ref="O2433">NewI(BETA_a,H2433,C2433)</f>
        <v>3.3556013804287762E-6</v>
      </c>
      <c r="P2433">
        <f t="shared" si="325"/>
        <v>32603321.422089126</v>
      </c>
      <c r="Q2433" cm="1">
        <f t="array" ref="Q2433">NewI(BETA_e,J2433,C2433)</f>
        <v>1.14835133642196E-6</v>
      </c>
    </row>
    <row r="2434" spans="1:17" x14ac:dyDescent="0.55000000000000004">
      <c r="A2434">
        <f t="shared" si="311"/>
        <v>242.99999999999048</v>
      </c>
      <c r="B2434" s="2">
        <f t="shared" si="319"/>
        <v>25607325.197628774</v>
      </c>
      <c r="C2434" s="6">
        <f t="shared" si="320"/>
        <v>8.1990772662053824E-5</v>
      </c>
      <c r="D2434" s="2">
        <f t="shared" si="321"/>
        <v>101836167.80228923</v>
      </c>
      <c r="E2434" s="6">
        <f t="shared" si="322"/>
        <v>4.7691454857032113E-6</v>
      </c>
      <c r="F2434">
        <f t="array" ref="F2434:K2434">rk(BETA_c,BETA_a,BETA_e,GAMMA,F2433,G2433,H2433,I2433,J2433,K2433,dt,STAGE)</f>
        <v>13625902.941123169</v>
      </c>
      <c r="G2434">
        <v>5.7130688065087112E-6</v>
      </c>
      <c r="H2434">
        <v>9399502.6786145903</v>
      </c>
      <c r="I2434">
        <v>5.6829354707694451E-5</v>
      </c>
      <c r="J2434">
        <v>2581919.5778910164</v>
      </c>
      <c r="K2434">
        <v>1.944834914785067E-5</v>
      </c>
      <c r="L2434">
        <f t="shared" si="323"/>
        <v>2132521.0588711179</v>
      </c>
      <c r="M2434" cm="1">
        <f t="array" ref="M2434">NewI(BETA_c,F2434,C2434)</f>
        <v>3.3232175246816803E-7</v>
      </c>
      <c r="N2434">
        <f t="shared" si="324"/>
        <v>67100325.32132858</v>
      </c>
      <c r="O2434" cm="1">
        <f t="array" ref="O2434">NewI(BETA_a,H2434,C2434)</f>
        <v>3.3055879535016231E-6</v>
      </c>
      <c r="P2434">
        <f t="shared" si="325"/>
        <v>32603321.422089536</v>
      </c>
      <c r="Q2434" cm="1">
        <f t="array" ref="Q2434">NewI(BETA_e,J2434,C2434)</f>
        <v>1.1312357797334204E-6</v>
      </c>
    </row>
    <row r="2435" spans="1:17" x14ac:dyDescent="0.55000000000000004">
      <c r="A2435">
        <f t="shared" si="311"/>
        <v>243.09999999999047</v>
      </c>
      <c r="B2435" s="2">
        <f t="shared" si="319"/>
        <v>25607325.197628297</v>
      </c>
      <c r="C2435" s="6">
        <f t="shared" si="320"/>
        <v>8.0768744461343994E-5</v>
      </c>
      <c r="D2435" s="2">
        <f t="shared" si="321"/>
        <v>101836167.80229093</v>
      </c>
      <c r="E2435" s="6">
        <f t="shared" si="322"/>
        <v>4.6980639470421184E-6</v>
      </c>
      <c r="F2435">
        <f t="array" ref="F2435:K2435">rk(BETA_c,BETA_a,BETA_e,GAMMA,F2434,G2434,H2434,I2434,J2434,K2434,dt,STAGE)</f>
        <v>13625902.941123135</v>
      </c>
      <c r="G2435">
        <v>5.6279196317669651E-6</v>
      </c>
      <c r="H2435">
        <v>9399502.6786142606</v>
      </c>
      <c r="I2435">
        <v>5.5982344156688134E-5</v>
      </c>
      <c r="J2435">
        <v>2581919.5778909046</v>
      </c>
      <c r="K2435">
        <v>1.9158480672888894E-5</v>
      </c>
      <c r="L2435">
        <f t="shared" si="323"/>
        <v>2132521.0588712366</v>
      </c>
      <c r="M2435" cm="1">
        <f t="array" ref="M2435">NewI(BETA_c,F2435,C2435)</f>
        <v>3.2736867616408988E-7</v>
      </c>
      <c r="N2435">
        <f t="shared" si="324"/>
        <v>67100325.321329758</v>
      </c>
      <c r="O2435" cm="1">
        <f t="array" ref="O2435">NewI(BETA_a,H2435,C2435)</f>
        <v>3.2563199497011835E-6</v>
      </c>
      <c r="P2435">
        <f t="shared" si="325"/>
        <v>32603321.422089938</v>
      </c>
      <c r="Q2435" cm="1">
        <f t="array" ref="Q2435">NewI(BETA_e,J2435,C2435)</f>
        <v>1.1143753211768448E-6</v>
      </c>
    </row>
    <row r="2436" spans="1:17" x14ac:dyDescent="0.55000000000000004">
      <c r="A2436">
        <f t="shared" si="311"/>
        <v>243.19999999999047</v>
      </c>
      <c r="B2436" s="2">
        <f t="shared" si="319"/>
        <v>25607325.197627831</v>
      </c>
      <c r="C2436" s="6">
        <f t="shared" si="320"/>
        <v>7.9564929931207599E-5</v>
      </c>
      <c r="D2436" s="2">
        <f t="shared" si="321"/>
        <v>101836167.8022926</v>
      </c>
      <c r="E2436" s="6">
        <f t="shared" si="322"/>
        <v>4.6280418403387163E-6</v>
      </c>
      <c r="F2436">
        <f t="array" ref="F2436:K2436">rk(BETA_c,BETA_a,BETA_e,GAMMA,F2435,G2435,H2435,I2435,J2435,K2435,dt,STAGE)</f>
        <v>13625902.941123102</v>
      </c>
      <c r="G2436">
        <v>5.5440395382384625E-6</v>
      </c>
      <c r="H2436">
        <v>9399502.6786139365</v>
      </c>
      <c r="I2436">
        <v>5.5147957834480167E-5</v>
      </c>
      <c r="J2436">
        <v>2581919.5778907943</v>
      </c>
      <c r="K2436">
        <v>1.8872932558488976E-5</v>
      </c>
      <c r="L2436">
        <f t="shared" si="323"/>
        <v>2132521.058871354</v>
      </c>
      <c r="M2436" cm="1">
        <f t="array" ref="M2436">NewI(BETA_c,F2436,C2436)</f>
        <v>3.2248942278821841E-7</v>
      </c>
      <c r="N2436">
        <f t="shared" si="324"/>
        <v>67100325.321330912</v>
      </c>
      <c r="O2436" cm="1">
        <f t="array" ref="O2436">NewI(BETA_a,H2436,C2436)</f>
        <v>3.2077862588981979E-6</v>
      </c>
      <c r="P2436">
        <f t="shared" si="325"/>
        <v>32603321.422090333</v>
      </c>
      <c r="Q2436" cm="1">
        <f t="array" ref="Q2436">NewI(BETA_e,J2436,C2436)</f>
        <v>1.0977661586523E-6</v>
      </c>
    </row>
    <row r="2437" spans="1:17" x14ac:dyDescent="0.55000000000000004">
      <c r="A2437">
        <f t="shared" ref="A2437:A2500" si="326">A2436+dt</f>
        <v>243.29999999999046</v>
      </c>
      <c r="B2437" s="2">
        <f t="shared" si="319"/>
        <v>25607325.197627373</v>
      </c>
      <c r="C2437" s="6">
        <f t="shared" si="320"/>
        <v>7.8379057606718091E-5</v>
      </c>
      <c r="D2437" s="2">
        <f t="shared" si="321"/>
        <v>101836167.80229424</v>
      </c>
      <c r="E2437" s="6">
        <f t="shared" si="322"/>
        <v>4.5590633753316514E-6</v>
      </c>
      <c r="F2437">
        <f t="array" ref="F2437:K2437">rk(BETA_c,BETA_a,BETA_e,GAMMA,F2436,G2436,H2436,I2436,J2436,K2436,dt,STAGE)</f>
        <v>13625902.941123068</v>
      </c>
      <c r="G2437">
        <v>5.4614096113913235E-6</v>
      </c>
      <c r="H2437">
        <v>9399502.678613618</v>
      </c>
      <c r="I2437">
        <v>5.4326007583883257E-5</v>
      </c>
      <c r="J2437">
        <v>2581919.5778906853</v>
      </c>
      <c r="K2437">
        <v>1.8591640411443513E-5</v>
      </c>
      <c r="L2437">
        <f t="shared" si="323"/>
        <v>2132521.0588714704</v>
      </c>
      <c r="M2437" cm="1">
        <f t="array" ref="M2437">NewI(BETA_c,F2437,C2437)</f>
        <v>3.1768289204966491E-7</v>
      </c>
      <c r="N2437">
        <f t="shared" si="324"/>
        <v>67100325.321332052</v>
      </c>
      <c r="O2437" cm="1">
        <f t="array" ref="O2437">NewI(BETA_a,H2437,C2437)</f>
        <v>3.1599759365538856E-6</v>
      </c>
      <c r="P2437">
        <f t="shared" si="325"/>
        <v>32603321.42209072</v>
      </c>
      <c r="Q2437" cm="1">
        <f t="array" ref="Q2437">NewI(BETA_e,J2437,C2437)</f>
        <v>1.0814045467281003E-6</v>
      </c>
    </row>
    <row r="2438" spans="1:17" x14ac:dyDescent="0.55000000000000004">
      <c r="A2438">
        <f t="shared" si="326"/>
        <v>243.39999999999046</v>
      </c>
      <c r="B2438" s="2">
        <f t="shared" si="319"/>
        <v>25607325.197626919</v>
      </c>
      <c r="C2438" s="6">
        <f t="shared" si="320"/>
        <v>7.7210860068987087E-5</v>
      </c>
      <c r="D2438" s="2">
        <f t="shared" si="321"/>
        <v>101836167.80229588</v>
      </c>
      <c r="E2438" s="6">
        <f t="shared" si="322"/>
        <v>4.4911129971048886E-6</v>
      </c>
      <c r="F2438">
        <f t="array" ref="F2438:K2438">rk(BETA_c,BETA_a,BETA_e,GAMMA,F2437,G2437,H2437,I2437,J2437,K2437,dt,STAGE)</f>
        <v>13625902.941123035</v>
      </c>
      <c r="G2438">
        <v>5.3800112185955175E-6</v>
      </c>
      <c r="H2438">
        <v>9399502.6786133051</v>
      </c>
      <c r="I2438">
        <v>5.3516308052088802E-5</v>
      </c>
      <c r="J2438">
        <v>2581919.5778905777</v>
      </c>
      <c r="K2438">
        <v>1.8314540798302771E-5</v>
      </c>
      <c r="L2438">
        <f t="shared" si="323"/>
        <v>2132521.0588715854</v>
      </c>
      <c r="M2438" cm="1">
        <f t="array" ref="M2438">NewI(BETA_c,F2438,C2438)</f>
        <v>3.1294800005678218E-7</v>
      </c>
      <c r="N2438">
        <f t="shared" si="324"/>
        <v>67100325.321333177</v>
      </c>
      <c r="O2438" cm="1">
        <f t="array" ref="O2438">NewI(BETA_a,H2438,C2438)</f>
        <v>3.1128782012519092E-6</v>
      </c>
      <c r="P2438">
        <f t="shared" si="325"/>
        <v>32603321.422091108</v>
      </c>
      <c r="Q2438" cm="1">
        <f t="array" ref="Q2438">NewI(BETA_e,J2438,C2438)</f>
        <v>1.0652867957961975E-6</v>
      </c>
    </row>
    <row r="2439" spans="1:17" x14ac:dyDescent="0.55000000000000004">
      <c r="A2439">
        <f t="shared" si="326"/>
        <v>243.49999999999045</v>
      </c>
      <c r="B2439" s="2">
        <f t="shared" si="319"/>
        <v>25607325.197626472</v>
      </c>
      <c r="C2439" s="6">
        <f t="shared" si="320"/>
        <v>7.6060073884860348E-5</v>
      </c>
      <c r="D2439" s="2">
        <f t="shared" si="321"/>
        <v>101836167.80229746</v>
      </c>
      <c r="E2439" s="6">
        <f t="shared" si="322"/>
        <v>4.4241753825800191E-6</v>
      </c>
      <c r="F2439">
        <f t="array" ref="F2439:K2439">rk(BETA_c,BETA_a,BETA_e,GAMMA,F2438,G2438,H2438,I2438,J2438,K2438,dt,STAGE)</f>
        <v>13625902.941123001</v>
      </c>
      <c r="G2439">
        <v>5.2998260049214494E-6</v>
      </c>
      <c r="H2439">
        <v>9399502.6786129978</v>
      </c>
      <c r="I2439">
        <v>5.271867664886915E-5</v>
      </c>
      <c r="J2439">
        <v>2581919.5778904716</v>
      </c>
      <c r="K2439">
        <v>1.8041571231069749E-5</v>
      </c>
      <c r="L2439">
        <f t="shared" si="323"/>
        <v>2132521.058871699</v>
      </c>
      <c r="M2439" cm="1">
        <f t="array" ref="M2439">NewI(BETA_c,F2439,C2439)</f>
        <v>3.0828367907274288E-7</v>
      </c>
      <c r="N2439">
        <f t="shared" si="324"/>
        <v>67100325.32133428</v>
      </c>
      <c r="O2439" cm="1">
        <f t="array" ref="O2439">NewI(BETA_a,H2439,C2439)</f>
        <v>3.0664824322671182E-6</v>
      </c>
      <c r="P2439">
        <f t="shared" si="325"/>
        <v>32603321.422091488</v>
      </c>
      <c r="Q2439" cm="1">
        <f t="array" ref="Q2439">NewI(BETA_e,J2439,C2439)</f>
        <v>1.0494092712401583E-6</v>
      </c>
    </row>
    <row r="2440" spans="1:17" x14ac:dyDescent="0.55000000000000004">
      <c r="A2440">
        <f t="shared" si="326"/>
        <v>243.59999999999044</v>
      </c>
      <c r="B2440" s="2">
        <f t="shared" si="319"/>
        <v>25607325.197626032</v>
      </c>
      <c r="C2440" s="6">
        <f t="shared" si="320"/>
        <v>7.4926439547512571E-5</v>
      </c>
      <c r="D2440" s="2">
        <f t="shared" si="321"/>
        <v>101836167.80229904</v>
      </c>
      <c r="E2440" s="6">
        <f t="shared" si="322"/>
        <v>4.3582354370608455E-6</v>
      </c>
      <c r="F2440">
        <f t="array" ref="F2440:K2440">rk(BETA_c,BETA_a,BETA_e,GAMMA,F2439,G2439,H2439,I2439,J2439,K2439,dt,STAGE)</f>
        <v>13625902.941122971</v>
      </c>
      <c r="G2440">
        <v>5.2208358890011699E-6</v>
      </c>
      <c r="H2440">
        <v>9399502.678612696</v>
      </c>
      <c r="I2440">
        <v>5.1932933505402905E-5</v>
      </c>
      <c r="J2440">
        <v>2581919.5778903668</v>
      </c>
      <c r="K2440">
        <v>1.7772670153108491E-5</v>
      </c>
      <c r="L2440">
        <f t="shared" si="323"/>
        <v>2132521.0588718075</v>
      </c>
      <c r="M2440" cm="1">
        <f t="array" ref="M2440">NewI(BETA_c,F2440,C2440)</f>
        <v>3.036888772747607E-7</v>
      </c>
      <c r="N2440">
        <f t="shared" si="324"/>
        <v>67100325.321335375</v>
      </c>
      <c r="O2440" cm="1">
        <f t="array" ref="O2440">NewI(BETA_a,H2440,C2440)</f>
        <v>3.0207781671705383E-6</v>
      </c>
      <c r="P2440">
        <f t="shared" si="325"/>
        <v>32603321.42209186</v>
      </c>
      <c r="Q2440" cm="1">
        <f t="array" ref="Q2440">NewI(BETA_e,J2440,C2440)</f>
        <v>1.0337683926155461E-6</v>
      </c>
    </row>
    <row r="2441" spans="1:17" x14ac:dyDescent="0.55000000000000004">
      <c r="A2441">
        <f t="shared" si="326"/>
        <v>243.69999999999044</v>
      </c>
      <c r="B2441" s="2">
        <f t="shared" si="319"/>
        <v>25607325.197625604</v>
      </c>
      <c r="C2441" s="6">
        <f t="shared" si="320"/>
        <v>7.3809701417927603E-5</v>
      </c>
      <c r="D2441" s="2">
        <f t="shared" si="321"/>
        <v>101836167.80230059</v>
      </c>
      <c r="E2441" s="6">
        <f t="shared" si="322"/>
        <v>4.2932782908294645E-6</v>
      </c>
      <c r="F2441">
        <f t="array" ref="F2441:K2441">rk(BETA_c,BETA_a,BETA_e,GAMMA,F2440,G2440,H2440,I2440,J2440,K2440,dt,STAGE)</f>
        <v>13625902.941122942</v>
      </c>
      <c r="G2441">
        <v>5.1430230589512656E-6</v>
      </c>
      <c r="H2441">
        <v>9399502.6786123943</v>
      </c>
      <c r="I2441">
        <v>5.1158901433713895E-5</v>
      </c>
      <c r="J2441">
        <v>2581919.5778902648</v>
      </c>
      <c r="K2441">
        <v>1.750777692526244E-5</v>
      </c>
      <c r="L2441">
        <f t="shared" si="323"/>
        <v>2132521.0588719151</v>
      </c>
      <c r="M2441" cm="1">
        <f t="array" ref="M2441">NewI(BETA_c,F2441,C2441)</f>
        <v>2.9916255851689995E-7</v>
      </c>
      <c r="N2441">
        <f t="shared" si="324"/>
        <v>67100325.321336448</v>
      </c>
      <c r="O2441" cm="1">
        <f t="array" ref="O2441">NewI(BETA_a,H2441,C2441)</f>
        <v>2.9757550994700489E-6</v>
      </c>
      <c r="P2441">
        <f t="shared" si="325"/>
        <v>32603321.422092225</v>
      </c>
      <c r="Q2441" cm="1">
        <f t="array" ref="Q2441">NewI(BETA_e,J2441,C2441)</f>
        <v>1.0183606328425157E-6</v>
      </c>
    </row>
    <row r="2442" spans="1:17" x14ac:dyDescent="0.55000000000000004">
      <c r="A2442">
        <f t="shared" si="326"/>
        <v>243.79999999999043</v>
      </c>
      <c r="B2442" s="2">
        <f t="shared" si="319"/>
        <v>25607325.197625175</v>
      </c>
      <c r="C2442" s="6">
        <f t="shared" si="320"/>
        <v>7.2709607667250785E-5</v>
      </c>
      <c r="D2442" s="2">
        <f t="shared" si="321"/>
        <v>101836167.80230212</v>
      </c>
      <c r="E2442" s="6">
        <f t="shared" si="322"/>
        <v>4.2292892957930949E-6</v>
      </c>
      <c r="F2442">
        <f t="array" ref="F2442:K2442">rk(BETA_c,BETA_a,BETA_e,GAMMA,F2441,G2441,H2441,I2441,J2441,K2441,dt,STAGE)</f>
        <v>13625902.941122912</v>
      </c>
      <c r="G2442">
        <v>5.0663699683565117E-6</v>
      </c>
      <c r="H2442">
        <v>9399502.6786120981</v>
      </c>
      <c r="I2442">
        <v>5.0396405886714629E-5</v>
      </c>
      <c r="J2442">
        <v>2581919.5778901642</v>
      </c>
      <c r="K2442">
        <v>1.7246831812179649E-5</v>
      </c>
      <c r="L2442">
        <f t="shared" si="323"/>
        <v>2132521.0588720217</v>
      </c>
      <c r="M2442" cm="1">
        <f t="array" ref="M2442">NewI(BETA_c,F2442,C2442)</f>
        <v>2.9470370209642077E-7</v>
      </c>
      <c r="N2442">
        <f t="shared" si="324"/>
        <v>67100325.321337506</v>
      </c>
      <c r="O2442" cm="1">
        <f t="array" ref="O2442">NewI(BETA_a,H2442,C2442)</f>
        <v>2.9314030762862325E-6</v>
      </c>
      <c r="P2442">
        <f t="shared" si="325"/>
        <v>32603321.422092587</v>
      </c>
      <c r="Q2442" cm="1">
        <f t="array" ref="Q2442">NewI(BETA_e,J2442,C2442)</f>
        <v>1.0031825174104417E-6</v>
      </c>
    </row>
    <row r="2443" spans="1:17" x14ac:dyDescent="0.55000000000000004">
      <c r="A2443">
        <f t="shared" si="326"/>
        <v>243.89999999999043</v>
      </c>
      <c r="B2443" s="2">
        <f t="shared" si="319"/>
        <v>25607325.197624754</v>
      </c>
      <c r="C2443" s="6">
        <f t="shared" si="320"/>
        <v>7.1625910220000601E-5</v>
      </c>
      <c r="D2443" s="2">
        <f t="shared" si="321"/>
        <v>101836167.80230363</v>
      </c>
      <c r="E2443" s="6">
        <f t="shared" si="322"/>
        <v>4.1662540221808683E-6</v>
      </c>
      <c r="F2443">
        <f t="array" ref="F2443:K2443">rk(BETA_c,BETA_a,BETA_e,GAMMA,F2442,G2442,H2442,I2442,J2442,K2442,dt,STAGE)</f>
        <v>13625902.941122882</v>
      </c>
      <c r="G2443">
        <v>4.9908593323133838E-6</v>
      </c>
      <c r="H2443">
        <v>9399502.6786118075</v>
      </c>
      <c r="I2443">
        <v>4.9645274918845376E-5</v>
      </c>
      <c r="J2443">
        <v>2581919.577890065</v>
      </c>
      <c r="K2443">
        <v>1.6989775968841851E-5</v>
      </c>
      <c r="L2443">
        <f t="shared" si="323"/>
        <v>2132521.058872127</v>
      </c>
      <c r="M2443" cm="1">
        <f t="array" ref="M2443">NewI(BETA_c,F2443,C2443)</f>
        <v>2.9031130252360667E-7</v>
      </c>
      <c r="N2443">
        <f t="shared" si="324"/>
        <v>67100325.321338549</v>
      </c>
      <c r="O2443" cm="1">
        <f t="array" ref="O2443">NewI(BETA_a,H2443,C2443)</f>
        <v>2.8877120960628572E-6</v>
      </c>
      <c r="P2443">
        <f t="shared" si="325"/>
        <v>32603321.422092944</v>
      </c>
      <c r="Q2443" cm="1">
        <f t="array" ref="Q2443">NewI(BETA_e,J2443,C2443)</f>
        <v>9.8823062359440424E-7</v>
      </c>
    </row>
    <row r="2444" spans="1:17" x14ac:dyDescent="0.55000000000000004">
      <c r="A2444">
        <f t="shared" si="326"/>
        <v>243.99999999999042</v>
      </c>
      <c r="B2444" s="2">
        <f t="shared" si="319"/>
        <v>25607325.197624344</v>
      </c>
      <c r="C2444" s="6">
        <f t="shared" si="320"/>
        <v>7.0558364698126649E-5</v>
      </c>
      <c r="D2444" s="2">
        <f t="shared" si="321"/>
        <v>101836167.8023051</v>
      </c>
      <c r="E2444" s="6">
        <f t="shared" si="322"/>
        <v>4.1041582552898609E-6</v>
      </c>
      <c r="F2444">
        <f t="array" ref="F2444:K2444">rk(BETA_c,BETA_a,BETA_e,GAMMA,F2443,G2443,H2443,I2443,J2443,K2443,dt,STAGE)</f>
        <v>13625902.941122852</v>
      </c>
      <c r="G2444">
        <v>4.9164741235325344E-6</v>
      </c>
      <c r="H2444">
        <v>9399502.6786115225</v>
      </c>
      <c r="I2444">
        <v>4.890533914729981E-5</v>
      </c>
      <c r="J2444">
        <v>2581919.5778899672</v>
      </c>
      <c r="K2444">
        <v>1.6736551427294306E-5</v>
      </c>
      <c r="L2444">
        <f t="shared" si="323"/>
        <v>2132521.0588722313</v>
      </c>
      <c r="M2444" cm="1">
        <f t="array" ref="M2444">NewI(BETA_c,F2444,C2444)</f>
        <v>2.8598436929502236E-7</v>
      </c>
      <c r="N2444">
        <f t="shared" si="324"/>
        <v>67100325.32133957</v>
      </c>
      <c r="O2444" cm="1">
        <f t="array" ref="O2444">NewI(BETA_a,H2444,C2444)</f>
        <v>2.8446723063114872E-6</v>
      </c>
      <c r="P2444">
        <f t="shared" si="325"/>
        <v>32603321.422093295</v>
      </c>
      <c r="Q2444" cm="1">
        <f t="array" ref="Q2444">NewI(BETA_e,J2444,C2444)</f>
        <v>9.7350157968335102E-7</v>
      </c>
    </row>
    <row r="2445" spans="1:17" x14ac:dyDescent="0.55000000000000004">
      <c r="A2445">
        <f t="shared" si="326"/>
        <v>244.09999999999042</v>
      </c>
      <c r="B2445" s="2">
        <f t="shared" si="319"/>
        <v>25607325.197623935</v>
      </c>
      <c r="C2445" s="6">
        <f t="shared" si="320"/>
        <v>6.9506730365901406E-5</v>
      </c>
      <c r="D2445" s="2">
        <f t="shared" si="321"/>
        <v>101836167.80230656</v>
      </c>
      <c r="E2445" s="6">
        <f t="shared" si="322"/>
        <v>4.0429879922796189E-6</v>
      </c>
      <c r="F2445">
        <f t="array" ref="F2445:K2445">rk(BETA_c,BETA_a,BETA_e,GAMMA,F2444,G2444,H2444,I2444,J2444,K2444,dt,STAGE)</f>
        <v>13625902.941122822</v>
      </c>
      <c r="G2445">
        <v>4.8431975684993591E-6</v>
      </c>
      <c r="H2445">
        <v>9399502.6786112394</v>
      </c>
      <c r="I2445">
        <v>4.8176431713828627E-5</v>
      </c>
      <c r="J2445">
        <v>2581919.5778898709</v>
      </c>
      <c r="K2445">
        <v>1.648710108357342E-5</v>
      </c>
      <c r="L2445">
        <f t="shared" si="323"/>
        <v>2132521.0588723342</v>
      </c>
      <c r="M2445" cm="1">
        <f t="array" ref="M2445">NewI(BETA_c,F2445,C2445)</f>
        <v>2.8172192667015162E-7</v>
      </c>
      <c r="N2445">
        <f t="shared" si="324"/>
        <v>67100325.321340583</v>
      </c>
      <c r="O2445" cm="1">
        <f t="array" ref="O2445">NewI(BETA_a,H2445,C2445)</f>
        <v>2.8022740013897053E-6</v>
      </c>
      <c r="P2445">
        <f t="shared" si="325"/>
        <v>32603321.422093641</v>
      </c>
      <c r="Q2445" cm="1">
        <f t="array" ref="Q2445">NewI(BETA_e,J2445,C2445)</f>
        <v>9.589920642197617E-7</v>
      </c>
    </row>
    <row r="2446" spans="1:17" x14ac:dyDescent="0.55000000000000004">
      <c r="A2446">
        <f t="shared" si="326"/>
        <v>244.19999999999041</v>
      </c>
      <c r="B2446" s="2">
        <f t="shared" si="319"/>
        <v>25607325.197623529</v>
      </c>
      <c r="C2446" s="6">
        <f t="shared" si="320"/>
        <v>6.8470770075633415E-5</v>
      </c>
      <c r="D2446" s="2">
        <f t="shared" si="321"/>
        <v>101836167.80230799</v>
      </c>
      <c r="E2446" s="6">
        <f t="shared" si="322"/>
        <v>3.9827294390144671E-6</v>
      </c>
      <c r="F2446">
        <f t="array" ref="F2446:K2446">rk(BETA_c,BETA_a,BETA_e,GAMMA,F2445,G2445,H2445,I2445,J2445,K2445,dt,STAGE)</f>
        <v>13625902.941122795</v>
      </c>
      <c r="G2446">
        <v>4.7710131436917791E-6</v>
      </c>
      <c r="H2446">
        <v>9399502.67861096</v>
      </c>
      <c r="I2446">
        <v>4.7458388247112416E-5</v>
      </c>
      <c r="J2446">
        <v>2581919.5778897759</v>
      </c>
      <c r="K2446">
        <v>1.624136868482922E-5</v>
      </c>
      <c r="L2446">
        <f t="shared" si="323"/>
        <v>2132521.0588724343</v>
      </c>
      <c r="M2446" cm="1">
        <f t="array" ref="M2446">NewI(BETA_c,F2446,C2446)</f>
        <v>2.7752301345136372E-7</v>
      </c>
      <c r="N2446">
        <f t="shared" si="324"/>
        <v>67100325.321341582</v>
      </c>
      <c r="O2446" cm="1">
        <f t="array" ref="O2446">NewI(BETA_a,H2446,C2446)</f>
        <v>2.7605076203124562E-6</v>
      </c>
      <c r="P2446">
        <f t="shared" si="325"/>
        <v>32603321.42209398</v>
      </c>
      <c r="Q2446" cm="1">
        <f t="array" ref="Q2446">NewI(BETA_e,J2446,C2446)</f>
        <v>9.4469880525064747E-7</v>
      </c>
    </row>
    <row r="2447" spans="1:17" x14ac:dyDescent="0.55000000000000004">
      <c r="A2447">
        <f t="shared" si="326"/>
        <v>244.2999999999904</v>
      </c>
      <c r="B2447" s="2">
        <f t="shared" si="319"/>
        <v>25607325.197623134</v>
      </c>
      <c r="C2447" s="6">
        <f t="shared" si="320"/>
        <v>6.745025021418955E-5</v>
      </c>
      <c r="D2447" s="2">
        <f t="shared" si="321"/>
        <v>101836167.80230941</v>
      </c>
      <c r="E2447" s="6">
        <f t="shared" si="322"/>
        <v>3.9233690069528799E-6</v>
      </c>
      <c r="F2447">
        <f t="array" ref="F2447:K2447">rk(BETA_c,BETA_a,BETA_e,GAMMA,F2446,G2446,H2446,I2446,J2446,K2446,dt,STAGE)</f>
        <v>13625902.941122768</v>
      </c>
      <c r="G2447">
        <v>4.6999045718543973E-6</v>
      </c>
      <c r="H2447">
        <v>9399502.6786106862</v>
      </c>
      <c r="I2447">
        <v>4.675104682569538E-5</v>
      </c>
      <c r="J2447">
        <v>2581919.5778896823</v>
      </c>
      <c r="K2447">
        <v>1.5999298816639768E-5</v>
      </c>
      <c r="L2447">
        <f t="shared" si="323"/>
        <v>2132521.0588725316</v>
      </c>
      <c r="M2447" cm="1">
        <f t="array" ref="M2447">NewI(BETA_c,F2447,C2447)</f>
        <v>2.7338668276715993E-7</v>
      </c>
      <c r="N2447">
        <f t="shared" si="324"/>
        <v>67100325.321342565</v>
      </c>
      <c r="O2447" cm="1">
        <f t="array" ref="O2447">NewI(BETA_a,H2447,C2447)</f>
        <v>2.7193637445960075E-6</v>
      </c>
      <c r="P2447">
        <f t="shared" si="325"/>
        <v>32603321.422094319</v>
      </c>
      <c r="Q2447" cm="1">
        <f t="array" ref="Q2447">NewI(BETA_e,J2447,C2447)</f>
        <v>9.306185795897129E-7</v>
      </c>
    </row>
    <row r="2448" spans="1:17" x14ac:dyDescent="0.55000000000000004">
      <c r="A2448">
        <f t="shared" si="326"/>
        <v>244.3999999999904</v>
      </c>
      <c r="B2448" s="2">
        <f t="shared" si="319"/>
        <v>25607325.197622754</v>
      </c>
      <c r="C2448" s="6">
        <f t="shared" si="320"/>
        <v>6.6444940650314249E-5</v>
      </c>
      <c r="D2448" s="2">
        <f t="shared" si="321"/>
        <v>101836167.80231081</v>
      </c>
      <c r="E2448" s="6">
        <f t="shared" si="322"/>
        <v>3.8648933100831987E-6</v>
      </c>
      <c r="F2448">
        <f t="array" ref="F2448:K2448">rk(BETA_c,BETA_a,BETA_e,GAMMA,F2447,G2447,H2447,I2447,J2447,K2447,dt,STAGE)</f>
        <v>13625902.941122742</v>
      </c>
      <c r="G2448">
        <v>4.6298558183281837E-6</v>
      </c>
      <c r="H2448">
        <v>9399502.678610418</v>
      </c>
      <c r="I2448">
        <v>4.6054247941471441E-5</v>
      </c>
      <c r="J2448">
        <v>2581919.5778895901</v>
      </c>
      <c r="K2448">
        <v>1.5760836890514626E-5</v>
      </c>
      <c r="L2448">
        <f t="shared" si="323"/>
        <v>2132521.0588726276</v>
      </c>
      <c r="M2448" cm="1">
        <f t="array" ref="M2448">NewI(BETA_c,F2448,C2448)</f>
        <v>2.6931200185864961E-7</v>
      </c>
      <c r="N2448">
        <f t="shared" si="324"/>
        <v>67100325.321343534</v>
      </c>
      <c r="O2448" cm="1">
        <f t="array" ref="O2448">NewI(BETA_a,H2448,C2448)</f>
        <v>2.6788330961340365E-6</v>
      </c>
      <c r="P2448">
        <f t="shared" si="325"/>
        <v>32603321.422094647</v>
      </c>
      <c r="Q2448" cm="1">
        <f t="array" ref="Q2448">NewI(BETA_e,J2448,C2448)</f>
        <v>9.1674821209051301E-7</v>
      </c>
    </row>
    <row r="2449" spans="1:17" x14ac:dyDescent="0.55000000000000004">
      <c r="A2449">
        <f t="shared" si="326"/>
        <v>244.49999999999039</v>
      </c>
      <c r="B2449" s="2">
        <f t="shared" si="319"/>
        <v>25607325.197622363</v>
      </c>
      <c r="C2449" s="6">
        <f t="shared" si="320"/>
        <v>6.5454614682734143E-5</v>
      </c>
      <c r="D2449" s="2">
        <f t="shared" si="321"/>
        <v>101836167.80231218</v>
      </c>
      <c r="E2449" s="6">
        <f t="shared" si="322"/>
        <v>3.8072891619050478E-6</v>
      </c>
      <c r="F2449">
        <f t="array" ref="F2449:K2449">rk(BETA_c,BETA_a,BETA_e,GAMMA,F2448,G2448,H2448,I2448,J2448,K2448,dt,STAGE)</f>
        <v>13625902.941122716</v>
      </c>
      <c r="G2449">
        <v>4.5608510874348531E-6</v>
      </c>
      <c r="H2449">
        <v>9399502.6786101498</v>
      </c>
      <c r="I2449">
        <v>4.5367834463714668E-5</v>
      </c>
      <c r="J2449">
        <v>2581919.5778894993</v>
      </c>
      <c r="K2449">
        <v>1.5525929131584623E-5</v>
      </c>
      <c r="L2449">
        <f t="shared" si="323"/>
        <v>2132521.058872723</v>
      </c>
      <c r="M2449" cm="1">
        <f t="array" ref="M2449">NewI(BETA_c,F2449,C2449)</f>
        <v>2.6529805186921012E-7</v>
      </c>
      <c r="N2449">
        <f t="shared" si="324"/>
        <v>67100325.321344487</v>
      </c>
      <c r="O2449" cm="1">
        <f t="array" ref="O2449">NewI(BETA_a,H2449,C2449)</f>
        <v>2.6389065351053903E-6</v>
      </c>
      <c r="P2449">
        <f t="shared" si="325"/>
        <v>32603321.422094975</v>
      </c>
      <c r="Q2449" cm="1">
        <f t="array" ref="Q2449">NewI(BETA_e,J2449,C2449)</f>
        <v>9.0308457493044751E-7</v>
      </c>
    </row>
    <row r="2450" spans="1:17" x14ac:dyDescent="0.55000000000000004">
      <c r="A2450">
        <f t="shared" si="326"/>
        <v>244.59999999999039</v>
      </c>
      <c r="B2450" s="2">
        <f t="shared" si="319"/>
        <v>25607325.197621986</v>
      </c>
      <c r="C2450" s="6">
        <f t="shared" si="320"/>
        <v>6.4479048989035908E-5</v>
      </c>
      <c r="D2450" s="2">
        <f t="shared" si="321"/>
        <v>101836167.80231354</v>
      </c>
      <c r="E2450" s="6">
        <f t="shared" si="322"/>
        <v>3.7505435724557186E-6</v>
      </c>
      <c r="F2450">
        <f t="array" ref="F2450:K2450">rk(BETA_c,BETA_a,BETA_e,GAMMA,F2449,G2449,H2449,I2449,J2449,K2449,dt,STAGE)</f>
        <v>13625902.94112269</v>
      </c>
      <c r="G2450">
        <v>4.4928748189151366E-6</v>
      </c>
      <c r="H2450">
        <v>9399502.6786098871</v>
      </c>
      <c r="I2450">
        <v>4.4691651603645718E-5</v>
      </c>
      <c r="J2450">
        <v>2581919.5778894098</v>
      </c>
      <c r="K2450">
        <v>1.529452256647505E-5</v>
      </c>
      <c r="L2450">
        <f t="shared" si="323"/>
        <v>2132521.0588728171</v>
      </c>
      <c r="M2450" cm="1">
        <f t="array" ref="M2450">NewI(BETA_c,F2450,C2450)</f>
        <v>2.6134392763728058E-7</v>
      </c>
      <c r="N2450">
        <f t="shared" si="324"/>
        <v>67100325.321345426</v>
      </c>
      <c r="O2450" cm="1">
        <f t="array" ref="O2450">NewI(BETA_a,H2450,C2450)</f>
        <v>2.5995750579130152E-6</v>
      </c>
      <c r="P2450">
        <f t="shared" si="325"/>
        <v>32603321.422095295</v>
      </c>
      <c r="Q2450" cm="1">
        <f t="array" ref="Q2450">NewI(BETA_e,J2450,C2450)</f>
        <v>8.8962458690542269E-7</v>
      </c>
    </row>
    <row r="2451" spans="1:17" x14ac:dyDescent="0.55000000000000004">
      <c r="A2451">
        <f t="shared" si="326"/>
        <v>244.69999999999038</v>
      </c>
      <c r="B2451" s="2">
        <f t="shared" si="319"/>
        <v>25607325.197621617</v>
      </c>
      <c r="C2451" s="6">
        <f t="shared" si="320"/>
        <v>6.3518023575306201E-5</v>
      </c>
      <c r="D2451" s="2">
        <f t="shared" si="321"/>
        <v>101836167.80231486</v>
      </c>
      <c r="E2451" s="6">
        <f t="shared" si="322"/>
        <v>3.6946437453808827E-6</v>
      </c>
      <c r="F2451">
        <f t="array" ref="F2451:K2451">rk(BETA_c,BETA_a,BETA_e,GAMMA,F2450,G2450,H2450,I2450,J2450,K2450,dt,STAGE)</f>
        <v>13625902.941122664</v>
      </c>
      <c r="G2451">
        <v>4.4259116844201358E-6</v>
      </c>
      <c r="H2451">
        <v>9399502.6786096301</v>
      </c>
      <c r="I2451">
        <v>4.4025546879526405E-5</v>
      </c>
      <c r="J2451">
        <v>2581919.5778893218</v>
      </c>
      <c r="K2451">
        <v>1.506656501135966E-5</v>
      </c>
      <c r="L2451">
        <f t="shared" si="323"/>
        <v>2132521.0588729098</v>
      </c>
      <c r="M2451" cm="1">
        <f t="array" ref="M2451">NewI(BETA_c,F2451,C2451)</f>
        <v>2.5744873749224445E-7</v>
      </c>
      <c r="N2451">
        <f t="shared" si="324"/>
        <v>67100325.321346343</v>
      </c>
      <c r="O2451" cm="1">
        <f t="array" ref="O2451">NewI(BETA_a,H2451,C2451)</f>
        <v>2.5608297951536097E-6</v>
      </c>
      <c r="P2451">
        <f t="shared" si="325"/>
        <v>32603321.422095612</v>
      </c>
      <c r="Q2451" cm="1">
        <f t="array" ref="Q2451">NewI(BETA_e,J2451,C2451)</f>
        <v>8.7636521273502809E-7</v>
      </c>
    </row>
    <row r="2452" spans="1:17" x14ac:dyDescent="0.55000000000000004">
      <c r="A2452">
        <f t="shared" si="326"/>
        <v>244.79999999999038</v>
      </c>
      <c r="B2452" s="2">
        <f t="shared" si="319"/>
        <v>25607325.197621249</v>
      </c>
      <c r="C2452" s="6">
        <f t="shared" si="320"/>
        <v>6.2571321726522235E-5</v>
      </c>
      <c r="D2452" s="2">
        <f t="shared" si="321"/>
        <v>101836167.80231617</v>
      </c>
      <c r="E2452" s="6">
        <f t="shared" si="322"/>
        <v>3.6395770750489638E-6</v>
      </c>
      <c r="F2452">
        <f t="array" ref="F2452:K2452">rk(BETA_c,BETA_a,BETA_e,GAMMA,F2451,G2451,H2451,I2451,J2451,K2451,dt,STAGE)</f>
        <v>13625902.941122638</v>
      </c>
      <c r="G2452">
        <v>4.3599465840549614E-6</v>
      </c>
      <c r="H2452">
        <v>9399502.6786093768</v>
      </c>
      <c r="I2452">
        <v>4.3369370082274604E-5</v>
      </c>
      <c r="J2452">
        <v>2581919.5778892352</v>
      </c>
      <c r="K2452">
        <v>1.484200506019267E-5</v>
      </c>
      <c r="L2452">
        <f t="shared" si="323"/>
        <v>2132521.058873002</v>
      </c>
      <c r="M2452" cm="1">
        <f t="array" ref="M2452">NewI(BETA_c,F2452,C2452)</f>
        <v>2.5361160305335439E-7</v>
      </c>
      <c r="N2452">
        <f t="shared" si="324"/>
        <v>67100325.321347252</v>
      </c>
      <c r="O2452" cm="1">
        <f t="array" ref="O2452">NewI(BETA_a,H2452,C2452)</f>
        <v>2.5226620096175397E-6</v>
      </c>
      <c r="P2452">
        <f t="shared" si="325"/>
        <v>32603321.422095925</v>
      </c>
      <c r="Q2452" cm="1">
        <f t="array" ref="Q2452">NewI(BETA_e,J2452,C2452)</f>
        <v>8.6330346237806979E-7</v>
      </c>
    </row>
    <row r="2453" spans="1:17" x14ac:dyDescent="0.55000000000000004">
      <c r="A2453">
        <f t="shared" si="326"/>
        <v>244.89999999999037</v>
      </c>
      <c r="B2453" s="2">
        <f t="shared" si="319"/>
        <v>25607325.197620891</v>
      </c>
      <c r="C2453" s="6">
        <f t="shared" si="320"/>
        <v>6.1638729957681602E-5</v>
      </c>
      <c r="D2453" s="2">
        <f t="shared" si="321"/>
        <v>101836167.80231747</v>
      </c>
      <c r="E2453" s="6">
        <f t="shared" si="322"/>
        <v>3.5853311437085213E-6</v>
      </c>
      <c r="F2453">
        <f t="array" ref="F2453:K2453">rk(BETA_c,BETA_a,BETA_e,GAMMA,F2452,G2452,H2452,I2452,J2452,K2452,dt,STAGE)</f>
        <v>13625902.941122612</v>
      </c>
      <c r="G2453">
        <v>4.2949646429738963E-6</v>
      </c>
      <c r="H2453">
        <v>9399502.6786091253</v>
      </c>
      <c r="I2453">
        <v>4.2722973241591527E-5</v>
      </c>
      <c r="J2453">
        <v>2581919.57788915</v>
      </c>
      <c r="K2453">
        <v>1.4620792073116184E-5</v>
      </c>
      <c r="L2453">
        <f t="shared" si="323"/>
        <v>2132521.0588730932</v>
      </c>
      <c r="M2453" cm="1">
        <f t="array" ref="M2453">NewI(BETA_c,F2453,C2453)</f>
        <v>2.4983165903165393E-7</v>
      </c>
      <c r="N2453">
        <f t="shared" si="324"/>
        <v>67100325.321348153</v>
      </c>
      <c r="O2453" cm="1">
        <f t="array" ref="O2453">NewI(BETA_a,H2453,C2453)</f>
        <v>2.4850630943185643E-6</v>
      </c>
      <c r="P2453">
        <f t="shared" si="325"/>
        <v>32603321.422096226</v>
      </c>
      <c r="Q2453" cm="1">
        <f t="array" ref="Q2453">NewI(BETA_e,J2453,C2453)</f>
        <v>8.504363903583029E-7</v>
      </c>
    </row>
    <row r="2454" spans="1:17" x14ac:dyDescent="0.55000000000000004">
      <c r="A2454">
        <f t="shared" si="326"/>
        <v>244.99999999999037</v>
      </c>
      <c r="B2454" s="2">
        <f t="shared" si="319"/>
        <v>25607325.197620537</v>
      </c>
      <c r="C2454" s="6">
        <f t="shared" si="320"/>
        <v>6.0720037965660626E-5</v>
      </c>
      <c r="D2454" s="2">
        <f t="shared" si="321"/>
        <v>101836167.80231875</v>
      </c>
      <c r="E2454" s="6">
        <f t="shared" si="322"/>
        <v>3.5318937186879952E-6</v>
      </c>
      <c r="F2454">
        <f t="array" ref="F2454:K2454">rk(BETA_c,BETA_a,BETA_e,GAMMA,F2453,G2453,H2453,I2453,J2453,K2453,dt,STAGE)</f>
        <v>13625902.94112259</v>
      </c>
      <c r="G2454">
        <v>4.2309512080262867E-6</v>
      </c>
      <c r="H2454">
        <v>9399502.6786088794</v>
      </c>
      <c r="I2454">
        <v>4.2086210592593924E-5</v>
      </c>
      <c r="J2454">
        <v>2581919.5778890662</v>
      </c>
      <c r="K2454">
        <v>1.4402876165040416E-5</v>
      </c>
      <c r="L2454">
        <f t="shared" si="323"/>
        <v>2132521.0588731794</v>
      </c>
      <c r="M2454" cm="1">
        <f t="array" ref="M2454">NewI(BETA_c,F2454,C2454)</f>
        <v>2.4610805303485128E-7</v>
      </c>
      <c r="N2454">
        <f t="shared" si="324"/>
        <v>67100325.321349032</v>
      </c>
      <c r="O2454" cm="1">
        <f t="array" ref="O2454">NewI(BETA_a,H2454,C2454)</f>
        <v>2.4480245705529275E-6</v>
      </c>
      <c r="P2454">
        <f t="shared" si="325"/>
        <v>32603321.422096532</v>
      </c>
      <c r="Q2454" cm="1">
        <f t="array" ref="Q2454">NewI(BETA_e,J2454,C2454)</f>
        <v>8.3776109510021645E-7</v>
      </c>
    </row>
    <row r="2455" spans="1:17" x14ac:dyDescent="0.55000000000000004">
      <c r="A2455">
        <f t="shared" si="326"/>
        <v>245.09999999999036</v>
      </c>
      <c r="B2455" s="2">
        <f t="shared" si="319"/>
        <v>25607325.197620183</v>
      </c>
      <c r="C2455" s="6">
        <f t="shared" si="320"/>
        <v>5.9815038581790116E-5</v>
      </c>
      <c r="D2455" s="2">
        <f t="shared" si="321"/>
        <v>101836167.80231999</v>
      </c>
      <c r="E2455" s="6">
        <f t="shared" si="322"/>
        <v>3.479252749637188E-6</v>
      </c>
      <c r="F2455">
        <f t="array" ref="F2455:K2455">rk(BETA_c,BETA_a,BETA_e,GAMMA,F2454,G2454,H2454,I2454,J2454,K2454,dt,STAGE)</f>
        <v>13625902.941122567</v>
      </c>
      <c r="G2455">
        <v>4.1678918444524359E-6</v>
      </c>
      <c r="H2455">
        <v>9399502.6786086373</v>
      </c>
      <c r="I2455">
        <v>4.1458938542943587E-5</v>
      </c>
      <c r="J2455">
        <v>2581919.5778889824</v>
      </c>
      <c r="K2455">
        <v>1.418820819439409E-5</v>
      </c>
      <c r="L2455">
        <f t="shared" si="323"/>
        <v>2132521.0588732651</v>
      </c>
      <c r="M2455" cm="1">
        <f t="array" ref="M2455">NewI(BETA_c,F2455,C2455)</f>
        <v>2.4243994537510156E-7</v>
      </c>
      <c r="N2455">
        <f t="shared" si="324"/>
        <v>67100325.321349896</v>
      </c>
      <c r="O2455" cm="1">
        <f t="array" ref="O2455">NewI(BETA_a,H2455,C2455)</f>
        <v>2.4115380859873716E-6</v>
      </c>
      <c r="P2455">
        <f t="shared" si="325"/>
        <v>32603321.42209683</v>
      </c>
      <c r="Q2455" cm="1">
        <f t="array" ref="Q2455">NewI(BETA_e,J2455,C2455)</f>
        <v>8.2527471827471475E-7</v>
      </c>
    </row>
    <row r="2456" spans="1:17" x14ac:dyDescent="0.55000000000000004">
      <c r="A2456">
        <f t="shared" si="326"/>
        <v>245.19999999999035</v>
      </c>
      <c r="B2456" s="2">
        <f t="shared" si="319"/>
        <v>25607325.197619841</v>
      </c>
      <c r="C2456" s="6">
        <f t="shared" si="320"/>
        <v>5.8923527725138048E-5</v>
      </c>
      <c r="D2456" s="2">
        <f t="shared" si="321"/>
        <v>101836167.80232123</v>
      </c>
      <c r="E2456" s="6">
        <f t="shared" si="322"/>
        <v>3.4273963658098667E-6</v>
      </c>
      <c r="F2456">
        <f t="array" ref="F2456:K2456">rk(BETA_c,BETA_a,BETA_e,GAMMA,F2455,G2455,H2455,I2455,J2455,K2455,dt,STAGE)</f>
        <v>13625902.941122545</v>
      </c>
      <c r="G2456">
        <v>4.1057723326287328E-6</v>
      </c>
      <c r="H2456">
        <v>9399502.678608397</v>
      </c>
      <c r="I2456">
        <v>4.0841015640466777E-5</v>
      </c>
      <c r="J2456">
        <v>2581919.5778888999</v>
      </c>
      <c r="K2456">
        <v>1.3976739752042533E-5</v>
      </c>
      <c r="L2456">
        <f t="shared" si="323"/>
        <v>2132521.0588733493</v>
      </c>
      <c r="M2456" cm="1">
        <f t="array" ref="M2456">NewI(BETA_c,F2456,C2456)</f>
        <v>2.3882650887965368E-7</v>
      </c>
      <c r="N2456">
        <f t="shared" si="324"/>
        <v>67100325.321350761</v>
      </c>
      <c r="O2456" cm="1">
        <f t="array" ref="O2456">NewI(BETA_a,H2456,C2456)</f>
        <v>2.3755954127756578E-6</v>
      </c>
      <c r="P2456">
        <f t="shared" si="325"/>
        <v>32603321.422097124</v>
      </c>
      <c r="Q2456" cm="1">
        <f t="array" ref="Q2456">NewI(BETA_e,J2456,C2456)</f>
        <v>8.1297444415455528E-7</v>
      </c>
    </row>
    <row r="2457" spans="1:17" x14ac:dyDescent="0.55000000000000004">
      <c r="A2457">
        <f t="shared" si="326"/>
        <v>245.29999999999035</v>
      </c>
      <c r="B2457" s="2">
        <f t="shared" si="319"/>
        <v>25607325.197619505</v>
      </c>
      <c r="C2457" s="6">
        <f t="shared" si="320"/>
        <v>5.8045304356488536E-5</v>
      </c>
      <c r="D2457" s="2">
        <f t="shared" si="321"/>
        <v>101836167.80232245</v>
      </c>
      <c r="E2457" s="6">
        <f t="shared" si="322"/>
        <v>3.376312873386866E-6</v>
      </c>
      <c r="F2457">
        <f t="array" ref="F2457:K2457">rk(BETA_c,BETA_a,BETA_e,GAMMA,F2456,G2456,H2456,I2456,J2456,K2456,dt,STAGE)</f>
        <v>13625902.941122523</v>
      </c>
      <c r="G2457">
        <v>4.0445786648612977E-6</v>
      </c>
      <c r="H2457">
        <v>9399502.6786081623</v>
      </c>
      <c r="I2457">
        <v>4.0232302541256286E-5</v>
      </c>
      <c r="J2457">
        <v>2581919.5778888189</v>
      </c>
      <c r="K2457">
        <v>1.376842315037095E-5</v>
      </c>
      <c r="L2457">
        <f t="shared" si="323"/>
        <v>2132521.0588734327</v>
      </c>
      <c r="M2457" cm="1">
        <f t="array" ref="M2457">NewI(BETA_c,F2457,C2457)</f>
        <v>2.3526692870432022E-7</v>
      </c>
      <c r="N2457">
        <f t="shared" si="324"/>
        <v>67100325.321351603</v>
      </c>
      <c r="O2457" cm="1">
        <f t="array" ref="O2457">NewI(BETA_a,H2457,C2457)</f>
        <v>2.3401884457031563E-6</v>
      </c>
      <c r="P2457">
        <f t="shared" si="325"/>
        <v>32603321.422097411</v>
      </c>
      <c r="Q2457" cm="1">
        <f t="array" ref="Q2457">NewI(BETA_e,J2457,C2457)</f>
        <v>8.0085749897938948E-7</v>
      </c>
    </row>
    <row r="2458" spans="1:17" x14ac:dyDescent="0.55000000000000004">
      <c r="A2458">
        <f t="shared" si="326"/>
        <v>245.39999999999034</v>
      </c>
      <c r="B2458" s="2">
        <f t="shared" si="319"/>
        <v>25607325.197619166</v>
      </c>
      <c r="C2458" s="6">
        <f t="shared" si="320"/>
        <v>5.7180170433006661E-5</v>
      </c>
      <c r="D2458" s="2">
        <f t="shared" si="321"/>
        <v>101836167.80232365</v>
      </c>
      <c r="E2458" s="6">
        <f t="shared" si="322"/>
        <v>3.3259907528390763E-6</v>
      </c>
      <c r="F2458">
        <f t="array" ref="F2458:K2458">rk(BETA_c,BETA_a,BETA_e,GAMMA,F2457,G2457,H2457,I2457,J2457,K2457,dt,STAGE)</f>
        <v>13625902.9411225</v>
      </c>
      <c r="G2458">
        <v>3.9842970422274031E-6</v>
      </c>
      <c r="H2458">
        <v>9399502.6786079276</v>
      </c>
      <c r="I2458">
        <v>3.9632661978248879E-5</v>
      </c>
      <c r="J2458">
        <v>2581919.5778887393</v>
      </c>
      <c r="K2458">
        <v>1.3563211412530379E-5</v>
      </c>
      <c r="L2458">
        <f t="shared" si="323"/>
        <v>2132521.0588735156</v>
      </c>
      <c r="M2458" cm="1">
        <f t="array" ref="M2458">NewI(BETA_c,F2458,C2458)</f>
        <v>2.3176040214972616E-7</v>
      </c>
      <c r="N2458">
        <f t="shared" si="324"/>
        <v>67100325.321352445</v>
      </c>
      <c r="O2458" cm="1">
        <f t="array" ref="O2458">NewI(BETA_a,H2458,C2458)</f>
        <v>2.3053092003590811E-6</v>
      </c>
      <c r="P2458">
        <f t="shared" si="325"/>
        <v>32603321.422097698</v>
      </c>
      <c r="Q2458" cm="1">
        <f t="array" ref="Q2458">NewI(BETA_e,J2458,C2458)</f>
        <v>7.8892115033026941E-7</v>
      </c>
    </row>
    <row r="2459" spans="1:17" x14ac:dyDescent="0.55000000000000004">
      <c r="A2459">
        <f t="shared" si="326"/>
        <v>245.49999999999034</v>
      </c>
      <c r="B2459" s="2">
        <f t="shared" si="319"/>
        <v>25607325.197618835</v>
      </c>
      <c r="C2459" s="6">
        <f t="shared" si="320"/>
        <v>5.6327930863579026E-5</v>
      </c>
      <c r="D2459" s="2">
        <f t="shared" si="321"/>
        <v>101836167.80232483</v>
      </c>
      <c r="E2459" s="6">
        <f t="shared" si="322"/>
        <v>3.2764186563297563E-6</v>
      </c>
      <c r="F2459">
        <f t="array" ref="F2459:K2459">rk(BETA_c,BETA_a,BETA_e,GAMMA,F2458,G2458,H2458,I2458,J2458,K2458,dt,STAGE)</f>
        <v>13625902.941122478</v>
      </c>
      <c r="G2459">
        <v>3.9249138714639804E-6</v>
      </c>
      <c r="H2459">
        <v>9399502.6786076985</v>
      </c>
      <c r="I2459">
        <v>3.9041958730271083E-5</v>
      </c>
      <c r="J2459">
        <v>2581919.5778886611</v>
      </c>
      <c r="K2459">
        <v>1.3361058261843964E-5</v>
      </c>
      <c r="L2459">
        <f t="shared" si="323"/>
        <v>2132521.0588735971</v>
      </c>
      <c r="M2459" cm="1">
        <f t="array" ref="M2459">NewI(BETA_c,F2459,C2459)</f>
        <v>2.2830613848029738E-7</v>
      </c>
      <c r="N2459">
        <f t="shared" si="324"/>
        <v>67100325.321353257</v>
      </c>
      <c r="O2459" cm="1">
        <f t="array" ref="O2459">NewI(BETA_a,H2459,C2459)</f>
        <v>2.2709498113359825E-6</v>
      </c>
      <c r="P2459">
        <f t="shared" si="325"/>
        <v>32603321.422097977</v>
      </c>
      <c r="Q2459" cm="1">
        <f t="array" ref="Q2459">NewI(BETA_e,J2459,C2459)</f>
        <v>7.7716270651347622E-7</v>
      </c>
    </row>
    <row r="2460" spans="1:17" x14ac:dyDescent="0.55000000000000004">
      <c r="A2460">
        <f t="shared" si="326"/>
        <v>245.59999999999033</v>
      </c>
      <c r="B2460" s="2">
        <f t="shared" si="319"/>
        <v>25607325.197618514</v>
      </c>
      <c r="C2460" s="6">
        <f t="shared" si="320"/>
        <v>5.5488393464819958E-5</v>
      </c>
      <c r="D2460" s="2">
        <f t="shared" si="321"/>
        <v>101836167.80232599</v>
      </c>
      <c r="E2460" s="6">
        <f t="shared" si="322"/>
        <v>3.2275854051555395E-6</v>
      </c>
      <c r="F2460">
        <f t="array" ref="F2460:K2460">rk(BETA_c,BETA_a,BETA_e,GAMMA,F2459,G2459,H2459,I2459,J2459,K2459,dt,STAGE)</f>
        <v>13625902.941122456</v>
      </c>
      <c r="G2460">
        <v>3.8664157619024923E-6</v>
      </c>
      <c r="H2460">
        <v>9399502.678607475</v>
      </c>
      <c r="I2460">
        <v>3.8460059591546359E-5</v>
      </c>
      <c r="J2460">
        <v>2581919.5778885842</v>
      </c>
      <c r="K2460">
        <v>1.3161918111371108E-5</v>
      </c>
      <c r="L2460">
        <f t="shared" si="323"/>
        <v>2132521.0588736781</v>
      </c>
      <c r="M2460" cm="1">
        <f t="array" ref="M2460">NewI(BETA_c,F2460,C2460)</f>
        <v>2.2490335874594665E-7</v>
      </c>
      <c r="N2460">
        <f t="shared" si="324"/>
        <v>67100325.321354061</v>
      </c>
      <c r="O2460" cm="1">
        <f t="array" ref="O2460">NewI(BETA_a,H2460,C2460)</f>
        <v>2.2371025304560605E-6</v>
      </c>
      <c r="P2460">
        <f t="shared" si="325"/>
        <v>32603321.422098253</v>
      </c>
      <c r="Q2460" cm="1">
        <f t="array" ref="Q2460">NewI(BETA_e,J2460,C2460)</f>
        <v>7.6557951595353256E-7</v>
      </c>
    </row>
    <row r="2461" spans="1:17" x14ac:dyDescent="0.55000000000000004">
      <c r="A2461">
        <f t="shared" si="326"/>
        <v>245.69999999999033</v>
      </c>
      <c r="B2461" s="2">
        <f t="shared" si="319"/>
        <v>25607325.19761819</v>
      </c>
      <c r="C2461" s="6">
        <f t="shared" si="320"/>
        <v>5.4661368917733395E-5</v>
      </c>
      <c r="D2461" s="2">
        <f t="shared" si="321"/>
        <v>101836167.80232716</v>
      </c>
      <c r="E2461" s="6">
        <f t="shared" si="322"/>
        <v>3.1794799872255998E-6</v>
      </c>
      <c r="F2461">
        <f t="array" ref="F2461:K2461">rk(BETA_c,BETA_a,BETA_e,GAMMA,F2460,G2460,H2460,I2460,J2460,K2460,dt,STAGE)</f>
        <v>13625902.941122433</v>
      </c>
      <c r="G2461">
        <v>3.8087895224494854E-6</v>
      </c>
      <c r="H2461">
        <v>9399502.6786072515</v>
      </c>
      <c r="I2461">
        <v>3.7886833341656731E-5</v>
      </c>
      <c r="J2461">
        <v>2581919.5778885088</v>
      </c>
      <c r="K2461">
        <v>1.2965746053627177E-5</v>
      </c>
      <c r="L2461">
        <f t="shared" si="323"/>
        <v>2132521.0588737582</v>
      </c>
      <c r="M2461" cm="1">
        <f t="array" ref="M2461">NewI(BETA_c,F2461,C2461)</f>
        <v>2.2155129560641713E-7</v>
      </c>
      <c r="N2461">
        <f t="shared" si="324"/>
        <v>67100325.321354859</v>
      </c>
      <c r="O2461" cm="1">
        <f t="array" ref="O2461">NewI(BETA_a,H2461,C2461)</f>
        <v>2.2037597250239201E-6</v>
      </c>
      <c r="P2461">
        <f t="shared" si="325"/>
        <v>32603321.422098529</v>
      </c>
      <c r="Q2461" cm="1">
        <f t="array" ref="Q2461">NewI(BETA_e,J2461,C2461)</f>
        <v>7.5416896659526245E-7</v>
      </c>
    </row>
    <row r="2462" spans="1:17" x14ac:dyDescent="0.55000000000000004">
      <c r="A2462">
        <f t="shared" si="326"/>
        <v>245.79999999999032</v>
      </c>
      <c r="B2462" s="2">
        <f t="shared" si="319"/>
        <v>25607325.197617877</v>
      </c>
      <c r="C2462" s="6">
        <f t="shared" si="320"/>
        <v>5.3846670725020682E-5</v>
      </c>
      <c r="D2462" s="2">
        <f t="shared" si="321"/>
        <v>101836167.80232829</v>
      </c>
      <c r="E2462" s="6">
        <f t="shared" si="322"/>
        <v>3.1320915545783792E-6</v>
      </c>
      <c r="F2462">
        <f t="array" ref="F2462:K2462">rk(BETA_c,BETA_a,BETA_e,GAMMA,F2461,G2461,H2461,I2461,J2461,K2461,dt,STAGE)</f>
        <v>13625902.941122411</v>
      </c>
      <c r="G2462">
        <v>3.7520221586121523E-6</v>
      </c>
      <c r="H2462">
        <v>9399502.6786070336</v>
      </c>
      <c r="I2462">
        <v>3.7322150715952108E-5</v>
      </c>
      <c r="J2462">
        <v>2581919.5778884334</v>
      </c>
      <c r="K2462">
        <v>1.2772497850456423E-5</v>
      </c>
      <c r="L2462">
        <f t="shared" si="323"/>
        <v>2132521.0588738373</v>
      </c>
      <c r="M2462" cm="1">
        <f t="array" ref="M2462">NewI(BETA_c,F2462,C2462)</f>
        <v>2.1824919315824425E-7</v>
      </c>
      <c r="N2462">
        <f t="shared" si="324"/>
        <v>67100325.321355648</v>
      </c>
      <c r="O2462" cm="1">
        <f t="array" ref="O2462">NewI(BETA_a,H2462,C2462)</f>
        <v>2.1709138761053736E-6</v>
      </c>
      <c r="P2462">
        <f t="shared" si="325"/>
        <v>32603321.422098793</v>
      </c>
      <c r="Q2462" cm="1">
        <f t="array" ref="Q2462">NewI(BETA_e,J2462,C2462)</f>
        <v>7.4292848531476105E-7</v>
      </c>
    </row>
    <row r="2463" spans="1:17" x14ac:dyDescent="0.55000000000000004">
      <c r="A2463">
        <f t="shared" si="326"/>
        <v>245.89999999999031</v>
      </c>
      <c r="B2463" s="2">
        <f t="shared" si="319"/>
        <v>25607325.197617564</v>
      </c>
      <c r="C2463" s="6">
        <f t="shared" si="320"/>
        <v>5.3044115169024737E-5</v>
      </c>
      <c r="D2463" s="2">
        <f t="shared" si="321"/>
        <v>101836167.80232939</v>
      </c>
      <c r="E2463" s="6">
        <f t="shared" si="322"/>
        <v>3.0854094209353302E-6</v>
      </c>
      <c r="F2463">
        <f t="array" ref="F2463:K2463">rk(BETA_c,BETA_a,BETA_e,GAMMA,F2462,G2462,H2462,I2462,J2462,K2462,dt,STAGE)</f>
        <v>13625902.941122388</v>
      </c>
      <c r="G2463">
        <v>3.6961008695682153E-6</v>
      </c>
      <c r="H2463">
        <v>9399502.6786068175</v>
      </c>
      <c r="I2463">
        <v>3.6765884376400662E-5</v>
      </c>
      <c r="J2463">
        <v>2581919.5778883593</v>
      </c>
      <c r="K2463">
        <v>1.2582129923055854E-5</v>
      </c>
      <c r="L2463">
        <f t="shared" si="323"/>
        <v>2132521.0588739156</v>
      </c>
      <c r="M2463" cm="1">
        <f t="array" ref="M2463">NewI(BETA_c,F2463,C2463)</f>
        <v>2.149963067642966E-7</v>
      </c>
      <c r="N2463">
        <f t="shared" si="324"/>
        <v>67100325.321356416</v>
      </c>
      <c r="O2463" cm="1">
        <f t="array" ref="O2463">NewI(BETA_a,H2463,C2463)</f>
        <v>2.1385575768318863E-6</v>
      </c>
      <c r="P2463">
        <f t="shared" si="325"/>
        <v>32603321.422099061</v>
      </c>
      <c r="Q2463" cm="1">
        <f t="array" ref="Q2463">NewI(BETA_e,J2463,C2463)</f>
        <v>7.3185553733914765E-7</v>
      </c>
    </row>
    <row r="2464" spans="1:17" x14ac:dyDescent="0.55000000000000004">
      <c r="A2464">
        <f t="shared" si="326"/>
        <v>245.99999999999031</v>
      </c>
      <c r="B2464" s="2">
        <f t="shared" si="319"/>
        <v>25607325.197617259</v>
      </c>
      <c r="C2464" s="6">
        <f t="shared" si="320"/>
        <v>5.2253521270300947E-5</v>
      </c>
      <c r="D2464" s="2">
        <f t="shared" si="321"/>
        <v>101836167.80233049</v>
      </c>
      <c r="E2464" s="6">
        <f t="shared" si="322"/>
        <v>3.0394230592911184E-6</v>
      </c>
      <c r="F2464">
        <f t="array" ref="F2464:K2464">rk(BETA_c,BETA_a,BETA_e,GAMMA,F2463,G2463,H2463,I2463,J2463,K2463,dt,STAGE)</f>
        <v>13625902.941122366</v>
      </c>
      <c r="G2464">
        <v>3.6410130452794816E-6</v>
      </c>
      <c r="H2464">
        <v>9399502.6786066052</v>
      </c>
      <c r="I2464">
        <v>3.6217908882873662E-5</v>
      </c>
      <c r="J2464">
        <v>2581919.5778882867</v>
      </c>
      <c r="K2464">
        <v>1.2394599342147801E-5</v>
      </c>
      <c r="L2464">
        <f t="shared" si="323"/>
        <v>2132521.0588739929</v>
      </c>
      <c r="M2464" cm="1">
        <f t="array" ref="M2464">NewI(BETA_c,F2464,C2464)</f>
        <v>2.1179190288585698E-7</v>
      </c>
      <c r="N2464">
        <f t="shared" si="324"/>
        <v>67100325.321357176</v>
      </c>
      <c r="O2464" cm="1">
        <f t="array" ref="O2464">NewI(BETA_a,H2464,C2464)</f>
        <v>2.1066835307302998E-6</v>
      </c>
      <c r="P2464">
        <f t="shared" si="325"/>
        <v>32603321.422099318</v>
      </c>
      <c r="Q2464" cm="1">
        <f t="array" ref="Q2464">NewI(BETA_e,J2464,C2464)</f>
        <v>7.2094762567496172E-7</v>
      </c>
    </row>
    <row r="2465" spans="1:17" x14ac:dyDescent="0.55000000000000004">
      <c r="A2465">
        <f t="shared" si="326"/>
        <v>246.0999999999903</v>
      </c>
      <c r="B2465" s="2">
        <f t="shared" si="319"/>
        <v>25607325.197616957</v>
      </c>
      <c r="C2465" s="6">
        <f t="shared" si="320"/>
        <v>5.1474710746805623E-5</v>
      </c>
      <c r="D2465" s="2">
        <f t="shared" si="321"/>
        <v>101836167.80233157</v>
      </c>
      <c r="E2465" s="6">
        <f t="shared" si="322"/>
        <v>2.9941220995397396E-6</v>
      </c>
      <c r="F2465">
        <f t="array" ref="F2465:K2465">rk(BETA_c,BETA_a,BETA_e,GAMMA,F2464,G2464,H2464,I2464,J2464,K2464,dt,STAGE)</f>
        <v>13625902.941122344</v>
      </c>
      <c r="G2465">
        <v>3.5867462636484195E-6</v>
      </c>
      <c r="H2465">
        <v>9399502.6786063965</v>
      </c>
      <c r="I2465">
        <v>3.5678100664858264E-5</v>
      </c>
      <c r="J2465">
        <v>2581919.5778882154</v>
      </c>
      <c r="K2465">
        <v>1.2209863818298939E-5</v>
      </c>
      <c r="L2465">
        <f t="shared" si="323"/>
        <v>2132521.0588740697</v>
      </c>
      <c r="M2465" cm="1">
        <f t="array" ref="M2465">NewI(BETA_c,F2465,C2465)</f>
        <v>2.0863525891720692E-7</v>
      </c>
      <c r="N2465">
        <f t="shared" si="324"/>
        <v>67100325.321357921</v>
      </c>
      <c r="O2465" cm="1">
        <f t="array" ref="O2465">NewI(BETA_a,H2465,C2465)</f>
        <v>2.0752845500774501E-6</v>
      </c>
      <c r="P2465">
        <f t="shared" si="325"/>
        <v>32603321.422099572</v>
      </c>
      <c r="Q2465" cm="1">
        <f t="array" ref="Q2465">NewI(BETA_e,J2465,C2465)</f>
        <v>7.1020229054508258E-7</v>
      </c>
    </row>
    <row r="2466" spans="1:17" x14ac:dyDescent="0.55000000000000004">
      <c r="A2466">
        <f t="shared" si="326"/>
        <v>246.1999999999903</v>
      </c>
      <c r="B2466" s="2">
        <f t="shared" si="319"/>
        <v>25607325.197616659</v>
      </c>
      <c r="C2466" s="6">
        <f t="shared" si="320"/>
        <v>5.0707507973692699E-5</v>
      </c>
      <c r="D2466" s="2">
        <f t="shared" si="321"/>
        <v>101836167.80233264</v>
      </c>
      <c r="E2466" s="6">
        <f t="shared" si="322"/>
        <v>2.9494963261360215E-6</v>
      </c>
      <c r="F2466">
        <f t="array" ref="F2466:K2466">rk(BETA_c,BETA_a,BETA_e,GAMMA,F2465,G2465,H2465,I2465,J2465,K2465,dt,STAGE)</f>
        <v>13625902.941122321</v>
      </c>
      <c r="G2466">
        <v>3.5332882877171092E-6</v>
      </c>
      <c r="H2466">
        <v>9399502.6786061898</v>
      </c>
      <c r="I2466">
        <v>3.5146337993591955E-5</v>
      </c>
      <c r="J2466">
        <v>2581919.5778881456</v>
      </c>
      <c r="K2466">
        <v>1.2027881692383632E-5</v>
      </c>
      <c r="L2466">
        <f t="shared" si="323"/>
        <v>2132521.0588741452</v>
      </c>
      <c r="M2466" cm="1">
        <f t="array" ref="M2466">NewI(BETA_c,F2466,C2466)</f>
        <v>2.0552566302267606E-7</v>
      </c>
      <c r="N2466">
        <f t="shared" si="324"/>
        <v>67100325.321358666</v>
      </c>
      <c r="O2466" cm="1">
        <f t="array" ref="O2466">NewI(BETA_a,H2466,C2466)</f>
        <v>2.0443535542793059E-6</v>
      </c>
      <c r="P2466">
        <f t="shared" si="325"/>
        <v>32603321.422099825</v>
      </c>
      <c r="Q2466" cm="1">
        <f t="array" ref="Q2466">NewI(BETA_e,J2466,C2466)</f>
        <v>6.9961710883403963E-7</v>
      </c>
    </row>
    <row r="2467" spans="1:17" x14ac:dyDescent="0.55000000000000004">
      <c r="A2467">
        <f t="shared" si="326"/>
        <v>246.29999999999029</v>
      </c>
      <c r="B2467" s="2">
        <f t="shared" si="319"/>
        <v>25607325.197616365</v>
      </c>
      <c r="C2467" s="6">
        <f t="shared" si="320"/>
        <v>4.99517399437096E-5</v>
      </c>
      <c r="D2467" s="2">
        <f t="shared" si="321"/>
        <v>101836167.80233368</v>
      </c>
      <c r="E2467" s="6">
        <f t="shared" si="322"/>
        <v>2.905535675791977E-6</v>
      </c>
      <c r="F2467">
        <f t="array" ref="F2467:K2467">rk(BETA_c,BETA_a,BETA_e,GAMMA,F2466,G2466,H2466,I2466,J2466,K2466,dt,STAGE)</f>
        <v>13625902.941122299</v>
      </c>
      <c r="G2467">
        <v>3.4806270629079421E-6</v>
      </c>
      <c r="H2467">
        <v>9399502.6786059886</v>
      </c>
      <c r="I2467">
        <v>3.4622500954612267E-5</v>
      </c>
      <c r="J2467">
        <v>2581919.5778880757</v>
      </c>
      <c r="K2467">
        <v>1.184861192618939E-5</v>
      </c>
      <c r="L2467">
        <f t="shared" si="323"/>
        <v>2132521.0588742201</v>
      </c>
      <c r="M2467" cm="1">
        <f t="array" ref="M2467">NewI(BETA_c,F2467,C2467)</f>
        <v>2.0246241397612023E-7</v>
      </c>
      <c r="N2467">
        <f t="shared" si="324"/>
        <v>67100325.321359389</v>
      </c>
      <c r="O2467" cm="1">
        <f t="array" ref="O2467">NewI(BETA_a,H2467,C2467)</f>
        <v>2.0138835682742672E-6</v>
      </c>
      <c r="P2467">
        <f t="shared" si="325"/>
        <v>32603321.422100075</v>
      </c>
      <c r="Q2467" cm="1">
        <f t="array" ref="Q2467">NewI(BETA_e,J2467,C2467)</f>
        <v>6.8918969354158947E-7</v>
      </c>
    </row>
    <row r="2468" spans="1:17" x14ac:dyDescent="0.55000000000000004">
      <c r="A2468">
        <f t="shared" si="326"/>
        <v>246.39999999999029</v>
      </c>
      <c r="B2468" s="2">
        <f t="shared" si="319"/>
        <v>25607325.197616074</v>
      </c>
      <c r="C2468" s="6">
        <f t="shared" si="320"/>
        <v>4.9207236228183463E-5</v>
      </c>
      <c r="D2468" s="2">
        <f t="shared" si="321"/>
        <v>101836167.80233473</v>
      </c>
      <c r="E2468" s="6">
        <f t="shared" si="322"/>
        <v>2.862230235207493E-6</v>
      </c>
      <c r="F2468">
        <f t="array" ref="F2468:K2468">rk(BETA_c,BETA_a,BETA_e,GAMMA,F2467,G2467,H2467,I2467,J2467,K2467,dt,STAGE)</f>
        <v>13625902.941122277</v>
      </c>
      <c r="G2468">
        <v>3.4287507143054429E-6</v>
      </c>
      <c r="H2468">
        <v>9399502.6786057875</v>
      </c>
      <c r="I2468">
        <v>3.4106471420715651E-5</v>
      </c>
      <c r="J2468">
        <v>2581919.5778880073</v>
      </c>
      <c r="K2468">
        <v>1.1672014093162366E-5</v>
      </c>
      <c r="L2468">
        <f t="shared" si="323"/>
        <v>2132521.0588742946</v>
      </c>
      <c r="M2468" cm="1">
        <f t="array" ref="M2468">NewI(BETA_c,F2468,C2468)</f>
        <v>1.9944482100279257E-7</v>
      </c>
      <c r="N2468">
        <f t="shared" si="324"/>
        <v>67100325.321360104</v>
      </c>
      <c r="O2468" cm="1">
        <f t="array" ref="O2468">NewI(BETA_a,H2468,C2468)</f>
        <v>1.9838677209602605E-6</v>
      </c>
      <c r="P2468">
        <f t="shared" si="325"/>
        <v>32603321.42210032</v>
      </c>
      <c r="Q2468" cm="1">
        <f t="array" ref="Q2468">NewI(BETA_e,J2468,C2468)</f>
        <v>6.7891769324443972E-7</v>
      </c>
    </row>
    <row r="2469" spans="1:17" x14ac:dyDescent="0.55000000000000004">
      <c r="A2469">
        <f t="shared" si="326"/>
        <v>246.49999999999028</v>
      </c>
      <c r="B2469" s="2">
        <f t="shared" ref="B2469:B2532" si="327">F2469+H2469+J2469</f>
        <v>25607325.197615787</v>
      </c>
      <c r="C2469" s="6">
        <f t="shared" ref="C2469:C2532" si="328">G2469+I2469+K2469</f>
        <v>4.8473828938588752E-5</v>
      </c>
      <c r="D2469" s="2">
        <f t="shared" ref="D2469:D2532" si="329">L2469+N2469+P2469</f>
        <v>101836167.80233574</v>
      </c>
      <c r="E2469" s="6">
        <f t="shared" ref="E2469:E2532" si="330">M2469+O2469+Q2469</f>
        <v>2.8195702388348432E-6</v>
      </c>
      <c r="F2469">
        <f t="array" ref="F2469:K2469">rk(BETA_c,BETA_a,BETA_e,GAMMA,F2468,G2468,H2468,I2468,J2468,K2468,dt,STAGE)</f>
        <v>13625902.941122254</v>
      </c>
      <c r="G2469">
        <v>3.3776475439786007E-6</v>
      </c>
      <c r="H2469">
        <v>9399502.6786055919</v>
      </c>
      <c r="I2469">
        <v>3.3598133025319356E-5</v>
      </c>
      <c r="J2469">
        <v>2581919.5778879402</v>
      </c>
      <c r="K2469">
        <v>1.1498048369290797E-5</v>
      </c>
      <c r="L2469">
        <f t="shared" ref="L2469:L2532" si="331">N_c-F2469-G2469</f>
        <v>2132521.0588743682</v>
      </c>
      <c r="M2469" cm="1">
        <f t="array" ref="M2469">NewI(BETA_c,F2469,C2469)</f>
        <v>1.9647220362357068E-7</v>
      </c>
      <c r="N2469">
        <f t="shared" ref="N2469:N2532" si="332">N_a-H2469-I2469</f>
        <v>67100325.321360812</v>
      </c>
      <c r="O2469" cm="1">
        <f t="array" ref="O2469">NewI(BETA_a,H2469,C2469)</f>
        <v>1.9542992436452807E-6</v>
      </c>
      <c r="P2469">
        <f t="shared" ref="P2469:P2532" si="333">N_e-J2469-K2469</f>
        <v>32603321.422100563</v>
      </c>
      <c r="Q2469" cm="1">
        <f t="array" ref="Q2469">NewI(BETA_e,J2469,C2469)</f>
        <v>6.6879879156599177E-7</v>
      </c>
    </row>
    <row r="2470" spans="1:17" x14ac:dyDescent="0.55000000000000004">
      <c r="A2470">
        <f t="shared" si="326"/>
        <v>246.59999999999027</v>
      </c>
      <c r="B2470" s="2">
        <f t="shared" si="327"/>
        <v>25607325.197615508</v>
      </c>
      <c r="C2470" s="6">
        <f t="shared" si="328"/>
        <v>4.7751352688687802E-5</v>
      </c>
      <c r="D2470" s="2">
        <f t="shared" si="329"/>
        <v>101836167.80233674</v>
      </c>
      <c r="E2470" s="6">
        <f t="shared" si="330"/>
        <v>2.7775460666765173E-6</v>
      </c>
      <c r="F2470">
        <f t="array" ref="F2470:K2470">rk(BETA_c,BETA_a,BETA_e,GAMMA,F2469,G2469,H2469,I2469,J2469,K2469,dt,STAGE)</f>
        <v>13625902.941122236</v>
      </c>
      <c r="G2470">
        <v>3.3273060283431095E-6</v>
      </c>
      <c r="H2470">
        <v>9399502.6786053982</v>
      </c>
      <c r="I2470">
        <v>3.3097371136220401E-5</v>
      </c>
      <c r="J2470">
        <v>2581919.5778878732</v>
      </c>
      <c r="K2470">
        <v>1.132667552412429E-5</v>
      </c>
      <c r="L2470">
        <f t="shared" si="331"/>
        <v>2132521.0588744371</v>
      </c>
      <c r="M2470" cm="1">
        <f t="array" ref="M2470">NewI(BETA_c,F2470,C2470)</f>
        <v>1.9354389150150627E-7</v>
      </c>
      <c r="N2470">
        <f t="shared" si="332"/>
        <v>67100325.321361504</v>
      </c>
      <c r="O2470" cm="1">
        <f t="array" ref="O2470">NewI(BETA_a,H2470,C2470)</f>
        <v>1.9251714685210215E-6</v>
      </c>
      <c r="P2470">
        <f t="shared" si="333"/>
        <v>32603321.422100801</v>
      </c>
      <c r="Q2470" cm="1">
        <f t="array" ref="Q2470">NewI(BETA_e,J2470,C2470)</f>
        <v>6.5883070665398974E-7</v>
      </c>
    </row>
    <row r="2471" spans="1:17" x14ac:dyDescent="0.55000000000000004">
      <c r="A2471">
        <f t="shared" si="326"/>
        <v>246.69999999999027</v>
      </c>
      <c r="B2471" s="2">
        <f t="shared" si="327"/>
        <v>25607325.197615232</v>
      </c>
      <c r="C2471" s="6">
        <f t="shared" si="328"/>
        <v>4.7039644557235522E-5</v>
      </c>
      <c r="D2471" s="2">
        <f t="shared" si="329"/>
        <v>101836167.80233774</v>
      </c>
      <c r="E2471" s="6">
        <f t="shared" si="330"/>
        <v>2.736148242115876E-6</v>
      </c>
      <c r="F2471">
        <f t="array" ref="F2471:K2471">rk(BETA_c,BETA_a,BETA_e,GAMMA,F2470,G2470,H2470,I2470,J2470,K2470,dt,STAGE)</f>
        <v>13625902.941122217</v>
      </c>
      <c r="G2471">
        <v>3.2777148155629216E-6</v>
      </c>
      <c r="H2471">
        <v>9399502.6786052082</v>
      </c>
      <c r="I2471">
        <v>3.2604072829745586E-5</v>
      </c>
      <c r="J2471">
        <v>2581919.5778878075</v>
      </c>
      <c r="K2471">
        <v>1.1157856911927011E-5</v>
      </c>
      <c r="L2471">
        <f t="shared" si="331"/>
        <v>2132521.0588745051</v>
      </c>
      <c r="M2471" cm="1">
        <f t="array" ref="M2471">NewI(BETA_c,F2471,C2471)</f>
        <v>1.9065922429066127E-7</v>
      </c>
      <c r="N2471">
        <f t="shared" si="332"/>
        <v>67100325.32136219</v>
      </c>
      <c r="O2471" cm="1">
        <f t="array" ref="O2471">NewI(BETA_a,H2471,C2471)</f>
        <v>1.8964778271592603E-6</v>
      </c>
      <c r="P2471">
        <f t="shared" si="333"/>
        <v>32603321.422101036</v>
      </c>
      <c r="Q2471" cm="1">
        <f t="array" ref="Q2471">NewI(BETA_e,J2471,C2471)</f>
        <v>6.4901119066595434E-7</v>
      </c>
    </row>
    <row r="2472" spans="1:17" x14ac:dyDescent="0.55000000000000004">
      <c r="A2472">
        <f t="shared" si="326"/>
        <v>246.79999999999026</v>
      </c>
      <c r="B2472" s="2">
        <f t="shared" si="327"/>
        <v>25607325.19761496</v>
      </c>
      <c r="C2472" s="6">
        <f t="shared" si="328"/>
        <v>4.6338544051239988E-5</v>
      </c>
      <c r="D2472" s="2">
        <f t="shared" si="329"/>
        <v>101836167.80233869</v>
      </c>
      <c r="E2472" s="6">
        <f t="shared" si="330"/>
        <v>2.6953674297801313E-6</v>
      </c>
      <c r="F2472">
        <f t="array" ref="F2472:K2472">rk(BETA_c,BETA_a,BETA_e,GAMMA,F2471,G2471,H2471,I2471,J2471,K2471,dt,STAGE)</f>
        <v>13625902.941122198</v>
      </c>
      <c r="G2472">
        <v>3.2288627229905227E-6</v>
      </c>
      <c r="H2472">
        <v>9399502.6786050182</v>
      </c>
      <c r="I2472">
        <v>3.2118126865286769E-5</v>
      </c>
      <c r="J2472">
        <v>2581919.5778877432</v>
      </c>
      <c r="K2472">
        <v>1.0991554462962692E-5</v>
      </c>
      <c r="L2472">
        <f t="shared" si="331"/>
        <v>2132521.0588745726</v>
      </c>
      <c r="M2472" cm="1">
        <f t="array" ref="M2472">NewI(BETA_c,F2472,C2472)</f>
        <v>1.8781755148719724E-7</v>
      </c>
      <c r="N2472">
        <f t="shared" si="332"/>
        <v>67100325.321362861</v>
      </c>
      <c r="O2472" cm="1">
        <f t="array" ref="O2472">NewI(BETA_a,H2472,C2472)</f>
        <v>1.8682118490306495E-6</v>
      </c>
      <c r="P2472">
        <f t="shared" si="333"/>
        <v>32603321.422101263</v>
      </c>
      <c r="Q2472" cm="1">
        <f t="array" ref="Q2472">NewI(BETA_e,J2472,C2472)</f>
        <v>6.3933802926228423E-7</v>
      </c>
    </row>
    <row r="2473" spans="1:17" x14ac:dyDescent="0.55000000000000004">
      <c r="A2473">
        <f t="shared" si="326"/>
        <v>246.89999999999026</v>
      </c>
      <c r="B2473" s="2">
        <f t="shared" si="327"/>
        <v>25607325.197614696</v>
      </c>
      <c r="C2473" s="6">
        <f t="shared" si="328"/>
        <v>4.5647893069770695E-5</v>
      </c>
      <c r="D2473" s="2">
        <f t="shared" si="329"/>
        <v>101836167.80233964</v>
      </c>
      <c r="E2473" s="6">
        <f t="shared" si="330"/>
        <v>2.6551944334351886E-6</v>
      </c>
      <c r="F2473">
        <f t="array" ref="F2473:K2473">rk(BETA_c,BETA_a,BETA_e,GAMMA,F2472,G2472,H2472,I2472,J2472,K2472,dt,STAGE)</f>
        <v>13625902.94112218</v>
      </c>
      <c r="G2473">
        <v>3.1807387346453646E-6</v>
      </c>
      <c r="H2473">
        <v>9399502.6786048338</v>
      </c>
      <c r="I2473">
        <v>3.1639423660215775E-5</v>
      </c>
      <c r="J2473">
        <v>2581919.5778876799</v>
      </c>
      <c r="K2473">
        <v>1.0827730674909559E-5</v>
      </c>
      <c r="L2473">
        <f t="shared" si="331"/>
        <v>2132521.0588746392</v>
      </c>
      <c r="M2473" cm="1">
        <f t="array" ref="M2473">NewI(BETA_c,F2473,C2473)</f>
        <v>1.8501823228268432E-7</v>
      </c>
      <c r="N2473">
        <f t="shared" si="332"/>
        <v>67100325.321363524</v>
      </c>
      <c r="O2473" cm="1">
        <f t="array" ref="O2473">NewI(BETA_a,H2473,C2473)</f>
        <v>1.8403671600455901E-6</v>
      </c>
      <c r="P2473">
        <f t="shared" si="333"/>
        <v>32603321.42210149</v>
      </c>
      <c r="Q2473" cm="1">
        <f t="array" ref="Q2473">NewI(BETA_e,J2473,C2473)</f>
        <v>6.2980904110691426E-7</v>
      </c>
    </row>
    <row r="2474" spans="1:17" x14ac:dyDescent="0.55000000000000004">
      <c r="A2474">
        <f t="shared" si="326"/>
        <v>246.99999999999025</v>
      </c>
      <c r="B2474" s="2">
        <f t="shared" si="327"/>
        <v>25607325.197614431</v>
      </c>
      <c r="C2474" s="6">
        <f t="shared" si="328"/>
        <v>4.4967535868306175E-5</v>
      </c>
      <c r="D2474" s="2">
        <f t="shared" si="329"/>
        <v>101836167.80234061</v>
      </c>
      <c r="E2474" s="6">
        <f t="shared" si="330"/>
        <v>2.6156201939118588E-6</v>
      </c>
      <c r="F2474">
        <f t="array" ref="F2474:K2474">rk(BETA_c,BETA_a,BETA_e,GAMMA,F2473,G2473,H2473,I2473,J2473,K2473,dt,STAGE)</f>
        <v>13625902.941122161</v>
      </c>
      <c r="G2474">
        <v>3.1333319987298713E-6</v>
      </c>
      <c r="H2474">
        <v>9399502.6786046512</v>
      </c>
      <c r="I2474">
        <v>3.1167855265173097E-5</v>
      </c>
      <c r="J2474">
        <v>2581919.5778876171</v>
      </c>
      <c r="K2474">
        <v>1.0666348604403205E-5</v>
      </c>
      <c r="L2474">
        <f t="shared" si="331"/>
        <v>2132521.0588747053</v>
      </c>
      <c r="M2474" cm="1">
        <f t="array" ref="M2474">NewI(BETA_c,F2474,C2474)</f>
        <v>1.8226063541959645E-7</v>
      </c>
      <c r="N2474">
        <f t="shared" si="332"/>
        <v>67100325.321364187</v>
      </c>
      <c r="O2474" cm="1">
        <f t="array" ref="O2474">NewI(BETA_a,H2474,C2474)</f>
        <v>1.8129374811168464E-6</v>
      </c>
      <c r="P2474">
        <f t="shared" si="333"/>
        <v>32603321.422101717</v>
      </c>
      <c r="Q2474" cm="1">
        <f t="array" ref="Q2474">NewI(BETA_e,J2474,C2474)</f>
        <v>6.2042207737541608E-7</v>
      </c>
    </row>
    <row r="2475" spans="1:17" x14ac:dyDescent="0.55000000000000004">
      <c r="A2475">
        <f t="shared" si="326"/>
        <v>247.09999999999025</v>
      </c>
      <c r="B2475" s="2">
        <f t="shared" si="327"/>
        <v>25607325.197614171</v>
      </c>
      <c r="C2475" s="6">
        <f t="shared" si="328"/>
        <v>4.4297319023612926E-5</v>
      </c>
      <c r="D2475" s="2">
        <f t="shared" si="329"/>
        <v>101836167.80234154</v>
      </c>
      <c r="E2475" s="6">
        <f t="shared" si="330"/>
        <v>2.5766357870629773E-6</v>
      </c>
      <c r="F2475">
        <f t="array" ref="F2475:K2475">rk(BETA_c,BETA_a,BETA_e,GAMMA,F2474,G2474,H2474,I2474,J2474,K2474,dt,STAGE)</f>
        <v>13625902.941122143</v>
      </c>
      <c r="G2475">
        <v>3.0866318251824678E-6</v>
      </c>
      <c r="H2475">
        <v>9399502.6786044724</v>
      </c>
      <c r="I2475">
        <v>3.0703315339724934E-5</v>
      </c>
      <c r="J2475">
        <v>2581919.5778875556</v>
      </c>
      <c r="K2475">
        <v>1.0507371858705525E-5</v>
      </c>
      <c r="L2475">
        <f t="shared" si="331"/>
        <v>2132521.058874771</v>
      </c>
      <c r="M2475" cm="1">
        <f t="array" ref="M2475">NewI(BETA_c,F2475,C2475)</f>
        <v>1.7954413904895997E-7</v>
      </c>
      <c r="N2475">
        <f t="shared" si="332"/>
        <v>67100325.321364827</v>
      </c>
      <c r="O2475" cm="1">
        <f t="array" ref="O2475">NewI(BETA_a,H2475,C2475)</f>
        <v>1.7859166267435879E-6</v>
      </c>
      <c r="P2475">
        <f t="shared" si="333"/>
        <v>32603321.422101934</v>
      </c>
      <c r="Q2475" cm="1">
        <f t="array" ref="Q2475">NewI(BETA_e,J2475,C2475)</f>
        <v>6.1117502127042923E-7</v>
      </c>
    </row>
    <row r="2476" spans="1:17" x14ac:dyDescent="0.55000000000000004">
      <c r="A2476">
        <f t="shared" si="326"/>
        <v>247.19999999999024</v>
      </c>
      <c r="B2476" s="2">
        <f t="shared" si="327"/>
        <v>25607325.197613914</v>
      </c>
      <c r="C2476" s="6">
        <f t="shared" si="328"/>
        <v>4.3637091399147937E-5</v>
      </c>
      <c r="D2476" s="2">
        <f t="shared" si="329"/>
        <v>101836167.80234244</v>
      </c>
      <c r="E2476" s="6">
        <f t="shared" si="330"/>
        <v>2.5382324217509734E-6</v>
      </c>
      <c r="F2476">
        <f t="array" ref="F2476:K2476">rk(BETA_c,BETA_a,BETA_e,GAMMA,F2475,G2475,H2475,I2475,J2475,K2475,dt,STAGE)</f>
        <v>13625902.941122124</v>
      </c>
      <c r="G2476">
        <v>3.0406276832670804E-6</v>
      </c>
      <c r="H2476">
        <v>9399502.6786042936</v>
      </c>
      <c r="I2476">
        <v>3.024569912838305E-5</v>
      </c>
      <c r="J2476">
        <v>2581919.577887495</v>
      </c>
      <c r="K2476">
        <v>1.0350764587497806E-5</v>
      </c>
      <c r="L2476">
        <f t="shared" si="331"/>
        <v>2132521.0588748353</v>
      </c>
      <c r="M2476" cm="1">
        <f t="array" ref="M2476">NewI(BETA_c,F2476,C2476)</f>
        <v>1.7686813059012459E-7</v>
      </c>
      <c r="N2476">
        <f t="shared" si="332"/>
        <v>67100325.321365461</v>
      </c>
      <c r="O2476" cm="1">
        <f t="array" ref="O2476">NewI(BETA_a,H2476,C2476)</f>
        <v>1.7592985036165337E-6</v>
      </c>
      <c r="P2476">
        <f t="shared" si="333"/>
        <v>32603321.422102153</v>
      </c>
      <c r="Q2476" cm="1">
        <f t="array" ref="Q2476">NewI(BETA_e,J2476,C2476)</f>
        <v>6.0206578754431492E-7</v>
      </c>
    </row>
    <row r="2477" spans="1:17" x14ac:dyDescent="0.55000000000000004">
      <c r="A2477">
        <f t="shared" si="326"/>
        <v>247.29999999999023</v>
      </c>
      <c r="B2477" s="2">
        <f t="shared" si="327"/>
        <v>25607325.19761366</v>
      </c>
      <c r="C2477" s="6">
        <f t="shared" si="328"/>
        <v>4.298670411097675E-5</v>
      </c>
      <c r="D2477" s="2">
        <f t="shared" si="329"/>
        <v>101836167.80234337</v>
      </c>
      <c r="E2477" s="6">
        <f t="shared" si="330"/>
        <v>2.5004014378654371E-6</v>
      </c>
      <c r="F2477">
        <f t="array" ref="F2477:K2477">rk(BETA_c,BETA_a,BETA_e,GAMMA,F2476,G2476,H2476,I2476,J2476,K2476,dt,STAGE)</f>
        <v>13625902.941122105</v>
      </c>
      <c r="G2477">
        <v>2.995309199198561E-6</v>
      </c>
      <c r="H2477">
        <v>9399502.6786041185</v>
      </c>
      <c r="I2477">
        <v>2.9794903436982027E-5</v>
      </c>
      <c r="J2477">
        <v>2581919.577887435</v>
      </c>
      <c r="K2477">
        <v>1.0196491474796158E-5</v>
      </c>
      <c r="L2477">
        <f t="shared" si="331"/>
        <v>2132521.0588748995</v>
      </c>
      <c r="M2477" cm="1">
        <f t="array" ref="M2477">NewI(BETA_c,F2477,C2477)</f>
        <v>1.7423200659262381E-7</v>
      </c>
      <c r="N2477">
        <f t="shared" si="332"/>
        <v>67100325.321366087</v>
      </c>
      <c r="O2477" cm="1">
        <f t="array" ref="O2477">NewI(BETA_a,H2477,C2477)</f>
        <v>1.733077109243889E-6</v>
      </c>
      <c r="P2477">
        <f t="shared" si="333"/>
        <v>32603321.422102369</v>
      </c>
      <c r="Q2477" cm="1">
        <f t="array" ref="Q2477">NewI(BETA_e,J2477,C2477)</f>
        <v>5.9309232202892435E-7</v>
      </c>
    </row>
    <row r="2478" spans="1:17" x14ac:dyDescent="0.55000000000000004">
      <c r="A2478">
        <f t="shared" si="326"/>
        <v>247.39999999999023</v>
      </c>
      <c r="B2478" s="2">
        <f t="shared" si="327"/>
        <v>25607325.197613407</v>
      </c>
      <c r="C2478" s="6">
        <f t="shared" si="328"/>
        <v>4.2346010494199582E-5</v>
      </c>
      <c r="D2478" s="2">
        <f t="shared" si="329"/>
        <v>101836167.80234425</v>
      </c>
      <c r="E2478" s="6">
        <f t="shared" si="330"/>
        <v>2.4631343043702293E-6</v>
      </c>
      <c r="F2478">
        <f t="array" ref="F2478:K2478">rk(BETA_c,BETA_a,BETA_e,GAMMA,F2477,G2477,H2477,I2477,J2477,K2477,dt,STAGE)</f>
        <v>13625902.941122087</v>
      </c>
      <c r="G2478">
        <v>2.9506661538034971E-6</v>
      </c>
      <c r="H2478">
        <v>9399502.6786039453</v>
      </c>
      <c r="I2478">
        <v>2.935082660940865E-5</v>
      </c>
      <c r="J2478">
        <v>2581919.5778873763</v>
      </c>
      <c r="K2478">
        <v>1.0044517730987438E-5</v>
      </c>
      <c r="L2478">
        <f t="shared" si="331"/>
        <v>2132521.0588749624</v>
      </c>
      <c r="M2478" cm="1">
        <f t="array" ref="M2478">NewI(BETA_c,F2478,C2478)</f>
        <v>1.7163517260009455E-7</v>
      </c>
      <c r="N2478">
        <f t="shared" si="332"/>
        <v>67100325.321366705</v>
      </c>
      <c r="O2478" cm="1">
        <f t="array" ref="O2478">NewI(BETA_a,H2478,C2478)</f>
        <v>1.7072465305977583E-6</v>
      </c>
      <c r="P2478">
        <f t="shared" si="333"/>
        <v>32603321.422102582</v>
      </c>
      <c r="Q2478" cm="1">
        <f t="array" ref="Q2478">NewI(BETA_e,J2478,C2478)</f>
        <v>5.8425260117237657E-7</v>
      </c>
    </row>
    <row r="2479" spans="1:17" x14ac:dyDescent="0.55000000000000004">
      <c r="A2479">
        <f t="shared" si="326"/>
        <v>247.49999999999022</v>
      </c>
      <c r="B2479" s="2">
        <f t="shared" si="327"/>
        <v>25607325.197613165</v>
      </c>
      <c r="C2479" s="6">
        <f t="shared" si="328"/>
        <v>4.1714866069877816E-5</v>
      </c>
      <c r="D2479" s="2">
        <f t="shared" si="329"/>
        <v>101836167.80234513</v>
      </c>
      <c r="E2479" s="6">
        <f t="shared" si="330"/>
        <v>2.426422617379699E-6</v>
      </c>
      <c r="F2479">
        <f t="array" ref="F2479:K2479">rk(BETA_c,BETA_a,BETA_e,GAMMA,F2478,G2478,H2478,I2478,J2478,K2478,dt,STAGE)</f>
        <v>13625902.941122068</v>
      </c>
      <c r="G2479">
        <v>2.9066884802158928E-6</v>
      </c>
      <c r="H2479">
        <v>9399502.6786037777</v>
      </c>
      <c r="I2479">
        <v>2.8913368504678062E-5</v>
      </c>
      <c r="J2479">
        <v>2581919.5778873176</v>
      </c>
      <c r="K2479">
        <v>9.8948090849838627E-6</v>
      </c>
      <c r="L2479">
        <f t="shared" si="331"/>
        <v>2132521.0588750253</v>
      </c>
      <c r="M2479" cm="1">
        <f t="array" ref="M2479">NewI(BETA_c,F2479,C2479)</f>
        <v>1.6907704301622497E-7</v>
      </c>
      <c r="N2479">
        <f t="shared" si="332"/>
        <v>67100325.321367308</v>
      </c>
      <c r="O2479" cm="1">
        <f t="array" ref="O2479">NewI(BETA_a,H2479,C2479)</f>
        <v>1.6818009427807354E-6</v>
      </c>
      <c r="P2479">
        <f t="shared" si="333"/>
        <v>32603321.422102787</v>
      </c>
      <c r="Q2479" cm="1">
        <f t="array" ref="Q2479">NewI(BETA_e,J2479,C2479)</f>
        <v>5.7554463158273839E-7</v>
      </c>
    </row>
    <row r="2480" spans="1:17" x14ac:dyDescent="0.55000000000000004">
      <c r="A2480">
        <f t="shared" si="326"/>
        <v>247.59999999999022</v>
      </c>
      <c r="B2480" s="2">
        <f t="shared" si="327"/>
        <v>25607325.197612919</v>
      </c>
      <c r="C2480" s="6">
        <f t="shared" si="328"/>
        <v>4.1093128512453386E-5</v>
      </c>
      <c r="D2480" s="2">
        <f t="shared" si="329"/>
        <v>101836167.80234598</v>
      </c>
      <c r="E2480" s="6">
        <f t="shared" si="330"/>
        <v>2.3902580982635709E-6</v>
      </c>
      <c r="F2480">
        <f t="array" ref="F2480:K2480">rk(BETA_c,BETA_a,BETA_e,GAMMA,F2479,G2479,H2479,I2479,J2479,K2479,dt,STAGE)</f>
        <v>13625902.941122051</v>
      </c>
      <c r="G2480">
        <v>2.8633662616071866E-6</v>
      </c>
      <c r="H2480">
        <v>9399502.67860361</v>
      </c>
      <c r="I2480">
        <v>2.8482430474351626E-5</v>
      </c>
      <c r="J2480">
        <v>2581919.5778872604</v>
      </c>
      <c r="K2480">
        <v>9.7473317764945782E-6</v>
      </c>
      <c r="L2480">
        <f t="shared" si="331"/>
        <v>2132521.0588750853</v>
      </c>
      <c r="M2480" cm="1">
        <f t="array" ref="M2480">NewI(BETA_c,F2480,C2480)</f>
        <v>1.6655704097270004E-7</v>
      </c>
      <c r="N2480">
        <f t="shared" si="332"/>
        <v>67100325.321367905</v>
      </c>
      <c r="O2480" cm="1">
        <f t="array" ref="O2480">NewI(BETA_a,H2480,C2480)</f>
        <v>1.6567346077123632E-6</v>
      </c>
      <c r="P2480">
        <f t="shared" si="333"/>
        <v>32603321.422102991</v>
      </c>
      <c r="Q2480" cm="1">
        <f t="array" ref="Q2480">NewI(BETA_e,J2480,C2480)</f>
        <v>5.6696644957850771E-7</v>
      </c>
    </row>
    <row r="2481" spans="1:17" x14ac:dyDescent="0.55000000000000004">
      <c r="A2481">
        <f t="shared" si="326"/>
        <v>247.69999999999021</v>
      </c>
      <c r="B2481" s="2">
        <f t="shared" si="327"/>
        <v>25607325.197612684</v>
      </c>
      <c r="C2481" s="6">
        <f t="shared" si="328"/>
        <v>4.0480657617653853E-5</v>
      </c>
      <c r="D2481" s="2">
        <f t="shared" si="329"/>
        <v>101836167.80234683</v>
      </c>
      <c r="E2481" s="6">
        <f t="shared" si="330"/>
        <v>2.3546325917800882E-6</v>
      </c>
      <c r="F2481">
        <f t="array" ref="F2481:K2481">rk(BETA_c,BETA_a,BETA_e,GAMMA,F2480,G2480,H2480,I2480,J2480,K2480,dt,STAGE)</f>
        <v>13625902.941122036</v>
      </c>
      <c r="G2481">
        <v>2.8206897289501016E-6</v>
      </c>
      <c r="H2481">
        <v>9399502.6786034461</v>
      </c>
      <c r="I2481">
        <v>2.8057915340291352E-5</v>
      </c>
      <c r="J2481">
        <v>2581919.5778872045</v>
      </c>
      <c r="K2481">
        <v>9.6020525484123976E-6</v>
      </c>
      <c r="L2481">
        <f t="shared" si="331"/>
        <v>2132521.0588751431</v>
      </c>
      <c r="M2481" cm="1">
        <f t="array" ref="M2481">NewI(BETA_c,F2481,C2481)</f>
        <v>1.6407459819911552E-7</v>
      </c>
      <c r="N2481">
        <f t="shared" si="332"/>
        <v>67100325.321368493</v>
      </c>
      <c r="O2481" cm="1">
        <f t="array" ref="O2481">NewI(BETA_a,H2481,C2481)</f>
        <v>1.6320418728351779E-6</v>
      </c>
      <c r="P2481">
        <f t="shared" si="333"/>
        <v>32603321.422103193</v>
      </c>
      <c r="Q2481" cm="1">
        <f t="array" ref="Q2481">NewI(BETA_e,J2481,C2481)</f>
        <v>5.5851612074579489E-7</v>
      </c>
    </row>
    <row r="2482" spans="1:17" x14ac:dyDescent="0.55000000000000004">
      <c r="A2482">
        <f t="shared" si="326"/>
        <v>247.79999999999021</v>
      </c>
      <c r="B2482" s="2">
        <f t="shared" si="327"/>
        <v>25607325.197612453</v>
      </c>
      <c r="C2482" s="6">
        <f t="shared" si="328"/>
        <v>3.9877315270875729E-5</v>
      </c>
      <c r="D2482" s="2">
        <f t="shared" si="329"/>
        <v>101836167.80234766</v>
      </c>
      <c r="E2482" s="6">
        <f t="shared" si="330"/>
        <v>2.3195380642369659E-6</v>
      </c>
      <c r="F2482">
        <f t="array" ref="F2482:K2482">rk(BETA_c,BETA_a,BETA_e,GAMMA,F2481,G2481,H2481,I2481,J2481,K2481,dt,STAGE)</f>
        <v>13625902.941122022</v>
      </c>
      <c r="G2482">
        <v>2.7786492588158237E-6</v>
      </c>
      <c r="H2482">
        <v>9399502.6786032841</v>
      </c>
      <c r="I2482">
        <v>2.7639727372745884E-5</v>
      </c>
      <c r="J2482">
        <v>2581919.5778871486</v>
      </c>
      <c r="K2482">
        <v>9.4589386393140233E-6</v>
      </c>
      <c r="L2482">
        <f t="shared" si="331"/>
        <v>2132521.0588751999</v>
      </c>
      <c r="M2482" cm="1">
        <f t="array" ref="M2482">NewI(BETA_c,F2482,C2482)</f>
        <v>1.6162915489483067E-7</v>
      </c>
      <c r="N2482">
        <f t="shared" si="332"/>
        <v>67100325.321369074</v>
      </c>
      <c r="O2482" cm="1">
        <f t="array" ref="O2482">NewI(BETA_a,H2482,C2482)</f>
        <v>1.6077171698400309E-6</v>
      </c>
      <c r="P2482">
        <f t="shared" si="333"/>
        <v>32603321.422103394</v>
      </c>
      <c r="Q2482" cm="1">
        <f t="array" ref="Q2482">NewI(BETA_e,J2482,C2482)</f>
        <v>5.5019173950210412E-7</v>
      </c>
    </row>
    <row r="2483" spans="1:17" x14ac:dyDescent="0.55000000000000004">
      <c r="A2483">
        <f t="shared" si="326"/>
        <v>247.8999999999902</v>
      </c>
      <c r="B2483" s="2">
        <f t="shared" si="327"/>
        <v>25607325.197612226</v>
      </c>
      <c r="C2483" s="6">
        <f t="shared" si="328"/>
        <v>3.9282965416039166E-5</v>
      </c>
      <c r="D2483" s="2">
        <f t="shared" si="329"/>
        <v>101836167.80234849</v>
      </c>
      <c r="E2483" s="6">
        <f t="shared" si="330"/>
        <v>2.2849666016797677E-6</v>
      </c>
      <c r="F2483">
        <f t="array" ref="F2483:K2483">rk(BETA_c,BETA_a,BETA_e,GAMMA,F2482,G2482,H2482,I2482,J2482,K2482,dt,STAGE)</f>
        <v>13625902.941122007</v>
      </c>
      <c r="G2483">
        <v>2.7372353712040099E-6</v>
      </c>
      <c r="H2483">
        <v>9399502.6786031239</v>
      </c>
      <c r="I2483">
        <v>2.7227772268763097E-5</v>
      </c>
      <c r="J2483">
        <v>2581919.5778870941</v>
      </c>
      <c r="K2483">
        <v>9.3179577760720559E-6</v>
      </c>
      <c r="L2483">
        <f t="shared" si="331"/>
        <v>2132521.0588752562</v>
      </c>
      <c r="M2483" cm="1">
        <f t="array" ref="M2483">NewI(BETA_c,F2483,C2483)</f>
        <v>1.5922015960273119E-7</v>
      </c>
      <c r="N2483">
        <f t="shared" si="332"/>
        <v>67100325.321369648</v>
      </c>
      <c r="O2483" cm="1">
        <f t="array" ref="O2483">NewI(BETA_a,H2483,C2483)</f>
        <v>1.5837550134104173E-6</v>
      </c>
      <c r="P2483">
        <f t="shared" si="333"/>
        <v>32603321.422103588</v>
      </c>
      <c r="Q2483" cm="1">
        <f t="array" ref="Q2483">NewI(BETA_e,J2483,C2483)</f>
        <v>5.4199142866661926E-7</v>
      </c>
    </row>
    <row r="2484" spans="1:17" x14ac:dyDescent="0.55000000000000004">
      <c r="A2484">
        <f t="shared" si="326"/>
        <v>247.99999999999019</v>
      </c>
      <c r="B2484" s="2">
        <f t="shared" si="327"/>
        <v>25607325.197611999</v>
      </c>
      <c r="C2484" s="6">
        <f t="shared" si="328"/>
        <v>3.8697474024906701E-5</v>
      </c>
      <c r="D2484" s="2">
        <f t="shared" si="329"/>
        <v>101836167.8023493</v>
      </c>
      <c r="E2484" s="6">
        <f t="shared" si="330"/>
        <v>2.250910408107275E-6</v>
      </c>
      <c r="F2484">
        <f t="array" ref="F2484:K2484">rk(BETA_c,BETA_a,BETA_e,GAMMA,F2483,G2483,H2483,I2483,J2483,K2483,dt,STAGE)</f>
        <v>13625902.941121992</v>
      </c>
      <c r="G2484">
        <v>2.6964387274051377E-6</v>
      </c>
      <c r="H2484">
        <v>9399502.6786029674</v>
      </c>
      <c r="I2484">
        <v>2.6821957130924454E-5</v>
      </c>
      <c r="J2484">
        <v>2581919.5778870401</v>
      </c>
      <c r="K2484">
        <v>9.1790781665771095E-6</v>
      </c>
      <c r="L2484">
        <f t="shared" si="331"/>
        <v>2132521.0588753116</v>
      </c>
      <c r="M2484" cm="1">
        <f t="array" ref="M2484">NewI(BETA_c,F2484,C2484)</f>
        <v>1.5684706908487327E-7</v>
      </c>
      <c r="N2484">
        <f t="shared" si="332"/>
        <v>67100325.321370214</v>
      </c>
      <c r="O2484" cm="1">
        <f t="array" ref="O2484">NewI(BETA_a,H2484,C2484)</f>
        <v>1.5601499999855119E-6</v>
      </c>
      <c r="P2484">
        <f t="shared" si="333"/>
        <v>32603321.422103781</v>
      </c>
      <c r="Q2484" cm="1">
        <f t="array" ref="Q2484">NewI(BETA_e,J2484,C2484)</f>
        <v>5.3391333903688975E-7</v>
      </c>
    </row>
    <row r="2485" spans="1:17" x14ac:dyDescent="0.55000000000000004">
      <c r="A2485">
        <f t="shared" si="326"/>
        <v>248.09999999999019</v>
      </c>
      <c r="B2485" s="2">
        <f t="shared" si="327"/>
        <v>25607325.197611775</v>
      </c>
      <c r="C2485" s="6">
        <f t="shared" si="328"/>
        <v>3.8120709066859408E-5</v>
      </c>
      <c r="D2485" s="2">
        <f t="shared" si="329"/>
        <v>101836167.8023501</v>
      </c>
      <c r="E2485" s="6">
        <f t="shared" si="330"/>
        <v>2.2173618037134573E-6</v>
      </c>
      <c r="F2485">
        <f t="array" ref="F2485:K2485">rk(BETA_c,BETA_a,BETA_e,GAMMA,F2484,G2484,H2484,I2484,J2484,K2484,dt,STAGE)</f>
        <v>13625902.941121977</v>
      </c>
      <c r="G2485">
        <v>2.6562501278947111E-6</v>
      </c>
      <c r="H2485">
        <v>9399502.6786028109</v>
      </c>
      <c r="I2485">
        <v>2.6422190446396292E-5</v>
      </c>
      <c r="J2485">
        <v>2581919.577886987</v>
      </c>
      <c r="K2485">
        <v>9.0422684925684043E-6</v>
      </c>
      <c r="L2485">
        <f t="shared" si="331"/>
        <v>2132521.058875367</v>
      </c>
      <c r="M2485" cm="1">
        <f t="array" ref="M2485">NewI(BETA_c,F2485,C2485)</f>
        <v>1.5450934819998142E-7</v>
      </c>
      <c r="N2485">
        <f t="shared" si="332"/>
        <v>67100325.321370766</v>
      </c>
      <c r="O2485" cm="1">
        <f t="array" ref="O2485">NewI(BETA_a,H2485,C2485)</f>
        <v>1.5368968065416463E-6</v>
      </c>
      <c r="P2485">
        <f t="shared" si="333"/>
        <v>32603321.422103971</v>
      </c>
      <c r="Q2485" cm="1">
        <f t="array" ref="Q2485">NewI(BETA_e,J2485,C2485)</f>
        <v>5.2595564897182967E-7</v>
      </c>
    </row>
    <row r="2486" spans="1:17" x14ac:dyDescent="0.55000000000000004">
      <c r="A2486">
        <f t="shared" si="326"/>
        <v>248.19999999999018</v>
      </c>
      <c r="B2486" s="2">
        <f t="shared" si="327"/>
        <v>25607325.197611555</v>
      </c>
      <c r="C2486" s="6">
        <f t="shared" si="328"/>
        <v>3.7552540479123441E-5</v>
      </c>
      <c r="D2486" s="2">
        <f t="shared" si="329"/>
        <v>101836167.80235091</v>
      </c>
      <c r="E2486" s="6">
        <f t="shared" si="330"/>
        <v>2.1843132231556484E-6</v>
      </c>
      <c r="F2486">
        <f t="array" ref="F2486:K2486">rk(BETA_c,BETA_a,BETA_e,GAMMA,F2485,G2485,H2485,I2485,J2485,K2485,dt,STAGE)</f>
        <v>13625902.941121962</v>
      </c>
      <c r="G2486">
        <v>2.6166605102588562E-6</v>
      </c>
      <c r="H2486">
        <v>9399502.6786026582</v>
      </c>
      <c r="I2486">
        <v>2.6028382066293366E-5</v>
      </c>
      <c r="J2486">
        <v>2581919.5778869349</v>
      </c>
      <c r="K2486">
        <v>8.9074979025712196E-6</v>
      </c>
      <c r="L2486">
        <f t="shared" si="331"/>
        <v>2132521.0588754215</v>
      </c>
      <c r="M2486" cm="1">
        <f t="array" ref="M2486">NewI(BETA_c,F2486,C2486)</f>
        <v>1.5220646978277188E-7</v>
      </c>
      <c r="N2486">
        <f t="shared" si="332"/>
        <v>67100325.321371317</v>
      </c>
      <c r="O2486" cm="1">
        <f t="array" ref="O2486">NewI(BETA_a,H2486,C2486)</f>
        <v>1.5139901893919468E-6</v>
      </c>
      <c r="P2486">
        <f t="shared" si="333"/>
        <v>32603321.422104158</v>
      </c>
      <c r="Q2486" cm="1">
        <f t="array" ref="Q2486">NewI(BETA_e,J2486,C2486)</f>
        <v>5.1811656398092981E-7</v>
      </c>
    </row>
    <row r="2487" spans="1:17" x14ac:dyDescent="0.55000000000000004">
      <c r="A2487">
        <f t="shared" si="326"/>
        <v>248.29999999999018</v>
      </c>
      <c r="B2487" s="2">
        <f t="shared" si="327"/>
        <v>25607325.197611336</v>
      </c>
      <c r="C2487" s="6">
        <f t="shared" si="328"/>
        <v>3.6992840137440391E-5</v>
      </c>
      <c r="D2487" s="2">
        <f t="shared" si="329"/>
        <v>101836167.80235167</v>
      </c>
      <c r="E2487" s="6">
        <f t="shared" si="330"/>
        <v>2.1517572138485296E-6</v>
      </c>
      <c r="F2487">
        <f t="array" ref="F2487:K2487">rk(BETA_c,BETA_a,BETA_e,GAMMA,F2486,G2486,H2486,I2486,J2486,K2486,dt,STAGE)</f>
        <v>13625902.941121947</v>
      </c>
      <c r="G2487">
        <v>2.5776609471508267E-6</v>
      </c>
      <c r="H2487">
        <v>9399502.6786025073</v>
      </c>
      <c r="I2487">
        <v>2.5640443185349952E-5</v>
      </c>
      <c r="J2487">
        <v>2581919.5778868832</v>
      </c>
      <c r="K2487">
        <v>8.7747360049396126E-6</v>
      </c>
      <c r="L2487">
        <f t="shared" si="331"/>
        <v>2132521.0588754755</v>
      </c>
      <c r="M2487" cm="1">
        <f t="array" ref="M2487">NewI(BETA_c,F2487,C2487)</f>
        <v>1.4993791452507491E-7</v>
      </c>
      <c r="N2487">
        <f t="shared" si="332"/>
        <v>67100325.321371853</v>
      </c>
      <c r="O2487" cm="1">
        <f t="array" ref="O2487">NewI(BETA_a,H2487,C2487)</f>
        <v>1.4914249830038613E-6</v>
      </c>
      <c r="P2487">
        <f t="shared" si="333"/>
        <v>32603321.422104344</v>
      </c>
      <c r="Q2487" cm="1">
        <f t="array" ref="Q2487">NewI(BETA_e,J2487,C2487)</f>
        <v>5.1039431631959331E-7</v>
      </c>
    </row>
    <row r="2488" spans="1:17" x14ac:dyDescent="0.55000000000000004">
      <c r="A2488">
        <f t="shared" si="326"/>
        <v>248.39999999999017</v>
      </c>
      <c r="B2488" s="2">
        <f t="shared" si="327"/>
        <v>25607325.197611131</v>
      </c>
      <c r="C2488" s="6">
        <f t="shared" si="328"/>
        <v>3.6441481827174742E-5</v>
      </c>
      <c r="D2488" s="2">
        <f t="shared" si="329"/>
        <v>101836167.80235243</v>
      </c>
      <c r="E2488" s="6">
        <f t="shared" si="330"/>
        <v>2.1196864342835425E-6</v>
      </c>
      <c r="F2488">
        <f t="array" ref="F2488:K2488">rk(BETA_c,BETA_a,BETA_e,GAMMA,F2487,G2487,H2487,I2487,J2487,K2487,dt,STAGE)</f>
        <v>13625902.941121932</v>
      </c>
      <c r="G2488">
        <v>2.5392426442779715E-6</v>
      </c>
      <c r="H2488">
        <v>9399502.6786023621</v>
      </c>
      <c r="I2488">
        <v>2.5258286321893936E-5</v>
      </c>
      <c r="J2488">
        <v>2581919.5778868329</v>
      </c>
      <c r="K2488">
        <v>8.6439528610028305E-6</v>
      </c>
      <c r="L2488">
        <f t="shared" si="331"/>
        <v>2132521.0588755286</v>
      </c>
      <c r="M2488" cm="1">
        <f t="array" ref="M2488">NewI(BETA_c,F2488,C2488)</f>
        <v>1.4770317085872858E-7</v>
      </c>
      <c r="N2488">
        <f t="shared" si="332"/>
        <v>67100325.321372382</v>
      </c>
      <c r="O2488" cm="1">
        <f t="array" ref="O2488">NewI(BETA_a,H2488,C2488)</f>
        <v>1.4691960988343119E-6</v>
      </c>
      <c r="P2488">
        <f t="shared" si="333"/>
        <v>32603321.422104523</v>
      </c>
      <c r="Q2488" cm="1">
        <f t="array" ref="Q2488">NewI(BETA_e,J2488,C2488)</f>
        <v>5.0278716459050203E-7</v>
      </c>
    </row>
    <row r="2489" spans="1:17" x14ac:dyDescent="0.55000000000000004">
      <c r="A2489">
        <f t="shared" si="326"/>
        <v>248.49999999999017</v>
      </c>
      <c r="B2489" s="2">
        <f t="shared" si="327"/>
        <v>25607325.197610915</v>
      </c>
      <c r="C2489" s="6">
        <f t="shared" si="328"/>
        <v>3.5898341214851974E-5</v>
      </c>
      <c r="D2489" s="2">
        <f t="shared" si="329"/>
        <v>101836167.80235317</v>
      </c>
      <c r="E2489" s="6">
        <f t="shared" si="330"/>
        <v>2.0880936523733495E-6</v>
      </c>
      <c r="F2489">
        <f t="array" ref="F2489:K2489">rk(BETA_c,BETA_a,BETA_e,GAMMA,F2488,G2488,H2488,I2488,J2488,K2488,dt,STAGE)</f>
        <v>13625902.941121917</v>
      </c>
      <c r="G2489">
        <v>2.5013969384186981E-6</v>
      </c>
      <c r="H2489">
        <v>9399502.6786022168</v>
      </c>
      <c r="I2489">
        <v>2.4881825298119397E-5</v>
      </c>
      <c r="J2489">
        <v>2581919.5778867826</v>
      </c>
      <c r="K2489">
        <v>8.5151189783138774E-6</v>
      </c>
      <c r="L2489">
        <f t="shared" si="331"/>
        <v>2132521.0588755812</v>
      </c>
      <c r="M2489" cm="1">
        <f t="array" ref="M2489">NewI(BETA_c,F2489,C2489)</f>
        <v>1.4550173484021832E-7</v>
      </c>
      <c r="N2489">
        <f t="shared" si="332"/>
        <v>67100325.321372896</v>
      </c>
      <c r="O2489" cm="1">
        <f t="array" ref="O2489">NewI(BETA_a,H2489,C2489)</f>
        <v>1.4472985241822064E-6</v>
      </c>
      <c r="P2489">
        <f t="shared" si="333"/>
        <v>32603321.422104701</v>
      </c>
      <c r="Q2489" cm="1">
        <f t="array" ref="Q2489">NewI(BETA_e,J2489,C2489)</f>
        <v>4.9529339335092459E-7</v>
      </c>
    </row>
    <row r="2490" spans="1:17" x14ac:dyDescent="0.55000000000000004">
      <c r="A2490">
        <f t="shared" si="326"/>
        <v>248.59999999999016</v>
      </c>
      <c r="B2490" s="2">
        <f t="shared" si="327"/>
        <v>25607325.19761071</v>
      </c>
      <c r="C2490" s="6">
        <f t="shared" si="328"/>
        <v>3.5363295820120888E-5</v>
      </c>
      <c r="D2490" s="2">
        <f t="shared" si="329"/>
        <v>101836167.80235393</v>
      </c>
      <c r="E2490" s="6">
        <f t="shared" si="330"/>
        <v>2.0569717438209706E-6</v>
      </c>
      <c r="F2490">
        <f t="array" ref="F2490:K2490">rk(BETA_c,BETA_a,BETA_e,GAMMA,F2489,G2489,H2489,I2489,J2489,K2489,dt,STAGE)</f>
        <v>13625902.941121902</v>
      </c>
      <c r="G2490">
        <v>2.4641152954689962E-6</v>
      </c>
      <c r="H2490">
        <v>9399502.6786020715</v>
      </c>
      <c r="I2490">
        <v>2.4510975220653185E-5</v>
      </c>
      <c r="J2490">
        <v>2581919.5778867337</v>
      </c>
      <c r="K2490">
        <v>8.3882053039987042E-6</v>
      </c>
      <c r="L2490">
        <f t="shared" si="331"/>
        <v>2132521.0588756334</v>
      </c>
      <c r="M2490" cm="1">
        <f t="array" ref="M2490">NewI(BETA_c,F2490,C2490)</f>
        <v>1.4333311003703549E-7</v>
      </c>
      <c r="N2490">
        <f t="shared" si="332"/>
        <v>67100325.321373418</v>
      </c>
      <c r="O2490" cm="1">
        <f t="array" ref="O2490">NewI(BETA_a,H2490,C2490)</f>
        <v>1.4257273210580574E-6</v>
      </c>
      <c r="P2490">
        <f t="shared" si="333"/>
        <v>32603321.422104876</v>
      </c>
      <c r="Q2490" cm="1">
        <f t="array" ref="Q2490">NewI(BETA_e,J2490,C2490)</f>
        <v>4.8791131272587788E-7</v>
      </c>
    </row>
    <row r="2491" spans="1:17" x14ac:dyDescent="0.55000000000000004">
      <c r="A2491">
        <f t="shared" si="326"/>
        <v>248.69999999999015</v>
      </c>
      <c r="B2491" s="2">
        <f t="shared" si="327"/>
        <v>25607325.197610505</v>
      </c>
      <c r="C2491" s="6">
        <f t="shared" si="328"/>
        <v>3.4836224988133785E-5</v>
      </c>
      <c r="D2491" s="2">
        <f t="shared" si="329"/>
        <v>101836167.80235466</v>
      </c>
      <c r="E2491" s="6">
        <f t="shared" si="330"/>
        <v>2.0263136905132277E-6</v>
      </c>
      <c r="F2491">
        <f t="array" ref="F2491:K2491">rk(BETA_c,BETA_a,BETA_e,GAMMA,F2490,G2490,H2490,I2490,J2490,K2490,dt,STAGE)</f>
        <v>13625902.941121887</v>
      </c>
      <c r="G2491">
        <v>2.4273893085180703E-6</v>
      </c>
      <c r="H2491">
        <v>9399502.6786019299</v>
      </c>
      <c r="I2491">
        <v>2.4145652461411186E-5</v>
      </c>
      <c r="J2491">
        <v>2581919.5778866853</v>
      </c>
      <c r="K2491">
        <v>8.2631832182045295E-6</v>
      </c>
      <c r="L2491">
        <f t="shared" si="331"/>
        <v>2132521.0588756851</v>
      </c>
      <c r="M2491" cm="1">
        <f t="array" ref="M2491">NewI(BETA_c,F2491,C2491)</f>
        <v>1.4119680741573005E-7</v>
      </c>
      <c r="N2491">
        <f t="shared" si="332"/>
        <v>67100325.321373925</v>
      </c>
      <c r="O2491" cm="1">
        <f t="array" ref="O2491">NewI(BETA_a,H2491,C2491)</f>
        <v>1.4044776250704453E-6</v>
      </c>
      <c r="P2491">
        <f t="shared" si="333"/>
        <v>32603321.422105052</v>
      </c>
      <c r="Q2491" cm="1">
        <f t="array" ref="Q2491">NewI(BETA_e,J2491,C2491)</f>
        <v>4.8063925802705233E-7</v>
      </c>
    </row>
    <row r="2492" spans="1:17" x14ac:dyDescent="0.55000000000000004">
      <c r="A2492">
        <f t="shared" si="326"/>
        <v>248.79999999999015</v>
      </c>
      <c r="B2492" s="2">
        <f t="shared" si="327"/>
        <v>25607325.1976103</v>
      </c>
      <c r="C2492" s="6">
        <f t="shared" si="328"/>
        <v>3.4317009862338346E-5</v>
      </c>
      <c r="D2492" s="2">
        <f t="shared" si="329"/>
        <v>101836167.80235539</v>
      </c>
      <c r="E2492" s="6">
        <f t="shared" si="330"/>
        <v>1.9961125789381291E-6</v>
      </c>
      <c r="F2492">
        <f t="array" ref="F2492:K2492">rk(BETA_c,BETA_a,BETA_e,GAMMA,F2491,G2491,H2491,I2491,J2491,K2491,dt,STAGE)</f>
        <v>13625902.941121873</v>
      </c>
      <c r="G2492">
        <v>2.3912106959526584E-6</v>
      </c>
      <c r="H2492">
        <v>9399502.6786017902</v>
      </c>
      <c r="I2492">
        <v>2.3785774638739872E-5</v>
      </c>
      <c r="J2492">
        <v>2581919.5778866378</v>
      </c>
      <c r="K2492">
        <v>8.1400245276458157E-6</v>
      </c>
      <c r="L2492">
        <f t="shared" si="331"/>
        <v>2132521.0588757363</v>
      </c>
      <c r="M2492" cm="1">
        <f t="array" ref="M2492">NewI(BETA_c,F2492,C2492)</f>
        <v>1.3909234523163145E-7</v>
      </c>
      <c r="N2492">
        <f t="shared" si="332"/>
        <v>67100325.321374431</v>
      </c>
      <c r="O2492" cm="1">
        <f t="array" ref="O2492">NewI(BETA_a,H2492,C2492)</f>
        <v>1.3835446443290779E-6</v>
      </c>
      <c r="P2492">
        <f t="shared" si="333"/>
        <v>32603321.422105223</v>
      </c>
      <c r="Q2492" cm="1">
        <f t="array" ref="Q2492">NewI(BETA_e,J2492,C2492)</f>
        <v>4.7347558937741963E-7</v>
      </c>
    </row>
    <row r="2493" spans="1:17" x14ac:dyDescent="0.55000000000000004">
      <c r="A2493">
        <f t="shared" si="326"/>
        <v>248.89999999999014</v>
      </c>
      <c r="B2493" s="2">
        <f t="shared" si="327"/>
        <v>25607325.197610103</v>
      </c>
      <c r="C2493" s="6">
        <f t="shared" si="328"/>
        <v>3.3805533357674967E-5</v>
      </c>
      <c r="D2493" s="2">
        <f t="shared" si="329"/>
        <v>101836167.80235608</v>
      </c>
      <c r="E2493" s="6">
        <f t="shared" si="330"/>
        <v>1.9663615986258457E-6</v>
      </c>
      <c r="F2493">
        <f t="array" ref="F2493:K2493">rk(BETA_c,BETA_a,BETA_e,GAMMA,F2492,G2492,H2492,I2492,J2492,K2492,dt,STAGE)</f>
        <v>13625902.941121861</v>
      </c>
      <c r="G2493">
        <v>2.3555712995895977E-6</v>
      </c>
      <c r="H2493">
        <v>9399502.6786016524</v>
      </c>
      <c r="I2493">
        <v>2.3431260598838946E-5</v>
      </c>
      <c r="J2493">
        <v>2581919.5778865903</v>
      </c>
      <c r="K2493">
        <v>8.0187014592464284E-6</v>
      </c>
      <c r="L2493">
        <f t="shared" si="331"/>
        <v>2132521.0588757829</v>
      </c>
      <c r="M2493" cm="1">
        <f t="array" ref="M2493">NewI(BETA_c,F2493,C2493)</f>
        <v>1.3701924892021338E-7</v>
      </c>
      <c r="N2493">
        <f t="shared" si="332"/>
        <v>67100325.321374916</v>
      </c>
      <c r="O2493" cm="1">
        <f t="array" ref="O2493">NewI(BETA_a,H2493,C2493)</f>
        <v>1.3629236583642E-6</v>
      </c>
      <c r="P2493">
        <f t="shared" si="333"/>
        <v>32603321.422105391</v>
      </c>
      <c r="Q2493" cm="1">
        <f t="array" ref="Q2493">NewI(BETA_e,J2493,C2493)</f>
        <v>4.664186913414324E-7</v>
      </c>
    </row>
    <row r="2494" spans="1:17" x14ac:dyDescent="0.55000000000000004">
      <c r="A2494">
        <f t="shared" si="326"/>
        <v>248.99999999999014</v>
      </c>
      <c r="B2494" s="2">
        <f t="shared" si="327"/>
        <v>25607325.197609913</v>
      </c>
      <c r="C2494" s="6">
        <f t="shared" si="328"/>
        <v>3.3301680134173677E-5</v>
      </c>
      <c r="D2494" s="2">
        <f t="shared" si="329"/>
        <v>101836167.80235678</v>
      </c>
      <c r="E2494" s="6">
        <f t="shared" si="330"/>
        <v>1.9370540406129272E-6</v>
      </c>
      <c r="F2494">
        <f t="array" ref="F2494:K2494">rk(BETA_c,BETA_a,BETA_e,GAMMA,F2493,G2493,H2493,I2493,J2493,K2493,dt,STAGE)</f>
        <v>13625902.94112185</v>
      </c>
      <c r="G2494">
        <v>2.3204630828362258E-6</v>
      </c>
      <c r="H2494">
        <v>9399502.6786015183</v>
      </c>
      <c r="I2494">
        <v>2.3082030397460875E-5</v>
      </c>
      <c r="J2494">
        <v>2581919.5778865442</v>
      </c>
      <c r="K2494">
        <v>7.8991866538765744E-6</v>
      </c>
      <c r="L2494">
        <f t="shared" si="331"/>
        <v>2132521.0588758294</v>
      </c>
      <c r="M2494" cm="1">
        <f t="array" ref="M2494">NewI(BETA_c,F2494,C2494)</f>
        <v>1.3497705099007762E-7</v>
      </c>
      <c r="N2494">
        <f t="shared" si="332"/>
        <v>67100325.3213754</v>
      </c>
      <c r="O2494" cm="1">
        <f t="array" ref="O2494">NewI(BETA_a,H2494,C2494)</f>
        <v>1.3426100170621107E-6</v>
      </c>
      <c r="P2494">
        <f t="shared" si="333"/>
        <v>32603321.422105558</v>
      </c>
      <c r="Q2494" cm="1">
        <f t="array" ref="Q2494">NewI(BETA_e,J2494,C2494)</f>
        <v>4.5946697256073883E-7</v>
      </c>
    </row>
    <row r="2495" spans="1:17" x14ac:dyDescent="0.55000000000000004">
      <c r="A2495">
        <f t="shared" si="326"/>
        <v>249.09999999999013</v>
      </c>
      <c r="B2495" s="2">
        <f t="shared" si="327"/>
        <v>25607325.197609723</v>
      </c>
      <c r="C2495" s="6">
        <f t="shared" si="328"/>
        <v>3.2805336570944463E-5</v>
      </c>
      <c r="D2495" s="2">
        <f t="shared" si="329"/>
        <v>101836167.80235747</v>
      </c>
      <c r="E2495" s="6">
        <f t="shared" si="330"/>
        <v>1.9081832959293987E-6</v>
      </c>
      <c r="F2495">
        <f t="array" ref="F2495:K2495">rk(BETA_c,BETA_a,BETA_e,GAMMA,F2494,G2494,H2494,I2494,J2494,K2494,dt,STAGE)</f>
        <v>13625902.941121839</v>
      </c>
      <c r="G2495">
        <v>2.285878128878199E-6</v>
      </c>
      <c r="H2495">
        <v>9399502.6786013842</v>
      </c>
      <c r="I2495">
        <v>2.2738005281883182E-5</v>
      </c>
      <c r="J2495">
        <v>2581919.5778864985</v>
      </c>
      <c r="K2495">
        <v>7.7814531601830797E-6</v>
      </c>
      <c r="L2495">
        <f t="shared" si="331"/>
        <v>2132521.0588758751</v>
      </c>
      <c r="M2495" cm="1">
        <f t="array" ref="M2495">NewI(BETA_c,F2495,C2495)</f>
        <v>1.3296529091753279E-7</v>
      </c>
      <c r="N2495">
        <f t="shared" si="332"/>
        <v>67100325.321375877</v>
      </c>
      <c r="O2495" cm="1">
        <f t="array" ref="O2495">NewI(BETA_a,H2495,C2495)</f>
        <v>1.3225991396165422E-6</v>
      </c>
      <c r="P2495">
        <f t="shared" si="333"/>
        <v>32603321.422105718</v>
      </c>
      <c r="Q2495" cm="1">
        <f t="array" ref="Q2495">NewI(BETA_e,J2495,C2495)</f>
        <v>4.5261886539532356E-7</v>
      </c>
    </row>
    <row r="2496" spans="1:17" x14ac:dyDescent="0.55000000000000004">
      <c r="A2496">
        <f t="shared" si="326"/>
        <v>249.19999999999013</v>
      </c>
      <c r="B2496" s="2">
        <f t="shared" si="327"/>
        <v>25607325.197609536</v>
      </c>
      <c r="C2496" s="6">
        <f t="shared" si="328"/>
        <v>3.2316390740555343E-5</v>
      </c>
      <c r="D2496" s="2">
        <f t="shared" si="329"/>
        <v>101836167.80235815</v>
      </c>
      <c r="E2496" s="6">
        <f t="shared" si="330"/>
        <v>1.879742854108416E-6</v>
      </c>
      <c r="F2496">
        <f t="array" ref="F2496:K2496">rk(BETA_c,BETA_a,BETA_e,GAMMA,F2495,G2495,H2495,I2495,J2495,K2495,dt,STAGE)</f>
        <v>13625902.941121828</v>
      </c>
      <c r="G2496">
        <v>2.2518086388943168E-6</v>
      </c>
      <c r="H2496">
        <v>9399502.6786012538</v>
      </c>
      <c r="I2496">
        <v>2.2399107673149412E-5</v>
      </c>
      <c r="J2496">
        <v>2581919.5778864538</v>
      </c>
      <c r="K2496">
        <v>7.6654744285116169E-6</v>
      </c>
      <c r="L2496">
        <f t="shared" si="331"/>
        <v>2132521.0588759203</v>
      </c>
      <c r="M2496" cm="1">
        <f t="array" ref="M2496">NewI(BETA_c,F2496,C2496)</f>
        <v>1.3098351504274453E-7</v>
      </c>
      <c r="N2496">
        <f t="shared" si="332"/>
        <v>67100325.321376354</v>
      </c>
      <c r="O2496" cm="1">
        <f t="array" ref="O2496">NewI(BETA_a,H2496,C2496)</f>
        <v>1.302886513495672E-6</v>
      </c>
      <c r="P2496">
        <f t="shared" si="333"/>
        <v>32603321.422105879</v>
      </c>
      <c r="Q2496" cm="1">
        <f t="array" ref="Q2496">NewI(BETA_e,J2496,C2496)</f>
        <v>4.4587282556999948E-7</v>
      </c>
    </row>
    <row r="2497" spans="1:17" x14ac:dyDescent="0.55000000000000004">
      <c r="A2497">
        <f t="shared" si="326"/>
        <v>249.29999999999012</v>
      </c>
      <c r="B2497" s="2">
        <f t="shared" si="327"/>
        <v>25607325.19760935</v>
      </c>
      <c r="C2497" s="6">
        <f t="shared" si="328"/>
        <v>3.1834732383792291E-5</v>
      </c>
      <c r="D2497" s="2">
        <f t="shared" si="329"/>
        <v>101836167.80235882</v>
      </c>
      <c r="E2497" s="6">
        <f t="shared" si="330"/>
        <v>1.8517263017181287E-6</v>
      </c>
      <c r="F2497">
        <f t="array" ref="F2497:K2497">rk(BETA_c,BETA_a,BETA_e,GAMMA,F2496,G2496,H2496,I2496,J2496,K2496,dt,STAGE)</f>
        <v>13625902.941121817</v>
      </c>
      <c r="G2497">
        <v>2.2182469302979531E-6</v>
      </c>
      <c r="H2497">
        <v>9399502.6786011253</v>
      </c>
      <c r="I2497">
        <v>2.2065261148574797E-5</v>
      </c>
      <c r="J2497">
        <v>2581919.5778864091</v>
      </c>
      <c r="K2497">
        <v>7.551224304919538E-6</v>
      </c>
      <c r="L2497">
        <f t="shared" si="331"/>
        <v>2132521.058875965</v>
      </c>
      <c r="M2497" cm="1">
        <f t="array" ref="M2497">NewI(BETA_c,F2497,C2497)</f>
        <v>1.2903127646743337E-7</v>
      </c>
      <c r="N2497">
        <f t="shared" si="332"/>
        <v>67100325.321376808</v>
      </c>
      <c r="O2497" cm="1">
        <f t="array" ref="O2497">NewI(BETA_a,H2497,C2497)</f>
        <v>1.2834676934245279E-6</v>
      </c>
      <c r="P2497">
        <f t="shared" si="333"/>
        <v>32603321.422106039</v>
      </c>
      <c r="Q2497" cm="1">
        <f t="array" ref="Q2497">NewI(BETA_e,J2497,C2497)</f>
        <v>4.3922733182616751E-7</v>
      </c>
    </row>
    <row r="2498" spans="1:17" x14ac:dyDescent="0.55000000000000004">
      <c r="A2498">
        <f t="shared" si="326"/>
        <v>249.39999999999011</v>
      </c>
      <c r="B2498" s="2">
        <f t="shared" si="327"/>
        <v>25607325.197609171</v>
      </c>
      <c r="C2498" s="6">
        <f t="shared" si="328"/>
        <v>3.1360252884795317E-5</v>
      </c>
      <c r="D2498" s="2">
        <f t="shared" si="329"/>
        <v>101836167.80235948</v>
      </c>
      <c r="E2498" s="6">
        <f t="shared" si="330"/>
        <v>1.8241273209154241E-6</v>
      </c>
      <c r="F2498">
        <f t="array" ref="F2498:K2498">rk(BETA_c,BETA_a,BETA_e,GAMMA,F2497,G2497,H2497,I2497,J2497,K2497,dt,STAGE)</f>
        <v>13625902.941121805</v>
      </c>
      <c r="G2498">
        <v>2.1851854350046986E-6</v>
      </c>
      <c r="H2498">
        <v>9399502.6786009986</v>
      </c>
      <c r="I2498">
        <v>2.1736390424512686E-5</v>
      </c>
      <c r="J2498">
        <v>2581919.5778863658</v>
      </c>
      <c r="K2498">
        <v>7.4386770252779289E-6</v>
      </c>
      <c r="L2498">
        <f t="shared" si="331"/>
        <v>2132521.0588760092</v>
      </c>
      <c r="M2498" cm="1">
        <f t="array" ref="M2498">NewI(BETA_c,F2498,C2498)</f>
        <v>1.2710813495409742E-7</v>
      </c>
      <c r="N2498">
        <f t="shared" si="332"/>
        <v>67100325.32137727</v>
      </c>
      <c r="O2498" cm="1">
        <f t="array" ref="O2498">NewI(BETA_a,H2498,C2498)</f>
        <v>1.2643383003825602E-6</v>
      </c>
      <c r="P2498">
        <f t="shared" si="333"/>
        <v>32603321.422106195</v>
      </c>
      <c r="Q2498" cm="1">
        <f t="array" ref="Q2498">NewI(BETA_e,J2498,C2498)</f>
        <v>4.3268088557876662E-7</v>
      </c>
    </row>
    <row r="2499" spans="1:17" x14ac:dyDescent="0.55000000000000004">
      <c r="A2499">
        <f t="shared" si="326"/>
        <v>249.49999999999011</v>
      </c>
      <c r="B2499" s="2">
        <f t="shared" si="327"/>
        <v>25607325.197608996</v>
      </c>
      <c r="C2499" s="6">
        <f t="shared" si="328"/>
        <v>3.0892845246565192E-5</v>
      </c>
      <c r="D2499" s="2">
        <f t="shared" si="329"/>
        <v>101836167.80236012</v>
      </c>
      <c r="E2499" s="6">
        <f t="shared" si="330"/>
        <v>1.7969396880212318E-6</v>
      </c>
      <c r="F2499">
        <f t="array" ref="F2499:K2499">rk(BETA_c,BETA_a,BETA_e,GAMMA,F2498,G2498,H2498,I2498,J2498,K2498,dt,STAGE)</f>
        <v>13625902.941121794</v>
      </c>
      <c r="G2499">
        <v>2.1526166977258181E-6</v>
      </c>
      <c r="H2499">
        <v>9399502.6786008757</v>
      </c>
      <c r="I2499">
        <v>2.1412421339377793E-5</v>
      </c>
      <c r="J2499">
        <v>2581919.577886323</v>
      </c>
      <c r="K2499">
        <v>7.3278072094615853E-6</v>
      </c>
      <c r="L2499">
        <f t="shared" si="331"/>
        <v>2132521.058876053</v>
      </c>
      <c r="M2499" cm="1">
        <f t="array" ref="M2499">NewI(BETA_c,F2499,C2499)</f>
        <v>1.2521365682673708E-7</v>
      </c>
      <c r="N2499">
        <f t="shared" si="332"/>
        <v>67100325.32137771</v>
      </c>
      <c r="O2499" cm="1">
        <f t="array" ref="O2499">NewI(BETA_a,H2499,C2499)</f>
        <v>1.2454940206161579E-6</v>
      </c>
      <c r="P2499">
        <f t="shared" si="333"/>
        <v>32603321.422106348</v>
      </c>
      <c r="Q2499" cm="1">
        <f t="array" ref="Q2499">NewI(BETA_e,J2499,C2499)</f>
        <v>4.2623201057833685E-7</v>
      </c>
    </row>
    <row r="2500" spans="1:17" x14ac:dyDescent="0.55000000000000004">
      <c r="A2500">
        <f t="shared" si="326"/>
        <v>249.5999999999901</v>
      </c>
      <c r="B2500" s="2">
        <f t="shared" si="327"/>
        <v>25607325.197608817</v>
      </c>
      <c r="C2500" s="6">
        <f t="shared" si="328"/>
        <v>3.0432404066835217E-5</v>
      </c>
      <c r="D2500" s="2">
        <f t="shared" si="329"/>
        <v>101836167.80236076</v>
      </c>
      <c r="E2500" s="6">
        <f t="shared" si="330"/>
        <v>1.770157272117057E-6</v>
      </c>
      <c r="F2500">
        <f t="array" ref="F2500:K2500">rk(BETA_c,BETA_a,BETA_e,GAMMA,F2499,G2499,H2499,I2499,J2499,K2499,dt,STAGE)</f>
        <v>13625902.941121783</v>
      </c>
      <c r="G2500">
        <v>2.1205333742871484E-6</v>
      </c>
      <c r="H2500">
        <v>9399502.6786007527</v>
      </c>
      <c r="I2500">
        <v>2.1093280836922503E-5</v>
      </c>
      <c r="J2500">
        <v>2581919.5778862811</v>
      </c>
      <c r="K2500">
        <v>7.2185898556255668E-6</v>
      </c>
      <c r="L2500">
        <f t="shared" si="331"/>
        <v>2132521.0588760963</v>
      </c>
      <c r="M2500" cm="1">
        <f t="array" ref="M2500">NewI(BETA_c,F2500,C2500)</f>
        <v>1.2334741487305946E-7</v>
      </c>
      <c r="N2500">
        <f t="shared" si="332"/>
        <v>67100325.321378157</v>
      </c>
      <c r="O2500" cm="1">
        <f t="array" ref="O2500">NewI(BETA_a,H2500,C2500)</f>
        <v>1.2269306046658775E-6</v>
      </c>
      <c r="P2500">
        <f t="shared" si="333"/>
        <v>32603321.422106501</v>
      </c>
      <c r="Q2500" cm="1">
        <f t="array" ref="Q2500">NewI(BETA_e,J2500,C2500)</f>
        <v>4.1987925257811996E-7</v>
      </c>
    </row>
    <row r="2501" spans="1:17" x14ac:dyDescent="0.55000000000000004">
      <c r="A2501">
        <f t="shared" ref="A2501:A2564" si="334">A2500+dt</f>
        <v>249.6999999999901</v>
      </c>
      <c r="B2501" s="2">
        <f t="shared" si="327"/>
        <v>25607325.197608642</v>
      </c>
      <c r="C2501" s="6">
        <f t="shared" si="328"/>
        <v>2.9978825514302546E-5</v>
      </c>
      <c r="D2501" s="2">
        <f t="shared" si="329"/>
        <v>101836167.80236138</v>
      </c>
      <c r="E2501" s="6">
        <f t="shared" si="330"/>
        <v>1.7437740336624347E-6</v>
      </c>
      <c r="F2501">
        <f t="array" ref="F2501:K2501">rk(BETA_c,BETA_a,BETA_e,GAMMA,F2500,G2500,H2500,I2500,J2500,K2500,dt,STAGE)</f>
        <v>13625902.941121772</v>
      </c>
      <c r="G2501">
        <v>2.0889282299730416E-6</v>
      </c>
      <c r="H2501">
        <v>9399502.6786006298</v>
      </c>
      <c r="I2501">
        <v>2.0778896949762425E-5</v>
      </c>
      <c r="J2501">
        <v>2581919.5778862392</v>
      </c>
      <c r="K2501">
        <v>7.1110003345670766E-6</v>
      </c>
      <c r="L2501">
        <f t="shared" si="331"/>
        <v>2132521.0588761391</v>
      </c>
      <c r="M2501" cm="1">
        <f t="array" ref="M2501">NewI(BETA_c,F2501,C2501)</f>
        <v>1.2150898824814017E-7</v>
      </c>
      <c r="N2501">
        <f t="shared" si="332"/>
        <v>67100325.321378589</v>
      </c>
      <c r="O2501" cm="1">
        <f t="array" ref="O2501">NewI(BETA_a,H2501,C2501)</f>
        <v>1.2086438664081746E-6</v>
      </c>
      <c r="P2501">
        <f t="shared" si="333"/>
        <v>32603321.42210665</v>
      </c>
      <c r="Q2501" cm="1">
        <f t="array" ref="Q2501">NewI(BETA_e,J2501,C2501)</f>
        <v>4.1362117900611993E-7</v>
      </c>
    </row>
    <row r="2502" spans="1:17" x14ac:dyDescent="0.55000000000000004">
      <c r="A2502">
        <f t="shared" si="334"/>
        <v>249.79999999999009</v>
      </c>
      <c r="B2502" s="2">
        <f t="shared" si="327"/>
        <v>25607325.197608467</v>
      </c>
      <c r="C2502" s="6">
        <f t="shared" si="328"/>
        <v>2.9532007305213842E-5</v>
      </c>
      <c r="D2502" s="2">
        <f t="shared" si="329"/>
        <v>101836167.80236201</v>
      </c>
      <c r="E2502" s="6">
        <f t="shared" si="330"/>
        <v>1.7177840231329908E-6</v>
      </c>
      <c r="F2502">
        <f t="array" ref="F2502:K2502">rk(BETA_c,BETA_a,BETA_e,GAMMA,F2501,G2501,H2501,I2501,J2501,K2501,dt,STAGE)</f>
        <v>13625902.941121761</v>
      </c>
      <c r="G2502">
        <v>2.0577941378949994E-6</v>
      </c>
      <c r="H2502">
        <v>9399502.6786005106</v>
      </c>
      <c r="I2502">
        <v>2.0469198783147481E-5</v>
      </c>
      <c r="J2502">
        <v>2581919.5778861982</v>
      </c>
      <c r="K2502">
        <v>7.0050143841713619E-6</v>
      </c>
      <c r="L2502">
        <f t="shared" si="331"/>
        <v>2132521.0588761815</v>
      </c>
      <c r="M2502" cm="1">
        <f t="array" ref="M2502">NewI(BETA_c,F2502,C2502)</f>
        <v>1.1969796237952114E-7</v>
      </c>
      <c r="N2502">
        <f t="shared" si="332"/>
        <v>67100325.321379021</v>
      </c>
      <c r="O2502" cm="1">
        <f t="array" ref="O2502">NewI(BETA_a,H2502,C2502)</f>
        <v>1.1906296821114166E-6</v>
      </c>
      <c r="P2502">
        <f t="shared" si="333"/>
        <v>32603321.422106799</v>
      </c>
      <c r="Q2502" cm="1">
        <f t="array" ref="Q2502">NewI(BETA_e,J2502,C2502)</f>
        <v>4.0745637864205316E-7</v>
      </c>
    </row>
    <row r="2503" spans="1:17" x14ac:dyDescent="0.55000000000000004">
      <c r="A2503">
        <f t="shared" si="334"/>
        <v>249.89999999999009</v>
      </c>
      <c r="B2503" s="2">
        <f t="shared" si="327"/>
        <v>25607325.1976083</v>
      </c>
      <c r="C2503" s="6">
        <f t="shared" si="328"/>
        <v>2.9091848680299908E-5</v>
      </c>
      <c r="D2503" s="2">
        <f t="shared" si="329"/>
        <v>101836167.80236262</v>
      </c>
      <c r="E2503" s="6">
        <f t="shared" si="330"/>
        <v>1.6921813796787997E-6</v>
      </c>
      <c r="F2503">
        <f t="array" ref="F2503:K2503">rk(BETA_c,BETA_a,BETA_e,GAMMA,F2502,G2502,H2502,I2502,J2502,K2502,dt,STAGE)</f>
        <v>13625902.94112175</v>
      </c>
      <c r="G2503">
        <v>2.0271240773846144E-6</v>
      </c>
      <c r="H2503">
        <v>9399502.6786003932</v>
      </c>
      <c r="I2503">
        <v>2.0164116498974891E-5</v>
      </c>
      <c r="J2503">
        <v>2581919.5778861577</v>
      </c>
      <c r="K2503">
        <v>6.9006081039404021E-6</v>
      </c>
      <c r="L2503">
        <f t="shared" si="331"/>
        <v>2132521.0588762234</v>
      </c>
      <c r="M2503" cm="1">
        <f t="array" ref="M2503">NewI(BETA_c,F2503,C2503)</f>
        <v>1.1791392887372316E-7</v>
      </c>
      <c r="N2503">
        <f t="shared" si="332"/>
        <v>67100325.321379445</v>
      </c>
      <c r="O2503" cm="1">
        <f t="array" ref="O2503">NewI(BETA_a,H2503,C2503)</f>
        <v>1.172883989505964E-6</v>
      </c>
      <c r="P2503">
        <f t="shared" si="333"/>
        <v>32603321.422106944</v>
      </c>
      <c r="Q2503" cm="1">
        <f t="array" ref="Q2503">NewI(BETA_e,J2503,C2503)</f>
        <v>4.013834612991125E-7</v>
      </c>
    </row>
    <row r="2504" spans="1:17" x14ac:dyDescent="0.55000000000000004">
      <c r="A2504">
        <f t="shared" si="334"/>
        <v>249.99999999999008</v>
      </c>
      <c r="B2504" s="2">
        <f t="shared" si="327"/>
        <v>25607325.197608136</v>
      </c>
      <c r="C2504" s="6">
        <f t="shared" si="328"/>
        <v>2.8658250382054041E-5</v>
      </c>
      <c r="D2504" s="2">
        <f t="shared" si="329"/>
        <v>101836167.8023632</v>
      </c>
      <c r="E2504" s="6">
        <f t="shared" si="330"/>
        <v>1.6669603298027387E-6</v>
      </c>
      <c r="F2504">
        <f t="array" ref="F2504:K2504">rk(BETA_c,BETA_a,BETA_e,GAMMA,F2503,G2503,H2503,I2503,J2503,K2503,dt,STAGE)</f>
        <v>13625902.941121738</v>
      </c>
      <c r="G2504">
        <v>1.9969111324104658E-6</v>
      </c>
      <c r="H2504">
        <v>9399502.6786002778</v>
      </c>
      <c r="I2504">
        <v>1.9863581300040431E-5</v>
      </c>
      <c r="J2504">
        <v>2581919.5778861176</v>
      </c>
      <c r="K2504">
        <v>6.7977579496031453E-6</v>
      </c>
      <c r="L2504">
        <f t="shared" si="331"/>
        <v>2132521.0588762648</v>
      </c>
      <c r="M2504" cm="1">
        <f t="array" ref="M2504">NewI(BETA_c,F2504,C2504)</f>
        <v>1.1615648542415115E-7</v>
      </c>
      <c r="N2504">
        <f t="shared" si="332"/>
        <v>67100325.321379855</v>
      </c>
      <c r="O2504" cm="1">
        <f t="array" ref="O2504">NewI(BETA_a,H2504,C2504)</f>
        <v>1.155402786868113E-6</v>
      </c>
      <c r="P2504">
        <f t="shared" si="333"/>
        <v>32603321.422107082</v>
      </c>
      <c r="Q2504" cm="1">
        <f t="array" ref="Q2504">NewI(BETA_e,J2504,C2504)</f>
        <v>3.9540105751047449E-7</v>
      </c>
    </row>
    <row r="2505" spans="1:17" x14ac:dyDescent="0.55000000000000004">
      <c r="A2505">
        <f t="shared" si="334"/>
        <v>250.09999999999008</v>
      </c>
      <c r="B2505" s="2">
        <f t="shared" si="327"/>
        <v>25607325.197607968</v>
      </c>
      <c r="C2505" s="6">
        <f t="shared" si="328"/>
        <v>2.8231114632349106E-5</v>
      </c>
      <c r="D2505" s="2">
        <f t="shared" si="329"/>
        <v>101836167.8023638</v>
      </c>
      <c r="E2505" s="6">
        <f t="shared" si="330"/>
        <v>1.6421151860585441E-6</v>
      </c>
      <c r="F2505">
        <f t="array" ref="F2505:K2505">rk(BETA_c,BETA_a,BETA_e,GAMMA,F2504,G2504,H2504,I2504,J2504,K2504,dt,STAGE)</f>
        <v>13625902.941121727</v>
      </c>
      <c r="G2505">
        <v>1.9671484900186094E-6</v>
      </c>
      <c r="H2505">
        <v>9399502.6786001623</v>
      </c>
      <c r="I2505">
        <v>1.9567525414524416E-5</v>
      </c>
      <c r="J2505">
        <v>2581919.5778860785</v>
      </c>
      <c r="K2505">
        <v>6.6964407278060772E-6</v>
      </c>
      <c r="L2505">
        <f t="shared" si="331"/>
        <v>2132521.0588763058</v>
      </c>
      <c r="M2505" cm="1">
        <f t="array" ref="M2505">NewI(BETA_c,F2505,C2505)</f>
        <v>1.1442523572037276E-7</v>
      </c>
      <c r="N2505">
        <f t="shared" si="332"/>
        <v>67100325.321380273</v>
      </c>
      <c r="O2505" cm="1">
        <f t="array" ref="O2505">NewI(BETA_a,H2505,C2505)</f>
        <v>1.1381821321176916E-6</v>
      </c>
      <c r="P2505">
        <f t="shared" si="333"/>
        <v>32603321.422107223</v>
      </c>
      <c r="Q2505" cm="1">
        <f t="array" ref="Q2505">NewI(BETA_e,J2505,C2505)</f>
        <v>3.8950781822047968E-7</v>
      </c>
    </row>
    <row r="2506" spans="1:17" x14ac:dyDescent="0.55000000000000004">
      <c r="A2506">
        <f t="shared" si="334"/>
        <v>250.19999999999007</v>
      </c>
      <c r="B2506" s="2">
        <f t="shared" si="327"/>
        <v>25607325.197607808</v>
      </c>
      <c r="C2506" s="6">
        <f t="shared" si="328"/>
        <v>2.7810345110388136E-5</v>
      </c>
      <c r="D2506" s="2">
        <f t="shared" si="329"/>
        <v>101836167.80236439</v>
      </c>
      <c r="E2506" s="6">
        <f t="shared" si="330"/>
        <v>1.617640345768267E-6</v>
      </c>
      <c r="F2506">
        <f t="array" ref="F2506:K2506">rk(BETA_c,BETA_a,BETA_e,GAMMA,F2505,G2505,H2505,I2505,J2505,K2505,dt,STAGE)</f>
        <v>13625902.941121716</v>
      </c>
      <c r="G2506">
        <v>1.9378294387963085E-6</v>
      </c>
      <c r="H2506">
        <v>9399502.6786000505</v>
      </c>
      <c r="I2506">
        <v>1.9275882080708904E-5</v>
      </c>
      <c r="J2506">
        <v>2581919.5778860394</v>
      </c>
      <c r="K2506">
        <v>6.5966335908829257E-6</v>
      </c>
      <c r="L2506">
        <f t="shared" si="331"/>
        <v>2132521.0588763463</v>
      </c>
      <c r="M2506" cm="1">
        <f t="array" ref="M2506">NewI(BETA_c,F2506,C2506)</f>
        <v>1.1271978935874857E-7</v>
      </c>
      <c r="N2506">
        <f t="shared" si="332"/>
        <v>67100325.321380675</v>
      </c>
      <c r="O2506" cm="1">
        <f t="array" ref="O2506">NewI(BETA_a,H2506,C2506)</f>
        <v>1.1212181419291041E-6</v>
      </c>
      <c r="P2506">
        <f t="shared" si="333"/>
        <v>32603321.422107365</v>
      </c>
      <c r="Q2506" cm="1">
        <f t="array" ref="Q2506">NewI(BETA_e,J2506,C2506)</f>
        <v>3.8370241448041421E-7</v>
      </c>
    </row>
    <row r="2507" spans="1:17" x14ac:dyDescent="0.55000000000000004">
      <c r="A2507">
        <f t="shared" si="334"/>
        <v>250.29999999999006</v>
      </c>
      <c r="B2507" s="2">
        <f t="shared" si="327"/>
        <v>25607325.197607644</v>
      </c>
      <c r="C2507" s="6">
        <f t="shared" si="328"/>
        <v>2.7395846930983669E-5</v>
      </c>
      <c r="D2507" s="2">
        <f t="shared" si="329"/>
        <v>101836167.80236496</v>
      </c>
      <c r="E2507" s="6">
        <f t="shared" si="330"/>
        <v>1.5935302897588496E-6</v>
      </c>
      <c r="F2507">
        <f t="array" ref="F2507:K2507">rk(BETA_c,BETA_a,BETA_e,GAMMA,F2506,G2506,H2506,I2506,J2506,K2506,dt,STAGE)</f>
        <v>13625902.941121705</v>
      </c>
      <c r="G2507">
        <v>1.9089473673586626E-6</v>
      </c>
      <c r="H2507">
        <v>9399502.6785999388</v>
      </c>
      <c r="I2507">
        <v>1.8988585531922686E-5</v>
      </c>
      <c r="J2507">
        <v>2581919.5778860012</v>
      </c>
      <c r="K2507">
        <v>6.4983140317023181E-6</v>
      </c>
      <c r="L2507">
        <f t="shared" si="331"/>
        <v>2132521.0588763864</v>
      </c>
      <c r="M2507" cm="1">
        <f t="array" ref="M2507">NewI(BETA_c,F2507,C2507)</f>
        <v>1.1103976175439473E-7</v>
      </c>
      <c r="N2507">
        <f t="shared" si="332"/>
        <v>67100325.32138107</v>
      </c>
      <c r="O2507" cm="1">
        <f t="array" ref="O2507">NewI(BETA_a,H2507,C2507)</f>
        <v>1.1045069908556269E-6</v>
      </c>
      <c r="P2507">
        <f t="shared" si="333"/>
        <v>32603321.422107503</v>
      </c>
      <c r="Q2507" cm="1">
        <f t="array" ref="Q2507">NewI(BETA_e,J2507,C2507)</f>
        <v>3.779835371488281E-7</v>
      </c>
    </row>
    <row r="2508" spans="1:17" x14ac:dyDescent="0.55000000000000004">
      <c r="A2508">
        <f t="shared" si="334"/>
        <v>250.39999999999006</v>
      </c>
      <c r="B2508" s="2">
        <f t="shared" si="327"/>
        <v>25607325.197607484</v>
      </c>
      <c r="C2508" s="6">
        <f t="shared" si="328"/>
        <v>2.6987526623160706E-5</v>
      </c>
      <c r="D2508" s="2">
        <f t="shared" si="329"/>
        <v>101836167.80236553</v>
      </c>
      <c r="E2508" s="6">
        <f t="shared" si="330"/>
        <v>1.5697795811175277E-6</v>
      </c>
      <c r="F2508">
        <f t="array" ref="F2508:K2508">rk(BETA_c,BETA_a,BETA_e,GAMMA,F2507,G2507,H2507,I2507,J2507,K2507,dt,STAGE)</f>
        <v>13625902.941121694</v>
      </c>
      <c r="G2508">
        <v>1.8804957628577906E-6</v>
      </c>
      <c r="H2508">
        <v>9399502.678599827</v>
      </c>
      <c r="I2508">
        <v>1.8705570981710678E-5</v>
      </c>
      <c r="J2508">
        <v>2581919.5778859635</v>
      </c>
      <c r="K2508">
        <v>6.4014598785922378E-6</v>
      </c>
      <c r="L2508">
        <f t="shared" si="331"/>
        <v>2132521.058876426</v>
      </c>
      <c r="M2508" cm="1">
        <f t="array" ref="M2508">NewI(BETA_c,F2508,C2508)</f>
        <v>1.0938477405445735E-7</v>
      </c>
      <c r="N2508">
        <f t="shared" si="332"/>
        <v>67100325.321381465</v>
      </c>
      <c r="O2508" cm="1">
        <f t="array" ref="O2508">NewI(BETA_a,H2508,C2508)</f>
        <v>1.0880449104667529E-6</v>
      </c>
      <c r="P2508">
        <f t="shared" si="333"/>
        <v>32603321.422107637</v>
      </c>
      <c r="Q2508" cm="1">
        <f t="array" ref="Q2508">NewI(BETA_e,J2508,C2508)</f>
        <v>3.7234989659631725E-7</v>
      </c>
    </row>
    <row r="2509" spans="1:17" x14ac:dyDescent="0.55000000000000004">
      <c r="A2509">
        <f t="shared" si="334"/>
        <v>250.49999999999005</v>
      </c>
      <c r="B2509" s="2">
        <f t="shared" si="327"/>
        <v>25607325.197607327</v>
      </c>
      <c r="C2509" s="6">
        <f t="shared" si="328"/>
        <v>2.6585292109078703E-5</v>
      </c>
      <c r="D2509" s="2">
        <f t="shared" si="329"/>
        <v>101836167.80236609</v>
      </c>
      <c r="E2509" s="6">
        <f t="shared" si="330"/>
        <v>1.5463828639657879E-6</v>
      </c>
      <c r="F2509">
        <f t="array" ref="F2509:K2509">rk(BETA_c,BETA_a,BETA_e,GAMMA,F2508,G2508,H2508,I2508,J2508,K2508,dt,STAGE)</f>
        <v>13625902.941121683</v>
      </c>
      <c r="G2509">
        <v>1.8524682095142342E-6</v>
      </c>
      <c r="H2509">
        <v>9399502.678599719</v>
      </c>
      <c r="I2509">
        <v>1.8426774609224341E-5</v>
      </c>
      <c r="J2509">
        <v>2581919.5778859272</v>
      </c>
      <c r="K2509">
        <v>6.3060492903401262E-6</v>
      </c>
      <c r="L2509">
        <f t="shared" si="331"/>
        <v>2132521.0588764651</v>
      </c>
      <c r="M2509" cm="1">
        <f t="array" ref="M2509">NewI(BETA_c,F2509,C2509)</f>
        <v>1.0775445305267991E-7</v>
      </c>
      <c r="N2509">
        <f t="shared" si="332"/>
        <v>67100325.321381859</v>
      </c>
      <c r="O2509" cm="1">
        <f t="array" ref="O2509">NewI(BETA_a,H2509,C2509)</f>
        <v>1.0718281884983999E-6</v>
      </c>
      <c r="P2509">
        <f t="shared" si="333"/>
        <v>32603321.422107767</v>
      </c>
      <c r="Q2509" cm="1">
        <f t="array" ref="Q2509">NewI(BETA_e,J2509,C2509)</f>
        <v>3.6680022241470816E-7</v>
      </c>
    </row>
    <row r="2510" spans="1:17" x14ac:dyDescent="0.55000000000000004">
      <c r="A2510">
        <f t="shared" si="334"/>
        <v>250.59999999999005</v>
      </c>
      <c r="B2510" s="2">
        <f t="shared" si="327"/>
        <v>25607325.197607178</v>
      </c>
      <c r="C2510" s="6">
        <f t="shared" si="328"/>
        <v>2.6189052683267579E-5</v>
      </c>
      <c r="D2510" s="2">
        <f t="shared" si="329"/>
        <v>101836167.80236663</v>
      </c>
      <c r="E2510" s="6">
        <f t="shared" si="330"/>
        <v>1.5233348622515929E-6</v>
      </c>
      <c r="F2510">
        <f t="array" ref="F2510:K2510">rk(BETA_c,BETA_a,BETA_e,GAMMA,F2509,G2509,H2509,I2509,J2509,K2509,dt,STAGE)</f>
        <v>13625902.941121671</v>
      </c>
      <c r="G2510">
        <v>1.8248583871702462E-6</v>
      </c>
      <c r="H2510">
        <v>9399502.6785996128</v>
      </c>
      <c r="I2510">
        <v>1.8152133544829822E-5</v>
      </c>
      <c r="J2510">
        <v>2581919.5778858908</v>
      </c>
      <c r="K2510">
        <v>6.2120607512675089E-6</v>
      </c>
      <c r="L2510">
        <f t="shared" si="331"/>
        <v>2132521.0588765037</v>
      </c>
      <c r="M2510" cm="1">
        <f t="array" ref="M2510">NewI(BETA_c,F2510,C2510)</f>
        <v>1.0614843110524351E-7</v>
      </c>
      <c r="N2510">
        <f t="shared" si="332"/>
        <v>67100325.321382239</v>
      </c>
      <c r="O2510" cm="1">
        <f t="array" ref="O2510">NewI(BETA_a,H2510,C2510)</f>
        <v>1.0558531680157748E-6</v>
      </c>
      <c r="P2510">
        <f t="shared" si="333"/>
        <v>32603321.422107894</v>
      </c>
      <c r="Q2510" cm="1">
        <f t="array" ref="Q2510">NewI(BETA_e,J2510,C2510)</f>
        <v>3.6133326313057452E-7</v>
      </c>
    </row>
    <row r="2511" spans="1:17" x14ac:dyDescent="0.55000000000000004">
      <c r="A2511">
        <f t="shared" si="334"/>
        <v>250.69999999999004</v>
      </c>
      <c r="B2511" s="2">
        <f t="shared" si="327"/>
        <v>25607325.197607022</v>
      </c>
      <c r="C2511" s="6">
        <f t="shared" si="328"/>
        <v>2.5798718992173337E-5</v>
      </c>
      <c r="D2511" s="2">
        <f t="shared" si="329"/>
        <v>101836167.80236718</v>
      </c>
      <c r="E2511" s="6">
        <f t="shared" si="330"/>
        <v>1.5006303785596134E-6</v>
      </c>
      <c r="F2511">
        <f t="array" ref="F2511:K2511">rk(BETA_c,BETA_a,BETA_e,GAMMA,F2510,G2510,H2510,I2510,J2510,K2510,dt,STAGE)</f>
        <v>13625902.94112166</v>
      </c>
      <c r="G2511">
        <v>1.7976600698646439E-6</v>
      </c>
      <c r="H2511">
        <v>9399502.6785995085</v>
      </c>
      <c r="I2511">
        <v>1.788158585593066E-5</v>
      </c>
      <c r="J2511">
        <v>2581919.5778858545</v>
      </c>
      <c r="K2511">
        <v>6.1194730663780324E-6</v>
      </c>
      <c r="L2511">
        <f t="shared" si="331"/>
        <v>2132521.0588765424</v>
      </c>
      <c r="M2511" cm="1">
        <f t="array" ref="M2511">NewI(BETA_c,F2511,C2511)</f>
        <v>1.04566346047862E-7</v>
      </c>
      <c r="N2511">
        <f t="shared" si="332"/>
        <v>67100325.321382612</v>
      </c>
      <c r="O2511" cm="1">
        <f t="array" ref="O2511">NewI(BETA_a,H2511,C2511)</f>
        <v>1.0401162465887252E-6</v>
      </c>
      <c r="P2511">
        <f t="shared" si="333"/>
        <v>32603321.422108024</v>
      </c>
      <c r="Q2511" cm="1">
        <f t="array" ref="Q2511">NewI(BETA_e,J2511,C2511)</f>
        <v>3.5594778592302638E-7</v>
      </c>
    </row>
    <row r="2512" spans="1:17" x14ac:dyDescent="0.55000000000000004">
      <c r="A2512">
        <f t="shared" si="334"/>
        <v>250.79999999999004</v>
      </c>
      <c r="B2512" s="2">
        <f t="shared" si="327"/>
        <v>25607325.197606873</v>
      </c>
      <c r="C2512" s="6">
        <f t="shared" si="328"/>
        <v>2.5414203014008461E-5</v>
      </c>
      <c r="D2512" s="2">
        <f t="shared" si="329"/>
        <v>101836167.80236772</v>
      </c>
      <c r="E2512" s="6">
        <f t="shared" si="330"/>
        <v>1.4782642929391903E-6</v>
      </c>
      <c r="F2512">
        <f t="array" ref="F2512:K2512">rk(BETA_c,BETA_a,BETA_e,GAMMA,F2511,G2511,H2511,I2511,J2511,K2511,dt,STAGE)</f>
        <v>13625902.941121649</v>
      </c>
      <c r="G2512">
        <v>1.7708671244288996E-6</v>
      </c>
      <c r="H2512">
        <v>9399502.6785994079</v>
      </c>
      <c r="I2512">
        <v>1.7615070533001745E-5</v>
      </c>
      <c r="J2512">
        <v>2581919.5778858191</v>
      </c>
      <c r="K2512">
        <v>6.0282653565778176E-6</v>
      </c>
      <c r="L2512">
        <f t="shared" si="331"/>
        <v>2132521.0588765801</v>
      </c>
      <c r="M2512" cm="1">
        <f t="array" ref="M2512">NewI(BETA_c,F2512,C2512)</f>
        <v>1.0300784111411236E-7</v>
      </c>
      <c r="N2512">
        <f t="shared" si="332"/>
        <v>67100325.321382977</v>
      </c>
      <c r="O2512" cm="1">
        <f t="array" ref="O2512">NewI(BETA_a,H2512,C2512)</f>
        <v>1.0246138754793744E-6</v>
      </c>
      <c r="P2512">
        <f t="shared" si="333"/>
        <v>32603321.422108155</v>
      </c>
      <c r="Q2512" cm="1">
        <f t="array" ref="Q2512">NewI(BETA_e,J2512,C2512)</f>
        <v>3.5064257634570358E-7</v>
      </c>
    </row>
    <row r="2513" spans="1:17" x14ac:dyDescent="0.55000000000000004">
      <c r="A2513">
        <f t="shared" si="334"/>
        <v>250.89999999999003</v>
      </c>
      <c r="B2513" s="2">
        <f t="shared" si="327"/>
        <v>25607325.197606727</v>
      </c>
      <c r="C2513" s="6">
        <f t="shared" si="328"/>
        <v>2.5035418038902648E-5</v>
      </c>
      <c r="D2513" s="2">
        <f t="shared" si="329"/>
        <v>101836167.80236824</v>
      </c>
      <c r="E2513" s="6">
        <f t="shared" si="330"/>
        <v>1.456231561749763E-6</v>
      </c>
      <c r="F2513">
        <f t="array" ref="F2513:K2513">rk(BETA_c,BETA_a,BETA_e,GAMMA,F2512,G2512,H2512,I2512,J2512,K2512,dt,STAGE)</f>
        <v>13625902.941121638</v>
      </c>
      <c r="G2513">
        <v>1.744473509104156E-6</v>
      </c>
      <c r="H2513">
        <v>9399502.6785993073</v>
      </c>
      <c r="I2513">
        <v>1.7352527475831442E-5</v>
      </c>
      <c r="J2513">
        <v>2581919.5778857842</v>
      </c>
      <c r="K2513">
        <v>5.9384170539670504E-6</v>
      </c>
      <c r="L2513">
        <f t="shared" si="331"/>
        <v>2132521.0588766178</v>
      </c>
      <c r="M2513" cm="1">
        <f t="array" ref="M2513">NewI(BETA_c,F2513,C2513)</f>
        <v>1.0147256485498246E-7</v>
      </c>
      <c r="N2513">
        <f t="shared" si="332"/>
        <v>67100325.321383342</v>
      </c>
      <c r="O2513" cm="1">
        <f t="array" ref="O2513">NewI(BETA_a,H2513,C2513)</f>
        <v>1.0093425588418678E-6</v>
      </c>
      <c r="P2513">
        <f t="shared" si="333"/>
        <v>32603321.422108278</v>
      </c>
      <c r="Q2513" cm="1">
        <f t="array" ref="Q2513">NewI(BETA_e,J2513,C2513)</f>
        <v>3.4541643805291296E-7</v>
      </c>
    </row>
    <row r="2514" spans="1:17" x14ac:dyDescent="0.55000000000000004">
      <c r="A2514">
        <f t="shared" si="334"/>
        <v>250.99999999999002</v>
      </c>
      <c r="B2514" s="2">
        <f t="shared" si="327"/>
        <v>25607325.197606582</v>
      </c>
      <c r="C2514" s="6">
        <f t="shared" si="328"/>
        <v>2.4662278649349405E-5</v>
      </c>
      <c r="D2514" s="2">
        <f t="shared" si="329"/>
        <v>101836167.80236875</v>
      </c>
      <c r="E2514" s="6">
        <f t="shared" si="330"/>
        <v>1.4345272165235121E-6</v>
      </c>
      <c r="F2514">
        <f t="array" ref="F2514:K2514">rk(BETA_c,BETA_a,BETA_e,GAMMA,F2513,G2513,H2513,I2513,J2513,K2513,dt,STAGE)</f>
        <v>13625902.941121627</v>
      </c>
      <c r="G2514">
        <v>1.7184732721788541E-6</v>
      </c>
      <c r="H2514">
        <v>9399502.6785992067</v>
      </c>
      <c r="I2514">
        <v>1.7093897479968795E-5</v>
      </c>
      <c r="J2514">
        <v>2581919.5778857497</v>
      </c>
      <c r="K2514">
        <v>5.8499078972017563E-6</v>
      </c>
      <c r="L2514">
        <f t="shared" si="331"/>
        <v>2132521.0588766551</v>
      </c>
      <c r="M2514" cm="1">
        <f t="array" ref="M2514">NewI(BETA_c,F2514,C2514)</f>
        <v>9.9960171059617992E-8</v>
      </c>
      <c r="N2514">
        <f t="shared" si="332"/>
        <v>67100325.3213837</v>
      </c>
      <c r="O2514" cm="1">
        <f t="array" ref="O2514">NewI(BETA_a,H2514,C2514)</f>
        <v>9.9429885293404591E-7</v>
      </c>
      <c r="P2514">
        <f t="shared" si="333"/>
        <v>32603321.422108401</v>
      </c>
      <c r="Q2514" cm="1">
        <f t="array" ref="Q2514">NewI(BETA_e,J2514,C2514)</f>
        <v>3.4026819252984825E-7</v>
      </c>
    </row>
    <row r="2515" spans="1:17" x14ac:dyDescent="0.55000000000000004">
      <c r="A2515">
        <f t="shared" si="334"/>
        <v>251.09999999999002</v>
      </c>
      <c r="B2515" s="2">
        <f t="shared" si="327"/>
        <v>25607325.197606437</v>
      </c>
      <c r="C2515" s="6">
        <f t="shared" si="328"/>
        <v>2.4294700700944046E-5</v>
      </c>
      <c r="D2515" s="2">
        <f t="shared" si="329"/>
        <v>101836167.80236927</v>
      </c>
      <c r="E2515" s="6">
        <f t="shared" si="330"/>
        <v>1.4131463628449475E-6</v>
      </c>
      <c r="F2515">
        <f t="array" ref="F2515:K2515">rk(BETA_c,BETA_a,BETA_e,GAMMA,F2514,G2514,H2514,I2514,J2514,K2514,dt,STAGE)</f>
        <v>13625902.941121615</v>
      </c>
      <c r="G2515">
        <v>1.6928605506466656E-6</v>
      </c>
      <c r="H2515">
        <v>9399502.6785991061</v>
      </c>
      <c r="I2515">
        <v>1.6839122223372684E-5</v>
      </c>
      <c r="J2515">
        <v>2581919.5778857162</v>
      </c>
      <c r="K2515">
        <v>5.7627179269246965E-6</v>
      </c>
      <c r="L2515">
        <f t="shared" si="331"/>
        <v>2132521.0588766919</v>
      </c>
      <c r="M2515" cm="1">
        <f t="array" ref="M2515">NewI(BETA_c,F2515,C2515)</f>
        <v>9.8470318677250457E-8</v>
      </c>
      <c r="N2515">
        <f t="shared" si="332"/>
        <v>67100325.321384057</v>
      </c>
      <c r="O2515" cm="1">
        <f t="array" ref="O2515">NewI(BETA_a,H2515,C2515)</f>
        <v>9.7947936534086692E-7</v>
      </c>
      <c r="P2515">
        <f t="shared" si="333"/>
        <v>32603321.42210852</v>
      </c>
      <c r="Q2515" cm="1">
        <f t="array" ref="Q2515">NewI(BETA_e,J2515,C2515)</f>
        <v>3.3519667882683005E-7</v>
      </c>
    </row>
    <row r="2516" spans="1:17" x14ac:dyDescent="0.55000000000000004">
      <c r="A2516">
        <f t="shared" si="334"/>
        <v>251.19999999999001</v>
      </c>
      <c r="B2516" s="2">
        <f t="shared" si="327"/>
        <v>25607325.197606299</v>
      </c>
      <c r="C2516" s="6">
        <f t="shared" si="328"/>
        <v>2.3932601303408823E-5</v>
      </c>
      <c r="D2516" s="2">
        <f t="shared" si="329"/>
        <v>101836167.80236977</v>
      </c>
      <c r="E2516" s="6">
        <f t="shared" si="330"/>
        <v>1.3920841792472003E-6</v>
      </c>
      <c r="F2516">
        <f t="array" ref="F2516:K2516">rk(BETA_c,BETA_a,BETA_e,GAMMA,F2515,G2515,H2515,I2515,J2515,K2515,dt,STAGE)</f>
        <v>13625902.941121604</v>
      </c>
      <c r="G2516">
        <v>1.6676295688844255E-6</v>
      </c>
      <c r="H2516">
        <v>9399502.6785990093</v>
      </c>
      <c r="I2516">
        <v>1.6588144253260024E-5</v>
      </c>
      <c r="J2516">
        <v>2581919.5778856827</v>
      </c>
      <c r="K2516">
        <v>5.6768274812643739E-6</v>
      </c>
      <c r="L2516">
        <f t="shared" si="331"/>
        <v>2132521.0588767282</v>
      </c>
      <c r="M2516" cm="1">
        <f t="array" ref="M2516">NewI(BETA_c,F2516,C2516)</f>
        <v>9.7002671740289004E-8</v>
      </c>
      <c r="N2516">
        <f t="shared" si="332"/>
        <v>67100325.321384408</v>
      </c>
      <c r="O2516" cm="1">
        <f t="array" ref="O2516">NewI(BETA_a,H2516,C2516)</f>
        <v>9.6488075420940426E-7</v>
      </c>
      <c r="P2516">
        <f t="shared" si="333"/>
        <v>32603321.422108639</v>
      </c>
      <c r="Q2516" cm="1">
        <f t="array" ref="Q2516">NewI(BETA_e,J2516,C2516)</f>
        <v>3.302007532975071E-7</v>
      </c>
    </row>
    <row r="2517" spans="1:17" x14ac:dyDescent="0.55000000000000004">
      <c r="A2517">
        <f t="shared" si="334"/>
        <v>251.29999999999001</v>
      </c>
      <c r="B2517" s="2">
        <f t="shared" si="327"/>
        <v>25607325.197606154</v>
      </c>
      <c r="C2517" s="6">
        <f t="shared" si="328"/>
        <v>2.357589880190082E-5</v>
      </c>
      <c r="D2517" s="2">
        <f t="shared" si="329"/>
        <v>101836167.80237027</v>
      </c>
      <c r="E2517" s="6">
        <f t="shared" si="330"/>
        <v>1.3713359161247626E-6</v>
      </c>
      <c r="F2517">
        <f t="array" ref="F2517:K2517">rk(BETA_c,BETA_a,BETA_e,GAMMA,F2516,G2516,H2516,I2516,J2516,K2516,dt,STAGE)</f>
        <v>13625902.941121593</v>
      </c>
      <c r="G2517">
        <v>1.6427746373497706E-6</v>
      </c>
      <c r="H2517">
        <v>9399502.6785989124</v>
      </c>
      <c r="I2517">
        <v>1.6340906973149927E-5</v>
      </c>
      <c r="J2517">
        <v>2581919.5778856501</v>
      </c>
      <c r="K2517">
        <v>5.5922171914011224E-6</v>
      </c>
      <c r="L2517">
        <f t="shared" si="331"/>
        <v>2132521.058876764</v>
      </c>
      <c r="M2517" cm="1">
        <f t="array" ref="M2517">NewI(BETA_c,F2517,C2517)</f>
        <v>9.5556899288558308E-8</v>
      </c>
      <c r="N2517">
        <f t="shared" si="332"/>
        <v>67100325.32138475</v>
      </c>
      <c r="O2517" cm="1">
        <f t="array" ref="O2517">NewI(BETA_a,H2517,C2517)</f>
        <v>9.5049972749524461E-7</v>
      </c>
      <c r="P2517">
        <f t="shared" si="333"/>
        <v>32603321.422108758</v>
      </c>
      <c r="Q2517" cm="1">
        <f t="array" ref="Q2517">NewI(BETA_e,J2517,C2517)</f>
        <v>3.2527928934095969E-7</v>
      </c>
    </row>
    <row r="2518" spans="1:17" x14ac:dyDescent="0.55000000000000004">
      <c r="A2518">
        <f t="shared" si="334"/>
        <v>251.39999999999</v>
      </c>
      <c r="B2518" s="2">
        <f t="shared" si="327"/>
        <v>25607325.197606016</v>
      </c>
      <c r="C2518" s="6">
        <f t="shared" si="328"/>
        <v>2.3224512758598459E-5</v>
      </c>
      <c r="D2518" s="2">
        <f t="shared" si="329"/>
        <v>101836167.80237076</v>
      </c>
      <c r="E2518" s="6">
        <f t="shared" si="330"/>
        <v>1.3508968946624306E-6</v>
      </c>
      <c r="F2518">
        <f t="array" ref="F2518:K2518">rk(BETA_c,BETA_a,BETA_e,GAMMA,F2517,G2517,H2517,I2517,J2517,K2517,dt,STAGE)</f>
        <v>13625902.941121582</v>
      </c>
      <c r="G2518">
        <v>1.6182901512981876E-6</v>
      </c>
      <c r="H2518">
        <v>9399502.6785988174</v>
      </c>
      <c r="I2518">
        <v>1.6097354630100996E-5</v>
      </c>
      <c r="J2518">
        <v>2581919.577885618</v>
      </c>
      <c r="K2518">
        <v>5.5088679771992764E-6</v>
      </c>
      <c r="L2518">
        <f t="shared" si="331"/>
        <v>2132521.0588767999</v>
      </c>
      <c r="M2518" cm="1">
        <f t="array" ref="M2518">NewI(BETA_c,F2518,C2518)</f>
        <v>9.4132675294665728E-8</v>
      </c>
      <c r="N2518">
        <f t="shared" si="332"/>
        <v>67100325.321385078</v>
      </c>
      <c r="O2518" cm="1">
        <f t="array" ref="O2518">NewI(BETA_a,H2518,C2518)</f>
        <v>9.363330422201186E-7</v>
      </c>
      <c r="P2518">
        <f t="shared" si="333"/>
        <v>32603321.422108874</v>
      </c>
      <c r="Q2518" cm="1">
        <f t="array" ref="Q2518">NewI(BETA_e,J2518,C2518)</f>
        <v>3.2043117714764631E-7</v>
      </c>
    </row>
    <row r="2519" spans="1:17" x14ac:dyDescent="0.55000000000000004">
      <c r="A2519">
        <f t="shared" si="334"/>
        <v>251.49999999999</v>
      </c>
      <c r="B2519" s="2">
        <f t="shared" si="327"/>
        <v>25607325.197605882</v>
      </c>
      <c r="C2519" s="6">
        <f t="shared" si="328"/>
        <v>2.2878363934562486E-5</v>
      </c>
      <c r="D2519" s="2">
        <f t="shared" si="329"/>
        <v>101836167.80237123</v>
      </c>
      <c r="E2519" s="6">
        <f t="shared" si="330"/>
        <v>1.3307625057802169E-6</v>
      </c>
      <c r="F2519">
        <f t="array" ref="F2519:K2519">rk(BETA_c,BETA_a,BETA_e,GAMMA,F2518,G2518,H2518,I2518,J2518,K2518,dt,STAGE)</f>
        <v>13625902.941121571</v>
      </c>
      <c r="G2519">
        <v>1.5941705895191821E-6</v>
      </c>
      <c r="H2519">
        <v>9399502.6785987243</v>
      </c>
      <c r="I2519">
        <v>1.5857432302138854E-5</v>
      </c>
      <c r="J2519">
        <v>2581919.5778855863</v>
      </c>
      <c r="K2519">
        <v>5.4267610429044493E-6</v>
      </c>
      <c r="L2519">
        <f t="shared" si="331"/>
        <v>2132521.0588768353</v>
      </c>
      <c r="M2519" cm="1">
        <f t="array" ref="M2519">NewI(BETA_c,F2519,C2519)</f>
        <v>9.2729678590480982E-8</v>
      </c>
      <c r="N2519">
        <f t="shared" si="332"/>
        <v>67100325.321385421</v>
      </c>
      <c r="O2519" cm="1">
        <f t="array" ref="O2519">NewI(BETA_a,H2519,C2519)</f>
        <v>9.2237750374059825E-7</v>
      </c>
      <c r="P2519">
        <f t="shared" si="333"/>
        <v>32603321.422108985</v>
      </c>
      <c r="Q2519" cm="1">
        <f t="array" ref="Q2519">NewI(BETA_e,J2519,C2519)</f>
        <v>3.1565532344913783E-7</v>
      </c>
    </row>
    <row r="2520" spans="1:17" x14ac:dyDescent="0.55000000000000004">
      <c r="A2520">
        <f t="shared" si="334"/>
        <v>251.59999999998999</v>
      </c>
      <c r="B2520" s="2">
        <f t="shared" si="327"/>
        <v>25607325.197605751</v>
      </c>
      <c r="C2520" s="6">
        <f t="shared" si="328"/>
        <v>2.253737427186724E-5</v>
      </c>
      <c r="D2520" s="2">
        <f t="shared" si="329"/>
        <v>101836167.80237171</v>
      </c>
      <c r="E2520" s="6">
        <f t="shared" si="330"/>
        <v>1.3109282090939823E-6</v>
      </c>
      <c r="F2520">
        <f t="array" ref="F2520:K2520">rk(BETA_c,BETA_a,BETA_e,GAMMA,F2519,G2519,H2519,I2519,J2519,K2519,dt,STAGE)</f>
        <v>13625902.94112156</v>
      </c>
      <c r="G2520">
        <v>1.5704105130912834E-6</v>
      </c>
      <c r="H2520">
        <v>9399502.6785986349</v>
      </c>
      <c r="I2520">
        <v>1.5621085885871018E-5</v>
      </c>
      <c r="J2520">
        <v>2581919.5778855556</v>
      </c>
      <c r="K2520">
        <v>5.3458778729049388E-6</v>
      </c>
      <c r="L2520">
        <f t="shared" si="331"/>
        <v>2132521.0588768702</v>
      </c>
      <c r="M2520" cm="1">
        <f t="array" ref="M2520">NewI(BETA_c,F2520,C2520)</f>
        <v>9.1347592794711279E-8</v>
      </c>
      <c r="N2520">
        <f t="shared" si="332"/>
        <v>67100325.321385741</v>
      </c>
      <c r="O2520" cm="1">
        <f t="array" ref="O2520">NewI(BETA_a,H2520,C2520)</f>
        <v>9.086299650276906E-7</v>
      </c>
      <c r="P2520">
        <f t="shared" si="333"/>
        <v>32603321.422109097</v>
      </c>
      <c r="Q2520" cm="1">
        <f t="array" ref="Q2520">NewI(BETA_e,J2520,C2520)</f>
        <v>3.1095065127158057E-7</v>
      </c>
    </row>
    <row r="2521" spans="1:17" x14ac:dyDescent="0.55000000000000004">
      <c r="A2521">
        <f t="shared" si="334"/>
        <v>251.69999999998998</v>
      </c>
      <c r="B2521" s="2">
        <f t="shared" si="327"/>
        <v>25607325.197605617</v>
      </c>
      <c r="C2521" s="6">
        <f t="shared" si="328"/>
        <v>2.2201466875998314E-5</v>
      </c>
      <c r="D2521" s="2">
        <f t="shared" si="329"/>
        <v>101836167.80237219</v>
      </c>
      <c r="E2521" s="6">
        <f t="shared" si="330"/>
        <v>1.291389531891562E-6</v>
      </c>
      <c r="F2521">
        <f t="array" ref="F2521:K2521">rk(BETA_c,BETA_a,BETA_e,GAMMA,F2520,G2520,H2520,I2520,J2520,K2520,dt,STAGE)</f>
        <v>13625902.941121548</v>
      </c>
      <c r="G2521">
        <v>1.5470045641556055E-6</v>
      </c>
      <c r="H2521">
        <v>9399502.6785985455</v>
      </c>
      <c r="I2521">
        <v>1.5388262084286398E-5</v>
      </c>
      <c r="J2521">
        <v>2581919.5778855248</v>
      </c>
      <c r="K2521">
        <v>5.2662002275563106E-6</v>
      </c>
      <c r="L2521">
        <f t="shared" si="331"/>
        <v>2132521.0588769047</v>
      </c>
      <c r="M2521" cm="1">
        <f t="array" ref="M2521">NewI(BETA_c,F2521,C2521)</f>
        <v>8.998610624155631E-8</v>
      </c>
      <c r="N2521">
        <f t="shared" si="332"/>
        <v>67100325.321386069</v>
      </c>
      <c r="O2521" cm="1">
        <f t="array" ref="O2521">NewI(BETA_a,H2521,C2521)</f>
        <v>8.9508732595717083E-7</v>
      </c>
      <c r="P2521">
        <f t="shared" si="333"/>
        <v>32603321.422109209</v>
      </c>
      <c r="Q2521" cm="1">
        <f t="array" ref="Q2521">NewI(BETA_e,J2521,C2521)</f>
        <v>3.0631609969283488E-7</v>
      </c>
    </row>
    <row r="2522" spans="1:17" x14ac:dyDescent="0.55000000000000004">
      <c r="A2522">
        <f t="shared" si="334"/>
        <v>251.79999999998998</v>
      </c>
      <c r="B2522" s="2">
        <f t="shared" si="327"/>
        <v>25607325.197605487</v>
      </c>
      <c r="C2522" s="6">
        <f t="shared" si="328"/>
        <v>2.1870565998512502E-5</v>
      </c>
      <c r="D2522" s="2">
        <f t="shared" si="329"/>
        <v>101836167.80237263</v>
      </c>
      <c r="E2522" s="6">
        <f t="shared" si="330"/>
        <v>1.2721420681241498E-6</v>
      </c>
      <c r="F2522">
        <f t="array" ref="F2522:K2522">rk(BETA_c,BETA_a,BETA_e,GAMMA,F2521,G2521,H2521,I2521,J2521,K2521,dt,STAGE)</f>
        <v>13625902.941121537</v>
      </c>
      <c r="G2522">
        <v>1.5239474647076847E-6</v>
      </c>
      <c r="H2522">
        <v>9399502.6785984561</v>
      </c>
      <c r="I2522">
        <v>1.5158908394736613E-5</v>
      </c>
      <c r="J2522">
        <v>2581919.5778854941</v>
      </c>
      <c r="K2522">
        <v>5.1877101390682073E-6</v>
      </c>
      <c r="L2522">
        <f t="shared" si="331"/>
        <v>2132521.0588769387</v>
      </c>
      <c r="M2522" cm="1">
        <f t="array" ref="M2522">NewI(BETA_c,F2522,C2522)</f>
        <v>8.8644911910426103E-8</v>
      </c>
      <c r="N2522">
        <f t="shared" si="332"/>
        <v>67100325.321386382</v>
      </c>
      <c r="O2522" cm="1">
        <f t="array" ref="O2522">NewI(BETA_a,H2522,C2522)</f>
        <v>8.8174653261049136E-7</v>
      </c>
      <c r="P2522">
        <f t="shared" si="333"/>
        <v>32603321.422109317</v>
      </c>
      <c r="Q2522" cm="1">
        <f t="array" ref="Q2522">NewI(BETA_e,J2522,C2522)</f>
        <v>3.0175062360323246E-7</v>
      </c>
    </row>
    <row r="2523" spans="1:17" x14ac:dyDescent="0.55000000000000004">
      <c r="A2523">
        <f t="shared" si="334"/>
        <v>251.89999999998997</v>
      </c>
      <c r="B2523" s="2">
        <f t="shared" si="327"/>
        <v>25607325.197605357</v>
      </c>
      <c r="C2523" s="6">
        <f t="shared" si="328"/>
        <v>2.1544597019956281E-5</v>
      </c>
      <c r="D2523" s="2">
        <f t="shared" si="329"/>
        <v>101836167.8023731</v>
      </c>
      <c r="E2523" s="6">
        <f t="shared" si="330"/>
        <v>1.2531814774127212E-6</v>
      </c>
      <c r="F2523">
        <f t="array" ref="F2523:K2523">rk(BETA_c,BETA_a,BETA_e,GAMMA,F2522,G2522,H2522,I2522,J2522,K2522,dt,STAGE)</f>
        <v>13625902.941121526</v>
      </c>
      <c r="G2523">
        <v>1.5012340154073267E-6</v>
      </c>
      <c r="H2523">
        <v>9399502.6785983667</v>
      </c>
      <c r="I2523">
        <v>1.4932973097096481E-5</v>
      </c>
      <c r="J2523">
        <v>2581919.5778854643</v>
      </c>
      <c r="K2523">
        <v>5.1103899074524733E-6</v>
      </c>
      <c r="L2523">
        <f t="shared" si="331"/>
        <v>2132521.0588769726</v>
      </c>
      <c r="M2523" cm="1">
        <f t="array" ref="M2523">NewI(BETA_c,F2523,C2523)</f>
        <v>8.7323707356706979E-8</v>
      </c>
      <c r="N2523">
        <f t="shared" si="332"/>
        <v>67100325.321386702</v>
      </c>
      <c r="O2523" cm="1">
        <f t="array" ref="O2523">NewI(BETA_a,H2523,C2523)</f>
        <v>8.6860457658611314E-7</v>
      </c>
      <c r="P2523">
        <f t="shared" si="333"/>
        <v>32603321.422109425</v>
      </c>
      <c r="Q2523" cm="1">
        <f t="array" ref="Q2523">NewI(BETA_e,J2523,C2523)</f>
        <v>2.9725319346990104E-7</v>
      </c>
    </row>
    <row r="2524" spans="1:17" x14ac:dyDescent="0.55000000000000004">
      <c r="A2524">
        <f t="shared" si="334"/>
        <v>251.99999999998997</v>
      </c>
      <c r="B2524" s="2">
        <f t="shared" si="327"/>
        <v>25607325.19760523</v>
      </c>
      <c r="C2524" s="6">
        <f t="shared" si="328"/>
        <v>2.1223486433038763E-5</v>
      </c>
      <c r="D2524" s="2">
        <f t="shared" si="329"/>
        <v>101836167.80237354</v>
      </c>
      <c r="E2524" s="6">
        <f t="shared" si="330"/>
        <v>1.2345034840692552E-6</v>
      </c>
      <c r="F2524">
        <f t="array" ref="F2524:K2524">rk(BETA_c,BETA_a,BETA_e,GAMMA,F2523,G2523,H2523,I2523,J2523,K2523,dt,STAGE)</f>
        <v>13625902.941121515</v>
      </c>
      <c r="G2524">
        <v>1.4788590944061883E-6</v>
      </c>
      <c r="H2524">
        <v>9399502.678598281</v>
      </c>
      <c r="I2524">
        <v>1.471040524210091E-5</v>
      </c>
      <c r="J2524">
        <v>2581919.577885435</v>
      </c>
      <c r="K2524">
        <v>5.0342220965316653E-6</v>
      </c>
      <c r="L2524">
        <f t="shared" si="331"/>
        <v>2132521.0588770062</v>
      </c>
      <c r="M2524" cm="1">
        <f t="array" ref="M2524">NewI(BETA_c,F2524,C2524)</f>
        <v>8.6022194643558802E-8</v>
      </c>
      <c r="N2524">
        <f t="shared" si="332"/>
        <v>67100325.321387008</v>
      </c>
      <c r="O2524" cm="1">
        <f t="array" ref="O2524">NewI(BETA_a,H2524,C2524)</f>
        <v>8.5565849432109697E-7</v>
      </c>
      <c r="P2524">
        <f t="shared" si="333"/>
        <v>32603321.422109533</v>
      </c>
      <c r="Q2524" cm="1">
        <f t="array" ref="Q2524">NewI(BETA_e,J2524,C2524)</f>
        <v>2.9282279510459933E-7</v>
      </c>
    </row>
    <row r="2525" spans="1:17" x14ac:dyDescent="0.55000000000000004">
      <c r="A2525">
        <f t="shared" si="334"/>
        <v>252.09999999998996</v>
      </c>
      <c r="B2525" s="2">
        <f t="shared" si="327"/>
        <v>25607325.197605103</v>
      </c>
      <c r="C2525" s="6">
        <f t="shared" si="328"/>
        <v>2.0907161826055562E-5</v>
      </c>
      <c r="D2525" s="2">
        <f t="shared" si="329"/>
        <v>101836167.80237399</v>
      </c>
      <c r="E2525" s="6">
        <f t="shared" si="330"/>
        <v>1.2161038761325528E-6</v>
      </c>
      <c r="F2525">
        <f t="array" ref="F2525:K2525">rk(BETA_c,BETA_a,BETA_e,GAMMA,F2524,G2524,H2524,I2524,J2524,K2524,dt,STAGE)</f>
        <v>13625902.941121504</v>
      </c>
      <c r="G2525">
        <v>1.4568176561928352E-6</v>
      </c>
      <c r="H2525">
        <v>9399502.6785981953</v>
      </c>
      <c r="I2525">
        <v>1.4491154639855677E-5</v>
      </c>
      <c r="J2525">
        <v>2581919.5778854061</v>
      </c>
      <c r="K2525">
        <v>4.9591895300070514E-6</v>
      </c>
      <c r="L2525">
        <f t="shared" si="331"/>
        <v>2132521.0588770397</v>
      </c>
      <c r="M2525" cm="1">
        <f t="array" ref="M2525">NewI(BETA_c,F2525,C2525)</f>
        <v>8.4740080274729276E-8</v>
      </c>
      <c r="N2525">
        <f t="shared" si="332"/>
        <v>67100325.321387313</v>
      </c>
      <c r="O2525" cm="1">
        <f t="array" ref="O2525">NewI(BETA_a,H2525,C2525)</f>
        <v>8.4290536642280909E-7</v>
      </c>
      <c r="P2525">
        <f t="shared" si="333"/>
        <v>32603321.422109637</v>
      </c>
      <c r="Q2525" cm="1">
        <f t="array" ref="Q2525">NewI(BETA_e,J2525,C2525)</f>
        <v>2.8845842943501452E-7</v>
      </c>
    </row>
    <row r="2526" spans="1:17" x14ac:dyDescent="0.55000000000000004">
      <c r="A2526">
        <f t="shared" si="334"/>
        <v>252.19999999998996</v>
      </c>
      <c r="B2526" s="2">
        <f t="shared" si="327"/>
        <v>25607325.19760498</v>
      </c>
      <c r="C2526" s="6">
        <f t="shared" si="328"/>
        <v>2.0595551866559654E-5</v>
      </c>
      <c r="D2526" s="2">
        <f t="shared" si="329"/>
        <v>101836167.80237442</v>
      </c>
      <c r="E2526" s="6">
        <f t="shared" si="330"/>
        <v>1.1979785044184241E-6</v>
      </c>
      <c r="F2526">
        <f t="array" ref="F2526:K2526">rk(BETA_c,BETA_a,BETA_e,GAMMA,F2525,G2525,H2525,I2525,J2525,K2525,dt,STAGE)</f>
        <v>13625902.941121493</v>
      </c>
      <c r="G2526">
        <v>1.4351047304550117E-6</v>
      </c>
      <c r="H2526">
        <v>9399502.6785981115</v>
      </c>
      <c r="I2526">
        <v>1.4275171848519413E-5</v>
      </c>
      <c r="J2526">
        <v>2581919.5778853782</v>
      </c>
      <c r="K2526">
        <v>4.8852752875852289E-6</v>
      </c>
      <c r="L2526">
        <f t="shared" si="331"/>
        <v>2132521.0588770723</v>
      </c>
      <c r="M2526" cm="1">
        <f t="array" ref="M2526">NewI(BETA_c,F2526,C2526)</f>
        <v>8.3477075128369254E-8</v>
      </c>
      <c r="N2526">
        <f t="shared" si="332"/>
        <v>67100325.321387611</v>
      </c>
      <c r="O2526" cm="1">
        <f t="array" ref="O2526">NewI(BETA_a,H2526,C2526)</f>
        <v>8.3034231701058748E-7</v>
      </c>
      <c r="P2526">
        <f t="shared" si="333"/>
        <v>32603321.422109738</v>
      </c>
      <c r="Q2526" cm="1">
        <f t="array" ref="Q2526">NewI(BETA_e,J2526,C2526)</f>
        <v>2.8415911227946733E-7</v>
      </c>
    </row>
    <row r="2527" spans="1:17" x14ac:dyDescent="0.55000000000000004">
      <c r="A2527">
        <f t="shared" si="334"/>
        <v>252.29999999998995</v>
      </c>
      <c r="B2527" s="2">
        <f t="shared" si="327"/>
        <v>25607325.197604865</v>
      </c>
      <c r="C2527" s="6">
        <f t="shared" si="328"/>
        <v>2.0288586285275617E-5</v>
      </c>
      <c r="D2527" s="2">
        <f t="shared" si="329"/>
        <v>101836167.80237484</v>
      </c>
      <c r="E2527" s="6">
        <f t="shared" si="330"/>
        <v>1.1801232815840275E-6</v>
      </c>
      <c r="F2527">
        <f t="array" ref="F2527:K2527">rk(BETA_c,BETA_a,BETA_e,GAMMA,F2526,G2526,H2526,I2526,J2526,K2526,dt,STAGE)</f>
        <v>13625902.941121485</v>
      </c>
      <c r="G2527">
        <v>1.4137154209588677E-6</v>
      </c>
      <c r="H2527">
        <v>9399502.6785980295</v>
      </c>
      <c r="I2527">
        <v>1.4062408163154292E-5</v>
      </c>
      <c r="J2527">
        <v>2581919.5778853502</v>
      </c>
      <c r="K2527">
        <v>4.8124627011624569E-6</v>
      </c>
      <c r="L2527">
        <f t="shared" si="331"/>
        <v>2132521.0588771012</v>
      </c>
      <c r="M2527" cm="1">
        <f t="array" ref="M2527">NewI(BETA_c,F2527,C2527)</f>
        <v>8.2232894391834694E-8</v>
      </c>
      <c r="N2527">
        <f t="shared" si="332"/>
        <v>67100325.321387909</v>
      </c>
      <c r="O2527" cm="1">
        <f t="array" ref="O2527">NewI(BETA_a,H2527,C2527)</f>
        <v>8.1796651306721811E-7</v>
      </c>
      <c r="P2527">
        <f t="shared" si="333"/>
        <v>32603321.422109835</v>
      </c>
      <c r="Q2527" cm="1">
        <f t="array" ref="Q2527">NewI(BETA_e,J2527,C2527)</f>
        <v>2.7992387412497474E-7</v>
      </c>
    </row>
    <row r="2528" spans="1:17" x14ac:dyDescent="0.55000000000000004">
      <c r="A2528">
        <f t="shared" si="334"/>
        <v>252.39999999998994</v>
      </c>
      <c r="B2528" s="2">
        <f t="shared" si="327"/>
        <v>25607325.197604746</v>
      </c>
      <c r="C2528" s="6">
        <f t="shared" si="328"/>
        <v>1.9986195860253646E-5</v>
      </c>
      <c r="D2528" s="2">
        <f t="shared" si="329"/>
        <v>101836167.80237526</v>
      </c>
      <c r="E2528" s="6">
        <f t="shared" si="330"/>
        <v>1.1625341812061607E-6</v>
      </c>
      <c r="F2528">
        <f t="array" ref="F2528:K2528">rk(BETA_c,BETA_a,BETA_e,GAMMA,F2527,G2527,H2527,I2527,J2527,K2527,dt,STAGE)</f>
        <v>13625902.941121478</v>
      </c>
      <c r="G2528">
        <v>1.3926449044448887E-6</v>
      </c>
      <c r="H2528">
        <v>9399502.6785979476</v>
      </c>
      <c r="I2528">
        <v>1.3852815604742886E-5</v>
      </c>
      <c r="J2528">
        <v>2581919.5778853223</v>
      </c>
      <c r="K2528">
        <v>4.7407353510658706E-6</v>
      </c>
      <c r="L2528">
        <f t="shared" si="331"/>
        <v>2132521.0588771296</v>
      </c>
      <c r="M2528" cm="1">
        <f t="array" ref="M2528">NewI(BETA_c,F2528,C2528)</f>
        <v>8.1007257497460171E-8</v>
      </c>
      <c r="N2528">
        <f t="shared" si="332"/>
        <v>67100325.3213882</v>
      </c>
      <c r="O2528" cm="1">
        <f t="array" ref="O2528">NewI(BETA_a,H2528,C2528)</f>
        <v>8.0577516380007925E-7</v>
      </c>
      <c r="P2528">
        <f t="shared" si="333"/>
        <v>32603321.422109935</v>
      </c>
      <c r="Q2528" cm="1">
        <f t="array" ref="Q2528">NewI(BETA_e,J2528,C2528)</f>
        <v>2.7575175990862145E-7</v>
      </c>
    </row>
    <row r="2529" spans="1:17" x14ac:dyDescent="0.55000000000000004">
      <c r="A2529">
        <f t="shared" si="334"/>
        <v>252.49999999998994</v>
      </c>
      <c r="B2529" s="2">
        <f t="shared" si="327"/>
        <v>25607325.197604634</v>
      </c>
      <c r="C2529" s="6">
        <f t="shared" si="328"/>
        <v>1.9688312401259726E-5</v>
      </c>
      <c r="D2529" s="2">
        <f t="shared" si="329"/>
        <v>101836167.80237567</v>
      </c>
      <c r="E2529" s="6">
        <f t="shared" si="330"/>
        <v>1.1452072368732859E-6</v>
      </c>
      <c r="F2529">
        <f t="array" ref="F2529:K2529">rk(BETA_c,BETA_a,BETA_e,GAMMA,F2528,G2528,H2528,I2528,J2528,K2528,dt,STAGE)</f>
        <v>13625902.94112147</v>
      </c>
      <c r="G2529">
        <v>1.3718884295402812E-6</v>
      </c>
      <c r="H2529">
        <v>9399502.6785978694</v>
      </c>
      <c r="I2529">
        <v>1.3646346909368729E-5</v>
      </c>
      <c r="J2529">
        <v>2581919.5778852943</v>
      </c>
      <c r="K2529">
        <v>4.6700770623507169E-6</v>
      </c>
      <c r="L2529">
        <f t="shared" si="331"/>
        <v>2132521.058877158</v>
      </c>
      <c r="M2529" cm="1">
        <f t="array" ref="M2529">NewI(BETA_c,F2529,C2529)</f>
        <v>7.9799888059289901E-8</v>
      </c>
      <c r="N2529">
        <f t="shared" si="332"/>
        <v>67100325.321388483</v>
      </c>
      <c r="O2529" cm="1">
        <f t="array" ref="O2529">NewI(BETA_a,H2529,C2529)</f>
        <v>7.9376552001180679E-7</v>
      </c>
      <c r="P2529">
        <f t="shared" si="333"/>
        <v>32603321.422110036</v>
      </c>
      <c r="Q2529" cm="1">
        <f t="array" ref="Q2529">NewI(BETA_e,J2529,C2529)</f>
        <v>2.7164182880218941E-7</v>
      </c>
    </row>
    <row r="2530" spans="1:17" x14ac:dyDescent="0.55000000000000004">
      <c r="A2530">
        <f t="shared" si="334"/>
        <v>252.59999999998993</v>
      </c>
      <c r="B2530" s="2">
        <f t="shared" si="327"/>
        <v>25607325.197604518</v>
      </c>
      <c r="C2530" s="6">
        <f t="shared" si="328"/>
        <v>1.9394868734398469E-5</v>
      </c>
      <c r="D2530" s="2">
        <f t="shared" si="329"/>
        <v>101836167.80237609</v>
      </c>
      <c r="E2530" s="6">
        <f t="shared" si="330"/>
        <v>1.1281385412910873E-6</v>
      </c>
      <c r="F2530">
        <f t="array" ref="F2530:K2530">rk(BETA_c,BETA_a,BETA_e,GAMMA,F2529,G2529,H2529,I2529,J2529,K2529,dt,STAGE)</f>
        <v>13625902.941121463</v>
      </c>
      <c r="G2530">
        <v>1.3514413156875688E-6</v>
      </c>
      <c r="H2530">
        <v>9399502.6785977911</v>
      </c>
      <c r="I2530">
        <v>1.3442955517558122E-5</v>
      </c>
      <c r="J2530">
        <v>2581919.5778852673</v>
      </c>
      <c r="K2530">
        <v>4.6004719011527775E-6</v>
      </c>
      <c r="L2530">
        <f t="shared" si="331"/>
        <v>2132521.0588771859</v>
      </c>
      <c r="M2530" cm="1">
        <f t="array" ref="M2530">NewI(BETA_c,F2530,C2530)</f>
        <v>7.8610513810751544E-8</v>
      </c>
      <c r="N2530">
        <f t="shared" si="332"/>
        <v>67100325.321388766</v>
      </c>
      <c r="O2530" cm="1">
        <f t="array" ref="O2530">NewI(BETA_a,H2530,C2530)</f>
        <v>7.8193487348033858E-7</v>
      </c>
      <c r="P2530">
        <f t="shared" si="333"/>
        <v>32603321.422110133</v>
      </c>
      <c r="Q2530" cm="1">
        <f t="array" ref="Q2530">NewI(BETA_e,J2530,C2530)</f>
        <v>2.6759315399999723E-7</v>
      </c>
    </row>
    <row r="2531" spans="1:17" x14ac:dyDescent="0.55000000000000004">
      <c r="A2531">
        <f t="shared" si="334"/>
        <v>252.69999999998993</v>
      </c>
      <c r="B2531" s="2">
        <f t="shared" si="327"/>
        <v>25607325.19760441</v>
      </c>
      <c r="C2531" s="6">
        <f t="shared" si="328"/>
        <v>1.9105798686965124E-5</v>
      </c>
      <c r="D2531" s="2">
        <f t="shared" si="329"/>
        <v>101836167.80237649</v>
      </c>
      <c r="E2531" s="6">
        <f t="shared" si="330"/>
        <v>1.1113242454013611E-6</v>
      </c>
      <c r="F2531">
        <f t="array" ref="F2531:K2531">rk(BETA_c,BETA_a,BETA_e,GAMMA,F2530,G2530,H2530,I2530,J2530,K2530,dt,STAGE)</f>
        <v>13625902.941121455</v>
      </c>
      <c r="G2531">
        <v>1.3312989520891545E-6</v>
      </c>
      <c r="H2531">
        <v>9399502.6785977129</v>
      </c>
      <c r="I2531">
        <v>1.3242595563780812E-5</v>
      </c>
      <c r="J2531">
        <v>2581919.5778852408</v>
      </c>
      <c r="K2531">
        <v>4.531904171095158E-6</v>
      </c>
      <c r="L2531">
        <f t="shared" si="331"/>
        <v>2132521.0588772134</v>
      </c>
      <c r="M2531" cm="1">
        <f t="array" ref="M2531">NewI(BETA_c,F2531,C2531)</f>
        <v>7.7438866543259007E-8</v>
      </c>
      <c r="N2531">
        <f t="shared" si="332"/>
        <v>67100325.321389049</v>
      </c>
      <c r="O2531" cm="1">
        <f t="array" ref="O2531">NewI(BETA_a,H2531,C2531)</f>
        <v>7.7028055634820036E-7</v>
      </c>
      <c r="P2531">
        <f t="shared" si="333"/>
        <v>32603321.422110226</v>
      </c>
      <c r="Q2531" cm="1">
        <f t="array" ref="Q2531">NewI(BETA_e,J2531,C2531)</f>
        <v>2.6360482250990174E-7</v>
      </c>
    </row>
    <row r="2532" spans="1:17" x14ac:dyDescent="0.55000000000000004">
      <c r="A2532">
        <f t="shared" si="334"/>
        <v>252.79999999998992</v>
      </c>
      <c r="B2532" s="2">
        <f t="shared" si="327"/>
        <v>25607325.197604295</v>
      </c>
      <c r="C2532" s="6">
        <f t="shared" si="328"/>
        <v>1.882103707252338E-5</v>
      </c>
      <c r="D2532" s="2">
        <f t="shared" si="329"/>
        <v>101836167.80237688</v>
      </c>
      <c r="E2532" s="6">
        <f t="shared" si="330"/>
        <v>1.0947605575140381E-6</v>
      </c>
      <c r="F2532">
        <f t="array" ref="F2532:K2532">rk(BETA_c,BETA_a,BETA_e,GAMMA,F2531,G2531,H2531,I2531,J2531,K2531,dt,STAGE)</f>
        <v>13625902.941121448</v>
      </c>
      <c r="G2532">
        <v>1.3114567966676153E-6</v>
      </c>
      <c r="H2532">
        <v>9399502.6785976347</v>
      </c>
      <c r="I2532">
        <v>1.3045221866107134E-5</v>
      </c>
      <c r="J2532">
        <v>2581919.5778852147</v>
      </c>
      <c r="K2532">
        <v>4.4643584097486325E-6</v>
      </c>
      <c r="L2532">
        <f t="shared" si="331"/>
        <v>2132521.0588772409</v>
      </c>
      <c r="M2532" cm="1">
        <f t="array" ref="M2532">NewI(BETA_c,F2532,C2532)</f>
        <v>7.6284682045730378E-8</v>
      </c>
      <c r="N2532">
        <f t="shared" si="332"/>
        <v>67100325.321389318</v>
      </c>
      <c r="O2532" cm="1">
        <f t="array" ref="O2532">NewI(BETA_a,H2532,C2532)</f>
        <v>7.5879994052089311E-7</v>
      </c>
      <c r="P2532">
        <f t="shared" si="333"/>
        <v>32603321.422110323</v>
      </c>
      <c r="Q2532" cm="1">
        <f t="array" ref="Q2532">NewI(BETA_e,J2532,C2532)</f>
        <v>2.5967593494741469E-7</v>
      </c>
    </row>
    <row r="2533" spans="1:17" x14ac:dyDescent="0.55000000000000004">
      <c r="A2533">
        <f t="shared" si="334"/>
        <v>252.89999999998992</v>
      </c>
      <c r="B2533" s="2">
        <f t="shared" ref="B2533:B2596" si="335">F2533+H2533+J2533</f>
        <v>25607325.197604187</v>
      </c>
      <c r="C2533" s="6">
        <f t="shared" ref="C2533:C2596" si="336">G2533+I2533+K2533</f>
        <v>1.8540519676205574E-5</v>
      </c>
      <c r="D2533" s="2">
        <f t="shared" ref="D2533:D2596" si="337">L2533+N2533+P2533</f>
        <v>101836167.80237727</v>
      </c>
      <c r="E2533" s="6">
        <f t="shared" ref="E2533:E2596" si="338">M2533+O2533+Q2533</f>
        <v>1.0784437424521434E-6</v>
      </c>
      <c r="F2533">
        <f t="array" ref="F2533:K2533">rk(BETA_c,BETA_a,BETA_e,GAMMA,F2532,G2532,H2532,I2532,J2532,K2532,dt,STAGE)</f>
        <v>13625902.94112144</v>
      </c>
      <c r="G2533">
        <v>1.2919103750414903E-6</v>
      </c>
      <c r="H2533">
        <v>9399502.6785975602</v>
      </c>
      <c r="I2533">
        <v>1.2850789916019334E-5</v>
      </c>
      <c r="J2533">
        <v>2581919.5778851896</v>
      </c>
      <c r="K2533">
        <v>4.3978193851447477E-6</v>
      </c>
      <c r="L2533">
        <f t="shared" ref="L2533:L2596" si="339">N_c-F2533-G2533</f>
        <v>2132521.0588772679</v>
      </c>
      <c r="M2533" cm="1">
        <f t="array" ref="M2533">NewI(BETA_c,F2533,C2533)</f>
        <v>7.514770004500731E-8</v>
      </c>
      <c r="N2533">
        <f t="shared" ref="N2533:N2596" si="340">N_a-H2533-I2533</f>
        <v>67100325.321389586</v>
      </c>
      <c r="O2533" cm="1">
        <f t="array" ref="O2533">NewI(BETA_a,H2533,C2533)</f>
        <v>7.4749043707424792E-7</v>
      </c>
      <c r="P2533">
        <f t="shared" ref="P2533:P2596" si="341">N_e-J2533-K2533</f>
        <v>32603321.422110412</v>
      </c>
      <c r="Q2533" cm="1">
        <f t="array" ref="Q2533">NewI(BETA_e,J2533,C2533)</f>
        <v>2.5580560533288824E-7</v>
      </c>
    </row>
    <row r="2534" spans="1:17" x14ac:dyDescent="0.55000000000000004">
      <c r="A2534">
        <f t="shared" si="334"/>
        <v>252.99999999998991</v>
      </c>
      <c r="B2534" s="2">
        <f t="shared" si="335"/>
        <v>25607325.197604083</v>
      </c>
      <c r="C2534" s="6">
        <f t="shared" si="336"/>
        <v>1.8264183240231965E-5</v>
      </c>
      <c r="D2534" s="2">
        <f t="shared" si="337"/>
        <v>101836167.80237764</v>
      </c>
      <c r="E2534" s="6">
        <f t="shared" si="338"/>
        <v>1.062370120709497E-6</v>
      </c>
      <c r="F2534">
        <f t="array" ref="F2534:K2534">rk(BETA_c,BETA_a,BETA_e,GAMMA,F2533,G2533,H2533,I2533,J2533,K2533,dt,STAGE)</f>
        <v>13625902.941121433</v>
      </c>
      <c r="G2534">
        <v>1.2726552795163358E-6</v>
      </c>
      <c r="H2534">
        <v>9399502.6785974856</v>
      </c>
      <c r="I2534">
        <v>1.2659255868374733E-5</v>
      </c>
      <c r="J2534">
        <v>2581919.5778851644</v>
      </c>
      <c r="K2534">
        <v>4.3322720923408943E-6</v>
      </c>
      <c r="L2534">
        <f t="shared" si="339"/>
        <v>2132521.0588772944</v>
      </c>
      <c r="M2534" cm="1">
        <f t="array" ref="M2534">NewI(BETA_c,F2534,C2534)</f>
        <v>7.4027664147162305E-8</v>
      </c>
      <c r="N2534">
        <f t="shared" si="340"/>
        <v>67100325.321389854</v>
      </c>
      <c r="O2534" cm="1">
        <f t="array" ref="O2534">NewI(BETA_a,H2534,C2534)</f>
        <v>7.363494956706122E-7</v>
      </c>
      <c r="P2534">
        <f t="shared" si="341"/>
        <v>32603321.422110502</v>
      </c>
      <c r="Q2534" cm="1">
        <f t="array" ref="Q2534">NewI(BETA_e,J2534,C2534)</f>
        <v>2.5199296089172258E-7</v>
      </c>
    </row>
    <row r="2535" spans="1:17" x14ac:dyDescent="0.55000000000000004">
      <c r="A2535">
        <f t="shared" si="334"/>
        <v>253.0999999999899</v>
      </c>
      <c r="B2535" s="2">
        <f t="shared" si="335"/>
        <v>25607325.197603978</v>
      </c>
      <c r="C2535" s="6">
        <f t="shared" si="336"/>
        <v>1.7991965449645872E-5</v>
      </c>
      <c r="D2535" s="2">
        <f t="shared" si="337"/>
        <v>101836167.80237803</v>
      </c>
      <c r="E2535" s="6">
        <f t="shared" si="338"/>
        <v>1.0465360676209731E-6</v>
      </c>
      <c r="F2535">
        <f t="array" ref="F2535:K2535">rk(BETA_c,BETA_a,BETA_e,GAMMA,F2534,G2534,H2534,I2534,J2534,K2534,dt,STAGE)</f>
        <v>13625902.941121425</v>
      </c>
      <c r="G2535">
        <v>1.2536871680908151E-6</v>
      </c>
      <c r="H2535">
        <v>9399502.678597413</v>
      </c>
      <c r="I2535">
        <v>1.2470576531518478E-5</v>
      </c>
      <c r="J2535">
        <v>2581919.5778851393</v>
      </c>
      <c r="K2535">
        <v>4.2677017500365779E-6</v>
      </c>
      <c r="L2535">
        <f t="shared" si="339"/>
        <v>2132521.058877321</v>
      </c>
      <c r="M2535" cm="1">
        <f t="array" ref="M2535">NewI(BETA_c,F2535,C2535)</f>
        <v>7.2924321779680962E-8</v>
      </c>
      <c r="N2535">
        <f t="shared" si="340"/>
        <v>67100325.321390115</v>
      </c>
      <c r="O2535" cm="1">
        <f t="array" ref="O2535">NewI(BETA_a,H2535,C2535)</f>
        <v>7.2537460398373968E-7</v>
      </c>
      <c r="P2535">
        <f t="shared" si="341"/>
        <v>32603321.422110591</v>
      </c>
      <c r="Q2535" cm="1">
        <f t="array" ref="Q2535">NewI(BETA_e,J2535,C2535)</f>
        <v>2.4823714185755231E-7</v>
      </c>
    </row>
    <row r="2536" spans="1:17" x14ac:dyDescent="0.55000000000000004">
      <c r="A2536">
        <f t="shared" si="334"/>
        <v>253.1999999999899</v>
      </c>
      <c r="B2536" s="2">
        <f t="shared" si="335"/>
        <v>25607325.197603874</v>
      </c>
      <c r="C2536" s="6">
        <f t="shared" si="336"/>
        <v>1.77238049182614E-5</v>
      </c>
      <c r="D2536" s="2">
        <f t="shared" si="337"/>
        <v>101836167.80237839</v>
      </c>
      <c r="E2536" s="6">
        <f t="shared" si="338"/>
        <v>1.0309380125451214E-6</v>
      </c>
      <c r="F2536">
        <f t="array" ref="F2536:K2536">rk(BETA_c,BETA_a,BETA_e,GAMMA,F2535,G2535,H2535,I2535,J2535,K2535,dt,STAGE)</f>
        <v>13625902.941121418</v>
      </c>
      <c r="G2536">
        <v>1.2350017634776046E-6</v>
      </c>
      <c r="H2536">
        <v>9399502.6785973422</v>
      </c>
      <c r="I2536">
        <v>1.2284709357543677E-5</v>
      </c>
      <c r="J2536">
        <v>2581919.5778851141</v>
      </c>
      <c r="K2536">
        <v>4.2040937972401198E-6</v>
      </c>
      <c r="L2536">
        <f t="shared" si="339"/>
        <v>2132521.058877347</v>
      </c>
      <c r="M2536" cm="1">
        <f t="array" ref="M2536">NewI(BETA_c,F2536,C2536)</f>
        <v>7.183742413450584E-8</v>
      </c>
      <c r="N2536">
        <f t="shared" si="340"/>
        <v>67100325.321390368</v>
      </c>
      <c r="O2536" cm="1">
        <f t="array" ref="O2536">NewI(BETA_a,H2536,C2536)</f>
        <v>7.1456328713224993E-7</v>
      </c>
      <c r="P2536">
        <f t="shared" si="341"/>
        <v>32603321.42211068</v>
      </c>
      <c r="Q2536" cm="1">
        <f t="array" ref="Q2536">NewI(BETA_e,J2536,C2536)</f>
        <v>2.4453730127836551E-7</v>
      </c>
    </row>
    <row r="2537" spans="1:17" x14ac:dyDescent="0.55000000000000004">
      <c r="A2537">
        <f t="shared" si="334"/>
        <v>253.29999999998989</v>
      </c>
      <c r="B2537" s="2">
        <f t="shared" si="335"/>
        <v>25607325.197603773</v>
      </c>
      <c r="C2537" s="6">
        <f t="shared" si="336"/>
        <v>1.7459641174820621E-5</v>
      </c>
      <c r="D2537" s="2">
        <f t="shared" si="337"/>
        <v>101836167.80237877</v>
      </c>
      <c r="E2537" s="6">
        <f t="shared" si="338"/>
        <v>1.0155724380589762E-6</v>
      </c>
      <c r="F2537">
        <f t="array" ref="F2537:K2537">rk(BETA_c,BETA_a,BETA_e,GAMMA,F2536,G2536,H2536,I2536,J2536,K2536,dt,STAGE)</f>
        <v>13625902.941121411</v>
      </c>
      <c r="G2537">
        <v>1.2165948521388889E-6</v>
      </c>
      <c r="H2537">
        <v>9399502.6785972714</v>
      </c>
      <c r="I2537">
        <v>1.2101612432696683E-5</v>
      </c>
      <c r="J2537">
        <v>2581919.5778850899</v>
      </c>
      <c r="K2537">
        <v>4.1414338899850479E-6</v>
      </c>
      <c r="L2537">
        <f t="shared" si="339"/>
        <v>2132521.0588773726</v>
      </c>
      <c r="M2537" cm="1">
        <f t="array" ref="M2537">NewI(BETA_c,F2537,C2537)</f>
        <v>7.0766726111929316E-8</v>
      </c>
      <c r="N2537">
        <f t="shared" si="340"/>
        <v>67100325.321390629</v>
      </c>
      <c r="O2537" cm="1">
        <f t="array" ref="O2537">NewI(BETA_a,H2537,C2537)</f>
        <v>7.0391310712153393E-7</v>
      </c>
      <c r="P2537">
        <f t="shared" si="341"/>
        <v>32603321.422110766</v>
      </c>
      <c r="Q2537" cm="1">
        <f t="array" ref="Q2537">NewI(BETA_e,J2537,C2537)</f>
        <v>2.4089260482551292E-7</v>
      </c>
    </row>
    <row r="2538" spans="1:17" x14ac:dyDescent="0.55000000000000004">
      <c r="A2538">
        <f t="shared" si="334"/>
        <v>253.39999999998989</v>
      </c>
      <c r="B2538" s="2">
        <f t="shared" si="335"/>
        <v>25607325.197603669</v>
      </c>
      <c r="C2538" s="6">
        <f t="shared" si="336"/>
        <v>1.7199414649357041E-5</v>
      </c>
      <c r="D2538" s="2">
        <f t="shared" si="337"/>
        <v>101836167.80237913</v>
      </c>
      <c r="E2538" s="6">
        <f t="shared" si="338"/>
        <v>1.0004358791648608E-6</v>
      </c>
      <c r="F2538">
        <f t="array" ref="F2538:K2538">rk(BETA_c,BETA_a,BETA_e,GAMMA,F2537,G2537,H2537,I2537,J2537,K2537,dt,STAGE)</f>
        <v>13625902.941121403</v>
      </c>
      <c r="G2538">
        <v>1.1984622833362343E-6</v>
      </c>
      <c r="H2538">
        <v>9399502.6785972007</v>
      </c>
      <c r="I2538">
        <v>1.1921244467925392E-5</v>
      </c>
      <c r="J2538">
        <v>2581919.5778850662</v>
      </c>
      <c r="K2538">
        <v>4.0797078980954163E-6</v>
      </c>
      <c r="L2538">
        <f t="shared" si="339"/>
        <v>2132521.0588773983</v>
      </c>
      <c r="M2538" cm="1">
        <f t="array" ref="M2538">NewI(BETA_c,F2538,C2538)</f>
        <v>6.9711986265322468E-8</v>
      </c>
      <c r="N2538">
        <f t="shared" si="340"/>
        <v>67100325.321390882</v>
      </c>
      <c r="O2538" cm="1">
        <f t="array" ref="O2538">NewI(BETA_a,H2538,C2538)</f>
        <v>6.934216622939753E-7</v>
      </c>
      <c r="P2538">
        <f t="shared" si="341"/>
        <v>32603321.422110856</v>
      </c>
      <c r="Q2538" cm="1">
        <f t="array" ref="Q2538">NewI(BETA_e,J2538,C2538)</f>
        <v>2.37302230605563E-7</v>
      </c>
    </row>
    <row r="2539" spans="1:17" x14ac:dyDescent="0.55000000000000004">
      <c r="A2539">
        <f t="shared" si="334"/>
        <v>253.49999999998988</v>
      </c>
      <c r="B2539" s="2">
        <f t="shared" si="335"/>
        <v>25607325.197603572</v>
      </c>
      <c r="C2539" s="6">
        <f t="shared" si="336"/>
        <v>1.6943066659762376E-5</v>
      </c>
      <c r="D2539" s="2">
        <f t="shared" si="337"/>
        <v>101836167.80237949</v>
      </c>
      <c r="E2539" s="6">
        <f t="shared" si="338"/>
        <v>9.8552492250901949E-7</v>
      </c>
      <c r="F2539">
        <f t="array" ref="F2539:K2539">rk(BETA_c,BETA_a,BETA_e,GAMMA,F2538,G2538,H2538,I2538,J2538,K2538,dt,STAGE)</f>
        <v>13625902.941121396</v>
      </c>
      <c r="G2539">
        <v>1.1805999681946194E-6</v>
      </c>
      <c r="H2539">
        <v>9399502.6785971336</v>
      </c>
      <c r="I2539">
        <v>1.174356478956841E-5</v>
      </c>
      <c r="J2539">
        <v>2581919.5778850429</v>
      </c>
      <c r="K2539">
        <v>4.0189019019993453E-6</v>
      </c>
      <c r="L2539">
        <f t="shared" si="339"/>
        <v>2132521.0588774239</v>
      </c>
      <c r="M2539" cm="1">
        <f t="array" ref="M2539">NewI(BETA_c,F2539,C2539)</f>
        <v>6.8672966746688148E-8</v>
      </c>
      <c r="N2539">
        <f t="shared" si="340"/>
        <v>67100325.321391121</v>
      </c>
      <c r="O2539" cm="1">
        <f t="array" ref="O2539">NewI(BETA_a,H2539,C2539)</f>
        <v>6.8308658678736902E-7</v>
      </c>
      <c r="P2539">
        <f t="shared" si="341"/>
        <v>32603321.422110938</v>
      </c>
      <c r="Q2539" cm="1">
        <f t="array" ref="Q2539">NewI(BETA_e,J2539,C2539)</f>
        <v>2.3376536897496231E-7</v>
      </c>
    </row>
    <row r="2540" spans="1:17" x14ac:dyDescent="0.55000000000000004">
      <c r="A2540">
        <f t="shared" si="334"/>
        <v>253.59999999998988</v>
      </c>
      <c r="B2540" s="2">
        <f t="shared" si="335"/>
        <v>25607325.197603475</v>
      </c>
      <c r="C2540" s="6">
        <f t="shared" si="336"/>
        <v>1.6690539398553463E-5</v>
      </c>
      <c r="D2540" s="2">
        <f t="shared" si="337"/>
        <v>101836167.80237983</v>
      </c>
      <c r="E2540" s="6">
        <f t="shared" si="338"/>
        <v>9.7083620561188985E-7</v>
      </c>
      <c r="F2540">
        <f t="array" ref="F2540:K2540">rk(BETA_c,BETA_a,BETA_e,GAMMA,F2539,G2539,H2539,I2539,J2539,K2539,dt,STAGE)</f>
        <v>13625902.941121388</v>
      </c>
      <c r="G2540">
        <v>1.1630038787804183E-6</v>
      </c>
      <c r="H2540">
        <v>9399502.6785970666</v>
      </c>
      <c r="I2540">
        <v>1.1568533330182994E-5</v>
      </c>
      <c r="J2540">
        <v>2581919.5778850196</v>
      </c>
      <c r="K2540">
        <v>3.9590021895900524E-6</v>
      </c>
      <c r="L2540">
        <f t="shared" si="339"/>
        <v>2132521.0588774486</v>
      </c>
      <c r="M2540" cm="1">
        <f t="array" ref="M2540">NewI(BETA_c,F2540,C2540)</f>
        <v>6.7649433253025095E-8</v>
      </c>
      <c r="N2540">
        <f t="shared" si="340"/>
        <v>67100325.321391366</v>
      </c>
      <c r="O2540" cm="1">
        <f t="array" ref="O2540">NewI(BETA_a,H2540,C2540)</f>
        <v>6.7290555000140741E-7</v>
      </c>
      <c r="P2540">
        <f t="shared" si="341"/>
        <v>32603321.422111019</v>
      </c>
      <c r="Q2540" cm="1">
        <f t="array" ref="Q2540">NewI(BETA_e,J2540,C2540)</f>
        <v>2.3028122235745728E-7</v>
      </c>
    </row>
    <row r="2541" spans="1:17" x14ac:dyDescent="0.55000000000000004">
      <c r="A2541">
        <f t="shared" si="334"/>
        <v>253.69999999998987</v>
      </c>
      <c r="B2541" s="2">
        <f t="shared" si="335"/>
        <v>25607325.197603378</v>
      </c>
      <c r="C2541" s="6">
        <f t="shared" si="336"/>
        <v>1.6441775919836487E-5</v>
      </c>
      <c r="D2541" s="2">
        <f t="shared" si="337"/>
        <v>101836167.80238017</v>
      </c>
      <c r="E2541" s="6">
        <f t="shared" si="338"/>
        <v>9.5636641610985319E-7</v>
      </c>
      <c r="F2541">
        <f t="array" ref="F2541:K2541">rk(BETA_c,BETA_a,BETA_e,GAMMA,F2540,G2540,H2540,I2540,J2540,K2540,dt,STAGE)</f>
        <v>13625902.941121381</v>
      </c>
      <c r="G2541">
        <v>1.1456700471931228E-6</v>
      </c>
      <c r="H2541">
        <v>9399502.6785969995</v>
      </c>
      <c r="I2541">
        <v>1.1396110619509698E-5</v>
      </c>
      <c r="J2541">
        <v>2581919.5778849972</v>
      </c>
      <c r="K2541">
        <v>3.8999952531336673E-6</v>
      </c>
      <c r="L2541">
        <f t="shared" si="339"/>
        <v>2132521.0588774737</v>
      </c>
      <c r="M2541" cm="1">
        <f t="array" ref="M2541">NewI(BETA_c,F2541,C2541)</f>
        <v>6.6641154973491866E-8</v>
      </c>
      <c r="N2541">
        <f t="shared" si="340"/>
        <v>67100325.321391597</v>
      </c>
      <c r="O2541" cm="1">
        <f t="array" ref="O2541">NewI(BETA_a,H2541,C2541)</f>
        <v>6.6287625607212336E-7</v>
      </c>
      <c r="P2541">
        <f t="shared" si="341"/>
        <v>32603321.422111101</v>
      </c>
      <c r="Q2541" cm="1">
        <f t="array" ref="Q2541">NewI(BETA_e,J2541,C2541)</f>
        <v>2.2684900506423809E-7</v>
      </c>
    </row>
    <row r="2542" spans="1:17" x14ac:dyDescent="0.55000000000000004">
      <c r="A2542">
        <f t="shared" si="334"/>
        <v>253.79999999998986</v>
      </c>
      <c r="B2542" s="2">
        <f t="shared" si="335"/>
        <v>25607325.197603282</v>
      </c>
      <c r="C2542" s="6">
        <f t="shared" si="336"/>
        <v>1.6196720126465422E-5</v>
      </c>
      <c r="D2542" s="2">
        <f t="shared" si="337"/>
        <v>101836167.80238053</v>
      </c>
      <c r="E2542" s="6">
        <f t="shared" si="338"/>
        <v>9.4211229100828214E-7</v>
      </c>
      <c r="F2542">
        <f t="array" ref="F2542:K2542">rk(BETA_c,BETA_a,BETA_e,GAMMA,F2541,G2541,H2541,I2541,J2541,K2541,dt,STAGE)</f>
        <v>13625902.941121373</v>
      </c>
      <c r="G2542">
        <v>1.1285945646706058E-6</v>
      </c>
      <c r="H2542">
        <v>9399502.6785969324</v>
      </c>
      <c r="I2542">
        <v>1.1226257775571676E-5</v>
      </c>
      <c r="J2542">
        <v>2581919.5778849749</v>
      </c>
      <c r="K2542">
        <v>3.8418677862231384E-6</v>
      </c>
      <c r="L2542">
        <f t="shared" si="339"/>
        <v>2132521.0588774979</v>
      </c>
      <c r="M2542" cm="1">
        <f t="array" ref="M2542">NewI(BETA_c,F2542,C2542)</f>
        <v>6.5647904537357956E-8</v>
      </c>
      <c r="N2542">
        <f t="shared" si="340"/>
        <v>67100325.321391843</v>
      </c>
      <c r="O2542" cm="1">
        <f t="array" ref="O2542">NewI(BETA_a,H2542,C2542)</f>
        <v>6.52996443354162E-7</v>
      </c>
      <c r="P2542">
        <f t="shared" si="341"/>
        <v>32603321.422111183</v>
      </c>
      <c r="Q2542" cm="1">
        <f t="array" ref="Q2542">NewI(BETA_e,J2542,C2542)</f>
        <v>2.2346794311676215E-7</v>
      </c>
    </row>
    <row r="2543" spans="1:17" x14ac:dyDescent="0.55000000000000004">
      <c r="A2543">
        <f t="shared" si="334"/>
        <v>253.89999999998986</v>
      </c>
      <c r="B2543" s="2">
        <f t="shared" si="335"/>
        <v>25607325.197603185</v>
      </c>
      <c r="C2543" s="6">
        <f t="shared" si="336"/>
        <v>1.5955316757391918E-5</v>
      </c>
      <c r="D2543" s="2">
        <f t="shared" si="337"/>
        <v>101836167.80238086</v>
      </c>
      <c r="E2543" s="6">
        <f t="shared" si="338"/>
        <v>9.2807061594572148E-7</v>
      </c>
      <c r="F2543">
        <f t="array" ref="F2543:K2543">rk(BETA_c,BETA_a,BETA_e,GAMMA,F2542,G2542,H2542,I2542,J2542,K2542,dt,STAGE)</f>
        <v>13625902.941121366</v>
      </c>
      <c r="G2543">
        <v>1.1117735807077132E-6</v>
      </c>
      <c r="H2543">
        <v>9399502.6785968654</v>
      </c>
      <c r="I2543">
        <v>1.1058936495906669E-5</v>
      </c>
      <c r="J2543">
        <v>2581919.5778849525</v>
      </c>
      <c r="K2543">
        <v>3.784606680777535E-6</v>
      </c>
      <c r="L2543">
        <f t="shared" si="339"/>
        <v>2132521.0588775221</v>
      </c>
      <c r="M2543" cm="1">
        <f t="array" ref="M2543">NewI(BETA_c,F2543,C2543)</f>
        <v>6.4669457962730817E-8</v>
      </c>
      <c r="N2543">
        <f t="shared" si="340"/>
        <v>67100325.321392074</v>
      </c>
      <c r="O2543" cm="1">
        <f t="array" ref="O2543">NewI(BETA_a,H2543,C2543)</f>
        <v>6.4326388391077144E-7</v>
      </c>
      <c r="P2543">
        <f t="shared" si="341"/>
        <v>32603321.422111262</v>
      </c>
      <c r="Q2543" cm="1">
        <f t="array" ref="Q2543">NewI(BETA_e,J2543,C2543)</f>
        <v>2.2013727407221924E-7</v>
      </c>
    </row>
    <row r="2544" spans="1:17" x14ac:dyDescent="0.55000000000000004">
      <c r="A2544">
        <f t="shared" si="334"/>
        <v>253.99999999998985</v>
      </c>
      <c r="B2544" s="2">
        <f t="shared" si="335"/>
        <v>25607325.197603092</v>
      </c>
      <c r="C2544" s="6">
        <f t="shared" si="336"/>
        <v>1.5717511375203723E-5</v>
      </c>
      <c r="D2544" s="2">
        <f t="shared" si="337"/>
        <v>101836167.80238119</v>
      </c>
      <c r="E2544" s="6">
        <f t="shared" si="338"/>
        <v>9.1423822446903986E-7</v>
      </c>
      <c r="F2544">
        <f t="array" ref="F2544:K2544">rk(BETA_c,BETA_a,BETA_e,GAMMA,F2543,G2543,H2543,I2543,J2543,K2543,dt,STAGE)</f>
        <v>13625902.941121358</v>
      </c>
      <c r="G2544">
        <v>1.0952033021879992E-6</v>
      </c>
      <c r="H2544">
        <v>9399502.6785968021</v>
      </c>
      <c r="I2544">
        <v>1.0894109048929647E-5</v>
      </c>
      <c r="J2544">
        <v>2581919.5778849302</v>
      </c>
      <c r="K2544">
        <v>3.7281990240860763E-6</v>
      </c>
      <c r="L2544">
        <f t="shared" si="339"/>
        <v>2132521.0588775463</v>
      </c>
      <c r="M2544" cm="1">
        <f t="array" ref="M2544">NewI(BETA_c,F2544,C2544)</f>
        <v>6.3705594606047135E-8</v>
      </c>
      <c r="N2544">
        <f t="shared" si="340"/>
        <v>67100325.321392305</v>
      </c>
      <c r="O2544" cm="1">
        <f t="array" ref="O2544">NewI(BETA_a,H2544,C2544)</f>
        <v>6.3367638301139498E-7</v>
      </c>
      <c r="P2544">
        <f t="shared" si="341"/>
        <v>32603321.42211134</v>
      </c>
      <c r="Q2544" cm="1">
        <f t="array" ref="Q2544">NewI(BETA_e,J2544,C2544)</f>
        <v>2.1685624685159775E-7</v>
      </c>
    </row>
    <row r="2545" spans="1:17" x14ac:dyDescent="0.55000000000000004">
      <c r="A2545">
        <f t="shared" si="334"/>
        <v>254.09999999998985</v>
      </c>
      <c r="B2545" s="2">
        <f t="shared" si="335"/>
        <v>25607325.197602998</v>
      </c>
      <c r="C2545" s="6">
        <f t="shared" si="336"/>
        <v>1.5483250353848821E-5</v>
      </c>
      <c r="D2545" s="2">
        <f t="shared" si="337"/>
        <v>101836167.80238153</v>
      </c>
      <c r="E2545" s="6">
        <f t="shared" si="338"/>
        <v>9.0061199731937897E-7</v>
      </c>
      <c r="F2545">
        <f t="array" ref="F2545:K2545">rk(BETA_c,BETA_a,BETA_e,GAMMA,F2544,G2544,H2544,I2544,J2544,K2544,dt,STAGE)</f>
        <v>13625902.941121351</v>
      </c>
      <c r="G2545">
        <v>1.0788799925283976E-6</v>
      </c>
      <c r="H2545">
        <v>9399502.6785967387</v>
      </c>
      <c r="I2545">
        <v>1.0731738265424201E-5</v>
      </c>
      <c r="J2545">
        <v>2581919.5778849088</v>
      </c>
      <c r="K2545">
        <v>3.6726320958962208E-6</v>
      </c>
      <c r="L2545">
        <f t="shared" si="339"/>
        <v>2132521.0588775701</v>
      </c>
      <c r="M2545" cm="1">
        <f t="array" ref="M2545">NewI(BETA_c,F2545,C2545)</f>
        <v>6.2756097112316771E-8</v>
      </c>
      <c r="N2545">
        <f t="shared" si="340"/>
        <v>67100325.321392536</v>
      </c>
      <c r="O2545" cm="1">
        <f t="array" ref="O2545">NewI(BETA_a,H2545,C2545)</f>
        <v>6.2423177863674904E-7</v>
      </c>
      <c r="P2545">
        <f t="shared" si="341"/>
        <v>32603321.422111418</v>
      </c>
      <c r="Q2545" cm="1">
        <f t="array" ref="Q2545">NewI(BETA_e,J2545,C2545)</f>
        <v>2.1362412157031316E-7</v>
      </c>
    </row>
    <row r="2546" spans="1:17" x14ac:dyDescent="0.55000000000000004">
      <c r="A2546">
        <f t="shared" si="334"/>
        <v>254.19999999998984</v>
      </c>
      <c r="B2546" s="2">
        <f t="shared" si="335"/>
        <v>25607325.197602905</v>
      </c>
      <c r="C2546" s="6">
        <f t="shared" si="336"/>
        <v>1.5252480866542547E-5</v>
      </c>
      <c r="D2546" s="2">
        <f t="shared" si="337"/>
        <v>101836167.80238184</v>
      </c>
      <c r="E2546" s="6">
        <f t="shared" si="338"/>
        <v>8.8718886172875019E-7</v>
      </c>
      <c r="F2546">
        <f t="array" ref="F2546:K2546">rk(BETA_c,BETA_a,BETA_e,GAMMA,F2545,G2545,H2545,I2545,J2545,K2545,dt,STAGE)</f>
        <v>13625902.941121344</v>
      </c>
      <c r="G2546">
        <v>1.0627999708366427E-6</v>
      </c>
      <c r="H2546">
        <v>9399502.6785966754</v>
      </c>
      <c r="I2546">
        <v>1.057178753016075E-5</v>
      </c>
      <c r="J2546">
        <v>2581919.5778848873</v>
      </c>
      <c r="K2546">
        <v>3.6178933655451539E-6</v>
      </c>
      <c r="L2546">
        <f t="shared" si="339"/>
        <v>2132521.0588775938</v>
      </c>
      <c r="M2546" cm="1">
        <f t="array" ref="M2546">NewI(BETA_c,F2546,C2546)</f>
        <v>6.1820751366108344E-8</v>
      </c>
      <c r="N2546">
        <f t="shared" si="340"/>
        <v>67100325.321392752</v>
      </c>
      <c r="O2546" cm="1">
        <f t="array" ref="O2546">NewI(BETA_a,H2546,C2546)</f>
        <v>6.1492794099128071E-7</v>
      </c>
      <c r="P2546">
        <f t="shared" si="341"/>
        <v>32603321.422111496</v>
      </c>
      <c r="Q2546" cm="1">
        <f t="array" ref="Q2546">NewI(BETA_e,J2546,C2546)</f>
        <v>2.1044016937136116E-7</v>
      </c>
    </row>
    <row r="2547" spans="1:17" x14ac:dyDescent="0.55000000000000004">
      <c r="A2547">
        <f t="shared" si="334"/>
        <v>254.29999999998984</v>
      </c>
      <c r="B2547" s="2">
        <f t="shared" si="335"/>
        <v>25607325.197602816</v>
      </c>
      <c r="C2547" s="6">
        <f t="shared" si="336"/>
        <v>1.5025150873854943E-5</v>
      </c>
      <c r="D2547" s="2">
        <f t="shared" si="337"/>
        <v>101836167.80238216</v>
      </c>
      <c r="E2547" s="6">
        <f t="shared" si="338"/>
        <v>8.7396579072711279E-7</v>
      </c>
      <c r="F2547">
        <f t="array" ref="F2547:K2547">rk(BETA_c,BETA_a,BETA_e,GAMMA,F2546,G2546,H2546,I2546,J2546,K2546,dt,STAGE)</f>
        <v>13625902.941121336</v>
      </c>
      <c r="G2547">
        <v>1.0469596110812481E-6</v>
      </c>
      <c r="H2547">
        <v>9399502.6785966139</v>
      </c>
      <c r="I2547">
        <v>1.0414220773639667E-5</v>
      </c>
      <c r="J2547">
        <v>2581919.5778848664</v>
      </c>
      <c r="K2547">
        <v>3.5639704891340265E-6</v>
      </c>
      <c r="L2547">
        <f t="shared" si="339"/>
        <v>2132521.0588776171</v>
      </c>
      <c r="M2547" cm="1">
        <f t="array" ref="M2547">NewI(BETA_c,F2547,C2547)</f>
        <v>6.0899346443265397E-8</v>
      </c>
      <c r="N2547">
        <f t="shared" si="340"/>
        <v>67100325.321392968</v>
      </c>
      <c r="O2547" cm="1">
        <f t="array" ref="O2547">NewI(BETA_a,H2547,C2547)</f>
        <v>6.0576277202288984E-7</v>
      </c>
      <c r="P2547">
        <f t="shared" si="341"/>
        <v>32603321.422111567</v>
      </c>
      <c r="Q2547" cm="1">
        <f t="array" ref="Q2547">NewI(BETA_e,J2547,C2547)</f>
        <v>2.0730367226095766E-7</v>
      </c>
    </row>
    <row r="2548" spans="1:17" x14ac:dyDescent="0.55000000000000004">
      <c r="A2548">
        <f t="shared" si="334"/>
        <v>254.39999999998983</v>
      </c>
      <c r="B2548" s="2">
        <f t="shared" si="335"/>
        <v>25607325.197602727</v>
      </c>
      <c r="C2548" s="6">
        <f t="shared" si="336"/>
        <v>1.480120911197566E-5</v>
      </c>
      <c r="D2548" s="2">
        <f t="shared" si="337"/>
        <v>101836167.80238247</v>
      </c>
      <c r="E2548" s="6">
        <f t="shared" si="338"/>
        <v>8.6093980245978055E-7</v>
      </c>
      <c r="F2548">
        <f t="array" ref="F2548:K2548">rk(BETA_c,BETA_a,BETA_e,GAMMA,F2547,G2547,H2547,I2547,J2547,K2547,dt,STAGE)</f>
        <v>13625902.941121329</v>
      </c>
      <c r="G2548">
        <v>1.0313553412738543E-6</v>
      </c>
      <c r="H2548">
        <v>9399502.6785965543</v>
      </c>
      <c r="I2548">
        <v>1.0259002463957486E-5</v>
      </c>
      <c r="J2548">
        <v>2581919.5778848459</v>
      </c>
      <c r="K2548">
        <v>3.5108513067443191E-6</v>
      </c>
      <c r="L2548">
        <f t="shared" si="339"/>
        <v>2132521.0588776399</v>
      </c>
      <c r="M2548" cm="1">
        <f t="array" ref="M2548">NewI(BETA_c,F2548,C2548)</f>
        <v>5.9991674563342152E-8</v>
      </c>
      <c r="N2548">
        <f t="shared" si="340"/>
        <v>67100325.321393184</v>
      </c>
      <c r="O2548" cm="1">
        <f t="array" ref="O2548">NewI(BETA_a,H2548,C2548)</f>
        <v>5.9673420494981005E-7</v>
      </c>
      <c r="P2548">
        <f t="shared" si="341"/>
        <v>32603321.422111645</v>
      </c>
      <c r="Q2548" cm="1">
        <f t="array" ref="Q2548">NewI(BETA_e,J2548,C2548)</f>
        <v>2.0421392294662829E-7</v>
      </c>
    </row>
    <row r="2549" spans="1:17" x14ac:dyDescent="0.55000000000000004">
      <c r="A2549">
        <f t="shared" si="334"/>
        <v>254.49999999998983</v>
      </c>
      <c r="B2549" s="2">
        <f t="shared" si="335"/>
        <v>25607325.197602641</v>
      </c>
      <c r="C2549" s="6">
        <f t="shared" si="336"/>
        <v>1.4580605081153763E-5</v>
      </c>
      <c r="D2549" s="2">
        <f t="shared" si="337"/>
        <v>101836167.80238278</v>
      </c>
      <c r="E2549" s="6">
        <f t="shared" si="338"/>
        <v>8.4810795951500085E-7</v>
      </c>
      <c r="F2549">
        <f t="array" ref="F2549:K2549">rk(BETA_c,BETA_a,BETA_e,GAMMA,F2548,G2548,H2548,I2548,J2548,K2548,dt,STAGE)</f>
        <v>13625902.941121321</v>
      </c>
      <c r="G2549">
        <v>1.0159836426637651E-6</v>
      </c>
      <c r="H2549">
        <v>9399502.6785964947</v>
      </c>
      <c r="I2549">
        <v>1.0106097598794312E-5</v>
      </c>
      <c r="J2549">
        <v>2581919.5778848254</v>
      </c>
      <c r="K2549">
        <v>3.4585238396956866E-6</v>
      </c>
      <c r="L2549">
        <f t="shared" si="339"/>
        <v>2132521.0588776628</v>
      </c>
      <c r="M2549" cm="1">
        <f t="array" ref="M2549">NewI(BETA_c,F2549,C2549)</f>
        <v>5.9097531042748208E-8</v>
      </c>
      <c r="N2549">
        <f t="shared" si="340"/>
        <v>67100325.3213934</v>
      </c>
      <c r="O2549" cm="1">
        <f t="array" ref="O2549">NewI(BETA_a,H2549,C2549)</f>
        <v>5.8784020379454152E-7</v>
      </c>
      <c r="P2549">
        <f t="shared" si="341"/>
        <v>32603321.422111716</v>
      </c>
      <c r="Q2549" cm="1">
        <f t="array" ref="Q2549">NewI(BETA_e,J2549,C2549)</f>
        <v>2.0117022467771107E-7</v>
      </c>
    </row>
    <row r="2550" spans="1:17" x14ac:dyDescent="0.55000000000000004">
      <c r="A2550">
        <f t="shared" si="334"/>
        <v>254.59999999998982</v>
      </c>
      <c r="B2550" s="2">
        <f t="shared" si="335"/>
        <v>25607325.197602559</v>
      </c>
      <c r="C2550" s="6">
        <f t="shared" si="336"/>
        <v>1.4363289034309842E-5</v>
      </c>
      <c r="D2550" s="2">
        <f t="shared" si="337"/>
        <v>101836167.8023831</v>
      </c>
      <c r="E2550" s="6">
        <f t="shared" si="338"/>
        <v>8.3546736826155794E-7</v>
      </c>
      <c r="F2550">
        <f t="array" ref="F2550:K2550">rk(BETA_c,BETA_a,BETA_e,GAMMA,F2549,G2549,H2549,I2549,J2549,K2549,dt,STAGE)</f>
        <v>13625902.941121314</v>
      </c>
      <c r="G2550">
        <v>1.0008410489444875E-6</v>
      </c>
      <c r="H2550">
        <v>9399502.6785964388</v>
      </c>
      <c r="I2550">
        <v>9.955471697520677E-6</v>
      </c>
      <c r="J2550">
        <v>2581919.5778848059</v>
      </c>
      <c r="K2550">
        <v>3.4069762878446784E-6</v>
      </c>
      <c r="L2550">
        <f t="shared" si="339"/>
        <v>2132521.0588776856</v>
      </c>
      <c r="M2550" cm="1">
        <f t="array" ref="M2550">NewI(BETA_c,F2550,C2550)</f>
        <v>5.821671424859153E-8</v>
      </c>
      <c r="N2550">
        <f t="shared" si="340"/>
        <v>67100325.321393609</v>
      </c>
      <c r="O2550" cm="1">
        <f t="array" ref="O2550">NewI(BETA_a,H2550,C2550)</f>
        <v>5.7907876292472983E-7</v>
      </c>
      <c r="P2550">
        <f t="shared" si="341"/>
        <v>32603321.422111787</v>
      </c>
      <c r="Q2550" cm="1">
        <f t="array" ref="Q2550">NewI(BETA_e,J2550,C2550)</f>
        <v>1.981718910882366E-7</v>
      </c>
    </row>
    <row r="2551" spans="1:17" x14ac:dyDescent="0.55000000000000004">
      <c r="A2551">
        <f t="shared" si="334"/>
        <v>254.69999999998981</v>
      </c>
      <c r="B2551" s="2">
        <f t="shared" si="335"/>
        <v>25607325.197602473</v>
      </c>
      <c r="C2551" s="6">
        <f t="shared" si="336"/>
        <v>1.4149211965817853E-5</v>
      </c>
      <c r="D2551" s="2">
        <f t="shared" si="337"/>
        <v>101836167.80238338</v>
      </c>
      <c r="E2551" s="6">
        <f t="shared" si="338"/>
        <v>8.2301517819624705E-7</v>
      </c>
      <c r="F2551">
        <f t="array" ref="F2551:K2551">rk(BETA_c,BETA_a,BETA_e,GAMMA,F2550,G2550,H2550,I2550,J2550,K2550,dt,STAGE)</f>
        <v>13625902.941121306</v>
      </c>
      <c r="G2551">
        <v>9.8592414547209654E-7</v>
      </c>
      <c r="H2551">
        <v>9399502.678596383</v>
      </c>
      <c r="I2551">
        <v>9.8070907934220355E-6</v>
      </c>
      <c r="J2551">
        <v>2581919.5778847863</v>
      </c>
      <c r="K2551">
        <v>3.3561970269237201E-6</v>
      </c>
      <c r="L2551">
        <f t="shared" si="339"/>
        <v>2132521.0588777079</v>
      </c>
      <c r="M2551" cm="1">
        <f t="array" ref="M2551">NewI(BETA_c,F2551,C2551)</f>
        <v>5.7349025553209537E-8</v>
      </c>
      <c r="N2551">
        <f t="shared" si="340"/>
        <v>67100325.32139381</v>
      </c>
      <c r="O2551" cm="1">
        <f t="array" ref="O2551">NewI(BETA_a,H2551,C2551)</f>
        <v>5.7044790660088793E-7</v>
      </c>
      <c r="P2551">
        <f t="shared" si="341"/>
        <v>32603321.422111858</v>
      </c>
      <c r="Q2551" cm="1">
        <f t="array" ref="Q2551">NewI(BETA_e,J2551,C2551)</f>
        <v>1.9521824604214962E-7</v>
      </c>
    </row>
    <row r="2552" spans="1:17" x14ac:dyDescent="0.55000000000000004">
      <c r="A2552">
        <f t="shared" si="334"/>
        <v>254.79999999998981</v>
      </c>
      <c r="B2552" s="2">
        <f t="shared" si="335"/>
        <v>25607325.197602395</v>
      </c>
      <c r="C2552" s="6">
        <f t="shared" si="336"/>
        <v>1.3938325600454138E-5</v>
      </c>
      <c r="D2552" s="2">
        <f t="shared" si="337"/>
        <v>101836167.80238368</v>
      </c>
      <c r="E2552" s="6">
        <f t="shared" si="338"/>
        <v>8.1074858130107412E-7</v>
      </c>
      <c r="F2552">
        <f t="array" ref="F2552:K2552">rk(BETA_c,BETA_a,BETA_e,GAMMA,F2551,G2551,H2551,I2551,J2551,K2551,dt,STAGE)</f>
        <v>13625902.941121299</v>
      </c>
      <c r="G2552">
        <v>9.7122956849525023E-7</v>
      </c>
      <c r="H2552">
        <v>9399502.6785963271</v>
      </c>
      <c r="I2552">
        <v>9.6609214260391343E-6</v>
      </c>
      <c r="J2552">
        <v>2581919.5778847667</v>
      </c>
      <c r="K2552">
        <v>3.3061746059197527E-6</v>
      </c>
      <c r="L2552">
        <f t="shared" si="339"/>
        <v>2132521.0588777298</v>
      </c>
      <c r="M2552" cm="1">
        <f t="array" ref="M2552">NewI(BETA_c,F2552,C2552)</f>
        <v>5.6494269289377675E-8</v>
      </c>
      <c r="N2552">
        <f t="shared" si="340"/>
        <v>67100325.321394011</v>
      </c>
      <c r="O2552" cm="1">
        <f t="array" ref="O2552">NewI(BETA_a,H2552,C2552)</f>
        <v>5.6194568853085884E-7</v>
      </c>
      <c r="P2552">
        <f t="shared" si="341"/>
        <v>32603321.422111928</v>
      </c>
      <c r="Q2552" cm="1">
        <f t="array" ref="Q2552">NewI(BETA_e,J2552,C2552)</f>
        <v>1.9230862348083764E-7</v>
      </c>
    </row>
    <row r="2553" spans="1:17" x14ac:dyDescent="0.55000000000000004">
      <c r="A2553">
        <f t="shared" si="334"/>
        <v>254.8999999999898</v>
      </c>
      <c r="B2553" s="2">
        <f t="shared" si="335"/>
        <v>25607325.197602313</v>
      </c>
      <c r="C2553" s="6">
        <f t="shared" si="336"/>
        <v>1.3730582382511193E-5</v>
      </c>
      <c r="D2553" s="2">
        <f t="shared" si="337"/>
        <v>101836167.80238396</v>
      </c>
      <c r="E2553" s="6">
        <f t="shared" si="338"/>
        <v>7.9866481141003776E-7</v>
      </c>
      <c r="F2553">
        <f t="array" ref="F2553:K2553">rk(BETA_c,BETA_a,BETA_e,GAMMA,F2552,G2552,H2552,I2552,J2552,K2552,dt,STAGE)</f>
        <v>13625902.941121293</v>
      </c>
      <c r="G2553">
        <v>9.567540043966811E-7</v>
      </c>
      <c r="H2553">
        <v>9399502.6785962712</v>
      </c>
      <c r="I2553">
        <v>9.5169306336225632E-6</v>
      </c>
      <c r="J2553">
        <v>2581919.5778847472</v>
      </c>
      <c r="K2553">
        <v>3.2568977444919491E-6</v>
      </c>
      <c r="L2553">
        <f t="shared" si="339"/>
        <v>2132521.0588777498</v>
      </c>
      <c r="M2553" cm="1">
        <f t="array" ref="M2553">NewI(BETA_c,F2553,C2553)</f>
        <v>5.565225270618575E-8</v>
      </c>
      <c r="N2553">
        <f t="shared" si="340"/>
        <v>67100325.321394213</v>
      </c>
      <c r="O2553" cm="1">
        <f t="array" ref="O2553">NewI(BETA_a,H2553,C2553)</f>
        <v>5.535701914309197E-7</v>
      </c>
      <c r="P2553">
        <f t="shared" si="341"/>
        <v>32603321.422111996</v>
      </c>
      <c r="Q2553" cm="1">
        <f t="array" ref="Q2553">NewI(BETA_e,J2553,C2553)</f>
        <v>1.8944236727293232E-7</v>
      </c>
    </row>
    <row r="2554" spans="1:17" x14ac:dyDescent="0.55000000000000004">
      <c r="A2554">
        <f t="shared" si="334"/>
        <v>254.9999999999898</v>
      </c>
      <c r="B2554" s="2">
        <f t="shared" si="335"/>
        <v>25607325.197602235</v>
      </c>
      <c r="C2554" s="6">
        <f t="shared" si="336"/>
        <v>1.3525935465073663E-5</v>
      </c>
      <c r="D2554" s="2">
        <f t="shared" si="337"/>
        <v>101836167.80238424</v>
      </c>
      <c r="E2554" s="6">
        <f t="shared" si="338"/>
        <v>7.8676114358534773E-7</v>
      </c>
      <c r="F2554">
        <f t="array" ref="F2554:K2554">rk(BETA_c,BETA_a,BETA_e,GAMMA,F2553,G2553,H2553,I2553,J2553,K2553,dt,STAGE)</f>
        <v>13625902.94112129</v>
      </c>
      <c r="G2554">
        <v>9.4249418894599198E-7</v>
      </c>
      <c r="H2554">
        <v>9399502.6785962153</v>
      </c>
      <c r="I2554">
        <v>9.3750859456997597E-6</v>
      </c>
      <c r="J2554">
        <v>2581919.5778847286</v>
      </c>
      <c r="K2554">
        <v>3.2083553304279113E-6</v>
      </c>
      <c r="L2554">
        <f t="shared" si="339"/>
        <v>2132521.058877768</v>
      </c>
      <c r="M2554" cm="1">
        <f t="array" ref="M2554">NewI(BETA_c,F2554,C2554)</f>
        <v>5.4822785925571842E-8</v>
      </c>
      <c r="N2554">
        <f t="shared" si="340"/>
        <v>67100325.321394414</v>
      </c>
      <c r="O2554" cm="1">
        <f t="array" ref="O2554">NewI(BETA_a,H2554,C2554)</f>
        <v>5.4531952659342672E-7</v>
      </c>
      <c r="P2554">
        <f t="shared" si="341"/>
        <v>32603321.422112063</v>
      </c>
      <c r="Q2554" cm="1">
        <f t="array" ref="Q2554">NewI(BETA_e,J2554,C2554)</f>
        <v>1.8661883106634921E-7</v>
      </c>
    </row>
    <row r="2555" spans="1:17" x14ac:dyDescent="0.55000000000000004">
      <c r="A2555">
        <f t="shared" si="334"/>
        <v>255.09999999998979</v>
      </c>
      <c r="B2555" s="2">
        <f t="shared" si="335"/>
        <v>25607325.197602157</v>
      </c>
      <c r="C2555" s="6">
        <f t="shared" si="336"/>
        <v>1.3324338699454164E-5</v>
      </c>
      <c r="D2555" s="2">
        <f t="shared" si="337"/>
        <v>101836167.80238453</v>
      </c>
      <c r="E2555" s="6">
        <f t="shared" si="338"/>
        <v>7.7503489350293972E-7</v>
      </c>
      <c r="F2555">
        <f t="array" ref="F2555:K2555">rk(BETA_c,BETA_a,BETA_e,GAMMA,F2554,G2554,H2554,I2554,J2554,K2554,dt,STAGE)</f>
        <v>13625902.941121286</v>
      </c>
      <c r="G2555">
        <v>9.2844690656358701E-7</v>
      </c>
      <c r="H2555">
        <v>9399502.6785961594</v>
      </c>
      <c r="I2555">
        <v>9.2353553757527888E-6</v>
      </c>
      <c r="J2555">
        <v>2581919.5778847099</v>
      </c>
      <c r="K2555">
        <v>3.1605364171377885E-6</v>
      </c>
      <c r="L2555">
        <f t="shared" si="339"/>
        <v>2132521.0588777857</v>
      </c>
      <c r="M2555" cm="1">
        <f t="array" ref="M2555">NewI(BETA_c,F2555,C2555)</f>
        <v>5.4005681899503993E-8</v>
      </c>
      <c r="N2555">
        <f t="shared" si="340"/>
        <v>67100325.3213946</v>
      </c>
      <c r="O2555" cm="1">
        <f t="array" ref="O2555">NewI(BETA_a,H2555,C2555)</f>
        <v>5.3719183346090328E-7</v>
      </c>
      <c r="P2555">
        <f t="shared" si="341"/>
        <v>32603321.42211213</v>
      </c>
      <c r="Q2555" cm="1">
        <f t="array" ref="Q2555">NewI(BETA_e,J2555,C2555)</f>
        <v>1.8383737814253249E-7</v>
      </c>
    </row>
    <row r="2556" spans="1:17" x14ac:dyDescent="0.55000000000000004">
      <c r="A2556">
        <f t="shared" si="334"/>
        <v>255.19999999998979</v>
      </c>
      <c r="B2556" s="2">
        <f t="shared" si="335"/>
        <v>25607325.197602078</v>
      </c>
      <c r="C2556" s="6">
        <f t="shared" si="336"/>
        <v>1.3125746624786594E-5</v>
      </c>
      <c r="D2556" s="2">
        <f t="shared" si="337"/>
        <v>101836167.80238479</v>
      </c>
      <c r="E2556" s="6">
        <f t="shared" si="338"/>
        <v>7.6348341684715096E-7</v>
      </c>
      <c r="F2556">
        <f t="array" ref="F2556:K2556">rk(BETA_c,BETA_a,BETA_e,GAMMA,F2555,G2555,H2555,I2555,J2555,K2555,dt,STAGE)</f>
        <v>13625902.941121282</v>
      </c>
      <c r="G2556">
        <v>9.146089895955748E-7</v>
      </c>
      <c r="H2556">
        <v>9399502.6785961036</v>
      </c>
      <c r="I2556">
        <v>9.0977074140052797E-6</v>
      </c>
      <c r="J2556">
        <v>2581919.5778846918</v>
      </c>
      <c r="K2556">
        <v>3.1134302211857382E-6</v>
      </c>
      <c r="L2556">
        <f t="shared" si="339"/>
        <v>2132521.0588778034</v>
      </c>
      <c r="M2556" cm="1">
        <f t="array" ref="M2556">NewI(BETA_c,F2556,C2556)</f>
        <v>5.3200756367800198E-8</v>
      </c>
      <c r="N2556">
        <f t="shared" si="340"/>
        <v>67100325.321394801</v>
      </c>
      <c r="O2556" cm="1">
        <f t="array" ref="O2556">NewI(BETA_a,H2556,C2556)</f>
        <v>5.2918527920647796E-7</v>
      </c>
      <c r="P2556">
        <f t="shared" si="341"/>
        <v>32603321.422112193</v>
      </c>
      <c r="Q2556" cm="1">
        <f t="array" ref="Q2556">NewI(BETA_e,J2556,C2556)</f>
        <v>1.8109738127287283E-7</v>
      </c>
    </row>
    <row r="2557" spans="1:17" x14ac:dyDescent="0.55000000000000004">
      <c r="A2557">
        <f t="shared" si="334"/>
        <v>255.29999999998978</v>
      </c>
      <c r="B2557" s="2">
        <f t="shared" si="335"/>
        <v>25607325.197602004</v>
      </c>
      <c r="C2557" s="6">
        <f t="shared" si="336"/>
        <v>1.2930114457774503E-5</v>
      </c>
      <c r="D2557" s="2">
        <f t="shared" si="337"/>
        <v>101836167.80238506</v>
      </c>
      <c r="E2557" s="6">
        <f t="shared" si="338"/>
        <v>7.5210410871441558E-7</v>
      </c>
      <c r="F2557">
        <f t="array" ref="F2557:K2557">rk(BETA_c,BETA_a,BETA_e,GAMMA,F2556,G2556,H2556,I2556,J2556,K2556,dt,STAGE)</f>
        <v>13625902.941121278</v>
      </c>
      <c r="G2557">
        <v>9.0097731759947721E-7</v>
      </c>
      <c r="H2557">
        <v>9399502.6785960514</v>
      </c>
      <c r="I2557">
        <v>8.962111020316841E-6</v>
      </c>
      <c r="J2557">
        <v>2581919.5778846741</v>
      </c>
      <c r="K2557">
        <v>3.0670261198581858E-6</v>
      </c>
      <c r="L2557">
        <f t="shared" si="339"/>
        <v>2132521.0588778206</v>
      </c>
      <c r="M2557" cm="1">
        <f t="array" ref="M2557">NewI(BETA_c,F2557,C2557)</f>
        <v>5.2407827816576967E-8</v>
      </c>
      <c r="N2557">
        <f t="shared" si="340"/>
        <v>67100325.321394987</v>
      </c>
      <c r="O2557" cm="1">
        <f t="array" ref="O2557">NewI(BETA_a,H2557,C2557)</f>
        <v>5.2129805832057406E-7</v>
      </c>
      <c r="P2557">
        <f t="shared" si="341"/>
        <v>32603321.42211226</v>
      </c>
      <c r="Q2557" cm="1">
        <f t="array" ref="Q2557">NewI(BETA_e,J2557,C2557)</f>
        <v>1.7839822257726462E-7</v>
      </c>
    </row>
    <row r="2558" spans="1:17" x14ac:dyDescent="0.55000000000000004">
      <c r="A2558">
        <f t="shared" si="334"/>
        <v>255.39999999998977</v>
      </c>
      <c r="B2558" s="2">
        <f t="shared" si="335"/>
        <v>25607325.197601929</v>
      </c>
      <c r="C2558" s="6">
        <f t="shared" si="336"/>
        <v>1.273739808259231E-5</v>
      </c>
      <c r="D2558" s="2">
        <f t="shared" si="337"/>
        <v>101836167.80238533</v>
      </c>
      <c r="E2558" s="6">
        <f t="shared" si="338"/>
        <v>7.4089440302584922E-7</v>
      </c>
      <c r="F2558">
        <f t="array" ref="F2558:K2558">rk(BETA_c,BETA_a,BETA_e,GAMMA,F2557,G2557,H2557,I2557,J2557,K2557,dt,STAGE)</f>
        <v>13625902.941121275</v>
      </c>
      <c r="G2558">
        <v>8.8754881664058468E-7</v>
      </c>
      <c r="H2558">
        <v>9399502.6785959993</v>
      </c>
      <c r="I2558">
        <v>8.8285356171834006E-6</v>
      </c>
      <c r="J2558">
        <v>2581919.5778846564</v>
      </c>
      <c r="K2558">
        <v>3.0213136487683251E-6</v>
      </c>
      <c r="L2558">
        <f t="shared" si="339"/>
        <v>2132521.0588778378</v>
      </c>
      <c r="M2558" cm="1">
        <f t="array" ref="M2558">NewI(BETA_c,F2558,C2558)</f>
        <v>5.1626717437317283E-8</v>
      </c>
      <c r="N2558">
        <f t="shared" si="340"/>
        <v>67100325.321395174</v>
      </c>
      <c r="O2558" cm="1">
        <f t="array" ref="O2558">NewI(BETA_a,H2558,C2558)</f>
        <v>5.1352839220376035E-7</v>
      </c>
      <c r="P2558">
        <f t="shared" si="341"/>
        <v>32603321.422112323</v>
      </c>
      <c r="Q2558" cm="1">
        <f t="array" ref="Q2558">NewI(BETA_e,J2558,C2558)</f>
        <v>1.7573929338477164E-7</v>
      </c>
    </row>
    <row r="2559" spans="1:17" x14ac:dyDescent="0.55000000000000004">
      <c r="A2559">
        <f t="shared" si="334"/>
        <v>255.49999999998977</v>
      </c>
      <c r="B2559" s="2">
        <f t="shared" si="335"/>
        <v>25607325.197601859</v>
      </c>
      <c r="C2559" s="6">
        <f t="shared" si="336"/>
        <v>1.254755404093699E-5</v>
      </c>
      <c r="D2559" s="2">
        <f t="shared" si="337"/>
        <v>101836167.8023856</v>
      </c>
      <c r="E2559" s="6">
        <f t="shared" si="338"/>
        <v>7.2985177194858792E-7</v>
      </c>
      <c r="F2559">
        <f t="array" ref="F2559:K2559">rk(BETA_c,BETA_a,BETA_e,GAMMA,F2558,G2558,H2558,I2558,J2558,K2558,dt,STAGE)</f>
        <v>13625902.941121271</v>
      </c>
      <c r="G2559">
        <v>8.7432045859879801E-7</v>
      </c>
      <c r="H2559">
        <v>9399502.6785959471</v>
      </c>
      <c r="I2559">
        <v>8.6969510828418679E-6</v>
      </c>
      <c r="J2559">
        <v>2581919.5778846396</v>
      </c>
      <c r="K2559">
        <v>2.9762824994963231E-6</v>
      </c>
      <c r="L2559">
        <f t="shared" si="339"/>
        <v>2132521.0588778546</v>
      </c>
      <c r="M2559" cm="1">
        <f t="array" ref="M2559">NewI(BETA_c,F2559,C2559)</f>
        <v>5.0857249086548503E-8</v>
      </c>
      <c r="N2559">
        <f t="shared" si="340"/>
        <v>67100325.32139536</v>
      </c>
      <c r="O2559" cm="1">
        <f t="array" ref="O2559">NewI(BETA_a,H2559,C2559)</f>
        <v>5.0587452876566996E-7</v>
      </c>
      <c r="P2559">
        <f t="shared" si="341"/>
        <v>32603321.422112383</v>
      </c>
      <c r="Q2559" cm="1">
        <f t="array" ref="Q2559">NewI(BETA_e,J2559,C2559)</f>
        <v>1.7311999409636946E-7</v>
      </c>
    </row>
    <row r="2560" spans="1:17" x14ac:dyDescent="0.55000000000000004">
      <c r="A2560">
        <f t="shared" si="334"/>
        <v>255.59999999998976</v>
      </c>
      <c r="B2560" s="2">
        <f t="shared" si="335"/>
        <v>25607325.197601788</v>
      </c>
      <c r="C2560" s="6">
        <f t="shared" si="336"/>
        <v>1.2360539522228062E-5</v>
      </c>
      <c r="D2560" s="2">
        <f t="shared" si="337"/>
        <v>101836167.80238585</v>
      </c>
      <c r="E2560" s="6">
        <f t="shared" si="338"/>
        <v>7.1897372532575161E-7</v>
      </c>
      <c r="F2560">
        <f t="array" ref="F2560:K2560">rk(BETA_c,BETA_a,BETA_e,GAMMA,F2559,G2559,H2559,I2559,J2559,K2559,dt,STAGE)</f>
        <v>13625902.941121267</v>
      </c>
      <c r="G2560">
        <v>8.6128926048580179E-7</v>
      </c>
      <c r="H2560">
        <v>9399502.6785958968</v>
      </c>
      <c r="I2560">
        <v>8.5673277444775614E-6</v>
      </c>
      <c r="J2560">
        <v>2581919.5778846228</v>
      </c>
      <c r="K2560">
        <v>2.931922517264697E-6</v>
      </c>
      <c r="L2560">
        <f t="shared" si="339"/>
        <v>2132521.0588778714</v>
      </c>
      <c r="M2560" cm="1">
        <f t="array" ref="M2560">NewI(BETA_c,F2560,C2560)</f>
        <v>5.0099249246121365E-8</v>
      </c>
      <c r="N2560">
        <f t="shared" si="340"/>
        <v>67100325.321395531</v>
      </c>
      <c r="O2560" cm="1">
        <f t="array" ref="O2560">NewI(BETA_a,H2560,C2560)</f>
        <v>4.9833474202989707E-7</v>
      </c>
      <c r="P2560">
        <f t="shared" si="341"/>
        <v>32603321.422112446</v>
      </c>
      <c r="Q2560" cm="1">
        <f t="array" ref="Q2560">NewI(BETA_e,J2560,C2560)</f>
        <v>1.705397340497332E-7</v>
      </c>
    </row>
    <row r="2561" spans="1:17" x14ac:dyDescent="0.55000000000000004">
      <c r="A2561">
        <f t="shared" si="334"/>
        <v>255.69999999998976</v>
      </c>
      <c r="B2561" s="2">
        <f t="shared" si="335"/>
        <v>25607325.197601721</v>
      </c>
      <c r="C2561" s="6">
        <f t="shared" si="336"/>
        <v>1.2176312353953634E-5</v>
      </c>
      <c r="D2561" s="2">
        <f t="shared" si="337"/>
        <v>101836167.80238611</v>
      </c>
      <c r="E2561" s="6">
        <f t="shared" si="338"/>
        <v>7.0825781011490416E-7</v>
      </c>
      <c r="F2561">
        <f t="array" ref="F2561:K2561">rk(BETA_c,BETA_a,BETA_e,GAMMA,F2560,G2560,H2560,I2560,J2560,K2560,dt,STAGE)</f>
        <v>13625902.941121263</v>
      </c>
      <c r="G2561">
        <v>8.484522837724135E-7</v>
      </c>
      <c r="H2561">
        <v>9399502.6785958484</v>
      </c>
      <c r="I2561">
        <v>8.4396363715328807E-6</v>
      </c>
      <c r="J2561">
        <v>2581919.5778846061</v>
      </c>
      <c r="K2561">
        <v>2.8882236986483397E-6</v>
      </c>
      <c r="L2561">
        <f t="shared" si="339"/>
        <v>2132521.0588778881</v>
      </c>
      <c r="M2561" cm="1">
        <f t="array" ref="M2561">NewI(BETA_c,F2561,C2561)</f>
        <v>4.9352546984080932E-8</v>
      </c>
      <c r="N2561">
        <f t="shared" si="340"/>
        <v>67100325.32139571</v>
      </c>
      <c r="O2561" cm="1">
        <f t="array" ref="O2561">NewI(BETA_a,H2561,C2561)</f>
        <v>4.9090733174478204E-7</v>
      </c>
      <c r="P2561">
        <f t="shared" si="341"/>
        <v>32603321.422112506</v>
      </c>
      <c r="Q2561" cm="1">
        <f t="array" ref="Q2561">NewI(BETA_e,J2561,C2561)</f>
        <v>1.6799793138604118E-7</v>
      </c>
    </row>
    <row r="2562" spans="1:17" x14ac:dyDescent="0.55000000000000004">
      <c r="A2562">
        <f t="shared" si="334"/>
        <v>255.79999999998975</v>
      </c>
      <c r="B2562" s="2">
        <f t="shared" si="335"/>
        <v>25607325.19760165</v>
      </c>
      <c r="C2562" s="6">
        <f t="shared" si="336"/>
        <v>1.1994830992160335E-5</v>
      </c>
      <c r="D2562" s="2">
        <f t="shared" si="337"/>
        <v>101836167.80238636</v>
      </c>
      <c r="E2562" s="6">
        <f t="shared" si="338"/>
        <v>6.9770160983488249E-7</v>
      </c>
      <c r="F2562">
        <f t="array" ref="F2562:K2562">rk(BETA_c,BETA_a,BETA_e,GAMMA,F2561,G2561,H2561,I2561,J2561,K2561,dt,STAGE)</f>
        <v>13625902.94112126</v>
      </c>
      <c r="G2562">
        <v>8.3580663372595936E-7</v>
      </c>
      <c r="H2562">
        <v>9399502.6785958</v>
      </c>
      <c r="I2562">
        <v>8.3138481691157009E-6</v>
      </c>
      <c r="J2562">
        <v>2581919.5778845893</v>
      </c>
      <c r="K2562">
        <v>2.8451761893186752E-6</v>
      </c>
      <c r="L2562">
        <f t="shared" si="339"/>
        <v>2132521.0588779044</v>
      </c>
      <c r="M2562" cm="1">
        <f t="array" ref="M2562">NewI(BETA_c,F2562,C2562)</f>
        <v>4.8616973916120765E-8</v>
      </c>
      <c r="N2562">
        <f t="shared" si="340"/>
        <v>67100325.321395889</v>
      </c>
      <c r="O2562" cm="1">
        <f t="array" ref="O2562">NewI(BETA_a,H2562,C2562)</f>
        <v>4.8359062299999851E-7</v>
      </c>
      <c r="P2562">
        <f t="shared" si="341"/>
        <v>32603321.422112565</v>
      </c>
      <c r="Q2562" cm="1">
        <f t="array" ref="Q2562">NewI(BETA_e,J2562,C2562)</f>
        <v>1.6549401291876325E-7</v>
      </c>
    </row>
    <row r="2563" spans="1:17" x14ac:dyDescent="0.55000000000000004">
      <c r="A2563">
        <f t="shared" si="334"/>
        <v>255.89999999998975</v>
      </c>
      <c r="B2563" s="2">
        <f t="shared" si="335"/>
        <v>25607325.197601583</v>
      </c>
      <c r="C2563" s="6">
        <f t="shared" si="336"/>
        <v>1.1816054512084994E-5</v>
      </c>
      <c r="D2563" s="2">
        <f t="shared" si="337"/>
        <v>101836167.80238661</v>
      </c>
      <c r="E2563" s="6">
        <f t="shared" si="338"/>
        <v>6.8730274402087107E-7</v>
      </c>
      <c r="F2563">
        <f t="array" ref="F2563:K2563">rk(BETA_c,BETA_a,BETA_e,GAMMA,F2562,G2562,H2562,I2562,J2562,K2562,dt,STAGE)</f>
        <v>13625902.941121256</v>
      </c>
      <c r="G2563">
        <v>8.2334945875752429E-7</v>
      </c>
      <c r="H2563">
        <v>9399502.6785957515</v>
      </c>
      <c r="I2563">
        <v>8.1899347715060304E-6</v>
      </c>
      <c r="J2563">
        <v>2581919.5778845726</v>
      </c>
      <c r="K2563">
        <v>2.8027702818214383E-6</v>
      </c>
      <c r="L2563">
        <f t="shared" si="339"/>
        <v>2132521.0588779207</v>
      </c>
      <c r="M2563" cm="1">
        <f t="array" ref="M2563">NewI(BETA_c,F2563,C2563)</f>
        <v>4.7892364167611634E-8</v>
      </c>
      <c r="N2563">
        <f t="shared" si="340"/>
        <v>67100325.32139606</v>
      </c>
      <c r="O2563" cm="1">
        <f t="array" ref="O2563">NewI(BETA_a,H2563,C2563)</f>
        <v>4.7638296584885438E-7</v>
      </c>
      <c r="P2563">
        <f t="shared" si="341"/>
        <v>32603321.422112625</v>
      </c>
      <c r="Q2563" cm="1">
        <f t="array" ref="Q2563">NewI(BETA_e,J2563,C2563)</f>
        <v>1.6302741400440509E-7</v>
      </c>
    </row>
    <row r="2564" spans="1:17" x14ac:dyDescent="0.55000000000000004">
      <c r="A2564">
        <f t="shared" si="334"/>
        <v>255.99999999998974</v>
      </c>
      <c r="B2564" s="2">
        <f t="shared" si="335"/>
        <v>25607325.197601512</v>
      </c>
      <c r="C2564" s="6">
        <f t="shared" si="336"/>
        <v>1.1639942598925936E-5</v>
      </c>
      <c r="D2564" s="2">
        <f t="shared" si="337"/>
        <v>101836167.80238685</v>
      </c>
      <c r="E2564" s="6">
        <f t="shared" si="338"/>
        <v>6.7705886768759691E-7</v>
      </c>
      <c r="F2564">
        <f t="array" ref="F2564:K2564">rk(BETA_c,BETA_a,BETA_e,GAMMA,F2563,G2563,H2563,I2563,J2563,K2563,dt,STAGE)</f>
        <v>13625902.941121252</v>
      </c>
      <c r="G2564">
        <v>8.1107794977893172E-7</v>
      </c>
      <c r="H2564">
        <v>9399502.6785957068</v>
      </c>
      <c r="I2564">
        <v>8.0678682357594323E-6</v>
      </c>
      <c r="J2564">
        <v>2581919.5778845558</v>
      </c>
      <c r="K2564">
        <v>2.7609964133875734E-6</v>
      </c>
      <c r="L2564">
        <f t="shared" si="339"/>
        <v>2132521.0588779366</v>
      </c>
      <c r="M2564" cm="1">
        <f t="array" ref="M2564">NewI(BETA_c,F2564,C2564)</f>
        <v>4.7178554336196071E-8</v>
      </c>
      <c r="N2564">
        <f t="shared" si="340"/>
        <v>67100325.321396224</v>
      </c>
      <c r="O2564" cm="1">
        <f t="array" ref="O2564">NewI(BETA_a,H2564,C2564)</f>
        <v>4.6928273493622207E-7</v>
      </c>
      <c r="P2564">
        <f t="shared" si="341"/>
        <v>32603321.422112685</v>
      </c>
      <c r="Q2564" cm="1">
        <f t="array" ref="Q2564">NewI(BETA_e,J2564,C2564)</f>
        <v>1.6059757841517881E-7</v>
      </c>
    </row>
    <row r="2565" spans="1:17" x14ac:dyDescent="0.55000000000000004">
      <c r="A2565">
        <f t="shared" ref="A2565:A2628" si="342">A2564+dt</f>
        <v>256.09999999998973</v>
      </c>
      <c r="B2565" s="2">
        <f t="shared" si="335"/>
        <v>25607325.197601452</v>
      </c>
      <c r="C2565" s="6">
        <f t="shared" si="336"/>
        <v>1.1466455538751845E-5</v>
      </c>
      <c r="D2565" s="2">
        <f t="shared" si="337"/>
        <v>101836167.80238709</v>
      </c>
      <c r="E2565" s="6">
        <f t="shared" si="338"/>
        <v>6.6696767080052678E-7</v>
      </c>
      <c r="F2565">
        <f t="array" ref="F2565:K2565">rk(BETA_c,BETA_a,BETA_e,GAMMA,F2564,G2564,H2564,I2564,J2564,K2564,dt,STAGE)</f>
        <v>13625902.941121249</v>
      </c>
      <c r="G2565">
        <v>7.9898933956930648E-7</v>
      </c>
      <c r="H2565">
        <v>9399502.6785956621</v>
      </c>
      <c r="I2565">
        <v>7.9476210354057763E-6</v>
      </c>
      <c r="J2565">
        <v>2581919.57788454</v>
      </c>
      <c r="K2565">
        <v>2.7198451637767616E-6</v>
      </c>
      <c r="L2565">
        <f t="shared" si="339"/>
        <v>2132521.0588779524</v>
      </c>
      <c r="M2565" cm="1">
        <f t="array" ref="M2565">NewI(BETA_c,F2565,C2565)</f>
        <v>4.6475383454940546E-8</v>
      </c>
      <c r="N2565">
        <f t="shared" si="340"/>
        <v>67100325.321396388</v>
      </c>
      <c r="O2565" cm="1">
        <f t="array" ref="O2565">NewI(BETA_a,H2565,C2565)</f>
        <v>4.6228832913201471E-7</v>
      </c>
      <c r="P2565">
        <f t="shared" si="341"/>
        <v>32603321.422112741</v>
      </c>
      <c r="Q2565" cm="1">
        <f t="array" ref="Q2565">NewI(BETA_e,J2565,C2565)</f>
        <v>1.5820395821357148E-7</v>
      </c>
    </row>
    <row r="2566" spans="1:17" x14ac:dyDescent="0.55000000000000004">
      <c r="A2566">
        <f t="shared" si="342"/>
        <v>256.19999999998976</v>
      </c>
      <c r="B2566" s="2">
        <f t="shared" si="335"/>
        <v>25607325.197601385</v>
      </c>
      <c r="C2566" s="6">
        <f t="shared" si="336"/>
        <v>1.1295554209546102E-5</v>
      </c>
      <c r="D2566" s="2">
        <f t="shared" si="337"/>
        <v>101836167.80238731</v>
      </c>
      <c r="E2566" s="6">
        <f t="shared" si="338"/>
        <v>6.5702687775494437E-7</v>
      </c>
      <c r="F2566">
        <f t="array" ref="F2566:K2566">rk(BETA_c,BETA_a,BETA_e,GAMMA,F2565,G2565,H2565,I2565,J2565,K2565,dt,STAGE)</f>
        <v>13625902.941121245</v>
      </c>
      <c r="G2566">
        <v>7.8708090215107841E-7</v>
      </c>
      <c r="H2566">
        <v>9399502.6785956174</v>
      </c>
      <c r="I2566">
        <v>7.8291660542419315E-6</v>
      </c>
      <c r="J2566">
        <v>2581919.5778845241</v>
      </c>
      <c r="K2566">
        <v>2.6793072531530913E-6</v>
      </c>
      <c r="L2566">
        <f t="shared" si="339"/>
        <v>2132521.0588779682</v>
      </c>
      <c r="M2566" cm="1">
        <f t="array" ref="M2566">NewI(BETA_c,F2566,C2566)</f>
        <v>4.5782692956036758E-8</v>
      </c>
      <c r="N2566">
        <f t="shared" si="340"/>
        <v>67100325.321396552</v>
      </c>
      <c r="O2566" cm="1">
        <f t="array" ref="O2566">NewI(BETA_a,H2566,C2566)</f>
        <v>4.5539817117012477E-7</v>
      </c>
      <c r="P2566">
        <f t="shared" si="341"/>
        <v>32603321.422112796</v>
      </c>
      <c r="Q2566" cm="1">
        <f t="array" ref="Q2566">NewI(BETA_e,J2566,C2566)</f>
        <v>1.5584601362878281E-7</v>
      </c>
    </row>
    <row r="2567" spans="1:17" x14ac:dyDescent="0.55000000000000004">
      <c r="A2567">
        <f t="shared" si="342"/>
        <v>256.29999999998978</v>
      </c>
      <c r="B2567" s="2">
        <f t="shared" si="335"/>
        <v>25607325.197601326</v>
      </c>
      <c r="C2567" s="6">
        <f t="shared" si="336"/>
        <v>1.1127200072384628E-5</v>
      </c>
      <c r="D2567" s="2">
        <f t="shared" si="337"/>
        <v>101836167.80238755</v>
      </c>
      <c r="E2567" s="6">
        <f t="shared" si="338"/>
        <v>6.4723424686279353E-7</v>
      </c>
      <c r="F2567">
        <f t="array" ref="F2567:K2567">rk(BETA_c,BETA_a,BETA_e,GAMMA,F2566,G2566,H2566,I2566,J2566,K2566,dt,STAGE)</f>
        <v>13625902.941121241</v>
      </c>
      <c r="G2567">
        <v>7.7534995217528601E-7</v>
      </c>
      <c r="H2567">
        <v>9399502.6785955727</v>
      </c>
      <c r="I2567">
        <v>7.7124765802169544E-6</v>
      </c>
      <c r="J2567">
        <v>2581919.5778845088</v>
      </c>
      <c r="K2567">
        <v>2.639373539992388E-6</v>
      </c>
      <c r="L2567">
        <f t="shared" si="339"/>
        <v>2132521.0588779836</v>
      </c>
      <c r="M2567" cm="1">
        <f t="array" ref="M2567">NewI(BETA_c,F2567,C2567)</f>
        <v>4.5100326635043985E-8</v>
      </c>
      <c r="N2567">
        <f t="shared" si="340"/>
        <v>67100325.321396716</v>
      </c>
      <c r="O2567" cm="1">
        <f t="array" ref="O2567">NewI(BETA_a,H2567,C2567)</f>
        <v>4.4861070729274461E-7</v>
      </c>
      <c r="P2567">
        <f t="shared" si="341"/>
        <v>32603321.422112849</v>
      </c>
      <c r="Q2567" cm="1">
        <f t="array" ref="Q2567">NewI(BETA_e,J2567,C2567)</f>
        <v>1.5352321293500491E-7</v>
      </c>
    </row>
    <row r="2568" spans="1:17" x14ac:dyDescent="0.55000000000000004">
      <c r="A2568">
        <f t="shared" si="342"/>
        <v>256.3999999999898</v>
      </c>
      <c r="B2568" s="2">
        <f t="shared" si="335"/>
        <v>25607325.197601259</v>
      </c>
      <c r="C2568" s="6">
        <f t="shared" si="336"/>
        <v>1.0961355162745204E-5</v>
      </c>
      <c r="D2568" s="2">
        <f t="shared" si="337"/>
        <v>101836167.80238777</v>
      </c>
      <c r="E2568" s="6">
        <f t="shared" si="338"/>
        <v>6.3758756984716853E-7</v>
      </c>
      <c r="F2568">
        <f t="array" ref="F2568:K2568">rk(BETA_c,BETA_a,BETA_e,GAMMA,F2567,G2567,H2567,I2567,J2567,K2567,dt,STAGE)</f>
        <v>13625902.941121237</v>
      </c>
      <c r="G2568">
        <v>7.6379384431604208E-7</v>
      </c>
      <c r="H2568">
        <v>9399502.678595528</v>
      </c>
      <c r="I2568">
        <v>7.5975262994084235E-6</v>
      </c>
      <c r="J2568">
        <v>2581919.5778844939</v>
      </c>
      <c r="K2568">
        <v>2.6000350190207377E-6</v>
      </c>
      <c r="L2568">
        <f t="shared" si="339"/>
        <v>2132521.058877999</v>
      </c>
      <c r="M2568" cm="1">
        <f t="array" ref="M2568">NewI(BETA_c,F2568,C2568)</f>
        <v>4.442813061566437E-8</v>
      </c>
      <c r="N2568">
        <f t="shared" si="340"/>
        <v>67100325.321396872</v>
      </c>
      <c r="O2568" cm="1">
        <f t="array" ref="O2568">NewI(BETA_a,H2568,C2568)</f>
        <v>4.4192440689998799E-7</v>
      </c>
      <c r="P2568">
        <f t="shared" si="341"/>
        <v>32603321.422112904</v>
      </c>
      <c r="Q2568" cm="1">
        <f t="array" ref="Q2568">NewI(BETA_e,J2568,C2568)</f>
        <v>1.5123503233151612E-7</v>
      </c>
    </row>
    <row r="2569" spans="1:17" x14ac:dyDescent="0.55000000000000004">
      <c r="A2569">
        <f t="shared" si="342"/>
        <v>256.49999999998983</v>
      </c>
      <c r="B2569" s="2">
        <f t="shared" si="335"/>
        <v>25607325.197601199</v>
      </c>
      <c r="C2569" s="6">
        <f t="shared" si="336"/>
        <v>1.0797982081946312E-5</v>
      </c>
      <c r="D2569" s="2">
        <f t="shared" si="337"/>
        <v>101836167.802388</v>
      </c>
      <c r="E2569" s="6">
        <f t="shared" si="338"/>
        <v>6.2808467134433811E-7</v>
      </c>
      <c r="F2569">
        <f t="array" ref="F2569:K2569">rk(BETA_c,BETA_a,BETA_e,GAMMA,F2568,G2568,H2568,I2568,J2568,K2568,dt,STAGE)</f>
        <v>13625902.941121234</v>
      </c>
      <c r="G2569">
        <v>7.5240997267402335E-7</v>
      </c>
      <c r="H2569">
        <v>9399502.6785954833</v>
      </c>
      <c r="I2569">
        <v>7.4842892900885543E-6</v>
      </c>
      <c r="J2569">
        <v>2581919.577884479</v>
      </c>
      <c r="K2569">
        <v>2.5612828191837341E-6</v>
      </c>
      <c r="L2569">
        <f t="shared" si="339"/>
        <v>2132521.0588780139</v>
      </c>
      <c r="M2569" cm="1">
        <f t="array" ref="M2569">NewI(BETA_c,F2569,C2569)</f>
        <v>4.3765953315043182E-8</v>
      </c>
      <c r="N2569">
        <f t="shared" si="340"/>
        <v>67100325.321397029</v>
      </c>
      <c r="O2569" cm="1">
        <f t="array" ref="O2569">NewI(BETA_a,H2569,C2569)</f>
        <v>4.3533776220473344E-7</v>
      </c>
      <c r="P2569">
        <f t="shared" si="341"/>
        <v>32603321.422112957</v>
      </c>
      <c r="Q2569" cm="1">
        <f t="array" ref="Q2569">NewI(BETA_e,J2569,C2569)</f>
        <v>1.4898095582456156E-7</v>
      </c>
    </row>
    <row r="2570" spans="1:17" x14ac:dyDescent="0.55000000000000004">
      <c r="A2570">
        <f t="shared" si="342"/>
        <v>256.59999999998985</v>
      </c>
      <c r="B2570" s="2">
        <f t="shared" si="335"/>
        <v>25607325.197601132</v>
      </c>
      <c r="C2570" s="6">
        <f t="shared" si="336"/>
        <v>1.0637043988713595E-5</v>
      </c>
      <c r="D2570" s="2">
        <f t="shared" si="337"/>
        <v>101836167.80238824</v>
      </c>
      <c r="E2570" s="6">
        <f t="shared" si="338"/>
        <v>6.1872340841319358E-7</v>
      </c>
      <c r="F2570">
        <f t="array" ref="F2570:K2570">rk(BETA_c,BETA_a,BETA_e,GAMMA,F2569,G2569,H2569,I2569,J2569,K2569,dt,STAGE)</f>
        <v>13625902.94112123</v>
      </c>
      <c r="G2570">
        <v>7.4119577018885108E-7</v>
      </c>
      <c r="H2570">
        <v>9399502.6785954386</v>
      </c>
      <c r="I2570">
        <v>7.3727400168787518E-6</v>
      </c>
      <c r="J2570">
        <v>2581919.5778844641</v>
      </c>
      <c r="K2570">
        <v>2.5231082016459918E-6</v>
      </c>
      <c r="L2570">
        <f t="shared" si="339"/>
        <v>2132521.0588780288</v>
      </c>
      <c r="M2570" cm="1">
        <f t="array" ref="M2570">NewI(BETA_c,F2570,C2570)</f>
        <v>4.3113645409586303E-8</v>
      </c>
      <c r="N2570">
        <f t="shared" si="340"/>
        <v>67100325.321397185</v>
      </c>
      <c r="O2570" cm="1">
        <f t="array" ref="O2570">NewI(BETA_a,H2570,C2570)</f>
        <v>4.2884928789261257E-7</v>
      </c>
      <c r="P2570">
        <f t="shared" si="341"/>
        <v>32603321.422113013</v>
      </c>
      <c r="Q2570" cm="1">
        <f t="array" ref="Q2570">NewI(BETA_e,J2570,C2570)</f>
        <v>1.4676047511099472E-7</v>
      </c>
    </row>
    <row r="2571" spans="1:17" x14ac:dyDescent="0.55000000000000004">
      <c r="A2571">
        <f t="shared" si="342"/>
        <v>256.69999999998987</v>
      </c>
      <c r="B2571" s="2">
        <f t="shared" si="335"/>
        <v>25607325.197601072</v>
      </c>
      <c r="C2571" s="6">
        <f t="shared" si="336"/>
        <v>1.0478504590872001E-5</v>
      </c>
      <c r="D2571" s="2">
        <f t="shared" si="337"/>
        <v>101836167.80238844</v>
      </c>
      <c r="E2571" s="6">
        <f t="shared" si="338"/>
        <v>6.0950167005200641E-7</v>
      </c>
      <c r="F2571">
        <f t="array" ref="F2571:K2571">rk(BETA_c,BETA_a,BETA_e,GAMMA,F2570,G2570,H2570,I2570,J2570,K2570,dt,STAGE)</f>
        <v>13625902.941121226</v>
      </c>
      <c r="G2571">
        <v>7.3014870806022974E-7</v>
      </c>
      <c r="H2571">
        <v>9399502.6785953939</v>
      </c>
      <c r="I2571">
        <v>7.2628533249912903E-6</v>
      </c>
      <c r="J2571">
        <v>2581919.5778844501</v>
      </c>
      <c r="K2571">
        <v>2.4855025578204806E-6</v>
      </c>
      <c r="L2571">
        <f t="shared" si="339"/>
        <v>2132521.0588780437</v>
      </c>
      <c r="M2571" cm="1">
        <f t="array" ref="M2571">NewI(BETA_c,F2571,C2571)</f>
        <v>4.2471059801287192E-8</v>
      </c>
      <c r="N2571">
        <f t="shared" si="340"/>
        <v>67100325.321397342</v>
      </c>
      <c r="O2571" cm="1">
        <f t="array" ref="O2571">NewI(BETA_a,H2571,C2571)</f>
        <v>4.2245752078706592E-7</v>
      </c>
      <c r="P2571">
        <f t="shared" si="341"/>
        <v>32603321.422113065</v>
      </c>
      <c r="Q2571" cm="1">
        <f t="array" ref="Q2571">NewI(BETA_e,J2571,C2571)</f>
        <v>1.445730894636533E-7</v>
      </c>
    </row>
    <row r="2572" spans="1:17" x14ac:dyDescent="0.55000000000000004">
      <c r="A2572">
        <f t="shared" si="342"/>
        <v>256.79999999998989</v>
      </c>
      <c r="B2572" s="2">
        <f t="shared" si="335"/>
        <v>25607325.197601005</v>
      </c>
      <c r="C2572" s="6">
        <f t="shared" si="336"/>
        <v>1.0322328137161749E-5</v>
      </c>
      <c r="D2572" s="2">
        <f t="shared" si="337"/>
        <v>101836167.80238868</v>
      </c>
      <c r="E2572" s="6">
        <f t="shared" si="338"/>
        <v>6.0041737672238859E-7</v>
      </c>
      <c r="F2572">
        <f t="array" ref="F2572:K2572">rk(BETA_c,BETA_a,BETA_e,GAMMA,F2571,G2571,H2571,I2571,J2571,K2571,dt,STAGE)</f>
        <v>13625902.941121222</v>
      </c>
      <c r="G2572">
        <v>7.1926629517771256E-7</v>
      </c>
      <c r="H2572">
        <v>9399502.6785953492</v>
      </c>
      <c r="I2572">
        <v>7.1546044345568105E-6</v>
      </c>
      <c r="J2572">
        <v>2581919.5778844361</v>
      </c>
      <c r="K2572">
        <v>2.4484574074272266E-6</v>
      </c>
      <c r="L2572">
        <f t="shared" si="339"/>
        <v>2132521.0588780581</v>
      </c>
      <c r="M2572" cm="1">
        <f t="array" ref="M2572">NewI(BETA_c,F2572,C2572)</f>
        <v>4.1838051584555648E-8</v>
      </c>
      <c r="N2572">
        <f t="shared" si="340"/>
        <v>67100325.321397498</v>
      </c>
      <c r="O2572" cm="1">
        <f t="array" ref="O2572">NewI(BETA_a,H2572,C2572)</f>
        <v>4.1616101951939031E-7</v>
      </c>
      <c r="P2572">
        <f t="shared" si="341"/>
        <v>32603321.422113117</v>
      </c>
      <c r="Q2572" cm="1">
        <f t="array" ref="Q2572">NewI(BETA_e,J2572,C2572)</f>
        <v>1.4241830561844265E-7</v>
      </c>
    </row>
    <row r="2573" spans="1:17" x14ac:dyDescent="0.55000000000000004">
      <c r="A2573">
        <f t="shared" si="342"/>
        <v>256.89999999998992</v>
      </c>
      <c r="B2573" s="2">
        <f t="shared" si="335"/>
        <v>25607325.197600946</v>
      </c>
      <c r="C2573" s="6">
        <f t="shared" si="336"/>
        <v>1.0168479409176289E-5</v>
      </c>
      <c r="D2573" s="2">
        <f t="shared" si="337"/>
        <v>101836167.80238889</v>
      </c>
      <c r="E2573" s="6">
        <f t="shared" si="338"/>
        <v>5.9146847988035012E-7</v>
      </c>
      <c r="F2573">
        <f t="array" ref="F2573:K2573">rk(BETA_c,BETA_a,BETA_e,GAMMA,F2572,G2572,H2572,I2572,J2572,K2572,dt,STAGE)</f>
        <v>13625902.941121219</v>
      </c>
      <c r="G2573">
        <v>7.0854607755896619E-7</v>
      </c>
      <c r="H2573">
        <v>9399502.6785953082</v>
      </c>
      <c r="I2573">
        <v>7.0479689350363722E-6</v>
      </c>
      <c r="J2573">
        <v>2581919.5778844221</v>
      </c>
      <c r="K2573">
        <v>2.4119643965809506E-6</v>
      </c>
      <c r="L2573">
        <f t="shared" si="339"/>
        <v>2132521.0588780725</v>
      </c>
      <c r="M2573" cm="1">
        <f t="array" ref="M2573">NewI(BETA_c,F2573,C2573)</f>
        <v>4.121447801354108E-8</v>
      </c>
      <c r="N2573">
        <f t="shared" si="340"/>
        <v>67100325.321397647</v>
      </c>
      <c r="O2573" cm="1">
        <f t="array" ref="O2573">NewI(BETA_a,H2573,C2573)</f>
        <v>4.0995836420370559E-7</v>
      </c>
      <c r="P2573">
        <f t="shared" si="341"/>
        <v>32603321.422113169</v>
      </c>
      <c r="Q2573" cm="1">
        <f t="array" ref="Q2573">NewI(BETA_e,J2573,C2573)</f>
        <v>1.4029563766310343E-7</v>
      </c>
    </row>
    <row r="2574" spans="1:17" x14ac:dyDescent="0.55000000000000004">
      <c r="A2574">
        <f t="shared" si="342"/>
        <v>256.99999999998994</v>
      </c>
      <c r="B2574" s="2">
        <f t="shared" si="335"/>
        <v>25607325.19760089</v>
      </c>
      <c r="C2574" s="6">
        <f t="shared" si="336"/>
        <v>1.00169237134204E-5</v>
      </c>
      <c r="D2574" s="2">
        <f t="shared" si="337"/>
        <v>101836167.80238909</v>
      </c>
      <c r="E2574" s="6">
        <f t="shared" si="338"/>
        <v>5.8265296151434179E-7</v>
      </c>
      <c r="F2574">
        <f t="array" ref="F2574:K2574">rk(BETA_c,BETA_a,BETA_e,GAMMA,F2573,G2573,H2573,I2573,J2573,K2573,dt,STAGE)</f>
        <v>13625902.941121215</v>
      </c>
      <c r="G2574">
        <v>6.979856377964074E-7</v>
      </c>
      <c r="H2574">
        <v>9399502.6785952672</v>
      </c>
      <c r="I2574">
        <v>6.9429227797167836E-6</v>
      </c>
      <c r="J2574">
        <v>2581919.5778844082</v>
      </c>
      <c r="K2574">
        <v>2.3760152959072103E-6</v>
      </c>
      <c r="L2574">
        <f t="shared" si="339"/>
        <v>2132521.058878087</v>
      </c>
      <c r="M2574" cm="1">
        <f t="array" ref="M2574">NewI(BETA_c,F2574,C2574)</f>
        <v>4.0600198469942723E-8</v>
      </c>
      <c r="N2574">
        <f t="shared" si="340"/>
        <v>67100325.321397789</v>
      </c>
      <c r="O2574" cm="1">
        <f t="array" ref="O2574">NewI(BETA_a,H2574,C2574)</f>
        <v>4.0384815611676311E-7</v>
      </c>
      <c r="P2574">
        <f t="shared" si="341"/>
        <v>32603321.422113214</v>
      </c>
      <c r="Q2574" cm="1">
        <f t="array" ref="Q2574">NewI(BETA_e,J2574,C2574)</f>
        <v>1.3820460692763601E-7</v>
      </c>
    </row>
    <row r="2575" spans="1:17" x14ac:dyDescent="0.55000000000000004">
      <c r="A2575">
        <f t="shared" si="342"/>
        <v>257.09999999998996</v>
      </c>
      <c r="B2575" s="2">
        <f t="shared" si="335"/>
        <v>25607325.19760083</v>
      </c>
      <c r="C2575" s="6">
        <f t="shared" si="336"/>
        <v>9.8676268734866837E-6</v>
      </c>
      <c r="D2575" s="2">
        <f t="shared" si="337"/>
        <v>101836167.80238929</v>
      </c>
      <c r="E2575" s="6">
        <f t="shared" si="338"/>
        <v>5.7396883369018833E-7</v>
      </c>
      <c r="F2575">
        <f t="array" ref="F2575:K2575">rk(BETA_c,BETA_a,BETA_e,GAMMA,F2574,G2574,H2574,I2574,J2574,K2574,dt,STAGE)</f>
        <v>13625902.941121211</v>
      </c>
      <c r="G2575">
        <v>6.8758259451208706E-7</v>
      </c>
      <c r="H2575">
        <v>9399502.6785952263</v>
      </c>
      <c r="I2575">
        <v>6.8394422802879795E-6</v>
      </c>
      <c r="J2575">
        <v>2581919.5778843942</v>
      </c>
      <c r="K2575">
        <v>2.340601998686618E-6</v>
      </c>
      <c r="L2575">
        <f t="shared" si="339"/>
        <v>2132521.0588781009</v>
      </c>
      <c r="M2575" cm="1">
        <f t="array" ref="M2575">NewI(BETA_c,F2575,C2575)</f>
        <v>3.999507443129968E-8</v>
      </c>
      <c r="N2575">
        <f t="shared" si="340"/>
        <v>67100325.32139793</v>
      </c>
      <c r="O2575" cm="1">
        <f t="array" ref="O2575">NewI(BETA_a,H2575,C2575)</f>
        <v>3.9782901738252986E-7</v>
      </c>
      <c r="P2575">
        <f t="shared" si="341"/>
        <v>32603321.422113266</v>
      </c>
      <c r="Q2575" cm="1">
        <f t="array" ref="Q2575">NewI(BETA_e,J2575,C2575)</f>
        <v>1.3614474187635878E-7</v>
      </c>
    </row>
    <row r="2576" spans="1:17" x14ac:dyDescent="0.55000000000000004">
      <c r="A2576">
        <f t="shared" si="342"/>
        <v>257.19999999998998</v>
      </c>
      <c r="B2576" s="2">
        <f t="shared" si="335"/>
        <v>25607325.197600771</v>
      </c>
      <c r="C2576" s="6">
        <f t="shared" si="336"/>
        <v>9.7205552223486389E-6</v>
      </c>
      <c r="D2576" s="2">
        <f t="shared" si="337"/>
        <v>101836167.8023895</v>
      </c>
      <c r="E2576" s="6">
        <f t="shared" si="338"/>
        <v>5.6541413810279926E-7</v>
      </c>
      <c r="F2576">
        <f t="array" ref="F2576:K2576">rk(BETA_c,BETA_a,BETA_e,GAMMA,F2575,G2575,H2575,I2575,J2575,K2575,dt,STAGE)</f>
        <v>13625902.941121208</v>
      </c>
      <c r="G2576">
        <v>6.7733460182069891E-7</v>
      </c>
      <c r="H2576">
        <v>9399502.6785951853</v>
      </c>
      <c r="I2576">
        <v>6.7375041015012197E-6</v>
      </c>
      <c r="J2576">
        <v>2581919.5778843802</v>
      </c>
      <c r="K2576">
        <v>2.3057165190267198E-6</v>
      </c>
      <c r="L2576">
        <f t="shared" si="339"/>
        <v>2132521.0588781149</v>
      </c>
      <c r="M2576" cm="1">
        <f t="array" ref="M2576">NewI(BETA_c,F2576,C2576)</f>
        <v>3.9398969439753527E-8</v>
      </c>
      <c r="N2576">
        <f t="shared" si="340"/>
        <v>67100325.321398079</v>
      </c>
      <c r="O2576" cm="1">
        <f t="array" ref="O2576">NewI(BETA_a,H2576,C2576)</f>
        <v>3.918995906614709E-7</v>
      </c>
      <c r="P2576">
        <f t="shared" si="341"/>
        <v>32603321.422113314</v>
      </c>
      <c r="Q2576" cm="1">
        <f t="array" ref="Q2576">NewI(BETA_e,J2576,C2576)</f>
        <v>1.3411557800157486E-7</v>
      </c>
    </row>
    <row r="2577" spans="1:17" x14ac:dyDescent="0.55000000000000004">
      <c r="A2577">
        <f t="shared" si="342"/>
        <v>257.29999999999001</v>
      </c>
      <c r="B2577" s="2">
        <f t="shared" si="335"/>
        <v>25607325.197600715</v>
      </c>
      <c r="C2577" s="6">
        <f t="shared" si="336"/>
        <v>9.5756755947686162E-6</v>
      </c>
      <c r="D2577" s="2">
        <f t="shared" si="337"/>
        <v>101836167.8023897</v>
      </c>
      <c r="E2577" s="6">
        <f t="shared" si="338"/>
        <v>5.5698694563456468E-7</v>
      </c>
      <c r="F2577">
        <f t="array" ref="F2577:K2577">rk(BETA_c,BETA_a,BETA_e,GAMMA,F2576,G2576,H2576,I2576,J2576,K2576,dt,STAGE)</f>
        <v>13625902.941121204</v>
      </c>
      <c r="G2577">
        <v>6.6723934880059103E-7</v>
      </c>
      <c r="H2577">
        <v>9399502.6785951462</v>
      </c>
      <c r="I2577">
        <v>6.6370852559069029E-6</v>
      </c>
      <c r="J2577">
        <v>2581919.5778843663</v>
      </c>
      <c r="K2577">
        <v>2.2713509900611222E-6</v>
      </c>
      <c r="L2577">
        <f t="shared" si="339"/>
        <v>2132521.0588781289</v>
      </c>
      <c r="M2577" cm="1">
        <f t="array" ref="M2577">NewI(BETA_c,F2577,C2577)</f>
        <v>3.8811749071276558E-8</v>
      </c>
      <c r="N2577">
        <f t="shared" si="340"/>
        <v>67100325.321398214</v>
      </c>
      <c r="O2577" cm="1">
        <f t="array" ref="O2577">NewI(BETA_a,H2577,C2577)</f>
        <v>3.8605853884446431E-7</v>
      </c>
      <c r="P2577">
        <f t="shared" si="341"/>
        <v>32603321.422113363</v>
      </c>
      <c r="Q2577" cm="1">
        <f t="array" ref="Q2577">NewI(BETA_e,J2577,C2577)</f>
        <v>1.3211665771882378E-7</v>
      </c>
    </row>
    <row r="2578" spans="1:17" x14ac:dyDescent="0.55000000000000004">
      <c r="A2578">
        <f t="shared" si="342"/>
        <v>257.39999999999003</v>
      </c>
      <c r="B2578" s="2">
        <f t="shared" si="335"/>
        <v>25607325.197600663</v>
      </c>
      <c r="C2578" s="6">
        <f t="shared" si="336"/>
        <v>9.4329553198189322E-6</v>
      </c>
      <c r="D2578" s="2">
        <f t="shared" si="337"/>
        <v>101836167.80238989</v>
      </c>
      <c r="E2578" s="6">
        <f t="shared" si="338"/>
        <v>5.4868535592033079E-7</v>
      </c>
      <c r="F2578">
        <f t="array" ref="F2578:K2578">rk(BETA_c,BETA_a,BETA_e,GAMMA,F2577,G2577,H2577,I2577,J2577,K2577,dt,STAGE)</f>
        <v>13625902.9411212</v>
      </c>
      <c r="G2578">
        <v>6.572945589726619E-7</v>
      </c>
      <c r="H2578">
        <v>9399502.6785951089</v>
      </c>
      <c r="I2578">
        <v>6.5381630986708112E-6</v>
      </c>
      <c r="J2578">
        <v>2581919.5778843532</v>
      </c>
      <c r="K2578">
        <v>2.2374976621754594E-6</v>
      </c>
      <c r="L2578">
        <f t="shared" si="339"/>
        <v>2132521.0588781424</v>
      </c>
      <c r="M2578" cm="1">
        <f t="array" ref="M2578">NewI(BETA_c,F2578,C2578)</f>
        <v>3.8233280905358636E-8</v>
      </c>
      <c r="N2578">
        <f t="shared" si="340"/>
        <v>67100325.321398348</v>
      </c>
      <c r="O2578" cm="1">
        <f t="array" ref="O2578">NewI(BETA_a,H2578,C2578)</f>
        <v>3.8030454475127768E-7</v>
      </c>
      <c r="P2578">
        <f t="shared" si="341"/>
        <v>32603321.422113407</v>
      </c>
      <c r="Q2578" cm="1">
        <f t="array" ref="Q2578">NewI(BETA_e,J2578,C2578)</f>
        <v>1.3014753026369451E-7</v>
      </c>
    </row>
    <row r="2579" spans="1:17" x14ac:dyDescent="0.55000000000000004">
      <c r="A2579">
        <f t="shared" si="342"/>
        <v>257.49999999999005</v>
      </c>
      <c r="B2579" s="2">
        <f t="shared" si="335"/>
        <v>25607325.197600607</v>
      </c>
      <c r="C2579" s="6">
        <f t="shared" si="336"/>
        <v>9.2923622135144397E-6</v>
      </c>
      <c r="D2579" s="2">
        <f t="shared" si="337"/>
        <v>101836167.8023901</v>
      </c>
      <c r="E2579" s="6">
        <f t="shared" si="338"/>
        <v>5.4050749691886085E-7</v>
      </c>
      <c r="F2579">
        <f t="array" ref="F2579:K2579">rk(BETA_c,BETA_a,BETA_e,GAMMA,F2578,G2578,H2578,I2578,J2578,K2578,dt,STAGE)</f>
        <v>13625902.941121196</v>
      </c>
      <c r="G2579">
        <v>6.4749798978702305E-7</v>
      </c>
      <c r="H2579">
        <v>9399502.6785950717</v>
      </c>
      <c r="I2579">
        <v>6.4407153224676159E-6</v>
      </c>
      <c r="J2579">
        <v>2581919.5778843402</v>
      </c>
      <c r="K2579">
        <v>2.2041489012598003E-6</v>
      </c>
      <c r="L2579">
        <f t="shared" si="339"/>
        <v>2132521.0588781564</v>
      </c>
      <c r="M2579" cm="1">
        <f t="array" ref="M2579">NewI(BETA_c,F2579,C2579)</f>
        <v>3.7663434495145819E-8</v>
      </c>
      <c r="N2579">
        <f t="shared" si="340"/>
        <v>67100325.321398489</v>
      </c>
      <c r="O2579" cm="1">
        <f t="array" ref="O2579">NewI(BETA_a,H2579,C2579)</f>
        <v>3.7463631083353895E-7</v>
      </c>
      <c r="P2579">
        <f t="shared" si="341"/>
        <v>32603321.422113456</v>
      </c>
      <c r="Q2579" cm="1">
        <f t="array" ref="Q2579">NewI(BETA_e,J2579,C2579)</f>
        <v>1.2820775159017608E-7</v>
      </c>
    </row>
    <row r="2580" spans="1:17" x14ac:dyDescent="0.55000000000000004">
      <c r="A2580">
        <f t="shared" si="342"/>
        <v>257.59999999999008</v>
      </c>
      <c r="B2580" s="2">
        <f t="shared" si="335"/>
        <v>25607325.197600555</v>
      </c>
      <c r="C2580" s="6">
        <f t="shared" si="336"/>
        <v>9.1538645715549125E-6</v>
      </c>
      <c r="D2580" s="2">
        <f t="shared" si="337"/>
        <v>101836167.80239028</v>
      </c>
      <c r="E2580" s="6">
        <f t="shared" si="338"/>
        <v>5.3245152449068142E-7</v>
      </c>
      <c r="F2580">
        <f t="array" ref="F2580:K2580">rk(BETA_c,BETA_a,BETA_e,GAMMA,F2579,G2579,H2579,I2579,J2579,K2579,dt,STAGE)</f>
        <v>13625902.941121193</v>
      </c>
      <c r="G2580">
        <v>6.3784743211731169E-7</v>
      </c>
      <c r="H2580">
        <v>9399502.6785950344</v>
      </c>
      <c r="I2580">
        <v>6.3447199524504927E-6</v>
      </c>
      <c r="J2580">
        <v>2581919.5778843272</v>
      </c>
      <c r="K2580">
        <v>2.1712971869871077E-6</v>
      </c>
      <c r="L2580">
        <f t="shared" si="339"/>
        <v>2132521.0588781694</v>
      </c>
      <c r="M2580" cm="1">
        <f t="array" ref="M2580">NewI(BETA_c,F2580,C2580)</f>
        <v>3.7102081338024095E-8</v>
      </c>
      <c r="N2580">
        <f t="shared" si="340"/>
        <v>67100325.321398616</v>
      </c>
      <c r="O2580" cm="1">
        <f t="array" ref="O2580">NewI(BETA_a,H2580,C2580)</f>
        <v>3.6905255888213373E-7</v>
      </c>
      <c r="P2580">
        <f t="shared" si="341"/>
        <v>32603321.422113501</v>
      </c>
      <c r="Q2580" cm="1">
        <f t="array" ref="Q2580">NewI(BETA_e,J2580,C2580)</f>
        <v>1.2629688427052365E-7</v>
      </c>
    </row>
    <row r="2581" spans="1:17" x14ac:dyDescent="0.55000000000000004">
      <c r="A2581">
        <f t="shared" si="342"/>
        <v>257.6999999999901</v>
      </c>
      <c r="B2581" s="2">
        <f t="shared" si="335"/>
        <v>25607325.197600499</v>
      </c>
      <c r="C2581" s="6">
        <f t="shared" si="336"/>
        <v>9.0174311621756056E-6</v>
      </c>
      <c r="D2581" s="2">
        <f t="shared" si="337"/>
        <v>101836167.80239049</v>
      </c>
      <c r="E2581" s="6">
        <f t="shared" si="338"/>
        <v>5.2451562198222294E-7</v>
      </c>
      <c r="F2581">
        <f t="array" ref="F2581:K2581">rk(BETA_c,BETA_a,BETA_e,GAMMA,F2580,G2580,H2580,I2580,J2580,K2580,dt,STAGE)</f>
        <v>13625902.941121189</v>
      </c>
      <c r="G2581">
        <v>6.28340709762542E-7</v>
      </c>
      <c r="H2581">
        <v>9399502.6785949972</v>
      </c>
      <c r="I2581">
        <v>6.2501553412957123E-6</v>
      </c>
      <c r="J2581">
        <v>2581919.5778843146</v>
      </c>
      <c r="K2581">
        <v>2.1389351111173521E-6</v>
      </c>
      <c r="L2581">
        <f t="shared" si="339"/>
        <v>2132521.0588781829</v>
      </c>
      <c r="M2581" cm="1">
        <f t="array" ref="M2581">NewI(BETA_c,F2581,C2581)</f>
        <v>3.6549094846641561E-8</v>
      </c>
      <c r="N2581">
        <f t="shared" si="340"/>
        <v>67100325.32139875</v>
      </c>
      <c r="O2581" cm="1">
        <f t="array" ref="O2581">NewI(BETA_a,H2581,C2581)</f>
        <v>3.6355202973896472E-7</v>
      </c>
      <c r="P2581">
        <f t="shared" si="341"/>
        <v>32603321.422113545</v>
      </c>
      <c r="Q2581" cm="1">
        <f t="array" ref="Q2581">NewI(BETA_e,J2581,C2581)</f>
        <v>1.2441449739661669E-7</v>
      </c>
    </row>
    <row r="2582" spans="1:17" x14ac:dyDescent="0.55000000000000004">
      <c r="A2582">
        <f t="shared" si="342"/>
        <v>257.79999999999012</v>
      </c>
      <c r="B2582" s="2">
        <f t="shared" si="335"/>
        <v>25607325.19760045</v>
      </c>
      <c r="C2582" s="6">
        <f t="shared" si="336"/>
        <v>8.8830312191043665E-6</v>
      </c>
      <c r="D2582" s="2">
        <f t="shared" si="337"/>
        <v>101836167.80239066</v>
      </c>
      <c r="E2582" s="6">
        <f t="shared" si="338"/>
        <v>5.1669799981615638E-7</v>
      </c>
      <c r="F2582">
        <f t="array" ref="F2582:K2582">rk(BETA_c,BETA_a,BETA_e,GAMMA,F2581,G2581,H2581,I2581,J2581,K2581,dt,STAGE)</f>
        <v>13625902.941121185</v>
      </c>
      <c r="G2582">
        <v>6.1897567895637812E-7</v>
      </c>
      <c r="H2582">
        <v>9399502.6785949636</v>
      </c>
      <c r="I2582">
        <v>6.1570001643210863E-6</v>
      </c>
      <c r="J2582">
        <v>2581919.5778843025</v>
      </c>
      <c r="K2582">
        <v>2.1070553758269016E-6</v>
      </c>
      <c r="L2582">
        <f t="shared" si="339"/>
        <v>2132521.0588781959</v>
      </c>
      <c r="M2582" cm="1">
        <f t="array" ref="M2582">NewI(BETA_c,F2582,C2582)</f>
        <v>3.6004350320362427E-8</v>
      </c>
      <c r="N2582">
        <f t="shared" si="340"/>
        <v>67100325.321398884</v>
      </c>
      <c r="O2582" cm="1">
        <f t="array" ref="O2582">NewI(BETA_a,H2582,C2582)</f>
        <v>3.5813348301300632E-7</v>
      </c>
      <c r="P2582">
        <f t="shared" si="341"/>
        <v>32603321.42211359</v>
      </c>
      <c r="Q2582" cm="1">
        <f t="array" ref="Q2582">NewI(BETA_e,J2582,C2582)</f>
        <v>1.2256016648278768E-7</v>
      </c>
    </row>
    <row r="2583" spans="1:17" x14ac:dyDescent="0.55000000000000004">
      <c r="A2583">
        <f t="shared" si="342"/>
        <v>257.89999999999014</v>
      </c>
      <c r="B2583" s="2">
        <f t="shared" si="335"/>
        <v>25607325.197600402</v>
      </c>
      <c r="C2583" s="6">
        <f t="shared" si="336"/>
        <v>8.7506344346237151E-6</v>
      </c>
      <c r="D2583" s="2">
        <f t="shared" si="337"/>
        <v>101836167.80239084</v>
      </c>
      <c r="E2583" s="6">
        <f t="shared" si="338"/>
        <v>5.0899689508783634E-7</v>
      </c>
      <c r="F2583">
        <f t="array" ref="F2583:K2583">rk(BETA_c,BETA_a,BETA_e,GAMMA,F2582,G2582,H2582,I2582,J2582,K2582,dt,STAGE)</f>
        <v>13625902.941121181</v>
      </c>
      <c r="G2583">
        <v>6.0975022788372381E-7</v>
      </c>
      <c r="H2583">
        <v>9399502.6785949301</v>
      </c>
      <c r="I2583">
        <v>6.065233414677176E-6</v>
      </c>
      <c r="J2583">
        <v>2581919.5778842904</v>
      </c>
      <c r="K2583">
        <v>2.0756507920628148E-6</v>
      </c>
      <c r="L2583">
        <f t="shared" si="339"/>
        <v>2132521.058878209</v>
      </c>
      <c r="M2583" cm="1">
        <f t="array" ref="M2583">NewI(BETA_c,F2583,C2583)</f>
        <v>3.5467724917146564E-8</v>
      </c>
      <c r="N2583">
        <f t="shared" si="340"/>
        <v>67100325.321399003</v>
      </c>
      <c r="O2583" cm="1">
        <f t="array" ref="O2583">NewI(BETA_a,H2583,C2583)</f>
        <v>3.5279569680059112E-7</v>
      </c>
      <c r="P2583">
        <f t="shared" si="341"/>
        <v>32603321.422113635</v>
      </c>
      <c r="Q2583" cm="1">
        <f t="array" ref="Q2583">NewI(BETA_e,J2583,C2583)</f>
        <v>1.2073347337009865E-7</v>
      </c>
    </row>
    <row r="2584" spans="1:17" x14ac:dyDescent="0.55000000000000004">
      <c r="A2584">
        <f t="shared" si="342"/>
        <v>257.99999999999017</v>
      </c>
      <c r="B2584" s="2">
        <f t="shared" si="335"/>
        <v>25607325.197600354</v>
      </c>
      <c r="C2584" s="6">
        <f t="shared" si="336"/>
        <v>8.6202109527363401E-6</v>
      </c>
      <c r="D2584" s="2">
        <f t="shared" si="337"/>
        <v>101836167.80239102</v>
      </c>
      <c r="E2584" s="6">
        <f t="shared" si="338"/>
        <v>5.0141057116775942E-7</v>
      </c>
      <c r="F2584">
        <f t="array" ref="F2584:K2584">rk(BETA_c,BETA_a,BETA_e,GAMMA,F2583,G2583,H2583,I2583,J2583,K2583,dt,STAGE)</f>
        <v>13625902.941121178</v>
      </c>
      <c r="G2584">
        <v>6.0066227620451471E-7</v>
      </c>
      <c r="H2584">
        <v>9399502.6785948966</v>
      </c>
      <c r="I2584">
        <v>5.9748343986101648E-6</v>
      </c>
      <c r="J2584">
        <v>2581919.5778842783</v>
      </c>
      <c r="K2584">
        <v>2.0447142779216605E-6</v>
      </c>
      <c r="L2584">
        <f t="shared" si="339"/>
        <v>2132521.0588782215</v>
      </c>
      <c r="M2584" cm="1">
        <f t="array" ref="M2584">NewI(BETA_c,F2584,C2584)</f>
        <v>3.4939097625848128E-8</v>
      </c>
      <c r="N2584">
        <f t="shared" si="340"/>
        <v>67100325.32139913</v>
      </c>
      <c r="O2584" cm="1">
        <f t="array" ref="O2584">NewI(BETA_a,H2584,C2584)</f>
        <v>3.4753746740986635E-7</v>
      </c>
      <c r="P2584">
        <f t="shared" si="341"/>
        <v>32603321.422113676</v>
      </c>
      <c r="Q2584" cm="1">
        <f t="array" ref="Q2584">NewI(BETA_e,J2584,C2584)</f>
        <v>1.1893400613204498E-7</v>
      </c>
    </row>
    <row r="2585" spans="1:17" x14ac:dyDescent="0.55000000000000004">
      <c r="A2585">
        <f t="shared" si="342"/>
        <v>258.09999999999019</v>
      </c>
      <c r="B2585" s="2">
        <f t="shared" si="335"/>
        <v>25607325.197600305</v>
      </c>
      <c r="C2585" s="6">
        <f t="shared" si="336"/>
        <v>8.4917313624324505E-6</v>
      </c>
      <c r="D2585" s="2">
        <f t="shared" si="337"/>
        <v>101836167.8023912</v>
      </c>
      <c r="E2585" s="6">
        <f t="shared" si="338"/>
        <v>4.9393731730994767E-7</v>
      </c>
      <c r="F2585">
        <f t="array" ref="F2585:K2585">rk(BETA_c,BETA_a,BETA_e,GAMMA,F2584,G2584,H2584,I2584,J2584,K2584,dt,STAGE)</f>
        <v>13625902.941121174</v>
      </c>
      <c r="G2585">
        <v>5.917097745846093E-7</v>
      </c>
      <c r="H2585">
        <v>9399502.678594863</v>
      </c>
      <c r="I2585">
        <v>5.8857827307953422E-6</v>
      </c>
      <c r="J2585">
        <v>2581919.5778842671</v>
      </c>
      <c r="K2585">
        <v>2.0142388570524995E-6</v>
      </c>
      <c r="L2585">
        <f t="shared" si="339"/>
        <v>2132521.0588782341</v>
      </c>
      <c r="M2585" cm="1">
        <f t="array" ref="M2585">NewI(BETA_c,F2585,C2585)</f>
        <v>3.4418349238927076E-8</v>
      </c>
      <c r="N2585">
        <f t="shared" si="340"/>
        <v>67100325.321399249</v>
      </c>
      <c r="O2585" cm="1">
        <f t="array" ref="O2585">NewI(BETA_a,H2585,C2585)</f>
        <v>3.4235760908935648E-7</v>
      </c>
      <c r="P2585">
        <f t="shared" si="341"/>
        <v>32603321.422113717</v>
      </c>
      <c r="Q2585" cm="1">
        <f t="array" ref="Q2585">NewI(BETA_e,J2585,C2585)</f>
        <v>1.1716135898166414E-7</v>
      </c>
    </row>
    <row r="2586" spans="1:17" x14ac:dyDescent="0.55000000000000004">
      <c r="A2586">
        <f t="shared" si="342"/>
        <v>258.19999999999021</v>
      </c>
      <c r="B2586" s="2">
        <f t="shared" si="335"/>
        <v>25607325.197600257</v>
      </c>
      <c r="C2586" s="6">
        <f t="shared" si="336"/>
        <v>8.3651666910574792E-6</v>
      </c>
      <c r="D2586" s="2">
        <f t="shared" si="337"/>
        <v>101836167.80239138</v>
      </c>
      <c r="E2586" s="6">
        <f t="shared" si="338"/>
        <v>4.8657544826616815E-7</v>
      </c>
      <c r="F2586">
        <f t="array" ref="F2586:K2586">rk(BETA_c,BETA_a,BETA_e,GAMMA,F2585,G2585,H2585,I2585,J2585,K2585,dt,STAGE)</f>
        <v>13625902.94112117</v>
      </c>
      <c r="G2586">
        <v>5.8289070423367099E-7</v>
      </c>
      <c r="H2586">
        <v>9399502.6785948295</v>
      </c>
      <c r="I2586">
        <v>5.7980583297401361E-6</v>
      </c>
      <c r="J2586">
        <v>2581919.5778842559</v>
      </c>
      <c r="K2586">
        <v>1.9842176570836716E-6</v>
      </c>
      <c r="L2586">
        <f t="shared" si="339"/>
        <v>2132521.0588782467</v>
      </c>
      <c r="M2586" cm="1">
        <f t="array" ref="M2586">NewI(BETA_c,F2586,C2586)</f>
        <v>3.3905362325567385E-8</v>
      </c>
      <c r="N2586">
        <f t="shared" si="340"/>
        <v>67100325.321399376</v>
      </c>
      <c r="O2586" cm="1">
        <f t="array" ref="O2586">NewI(BETA_a,H2586,C2586)</f>
        <v>3.3725495376057164E-7</v>
      </c>
      <c r="P2586">
        <f t="shared" si="341"/>
        <v>32603321.422113758</v>
      </c>
      <c r="Q2586" cm="1">
        <f t="array" ref="Q2586">NewI(BETA_e,J2586,C2586)</f>
        <v>1.1541513218002918E-7</v>
      </c>
    </row>
    <row r="2587" spans="1:17" x14ac:dyDescent="0.55000000000000004">
      <c r="A2587">
        <f t="shared" si="342"/>
        <v>258.29999999999023</v>
      </c>
      <c r="B2587" s="2">
        <f t="shared" si="335"/>
        <v>25607325.197600208</v>
      </c>
      <c r="C2587" s="6">
        <f t="shared" si="336"/>
        <v>8.2404883977786294E-6</v>
      </c>
      <c r="D2587" s="2">
        <f t="shared" si="337"/>
        <v>101836167.80239156</v>
      </c>
      <c r="E2587" s="6">
        <f t="shared" si="338"/>
        <v>4.7932330390590295E-7</v>
      </c>
      <c r="F2587">
        <f t="array" ref="F2587:K2587">rk(BETA_c,BETA_a,BETA_e,GAMMA,F2586,G2586,H2586,I2586,J2586,K2586,dt,STAGE)</f>
        <v>13625902.941121167</v>
      </c>
      <c r="G2587">
        <v>5.7420307644993742E-7</v>
      </c>
      <c r="H2587">
        <v>9399502.678594796</v>
      </c>
      <c r="I2587">
        <v>5.7116414132556632E-6</v>
      </c>
      <c r="J2587">
        <v>2581919.5778842447</v>
      </c>
      <c r="K2587">
        <v>1.9546439080730298E-6</v>
      </c>
      <c r="L2587">
        <f t="shared" si="339"/>
        <v>2132521.0588782593</v>
      </c>
      <c r="M2587" cm="1">
        <f t="array" ref="M2587">NewI(BETA_c,F2587,C2587)</f>
        <v>3.3400021205195946E-8</v>
      </c>
      <c r="N2587">
        <f t="shared" si="340"/>
        <v>67100325.321399488</v>
      </c>
      <c r="O2587" cm="1">
        <f t="array" ref="O2587">NewI(BETA_a,H2587,C2587)</f>
        <v>3.3222835075460095E-7</v>
      </c>
      <c r="P2587">
        <f t="shared" si="341"/>
        <v>32603321.422113799</v>
      </c>
      <c r="Q2587" cm="1">
        <f t="array" ref="Q2587">NewI(BETA_e,J2587,C2587)</f>
        <v>1.1369493194610606E-7</v>
      </c>
    </row>
    <row r="2588" spans="1:17" x14ac:dyDescent="0.55000000000000004">
      <c r="A2588">
        <f t="shared" si="342"/>
        <v>258.39999999999026</v>
      </c>
      <c r="B2588" s="2">
        <f t="shared" si="335"/>
        <v>25607325.19760016</v>
      </c>
      <c r="C2588" s="6">
        <f t="shared" si="336"/>
        <v>8.1176683671488139E-6</v>
      </c>
      <c r="D2588" s="2">
        <f t="shared" si="337"/>
        <v>101836167.80239172</v>
      </c>
      <c r="E2588" s="6">
        <f t="shared" si="338"/>
        <v>4.7217924884198332E-7</v>
      </c>
      <c r="F2588">
        <f t="array" ref="F2588:K2588">rk(BETA_c,BETA_a,BETA_e,GAMMA,F2587,G2587,H2587,I2587,J2587,K2587,dt,STAGE)</f>
        <v>13625902.941121163</v>
      </c>
      <c r="G2588">
        <v>5.656449321717754E-7</v>
      </c>
      <c r="H2588">
        <v>9399502.6785947625</v>
      </c>
      <c r="I2588">
        <v>5.6265124939957683E-6</v>
      </c>
      <c r="J2588">
        <v>2581919.5778842336</v>
      </c>
      <c r="K2588">
        <v>1.9255109409812702E-6</v>
      </c>
      <c r="L2588">
        <f t="shared" si="339"/>
        <v>2132521.0588782714</v>
      </c>
      <c r="M2588" cm="1">
        <f t="array" ref="M2588">NewI(BETA_c,F2588,C2588)</f>
        <v>3.290221192139615E-8</v>
      </c>
      <c r="N2588">
        <f t="shared" si="340"/>
        <v>67100325.321399614</v>
      </c>
      <c r="O2588" cm="1">
        <f t="array" ref="O2588">NewI(BETA_a,H2588,C2588)</f>
        <v>3.272766665526327E-7</v>
      </c>
      <c r="P2588">
        <f t="shared" si="341"/>
        <v>32603321.42211384</v>
      </c>
      <c r="Q2588" cm="1">
        <f t="array" ref="Q2588">NewI(BETA_e,J2588,C2588)</f>
        <v>1.1200037036795448E-7</v>
      </c>
    </row>
    <row r="2589" spans="1:17" x14ac:dyDescent="0.55000000000000004">
      <c r="A2589">
        <f t="shared" si="342"/>
        <v>258.49999999999028</v>
      </c>
      <c r="B2589" s="2">
        <f t="shared" si="335"/>
        <v>25607325.197600111</v>
      </c>
      <c r="C2589" s="6">
        <f t="shared" si="336"/>
        <v>7.9966789027664995E-6</v>
      </c>
      <c r="D2589" s="2">
        <f t="shared" si="337"/>
        <v>101836167.80239189</v>
      </c>
      <c r="E2589" s="6">
        <f t="shared" si="338"/>
        <v>4.6514167206180331E-7</v>
      </c>
      <c r="F2589">
        <f t="array" ref="F2589:K2589">rk(BETA_c,BETA_a,BETA_e,GAMMA,F2588,G2588,H2588,I2588,J2588,K2588,dt,STAGE)</f>
        <v>13625902.941121159</v>
      </c>
      <c r="G2589">
        <v>5.5721434153591867E-7</v>
      </c>
      <c r="H2589">
        <v>9399502.6785947289</v>
      </c>
      <c r="I2589">
        <v>5.5426523750625576E-6</v>
      </c>
      <c r="J2589">
        <v>2581919.5778842224</v>
      </c>
      <c r="K2589">
        <v>1.8968121861680235E-6</v>
      </c>
      <c r="L2589">
        <f t="shared" si="339"/>
        <v>2132521.0588782835</v>
      </c>
      <c r="M2589" cm="1">
        <f t="array" ref="M2589">NewI(BETA_c,F2589,C2589)</f>
        <v>3.2411822216210224E-8</v>
      </c>
      <c r="N2589">
        <f t="shared" si="340"/>
        <v>67100325.321399726</v>
      </c>
      <c r="O2589" cm="1">
        <f t="array" ref="O2589">NewI(BETA_a,H2589,C2589)</f>
        <v>3.2239878453034094E-7</v>
      </c>
      <c r="P2589">
        <f t="shared" si="341"/>
        <v>32603321.422113881</v>
      </c>
      <c r="Q2589" cm="1">
        <f t="array" ref="Q2589">NewI(BETA_e,J2589,C2589)</f>
        <v>1.1033106531525213E-7</v>
      </c>
    </row>
    <row r="2590" spans="1:17" x14ac:dyDescent="0.55000000000000004">
      <c r="A2590">
        <f t="shared" si="342"/>
        <v>258.5999999999903</v>
      </c>
      <c r="B2590" s="2">
        <f t="shared" si="335"/>
        <v>25607325.197600063</v>
      </c>
      <c r="C2590" s="6">
        <f t="shared" si="336"/>
        <v>7.8774927210300694E-6</v>
      </c>
      <c r="D2590" s="2">
        <f t="shared" si="337"/>
        <v>101836167.80239207</v>
      </c>
      <c r="E2590" s="6">
        <f t="shared" si="338"/>
        <v>4.5820898656403013E-7</v>
      </c>
      <c r="F2590">
        <f t="array" ref="F2590:K2590">rk(BETA_c,BETA_a,BETA_e,GAMMA,F2589,G2589,H2589,I2589,J2589,K2589,dt,STAGE)</f>
        <v>13625902.941121155</v>
      </c>
      <c r="G2590">
        <v>5.4890940344229018E-7</v>
      </c>
      <c r="H2590">
        <v>9399502.6785946954</v>
      </c>
      <c r="I2590">
        <v>5.4600421456774257E-6</v>
      </c>
      <c r="J2590">
        <v>2581919.5778842112</v>
      </c>
      <c r="K2590">
        <v>1.8685411719103535E-6</v>
      </c>
      <c r="L2590">
        <f t="shared" si="339"/>
        <v>2132521.0588782956</v>
      </c>
      <c r="M2590" cm="1">
        <f t="array" ref="M2590">NewI(BETA_c,F2590,C2590)</f>
        <v>3.1928741504824689E-8</v>
      </c>
      <c r="N2590">
        <f t="shared" si="340"/>
        <v>67100325.321399845</v>
      </c>
      <c r="O2590" cm="1">
        <f t="array" ref="O2590">NewI(BETA_a,H2590,C2590)</f>
        <v>3.1759360470608256E-7</v>
      </c>
      <c r="P2590">
        <f t="shared" si="341"/>
        <v>32603321.422113918</v>
      </c>
      <c r="Q2590" cm="1">
        <f t="array" ref="Q2590">NewI(BETA_e,J2590,C2590)</f>
        <v>1.0868664035312292E-7</v>
      </c>
    </row>
    <row r="2591" spans="1:17" x14ac:dyDescent="0.55000000000000004">
      <c r="A2591">
        <f t="shared" si="342"/>
        <v>258.69999999999033</v>
      </c>
      <c r="B2591" s="2">
        <f t="shared" si="335"/>
        <v>25607325.197600015</v>
      </c>
      <c r="C2591" s="6">
        <f t="shared" si="336"/>
        <v>7.7600829449852564E-6</v>
      </c>
      <c r="D2591" s="2">
        <f t="shared" si="337"/>
        <v>101836167.80239221</v>
      </c>
      <c r="E2591" s="6">
        <f t="shared" si="338"/>
        <v>4.5137962900072907E-7</v>
      </c>
      <c r="F2591">
        <f t="array" ref="F2591:K2591">rk(BETA_c,BETA_a,BETA_e,GAMMA,F2590,G2590,H2590,I2590,J2590,K2590,dt,STAGE)</f>
        <v>13625902.941121152</v>
      </c>
      <c r="G2591">
        <v>5.4072824512530977E-7</v>
      </c>
      <c r="H2591">
        <v>9399502.6785946619</v>
      </c>
      <c r="I2591">
        <v>5.3786631769166049E-6</v>
      </c>
      <c r="J2591">
        <v>2581919.5778842</v>
      </c>
      <c r="K2591">
        <v>1.8406915229433418E-6</v>
      </c>
      <c r="L2591">
        <f t="shared" si="339"/>
        <v>2132521.0588783077</v>
      </c>
      <c r="M2591" cm="1">
        <f t="array" ref="M2591">NewI(BETA_c,F2591,C2591)</f>
        <v>3.1452860850632975E-8</v>
      </c>
      <c r="N2591">
        <f t="shared" si="340"/>
        <v>67100325.321399957</v>
      </c>
      <c r="O2591" cm="1">
        <f t="array" ref="O2591">NewI(BETA_a,H2591,C2591)</f>
        <v>3.1286004349284682E-7</v>
      </c>
      <c r="P2591">
        <f t="shared" si="341"/>
        <v>32603321.422113959</v>
      </c>
      <c r="Q2591" cm="1">
        <f t="array" ref="Q2591">NewI(BETA_e,J2591,C2591)</f>
        <v>1.0706672465724928E-7</v>
      </c>
    </row>
    <row r="2592" spans="1:17" x14ac:dyDescent="0.55000000000000004">
      <c r="A2592">
        <f t="shared" si="342"/>
        <v>258.79999999999035</v>
      </c>
      <c r="B2592" s="2">
        <f t="shared" si="335"/>
        <v>25607325.197599966</v>
      </c>
      <c r="C2592" s="6">
        <f t="shared" si="336"/>
        <v>7.6444230982642859E-6</v>
      </c>
      <c r="D2592" s="2">
        <f t="shared" si="337"/>
        <v>101836167.80239239</v>
      </c>
      <c r="E2592" s="6">
        <f t="shared" si="338"/>
        <v>4.4465205932482216E-7</v>
      </c>
      <c r="F2592">
        <f t="array" ref="F2592:K2592">rk(BETA_c,BETA_a,BETA_e,GAMMA,F2591,G2591,H2591,I2591,J2591,K2591,dt,STAGE)</f>
        <v>13625902.941121148</v>
      </c>
      <c r="G2592">
        <v>5.3266902173159185E-7</v>
      </c>
      <c r="H2592">
        <v>9399502.6785946283</v>
      </c>
      <c r="I2592">
        <v>5.2984971175102702E-6</v>
      </c>
      <c r="J2592">
        <v>2581919.5778841889</v>
      </c>
      <c r="K2592">
        <v>1.813256959022424E-6</v>
      </c>
      <c r="L2592">
        <f t="shared" si="339"/>
        <v>2132521.0588783193</v>
      </c>
      <c r="M2592" cm="1">
        <f t="array" ref="M2592">NewI(BETA_c,F2592,C2592)</f>
        <v>3.098407294066983E-8</v>
      </c>
      <c r="N2592">
        <f t="shared" si="340"/>
        <v>67100325.321400076</v>
      </c>
      <c r="O2592" cm="1">
        <f t="array" ref="O2592">NewI(BETA_a,H2592,C2592)</f>
        <v>3.0819703345390241E-7</v>
      </c>
      <c r="P2592">
        <f t="shared" si="341"/>
        <v>32603321.422113996</v>
      </c>
      <c r="Q2592" cm="1">
        <f t="array" ref="Q2592">NewI(BETA_e,J2592,C2592)</f>
        <v>1.0547095293024991E-7</v>
      </c>
    </row>
    <row r="2593" spans="1:17" x14ac:dyDescent="0.55000000000000004">
      <c r="A2593">
        <f t="shared" si="342"/>
        <v>258.89999999999037</v>
      </c>
      <c r="B2593" s="2">
        <f t="shared" si="335"/>
        <v>25607325.197599921</v>
      </c>
      <c r="C2593" s="6">
        <f t="shared" si="336"/>
        <v>7.5304870991153532E-6</v>
      </c>
      <c r="D2593" s="2">
        <f t="shared" si="337"/>
        <v>101836167.80239254</v>
      </c>
      <c r="E2593" s="6">
        <f t="shared" si="338"/>
        <v>4.3802476044280221E-7</v>
      </c>
      <c r="F2593">
        <f t="array" ref="F2593:K2593">rk(BETA_c,BETA_a,BETA_e,GAMMA,F2592,G2592,H2592,I2592,J2592,K2592,dt,STAGE)</f>
        <v>13625902.941121144</v>
      </c>
      <c r="G2593">
        <v>5.2472991590393675E-7</v>
      </c>
      <c r="H2593">
        <v>9399502.6785945985</v>
      </c>
      <c r="I2593">
        <v>5.2195258897042647E-6</v>
      </c>
      <c r="J2593">
        <v>2581919.5778841786</v>
      </c>
      <c r="K2593">
        <v>1.7862312935071513E-6</v>
      </c>
      <c r="L2593">
        <f t="shared" si="339"/>
        <v>2132521.058878331</v>
      </c>
      <c r="M2593" cm="1">
        <f t="array" ref="M2593">NewI(BETA_c,F2593,C2593)</f>
        <v>3.0522272061411815E-8</v>
      </c>
      <c r="N2593">
        <f t="shared" si="340"/>
        <v>67100325.32140018</v>
      </c>
      <c r="O2593" cm="1">
        <f t="array" ref="O2593">NewI(BETA_a,H2593,C2593)</f>
        <v>3.0360352306208652E-7</v>
      </c>
      <c r="P2593">
        <f t="shared" si="341"/>
        <v>32603321.422114037</v>
      </c>
      <c r="Q2593" cm="1">
        <f t="array" ref="Q2593">NewI(BETA_e,J2593,C2593)</f>
        <v>1.0389896531930388E-7</v>
      </c>
    </row>
    <row r="2594" spans="1:17" x14ac:dyDescent="0.55000000000000004">
      <c r="A2594">
        <f t="shared" si="342"/>
        <v>258.99999999999039</v>
      </c>
      <c r="B2594" s="2">
        <f t="shared" si="335"/>
        <v>25607325.197599877</v>
      </c>
      <c r="C2594" s="6">
        <f t="shared" si="336"/>
        <v>7.41824925452108E-6</v>
      </c>
      <c r="D2594" s="2">
        <f t="shared" si="337"/>
        <v>101836167.80239271</v>
      </c>
      <c r="E2594" s="6">
        <f t="shared" si="338"/>
        <v>4.3149623787262094E-7</v>
      </c>
      <c r="F2594">
        <f t="array" ref="F2594:K2594">rk(BETA_c,BETA_a,BETA_e,GAMMA,F2593,G2593,H2593,I2593,J2593,K2593,dt,STAGE)</f>
        <v>13625902.94112114</v>
      </c>
      <c r="G2594">
        <v>5.1690913737152229E-7</v>
      </c>
      <c r="H2594">
        <v>9399502.6785945687</v>
      </c>
      <c r="I2594">
        <v>5.1417316851834935E-6</v>
      </c>
      <c r="J2594">
        <v>2581919.5778841684</v>
      </c>
      <c r="K2594">
        <v>1.7596084319660636E-6</v>
      </c>
      <c r="L2594">
        <f t="shared" si="339"/>
        <v>2132521.0588783426</v>
      </c>
      <c r="M2594" cm="1">
        <f t="array" ref="M2594">NewI(BETA_c,F2594,C2594)</f>
        <v>3.0067354074938488E-8</v>
      </c>
      <c r="N2594">
        <f t="shared" si="340"/>
        <v>67100325.321400292</v>
      </c>
      <c r="O2594" cm="1">
        <f t="array" ref="O2594">NewI(BETA_a,H2594,C2594)</f>
        <v>2.990784764626804E-7</v>
      </c>
      <c r="P2594">
        <f t="shared" si="341"/>
        <v>32603321.422114074</v>
      </c>
      <c r="Q2594" cm="1">
        <f t="array" ref="Q2594">NewI(BETA_e,J2594,C2594)</f>
        <v>1.0235040733500207E-7</v>
      </c>
    </row>
    <row r="2595" spans="1:17" x14ac:dyDescent="0.55000000000000004">
      <c r="A2595">
        <f t="shared" si="342"/>
        <v>259.09999999999042</v>
      </c>
      <c r="B2595" s="2">
        <f t="shared" si="335"/>
        <v>25607325.197599836</v>
      </c>
      <c r="C2595" s="6">
        <f t="shared" si="336"/>
        <v>7.3076842544046422E-6</v>
      </c>
      <c r="D2595" s="2">
        <f t="shared" si="337"/>
        <v>101836167.80239286</v>
      </c>
      <c r="E2595" s="6">
        <f t="shared" si="338"/>
        <v>4.2506501940667864E-7</v>
      </c>
      <c r="F2595">
        <f t="array" ref="F2595:K2595">rk(BETA_c,BETA_a,BETA_e,GAMMA,F2594,G2594,H2594,I2594,J2594,K2594,dt,STAGE)</f>
        <v>13625902.941121137</v>
      </c>
      <c r="G2595">
        <v>5.0920492254620252E-7</v>
      </c>
      <c r="H2595">
        <v>9399502.6785945389</v>
      </c>
      <c r="I2595">
        <v>5.0650969610560858E-6</v>
      </c>
      <c r="J2595">
        <v>2581919.5778841581</v>
      </c>
      <c r="K2595">
        <v>1.7333823708023536E-6</v>
      </c>
      <c r="L2595">
        <f t="shared" si="339"/>
        <v>2132521.0588783538</v>
      </c>
      <c r="M2595" cm="1">
        <f t="array" ref="M2595">NewI(BETA_c,F2595,C2595)</f>
        <v>2.961921639544888E-8</v>
      </c>
      <c r="N2595">
        <f t="shared" si="340"/>
        <v>67100325.321400397</v>
      </c>
      <c r="O2595" cm="1">
        <f t="array" ref="O2595">NewI(BETA_a,H2595,C2595)</f>
        <v>2.9462087323982104E-7</v>
      </c>
      <c r="P2595">
        <f t="shared" si="341"/>
        <v>32603321.422114108</v>
      </c>
      <c r="Q2595" cm="1">
        <f t="array" ref="Q2595">NewI(BETA_e,J2595,C2595)</f>
        <v>1.0082492977140873E-7</v>
      </c>
    </row>
    <row r="2596" spans="1:17" x14ac:dyDescent="0.55000000000000004">
      <c r="A2596">
        <f t="shared" si="342"/>
        <v>259.19999999999044</v>
      </c>
      <c r="B2596" s="2">
        <f t="shared" si="335"/>
        <v>25607325.197599791</v>
      </c>
      <c r="C2596" s="6">
        <f t="shared" si="336"/>
        <v>7.1987671659222459E-6</v>
      </c>
      <c r="D2596" s="2">
        <f t="shared" si="337"/>
        <v>101836167.80239302</v>
      </c>
      <c r="E2596" s="6">
        <f t="shared" si="338"/>
        <v>4.1872965477983492E-7</v>
      </c>
      <c r="F2596">
        <f t="array" ref="F2596:K2596">rk(BETA_c,BETA_a,BETA_e,GAMMA,F2595,G2595,H2595,I2595,J2595,K2595,dt,STAGE)</f>
        <v>13625902.941121133</v>
      </c>
      <c r="G2596">
        <v>5.0161553412482514E-7</v>
      </c>
      <c r="H2596">
        <v>9399502.6785945091</v>
      </c>
      <c r="I2596">
        <v>4.9896044358974032E-6</v>
      </c>
      <c r="J2596">
        <v>2581919.5778841479</v>
      </c>
      <c r="K2596">
        <v>1.7075471959000173E-6</v>
      </c>
      <c r="L2596">
        <f t="shared" si="339"/>
        <v>2132521.0588783654</v>
      </c>
      <c r="M2596" cm="1">
        <f t="array" ref="M2596">NewI(BETA_c,F2596,C2596)</f>
        <v>2.9177757966127997E-8</v>
      </c>
      <c r="N2596">
        <f t="shared" si="340"/>
        <v>67100325.321400501</v>
      </c>
      <c r="O2596" cm="1">
        <f t="array" ref="O2596">NewI(BETA_a,H2596,C2596)</f>
        <v>2.9022970818639285E-7</v>
      </c>
      <c r="P2596">
        <f t="shared" si="341"/>
        <v>32603321.422114145</v>
      </c>
      <c r="Q2596" cm="1">
        <f t="array" ref="Q2596">NewI(BETA_e,J2596,C2596)</f>
        <v>9.9322188627314031E-8</v>
      </c>
    </row>
    <row r="2597" spans="1:17" x14ac:dyDescent="0.55000000000000004">
      <c r="A2597">
        <f t="shared" si="342"/>
        <v>259.29999999999046</v>
      </c>
      <c r="B2597" s="2">
        <f t="shared" ref="B2597:B2660" si="343">F2597+H2597+J2597</f>
        <v>25607325.197599746</v>
      </c>
      <c r="C2597" s="6">
        <f t="shared" ref="C2597:C2660" si="344">G2597+I2597+K2597</f>
        <v>7.0914734278406735E-6</v>
      </c>
      <c r="D2597" s="2">
        <f t="shared" ref="D2597:D2660" si="345">L2597+N2597+P2597</f>
        <v>101836167.80239315</v>
      </c>
      <c r="E2597" s="6">
        <f t="shared" ref="E2597:E2660" si="346">M2597+O2597+Q2597</f>
        <v>4.1248871534236818E-7</v>
      </c>
      <c r="F2597">
        <f t="array" ref="F2597:K2597">rk(BETA_c,BETA_a,BETA_e,GAMMA,F2596,G2596,H2596,I2596,J2596,K2596,dt,STAGE)</f>
        <v>13625902.941121129</v>
      </c>
      <c r="G2597">
        <v>4.9413926069747368E-7</v>
      </c>
      <c r="H2597">
        <v>9399502.6785944793</v>
      </c>
      <c r="I2597">
        <v>4.9152370858530178E-6</v>
      </c>
      <c r="J2597">
        <v>2581919.5778841376</v>
      </c>
      <c r="K2597">
        <v>1.6820970812901821E-6</v>
      </c>
      <c r="L2597">
        <f t="shared" ref="L2597:L2660" si="347">N_c-F2597-G2597</f>
        <v>2132521.0588783766</v>
      </c>
      <c r="M2597" cm="1">
        <f t="array" ref="M2597">NewI(BETA_c,F2597,C2597)</f>
        <v>2.8742879236358131E-8</v>
      </c>
      <c r="N2597">
        <f t="shared" ref="N2597:N2660" si="348">N_a-H2597-I2597</f>
        <v>67100325.321400605</v>
      </c>
      <c r="O2597" cm="1">
        <f t="array" ref="O2597">NewI(BETA_a,H2597,C2597)</f>
        <v>2.8590399107734958E-7</v>
      </c>
      <c r="P2597">
        <f t="shared" ref="P2597:P2660" si="349">N_e-J2597-K2597</f>
        <v>32603321.422114179</v>
      </c>
      <c r="Q2597" cm="1">
        <f t="array" ref="Q2597">NewI(BETA_e,J2597,C2597)</f>
        <v>9.7841845028660489E-8</v>
      </c>
    </row>
    <row r="2598" spans="1:17" x14ac:dyDescent="0.55000000000000004">
      <c r="A2598">
        <f t="shared" si="342"/>
        <v>259.39999999999048</v>
      </c>
      <c r="B2598" s="2">
        <f t="shared" si="343"/>
        <v>25607325.197599702</v>
      </c>
      <c r="C2598" s="6">
        <f t="shared" si="344"/>
        <v>6.9857788449986281E-6</v>
      </c>
      <c r="D2598" s="2">
        <f t="shared" si="345"/>
        <v>101836167.80239332</v>
      </c>
      <c r="E2598" s="6">
        <f t="shared" si="346"/>
        <v>4.0634079373781005E-7</v>
      </c>
      <c r="F2598">
        <f t="array" ref="F2598:K2598">rk(BETA_c,BETA_a,BETA_e,GAMMA,F2597,G2597,H2597,I2597,J2597,K2597,dt,STAGE)</f>
        <v>13625902.941121126</v>
      </c>
      <c r="G2598">
        <v>4.8677441636155018E-7</v>
      </c>
      <c r="H2598">
        <v>9399502.6785944495</v>
      </c>
      <c r="I2598">
        <v>4.8419781407997663E-6</v>
      </c>
      <c r="J2598">
        <v>2581919.5778841279</v>
      </c>
      <c r="K2598">
        <v>1.6570262878373117E-6</v>
      </c>
      <c r="L2598">
        <f t="shared" si="347"/>
        <v>2132521.0588783878</v>
      </c>
      <c r="M2598" cm="1">
        <f t="array" ref="M2598">NewI(BETA_c,F2598,C2598)</f>
        <v>2.8314482139269765E-8</v>
      </c>
      <c r="N2598">
        <f t="shared" si="348"/>
        <v>67100325.321400709</v>
      </c>
      <c r="O2598" cm="1">
        <f t="array" ref="O2598">NewI(BETA_a,H2598,C2598)</f>
        <v>2.8164274644641483E-7</v>
      </c>
      <c r="P2598">
        <f t="shared" si="349"/>
        <v>32603321.422114216</v>
      </c>
      <c r="Q2598" cm="1">
        <f t="array" ref="Q2598">NewI(BETA_e,J2598,C2598)</f>
        <v>9.6383565152125458E-8</v>
      </c>
    </row>
    <row r="2599" spans="1:17" x14ac:dyDescent="0.55000000000000004">
      <c r="A2599">
        <f t="shared" si="342"/>
        <v>259.49999999999051</v>
      </c>
      <c r="B2599" s="2">
        <f t="shared" si="343"/>
        <v>25607325.197599661</v>
      </c>
      <c r="C2599" s="6">
        <f t="shared" si="344"/>
        <v>6.8816595828506284E-6</v>
      </c>
      <c r="D2599" s="2">
        <f t="shared" si="345"/>
        <v>101836167.80239345</v>
      </c>
      <c r="E2599" s="6">
        <f t="shared" si="346"/>
        <v>4.0028450358558009E-7</v>
      </c>
      <c r="F2599">
        <f t="array" ref="F2599:K2599">rk(BETA_c,BETA_a,BETA_e,GAMMA,F2598,G2598,H2598,I2598,J2598,K2598,dt,STAGE)</f>
        <v>13625902.941121122</v>
      </c>
      <c r="G2599">
        <v>4.7951934034160869E-7</v>
      </c>
      <c r="H2599">
        <v>9399502.6785944216</v>
      </c>
      <c r="I2599">
        <v>4.7698110805640257E-6</v>
      </c>
      <c r="J2599">
        <v>2581919.5778841185</v>
      </c>
      <c r="K2599">
        <v>1.632329161944994E-6</v>
      </c>
      <c r="L2599">
        <f t="shared" si="347"/>
        <v>2132521.0588783985</v>
      </c>
      <c r="M2599" cm="1">
        <f t="array" ref="M2599">NewI(BETA_c,F2599,C2599)</f>
        <v>2.7892470069627141E-8</v>
      </c>
      <c r="N2599">
        <f t="shared" si="348"/>
        <v>67100325.321400806</v>
      </c>
      <c r="O2599" cm="1">
        <f t="array" ref="O2599">NewI(BETA_a,H2599,C2599)</f>
        <v>2.7744501336611025E-7</v>
      </c>
      <c r="P2599">
        <f t="shared" si="349"/>
        <v>32603321.422114249</v>
      </c>
      <c r="Q2599" cm="1">
        <f t="array" ref="Q2599">NewI(BETA_e,J2599,C2599)</f>
        <v>9.4947020149842712E-8</v>
      </c>
    </row>
    <row r="2600" spans="1:17" x14ac:dyDescent="0.55000000000000004">
      <c r="A2600">
        <f t="shared" si="342"/>
        <v>259.59999999999053</v>
      </c>
      <c r="B2600" s="2">
        <f t="shared" si="343"/>
        <v>25607325.197599627</v>
      </c>
      <c r="C2600" s="6">
        <f t="shared" si="344"/>
        <v>6.779092162092226E-6</v>
      </c>
      <c r="D2600" s="2">
        <f t="shared" si="345"/>
        <v>101836167.80239359</v>
      </c>
      <c r="E2600" s="6">
        <f t="shared" si="346"/>
        <v>3.9431847916835207E-7</v>
      </c>
      <c r="F2600">
        <f t="array" ref="F2600:K2600">rk(BETA_c,BETA_a,BETA_e,GAMMA,F2599,G2599,H2599,I2599,J2599,K2599,dt,STAGE)</f>
        <v>13625902.941121122</v>
      </c>
      <c r="G2600">
        <v>4.7237239661485565E-7</v>
      </c>
      <c r="H2600">
        <v>9399502.6785943955</v>
      </c>
      <c r="I2600">
        <v>4.6987196311963517E-6</v>
      </c>
      <c r="J2600">
        <v>2581919.5778841092</v>
      </c>
      <c r="K2600">
        <v>1.6080001342810186E-6</v>
      </c>
      <c r="L2600">
        <f t="shared" si="347"/>
        <v>2132521.058878406</v>
      </c>
      <c r="M2600" cm="1">
        <f t="array" ref="M2600">NewI(BETA_c,F2600,C2600)</f>
        <v>2.7476747862043381E-8</v>
      </c>
      <c r="N2600">
        <f t="shared" si="348"/>
        <v>67100325.321400903</v>
      </c>
      <c r="O2600" cm="1">
        <f t="array" ref="O2600">NewI(BETA_a,H2600,C2600)</f>
        <v>2.7330984523106283E-7</v>
      </c>
      <c r="P2600">
        <f t="shared" si="349"/>
        <v>32603321.422114283</v>
      </c>
      <c r="Q2600" cm="1">
        <f t="array" ref="Q2600">NewI(BETA_e,J2600,C2600)</f>
        <v>9.3531886075245871E-8</v>
      </c>
    </row>
    <row r="2601" spans="1:17" x14ac:dyDescent="0.55000000000000004">
      <c r="A2601">
        <f t="shared" si="342"/>
        <v>259.69999999999055</v>
      </c>
      <c r="B2601" s="2">
        <f t="shared" si="343"/>
        <v>25607325.19759959</v>
      </c>
      <c r="C2601" s="6">
        <f t="shared" si="344"/>
        <v>6.6780534533653288E-6</v>
      </c>
      <c r="D2601" s="2">
        <f t="shared" si="345"/>
        <v>101836167.80239373</v>
      </c>
      <c r="E2601" s="6">
        <f t="shared" si="346"/>
        <v>3.8844137512407906E-7</v>
      </c>
      <c r="F2601">
        <f t="array" ref="F2601:K2601">rk(BETA_c,BETA_a,BETA_e,GAMMA,F2600,G2600,H2600,I2600,J2600,K2600,dt,STAGE)</f>
        <v>13625902.941121122</v>
      </c>
      <c r="G2601">
        <v>4.6533197354223064E-7</v>
      </c>
      <c r="H2601">
        <v>9399502.6785943694</v>
      </c>
      <c r="I2601">
        <v>4.6286877613016431E-6</v>
      </c>
      <c r="J2601">
        <v>2581919.5778840999</v>
      </c>
      <c r="K2601">
        <v>1.5840337185214548E-6</v>
      </c>
      <c r="L2601">
        <f t="shared" si="347"/>
        <v>2132521.0588784129</v>
      </c>
      <c r="M2601" cm="1">
        <f t="array" ref="M2601">NewI(BETA_c,F2601,C2601)</f>
        <v>2.7067221769520312E-8</v>
      </c>
      <c r="N2601">
        <f t="shared" si="348"/>
        <v>67100325.321401007</v>
      </c>
      <c r="O2601" cm="1">
        <f t="array" ref="O2601">NewI(BETA_a,H2601,C2601)</f>
        <v>2.6923630954454149E-7</v>
      </c>
      <c r="P2601">
        <f t="shared" si="349"/>
        <v>32603321.422114316</v>
      </c>
      <c r="Q2601" cm="1">
        <f t="array" ref="Q2601">NewI(BETA_e,J2601,C2601)</f>
        <v>9.213784381001729E-8</v>
      </c>
    </row>
    <row r="2602" spans="1:17" x14ac:dyDescent="0.55000000000000004">
      <c r="A2602">
        <f t="shared" si="342"/>
        <v>259.79999999999058</v>
      </c>
      <c r="B2602" s="2">
        <f t="shared" si="343"/>
        <v>25607325.197599556</v>
      </c>
      <c r="C2602" s="6">
        <f t="shared" si="344"/>
        <v>6.5785206720424408E-6</v>
      </c>
      <c r="D2602" s="2">
        <f t="shared" si="345"/>
        <v>101836167.80239385</v>
      </c>
      <c r="E2602" s="6">
        <f t="shared" si="346"/>
        <v>3.8265186614260932E-7</v>
      </c>
      <c r="F2602">
        <f t="array" ref="F2602:K2602">rk(BETA_c,BETA_a,BETA_e,GAMMA,F2601,G2601,H2601,I2601,J2601,K2601,dt,STAGE)</f>
        <v>13625902.941121122</v>
      </c>
      <c r="G2602">
        <v>4.5839648350498704E-7</v>
      </c>
      <c r="H2602">
        <v>9399502.6785943434</v>
      </c>
      <c r="I2602">
        <v>4.5596996784240014E-6</v>
      </c>
      <c r="J2602">
        <v>2581919.5778840906</v>
      </c>
      <c r="K2602">
        <v>1.5604245101134523E-6</v>
      </c>
      <c r="L2602">
        <f t="shared" si="347"/>
        <v>2132521.0588784199</v>
      </c>
      <c r="M2602" cm="1">
        <f t="array" ref="M2602">NewI(BETA_c,F2602,C2602)</f>
        <v>2.6663799442308163E-8</v>
      </c>
      <c r="N2602">
        <f t="shared" si="348"/>
        <v>67100325.321401097</v>
      </c>
      <c r="O2602" cm="1">
        <f t="array" ref="O2602">NewI(BETA_a,H2602,C2602)</f>
        <v>2.6522348770817559E-7</v>
      </c>
      <c r="P2602">
        <f t="shared" si="349"/>
        <v>32603321.42211435</v>
      </c>
      <c r="Q2602" cm="1">
        <f t="array" ref="Q2602">NewI(BETA_e,J2602,C2602)</f>
        <v>9.0764578992125559E-8</v>
      </c>
    </row>
    <row r="2603" spans="1:17" x14ac:dyDescent="0.55000000000000004">
      <c r="A2603">
        <f t="shared" si="342"/>
        <v>259.8999999999906</v>
      </c>
      <c r="B2603" s="2">
        <f t="shared" si="343"/>
        <v>25607325.197599519</v>
      </c>
      <c r="C2603" s="6">
        <f t="shared" si="344"/>
        <v>6.4804713730886363E-6</v>
      </c>
      <c r="D2603" s="2">
        <f t="shared" si="345"/>
        <v>101836167.802394</v>
      </c>
      <c r="E2603" s="6">
        <f t="shared" si="346"/>
        <v>3.7694864666682315E-7</v>
      </c>
      <c r="F2603">
        <f t="array" ref="F2603:K2603">rk(BETA_c,BETA_a,BETA_e,GAMMA,F2602,G2602,H2602,I2602,J2602,K2602,dt,STAGE)</f>
        <v>13625902.941121122</v>
      </c>
      <c r="G2603">
        <v>4.5156436254668761E-7</v>
      </c>
      <c r="H2603">
        <v>9399502.6785943173</v>
      </c>
      <c r="I2603">
        <v>4.4917398254854715E-6</v>
      </c>
      <c r="J2603">
        <v>2581919.5778840822</v>
      </c>
      <c r="K2603">
        <v>1.5371671850564771E-6</v>
      </c>
      <c r="L2603">
        <f t="shared" si="347"/>
        <v>2132521.0588784264</v>
      </c>
      <c r="M2603" cm="1">
        <f t="array" ref="M2603">NewI(BETA_c,F2603,C2603)</f>
        <v>2.6266389907080317E-8</v>
      </c>
      <c r="N2603">
        <f t="shared" si="348"/>
        <v>67100325.321401186</v>
      </c>
      <c r="O2603" cm="1">
        <f t="array" ref="O2603">NewI(BETA_a,H2603,C2603)</f>
        <v>2.6127047481480719E-7</v>
      </c>
      <c r="P2603">
        <f t="shared" si="349"/>
        <v>32603321.42211438</v>
      </c>
      <c r="Q2603" cm="1">
        <f t="array" ref="Q2603">NewI(BETA_e,J2603,C2603)</f>
        <v>8.9411781944935603E-8</v>
      </c>
    </row>
    <row r="2604" spans="1:17" x14ac:dyDescent="0.55000000000000004">
      <c r="A2604">
        <f t="shared" si="342"/>
        <v>259.99999999999062</v>
      </c>
      <c r="B2604" s="2">
        <f t="shared" si="343"/>
        <v>25607325.197599489</v>
      </c>
      <c r="C2604" s="6">
        <f t="shared" si="344"/>
        <v>6.3838834460001197E-6</v>
      </c>
      <c r="D2604" s="2">
        <f t="shared" si="345"/>
        <v>101836167.80239414</v>
      </c>
      <c r="E2604" s="6">
        <f t="shared" si="346"/>
        <v>3.7133043059822496E-7</v>
      </c>
      <c r="F2604">
        <f t="array" ref="F2604:K2604">rk(BETA_c,BETA_a,BETA_e,GAMMA,F2603,G2603,H2603,I2603,J2603,K2603,dt,STAGE)</f>
        <v>13625902.941121122</v>
      </c>
      <c r="G2604">
        <v>4.4483407002053704E-7</v>
      </c>
      <c r="H2604">
        <v>9399502.6785942912</v>
      </c>
      <c r="I2604">
        <v>4.4247928772778665E-6</v>
      </c>
      <c r="J2604">
        <v>2581919.5778840738</v>
      </c>
      <c r="K2604">
        <v>1.5142564987017168E-6</v>
      </c>
      <c r="L2604">
        <f t="shared" si="347"/>
        <v>2132521.0588784334</v>
      </c>
      <c r="M2604" cm="1">
        <f t="array" ref="M2604">NewI(BETA_c,F2604,C2604)</f>
        <v>2.587490354641849E-8</v>
      </c>
      <c r="N2604">
        <f t="shared" si="348"/>
        <v>67100325.321401283</v>
      </c>
      <c r="O2604" cm="1">
        <f t="array" ref="O2604">NewI(BETA_a,H2604,C2604)</f>
        <v>2.5737637944443108E-7</v>
      </c>
      <c r="P2604">
        <f t="shared" si="349"/>
        <v>32603321.422114413</v>
      </c>
      <c r="Q2604" cm="1">
        <f t="array" ref="Q2604">NewI(BETA_e,J2604,C2604)</f>
        <v>8.8079147607375438E-8</v>
      </c>
    </row>
    <row r="2605" spans="1:17" x14ac:dyDescent="0.55000000000000004">
      <c r="A2605">
        <f t="shared" si="342"/>
        <v>260.09999999999064</v>
      </c>
      <c r="B2605" s="2">
        <f t="shared" si="343"/>
        <v>25607325.197599452</v>
      </c>
      <c r="C2605" s="6">
        <f t="shared" si="344"/>
        <v>6.2887351098182158E-6</v>
      </c>
      <c r="D2605" s="2">
        <f t="shared" si="345"/>
        <v>101836167.80239427</v>
      </c>
      <c r="E2605" s="6">
        <f t="shared" si="346"/>
        <v>3.6579595100692315E-7</v>
      </c>
      <c r="F2605">
        <f t="array" ref="F2605:K2605">rk(BETA_c,BETA_a,BETA_e,GAMMA,F2604,G2604,H2604,I2604,J2604,K2604,dt,STAGE)</f>
        <v>13625902.941121122</v>
      </c>
      <c r="G2605">
        <v>4.3820408824196989E-7</v>
      </c>
      <c r="H2605">
        <v>9399502.6785942651</v>
      </c>
      <c r="I2605">
        <v>4.3588437370068688E-6</v>
      </c>
      <c r="J2605">
        <v>2581919.5778840655</v>
      </c>
      <c r="K2605">
        <v>1.4916872845693771E-6</v>
      </c>
      <c r="L2605">
        <f t="shared" si="347"/>
        <v>2132521.0588784399</v>
      </c>
      <c r="M2605" cm="1">
        <f t="array" ref="M2605">NewI(BETA_c,F2605,C2605)</f>
        <v>2.5489252078603624E-8</v>
      </c>
      <c r="N2605">
        <f t="shared" si="348"/>
        <v>67100325.32140138</v>
      </c>
      <c r="O2605" cm="1">
        <f t="array" ref="O2605">NewI(BETA_a,H2605,C2605)</f>
        <v>2.5354032346317592E-7</v>
      </c>
      <c r="P2605">
        <f t="shared" si="349"/>
        <v>32603321.422114443</v>
      </c>
      <c r="Q2605" cm="1">
        <f t="array" ref="Q2605">NewI(BETA_e,J2605,C2605)</f>
        <v>8.6766375465143611E-8</v>
      </c>
    </row>
    <row r="2606" spans="1:17" x14ac:dyDescent="0.55000000000000004">
      <c r="A2606">
        <f t="shared" si="342"/>
        <v>260.19999999999067</v>
      </c>
      <c r="B2606" s="2">
        <f t="shared" si="343"/>
        <v>25607325.197599418</v>
      </c>
      <c r="C2606" s="6">
        <f t="shared" si="344"/>
        <v>6.1950049082176777E-6</v>
      </c>
      <c r="D2606" s="2">
        <f t="shared" si="345"/>
        <v>101836167.80239439</v>
      </c>
      <c r="E2606" s="6">
        <f t="shared" si="346"/>
        <v>3.6034395984593167E-7</v>
      </c>
      <c r="F2606">
        <f t="array" ref="F2606:K2606">rk(BETA_c,BETA_a,BETA_e,GAMMA,F2605,G2605,H2605,I2605,J2605,K2605,dt,STAGE)</f>
        <v>13625902.941121122</v>
      </c>
      <c r="G2606">
        <v>4.3167292214641686E-7</v>
      </c>
      <c r="H2606">
        <v>9399502.6785942391</v>
      </c>
      <c r="I2606">
        <v>4.2938775328876532E-6</v>
      </c>
      <c r="J2606">
        <v>2581919.5778840571</v>
      </c>
      <c r="K2606">
        <v>1.4694544531836079E-6</v>
      </c>
      <c r="L2606">
        <f t="shared" si="347"/>
        <v>2132521.0588784465</v>
      </c>
      <c r="M2606" cm="1">
        <f t="array" ref="M2606">NewI(BETA_c,F2606,C2606)</f>
        <v>2.5109348537708018E-8</v>
      </c>
      <c r="N2606">
        <f t="shared" si="348"/>
        <v>67100325.321401469</v>
      </c>
      <c r="O2606" cm="1">
        <f t="array" ref="O2606">NewI(BETA_a,H2606,C2606)</f>
        <v>2.4976144182528159E-7</v>
      </c>
      <c r="P2606">
        <f t="shared" si="349"/>
        <v>32603321.422114477</v>
      </c>
      <c r="Q2606" cm="1">
        <f t="array" ref="Q2606">NewI(BETA_e,J2606,C2606)</f>
        <v>8.5473169482942086E-8</v>
      </c>
    </row>
    <row r="2607" spans="1:17" x14ac:dyDescent="0.55000000000000004">
      <c r="A2607">
        <f t="shared" si="342"/>
        <v>260.29999999999069</v>
      </c>
      <c r="B2607" s="2">
        <f t="shared" si="343"/>
        <v>25607325.197599389</v>
      </c>
      <c r="C2607" s="6">
        <f t="shared" si="344"/>
        <v>6.1026717046682038E-6</v>
      </c>
      <c r="D2607" s="2">
        <f t="shared" si="345"/>
        <v>101836167.80239451</v>
      </c>
      <c r="E2607" s="6">
        <f t="shared" si="346"/>
        <v>3.5497322766973144E-7</v>
      </c>
      <c r="F2607">
        <f t="array" ref="F2607:K2607">rk(BETA_c,BETA_a,BETA_e,GAMMA,F2606,G2606,H2606,I2606,J2606,K2606,dt,STAGE)</f>
        <v>13625902.941121122</v>
      </c>
      <c r="G2607">
        <v>4.2523909895217157E-7</v>
      </c>
      <c r="H2607">
        <v>9399502.6785942167</v>
      </c>
      <c r="I2607">
        <v>4.2298796147912388E-6</v>
      </c>
      <c r="J2607">
        <v>2581919.5778840487</v>
      </c>
      <c r="K2607">
        <v>1.4475529909247938E-6</v>
      </c>
      <c r="L2607">
        <f t="shared" si="347"/>
        <v>2132521.058878453</v>
      </c>
      <c r="M2607" cm="1">
        <f t="array" ref="M2607">NewI(BETA_c,F2607,C2607)</f>
        <v>2.473510725398418E-8</v>
      </c>
      <c r="N2607">
        <f t="shared" si="348"/>
        <v>67100325.321401551</v>
      </c>
      <c r="O2607" cm="1">
        <f t="array" ref="O2607">NewI(BETA_a,H2607,C2607)</f>
        <v>2.4603888237802812E-7</v>
      </c>
      <c r="P2607">
        <f t="shared" si="349"/>
        <v>32603321.422114503</v>
      </c>
      <c r="Q2607" cm="1">
        <f t="array" ref="Q2607">NewI(BETA_e,J2607,C2607)</f>
        <v>8.419923803771916E-8</v>
      </c>
    </row>
    <row r="2608" spans="1:17" x14ac:dyDescent="0.55000000000000004">
      <c r="A2608">
        <f t="shared" si="342"/>
        <v>260.39999999999071</v>
      </c>
      <c r="B2608" s="2">
        <f t="shared" si="343"/>
        <v>25607325.197599359</v>
      </c>
      <c r="C2608" s="6">
        <f t="shared" si="344"/>
        <v>6.0117146776680661E-6</v>
      </c>
      <c r="D2608" s="2">
        <f t="shared" si="345"/>
        <v>101836167.80239464</v>
      </c>
      <c r="E2608" s="6">
        <f t="shared" si="346"/>
        <v>3.4968254335702476E-7</v>
      </c>
      <c r="F2608">
        <f t="array" ref="F2608:K2608">rk(BETA_c,BETA_a,BETA_e,GAMMA,F2607,G2607,H2607,I2607,J2607,K2607,dt,STAGE)</f>
        <v>13625902.941121122</v>
      </c>
      <c r="G2608">
        <v>4.1890116782828188E-7</v>
      </c>
      <c r="H2608">
        <v>9399502.6785941944</v>
      </c>
      <c r="I2608">
        <v>4.1668355509408317E-6</v>
      </c>
      <c r="J2608">
        <v>2581919.5778840403</v>
      </c>
      <c r="K2608">
        <v>1.4259779588989519E-6</v>
      </c>
      <c r="L2608">
        <f t="shared" si="347"/>
        <v>2132521.058878459</v>
      </c>
      <c r="M2608" cm="1">
        <f t="array" ref="M2608">NewI(BETA_c,F2608,C2608)</f>
        <v>2.4366443834545945E-8</v>
      </c>
      <c r="N2608">
        <f t="shared" si="348"/>
        <v>67100325.321401641</v>
      </c>
      <c r="O2608" cm="1">
        <f t="array" ref="O2608">NewI(BETA_a,H2608,C2608)</f>
        <v>2.4237180566957155E-7</v>
      </c>
      <c r="P2608">
        <f t="shared" si="349"/>
        <v>32603321.422114532</v>
      </c>
      <c r="Q2608" cm="1">
        <f t="array" ref="Q2608">NewI(BETA_e,J2608,C2608)</f>
        <v>8.2944293852907262E-8</v>
      </c>
    </row>
    <row r="2609" spans="1:17" x14ac:dyDescent="0.55000000000000004">
      <c r="A2609">
        <f t="shared" si="342"/>
        <v>260.49999999999073</v>
      </c>
      <c r="B2609" s="2">
        <f t="shared" si="343"/>
        <v>25607325.197599329</v>
      </c>
      <c r="C2609" s="6">
        <f t="shared" si="344"/>
        <v>5.9221133160487747E-6</v>
      </c>
      <c r="D2609" s="2">
        <f t="shared" si="345"/>
        <v>101836167.80239475</v>
      </c>
      <c r="E2609" s="6">
        <f t="shared" si="346"/>
        <v>3.4447071383762305E-7</v>
      </c>
      <c r="F2609">
        <f t="array" ref="F2609:K2609">rk(BETA_c,BETA_a,BETA_e,GAMMA,F2608,G2608,H2608,I2608,J2608,K2608,dt,STAGE)</f>
        <v>13625902.941121122</v>
      </c>
      <c r="G2609">
        <v>4.1265769956739138E-7</v>
      </c>
      <c r="H2609">
        <v>9399502.678594172</v>
      </c>
      <c r="I2609">
        <v>4.1047311246574065E-6</v>
      </c>
      <c r="J2609">
        <v>2581919.5778840319</v>
      </c>
      <c r="K2609">
        <v>1.404724491823977E-6</v>
      </c>
      <c r="L2609">
        <f t="shared" si="347"/>
        <v>2132521.0588784656</v>
      </c>
      <c r="M2609" cm="1">
        <f t="array" ref="M2609">NewI(BETA_c,F2609,C2609)</f>
        <v>2.4003275144337546E-8</v>
      </c>
      <c r="N2609">
        <f t="shared" si="348"/>
        <v>67100325.321401723</v>
      </c>
      <c r="O2609" cm="1">
        <f t="array" ref="O2609">NewI(BETA_a,H2609,C2609)</f>
        <v>2.3875938475964455E-7</v>
      </c>
      <c r="P2609">
        <f t="shared" si="349"/>
        <v>32603321.422114562</v>
      </c>
      <c r="Q2609" cm="1">
        <f t="array" ref="Q2609">NewI(BETA_e,J2609,C2609)</f>
        <v>8.1708053933640915E-8</v>
      </c>
    </row>
    <row r="2610" spans="1:17" x14ac:dyDescent="0.55000000000000004">
      <c r="A2610">
        <f t="shared" si="342"/>
        <v>260.59999999999076</v>
      </c>
      <c r="B2610" s="2">
        <f t="shared" si="343"/>
        <v>25607325.197599296</v>
      </c>
      <c r="C2610" s="6">
        <f t="shared" si="344"/>
        <v>5.8338474143497393E-6</v>
      </c>
      <c r="D2610" s="2">
        <f t="shared" si="345"/>
        <v>101836167.80239487</v>
      </c>
      <c r="E2610" s="6">
        <f t="shared" si="346"/>
        <v>3.393365638234049E-7</v>
      </c>
      <c r="F2610">
        <f t="array" ref="F2610:K2610">rk(BETA_c,BETA_a,BETA_e,GAMMA,F2609,G2609,H2609,I2609,J2609,K2609,dt,STAGE)</f>
        <v>13625902.941121122</v>
      </c>
      <c r="G2610">
        <v>4.0650728626345658E-7</v>
      </c>
      <c r="H2610">
        <v>9399502.6785941496</v>
      </c>
      <c r="I2610">
        <v>4.0435523311537904E-6</v>
      </c>
      <c r="J2610">
        <v>2581919.5778840235</v>
      </c>
      <c r="K2610">
        <v>1.3837877969324922E-6</v>
      </c>
      <c r="L2610">
        <f t="shared" si="347"/>
        <v>2132521.0588784716</v>
      </c>
      <c r="M2610" cm="1">
        <f t="array" ref="M2610">NewI(BETA_c,F2610,C2610)</f>
        <v>2.3645519287386372E-8</v>
      </c>
      <c r="N2610">
        <f t="shared" si="348"/>
        <v>67100325.321401805</v>
      </c>
      <c r="O2610" cm="1">
        <f t="array" ref="O2610">NewI(BETA_a,H2610,C2610)</f>
        <v>2.3520080503307812E-7</v>
      </c>
      <c r="P2610">
        <f t="shared" si="349"/>
        <v>32603321.422114596</v>
      </c>
      <c r="Q2610" cm="1">
        <f t="array" ref="Q2610">NewI(BETA_e,J2610,C2610)</f>
        <v>8.0490239502940405E-8</v>
      </c>
    </row>
    <row r="2611" spans="1:17" x14ac:dyDescent="0.55000000000000004">
      <c r="A2611">
        <f t="shared" si="342"/>
        <v>260.69999999999078</v>
      </c>
      <c r="B2611" s="2">
        <f t="shared" si="343"/>
        <v>25607325.197599266</v>
      </c>
      <c r="C2611" s="6">
        <f t="shared" si="344"/>
        <v>5.7468970682618458E-6</v>
      </c>
      <c r="D2611" s="2">
        <f t="shared" si="345"/>
        <v>101836167.80239499</v>
      </c>
      <c r="E2611" s="6">
        <f t="shared" si="346"/>
        <v>3.3427893554328386E-7</v>
      </c>
      <c r="F2611">
        <f t="array" ref="F2611:K2611">rk(BETA_c,BETA_a,BETA_e,GAMMA,F2610,G2610,H2610,I2610,J2610,K2610,dt,STAGE)</f>
        <v>13625902.941121122</v>
      </c>
      <c r="G2611">
        <v>4.004485409942674E-7</v>
      </c>
      <c r="H2611">
        <v>9399502.6785941273</v>
      </c>
      <c r="I2611">
        <v>3.9832853743765309E-6</v>
      </c>
      <c r="J2611">
        <v>2581919.5778840152</v>
      </c>
      <c r="K2611">
        <v>1.3631631528910478E-6</v>
      </c>
      <c r="L2611">
        <f t="shared" si="347"/>
        <v>2132521.0588784777</v>
      </c>
      <c r="M2611" cm="1">
        <f t="array" ref="M2611">NewI(BETA_c,F2611,C2611)</f>
        <v>2.3293095588335036E-8</v>
      </c>
      <c r="N2611">
        <f t="shared" si="348"/>
        <v>67100325.321401887</v>
      </c>
      <c r="O2611" cm="1">
        <f t="array" ref="O2611">NewI(BETA_a,H2611,C2611)</f>
        <v>2.3169526401610243E-7</v>
      </c>
      <c r="P2611">
        <f t="shared" si="349"/>
        <v>32603321.422114622</v>
      </c>
      <c r="Q2611" cm="1">
        <f t="array" ref="Q2611">NewI(BETA_e,J2611,C2611)</f>
        <v>7.9290575938846368E-8</v>
      </c>
    </row>
    <row r="2612" spans="1:17" x14ac:dyDescent="0.55000000000000004">
      <c r="A2612">
        <f t="shared" si="342"/>
        <v>260.7999999999908</v>
      </c>
      <c r="B2612" s="2">
        <f t="shared" si="343"/>
        <v>25607325.197599236</v>
      </c>
      <c r="C2612" s="6">
        <f t="shared" si="344"/>
        <v>5.6612426701389618E-6</v>
      </c>
      <c r="D2612" s="2">
        <f t="shared" si="345"/>
        <v>101836167.80239511</v>
      </c>
      <c r="E2612" s="6">
        <f t="shared" si="346"/>
        <v>3.292966884821262E-7</v>
      </c>
      <c r="F2612">
        <f t="array" ref="F2612:K2612">rk(BETA_c,BETA_a,BETA_e,GAMMA,F2611,G2611,H2611,I2611,J2611,K2611,dt,STAGE)</f>
        <v>13625902.941121122</v>
      </c>
      <c r="G2612">
        <v>3.9448009750869962E-7</v>
      </c>
      <c r="H2612">
        <v>9399502.6785941049</v>
      </c>
      <c r="I2612">
        <v>3.9239166638948317E-6</v>
      </c>
      <c r="J2612">
        <v>2581919.5778840068</v>
      </c>
      <c r="K2612">
        <v>1.3428459087354306E-6</v>
      </c>
      <c r="L2612">
        <f t="shared" si="347"/>
        <v>2132521.0588784837</v>
      </c>
      <c r="M2612" cm="1">
        <f t="array" ref="M2612">NewI(BETA_c,F2612,C2612)</f>
        <v>2.2945924574248807E-8</v>
      </c>
      <c r="N2612">
        <f t="shared" si="348"/>
        <v>67100325.321401969</v>
      </c>
      <c r="O2612" cm="1">
        <f t="array" ref="O2612">NewI(BETA_a,H2612,C2612)</f>
        <v>2.2824197119538598E-7</v>
      </c>
      <c r="P2612">
        <f t="shared" si="349"/>
        <v>32603321.422114652</v>
      </c>
      <c r="Q2612" cm="1">
        <f t="array" ref="Q2612">NewI(BETA_e,J2612,C2612)</f>
        <v>7.810879271249144E-8</v>
      </c>
    </row>
    <row r="2613" spans="1:17" x14ac:dyDescent="0.55000000000000004">
      <c r="A2613">
        <f t="shared" si="342"/>
        <v>260.89999999999083</v>
      </c>
      <c r="B2613" s="2">
        <f t="shared" si="343"/>
        <v>25607325.197599206</v>
      </c>
      <c r="C2613" s="6">
        <f t="shared" si="344"/>
        <v>5.5768649045763344E-6</v>
      </c>
      <c r="D2613" s="2">
        <f t="shared" si="345"/>
        <v>101836167.80239522</v>
      </c>
      <c r="E2613" s="6">
        <f t="shared" si="346"/>
        <v>3.2438869912356077E-7</v>
      </c>
      <c r="F2613">
        <f t="array" ref="F2613:K2613">rk(BETA_c,BETA_a,BETA_e,GAMMA,F2612,G2612,H2612,I2612,J2612,K2612,dt,STAGE)</f>
        <v>13625902.941121122</v>
      </c>
      <c r="G2613">
        <v>3.8860060991862852E-7</v>
      </c>
      <c r="H2613">
        <v>9399502.6785940826</v>
      </c>
      <c r="I2613">
        <v>3.8654328118358631E-6</v>
      </c>
      <c r="J2613">
        <v>2581919.5778839984</v>
      </c>
      <c r="K2613">
        <v>1.322831482821843E-6</v>
      </c>
      <c r="L2613">
        <f t="shared" si="347"/>
        <v>2132521.0588784893</v>
      </c>
      <c r="M2613" cm="1">
        <f t="array" ref="M2613">NewI(BETA_c,F2613,C2613)</f>
        <v>2.2603927956694136E-8</v>
      </c>
      <c r="N2613">
        <f t="shared" si="348"/>
        <v>67100325.321402051</v>
      </c>
      <c r="O2613" cm="1">
        <f t="array" ref="O2613">NewI(BETA_a,H2613,C2613)</f>
        <v>2.2484014783977162E-7</v>
      </c>
      <c r="P2613">
        <f t="shared" si="349"/>
        <v>32603321.422114678</v>
      </c>
      <c r="Q2613" cm="1">
        <f t="array" ref="Q2613">NewI(BETA_e,J2613,C2613)</f>
        <v>7.6944623327094982E-8</v>
      </c>
    </row>
    <row r="2614" spans="1:17" x14ac:dyDescent="0.55000000000000004">
      <c r="A2614">
        <f t="shared" si="342"/>
        <v>260.99999999999085</v>
      </c>
      <c r="B2614" s="2">
        <f t="shared" si="343"/>
        <v>25607325.197599176</v>
      </c>
      <c r="C2614" s="6">
        <f t="shared" si="344"/>
        <v>5.4937447440548938E-6</v>
      </c>
      <c r="D2614" s="2">
        <f t="shared" si="345"/>
        <v>101836167.80239533</v>
      </c>
      <c r="E2614" s="6">
        <f t="shared" si="346"/>
        <v>3.1955386069662128E-7</v>
      </c>
      <c r="F2614">
        <f t="array" ref="F2614:K2614">rk(BETA_c,BETA_a,BETA_e,GAMMA,F2613,G2613,H2613,I2613,J2613,K2613,dt,STAGE)</f>
        <v>13625902.941121122</v>
      </c>
      <c r="G2614">
        <v>3.8280875239543415E-7</v>
      </c>
      <c r="H2614">
        <v>9399502.6785940602</v>
      </c>
      <c r="I2614">
        <v>3.8078206298657473E-6</v>
      </c>
      <c r="J2614">
        <v>2581919.5778839909</v>
      </c>
      <c r="K2614">
        <v>1.3031153617937124E-6</v>
      </c>
      <c r="L2614">
        <f t="shared" si="347"/>
        <v>2132521.0588784954</v>
      </c>
      <c r="M2614" cm="1">
        <f t="array" ref="M2614">NewI(BETA_c,F2614,C2614)</f>
        <v>2.2267028614084324E-8</v>
      </c>
      <c r="N2614">
        <f t="shared" si="348"/>
        <v>67100325.321402133</v>
      </c>
      <c r="O2614" cm="1">
        <f t="array" ref="O2614">NewI(BETA_a,H2614,C2614)</f>
        <v>2.2148902682466987E-7</v>
      </c>
      <c r="P2614">
        <f t="shared" si="349"/>
        <v>32603321.422114704</v>
      </c>
      <c r="Q2614" cm="1">
        <f t="array" ref="Q2614">NewI(BETA_e,J2614,C2614)</f>
        <v>7.5797805257867066E-8</v>
      </c>
    </row>
    <row r="2615" spans="1:17" x14ac:dyDescent="0.55000000000000004">
      <c r="A2615">
        <f t="shared" si="342"/>
        <v>261.09999999999087</v>
      </c>
      <c r="B2615" s="2">
        <f t="shared" si="343"/>
        <v>25607325.197599147</v>
      </c>
      <c r="C2615" s="6">
        <f t="shared" si="344"/>
        <v>5.4118634446504643E-6</v>
      </c>
      <c r="D2615" s="2">
        <f t="shared" si="345"/>
        <v>101836167.80239545</v>
      </c>
      <c r="E2615" s="6">
        <f t="shared" si="346"/>
        <v>3.1479108292616508E-7</v>
      </c>
      <c r="F2615">
        <f t="array" ref="F2615:K2615">rk(BETA_c,BETA_a,BETA_e,GAMMA,F2614,G2614,H2614,I2614,J2614,K2614,dt,STAGE)</f>
        <v>13625902.941121122</v>
      </c>
      <c r="G2615">
        <v>3.7710321887102996E-7</v>
      </c>
      <c r="H2615">
        <v>9399502.6785940379</v>
      </c>
      <c r="I2615">
        <v>3.751067126215533E-6</v>
      </c>
      <c r="J2615">
        <v>2581919.5778839835</v>
      </c>
      <c r="K2615">
        <v>1.283693099563902E-6</v>
      </c>
      <c r="L2615">
        <f t="shared" si="347"/>
        <v>2132521.0588785009</v>
      </c>
      <c r="M2615" cm="1">
        <f t="array" ref="M2615">NewI(BETA_c,F2615,C2615)</f>
        <v>2.1935150574288265E-8</v>
      </c>
      <c r="N2615">
        <f t="shared" si="348"/>
        <v>67100325.321402214</v>
      </c>
      <c r="O2615" cm="1">
        <f t="array" ref="O2615">NewI(BETA_a,H2615,C2615)</f>
        <v>2.1818785245906887E-7</v>
      </c>
      <c r="P2615">
        <f t="shared" si="349"/>
        <v>32603321.42211473</v>
      </c>
      <c r="Q2615" cm="1">
        <f t="array" ref="Q2615">NewI(BETA_e,J2615,C2615)</f>
        <v>7.4668079892807917E-8</v>
      </c>
    </row>
    <row r="2616" spans="1:17" x14ac:dyDescent="0.55000000000000004">
      <c r="A2616">
        <f t="shared" si="342"/>
        <v>261.19999999999089</v>
      </c>
      <c r="B2616" s="2">
        <f t="shared" si="343"/>
        <v>25607325.197599117</v>
      </c>
      <c r="C2616" s="6">
        <f t="shared" si="344"/>
        <v>5.3312025418069451E-6</v>
      </c>
      <c r="D2616" s="2">
        <f t="shared" si="345"/>
        <v>101836167.80239555</v>
      </c>
      <c r="E2616" s="6">
        <f t="shared" si="346"/>
        <v>3.1009929178701195E-7</v>
      </c>
      <c r="F2616">
        <f t="array" ref="F2616:K2616">rk(BETA_c,BETA_a,BETA_e,GAMMA,F2615,G2615,H2615,I2615,J2615,K2615,dt,STAGE)</f>
        <v>13625902.941121122</v>
      </c>
      <c r="G2616">
        <v>3.7148272274334761E-7</v>
      </c>
      <c r="H2616">
        <v>9399502.6785940155</v>
      </c>
      <c r="I2616">
        <v>3.6951595027515093E-6</v>
      </c>
      <c r="J2616">
        <v>2581919.577883976</v>
      </c>
      <c r="K2616">
        <v>1.2645603163120878E-6</v>
      </c>
      <c r="L2616">
        <f t="shared" si="347"/>
        <v>2132521.0588785065</v>
      </c>
      <c r="M2616" cm="1">
        <f t="array" ref="M2616">NewI(BETA_c,F2616,C2616)</f>
        <v>2.1608218997498471E-8</v>
      </c>
      <c r="N2616">
        <f t="shared" si="348"/>
        <v>67100325.321402289</v>
      </c>
      <c r="O2616" cm="1">
        <f t="array" ref="O2616">NewI(BETA_a,H2616,C2616)</f>
        <v>2.1493588031512344E-7</v>
      </c>
      <c r="P2616">
        <f t="shared" si="349"/>
        <v>32603321.42211476</v>
      </c>
      <c r="Q2616" cm="1">
        <f t="array" ref="Q2616">NewI(BETA_e,J2616,C2616)</f>
        <v>7.3555192474390048E-8</v>
      </c>
    </row>
    <row r="2617" spans="1:17" x14ac:dyDescent="0.55000000000000004">
      <c r="A2617">
        <f t="shared" si="342"/>
        <v>261.29999999999092</v>
      </c>
      <c r="B2617" s="2">
        <f t="shared" si="343"/>
        <v>25607325.197599087</v>
      </c>
      <c r="C2617" s="6">
        <f t="shared" si="344"/>
        <v>5.2517438461724712E-6</v>
      </c>
      <c r="D2617" s="2">
        <f t="shared" si="345"/>
        <v>101836167.80239567</v>
      </c>
      <c r="E2617" s="6">
        <f t="shared" si="346"/>
        <v>3.0547742926174721E-7</v>
      </c>
      <c r="F2617">
        <f t="array" ref="F2617:K2617">rk(BETA_c,BETA_a,BETA_e,GAMMA,F2616,G2616,H2616,I2616,J2616,K2616,dt,STAGE)</f>
        <v>13625902.941121122</v>
      </c>
      <c r="G2617">
        <v>3.6594599658621075E-7</v>
      </c>
      <c r="H2617">
        <v>9399502.6785939932</v>
      </c>
      <c r="I2617">
        <v>3.6400851520891757E-6</v>
      </c>
      <c r="J2617">
        <v>2581919.5778839686</v>
      </c>
      <c r="K2617">
        <v>1.2457126974970849E-6</v>
      </c>
      <c r="L2617">
        <f t="shared" si="347"/>
        <v>2132521.0588785121</v>
      </c>
      <c r="M2617" cm="1">
        <f t="array" ref="M2617">NewI(BETA_c,F2617,C2617)</f>
        <v>2.1286160159354357E-8</v>
      </c>
      <c r="N2617">
        <f t="shared" si="348"/>
        <v>67100325.321402363</v>
      </c>
      <c r="O2617" cm="1">
        <f t="array" ref="O2617">NewI(BETA_a,H2617,C2617)</f>
        <v>2.1173237706028344E-7</v>
      </c>
      <c r="P2617">
        <f t="shared" si="349"/>
        <v>32603321.422114786</v>
      </c>
      <c r="Q2617" cm="1">
        <f t="array" ref="Q2617">NewI(BETA_e,J2617,C2617)</f>
        <v>7.2458892042109375E-8</v>
      </c>
    </row>
    <row r="2618" spans="1:17" x14ac:dyDescent="0.55000000000000004">
      <c r="A2618">
        <f t="shared" si="342"/>
        <v>261.39999999999094</v>
      </c>
      <c r="B2618" s="2">
        <f t="shared" si="343"/>
        <v>25607325.197599057</v>
      </c>
      <c r="C2618" s="6">
        <f t="shared" si="344"/>
        <v>5.17346943949765E-6</v>
      </c>
      <c r="D2618" s="2">
        <f t="shared" si="345"/>
        <v>101836167.80239576</v>
      </c>
      <c r="E2618" s="6">
        <f t="shared" si="346"/>
        <v>3.0092445310213436E-7</v>
      </c>
      <c r="F2618">
        <f t="array" ref="F2618:K2618">rk(BETA_c,BETA_a,BETA_e,GAMMA,F2617,G2617,H2617,I2617,J2617,K2617,dt,STAGE)</f>
        <v>13625902.941121122</v>
      </c>
      <c r="G2618">
        <v>3.6049179186353342E-7</v>
      </c>
      <c r="H2618">
        <v>9399502.6785939708</v>
      </c>
      <c r="I2618">
        <v>3.5858316547502276E-6</v>
      </c>
      <c r="J2618">
        <v>2581919.5778839611</v>
      </c>
      <c r="K2618">
        <v>1.2271459928838889E-6</v>
      </c>
      <c r="L2618">
        <f t="shared" si="347"/>
        <v>2132521.0588785177</v>
      </c>
      <c r="M2618" cm="1">
        <f t="array" ref="M2618">NewI(BETA_c,F2618,C2618)</f>
        <v>2.0968901434317148E-8</v>
      </c>
      <c r="N2618">
        <f t="shared" si="348"/>
        <v>67100325.321402445</v>
      </c>
      <c r="O2618" cm="1">
        <f t="array" ref="O2618">NewI(BETA_a,H2618,C2618)</f>
        <v>2.0857662029192458E-7</v>
      </c>
      <c r="P2618">
        <f t="shared" si="349"/>
        <v>32603321.422114812</v>
      </c>
      <c r="Q2618" cm="1">
        <f t="array" ref="Q2618">NewI(BETA_e,J2618,C2618)</f>
        <v>7.1378931375892623E-8</v>
      </c>
    </row>
    <row r="2619" spans="1:17" x14ac:dyDescent="0.55000000000000004">
      <c r="A2619">
        <f t="shared" si="342"/>
        <v>261.49999999999096</v>
      </c>
      <c r="B2619" s="2">
        <f t="shared" si="343"/>
        <v>25607325.197599027</v>
      </c>
      <c r="C2619" s="6">
        <f t="shared" si="344"/>
        <v>5.0963616705949196E-6</v>
      </c>
      <c r="D2619" s="2">
        <f t="shared" si="345"/>
        <v>101836167.80239588</v>
      </c>
      <c r="E2619" s="6">
        <f t="shared" si="346"/>
        <v>2.9643933659408429E-7</v>
      </c>
      <c r="F2619">
        <f t="array" ref="F2619:K2619">rk(BETA_c,BETA_a,BETA_e,GAMMA,F2618,G2618,H2618,I2618,J2618,K2618,dt,STAGE)</f>
        <v>13625902.941121122</v>
      </c>
      <c r="G2619">
        <v>3.5511887864777779E-7</v>
      </c>
      <c r="H2619">
        <v>9399502.6785939485</v>
      </c>
      <c r="I2619">
        <v>3.5323867763619204E-6</v>
      </c>
      <c r="J2619">
        <v>2581919.5778839537</v>
      </c>
      <c r="K2619">
        <v>1.208856015585222E-6</v>
      </c>
      <c r="L2619">
        <f t="shared" si="347"/>
        <v>2132521.0588785228</v>
      </c>
      <c r="M2619" cm="1">
        <f t="array" ref="M2619">NewI(BETA_c,F2619,C2619)</f>
        <v>2.0656371279292507E-8</v>
      </c>
      <c r="N2619">
        <f t="shared" si="348"/>
        <v>67100325.32140252</v>
      </c>
      <c r="O2619" cm="1">
        <f t="array" ref="O2619">NewI(BETA_a,H2619,C2619)</f>
        <v>2.0546789837444351E-7</v>
      </c>
      <c r="P2619">
        <f t="shared" si="349"/>
        <v>32603321.422114834</v>
      </c>
      <c r="Q2619" cm="1">
        <f t="array" ref="Q2619">NewI(BETA_e,J2619,C2619)</f>
        <v>7.0315066940348257E-8</v>
      </c>
    </row>
    <row r="2620" spans="1:17" x14ac:dyDescent="0.55000000000000004">
      <c r="A2620">
        <f t="shared" si="342"/>
        <v>261.59999999999098</v>
      </c>
      <c r="B2620" s="2">
        <f t="shared" si="343"/>
        <v>25607325.197598998</v>
      </c>
      <c r="C2620" s="6">
        <f t="shared" si="344"/>
        <v>5.0204031513581428E-6</v>
      </c>
      <c r="D2620" s="2">
        <f t="shared" si="345"/>
        <v>101836167.80239598</v>
      </c>
      <c r="E2620" s="6">
        <f t="shared" si="346"/>
        <v>2.9202106832612711E-7</v>
      </c>
      <c r="F2620">
        <f t="array" ref="F2620:K2620">rk(BETA_c,BETA_a,BETA_e,GAMMA,F2619,G2619,H2619,I2619,J2619,K2619,dt,STAGE)</f>
        <v>13625902.941121122</v>
      </c>
      <c r="G2620">
        <v>3.4982604534260789E-7</v>
      </c>
      <c r="H2620">
        <v>9399502.6785939261</v>
      </c>
      <c r="I2620">
        <v>3.4797384648981701E-6</v>
      </c>
      <c r="J2620">
        <v>2581919.5778839467</v>
      </c>
      <c r="K2620">
        <v>1.1908386411173644E-6</v>
      </c>
      <c r="L2620">
        <f t="shared" si="347"/>
        <v>2132521.0588785284</v>
      </c>
      <c r="M2620" cm="1">
        <f t="array" ref="M2620">NewI(BETA_c,F2620,C2620)</f>
        <v>2.0348499217497294E-8</v>
      </c>
      <c r="N2620">
        <f t="shared" si="348"/>
        <v>67100325.321402594</v>
      </c>
      <c r="O2620" cm="1">
        <f t="array" ref="O2620">NewI(BETA_a,H2620,C2620)</f>
        <v>2.0240551027878156E-7</v>
      </c>
      <c r="P2620">
        <f t="shared" si="349"/>
        <v>32603321.42211486</v>
      </c>
      <c r="Q2620" cm="1">
        <f t="array" ref="Q2620">NewI(BETA_e,J2620,C2620)</f>
        <v>6.9267058829848283E-8</v>
      </c>
    </row>
    <row r="2621" spans="1:17" x14ac:dyDescent="0.55000000000000004">
      <c r="A2621">
        <f t="shared" si="342"/>
        <v>261.69999999999101</v>
      </c>
      <c r="B2621" s="2">
        <f t="shared" si="343"/>
        <v>25607325.197598968</v>
      </c>
      <c r="C2621" s="6">
        <f t="shared" si="344"/>
        <v>4.9455767528415121E-6</v>
      </c>
      <c r="D2621" s="2">
        <f t="shared" si="345"/>
        <v>101836167.80239609</v>
      </c>
      <c r="E2621" s="6">
        <f t="shared" si="346"/>
        <v>2.8766865196133476E-7</v>
      </c>
      <c r="F2621">
        <f t="array" ref="F2621:K2621">rk(BETA_c,BETA_a,BETA_e,GAMMA,F2620,G2620,H2620,I2620,J2620,K2620,dt,STAGE)</f>
        <v>13625902.941121122</v>
      </c>
      <c r="G2621">
        <v>3.4461209840967744E-7</v>
      </c>
      <c r="H2621">
        <v>9399502.6785939038</v>
      </c>
      <c r="I2621">
        <v>3.4278748479617777E-6</v>
      </c>
      <c r="J2621">
        <v>2581919.5778839402</v>
      </c>
      <c r="K2621">
        <v>1.1730898064700568E-6</v>
      </c>
      <c r="L2621">
        <f t="shared" si="347"/>
        <v>2132521.0588785335</v>
      </c>
      <c r="M2621" cm="1">
        <f t="array" ref="M2621">NewI(BETA_c,F2621,C2621)</f>
        <v>2.0045215822566769E-8</v>
      </c>
      <c r="N2621">
        <f t="shared" si="348"/>
        <v>67100325.321402669</v>
      </c>
      <c r="O2621" cm="1">
        <f t="array" ref="O2621">NewI(BETA_a,H2621,C2621)</f>
        <v>1.9938876542433948E-7</v>
      </c>
      <c r="P2621">
        <f t="shared" si="349"/>
        <v>32603321.422114886</v>
      </c>
      <c r="Q2621" cm="1">
        <f t="array" ref="Q2621">NewI(BETA_e,J2621,C2621)</f>
        <v>6.8234670714428532E-8</v>
      </c>
    </row>
    <row r="2622" spans="1:17" x14ac:dyDescent="0.55000000000000004">
      <c r="A2622">
        <f t="shared" si="342"/>
        <v>261.79999999999103</v>
      </c>
      <c r="B2622" s="2">
        <f t="shared" si="343"/>
        <v>25607325.197598938</v>
      </c>
      <c r="C2622" s="6">
        <f t="shared" si="344"/>
        <v>4.8718656013969128E-6</v>
      </c>
      <c r="D2622" s="2">
        <f t="shared" si="345"/>
        <v>101836167.80239619</v>
      </c>
      <c r="E2622" s="6">
        <f t="shared" si="346"/>
        <v>2.8338110601264321E-7</v>
      </c>
      <c r="F2622">
        <f t="array" ref="F2622:K2622">rk(BETA_c,BETA_a,BETA_e,GAMMA,F2621,G2621,H2621,I2621,J2621,K2621,dt,STAGE)</f>
        <v>13625902.941121122</v>
      </c>
      <c r="G2622">
        <v>3.3947586209948915E-7</v>
      </c>
      <c r="H2622">
        <v>9399502.6785938814</v>
      </c>
      <c r="I2622">
        <v>3.3767842301071566E-6</v>
      </c>
      <c r="J2622">
        <v>2581919.5778839337</v>
      </c>
      <c r="K2622">
        <v>1.1556055091902669E-6</v>
      </c>
      <c r="L2622">
        <f t="shared" si="347"/>
        <v>2132521.0588785387</v>
      </c>
      <c r="M2622" cm="1">
        <f t="array" ref="M2622">NewI(BETA_c,F2622,C2622)</f>
        <v>1.9746452702898683E-8</v>
      </c>
      <c r="N2622">
        <f t="shared" si="348"/>
        <v>67100325.321402743</v>
      </c>
      <c r="O2622" cm="1">
        <f t="array" ref="O2622">NewI(BETA_a,H2622,C2622)</f>
        <v>1.9641698352324915E-7</v>
      </c>
      <c r="P2622">
        <f t="shared" si="349"/>
        <v>32603321.422114912</v>
      </c>
      <c r="Q2622" cm="1">
        <f t="array" ref="Q2622">NewI(BETA_e,J2622,C2622)</f>
        <v>6.7217669786495387E-8</v>
      </c>
    </row>
    <row r="2623" spans="1:17" x14ac:dyDescent="0.55000000000000004">
      <c r="A2623">
        <f t="shared" si="342"/>
        <v>261.89999999999105</v>
      </c>
      <c r="B2623" s="2">
        <f t="shared" si="343"/>
        <v>25607325.197598912</v>
      </c>
      <c r="C2623" s="6">
        <f t="shared" si="344"/>
        <v>4.7992530748688447E-6</v>
      </c>
      <c r="D2623" s="2">
        <f t="shared" si="345"/>
        <v>101836167.8023963</v>
      </c>
      <c r="E2623" s="6">
        <f t="shared" si="346"/>
        <v>2.7915746362152326E-7</v>
      </c>
      <c r="F2623">
        <f t="array" ref="F2623:K2623">rk(BETA_c,BETA_a,BETA_e,GAMMA,F2622,G2622,H2622,I2622,J2622,K2622,dt,STAGE)</f>
        <v>13625902.941121122</v>
      </c>
      <c r="G2623">
        <v>3.3441617818626562E-7</v>
      </c>
      <c r="H2623">
        <v>9399502.6785938628</v>
      </c>
      <c r="I2623">
        <v>3.3264550902029683E-6</v>
      </c>
      <c r="J2623">
        <v>2581919.5778839272</v>
      </c>
      <c r="K2623">
        <v>1.1383818064796104E-6</v>
      </c>
      <c r="L2623">
        <f t="shared" si="347"/>
        <v>2132521.0588785438</v>
      </c>
      <c r="M2623" cm="1">
        <f t="array" ref="M2623">NewI(BETA_c,F2623,C2623)</f>
        <v>1.945214248623069E-8</v>
      </c>
      <c r="N2623">
        <f t="shared" si="348"/>
        <v>67100325.321402818</v>
      </c>
      <c r="O2623" cm="1">
        <f t="array" ref="O2623">NewI(BETA_a,H2623,C2623)</f>
        <v>1.9348949442696589E-7</v>
      </c>
      <c r="P2623">
        <f t="shared" si="349"/>
        <v>32603321.422114931</v>
      </c>
      <c r="Q2623" cm="1">
        <f t="array" ref="Q2623">NewI(BETA_e,J2623,C2623)</f>
        <v>6.6215826708326689E-8</v>
      </c>
    </row>
    <row r="2624" spans="1:17" x14ac:dyDescent="0.55000000000000004">
      <c r="A2624">
        <f t="shared" si="342"/>
        <v>261.99999999999108</v>
      </c>
      <c r="B2624" s="2">
        <f t="shared" si="343"/>
        <v>25607325.197598889</v>
      </c>
      <c r="C2624" s="6">
        <f t="shared" si="344"/>
        <v>4.7277227988460601E-6</v>
      </c>
      <c r="D2624" s="2">
        <f t="shared" si="345"/>
        <v>101836167.80239639</v>
      </c>
      <c r="E2624" s="6">
        <f t="shared" si="346"/>
        <v>2.7499677233995001E-7</v>
      </c>
      <c r="F2624">
        <f t="array" ref="F2624:K2624">rk(BETA_c,BETA_a,BETA_e,GAMMA,F2623,G2623,H2623,I2623,J2623,K2623,dt,STAGE)</f>
        <v>13625902.941121122</v>
      </c>
      <c r="G2624">
        <v>3.2943190570677184E-7</v>
      </c>
      <c r="H2624">
        <v>9399502.6785938442</v>
      </c>
      <c r="I2624">
        <v>3.2768760788340612E-6</v>
      </c>
      <c r="J2624">
        <v>2581919.5778839206</v>
      </c>
      <c r="K2624">
        <v>1.1214148143052274E-6</v>
      </c>
      <c r="L2624">
        <f t="shared" si="347"/>
        <v>2132521.0588785489</v>
      </c>
      <c r="M2624" cm="1">
        <f t="array" ref="M2624">NewI(BETA_c,F2624,C2624)</f>
        <v>1.9162218804447634E-8</v>
      </c>
      <c r="N2624">
        <f t="shared" si="348"/>
        <v>67100325.321402878</v>
      </c>
      <c r="O2624" cm="1">
        <f t="array" ref="O2624">NewI(BETA_a,H2624,C2624)</f>
        <v>1.9060563797514712E-7</v>
      </c>
      <c r="P2624">
        <f t="shared" si="349"/>
        <v>32603321.422114957</v>
      </c>
      <c r="Q2624" cm="1">
        <f t="array" ref="Q2624">NewI(BETA_e,J2624,C2624)</f>
        <v>6.5228915560355259E-8</v>
      </c>
    </row>
    <row r="2625" spans="1:17" x14ac:dyDescent="0.55000000000000004">
      <c r="A2625">
        <f t="shared" si="342"/>
        <v>262.0999999999911</v>
      </c>
      <c r="B2625" s="2">
        <f t="shared" si="343"/>
        <v>25607325.19759886</v>
      </c>
      <c r="C2625" s="6">
        <f t="shared" si="344"/>
        <v>4.6572586429690734E-6</v>
      </c>
      <c r="D2625" s="2">
        <f t="shared" si="345"/>
        <v>101836167.80239648</v>
      </c>
      <c r="E2625" s="6">
        <f t="shared" si="346"/>
        <v>2.7089809391562217E-7</v>
      </c>
      <c r="F2625">
        <f t="array" ref="F2625:K2625">rk(BETA_c,BETA_a,BETA_e,GAMMA,F2624,G2624,H2624,I2624,J2624,K2624,dt,STAGE)</f>
        <v>13625902.941121122</v>
      </c>
      <c r="G2625">
        <v>3.2452192070303001E-7</v>
      </c>
      <c r="H2625">
        <v>9399502.6785938255</v>
      </c>
      <c r="I2625">
        <v>3.2280360157421365E-6</v>
      </c>
      <c r="J2625">
        <v>2581919.5778839141</v>
      </c>
      <c r="K2625">
        <v>1.104700706523907E-6</v>
      </c>
      <c r="L2625">
        <f t="shared" si="347"/>
        <v>2132521.0588785536</v>
      </c>
      <c r="M2625" cm="1">
        <f t="array" ref="M2625">NewI(BETA_c,F2625,C2625)</f>
        <v>1.8876616278615306E-8</v>
      </c>
      <c r="N2625">
        <f t="shared" si="348"/>
        <v>67100325.321402945</v>
      </c>
      <c r="O2625" cm="1">
        <f t="array" ref="O2625">NewI(BETA_a,H2625,C2625)</f>
        <v>1.8776476384678382E-7</v>
      </c>
      <c r="P2625">
        <f t="shared" si="349"/>
        <v>32603321.422114979</v>
      </c>
      <c r="Q2625" cm="1">
        <f t="array" ref="Q2625">NewI(BETA_e,J2625,C2625)</f>
        <v>6.4256713790223065E-8</v>
      </c>
    </row>
    <row r="2626" spans="1:17" x14ac:dyDescent="0.55000000000000004">
      <c r="A2626">
        <f t="shared" si="342"/>
        <v>262.19999999999112</v>
      </c>
      <c r="B2626" s="2">
        <f t="shared" si="343"/>
        <v>25607325.197598837</v>
      </c>
      <c r="C2626" s="6">
        <f t="shared" si="344"/>
        <v>4.5878447172926963E-6</v>
      </c>
      <c r="D2626" s="2">
        <f t="shared" si="345"/>
        <v>101836167.80239657</v>
      </c>
      <c r="E2626" s="6">
        <f t="shared" si="346"/>
        <v>2.668605040803826E-7</v>
      </c>
      <c r="F2626">
        <f t="array" ref="F2626:K2626">rk(BETA_c,BETA_a,BETA_e,GAMMA,F2625,G2625,H2625,I2625,J2625,K2625,dt,STAGE)</f>
        <v>13625902.941121122</v>
      </c>
      <c r="G2626">
        <v>3.1968511596886925E-7</v>
      </c>
      <c r="H2626">
        <v>9399502.6785938069</v>
      </c>
      <c r="I2626">
        <v>3.1799238873045564E-6</v>
      </c>
      <c r="J2626">
        <v>2581919.5778839076</v>
      </c>
      <c r="K2626">
        <v>1.0882357140192702E-6</v>
      </c>
      <c r="L2626">
        <f t="shared" si="347"/>
        <v>2132521.0588785582</v>
      </c>
      <c r="M2626" cm="1">
        <f t="array" ref="M2626">NewI(BETA_c,F2626,C2626)</f>
        <v>1.8595270504237194E-8</v>
      </c>
      <c r="N2626">
        <f t="shared" si="348"/>
        <v>67100325.321403012</v>
      </c>
      <c r="O2626" cm="1">
        <f t="array" ref="O2626">NewI(BETA_a,H2626,C2626)</f>
        <v>1.8496623141355056E-7</v>
      </c>
      <c r="P2626">
        <f t="shared" si="349"/>
        <v>32603321.422115006</v>
      </c>
      <c r="Q2626" cm="1">
        <f t="array" ref="Q2626">NewI(BETA_e,J2626,C2626)</f>
        <v>6.329900216259484E-8</v>
      </c>
    </row>
    <row r="2627" spans="1:17" x14ac:dyDescent="0.55000000000000004">
      <c r="A2627">
        <f t="shared" si="342"/>
        <v>262.29999999999114</v>
      </c>
      <c r="B2627" s="2">
        <f t="shared" si="343"/>
        <v>25607325.197598811</v>
      </c>
      <c r="C2627" s="6">
        <f t="shared" si="344"/>
        <v>4.5194653687027937E-6</v>
      </c>
      <c r="D2627" s="2">
        <f t="shared" si="345"/>
        <v>101836167.80239668</v>
      </c>
      <c r="E2627" s="6">
        <f t="shared" si="346"/>
        <v>2.6288309234179175E-7</v>
      </c>
      <c r="F2627">
        <f t="array" ref="F2627:K2627">rk(BETA_c,BETA_a,BETA_e,GAMMA,F2626,G2626,H2626,I2626,J2626,K2626,dt,STAGE)</f>
        <v>13625902.941121122</v>
      </c>
      <c r="G2627">
        <v>3.1492040080025268E-7</v>
      </c>
      <c r="H2627">
        <v>9399502.6785937883</v>
      </c>
      <c r="I2627">
        <v>3.1325288440507314E-6</v>
      </c>
      <c r="J2627">
        <v>2581919.577883902</v>
      </c>
      <c r="K2627">
        <v>1.0720161238518094E-6</v>
      </c>
      <c r="L2627">
        <f t="shared" si="347"/>
        <v>2132521.0588785633</v>
      </c>
      <c r="M2627" cm="1">
        <f t="array" ref="M2627">NewI(BETA_c,F2627,C2627)</f>
        <v>1.8318118036731035E-8</v>
      </c>
      <c r="N2627">
        <f t="shared" si="348"/>
        <v>67100325.321403086</v>
      </c>
      <c r="O2627" cm="1">
        <f t="array" ref="O2627">NewI(BETA_a,H2627,C2627)</f>
        <v>1.8220940959534112E-7</v>
      </c>
      <c r="P2627">
        <f t="shared" si="349"/>
        <v>32603321.422115024</v>
      </c>
      <c r="Q2627" cm="1">
        <f t="array" ref="Q2627">NewI(BETA_e,J2627,C2627)</f>
        <v>6.2355564709719615E-8</v>
      </c>
    </row>
    <row r="2628" spans="1:17" x14ac:dyDescent="0.55000000000000004">
      <c r="A2628">
        <f t="shared" si="342"/>
        <v>262.39999999999117</v>
      </c>
      <c r="B2628" s="2">
        <f t="shared" si="343"/>
        <v>25607325.197598789</v>
      </c>
      <c r="C2628" s="6">
        <f t="shared" si="344"/>
        <v>4.4521051773864483E-6</v>
      </c>
      <c r="D2628" s="2">
        <f t="shared" si="345"/>
        <v>101836167.80239677</v>
      </c>
      <c r="E2628" s="6">
        <f t="shared" si="346"/>
        <v>2.5896496177780863E-7</v>
      </c>
      <c r="F2628">
        <f t="array" ref="F2628:K2628">rk(BETA_c,BETA_a,BETA_e,GAMMA,F2627,G2627,H2627,I2627,J2627,K2627,dt,STAGE)</f>
        <v>13625902.941121122</v>
      </c>
      <c r="G2628">
        <v>3.1022670074932551E-7</v>
      </c>
      <c r="H2628">
        <v>9399502.6785937697</v>
      </c>
      <c r="I2628">
        <v>3.0858401982155238E-6</v>
      </c>
      <c r="J2628">
        <v>2581919.5778838964</v>
      </c>
      <c r="K2628">
        <v>1.0560382784215989E-6</v>
      </c>
      <c r="L2628">
        <f t="shared" si="347"/>
        <v>2132521.058878568</v>
      </c>
      <c r="M2628" cm="1">
        <f t="array" ref="M2628">NewI(BETA_c,F2628,C2628)</f>
        <v>1.804509637712182E-8</v>
      </c>
      <c r="N2628">
        <f t="shared" si="348"/>
        <v>67100325.321403146</v>
      </c>
      <c r="O2628" cm="1">
        <f t="array" ref="O2628">NewI(BETA_a,H2628,C2628)</f>
        <v>1.7949367671795767E-7</v>
      </c>
      <c r="P2628">
        <f t="shared" si="349"/>
        <v>32603321.42211505</v>
      </c>
      <c r="Q2628" cm="1">
        <f t="array" ref="Q2628">NewI(BETA_e,J2628,C2628)</f>
        <v>6.142618868272914E-8</v>
      </c>
    </row>
    <row r="2629" spans="1:17" x14ac:dyDescent="0.55000000000000004">
      <c r="A2629">
        <f t="shared" ref="A2629:A2692" si="350">A2628+dt</f>
        <v>262.49999999999119</v>
      </c>
      <c r="B2629" s="2">
        <f t="shared" si="343"/>
        <v>25607325.197598763</v>
      </c>
      <c r="C2629" s="6">
        <f t="shared" si="344"/>
        <v>4.3857489533547283E-6</v>
      </c>
      <c r="D2629" s="2">
        <f t="shared" si="345"/>
        <v>101836167.80239685</v>
      </c>
      <c r="E2629" s="6">
        <f t="shared" si="346"/>
        <v>2.5510522883453081E-7</v>
      </c>
      <c r="F2629">
        <f t="array" ref="F2629:K2629">rk(BETA_c,BETA_a,BETA_e,GAMMA,F2628,G2628,H2628,I2628,J2628,K2628,dt,STAGE)</f>
        <v>13625902.941121122</v>
      </c>
      <c r="G2629">
        <v>3.0560295738212914E-7</v>
      </c>
      <c r="H2629">
        <v>9399502.678593751</v>
      </c>
      <c r="I2629">
        <v>3.0398474213291156E-6</v>
      </c>
      <c r="J2629">
        <v>2581919.5778838908</v>
      </c>
      <c r="K2629">
        <v>1.0402985746434834E-6</v>
      </c>
      <c r="L2629">
        <f t="shared" si="347"/>
        <v>2132521.0588785727</v>
      </c>
      <c r="M2629" cm="1">
        <f t="array" ref="M2629">NewI(BETA_c,F2629,C2629)</f>
        <v>1.7776143957948023E-8</v>
      </c>
      <c r="N2629">
        <f t="shared" si="348"/>
        <v>67100325.321403205</v>
      </c>
      <c r="O2629" cm="1">
        <f t="array" ref="O2629">NewI(BETA_a,H2629,C2629)</f>
        <v>1.7681842037292061E-7</v>
      </c>
      <c r="P2629">
        <f t="shared" si="349"/>
        <v>32603321.422115069</v>
      </c>
      <c r="Q2629" cm="1">
        <f t="array" ref="Q2629">NewI(BETA_e,J2629,C2629)</f>
        <v>6.0510664503662179E-8</v>
      </c>
    </row>
    <row r="2630" spans="1:17" x14ac:dyDescent="0.55000000000000004">
      <c r="A2630">
        <f t="shared" si="350"/>
        <v>262.59999999999121</v>
      </c>
      <c r="B2630" s="2">
        <f t="shared" si="343"/>
        <v>25607325.19759874</v>
      </c>
      <c r="C2630" s="6">
        <f t="shared" si="344"/>
        <v>4.3203817330172853E-6</v>
      </c>
      <c r="D2630" s="2">
        <f t="shared" si="345"/>
        <v>101836167.80239694</v>
      </c>
      <c r="E2630" s="6">
        <f t="shared" si="346"/>
        <v>2.5130302312694984E-7</v>
      </c>
      <c r="F2630">
        <f t="array" ref="F2630:K2630">rk(BETA_c,BETA_a,BETA_e,GAMMA,F2629,G2629,H2629,I2629,J2629,K2629,dt,STAGE)</f>
        <v>13625902.941121122</v>
      </c>
      <c r="G2630">
        <v>3.0104812803992617E-7</v>
      </c>
      <c r="H2630">
        <v>9399502.6785937324</v>
      </c>
      <c r="I2630">
        <v>2.9945401418428E-6</v>
      </c>
      <c r="J2630">
        <v>2581919.5778838852</v>
      </c>
      <c r="K2630">
        <v>1.0247934631345595E-6</v>
      </c>
      <c r="L2630">
        <f t="shared" si="347"/>
        <v>2132521.0588785773</v>
      </c>
      <c r="M2630" cm="1">
        <f t="array" ref="M2630">NewI(BETA_c,F2630,C2630)</f>
        <v>1.7511200129377882E-8</v>
      </c>
      <c r="N2630">
        <f t="shared" si="348"/>
        <v>67100325.321403272</v>
      </c>
      <c r="O2630" cm="1">
        <f t="array" ref="O2630">NewI(BETA_a,H2630,C2630)</f>
        <v>1.7418303727936806E-7</v>
      </c>
      <c r="P2630">
        <f t="shared" si="349"/>
        <v>32603321.422115091</v>
      </c>
      <c r="Q2630" cm="1">
        <f t="array" ref="Q2630">NewI(BETA_e,J2630,C2630)</f>
        <v>5.9608785718203884E-8</v>
      </c>
    </row>
    <row r="2631" spans="1:17" x14ac:dyDescent="0.55000000000000004">
      <c r="A2631">
        <f t="shared" si="350"/>
        <v>262.69999999999123</v>
      </c>
      <c r="B2631" s="2">
        <f t="shared" si="343"/>
        <v>25607325.197598714</v>
      </c>
      <c r="C2631" s="6">
        <f t="shared" si="344"/>
        <v>4.2559887758080085E-6</v>
      </c>
      <c r="D2631" s="2">
        <f t="shared" si="345"/>
        <v>101836167.80239704</v>
      </c>
      <c r="E2631" s="6">
        <f t="shared" si="346"/>
        <v>2.4755748724267596E-7</v>
      </c>
      <c r="F2631">
        <f t="array" ref="F2631:K2631">rk(BETA_c,BETA_a,BETA_e,GAMMA,F2630,G2630,H2630,I2630,J2630,K2630,dt,STAGE)</f>
        <v>13625902.941121122</v>
      </c>
      <c r="G2631">
        <v>2.9656118560408258E-7</v>
      </c>
      <c r="H2631">
        <v>9399502.6785937138</v>
      </c>
      <c r="I2631">
        <v>2.949908142790156E-6</v>
      </c>
      <c r="J2631">
        <v>2581919.5778838797</v>
      </c>
      <c r="K2631">
        <v>1.00951944741377E-6</v>
      </c>
      <c r="L2631">
        <f t="shared" si="347"/>
        <v>2132521.0588785815</v>
      </c>
      <c r="M2631" cm="1">
        <f t="array" ref="M2631">NewI(BETA_c,F2631,C2631)</f>
        <v>1.7250205145532643E-8</v>
      </c>
      <c r="N2631">
        <f t="shared" si="348"/>
        <v>67100325.32140334</v>
      </c>
      <c r="O2631" cm="1">
        <f t="array" ref="O2631">NewI(BETA_a,H2631,C2631)</f>
        <v>1.7158693314801377E-7</v>
      </c>
      <c r="P2631">
        <f t="shared" si="349"/>
        <v>32603321.42211511</v>
      </c>
      <c r="Q2631" cm="1">
        <f t="array" ref="Q2631">NewI(BETA_e,J2631,C2631)</f>
        <v>5.8720348949129518E-8</v>
      </c>
    </row>
    <row r="2632" spans="1:17" x14ac:dyDescent="0.55000000000000004">
      <c r="A2632">
        <f t="shared" si="350"/>
        <v>262.79999999999126</v>
      </c>
      <c r="B2632" s="2">
        <f t="shared" si="343"/>
        <v>25607325.197598692</v>
      </c>
      <c r="C2632" s="6">
        <f t="shared" si="344"/>
        <v>4.192555560860965E-6</v>
      </c>
      <c r="D2632" s="2">
        <f t="shared" si="345"/>
        <v>101836167.80239712</v>
      </c>
      <c r="E2632" s="6">
        <f t="shared" si="346"/>
        <v>2.4386777654858809E-7</v>
      </c>
      <c r="F2632">
        <f t="array" ref="F2632:K2632">rk(BETA_c,BETA_a,BETA_e,GAMMA,F2631,G2631,H2631,I2631,J2631,K2631,dt,STAGE)</f>
        <v>13625902.941121122</v>
      </c>
      <c r="G2632">
        <v>2.9214111826445417E-7</v>
      </c>
      <c r="H2632">
        <v>9399502.6785936952</v>
      </c>
      <c r="I2632">
        <v>2.9059413594830855E-6</v>
      </c>
      <c r="J2632">
        <v>2581919.5778838741</v>
      </c>
      <c r="K2632">
        <v>9.9447308311342475E-7</v>
      </c>
      <c r="L2632">
        <f t="shared" si="347"/>
        <v>2132521.0588785862</v>
      </c>
      <c r="M2632" cm="1">
        <f t="array" ref="M2632">NewI(BETA_c,F2632,C2632)</f>
        <v>1.6993100151013614E-8</v>
      </c>
      <c r="N2632">
        <f t="shared" si="348"/>
        <v>67100325.321403399</v>
      </c>
      <c r="O2632" cm="1">
        <f t="array" ref="O2632">NewI(BETA_a,H2632,C2632)</f>
        <v>1.6902952254713245E-7</v>
      </c>
      <c r="P2632">
        <f t="shared" si="349"/>
        <v>32603321.422115132</v>
      </c>
      <c r="Q2632" cm="1">
        <f t="array" ref="Q2632">NewI(BETA_e,J2632,C2632)</f>
        <v>5.7845153850442048E-8</v>
      </c>
    </row>
    <row r="2633" spans="1:17" x14ac:dyDescent="0.55000000000000004">
      <c r="A2633">
        <f t="shared" si="350"/>
        <v>262.89999999999128</v>
      </c>
      <c r="B2633" s="2">
        <f t="shared" si="343"/>
        <v>25607325.19759867</v>
      </c>
      <c r="C2633" s="6">
        <f t="shared" si="344"/>
        <v>4.1300677837358872E-6</v>
      </c>
      <c r="D2633" s="2">
        <f t="shared" si="345"/>
        <v>101836167.80239719</v>
      </c>
      <c r="E2633" s="6">
        <f t="shared" si="346"/>
        <v>2.4023305900036582E-7</v>
      </c>
      <c r="F2633">
        <f t="array" ref="F2633:K2633">rk(BETA_c,BETA_a,BETA_e,GAMMA,F2632,G2632,H2632,I2632,J2632,K2632,dt,STAGE)</f>
        <v>13625902.941121122</v>
      </c>
      <c r="G2633">
        <v>2.8778692929122532E-7</v>
      </c>
      <c r="H2633">
        <v>9399502.6785936784</v>
      </c>
      <c r="I2633">
        <v>2.8626298772421877E-6</v>
      </c>
      <c r="J2633">
        <v>2581919.5778838685</v>
      </c>
      <c r="K2633">
        <v>9.7965097720247461E-7</v>
      </c>
      <c r="L2633">
        <f t="shared" si="347"/>
        <v>2132521.0588785904</v>
      </c>
      <c r="M2633" cm="1">
        <f t="array" ref="M2633">NewI(BETA_c,F2633,C2633)</f>
        <v>1.6739827167630035E-8</v>
      </c>
      <c r="N2633">
        <f t="shared" si="348"/>
        <v>67100325.321403459</v>
      </c>
      <c r="O2633" cm="1">
        <f t="array" ref="O2633">NewI(BETA_a,H2633,C2633)</f>
        <v>1.6651022877054246E-7</v>
      </c>
      <c r="P2633">
        <f t="shared" si="349"/>
        <v>32603321.422115151</v>
      </c>
      <c r="Q2633" cm="1">
        <f t="array" ref="Q2633">NewI(BETA_e,J2633,C2633)</f>
        <v>5.698300306219334E-8</v>
      </c>
    </row>
    <row r="2634" spans="1:17" x14ac:dyDescent="0.55000000000000004">
      <c r="A2634">
        <f t="shared" si="350"/>
        <v>262.9999999999913</v>
      </c>
      <c r="B2634" s="2">
        <f t="shared" si="343"/>
        <v>25607325.197598647</v>
      </c>
      <c r="C2634" s="6">
        <f t="shared" si="344"/>
        <v>4.0685113531924731E-6</v>
      </c>
      <c r="D2634" s="2">
        <f t="shared" si="345"/>
        <v>101836167.8023973</v>
      </c>
      <c r="E2634" s="6">
        <f t="shared" si="346"/>
        <v>2.3665251495486038E-7</v>
      </c>
      <c r="F2634">
        <f t="array" ref="F2634:K2634">rk(BETA_c,BETA_a,BETA_e,GAMMA,F2633,G2633,H2633,I2633,J2633,K2633,dt,STAGE)</f>
        <v>13625902.941121122</v>
      </c>
      <c r="G2634">
        <v>2.8349763681014765E-7</v>
      </c>
      <c r="H2634">
        <v>9399502.6785936635</v>
      </c>
      <c r="I2634">
        <v>2.8199639291609613E-6</v>
      </c>
      <c r="J2634">
        <v>2581919.5778838629</v>
      </c>
      <c r="K2634">
        <v>9.6504978722136375E-7</v>
      </c>
      <c r="L2634">
        <f t="shared" si="347"/>
        <v>2132521.0588785945</v>
      </c>
      <c r="M2634" cm="1">
        <f t="array" ref="M2634">NewI(BETA_c,F2634,C2634)</f>
        <v>1.6490329081324808E-8</v>
      </c>
      <c r="N2634">
        <f t="shared" si="348"/>
        <v>67100325.321403518</v>
      </c>
      <c r="O2634" cm="1">
        <f t="array" ref="O2634">NewI(BETA_a,H2634,C2634)</f>
        <v>1.6402848370755674E-7</v>
      </c>
      <c r="P2634">
        <f t="shared" si="349"/>
        <v>32603321.422115173</v>
      </c>
      <c r="Q2634" cm="1">
        <f t="array" ref="Q2634">NewI(BETA_e,J2634,C2634)</f>
        <v>5.6133702165978835E-8</v>
      </c>
    </row>
    <row r="2635" spans="1:17" x14ac:dyDescent="0.55000000000000004">
      <c r="A2635">
        <f t="shared" si="350"/>
        <v>263.09999999999133</v>
      </c>
      <c r="B2635" s="2">
        <f t="shared" si="343"/>
        <v>25607325.197598629</v>
      </c>
      <c r="C2635" s="6">
        <f t="shared" si="344"/>
        <v>4.0078723880127415E-6</v>
      </c>
      <c r="D2635" s="2">
        <f t="shared" si="345"/>
        <v>101836167.80239736</v>
      </c>
      <c r="E2635" s="6">
        <f t="shared" si="346"/>
        <v>2.3312533698526104E-7</v>
      </c>
      <c r="F2635">
        <f t="array" ref="F2635:K2635">rk(BETA_c,BETA_a,BETA_e,GAMMA,F2634,G2634,H2634,I2634,J2634,K2634,dt,STAGE)</f>
        <v>13625902.941121122</v>
      </c>
      <c r="G2635">
        <v>2.7927227358112927E-7</v>
      </c>
      <c r="H2635">
        <v>9399502.6785936486</v>
      </c>
      <c r="I2635">
        <v>2.7779338939033294E-6</v>
      </c>
      <c r="J2635">
        <v>2581919.5778838573</v>
      </c>
      <c r="K2635">
        <v>9.5066622052828304E-7</v>
      </c>
      <c r="L2635">
        <f t="shared" si="347"/>
        <v>2132521.0588785987</v>
      </c>
      <c r="M2635" cm="1">
        <f t="array" ref="M2635">NewI(BETA_c,F2635,C2635)</f>
        <v>1.6244549629294981E-8</v>
      </c>
      <c r="N2635">
        <f t="shared" si="348"/>
        <v>67100325.32140357</v>
      </c>
      <c r="O2635" cm="1">
        <f t="array" ref="O2635">NewI(BETA_a,H2635,C2635)</f>
        <v>1.6158372771487086E-7</v>
      </c>
      <c r="P2635">
        <f t="shared" si="349"/>
        <v>32603321.422115192</v>
      </c>
      <c r="Q2635" cm="1">
        <f t="array" ref="Q2635">NewI(BETA_e,J2635,C2635)</f>
        <v>5.5297059641095194E-8</v>
      </c>
    </row>
    <row r="2636" spans="1:17" x14ac:dyDescent="0.55000000000000004">
      <c r="A2636">
        <f t="shared" si="350"/>
        <v>263.19999999999135</v>
      </c>
      <c r="B2636" s="2">
        <f t="shared" si="343"/>
        <v>25607325.197598606</v>
      </c>
      <c r="C2636" s="6">
        <f t="shared" si="344"/>
        <v>3.9481372138707775E-6</v>
      </c>
      <c r="D2636" s="2">
        <f t="shared" si="345"/>
        <v>101836167.80239746</v>
      </c>
      <c r="E2636" s="6">
        <f t="shared" si="346"/>
        <v>2.2965072969901833E-7</v>
      </c>
      <c r="F2636">
        <f t="array" ref="F2636:K2636">rk(BETA_c,BETA_a,BETA_e,GAMMA,F2635,G2635,H2635,I2635,J2635,K2635,dt,STAGE)</f>
        <v>13625902.941121122</v>
      </c>
      <c r="G2636">
        <v>2.7510988678012353E-7</v>
      </c>
      <c r="H2636">
        <v>9399502.6785936337</v>
      </c>
      <c r="I2636">
        <v>2.7365302935339929E-6</v>
      </c>
      <c r="J2636">
        <v>2581919.5778838517</v>
      </c>
      <c r="K2636">
        <v>9.3649703355666125E-7</v>
      </c>
      <c r="L2636">
        <f t="shared" si="347"/>
        <v>2132521.0588786029</v>
      </c>
      <c r="M2636" cm="1">
        <f t="array" ref="M2636">NewI(BETA_c,F2636,C2636)</f>
        <v>1.6002433387304338E-8</v>
      </c>
      <c r="N2636">
        <f t="shared" si="348"/>
        <v>67100325.32140363</v>
      </c>
      <c r="O2636" cm="1">
        <f t="array" ref="O2636">NewI(BETA_a,H2636,C2636)</f>
        <v>1.5917540949036211E-7</v>
      </c>
      <c r="P2636">
        <f t="shared" si="349"/>
        <v>32603321.422115214</v>
      </c>
      <c r="Q2636" cm="1">
        <f t="array" ref="Q2636">NewI(BETA_e,J2636,C2636)</f>
        <v>5.4472886821351872E-8</v>
      </c>
    </row>
    <row r="2637" spans="1:17" x14ac:dyDescent="0.55000000000000004">
      <c r="A2637">
        <f t="shared" si="350"/>
        <v>263.29999999999137</v>
      </c>
      <c r="B2637" s="2">
        <f t="shared" si="343"/>
        <v>25607325.197598588</v>
      </c>
      <c r="C2637" s="6">
        <f t="shared" si="344"/>
        <v>3.8892923602491086E-6</v>
      </c>
      <c r="D2637" s="2">
        <f t="shared" si="345"/>
        <v>101836167.80239752</v>
      </c>
      <c r="E2637" s="6">
        <f t="shared" si="346"/>
        <v>2.2622790955847902E-7</v>
      </c>
      <c r="F2637">
        <f t="array" ref="F2637:K2637">rk(BETA_c,BETA_a,BETA_e,GAMMA,F2636,G2636,H2636,I2636,J2636,K2636,dt,STAGE)</f>
        <v>13625902.941121122</v>
      </c>
      <c r="G2637">
        <v>2.7100953778426866E-7</v>
      </c>
      <c r="H2637">
        <v>9399502.6785936188</v>
      </c>
      <c r="I2637">
        <v>2.6957437913811199E-6</v>
      </c>
      <c r="J2637">
        <v>2581919.5778838461</v>
      </c>
      <c r="K2637">
        <v>9.2253903108371976E-7</v>
      </c>
      <c r="L2637">
        <f t="shared" si="347"/>
        <v>2132521.0588786071</v>
      </c>
      <c r="M2637" cm="1">
        <f t="array" ref="M2637">NewI(BETA_c,F2637,C2637)</f>
        <v>1.5763925757184964E-8</v>
      </c>
      <c r="N2637">
        <f t="shared" si="348"/>
        <v>67100325.321403682</v>
      </c>
      <c r="O2637" cm="1">
        <f t="array" ref="O2637">NewI(BETA_a,H2637,C2637)</f>
        <v>1.5680298594876807E-7</v>
      </c>
      <c r="P2637">
        <f t="shared" si="349"/>
        <v>32603321.422115229</v>
      </c>
      <c r="Q2637" cm="1">
        <f t="array" ref="Q2637">NewI(BETA_e,J2637,C2637)</f>
        <v>5.3660997852525985E-8</v>
      </c>
    </row>
    <row r="2638" spans="1:17" x14ac:dyDescent="0.55000000000000004">
      <c r="A2638">
        <f t="shared" si="350"/>
        <v>263.39999999999139</v>
      </c>
      <c r="B2638" s="2">
        <f t="shared" si="343"/>
        <v>25607325.197598565</v>
      </c>
      <c r="C2638" s="6">
        <f t="shared" si="344"/>
        <v>3.8313245574010524E-6</v>
      </c>
      <c r="D2638" s="2">
        <f t="shared" si="345"/>
        <v>101836167.80239761</v>
      </c>
      <c r="E2638" s="6">
        <f t="shared" si="346"/>
        <v>2.2285610470419566E-7</v>
      </c>
      <c r="F2638">
        <f t="array" ref="F2638:K2638">rk(BETA_c,BETA_a,BETA_e,GAMMA,F2637,G2637,H2637,I2637,J2637,K2637,dt,STAGE)</f>
        <v>13625902.941121122</v>
      </c>
      <c r="G2638">
        <v>2.6697030196022984E-7</v>
      </c>
      <c r="H2638">
        <v>9399502.6785936039</v>
      </c>
      <c r="I2638">
        <v>2.6555651899308908E-6</v>
      </c>
      <c r="J2638">
        <v>2581919.5778838405</v>
      </c>
      <c r="K2638">
        <v>9.0878906550993143E-7</v>
      </c>
      <c r="L2638">
        <f t="shared" si="347"/>
        <v>2132521.0588786113</v>
      </c>
      <c r="M2638" cm="1">
        <f t="array" ref="M2638">NewI(BETA_c,F2638,C2638)</f>
        <v>1.5528972954525161E-8</v>
      </c>
      <c r="N2638">
        <f t="shared" si="348"/>
        <v>67100325.321403742</v>
      </c>
      <c r="O2638" cm="1">
        <f t="array" ref="O2638">NewI(BETA_a,H2638,C2638)</f>
        <v>1.5446592209921899E-7</v>
      </c>
      <c r="P2638">
        <f t="shared" si="349"/>
        <v>32603321.422115251</v>
      </c>
      <c r="Q2638" cm="1">
        <f t="array" ref="Q2638">NewI(BETA_e,J2638,C2638)</f>
        <v>5.2861209650451506E-8</v>
      </c>
    </row>
    <row r="2639" spans="1:17" x14ac:dyDescent="0.55000000000000004">
      <c r="A2639">
        <f t="shared" si="350"/>
        <v>263.49999999999142</v>
      </c>
      <c r="B2639" s="2">
        <f t="shared" si="343"/>
        <v>25607325.197598547</v>
      </c>
      <c r="C2639" s="6">
        <f t="shared" si="344"/>
        <v>3.7742207333583372E-6</v>
      </c>
      <c r="D2639" s="2">
        <f t="shared" si="345"/>
        <v>101836167.80239767</v>
      </c>
      <c r="E2639" s="6">
        <f t="shared" si="346"/>
        <v>2.195345547808691E-7</v>
      </c>
      <c r="F2639">
        <f t="array" ref="F2639:K2639">rk(BETA_c,BETA_a,BETA_e,GAMMA,F2638,G2638,H2638,I2638,J2638,K2638,dt,STAGE)</f>
        <v>13625902.941121122</v>
      </c>
      <c r="G2639">
        <v>2.6299126845569552E-7</v>
      </c>
      <c r="H2639">
        <v>9399502.678593589</v>
      </c>
      <c r="I2639">
        <v>2.6159854287534236E-6</v>
      </c>
      <c r="J2639">
        <v>2581919.577883835</v>
      </c>
      <c r="K2639">
        <v>8.9524403614921797E-7</v>
      </c>
      <c r="L2639">
        <f t="shared" si="347"/>
        <v>2132521.058878615</v>
      </c>
      <c r="M2639" cm="1">
        <f t="array" ref="M2639">NewI(BETA_c,F2639,C2639)</f>
        <v>1.5297521996540849E-8</v>
      </c>
      <c r="N2639">
        <f t="shared" si="348"/>
        <v>67100325.321403794</v>
      </c>
      <c r="O2639" cm="1">
        <f t="array" ref="O2639">NewI(BETA_a,H2639,C2639)</f>
        <v>1.5216369092459517E-7</v>
      </c>
      <c r="P2639">
        <f t="shared" si="349"/>
        <v>32603321.42211527</v>
      </c>
      <c r="Q2639" cm="1">
        <f t="array" ref="Q2639">NewI(BETA_e,J2639,C2639)</f>
        <v>5.2073341859733067E-8</v>
      </c>
    </row>
    <row r="2640" spans="1:17" x14ac:dyDescent="0.55000000000000004">
      <c r="A2640">
        <f t="shared" si="350"/>
        <v>263.59999999999144</v>
      </c>
      <c r="B2640" s="2">
        <f t="shared" si="343"/>
        <v>25607325.197598524</v>
      </c>
      <c r="C2640" s="6">
        <f t="shared" si="344"/>
        <v>3.717968010983321E-6</v>
      </c>
      <c r="D2640" s="2">
        <f t="shared" si="345"/>
        <v>101836167.80239776</v>
      </c>
      <c r="E2640" s="6">
        <f t="shared" si="346"/>
        <v>2.1626251076588542E-7</v>
      </c>
      <c r="F2640">
        <f t="array" ref="F2640:K2640">rk(BETA_c,BETA_a,BETA_e,GAMMA,F2639,G2639,H2639,I2639,J2639,K2639,dt,STAGE)</f>
        <v>13625902.941121122</v>
      </c>
      <c r="G2640">
        <v>2.590715399939817E-7</v>
      </c>
      <c r="H2640">
        <v>9399502.6785935741</v>
      </c>
      <c r="I2640">
        <v>2.5769955824596131E-6</v>
      </c>
      <c r="J2640">
        <v>2581919.5778838294</v>
      </c>
      <c r="K2640">
        <v>8.8190088852972638E-7</v>
      </c>
      <c r="L2640">
        <f t="shared" si="347"/>
        <v>2132521.0588786192</v>
      </c>
      <c r="M2640" cm="1">
        <f t="array" ref="M2640">NewI(BETA_c,F2640,C2640)</f>
        <v>1.5069520690127748E-8</v>
      </c>
      <c r="N2640">
        <f t="shared" si="348"/>
        <v>67100325.321403846</v>
      </c>
      <c r="O2640" cm="1">
        <f t="array" ref="O2640">NewI(BETA_a,H2640,C2640)</f>
        <v>1.498957732626826E-7</v>
      </c>
      <c r="P2640">
        <f t="shared" si="349"/>
        <v>32603321.422115289</v>
      </c>
      <c r="Q2640" cm="1">
        <f t="array" ref="Q2640">NewI(BETA_e,J2640,C2640)</f>
        <v>5.1297216813075074E-8</v>
      </c>
    </row>
    <row r="2641" spans="1:17" x14ac:dyDescent="0.55000000000000004">
      <c r="A2641">
        <f t="shared" si="350"/>
        <v>263.69999999999146</v>
      </c>
      <c r="B2641" s="2">
        <f t="shared" si="343"/>
        <v>25607325.197598506</v>
      </c>
      <c r="C2641" s="6">
        <f t="shared" si="344"/>
        <v>3.662553705065147E-6</v>
      </c>
      <c r="D2641" s="2">
        <f t="shared" si="345"/>
        <v>101836167.80239783</v>
      </c>
      <c r="E2641" s="6">
        <f t="shared" si="346"/>
        <v>2.1303923480040853E-7</v>
      </c>
      <c r="F2641">
        <f t="array" ref="F2641:K2641">rk(BETA_c,BETA_a,BETA_e,GAMMA,F2640,G2640,H2640,I2640,J2640,K2640,dt,STAGE)</f>
        <v>13625902.941121122</v>
      </c>
      <c r="G2641">
        <v>2.5521023267169725E-7</v>
      </c>
      <c r="H2641">
        <v>9399502.6785935592</v>
      </c>
      <c r="I2641">
        <v>2.5385868586884223E-6</v>
      </c>
      <c r="J2641">
        <v>2581919.5778838238</v>
      </c>
      <c r="K2641">
        <v>8.6875661370502766E-7</v>
      </c>
      <c r="L2641">
        <f t="shared" si="347"/>
        <v>2132521.0588786229</v>
      </c>
      <c r="M2641" cm="1">
        <f t="array" ref="M2641">NewI(BETA_c,F2641,C2641)</f>
        <v>1.4844917620091613E-8</v>
      </c>
      <c r="N2641">
        <f t="shared" si="348"/>
        <v>67100325.321403898</v>
      </c>
      <c r="O2641" cm="1">
        <f t="array" ref="O2641">NewI(BETA_a,H2641,C2641)</f>
        <v>1.4766165768909983E-7</v>
      </c>
      <c r="P2641">
        <f t="shared" si="349"/>
        <v>32603321.422115307</v>
      </c>
      <c r="Q2641" cm="1">
        <f t="array" ref="Q2641">NewI(BETA_e,J2641,C2641)</f>
        <v>5.0532659491217091E-8</v>
      </c>
    </row>
    <row r="2642" spans="1:17" x14ac:dyDescent="0.55000000000000004">
      <c r="A2642">
        <f t="shared" si="350"/>
        <v>263.79999999999148</v>
      </c>
      <c r="B2642" s="2">
        <f t="shared" si="343"/>
        <v>25607325.197598483</v>
      </c>
      <c r="C2642" s="6">
        <f t="shared" si="344"/>
        <v>3.6079653194591762E-6</v>
      </c>
      <c r="D2642" s="2">
        <f t="shared" si="345"/>
        <v>101836167.80239791</v>
      </c>
      <c r="E2642" s="6">
        <f t="shared" si="346"/>
        <v>2.0986400002298978E-7</v>
      </c>
      <c r="F2642">
        <f t="array" ref="F2642:K2642">rk(BETA_c,BETA_a,BETA_e,GAMMA,F2641,G2641,H2641,I2641,J2641,K2641,dt,STAGE)</f>
        <v>13625902.941121122</v>
      </c>
      <c r="G2642">
        <v>2.5140647575942499E-7</v>
      </c>
      <c r="H2642">
        <v>9399502.6785935443</v>
      </c>
      <c r="I2642">
        <v>2.5007505961241706E-6</v>
      </c>
      <c r="J2642">
        <v>2581919.5778838182</v>
      </c>
      <c r="K2642">
        <v>8.5580824757558089E-7</v>
      </c>
      <c r="L2642">
        <f t="shared" si="347"/>
        <v>2132521.0588786267</v>
      </c>
      <c r="M2642" cm="1">
        <f t="array" ref="M2642">NewI(BETA_c,F2642,C2642)</f>
        <v>1.4623662137553914E-8</v>
      </c>
      <c r="N2642">
        <f t="shared" si="348"/>
        <v>67100325.32140395</v>
      </c>
      <c r="O2642" cm="1">
        <f t="array" ref="O2642">NewI(BETA_a,H2642,C2642)</f>
        <v>1.4546084040196961E-7</v>
      </c>
      <c r="P2642">
        <f t="shared" si="349"/>
        <v>32603321.422115326</v>
      </c>
      <c r="Q2642" cm="1">
        <f t="array" ref="Q2642">NewI(BETA_e,J2642,C2642)</f>
        <v>4.9779497483466244E-8</v>
      </c>
    </row>
    <row r="2643" spans="1:17" x14ac:dyDescent="0.55000000000000004">
      <c r="A2643">
        <f t="shared" si="350"/>
        <v>263.89999999999151</v>
      </c>
      <c r="B2643" s="2">
        <f t="shared" si="343"/>
        <v>25607325.197598465</v>
      </c>
      <c r="C2643" s="6">
        <f t="shared" si="344"/>
        <v>3.5541905442690594E-6</v>
      </c>
      <c r="D2643" s="2">
        <f t="shared" si="345"/>
        <v>101836167.80239798</v>
      </c>
      <c r="E2643" s="6">
        <f t="shared" si="346"/>
        <v>2.0673609040565788E-7</v>
      </c>
      <c r="F2643">
        <f t="array" ref="F2643:K2643">rk(BETA_c,BETA_a,BETA_e,GAMMA,F2642,G2642,H2642,I2642,J2642,K2642,dt,STAGE)</f>
        <v>13625902.941121122</v>
      </c>
      <c r="G2643">
        <v>2.4765941150537317E-7</v>
      </c>
      <c r="H2643">
        <v>9399502.6785935294</v>
      </c>
      <c r="I2643">
        <v>2.4634782625433745E-6</v>
      </c>
      <c r="J2643">
        <v>2581919.5778838126</v>
      </c>
      <c r="K2643">
        <v>8.4305287022031163E-7</v>
      </c>
      <c r="L2643">
        <f t="shared" si="347"/>
        <v>2132521.0588786304</v>
      </c>
      <c r="M2643" cm="1">
        <f t="array" ref="M2643">NewI(BETA_c,F2643,C2643)</f>
        <v>1.4405704348530305E-8</v>
      </c>
      <c r="N2643">
        <f t="shared" si="348"/>
        <v>67100325.321404003</v>
      </c>
      <c r="O2643" cm="1">
        <f t="array" ref="O2643">NewI(BETA_a,H2643,C2643)</f>
        <v>1.4329282510830964E-7</v>
      </c>
      <c r="P2643">
        <f t="shared" si="349"/>
        <v>32603321.422115345</v>
      </c>
      <c r="Q2643" cm="1">
        <f t="array" ref="Q2643">NewI(BETA_e,J2643,C2643)</f>
        <v>4.9037560948817949E-8</v>
      </c>
    </row>
    <row r="2644" spans="1:17" x14ac:dyDescent="0.55000000000000004">
      <c r="A2644">
        <f t="shared" si="350"/>
        <v>263.99999999999153</v>
      </c>
      <c r="B2644" s="2">
        <f t="shared" si="343"/>
        <v>25607325.197598442</v>
      </c>
      <c r="C2644" s="6">
        <f t="shared" si="344"/>
        <v>3.5012172530708071E-6</v>
      </c>
      <c r="D2644" s="2">
        <f t="shared" si="345"/>
        <v>101836167.80239804</v>
      </c>
      <c r="E2644" s="6">
        <f t="shared" si="346"/>
        <v>2.0365480059245221E-7</v>
      </c>
      <c r="F2644">
        <f t="array" ref="F2644:K2644">rk(BETA_c,BETA_a,BETA_e,GAMMA,F2643,G2643,H2643,I2643,J2643,K2643,dt,STAGE)</f>
        <v>13625902.941121122</v>
      </c>
      <c r="G2644">
        <v>2.4396819494195399E-7</v>
      </c>
      <c r="H2644">
        <v>9399502.6785935145</v>
      </c>
      <c r="I2644">
        <v>2.4267614528907006E-6</v>
      </c>
      <c r="J2644">
        <v>2581919.5778838079</v>
      </c>
      <c r="K2644">
        <v>8.3048760523815227E-7</v>
      </c>
      <c r="L2644">
        <f t="shared" si="347"/>
        <v>2132521.0588786341</v>
      </c>
      <c r="M2644" cm="1">
        <f t="array" ref="M2644">NewI(BETA_c,F2644,C2644)</f>
        <v>1.4190995102679343E-8</v>
      </c>
      <c r="N2644">
        <f t="shared" si="348"/>
        <v>67100325.321404055</v>
      </c>
      <c r="O2644" cm="1">
        <f t="array" ref="O2644">NewI(BETA_a,H2644,C2644)</f>
        <v>1.4115712291211673E-7</v>
      </c>
      <c r="P2644">
        <f t="shared" si="349"/>
        <v>32603321.422115359</v>
      </c>
      <c r="Q2644" cm="1">
        <f t="array" ref="Q2644">NewI(BETA_e,J2644,C2644)</f>
        <v>4.8306682577656136E-8</v>
      </c>
    </row>
    <row r="2645" spans="1:17" x14ac:dyDescent="0.55000000000000004">
      <c r="A2645">
        <f t="shared" si="350"/>
        <v>264.09999999999155</v>
      </c>
      <c r="B2645" s="2">
        <f t="shared" si="343"/>
        <v>25607325.197598424</v>
      </c>
      <c r="C2645" s="6">
        <f t="shared" si="344"/>
        <v>3.4490335001782305E-6</v>
      </c>
      <c r="D2645" s="2">
        <f t="shared" si="345"/>
        <v>101836167.80239812</v>
      </c>
      <c r="E2645" s="6">
        <f t="shared" si="346"/>
        <v>2.0061943574036153E-7</v>
      </c>
      <c r="F2645">
        <f t="array" ref="F2645:K2645">rk(BETA_c,BETA_a,BETA_e,GAMMA,F2644,G2644,H2644,I2644,J2644,K2644,dt,STAGE)</f>
        <v>13625902.941121122</v>
      </c>
      <c r="G2645">
        <v>2.4033199369524402E-7</v>
      </c>
      <c r="H2645">
        <v>9399502.6785934996</v>
      </c>
      <c r="I2645">
        <v>2.3905918873835898E-6</v>
      </c>
      <c r="J2645">
        <v>2581919.5778838033</v>
      </c>
      <c r="K2645">
        <v>8.1810961909939646E-7</v>
      </c>
      <c r="L2645">
        <f t="shared" si="347"/>
        <v>2132521.0588786379</v>
      </c>
      <c r="M2645" cm="1">
        <f t="array" ref="M2645">NewI(BETA_c,F2645,C2645)</f>
        <v>1.3979485982218886E-8</v>
      </c>
      <c r="N2645">
        <f t="shared" si="348"/>
        <v>67100325.321404107</v>
      </c>
      <c r="O2645" cm="1">
        <f t="array" ref="O2645">NewI(BETA_a,H2645,C2645)</f>
        <v>1.3905325220411848E-7</v>
      </c>
      <c r="P2645">
        <f t="shared" si="349"/>
        <v>32603321.422115378</v>
      </c>
      <c r="Q2645" cm="1">
        <f t="array" ref="Q2645">NewI(BETA_e,J2645,C2645)</f>
        <v>4.7586697554024167E-8</v>
      </c>
    </row>
    <row r="2646" spans="1:17" x14ac:dyDescent="0.55000000000000004">
      <c r="A2646">
        <f t="shared" si="350"/>
        <v>264.19999999999158</v>
      </c>
      <c r="B2646" s="2">
        <f t="shared" si="343"/>
        <v>25607325.197598409</v>
      </c>
      <c r="C2646" s="6">
        <f t="shared" si="344"/>
        <v>3.3976275179491475E-6</v>
      </c>
      <c r="D2646" s="2">
        <f t="shared" si="345"/>
        <v>101836167.8023982</v>
      </c>
      <c r="E2646" s="6">
        <f t="shared" si="346"/>
        <v>1.9762931136263499E-7</v>
      </c>
      <c r="F2646">
        <f t="array" ref="F2646:K2646">rk(BETA_c,BETA_a,BETA_e,GAMMA,F2645,G2645,H2645,I2645,J2645,K2645,dt,STAGE)</f>
        <v>13625902.941121122</v>
      </c>
      <c r="G2646">
        <v>2.3674998779728522E-7</v>
      </c>
      <c r="H2646">
        <v>9399502.6785934884</v>
      </c>
      <c r="I2646">
        <v>2.3549614096451405E-6</v>
      </c>
      <c r="J2646">
        <v>2581919.5778837986</v>
      </c>
      <c r="K2646">
        <v>8.0591612050672159E-7</v>
      </c>
      <c r="L2646">
        <f t="shared" si="347"/>
        <v>2132521.0588786416</v>
      </c>
      <c r="M2646" cm="1">
        <f t="array" ref="M2646">NewI(BETA_c,F2646,C2646)</f>
        <v>1.3771129291007704E-8</v>
      </c>
      <c r="N2646">
        <f t="shared" si="348"/>
        <v>67100325.321404159</v>
      </c>
      <c r="O2646" cm="1">
        <f t="array" ref="O2646">NewI(BETA_a,H2646,C2646)</f>
        <v>1.3698073855316895E-7</v>
      </c>
      <c r="P2646">
        <f t="shared" si="349"/>
        <v>32603321.422115397</v>
      </c>
      <c r="Q2646" cm="1">
        <f t="array" ref="Q2646">NewI(BETA_e,J2646,C2646)</f>
        <v>4.6877443518458321E-8</v>
      </c>
    </row>
    <row r="2647" spans="1:17" x14ac:dyDescent="0.55000000000000004">
      <c r="A2647">
        <f t="shared" si="350"/>
        <v>264.2999999999916</v>
      </c>
      <c r="B2647" s="2">
        <f t="shared" si="343"/>
        <v>25607325.197598394</v>
      </c>
      <c r="C2647" s="6">
        <f t="shared" si="344"/>
        <v>3.3469877141317268E-6</v>
      </c>
      <c r="D2647" s="2">
        <f t="shared" si="345"/>
        <v>101836167.80239826</v>
      </c>
      <c r="E2647" s="6">
        <f t="shared" si="346"/>
        <v>1.9468375317442677E-7</v>
      </c>
      <c r="F2647">
        <f t="array" ref="F2647:K2647">rk(BETA_c,BETA_a,BETA_e,GAMMA,F2646,G2646,H2646,I2646,J2646,K2646,dt,STAGE)</f>
        <v>13625902.941121122</v>
      </c>
      <c r="G2647">
        <v>2.33221369501183E-7</v>
      </c>
      <c r="H2647">
        <v>9399502.6785934772</v>
      </c>
      <c r="I2647">
        <v>2.3198619848648094E-6</v>
      </c>
      <c r="J2647">
        <v>2581919.577883794</v>
      </c>
      <c r="K2647">
        <v>7.9390435976573416E-7</v>
      </c>
      <c r="L2647">
        <f t="shared" si="347"/>
        <v>2132521.0588786448</v>
      </c>
      <c r="M2647" cm="1">
        <f t="array" ref="M2647">NewI(BETA_c,F2647,C2647)</f>
        <v>1.356587804378979E-8</v>
      </c>
      <c r="N2647">
        <f t="shared" si="348"/>
        <v>67100325.321404204</v>
      </c>
      <c r="O2647" cm="1">
        <f t="array" ref="O2647">NewI(BETA_a,H2647,C2647)</f>
        <v>1.34939114599262E-7</v>
      </c>
      <c r="P2647">
        <f t="shared" si="349"/>
        <v>32603321.422115412</v>
      </c>
      <c r="Q2647" cm="1">
        <f t="array" ref="Q2647">NewI(BETA_e,J2647,C2647)</f>
        <v>4.6178760531374991E-8</v>
      </c>
    </row>
    <row r="2648" spans="1:17" x14ac:dyDescent="0.55000000000000004">
      <c r="A2648">
        <f t="shared" si="350"/>
        <v>264.39999999999162</v>
      </c>
      <c r="B2648" s="2">
        <f t="shared" si="343"/>
        <v>25607325.197598375</v>
      </c>
      <c r="C2648" s="6">
        <f t="shared" si="344"/>
        <v>3.2971026692503927E-6</v>
      </c>
      <c r="D2648" s="2">
        <f t="shared" si="345"/>
        <v>101836167.80239832</v>
      </c>
      <c r="E2648" s="6">
        <f t="shared" si="346"/>
        <v>1.917820969407429E-7</v>
      </c>
      <c r="F2648">
        <f t="array" ref="F2648:K2648">rk(BETA_c,BETA_a,BETA_e,GAMMA,F2647,G2647,H2647,I2647,J2647,K2647,dt,STAGE)</f>
        <v>13625902.941121122</v>
      </c>
      <c r="G2648">
        <v>2.2974534309896042E-7</v>
      </c>
      <c r="H2648">
        <v>9399502.6785934661</v>
      </c>
      <c r="I2648">
        <v>2.2852856979865343E-6</v>
      </c>
      <c r="J2648">
        <v>2581919.5778837893</v>
      </c>
      <c r="K2648">
        <v>7.8207162816489804E-7</v>
      </c>
      <c r="L2648">
        <f t="shared" si="347"/>
        <v>2132521.0588786486</v>
      </c>
      <c r="M2648" cm="1">
        <f t="array" ref="M2648">NewI(BETA_c,F2648,C2648)</f>
        <v>1.3363685955599017E-8</v>
      </c>
      <c r="N2648">
        <f t="shared" si="348"/>
        <v>67100325.321404248</v>
      </c>
      <c r="O2648" cm="1">
        <f t="array" ref="O2648">NewI(BETA_a,H2648,C2648)</f>
        <v>1.3292791994814015E-7</v>
      </c>
      <c r="P2648">
        <f t="shared" si="349"/>
        <v>32603321.42211543</v>
      </c>
      <c r="Q2648" cm="1">
        <f t="array" ref="Q2648">NewI(BETA_e,J2648,C2648)</f>
        <v>4.549049103700372E-8</v>
      </c>
    </row>
    <row r="2649" spans="1:17" x14ac:dyDescent="0.55000000000000004">
      <c r="A2649">
        <f t="shared" si="350"/>
        <v>264.49999999999164</v>
      </c>
      <c r="B2649" s="2">
        <f t="shared" si="343"/>
        <v>25607325.19759836</v>
      </c>
      <c r="C2649" s="6">
        <f t="shared" si="344"/>
        <v>3.2479611340306888E-6</v>
      </c>
      <c r="D2649" s="2">
        <f t="shared" si="345"/>
        <v>101836167.80239838</v>
      </c>
      <c r="E2649" s="6">
        <f t="shared" si="346"/>
        <v>1.8892368832665334E-7</v>
      </c>
      <c r="F2649">
        <f t="array" ref="F2649:K2649">rk(BETA_c,BETA_a,BETA_e,GAMMA,F2648,G2648,H2648,I2648,J2648,K2648,dt,STAGE)</f>
        <v>13625902.941121122</v>
      </c>
      <c r="G2649">
        <v>2.2632112474212684E-7</v>
      </c>
      <c r="H2649">
        <v>9399502.6785934549</v>
      </c>
      <c r="I2649">
        <v>2.2512247519238578E-6</v>
      </c>
      <c r="J2649">
        <v>2581919.5778837847</v>
      </c>
      <c r="K2649">
        <v>7.7041525736470405E-7</v>
      </c>
      <c r="L2649">
        <f t="shared" si="347"/>
        <v>2132521.0588786518</v>
      </c>
      <c r="M2649" cm="1">
        <f t="array" ref="M2649">NewI(BETA_c,F2649,C2649)</f>
        <v>1.3164507431321689E-8</v>
      </c>
      <c r="N2649">
        <f t="shared" si="348"/>
        <v>67100325.321404293</v>
      </c>
      <c r="O2649" cm="1">
        <f t="array" ref="O2649">NewI(BETA_a,H2649,C2649)</f>
        <v>1.3094670106747389E-7</v>
      </c>
      <c r="P2649">
        <f t="shared" si="349"/>
        <v>32603321.422115445</v>
      </c>
      <c r="Q2649" cm="1">
        <f t="array" ref="Q2649">NewI(BETA_e,J2649,C2649)</f>
        <v>4.4812479827857771E-8</v>
      </c>
    </row>
    <row r="2650" spans="1:17" x14ac:dyDescent="0.55000000000000004">
      <c r="A2650">
        <f t="shared" si="350"/>
        <v>264.59999999999167</v>
      </c>
      <c r="B2650" s="2">
        <f t="shared" si="343"/>
        <v>25607325.197598346</v>
      </c>
      <c r="C2650" s="6">
        <f t="shared" si="344"/>
        <v>3.1995520268625189E-6</v>
      </c>
      <c r="D2650" s="2">
        <f t="shared" si="345"/>
        <v>101836167.80239846</v>
      </c>
      <c r="E2650" s="6">
        <f t="shared" si="346"/>
        <v>1.8610788274973685E-7</v>
      </c>
      <c r="F2650">
        <f t="array" ref="F2650:K2650">rk(BETA_c,BETA_a,BETA_e,GAMMA,F2649,G2649,H2649,I2649,J2649,K2649,dt,STAGE)</f>
        <v>13625902.941121122</v>
      </c>
      <c r="G2650">
        <v>2.2294794226492112E-7</v>
      </c>
      <c r="H2650">
        <v>9399502.6785934437</v>
      </c>
      <c r="I2650">
        <v>2.2176714658016541E-6</v>
      </c>
      <c r="J2650">
        <v>2581919.57788378</v>
      </c>
      <c r="K2650">
        <v>7.5893261879594373E-7</v>
      </c>
      <c r="L2650">
        <f t="shared" si="347"/>
        <v>2132521.0588786551</v>
      </c>
      <c r="M2650" cm="1">
        <f t="array" ref="M2650">NewI(BETA_c,F2650,C2650)</f>
        <v>1.2968297555414659E-8</v>
      </c>
      <c r="N2650">
        <f t="shared" si="348"/>
        <v>67100325.321404338</v>
      </c>
      <c r="O2650" cm="1">
        <f t="array" ref="O2650">NewI(BETA_a,H2650,C2650)</f>
        <v>1.2899501118458805E-7</v>
      </c>
      <c r="P2650">
        <f t="shared" si="349"/>
        <v>32603321.42211546</v>
      </c>
      <c r="Q2650" cm="1">
        <f t="array" ref="Q2650">NewI(BETA_e,J2650,C2650)</f>
        <v>4.4144574009734155E-8</v>
      </c>
    </row>
    <row r="2651" spans="1:17" x14ac:dyDescent="0.55000000000000004">
      <c r="A2651">
        <f t="shared" si="350"/>
        <v>264.69999999999169</v>
      </c>
      <c r="B2651" s="2">
        <f t="shared" si="343"/>
        <v>25607325.197598331</v>
      </c>
      <c r="C2651" s="6">
        <f t="shared" si="344"/>
        <v>3.151864431301205E-6</v>
      </c>
      <c r="D2651" s="2">
        <f t="shared" si="345"/>
        <v>101836167.80239852</v>
      </c>
      <c r="E2651" s="6">
        <f t="shared" si="346"/>
        <v>1.8333404523472527E-7</v>
      </c>
      <c r="F2651">
        <f t="array" ref="F2651:K2651">rk(BETA_c,BETA_a,BETA_e,GAMMA,F2650,G2650,H2650,I2650,J2650,K2650,dt,STAGE)</f>
        <v>13625902.941121122</v>
      </c>
      <c r="G2651">
        <v>2.1962503501018894E-7</v>
      </c>
      <c r="H2651">
        <v>9399502.6785934325</v>
      </c>
      <c r="I2651">
        <v>2.1846182732240647E-6</v>
      </c>
      <c r="J2651">
        <v>2581919.5778837753</v>
      </c>
      <c r="K2651">
        <v>7.4762112306695141E-7</v>
      </c>
      <c r="L2651">
        <f t="shared" si="347"/>
        <v>2132521.0588786583</v>
      </c>
      <c r="M2651" cm="1">
        <f t="array" ref="M2651">NewI(BETA_c,F2651,C2651)</f>
        <v>1.2775012081776707E-8</v>
      </c>
      <c r="N2651">
        <f t="shared" si="348"/>
        <v>67100325.321404383</v>
      </c>
      <c r="O2651" cm="1">
        <f t="array" ref="O2651">NewI(BETA_a,H2651,C2651)</f>
        <v>1.2707241018571308E-7</v>
      </c>
      <c r="P2651">
        <f t="shared" si="349"/>
        <v>32603321.422115475</v>
      </c>
      <c r="Q2651" cm="1">
        <f t="array" ref="Q2651">NewI(BETA_e,J2651,C2651)</f>
        <v>4.3486622967235475E-8</v>
      </c>
    </row>
    <row r="2652" spans="1:17" x14ac:dyDescent="0.55000000000000004">
      <c r="A2652">
        <f t="shared" si="350"/>
        <v>264.79999999999171</v>
      </c>
      <c r="B2652" s="2">
        <f t="shared" si="343"/>
        <v>25607325.197598316</v>
      </c>
      <c r="C2652" s="6">
        <f t="shared" si="344"/>
        <v>3.1048875936057818E-6</v>
      </c>
      <c r="D2652" s="2">
        <f t="shared" si="345"/>
        <v>101836167.80239858</v>
      </c>
      <c r="E2652" s="6">
        <f t="shared" si="346"/>
        <v>1.8060155027031392E-7</v>
      </c>
      <c r="F2652">
        <f t="array" ref="F2652:K2652">rk(BETA_c,BETA_a,BETA_e,GAMMA,F2651,G2651,H2651,I2651,J2651,K2651,dt,STAGE)</f>
        <v>13625902.941121122</v>
      </c>
      <c r="G2652">
        <v>2.1635165365785551E-7</v>
      </c>
      <c r="H2652">
        <v>9399502.6785934214</v>
      </c>
      <c r="I2652">
        <v>2.1520577205682457E-6</v>
      </c>
      <c r="J2652">
        <v>2581919.5778837707</v>
      </c>
      <c r="K2652">
        <v>7.3647821937968097E-7</v>
      </c>
      <c r="L2652">
        <f t="shared" si="347"/>
        <v>2132521.0588786616</v>
      </c>
      <c r="M2652" cm="1">
        <f t="array" ref="M2652">NewI(BETA_c,F2652,C2652)</f>
        <v>1.258460742377086E-8</v>
      </c>
      <c r="N2652">
        <f t="shared" si="348"/>
        <v>67100325.321404427</v>
      </c>
      <c r="O2652" cm="1">
        <f t="array" ref="O2652">NewI(BETA_a,H2652,C2652)</f>
        <v>1.2517846451673756E-7</v>
      </c>
      <c r="P2652">
        <f t="shared" si="349"/>
        <v>32603321.42211549</v>
      </c>
      <c r="Q2652" cm="1">
        <f t="array" ref="Q2652">NewI(BETA_e,J2652,C2652)</f>
        <v>4.2838478329805509E-8</v>
      </c>
    </row>
    <row r="2653" spans="1:17" x14ac:dyDescent="0.55000000000000004">
      <c r="A2653">
        <f t="shared" si="350"/>
        <v>264.89999999999173</v>
      </c>
      <c r="B2653" s="2">
        <f t="shared" si="343"/>
        <v>25607325.197598297</v>
      </c>
      <c r="C2653" s="6">
        <f t="shared" si="344"/>
        <v>3.058610920313988E-6</v>
      </c>
      <c r="D2653" s="2">
        <f t="shared" si="345"/>
        <v>101836167.80239864</v>
      </c>
      <c r="E2653" s="6">
        <f t="shared" si="346"/>
        <v>1.7790978166810648E-7</v>
      </c>
      <c r="F2653">
        <f t="array" ref="F2653:K2653">rk(BETA_c,BETA_a,BETA_e,GAMMA,F2652,G2652,H2652,I2652,J2652,K2652,dt,STAGE)</f>
        <v>13625902.941121122</v>
      </c>
      <c r="G2653">
        <v>2.1312706005595471E-7</v>
      </c>
      <c r="H2653">
        <v>9399502.6785934102</v>
      </c>
      <c r="I2653">
        <v>2.1199824653035464E-6</v>
      </c>
      <c r="J2653">
        <v>2581919.577883766</v>
      </c>
      <c r="K2653">
        <v>7.2550139495448686E-7</v>
      </c>
      <c r="L2653">
        <f t="shared" si="347"/>
        <v>2132521.0588786649</v>
      </c>
      <c r="M2653" cm="1">
        <f t="array" ref="M2653">NewI(BETA_c,F2653,C2653)</f>
        <v>1.2397040644395443E-8</v>
      </c>
      <c r="N2653">
        <f t="shared" si="348"/>
        <v>67100325.321404465</v>
      </c>
      <c r="O2653" cm="1">
        <f t="array" ref="O2653">NewI(BETA_a,H2653,C2653)</f>
        <v>1.2331274708543997E-7</v>
      </c>
      <c r="P2653">
        <f t="shared" si="349"/>
        <v>32603321.422115508</v>
      </c>
      <c r="Q2653" cm="1">
        <f t="array" ref="Q2653">NewI(BETA_e,J2653,C2653)</f>
        <v>4.2199993938271063E-8</v>
      </c>
    </row>
    <row r="2654" spans="1:17" x14ac:dyDescent="0.55000000000000004">
      <c r="A2654">
        <f t="shared" si="350"/>
        <v>264.99999999999176</v>
      </c>
      <c r="B2654" s="2">
        <f t="shared" si="343"/>
        <v>25607325.197598282</v>
      </c>
      <c r="C2654" s="6">
        <f t="shared" si="344"/>
        <v>3.0130239758533976E-6</v>
      </c>
      <c r="D2654" s="2">
        <f t="shared" si="345"/>
        <v>101836167.80239871</v>
      </c>
      <c r="E2654" s="6">
        <f t="shared" si="346"/>
        <v>1.7525813242366192E-7</v>
      </c>
      <c r="F2654">
        <f t="array" ref="F2654:K2654">rk(BETA_c,BETA_a,BETA_e,GAMMA,F2653,G2653,H2653,I2653,J2653,K2653,dt,STAGE)</f>
        <v>13625902.941121122</v>
      </c>
      <c r="G2654">
        <v>2.0995052705417647E-7</v>
      </c>
      <c r="H2654">
        <v>9399502.678593399</v>
      </c>
      <c r="I2654">
        <v>2.0883852743357443E-6</v>
      </c>
      <c r="J2654">
        <v>2581919.5778837618</v>
      </c>
      <c r="K2654">
        <v>7.1468817446347684E-7</v>
      </c>
      <c r="L2654">
        <f t="shared" si="347"/>
        <v>2132521.0588786681</v>
      </c>
      <c r="M2654" cm="1">
        <f t="array" ref="M2654">NewI(BETA_c,F2654,C2654)</f>
        <v>1.2212269446601602E-8</v>
      </c>
      <c r="N2654">
        <f t="shared" si="348"/>
        <v>67100325.321404517</v>
      </c>
      <c r="O2654" cm="1">
        <f t="array" ref="O2654">NewI(BETA_a,H2654,C2654)</f>
        <v>1.2147483716517782E-7</v>
      </c>
      <c r="P2654">
        <f t="shared" si="349"/>
        <v>32603321.422115523</v>
      </c>
      <c r="Q2654" cm="1">
        <f t="array" ref="Q2654">NewI(BETA_e,J2654,C2654)</f>
        <v>4.1571025811882523E-8</v>
      </c>
    </row>
    <row r="2655" spans="1:17" x14ac:dyDescent="0.55000000000000004">
      <c r="A2655">
        <f t="shared" si="350"/>
        <v>265.09999999999178</v>
      </c>
      <c r="B2655" s="2">
        <f t="shared" si="343"/>
        <v>25607325.197598267</v>
      </c>
      <c r="C2655" s="6">
        <f t="shared" si="344"/>
        <v>2.9681164801881574E-6</v>
      </c>
      <c r="D2655" s="2">
        <f t="shared" si="345"/>
        <v>101836167.80239876</v>
      </c>
      <c r="E2655" s="6">
        <f t="shared" si="346"/>
        <v>1.726460045796128E-7</v>
      </c>
      <c r="F2655">
        <f t="array" ref="F2655:K2655">rk(BETA_c,BETA_a,BETA_e,GAMMA,F2654,G2654,H2654,I2654,J2654,K2654,dt,STAGE)</f>
        <v>13625902.941121122</v>
      </c>
      <c r="G2655">
        <v>2.0682133833989522E-7</v>
      </c>
      <c r="H2655">
        <v>9399502.6785933878</v>
      </c>
      <c r="I2655">
        <v>2.0572590223759509E-6</v>
      </c>
      <c r="J2655">
        <v>2581919.5778837581</v>
      </c>
      <c r="K2655">
        <v>7.0403611947231139E-7</v>
      </c>
      <c r="L2655">
        <f t="shared" si="347"/>
        <v>2132521.0588786714</v>
      </c>
      <c r="M2655" cm="1">
        <f t="array" ref="M2655">NewI(BETA_c,F2655,C2655)</f>
        <v>1.2030252163755164E-8</v>
      </c>
      <c r="N2655">
        <f t="shared" si="348"/>
        <v>67100325.321404554</v>
      </c>
      <c r="O2655" cm="1">
        <f t="array" ref="O2655">NewI(BETA_a,H2655,C2655)</f>
        <v>1.1966432030001206E-7</v>
      </c>
      <c r="P2655">
        <f t="shared" si="349"/>
        <v>32603321.422115538</v>
      </c>
      <c r="Q2655" cm="1">
        <f t="array" ref="Q2655">NewI(BETA_e,J2655,C2655)</f>
        <v>4.0951432115845599E-8</v>
      </c>
    </row>
    <row r="2656" spans="1:17" x14ac:dyDescent="0.55000000000000004">
      <c r="A2656">
        <f t="shared" si="350"/>
        <v>265.1999999999918</v>
      </c>
      <c r="B2656" s="2">
        <f t="shared" si="343"/>
        <v>25607325.197598252</v>
      </c>
      <c r="C2656" s="6">
        <f t="shared" si="344"/>
        <v>2.9238783065007984E-6</v>
      </c>
      <c r="D2656" s="2">
        <f t="shared" si="345"/>
        <v>101836167.80239882</v>
      </c>
      <c r="E2656" s="6">
        <f t="shared" si="346"/>
        <v>1.7007280909082328E-7</v>
      </c>
      <c r="F2656">
        <f t="array" ref="F2656:K2656">rk(BETA_c,BETA_a,BETA_e,GAMMA,F2655,G2655,H2655,I2655,J2655,K2655,dt,STAGE)</f>
        <v>13625902.941121122</v>
      </c>
      <c r="G2656">
        <v>2.0373878827664196E-7</v>
      </c>
      <c r="H2656">
        <v>9399502.6785933767</v>
      </c>
      <c r="I2656">
        <v>2.0265966903338342E-6</v>
      </c>
      <c r="J2656">
        <v>2581919.5778837544</v>
      </c>
      <c r="K2656">
        <v>6.9354282789032262E-7</v>
      </c>
      <c r="L2656">
        <f t="shared" si="347"/>
        <v>2132521.0588786742</v>
      </c>
      <c r="M2656" cm="1">
        <f t="array" ref="M2656">NewI(BETA_c,F2656,C2656)</f>
        <v>1.1850947750240642E-8</v>
      </c>
      <c r="N2656">
        <f t="shared" si="348"/>
        <v>67100325.321404599</v>
      </c>
      <c r="O2656" cm="1">
        <f t="array" ref="O2656">NewI(BETA_a,H2656,C2656)</f>
        <v>1.1788078821124559E-7</v>
      </c>
      <c r="P2656">
        <f t="shared" si="349"/>
        <v>32603321.422115553</v>
      </c>
      <c r="Q2656" cm="1">
        <f t="array" ref="Q2656">NewI(BETA_e,J2656,C2656)</f>
        <v>4.0341073129337025E-8</v>
      </c>
    </row>
    <row r="2657" spans="1:17" x14ac:dyDescent="0.55000000000000004">
      <c r="A2657">
        <f t="shared" si="350"/>
        <v>265.29999999999183</v>
      </c>
      <c r="B2657" s="2">
        <f t="shared" si="343"/>
        <v>25607325.197598238</v>
      </c>
      <c r="C2657" s="6">
        <f t="shared" si="344"/>
        <v>2.880299478908601E-6</v>
      </c>
      <c r="D2657" s="2">
        <f t="shared" si="345"/>
        <v>101836167.80239888</v>
      </c>
      <c r="E2657" s="6">
        <f t="shared" si="346"/>
        <v>1.6753796569155736E-7</v>
      </c>
      <c r="F2657">
        <f t="array" ref="F2657:K2657">rk(BETA_c,BETA_a,BETA_e,GAMMA,F2656,G2656,H2656,I2656,J2656,K2656,dt,STAGE)</f>
        <v>13625902.941121122</v>
      </c>
      <c r="G2657">
        <v>2.0070218174498399E-7</v>
      </c>
      <c r="H2657">
        <v>9399502.6785933655</v>
      </c>
      <c r="I2657">
        <v>1.9963913637347881E-6</v>
      </c>
      <c r="J2657">
        <v>2581919.5778837507</v>
      </c>
      <c r="K2657">
        <v>6.8320593342882886E-7</v>
      </c>
      <c r="L2657">
        <f t="shared" si="347"/>
        <v>2132521.0588786774</v>
      </c>
      <c r="M2657" cm="1">
        <f t="array" ref="M2657">NewI(BETA_c,F2657,C2657)</f>
        <v>1.1674315772205294E-8</v>
      </c>
      <c r="N2657">
        <f t="shared" si="348"/>
        <v>67100325.321404636</v>
      </c>
      <c r="O2657" cm="1">
        <f t="array" ref="O2657">NewI(BETA_a,H2657,C2657)</f>
        <v>1.1612383870535506E-7</v>
      </c>
      <c r="P2657">
        <f t="shared" si="349"/>
        <v>32603321.422115568</v>
      </c>
      <c r="Q2657" cm="1">
        <f t="array" ref="Q2657">NewI(BETA_e,J2657,C2657)</f>
        <v>3.9739811213997017E-8</v>
      </c>
    </row>
    <row r="2658" spans="1:17" x14ac:dyDescent="0.55000000000000004">
      <c r="A2658">
        <f t="shared" si="350"/>
        <v>265.39999999999185</v>
      </c>
      <c r="B2658" s="2">
        <f t="shared" si="343"/>
        <v>25607325.197598223</v>
      </c>
      <c r="C2658" s="6">
        <f t="shared" si="344"/>
        <v>2.8373701702139882E-6</v>
      </c>
      <c r="D2658" s="2">
        <f t="shared" si="345"/>
        <v>101836167.80239893</v>
      </c>
      <c r="E2658" s="6">
        <f t="shared" si="346"/>
        <v>1.6504090276462656E-7</v>
      </c>
      <c r="F2658">
        <f t="array" ref="F2658:K2658">rk(BETA_c,BETA_a,BETA_e,GAMMA,F2657,G2657,H2657,I2657,J2657,K2657,dt,STAGE)</f>
        <v>13625902.941121122</v>
      </c>
      <c r="G2658">
        <v>1.9771083398577606E-7</v>
      </c>
      <c r="H2658">
        <v>9399502.6785933543</v>
      </c>
      <c r="I2658">
        <v>1.9666362311606887E-6</v>
      </c>
      <c r="J2658">
        <v>2581919.5778837469</v>
      </c>
      <c r="K2658">
        <v>6.7302310506752336E-7</v>
      </c>
      <c r="L2658">
        <f t="shared" si="347"/>
        <v>2132521.0588786802</v>
      </c>
      <c r="M2658" cm="1">
        <f t="array" ref="M2658">NewI(BETA_c,F2658,C2658)</f>
        <v>1.1500316398441116E-8</v>
      </c>
      <c r="N2658">
        <f t="shared" si="348"/>
        <v>67100325.321404681</v>
      </c>
      <c r="O2658" cm="1">
        <f t="array" ref="O2658">NewI(BETA_a,H2658,C2658)</f>
        <v>1.1439307558329425E-7</v>
      </c>
      <c r="P2658">
        <f t="shared" si="349"/>
        <v>32603321.422115579</v>
      </c>
      <c r="Q2658" cm="1">
        <f t="array" ref="Q2658">NewI(BETA_e,J2658,C2658)</f>
        <v>3.9147510782891182E-8</v>
      </c>
    </row>
    <row r="2659" spans="1:17" x14ac:dyDescent="0.55000000000000004">
      <c r="A2659">
        <f t="shared" si="350"/>
        <v>265.49999999999187</v>
      </c>
      <c r="B2659" s="2">
        <f t="shared" si="343"/>
        <v>25607325.197598208</v>
      </c>
      <c r="C2659" s="6">
        <f t="shared" si="344"/>
        <v>2.7950806996884583E-6</v>
      </c>
      <c r="D2659" s="2">
        <f t="shared" si="345"/>
        <v>101836167.80239899</v>
      </c>
      <c r="E2659" s="6">
        <f t="shared" si="346"/>
        <v>1.6258105721248778E-7</v>
      </c>
      <c r="F2659">
        <f t="array" ref="F2659:K2659">rk(BETA_c,BETA_a,BETA_e,GAMMA,F2658,G2658,H2658,I2658,J2658,K2658,dt,STAGE)</f>
        <v>13625902.941121122</v>
      </c>
      <c r="G2659">
        <v>1.9476407044574786E-7</v>
      </c>
      <c r="H2659">
        <v>9399502.6785933431</v>
      </c>
      <c r="I2659">
        <v>1.937324582713896E-6</v>
      </c>
      <c r="J2659">
        <v>2581919.5778837432</v>
      </c>
      <c r="K2659">
        <v>6.6299204652881463E-7</v>
      </c>
      <c r="L2659">
        <f t="shared" si="347"/>
        <v>2132521.0588786835</v>
      </c>
      <c r="M2659" cm="1">
        <f t="array" ref="M2659">NewI(BETA_c,F2659,C2659)</f>
        <v>1.1328910391402751E-8</v>
      </c>
      <c r="N2659">
        <f t="shared" si="348"/>
        <v>67100325.321404718</v>
      </c>
      <c r="O2659" cm="1">
        <f t="array" ref="O2659">NewI(BETA_a,H2659,C2659)</f>
        <v>1.1268810855114984E-7</v>
      </c>
      <c r="P2659">
        <f t="shared" si="349"/>
        <v>32603321.422115594</v>
      </c>
      <c r="Q2659" cm="1">
        <f t="array" ref="Q2659">NewI(BETA_e,J2659,C2659)</f>
        <v>3.8564038269935199E-8</v>
      </c>
    </row>
    <row r="2660" spans="1:17" x14ac:dyDescent="0.55000000000000004">
      <c r="A2660">
        <f t="shared" si="350"/>
        <v>265.59999999999189</v>
      </c>
      <c r="B2660" s="2">
        <f t="shared" si="343"/>
        <v>25607325.197598193</v>
      </c>
      <c r="C2660" s="6">
        <f t="shared" si="344"/>
        <v>2.7534215308895431E-6</v>
      </c>
      <c r="D2660" s="2">
        <f t="shared" si="345"/>
        <v>101836167.80239905</v>
      </c>
      <c r="E2660" s="6">
        <f t="shared" si="346"/>
        <v>1.6015787433026311E-7</v>
      </c>
      <c r="F2660">
        <f t="array" ref="F2660:K2660">rk(BETA_c,BETA_a,BETA_e,GAMMA,F2659,G2659,H2659,I2659,J2659,K2659,dt,STAGE)</f>
        <v>13625902.941121122</v>
      </c>
      <c r="G2660">
        <v>1.9186122662539267E-7</v>
      </c>
      <c r="H2660">
        <v>9399502.6785933319</v>
      </c>
      <c r="I2660">
        <v>1.9084498085041465E-6</v>
      </c>
      <c r="J2660">
        <v>2581919.5778837395</v>
      </c>
      <c r="K2660">
        <v>6.531104957600038E-7</v>
      </c>
      <c r="L2660">
        <f t="shared" si="347"/>
        <v>2132521.0588786863</v>
      </c>
      <c r="M2660" cm="1">
        <f t="array" ref="M2660">NewI(BETA_c,F2660,C2660)</f>
        <v>1.1160059098359285E-8</v>
      </c>
      <c r="N2660">
        <f t="shared" si="348"/>
        <v>67100325.321404763</v>
      </c>
      <c r="O2660" cm="1">
        <f t="array" ref="O2660">NewI(BETA_a,H2660,C2660)</f>
        <v>1.1100855313212869E-7</v>
      </c>
      <c r="P2660">
        <f t="shared" si="349"/>
        <v>32603321.422115609</v>
      </c>
      <c r="Q2660" cm="1">
        <f t="array" ref="Q2660">NewI(BETA_e,J2660,C2660)</f>
        <v>3.7989262099775149E-8</v>
      </c>
    </row>
    <row r="2661" spans="1:17" x14ac:dyDescent="0.55000000000000004">
      <c r="A2661">
        <f t="shared" si="350"/>
        <v>265.69999999999192</v>
      </c>
      <c r="B2661" s="2">
        <f t="shared" ref="B2661:B2724" si="351">F2661+H2661+J2661</f>
        <v>25607325.197598178</v>
      </c>
      <c r="C2661" s="6">
        <f t="shared" ref="C2661:C2724" si="352">G2661+I2661+K2661</f>
        <v>2.7123832695102991E-6</v>
      </c>
      <c r="D2661" s="2">
        <f t="shared" ref="D2661:D2724" si="353">L2661+N2661+P2661</f>
        <v>101836167.80239911</v>
      </c>
      <c r="E2661" s="6">
        <f t="shared" ref="E2661:E2724" si="354">M2661+O2661+Q2661</f>
        <v>1.5777080768065114E-7</v>
      </c>
      <c r="F2661">
        <f t="array" ref="F2661:K2661">rk(BETA_c,BETA_a,BETA_e,GAMMA,F2660,G2660,H2660,I2660,J2660,K2660,dt,STAGE)</f>
        <v>13625902.941121122</v>
      </c>
      <c r="G2661">
        <v>1.8900164792912344E-7</v>
      </c>
      <c r="H2661">
        <v>9399502.6785933208</v>
      </c>
      <c r="I2661">
        <v>1.8800053971579973E-6</v>
      </c>
      <c r="J2661">
        <v>2581919.5778837358</v>
      </c>
      <c r="K2661">
        <v>6.4337622442317808E-7</v>
      </c>
      <c r="L2661">
        <f t="shared" ref="L2661:L2724" si="355">N_c-F2661-G2661</f>
        <v>2132521.0588786891</v>
      </c>
      <c r="M2661" cm="1">
        <f t="array" ref="M2661">NewI(BETA_c,F2661,C2661)</f>
        <v>1.0993724442677881E-8</v>
      </c>
      <c r="N2661">
        <f t="shared" ref="N2661:N2724" si="356">N_a-H2661-I2661</f>
        <v>67100325.3214048</v>
      </c>
      <c r="O2661" cm="1">
        <f t="array" ref="O2661">NewI(BETA_a,H2661,C2661)</f>
        <v>1.0935403057985656E-7</v>
      </c>
      <c r="P2661">
        <f t="shared" ref="P2661:P2724" si="357">N_e-J2661-K2661</f>
        <v>32603321.42211562</v>
      </c>
      <c r="Q2661" cm="1">
        <f t="array" ref="Q2661">NewI(BETA_e,J2661,C2661)</f>
        <v>3.7423052658116695E-8</v>
      </c>
    </row>
    <row r="2662" spans="1:17" x14ac:dyDescent="0.55000000000000004">
      <c r="A2662">
        <f t="shared" si="350"/>
        <v>265.79999999999194</v>
      </c>
      <c r="B2662" s="2">
        <f t="shared" si="351"/>
        <v>25607325.197598163</v>
      </c>
      <c r="C2662" s="6">
        <f t="shared" si="352"/>
        <v>2.6719566612608563E-6</v>
      </c>
      <c r="D2662" s="2">
        <f t="shared" si="353"/>
        <v>101836167.80239917</v>
      </c>
      <c r="E2662" s="6">
        <f t="shared" si="354"/>
        <v>1.554193189707035E-7</v>
      </c>
      <c r="F2662">
        <f t="array" ref="F2662:K2662">rk(BETA_c,BETA_a,BETA_e,GAMMA,F2661,G2661,H2661,I2661,J2661,K2661,dt,STAGE)</f>
        <v>13625902.941121122</v>
      </c>
      <c r="G2662">
        <v>1.8618468951766194E-7</v>
      </c>
      <c r="H2662">
        <v>9399502.6785933096</v>
      </c>
      <c r="I2662">
        <v>1.8519849343504866E-6</v>
      </c>
      <c r="J2662">
        <v>2581919.577883732</v>
      </c>
      <c r="K2662">
        <v>6.3378703739270783E-7</v>
      </c>
      <c r="L2662">
        <f t="shared" si="355"/>
        <v>2132521.0588786919</v>
      </c>
      <c r="M2662" cm="1">
        <f t="array" ref="M2662">NewI(BETA_c,F2662,C2662)</f>
        <v>1.0829868915237356E-8</v>
      </c>
      <c r="N2662">
        <f t="shared" si="356"/>
        <v>67100325.321404837</v>
      </c>
      <c r="O2662" cm="1">
        <f t="array" ref="O2662">NewI(BETA_a,H2662,C2662)</f>
        <v>1.0772416779296955E-7</v>
      </c>
      <c r="P2662">
        <f t="shared" si="357"/>
        <v>32603321.422115635</v>
      </c>
      <c r="Q2662" cm="1">
        <f t="array" ref="Q2662">NewI(BETA_e,J2662,C2662)</f>
        <v>3.6865282262496592E-8</v>
      </c>
    </row>
    <row r="2663" spans="1:17" x14ac:dyDescent="0.55000000000000004">
      <c r="A2663">
        <f t="shared" si="350"/>
        <v>265.89999999999196</v>
      </c>
      <c r="B2663" s="2">
        <f t="shared" si="351"/>
        <v>25607325.197598148</v>
      </c>
      <c r="C2663" s="6">
        <f t="shared" si="352"/>
        <v>2.6321325897815392E-6</v>
      </c>
      <c r="D2663" s="2">
        <f t="shared" si="353"/>
        <v>101836167.80239922</v>
      </c>
      <c r="E2663" s="6">
        <f t="shared" si="354"/>
        <v>1.5310287793043758E-7</v>
      </c>
      <c r="F2663">
        <f t="array" ref="F2663:K2663">rk(BETA_c,BETA_a,BETA_e,GAMMA,F2662,G2662,H2662,I2662,J2662,K2662,dt,STAGE)</f>
        <v>13625902.941121122</v>
      </c>
      <c r="G2663">
        <v>1.8340971616262792E-7</v>
      </c>
      <c r="H2663">
        <v>9399502.6785932984</v>
      </c>
      <c r="I2663">
        <v>1.824382101358678E-6</v>
      </c>
      <c r="J2663">
        <v>2581919.5778837283</v>
      </c>
      <c r="K2663">
        <v>6.2434077226023328E-7</v>
      </c>
      <c r="L2663">
        <f t="shared" si="355"/>
        <v>2132521.0588786947</v>
      </c>
      <c r="M2663" cm="1">
        <f t="array" ref="M2663">NewI(BETA_c,F2663,C2663)</f>
        <v>1.0668455565969735E-8</v>
      </c>
      <c r="N2663">
        <f t="shared" si="356"/>
        <v>67100325.321404874</v>
      </c>
      <c r="O2663" cm="1">
        <f t="array" ref="O2663">NewI(BETA_a,H2663,C2663)</f>
        <v>1.0611859723097806E-7</v>
      </c>
      <c r="P2663">
        <f t="shared" si="357"/>
        <v>32603321.422115646</v>
      </c>
      <c r="Q2663" cm="1">
        <f t="array" ref="Q2663">NewI(BETA_e,J2663,C2663)</f>
        <v>3.6315825133489785E-8</v>
      </c>
    </row>
    <row r="2664" spans="1:17" x14ac:dyDescent="0.55000000000000004">
      <c r="A2664">
        <f t="shared" si="350"/>
        <v>265.99999999999199</v>
      </c>
      <c r="B2664" s="2">
        <f t="shared" si="351"/>
        <v>25607325.197598133</v>
      </c>
      <c r="C2664" s="6">
        <f t="shared" si="352"/>
        <v>2.5929020745870915E-6</v>
      </c>
      <c r="D2664" s="2">
        <f t="shared" si="353"/>
        <v>101836167.80239928</v>
      </c>
      <c r="E2664" s="6">
        <f t="shared" si="354"/>
        <v>1.5082096219325858E-7</v>
      </c>
      <c r="F2664">
        <f t="array" ref="F2664:K2664">rk(BETA_c,BETA_a,BETA_e,GAMMA,F2663,G2663,H2663,I2663,J2663,K2663,dt,STAGE)</f>
        <v>13625902.941121122</v>
      </c>
      <c r="G2664">
        <v>1.8067610210329569E-7</v>
      </c>
      <c r="H2664">
        <v>9399502.6785932872</v>
      </c>
      <c r="I2664">
        <v>1.7971906736367668E-6</v>
      </c>
      <c r="J2664">
        <v>2581919.5778837246</v>
      </c>
      <c r="K2664">
        <v>6.1503529884702911E-7</v>
      </c>
      <c r="L2664">
        <f t="shared" si="355"/>
        <v>2132521.0588786975</v>
      </c>
      <c r="M2664" cm="1">
        <f t="array" ref="M2664">NewI(BETA_c,F2664,C2664)</f>
        <v>1.0509447995527852E-8</v>
      </c>
      <c r="N2664">
        <f t="shared" si="356"/>
        <v>67100325.321404919</v>
      </c>
      <c r="O2664" cm="1">
        <f t="array" ref="O2664">NewI(BETA_a,H2664,C2664)</f>
        <v>1.045369568313851E-7</v>
      </c>
      <c r="P2664">
        <f t="shared" si="357"/>
        <v>32603321.422115661</v>
      </c>
      <c r="Q2664" cm="1">
        <f t="array" ref="Q2664">NewI(BETA_e,J2664,C2664)</f>
        <v>3.5774557366345636E-8</v>
      </c>
    </row>
    <row r="2665" spans="1:17" x14ac:dyDescent="0.55000000000000004">
      <c r="A2665">
        <f t="shared" si="350"/>
        <v>266.09999999999201</v>
      </c>
      <c r="B2665" s="2">
        <f t="shared" si="351"/>
        <v>25607325.197598118</v>
      </c>
      <c r="C2665" s="6">
        <f t="shared" si="352"/>
        <v>2.554256269041541E-6</v>
      </c>
      <c r="D2665" s="2">
        <f t="shared" si="353"/>
        <v>101836167.80239932</v>
      </c>
      <c r="E2665" s="6">
        <f t="shared" si="354"/>
        <v>1.4857305717816384E-7</v>
      </c>
      <c r="F2665">
        <f t="array" ref="F2665:K2665">rk(BETA_c,BETA_a,BETA_e,GAMMA,F2664,G2664,H2664,I2664,J2664,K2664,dt,STAGE)</f>
        <v>13625902.941121122</v>
      </c>
      <c r="G2665">
        <v>1.7798323090548545E-7</v>
      </c>
      <c r="H2665">
        <v>9399502.6785932761</v>
      </c>
      <c r="I2665">
        <v>1.7704045194124189E-6</v>
      </c>
      <c r="J2665">
        <v>2581919.5778837209</v>
      </c>
      <c r="K2665">
        <v>6.0586851872363659E-7</v>
      </c>
      <c r="L2665">
        <f t="shared" si="355"/>
        <v>2132521.0588787002</v>
      </c>
      <c r="M2665" cm="1">
        <f t="array" ref="M2665">NewI(BETA_c,F2665,C2665)</f>
        <v>1.0352810347077159E-8</v>
      </c>
      <c r="N2665">
        <f t="shared" si="356"/>
        <v>67100325.321404949</v>
      </c>
      <c r="O2665" cm="1">
        <f t="array" ref="O2665">NewI(BETA_a,H2665,C2665)</f>
        <v>1.0297888992803976E-7</v>
      </c>
      <c r="P2665">
        <f t="shared" si="357"/>
        <v>32603321.422115672</v>
      </c>
      <c r="Q2665" cm="1">
        <f t="array" ref="Q2665">NewI(BETA_e,J2665,C2665)</f>
        <v>3.5241356903046904E-8</v>
      </c>
    </row>
    <row r="2666" spans="1:17" x14ac:dyDescent="0.55000000000000004">
      <c r="A2666">
        <f t="shared" si="350"/>
        <v>266.19999999999203</v>
      </c>
      <c r="B2666" s="2">
        <f t="shared" si="351"/>
        <v>25607325.197598103</v>
      </c>
      <c r="C2666" s="6">
        <f t="shared" si="352"/>
        <v>2.5161864583632479E-6</v>
      </c>
      <c r="D2666" s="2">
        <f t="shared" si="353"/>
        <v>101836167.80239938</v>
      </c>
      <c r="E2666" s="6">
        <f t="shared" si="354"/>
        <v>1.4635865597370256E-7</v>
      </c>
      <c r="F2666">
        <f t="array" ref="F2666:K2666">rk(BETA_c,BETA_a,BETA_e,GAMMA,F2665,G2665,H2665,I2665,J2665,K2665,dt,STAGE)</f>
        <v>13625902.941121122</v>
      </c>
      <c r="G2666">
        <v>1.7533049532255789E-7</v>
      </c>
      <c r="H2666">
        <v>9399502.6785932649</v>
      </c>
      <c r="I2666">
        <v>1.7440175983040338E-6</v>
      </c>
      <c r="J2666">
        <v>2581919.5778837171</v>
      </c>
      <c r="K2666">
        <v>5.9683836473665628E-7</v>
      </c>
      <c r="L2666">
        <f t="shared" si="355"/>
        <v>2132521.0588787026</v>
      </c>
      <c r="M2666" cm="1">
        <f t="array" ref="M2666">NewI(BETA_c,F2666,C2666)</f>
        <v>1.0198507298209868E-8</v>
      </c>
      <c r="N2666">
        <f t="shared" si="356"/>
        <v>67100325.321404994</v>
      </c>
      <c r="O2666" cm="1">
        <f t="array" ref="O2666">NewI(BETA_a,H2666,C2666)</f>
        <v>1.0144404517070746E-7</v>
      </c>
      <c r="P2666">
        <f t="shared" si="357"/>
        <v>32603321.422115687</v>
      </c>
      <c r="Q2666" cm="1">
        <f t="array" ref="Q2666">NewI(BETA_e,J2666,C2666)</f>
        <v>3.4716103504785223E-8</v>
      </c>
    </row>
    <row r="2667" spans="1:17" x14ac:dyDescent="0.55000000000000004">
      <c r="A2667">
        <f t="shared" si="350"/>
        <v>266.29999999999205</v>
      </c>
      <c r="B2667" s="2">
        <f t="shared" si="351"/>
        <v>25607325.197598089</v>
      </c>
      <c r="C2667" s="6">
        <f t="shared" si="352"/>
        <v>2.4786840576596893E-6</v>
      </c>
      <c r="D2667" s="2">
        <f t="shared" si="353"/>
        <v>101836167.80239943</v>
      </c>
      <c r="E2667" s="6">
        <f t="shared" si="354"/>
        <v>1.4417725922366566E-7</v>
      </c>
      <c r="F2667">
        <f t="array" ref="F2667:K2667">rk(BETA_c,BETA_a,BETA_e,GAMMA,F2666,G2666,H2666,I2666,J2666,K2666,dt,STAGE)</f>
        <v>13625902.941121122</v>
      </c>
      <c r="G2667">
        <v>1.7271729715848044E-7</v>
      </c>
      <c r="H2667">
        <v>9399502.6785932537</v>
      </c>
      <c r="I2667">
        <v>1.7180239599586159E-6</v>
      </c>
      <c r="J2667">
        <v>2581919.5778837143</v>
      </c>
      <c r="K2667">
        <v>5.8794280054259295E-7</v>
      </c>
      <c r="L2667">
        <f t="shared" si="355"/>
        <v>2132521.0588787054</v>
      </c>
      <c r="M2667" cm="1">
        <f t="array" ref="M2667">NewI(BETA_c,F2667,C2667)</f>
        <v>1.0046504052979614E-8</v>
      </c>
      <c r="N2667">
        <f t="shared" si="356"/>
        <v>67100325.321405023</v>
      </c>
      <c r="O2667" cm="1">
        <f t="array" ref="O2667">NewI(BETA_a,H2667,C2667)</f>
        <v>9.9932076445839281E-8</v>
      </c>
      <c r="P2667">
        <f t="shared" si="357"/>
        <v>32603321.422115698</v>
      </c>
      <c r="Q2667" cm="1">
        <f t="array" ref="Q2667">NewI(BETA_e,J2667,C2667)</f>
        <v>3.4198678724846754E-8</v>
      </c>
    </row>
    <row r="2668" spans="1:17" x14ac:dyDescent="0.55000000000000004">
      <c r="A2668">
        <f t="shared" si="350"/>
        <v>266.39999999999208</v>
      </c>
      <c r="B2668" s="2">
        <f t="shared" si="351"/>
        <v>25607325.197598077</v>
      </c>
      <c r="C2668" s="6">
        <f t="shared" si="352"/>
        <v>2.4417406099915292E-6</v>
      </c>
      <c r="D2668" s="2">
        <f t="shared" si="353"/>
        <v>101836167.80239949</v>
      </c>
      <c r="E2668" s="6">
        <f t="shared" si="354"/>
        <v>1.4202837501447859E-7</v>
      </c>
      <c r="F2668">
        <f t="array" ref="F2668:K2668">rk(BETA_c,BETA_a,BETA_e,GAMMA,F2667,G2667,H2667,I2667,J2667,K2667,dt,STAGE)</f>
        <v>13625902.941121122</v>
      </c>
      <c r="G2668">
        <v>1.7014304713293425E-7</v>
      </c>
      <c r="H2668">
        <v>9399502.6785932425</v>
      </c>
      <c r="I2668">
        <v>1.692417742709946E-6</v>
      </c>
      <c r="J2668">
        <v>2581919.5778837116</v>
      </c>
      <c r="K2668">
        <v>5.7917982014864873E-7</v>
      </c>
      <c r="L2668">
        <f t="shared" si="355"/>
        <v>2132521.0588787082</v>
      </c>
      <c r="M2668" cm="1">
        <f t="array" ref="M2668">NewI(BETA_c,F2668,C2668)</f>
        <v>9.8967663340548215E-9</v>
      </c>
      <c r="N2668">
        <f t="shared" si="356"/>
        <v>67100325.321405068</v>
      </c>
      <c r="O2668" cm="1">
        <f t="array" ref="O2668">NewI(BETA_a,H2668,C2668)</f>
        <v>9.844264279852181E-8</v>
      </c>
      <c r="P2668">
        <f t="shared" si="357"/>
        <v>32603321.42211571</v>
      </c>
      <c r="Q2668" cm="1">
        <f t="array" ref="Q2668">NewI(BETA_e,J2668,C2668)</f>
        <v>3.3688965881901949E-8</v>
      </c>
    </row>
    <row r="2669" spans="1:17" x14ac:dyDescent="0.55000000000000004">
      <c r="A2669">
        <f t="shared" si="350"/>
        <v>266.4999999999921</v>
      </c>
      <c r="B2669" s="2">
        <f t="shared" si="351"/>
        <v>25607325.197598062</v>
      </c>
      <c r="C2669" s="6">
        <f t="shared" si="352"/>
        <v>2.405347784465546E-6</v>
      </c>
      <c r="D2669" s="2">
        <f t="shared" si="353"/>
        <v>101836167.80239952</v>
      </c>
      <c r="E2669" s="6">
        <f t="shared" si="354"/>
        <v>1.3991151876427308E-7</v>
      </c>
      <c r="F2669">
        <f t="array" ref="F2669:K2669">rk(BETA_c,BETA_a,BETA_e,GAMMA,F2668,G2668,H2668,I2668,J2668,K2668,dt,STAGE)</f>
        <v>13625902.941121122</v>
      </c>
      <c r="G2669">
        <v>1.6760716474843221E-7</v>
      </c>
      <c r="H2669">
        <v>9399502.6785932314</v>
      </c>
      <c r="I2669">
        <v>1.667193172256754E-6</v>
      </c>
      <c r="J2669">
        <v>2581919.5778837088</v>
      </c>
      <c r="K2669">
        <v>5.7054744746035991E-7</v>
      </c>
      <c r="L2669">
        <f t="shared" si="355"/>
        <v>2132521.0588787105</v>
      </c>
      <c r="M2669" cm="1">
        <f t="array" ref="M2669">NewI(BETA_c,F2669,C2669)</f>
        <v>9.7492603749890333E-9</v>
      </c>
      <c r="N2669">
        <f t="shared" si="356"/>
        <v>67100325.321405098</v>
      </c>
      <c r="O2669" cm="1">
        <f t="array" ref="O2669">NewI(BETA_a,H2669,C2669)</f>
        <v>9.697540835559055E-8</v>
      </c>
      <c r="P2669">
        <f t="shared" si="357"/>
        <v>32603321.422115721</v>
      </c>
      <c r="Q2669" cm="1">
        <f t="array" ref="Q2669">NewI(BETA_e,J2669,C2669)</f>
        <v>3.3186850033693485E-8</v>
      </c>
    </row>
    <row r="2670" spans="1:17" x14ac:dyDescent="0.55000000000000004">
      <c r="A2670">
        <f t="shared" si="350"/>
        <v>266.59999999999212</v>
      </c>
      <c r="B2670" s="2">
        <f t="shared" si="351"/>
        <v>25607325.197598048</v>
      </c>
      <c r="C2670" s="6">
        <f t="shared" si="352"/>
        <v>2.3694973743559859E-6</v>
      </c>
      <c r="D2670" s="2">
        <f t="shared" si="353"/>
        <v>101836167.80239959</v>
      </c>
      <c r="E2670" s="6">
        <f t="shared" si="354"/>
        <v>1.3782621311361204E-7</v>
      </c>
      <c r="F2670">
        <f t="array" ref="F2670:K2670">rk(BETA_c,BETA_a,BETA_e,GAMMA,F2669,G2669,H2669,I2669,J2669,K2669,dt,STAGE)</f>
        <v>13625902.941121122</v>
      </c>
      <c r="G2670">
        <v>1.6510907815941681E-7</v>
      </c>
      <c r="H2670">
        <v>9399502.6785932202</v>
      </c>
      <c r="I2670">
        <v>1.6423445603605921E-6</v>
      </c>
      <c r="J2670">
        <v>2581919.577883706</v>
      </c>
      <c r="K2670">
        <v>5.6204373583597686E-7</v>
      </c>
      <c r="L2670">
        <f t="shared" si="355"/>
        <v>2132521.0588787128</v>
      </c>
      <c r="M2670" cm="1">
        <f t="array" ref="M2670">NewI(BETA_c,F2670,C2670)</f>
        <v>9.6039529126064569E-9</v>
      </c>
      <c r="N2670">
        <f t="shared" si="356"/>
        <v>67100325.321405143</v>
      </c>
      <c r="O2670" cm="1">
        <f t="array" ref="O2670">NewI(BETA_a,H2670,C2670)</f>
        <v>9.5530042249889227E-8</v>
      </c>
      <c r="P2670">
        <f t="shared" si="357"/>
        <v>32603321.422115732</v>
      </c>
      <c r="Q2670" cm="1">
        <f t="array" ref="Q2670">NewI(BETA_e,J2670,C2670)</f>
        <v>3.2692217951116361E-8</v>
      </c>
    </row>
    <row r="2671" spans="1:17" x14ac:dyDescent="0.55000000000000004">
      <c r="A2671">
        <f t="shared" si="350"/>
        <v>266.69999999999214</v>
      </c>
      <c r="B2671" s="2">
        <f t="shared" si="351"/>
        <v>25607325.197598033</v>
      </c>
      <c r="C2671" s="6">
        <f t="shared" si="352"/>
        <v>2.33418129525391E-6</v>
      </c>
      <c r="D2671" s="2">
        <f t="shared" si="353"/>
        <v>101836167.80239964</v>
      </c>
      <c r="E2671" s="6">
        <f t="shared" si="354"/>
        <v>1.3577198781784307E-7</v>
      </c>
      <c r="F2671">
        <f t="array" ref="F2671:K2671">rk(BETA_c,BETA_a,BETA_e,GAMMA,F2670,G2670,H2670,I2670,J2670,K2670,dt,STAGE)</f>
        <v>13625902.941121122</v>
      </c>
      <c r="G2671">
        <v>1.626482240433093E-7</v>
      </c>
      <c r="H2671">
        <v>9399502.678593209</v>
      </c>
      <c r="I2671">
        <v>1.6178663035631154E-6</v>
      </c>
      <c r="J2671">
        <v>2581919.5778837032</v>
      </c>
      <c r="K2671">
        <v>5.5366676764748515E-7</v>
      </c>
      <c r="L2671">
        <f t="shared" si="355"/>
        <v>2132521.0588787156</v>
      </c>
      <c r="M2671" cm="1">
        <f t="array" ref="M2671">NewI(BETA_c,F2671,C2671)</f>
        <v>9.4608111795009677E-9</v>
      </c>
      <c r="N2671">
        <f t="shared" si="356"/>
        <v>67100325.321405172</v>
      </c>
      <c r="O2671" cm="1">
        <f t="array" ref="O2671">NewI(BETA_a,H2671,C2671)</f>
        <v>9.4106218545657876E-8</v>
      </c>
      <c r="P2671">
        <f t="shared" si="357"/>
        <v>32603321.422115743</v>
      </c>
      <c r="Q2671" cm="1">
        <f t="array" ref="Q2671">NewI(BETA_e,J2671,C2671)</f>
        <v>3.2204958092684227E-8</v>
      </c>
    </row>
    <row r="2672" spans="1:17" x14ac:dyDescent="0.55000000000000004">
      <c r="A2672">
        <f t="shared" si="350"/>
        <v>266.79999999999217</v>
      </c>
      <c r="B2672" s="2">
        <f t="shared" si="351"/>
        <v>25607325.197598021</v>
      </c>
      <c r="C2672" s="6">
        <f t="shared" si="352"/>
        <v>2.2993915832441306E-6</v>
      </c>
      <c r="D2672" s="2">
        <f t="shared" si="353"/>
        <v>101836167.80239968</v>
      </c>
      <c r="E2672" s="6">
        <f t="shared" si="354"/>
        <v>1.3374837964105638E-7</v>
      </c>
      <c r="F2672">
        <f t="array" ref="F2672:K2672">rk(BETA_c,BETA_a,BETA_e,GAMMA,F2671,G2671,H2671,I2671,J2671,K2671,dt,STAGE)</f>
        <v>13625902.941121122</v>
      </c>
      <c r="G2672">
        <v>1.6022404747348097E-7</v>
      </c>
      <c r="H2672">
        <v>9399502.6785931978</v>
      </c>
      <c r="I2672">
        <v>1.5937528819224798E-6</v>
      </c>
      <c r="J2672">
        <v>2581919.5778837004</v>
      </c>
      <c r="K2672">
        <v>5.4541465384816977E-7</v>
      </c>
      <c r="L2672">
        <f t="shared" si="355"/>
        <v>2132521.0588787179</v>
      </c>
      <c r="M2672" cm="1">
        <f t="array" ref="M2672">NewI(BETA_c,F2672,C2672)</f>
        <v>9.3198028966469424E-9</v>
      </c>
      <c r="N2672">
        <f t="shared" si="356"/>
        <v>67100325.32140521</v>
      </c>
      <c r="O2672" cm="1">
        <f t="array" ref="O2672">NewI(BETA_a,H2672,C2672)</f>
        <v>9.2703616165033058E-8</v>
      </c>
      <c r="P2672">
        <f t="shared" si="357"/>
        <v>32603321.422115754</v>
      </c>
      <c r="Q2672" cm="1">
        <f t="array" ref="Q2672">NewI(BETA_e,J2672,C2672)</f>
        <v>3.1724960579376374E-8</v>
      </c>
    </row>
    <row r="2673" spans="1:17" x14ac:dyDescent="0.55000000000000004">
      <c r="A2673">
        <f t="shared" si="350"/>
        <v>266.89999999999219</v>
      </c>
      <c r="B2673" s="2">
        <f t="shared" si="351"/>
        <v>25607325.197598007</v>
      </c>
      <c r="C2673" s="6">
        <f t="shared" si="352"/>
        <v>2.2651203931093163E-6</v>
      </c>
      <c r="D2673" s="2">
        <f t="shared" si="353"/>
        <v>101836167.80239972</v>
      </c>
      <c r="E2673" s="6">
        <f t="shared" si="354"/>
        <v>1.3175493225162334E-7</v>
      </c>
      <c r="F2673">
        <f t="array" ref="F2673:K2673">rk(BETA_c,BETA_a,BETA_e,GAMMA,F2672,G2672,H2672,I2672,J2672,K2672,dt,STAGE)</f>
        <v>13625902.941121122</v>
      </c>
      <c r="G2673">
        <v>1.5783600179411717E-7</v>
      </c>
      <c r="H2673">
        <v>9399502.6785931867</v>
      </c>
      <c r="I2673">
        <v>1.5699988577685748E-6</v>
      </c>
      <c r="J2673">
        <v>2581919.5778836976</v>
      </c>
      <c r="K2673">
        <v>5.372855335466242E-7</v>
      </c>
      <c r="L2673">
        <f t="shared" si="355"/>
        <v>2132521.0588787203</v>
      </c>
      <c r="M2673" cm="1">
        <f t="array" ref="M2673">NewI(BETA_c,F2673,C2673)</f>
        <v>9.1808962661202054E-9</v>
      </c>
      <c r="N2673">
        <f t="shared" si="356"/>
        <v>67100325.321405239</v>
      </c>
      <c r="O2673" cm="1">
        <f t="array" ref="O2673">NewI(BETA_a,H2673,C2673)</f>
        <v>9.1321918815643556E-8</v>
      </c>
      <c r="P2673">
        <f t="shared" si="357"/>
        <v>32603321.422115766</v>
      </c>
      <c r="Q2673" cm="1">
        <f t="array" ref="Q2673">NewI(BETA_e,J2673,C2673)</f>
        <v>3.1252117169859575E-8</v>
      </c>
    </row>
    <row r="2674" spans="1:17" x14ac:dyDescent="0.55000000000000004">
      <c r="A2674">
        <f t="shared" si="350"/>
        <v>266.99999999999221</v>
      </c>
      <c r="B2674" s="2">
        <f t="shared" si="351"/>
        <v>25607325.197597992</v>
      </c>
      <c r="C2674" s="6">
        <f t="shared" si="352"/>
        <v>2.2313599965608642E-6</v>
      </c>
      <c r="D2674" s="2">
        <f t="shared" si="353"/>
        <v>101836167.80239977</v>
      </c>
      <c r="E2674" s="6">
        <f t="shared" si="354"/>
        <v>1.2979119611929191E-7</v>
      </c>
      <c r="F2674">
        <f t="array" ref="F2674:K2674">rk(BETA_c,BETA_a,BETA_e,GAMMA,F2673,G2673,H2673,I2673,J2673,K2673,dt,STAGE)</f>
        <v>13625902.941121122</v>
      </c>
      <c r="G2674">
        <v>1.5548354849694694E-7</v>
      </c>
      <c r="H2674">
        <v>9399502.6785931755</v>
      </c>
      <c r="I2674">
        <v>1.5465988744768081E-6</v>
      </c>
      <c r="J2674">
        <v>2581919.5778836948</v>
      </c>
      <c r="K2674">
        <v>5.2927757358710905E-7</v>
      </c>
      <c r="L2674">
        <f t="shared" si="355"/>
        <v>2132521.0588787226</v>
      </c>
      <c r="M2674" cm="1">
        <f t="array" ref="M2674">NewI(BETA_c,F2674,C2674)</f>
        <v>9.0440599639274764E-9</v>
      </c>
      <c r="N2674">
        <f t="shared" si="356"/>
        <v>67100325.321405277</v>
      </c>
      <c r="O2674" cm="1">
        <f t="array" ref="O2674">NewI(BETA_a,H2674,C2674)</f>
        <v>8.9960814919285183E-8</v>
      </c>
      <c r="P2674">
        <f t="shared" si="357"/>
        <v>32603321.422115777</v>
      </c>
      <c r="Q2674" cm="1">
        <f t="array" ref="Q2674">NewI(BETA_e,J2674,C2674)</f>
        <v>3.0786321236079248E-8</v>
      </c>
    </row>
    <row r="2675" spans="1:17" x14ac:dyDescent="0.55000000000000004">
      <c r="A2675">
        <f t="shared" si="350"/>
        <v>267.09999999999224</v>
      </c>
      <c r="B2675" s="2">
        <f t="shared" si="351"/>
        <v>25607325.197597977</v>
      </c>
      <c r="C2675" s="6">
        <f t="shared" si="352"/>
        <v>2.1981027804961408E-6</v>
      </c>
      <c r="D2675" s="2">
        <f t="shared" si="353"/>
        <v>101836167.80239983</v>
      </c>
      <c r="E2675" s="6">
        <f t="shared" si="354"/>
        <v>1.2785672841381569E-7</v>
      </c>
      <c r="F2675">
        <f t="array" ref="F2675:K2675">rk(BETA_c,BETA_a,BETA_e,GAMMA,F2674,G2674,H2674,I2674,J2674,K2674,dt,STAGE)</f>
        <v>13625902.941121122</v>
      </c>
      <c r="G2675">
        <v>1.5316615709980944E-7</v>
      </c>
      <c r="H2675">
        <v>9399502.6785931643</v>
      </c>
      <c r="I2675">
        <v>1.5235476552601658E-6</v>
      </c>
      <c r="J2675">
        <v>2581919.577883692</v>
      </c>
      <c r="K2675">
        <v>5.2138896813616542E-7</v>
      </c>
      <c r="L2675">
        <f t="shared" si="355"/>
        <v>2132521.0588787249</v>
      </c>
      <c r="M2675" cm="1">
        <f t="array" ref="M2675">NewI(BETA_c,F2675,C2675)</f>
        <v>8.9092631329426797E-9</v>
      </c>
      <c r="N2675">
        <f t="shared" si="356"/>
        <v>67100325.321405314</v>
      </c>
      <c r="O2675" cm="1">
        <f t="array" ref="O2675">NewI(BETA_a,H2675,C2675)</f>
        <v>8.8619997541658642E-8</v>
      </c>
      <c r="P2675">
        <f t="shared" si="357"/>
        <v>32603321.422115788</v>
      </c>
      <c r="Q2675" cm="1">
        <f t="array" ref="Q2675">NewI(BETA_e,J2675,C2675)</f>
        <v>3.0327467739214372E-8</v>
      </c>
    </row>
    <row r="2676" spans="1:17" x14ac:dyDescent="0.55000000000000004">
      <c r="A2676">
        <f t="shared" si="350"/>
        <v>267.19999999999226</v>
      </c>
      <c r="B2676" s="2">
        <f t="shared" si="351"/>
        <v>25607325.197597966</v>
      </c>
      <c r="C2676" s="6">
        <f t="shared" si="352"/>
        <v>2.1653412452816976E-6</v>
      </c>
      <c r="D2676" s="2">
        <f t="shared" si="353"/>
        <v>101836167.80239987</v>
      </c>
      <c r="E2676" s="6">
        <f t="shared" si="354"/>
        <v>1.2595109290509412E-7</v>
      </c>
      <c r="F2676">
        <f t="array" ref="F2676:K2676">rk(BETA_c,BETA_a,BETA_e,GAMMA,F2675,G2675,H2675,I2675,J2675,K2675,dt,STAGE)</f>
        <v>13625902.941121122</v>
      </c>
      <c r="G2676">
        <v>1.5088330502703063E-7</v>
      </c>
      <c r="H2676">
        <v>9399502.6785931531</v>
      </c>
      <c r="I2676">
        <v>1.5008400019792777E-6</v>
      </c>
      <c r="J2676">
        <v>2581919.5778836892</v>
      </c>
      <c r="K2676">
        <v>5.1361793827538915E-7</v>
      </c>
      <c r="L2676">
        <f t="shared" si="355"/>
        <v>2132521.0588787273</v>
      </c>
      <c r="M2676" cm="1">
        <f t="array" ref="M2676">NewI(BETA_c,F2676,C2676)</f>
        <v>8.7764753759485504E-9</v>
      </c>
      <c r="N2676">
        <f t="shared" si="356"/>
        <v>67100325.321405351</v>
      </c>
      <c r="O2676" cm="1">
        <f t="array" ref="O2676">NewI(BETA_a,H2676,C2676)</f>
        <v>8.7299164323154709E-8</v>
      </c>
      <c r="P2676">
        <f t="shared" si="357"/>
        <v>32603321.422115795</v>
      </c>
      <c r="Q2676" cm="1">
        <f t="array" ref="Q2676">NewI(BETA_e,J2676,C2676)</f>
        <v>2.9875453205990879E-8</v>
      </c>
    </row>
    <row r="2677" spans="1:17" x14ac:dyDescent="0.55000000000000004">
      <c r="A2677">
        <f t="shared" si="350"/>
        <v>267.29999999999228</v>
      </c>
      <c r="B2677" s="2">
        <f t="shared" si="351"/>
        <v>25607325.197597951</v>
      </c>
      <c r="C2677" s="6">
        <f t="shared" si="352"/>
        <v>2.1330680030620723E-6</v>
      </c>
      <c r="D2677" s="2">
        <f t="shared" si="353"/>
        <v>101836167.80239992</v>
      </c>
      <c r="E2677" s="6">
        <f t="shared" si="354"/>
        <v>1.2407385986480073E-7</v>
      </c>
      <c r="F2677">
        <f t="array" ref="F2677:K2677">rk(BETA_c,BETA_a,BETA_e,GAMMA,F2676,G2676,H2676,I2676,J2676,K2676,dt,STAGE)</f>
        <v>13625902.941121122</v>
      </c>
      <c r="G2677">
        <v>1.4863447749158247E-7</v>
      </c>
      <c r="H2677">
        <v>9399502.678593142</v>
      </c>
      <c r="I2677">
        <v>1.4784707939702156E-6</v>
      </c>
      <c r="J2677">
        <v>2581919.5778836864</v>
      </c>
      <c r="K2677">
        <v>5.0596273160027416E-7</v>
      </c>
      <c r="L2677">
        <f t="shared" si="355"/>
        <v>2132521.0588787296</v>
      </c>
      <c r="M2677" cm="1">
        <f t="array" ref="M2677">NewI(BETA_c,F2677,C2677)</f>
        <v>8.6456667487819275E-9</v>
      </c>
      <c r="N2677">
        <f t="shared" si="356"/>
        <v>67100325.321405381</v>
      </c>
      <c r="O2677" cm="1">
        <f t="array" ref="O2677">NewI(BETA_a,H2677,C2677)</f>
        <v>8.5998017410670844E-8</v>
      </c>
      <c r="P2677">
        <f t="shared" si="357"/>
        <v>32603321.422115806</v>
      </c>
      <c r="Q2677" cm="1">
        <f t="array" ref="Q2677">NewI(BETA_e,J2677,C2677)</f>
        <v>2.9430175705347942E-8</v>
      </c>
    </row>
    <row r="2678" spans="1:17" x14ac:dyDescent="0.55000000000000004">
      <c r="A2678">
        <f t="shared" si="350"/>
        <v>267.3999999999923</v>
      </c>
      <c r="B2678" s="2">
        <f t="shared" si="351"/>
        <v>25607325.197597936</v>
      </c>
      <c r="C2678" s="6">
        <f t="shared" si="352"/>
        <v>2.1012757760938016E-6</v>
      </c>
      <c r="D2678" s="2">
        <f t="shared" si="353"/>
        <v>101836167.80239996</v>
      </c>
      <c r="E2678" s="6">
        <f t="shared" si="354"/>
        <v>1.2222460596947769E-7</v>
      </c>
      <c r="F2678">
        <f t="array" ref="F2678:K2678">rk(BETA_c,BETA_a,BETA_e,GAMMA,F2677,G2677,H2677,I2677,J2677,K2677,dt,STAGE)</f>
        <v>13625902.941121122</v>
      </c>
      <c r="G2678">
        <v>1.4641916737899881E-7</v>
      </c>
      <c r="H2678">
        <v>9399502.6785931308</v>
      </c>
      <c r="I2678">
        <v>1.4564349868897662E-6</v>
      </c>
      <c r="J2678">
        <v>2581919.5778836836</v>
      </c>
      <c r="K2678">
        <v>4.984216218250365E-7</v>
      </c>
      <c r="L2678">
        <f t="shared" si="355"/>
        <v>2132521.0588787319</v>
      </c>
      <c r="M2678" cm="1">
        <f t="array" ref="M2678">NewI(BETA_c,F2678,C2678)</f>
        <v>8.5168077535812439E-9</v>
      </c>
      <c r="N2678">
        <f t="shared" si="356"/>
        <v>67100325.321405418</v>
      </c>
      <c r="O2678" cm="1">
        <f t="array" ref="O2678">NewI(BETA_a,H2678,C2678)</f>
        <v>8.4716263390444234E-8</v>
      </c>
      <c r="P2678">
        <f t="shared" si="357"/>
        <v>32603321.422115818</v>
      </c>
      <c r="Q2678" cm="1">
        <f t="array" ref="Q2678">NewI(BETA_e,J2678,C2678)</f>
        <v>2.8991534825452215E-8</v>
      </c>
    </row>
    <row r="2679" spans="1:17" x14ac:dyDescent="0.55000000000000004">
      <c r="A2679">
        <f t="shared" si="350"/>
        <v>267.49999999999233</v>
      </c>
      <c r="B2679" s="2">
        <f t="shared" si="351"/>
        <v>25607325.197597921</v>
      </c>
      <c r="C2679" s="6">
        <f t="shared" si="352"/>
        <v>2.0699573951042573E-6</v>
      </c>
      <c r="D2679" s="2">
        <f t="shared" si="353"/>
        <v>101836167.80240001</v>
      </c>
      <c r="E2679" s="6">
        <f t="shared" si="354"/>
        <v>1.2040291420507483E-7</v>
      </c>
      <c r="F2679">
        <f t="array" ref="F2679:K2679">rk(BETA_c,BETA_a,BETA_e,GAMMA,F2678,G2678,H2678,I2678,J2678,K2678,dt,STAGE)</f>
        <v>13625902.941121122</v>
      </c>
      <c r="G2679">
        <v>1.4423687513302109E-7</v>
      </c>
      <c r="H2679">
        <v>9399502.6785931196</v>
      </c>
      <c r="I2679">
        <v>1.4347276115779095E-6</v>
      </c>
      <c r="J2679">
        <v>2581919.5778836808</v>
      </c>
      <c r="K2679">
        <v>4.9099290839332689E-7</v>
      </c>
      <c r="L2679">
        <f t="shared" si="355"/>
        <v>2132521.0588787338</v>
      </c>
      <c r="M2679" cm="1">
        <f t="array" ref="M2679">NewI(BETA_c,F2679,C2679)</f>
        <v>8.3898693321346275E-9</v>
      </c>
      <c r="N2679">
        <f t="shared" si="356"/>
        <v>67100325.321405441</v>
      </c>
      <c r="O2679" cm="1">
        <f t="array" ref="O2679">NewI(BETA_a,H2679,C2679)</f>
        <v>8.3453613221885733E-8</v>
      </c>
      <c r="P2679">
        <f t="shared" si="357"/>
        <v>32603321.422115829</v>
      </c>
      <c r="Q2679" cm="1">
        <f t="array" ref="Q2679">NewI(BETA_e,J2679,C2679)</f>
        <v>2.8559431651054467E-8</v>
      </c>
    </row>
    <row r="2680" spans="1:17" x14ac:dyDescent="0.55000000000000004">
      <c r="A2680">
        <f t="shared" si="350"/>
        <v>267.59999999999235</v>
      </c>
      <c r="B2680" s="2">
        <f t="shared" si="351"/>
        <v>25607325.197597913</v>
      </c>
      <c r="C2680" s="6">
        <f t="shared" si="352"/>
        <v>2.0391057976749508E-6</v>
      </c>
      <c r="D2680" s="2">
        <f t="shared" si="353"/>
        <v>101836167.80240004</v>
      </c>
      <c r="E2680" s="6">
        <f t="shared" si="354"/>
        <v>1.1860837377291131E-7</v>
      </c>
      <c r="F2680">
        <f t="array" ref="F2680:K2680">rk(BETA_c,BETA_a,BETA_e,GAMMA,F2679,G2679,H2679,I2679,J2679,K2679,dt,STAGE)</f>
        <v>13625902.941121122</v>
      </c>
      <c r="G2680">
        <v>1.4208710864294879E-7</v>
      </c>
      <c r="H2680">
        <v>9399502.6785931122</v>
      </c>
      <c r="I2680">
        <v>1.4133437729372566E-6</v>
      </c>
      <c r="J2680">
        <v>2581919.577883678</v>
      </c>
      <c r="K2680">
        <v>4.8367491609474538E-7</v>
      </c>
      <c r="L2680">
        <f t="shared" si="355"/>
        <v>2132521.0588787361</v>
      </c>
      <c r="M2680" cm="1">
        <f t="array" ref="M2680">NewI(BETA_c,F2680,C2680)</f>
        <v>8.2648228593271683E-9</v>
      </c>
      <c r="N2680">
        <f t="shared" si="356"/>
        <v>67100325.32140547</v>
      </c>
      <c r="O2680" cm="1">
        <f t="array" ref="O2680">NewI(BETA_a,H2680,C2680)</f>
        <v>8.2209782172400238E-8</v>
      </c>
      <c r="P2680">
        <f t="shared" si="357"/>
        <v>32603321.422115836</v>
      </c>
      <c r="Q2680" cm="1">
        <f t="array" ref="Q2680">NewI(BETA_e,J2680,C2680)</f>
        <v>2.8133768741183896E-8</v>
      </c>
    </row>
    <row r="2681" spans="1:17" x14ac:dyDescent="0.55000000000000004">
      <c r="A2681">
        <f t="shared" si="350"/>
        <v>267.69999999999237</v>
      </c>
      <c r="B2681" s="2">
        <f t="shared" si="351"/>
        <v>25607325.197597902</v>
      </c>
      <c r="C2681" s="6">
        <f t="shared" si="352"/>
        <v>2.0087140266489274E-6</v>
      </c>
      <c r="D2681" s="2">
        <f t="shared" si="353"/>
        <v>101836167.80240008</v>
      </c>
      <c r="E2681" s="6">
        <f t="shared" si="354"/>
        <v>1.1684057999703869E-7</v>
      </c>
      <c r="F2681">
        <f t="array" ref="F2681:K2681">rk(BETA_c,BETA_a,BETA_e,GAMMA,F2680,G2680,H2680,I2680,J2680,K2680,dt,STAGE)</f>
        <v>13625902.941121122</v>
      </c>
      <c r="G2681">
        <v>1.3996938313266835E-7</v>
      </c>
      <c r="H2681">
        <v>9399502.6785931047</v>
      </c>
      <c r="I2681">
        <v>1.3922786488291864E-6</v>
      </c>
      <c r="J2681">
        <v>2581919.5778836752</v>
      </c>
      <c r="K2681">
        <v>4.7646599468707269E-7</v>
      </c>
      <c r="L2681">
        <f t="shared" si="355"/>
        <v>2132521.058878738</v>
      </c>
      <c r="M2681" cm="1">
        <f t="array" ref="M2681">NewI(BETA_c,F2681,C2681)</f>
        <v>8.1416401366858411E-9</v>
      </c>
      <c r="N2681">
        <f t="shared" si="356"/>
        <v>67100325.3214055</v>
      </c>
      <c r="O2681" cm="1">
        <f t="array" ref="O2681">NewI(BETA_a,H2681,C2681)</f>
        <v>8.0984489753178116E-8</v>
      </c>
      <c r="P2681">
        <f t="shared" si="357"/>
        <v>32603321.422115847</v>
      </c>
      <c r="Q2681" cm="1">
        <f t="array" ref="Q2681">NewI(BETA_e,J2681,C2681)</f>
        <v>2.7714450107174735E-8</v>
      </c>
    </row>
    <row r="2682" spans="1:17" x14ac:dyDescent="0.55000000000000004">
      <c r="A2682">
        <f t="shared" si="350"/>
        <v>267.79999999999239</v>
      </c>
      <c r="B2682" s="2">
        <f t="shared" si="351"/>
        <v>25607325.197597891</v>
      </c>
      <c r="C2682" s="6">
        <f t="shared" si="352"/>
        <v>1.9787752285619013E-6</v>
      </c>
      <c r="D2682" s="2">
        <f t="shared" si="353"/>
        <v>101836167.80240013</v>
      </c>
      <c r="E2682" s="6">
        <f t="shared" si="354"/>
        <v>1.1509913423298523E-7</v>
      </c>
      <c r="F2682">
        <f t="array" ref="F2682:K2682">rk(BETA_c,BETA_a,BETA_e,GAMMA,F2681,G2681,H2681,I2681,J2681,K2681,dt,STAGE)</f>
        <v>13625902.941121122</v>
      </c>
      <c r="G2682">
        <v>1.378832210513365E-7</v>
      </c>
      <c r="H2682">
        <v>9399502.6785930973</v>
      </c>
      <c r="I2682">
        <v>1.3715274889864335E-6</v>
      </c>
      <c r="J2682">
        <v>2581919.5778836724</v>
      </c>
      <c r="K2682">
        <v>4.6936451852413106E-7</v>
      </c>
      <c r="L2682">
        <f t="shared" si="355"/>
        <v>2132521.0588787403</v>
      </c>
      <c r="M2682" cm="1">
        <f t="array" ref="M2682">NewI(BETA_c,F2682,C2682)</f>
        <v>8.020293386020637E-9</v>
      </c>
      <c r="N2682">
        <f t="shared" si="356"/>
        <v>67100325.32140553</v>
      </c>
      <c r="O2682" cm="1">
        <f t="array" ref="O2682">NewI(BETA_a,H2682,C2682)</f>
        <v>7.9777459655944112E-8</v>
      </c>
      <c r="P2682">
        <f t="shared" si="357"/>
        <v>32603321.422115859</v>
      </c>
      <c r="Q2682" cm="1">
        <f t="array" ref="Q2682">NewI(BETA_e,J2682,C2682)</f>
        <v>2.7301381191020478E-8</v>
      </c>
    </row>
    <row r="2683" spans="1:17" x14ac:dyDescent="0.55000000000000004">
      <c r="A2683">
        <f t="shared" si="350"/>
        <v>267.89999999999242</v>
      </c>
      <c r="B2683" s="2">
        <f t="shared" si="351"/>
        <v>25607325.19759788</v>
      </c>
      <c r="C2683" s="6">
        <f t="shared" si="352"/>
        <v>1.94928265209677E-6</v>
      </c>
      <c r="D2683" s="2">
        <f t="shared" si="353"/>
        <v>101836167.80240017</v>
      </c>
      <c r="E2683" s="6">
        <f t="shared" si="354"/>
        <v>1.1338364377785965E-7</v>
      </c>
      <c r="F2683">
        <f t="array" ref="F2683:K2683">rk(BETA_c,BETA_a,BETA_e,GAMMA,F2682,G2682,H2682,I2682,J2682,K2682,dt,STAGE)</f>
        <v>13625902.941121122</v>
      </c>
      <c r="G2683">
        <v>1.3582815196569253E-7</v>
      </c>
      <c r="H2683">
        <v>9399502.6785930898</v>
      </c>
      <c r="I2683">
        <v>1.3510856139418853E-6</v>
      </c>
      <c r="J2683">
        <v>2581919.5778836696</v>
      </c>
      <c r="K2683">
        <v>4.6236888618919213E-7</v>
      </c>
      <c r="L2683">
        <f t="shared" si="355"/>
        <v>2132521.0588787422</v>
      </c>
      <c r="M2683" cm="1">
        <f t="array" ref="M2683">NewI(BETA_c,F2683,C2683)</f>
        <v>7.9007552431604667E-9</v>
      </c>
      <c r="N2683">
        <f t="shared" si="356"/>
        <v>67100325.32140556</v>
      </c>
      <c r="O2683" cm="1">
        <f t="array" ref="O2683">NewI(BETA_a,H2683,C2683)</f>
        <v>7.858841969064855E-8</v>
      </c>
      <c r="P2683">
        <f t="shared" si="357"/>
        <v>32603321.42211587</v>
      </c>
      <c r="Q2683" cm="1">
        <f t="array" ref="Q2683">NewI(BETA_e,J2683,C2683)</f>
        <v>2.689446884405063E-8</v>
      </c>
    </row>
    <row r="2684" spans="1:17" x14ac:dyDescent="0.55000000000000004">
      <c r="A2684">
        <f t="shared" si="350"/>
        <v>267.99999999999244</v>
      </c>
      <c r="B2684" s="2">
        <f t="shared" si="351"/>
        <v>25607325.197597872</v>
      </c>
      <c r="C2684" s="6">
        <f t="shared" si="352"/>
        <v>1.9202296465611699E-6</v>
      </c>
      <c r="D2684" s="2">
        <f t="shared" si="353"/>
        <v>101836167.8024002</v>
      </c>
      <c r="E2684" s="6">
        <f t="shared" si="354"/>
        <v>1.1169372178179537E-7</v>
      </c>
      <c r="F2684">
        <f t="array" ref="F2684:K2684">rk(BETA_c,BETA_a,BETA_e,GAMMA,F2683,G2683,H2683,I2683,J2683,K2683,dt,STAGE)</f>
        <v>13625902.941121122</v>
      </c>
      <c r="G2684">
        <v>1.3380371245397576E-7</v>
      </c>
      <c r="H2684">
        <v>9399502.6785930824</v>
      </c>
      <c r="I2684">
        <v>1.3309484139733453E-6</v>
      </c>
      <c r="J2684">
        <v>2581919.5778836668</v>
      </c>
      <c r="K2684">
        <v>4.5547752013384873E-7</v>
      </c>
      <c r="L2684">
        <f t="shared" si="355"/>
        <v>2132521.0588787445</v>
      </c>
      <c r="M2684" cm="1">
        <f t="array" ref="M2684">NewI(BETA_c,F2684,C2684)</f>
        <v>7.7829987517824432E-9</v>
      </c>
      <c r="N2684">
        <f t="shared" si="356"/>
        <v>67100325.321405582</v>
      </c>
      <c r="O2684" cm="1">
        <f t="array" ref="O2684">NewI(BETA_a,H2684,C2684)</f>
        <v>7.7417101724087564E-8</v>
      </c>
      <c r="P2684">
        <f t="shared" si="357"/>
        <v>32603321.422115877</v>
      </c>
      <c r="Q2684" cm="1">
        <f t="array" ref="Q2684">NewI(BETA_e,J2684,C2684)</f>
        <v>2.6493621305925362E-8</v>
      </c>
    </row>
    <row r="2685" spans="1:17" x14ac:dyDescent="0.55000000000000004">
      <c r="A2685">
        <f t="shared" si="350"/>
        <v>268.09999999999246</v>
      </c>
      <c r="B2685" s="2">
        <f t="shared" si="351"/>
        <v>25607325.197597861</v>
      </c>
      <c r="C2685" s="6">
        <f t="shared" si="352"/>
        <v>1.8916096603877146E-6</v>
      </c>
      <c r="D2685" s="2">
        <f t="shared" si="353"/>
        <v>101836167.80240025</v>
      </c>
      <c r="E2685" s="6">
        <f t="shared" si="354"/>
        <v>1.1002898716071416E-7</v>
      </c>
      <c r="F2685">
        <f t="array" ref="F2685:K2685">rk(BETA_c,BETA_a,BETA_e,GAMMA,F2684,G2684,H2684,I2684,J2684,K2684,dt,STAGE)</f>
        <v>13625902.941121122</v>
      </c>
      <c r="G2685">
        <v>1.3180944600142406E-7</v>
      </c>
      <c r="H2685">
        <v>9399502.6785930749</v>
      </c>
      <c r="I2685">
        <v>1.3111113480640218E-6</v>
      </c>
      <c r="J2685">
        <v>2581919.5778836641</v>
      </c>
      <c r="K2685">
        <v>4.4868886632226887E-7</v>
      </c>
      <c r="L2685">
        <f t="shared" si="355"/>
        <v>2132521.0588787463</v>
      </c>
      <c r="M2685" cm="1">
        <f t="array" ref="M2685">NewI(BETA_c,F2685,C2685)</f>
        <v>7.6669973573331167E-9</v>
      </c>
      <c r="N2685">
        <f t="shared" si="356"/>
        <v>67100325.321405612</v>
      </c>
      <c r="O2685" cm="1">
        <f t="array" ref="O2685">NewI(BETA_a,H2685,C2685)</f>
        <v>7.6263241619437881E-8</v>
      </c>
      <c r="P2685">
        <f t="shared" si="357"/>
        <v>32603321.422115888</v>
      </c>
      <c r="Q2685" cm="1">
        <f t="array" ref="Q2685">NewI(BETA_e,J2685,C2685)</f>
        <v>2.6098748183943154E-8</v>
      </c>
    </row>
    <row r="2686" spans="1:17" x14ac:dyDescent="0.55000000000000004">
      <c r="A2686">
        <f t="shared" si="350"/>
        <v>268.19999999999249</v>
      </c>
      <c r="B2686" s="2">
        <f t="shared" si="351"/>
        <v>25607325.19759785</v>
      </c>
      <c r="C2686" s="6">
        <f t="shared" si="352"/>
        <v>1.8634162396565941E-6</v>
      </c>
      <c r="D2686" s="2">
        <f t="shared" si="353"/>
        <v>101836167.80240028</v>
      </c>
      <c r="E2686" s="6">
        <f t="shared" si="354"/>
        <v>1.0838906451039029E-7</v>
      </c>
      <c r="F2686">
        <f t="array" ref="F2686:K2686">rk(BETA_c,BETA_a,BETA_e,GAMMA,F2685,G2685,H2685,I2685,J2685,K2685,dt,STAGE)</f>
        <v>13625902.941121122</v>
      </c>
      <c r="G2686">
        <v>1.2984490289732976E-7</v>
      </c>
      <c r="H2686">
        <v>9399502.6785930675</v>
      </c>
      <c r="I2686">
        <v>1.2915699428785122E-6</v>
      </c>
      <c r="J2686">
        <v>2581919.5778836613</v>
      </c>
      <c r="K2686">
        <v>4.420013938807522E-7</v>
      </c>
      <c r="L2686">
        <f t="shared" si="355"/>
        <v>2132521.0588787482</v>
      </c>
      <c r="M2686" cm="1">
        <f t="array" ref="M2686">NewI(BETA_c,F2686,C2686)</f>
        <v>7.5527249010403234E-9</v>
      </c>
      <c r="N2686">
        <f t="shared" si="356"/>
        <v>67100325.321405642</v>
      </c>
      <c r="O2686" cm="1">
        <f t="array" ref="O2686">NewI(BETA_a,H2686,C2686)</f>
        <v>7.5126579176693048E-8</v>
      </c>
      <c r="P2686">
        <f t="shared" si="357"/>
        <v>32603321.422115896</v>
      </c>
      <c r="Q2686" cm="1">
        <f t="array" ref="Q2686">NewI(BETA_e,J2686,C2686)</f>
        <v>2.5709760432656921E-8</v>
      </c>
    </row>
    <row r="2687" spans="1:17" x14ac:dyDescent="0.55000000000000004">
      <c r="A2687">
        <f t="shared" si="350"/>
        <v>268.29999999999251</v>
      </c>
      <c r="B2687" s="2">
        <f t="shared" si="351"/>
        <v>25607325.197597839</v>
      </c>
      <c r="C2687" s="6">
        <f t="shared" si="352"/>
        <v>1.8356430266401874E-6</v>
      </c>
      <c r="D2687" s="2">
        <f t="shared" si="353"/>
        <v>101836167.80240032</v>
      </c>
      <c r="E2687" s="6">
        <f t="shared" si="354"/>
        <v>1.067735840217953E-7</v>
      </c>
      <c r="F2687">
        <f t="array" ref="F2687:K2687">rk(BETA_c,BETA_a,BETA_e,GAMMA,F2686,G2686,H2686,I2686,J2686,K2686,dt,STAGE)</f>
        <v>13625902.941121122</v>
      </c>
      <c r="G2687">
        <v>1.2790964013363001E-7</v>
      </c>
      <c r="H2687">
        <v>9399502.67859306</v>
      </c>
      <c r="I2687">
        <v>1.2723197917540478E-6</v>
      </c>
      <c r="J2687">
        <v>2581919.5778836585</v>
      </c>
      <c r="K2687">
        <v>4.354135947525096E-7</v>
      </c>
      <c r="L2687">
        <f t="shared" si="355"/>
        <v>2132521.0588787501</v>
      </c>
      <c r="M2687" cm="1">
        <f t="array" ref="M2687">NewI(BETA_c,F2687,C2687)</f>
        <v>7.44015561401427E-9</v>
      </c>
      <c r="N2687">
        <f t="shared" si="356"/>
        <v>67100325.321405664</v>
      </c>
      <c r="O2687" cm="1">
        <f t="array" ref="O2687">NewI(BETA_a,H2687,C2687)</f>
        <v>7.4006858073987147E-8</v>
      </c>
      <c r="P2687">
        <f t="shared" si="357"/>
        <v>32603321.422115907</v>
      </c>
      <c r="Q2687" cm="1">
        <f t="array" ref="Q2687">NewI(BETA_e,J2687,C2687)</f>
        <v>2.5326570333793874E-8</v>
      </c>
    </row>
    <row r="2688" spans="1:17" x14ac:dyDescent="0.55000000000000004">
      <c r="A2688">
        <f t="shared" si="350"/>
        <v>268.39999999999253</v>
      </c>
      <c r="B2688" s="2">
        <f t="shared" si="351"/>
        <v>25607325.197597831</v>
      </c>
      <c r="C2688" s="6">
        <f t="shared" si="352"/>
        <v>1.808283758369371E-6</v>
      </c>
      <c r="D2688" s="2">
        <f t="shared" si="353"/>
        <v>101836167.80240035</v>
      </c>
      <c r="E2688" s="6">
        <f t="shared" si="354"/>
        <v>1.0518218139770459E-7</v>
      </c>
      <c r="F2688">
        <f t="array" ref="F2688:K2688">rk(BETA_c,BETA_a,BETA_e,GAMMA,F2687,G2687,H2687,I2687,J2687,K2687,dt,STAGE)</f>
        <v>13625902.941121122</v>
      </c>
      <c r="G2688">
        <v>1.2600322130500849E-7</v>
      </c>
      <c r="H2688">
        <v>9399502.6785930526</v>
      </c>
      <c r="I2688">
        <v>1.2533565537067749E-6</v>
      </c>
      <c r="J2688">
        <v>2581919.5778836557</v>
      </c>
      <c r="K2688">
        <v>4.2892398335758782E-7</v>
      </c>
      <c r="L2688">
        <f t="shared" si="355"/>
        <v>2132521.0588787519</v>
      </c>
      <c r="M2688" cm="1">
        <f t="array" ref="M2688">NewI(BETA_c,F2688,C2688)</f>
        <v>7.3292641114365541E-9</v>
      </c>
      <c r="N2688">
        <f t="shared" si="356"/>
        <v>67100325.321405694</v>
      </c>
      <c r="O2688" cm="1">
        <f t="array" ref="O2688">NewI(BETA_a,H2688,C2688)</f>
        <v>7.2903825809793318E-8</v>
      </c>
      <c r="P2688">
        <f t="shared" si="357"/>
        <v>32603321.422115915</v>
      </c>
      <c r="Q2688" cm="1">
        <f t="array" ref="Q2688">NewI(BETA_e,J2688,C2688)</f>
        <v>2.494909147647472E-8</v>
      </c>
    </row>
    <row r="2689" spans="1:17" x14ac:dyDescent="0.55000000000000004">
      <c r="A2689">
        <f t="shared" si="350"/>
        <v>268.49999999999255</v>
      </c>
      <c r="B2689" s="2">
        <f t="shared" si="351"/>
        <v>25607325.19759782</v>
      </c>
      <c r="C2689" s="6">
        <f t="shared" si="352"/>
        <v>1.781332265221197E-6</v>
      </c>
      <c r="D2689" s="2">
        <f t="shared" si="353"/>
        <v>101836167.8024004</v>
      </c>
      <c r="E2689" s="6">
        <f t="shared" si="354"/>
        <v>1.0361449777054715E-7</v>
      </c>
      <c r="F2689">
        <f t="array" ref="F2689:K2689">rk(BETA_c,BETA_a,BETA_e,GAMMA,F2688,G2688,H2688,I2688,J2688,K2688,dt,STAGE)</f>
        <v>13625902.941121122</v>
      </c>
      <c r="G2689">
        <v>1.2412521651048611E-7</v>
      </c>
      <c r="H2689">
        <v>9399502.6785930451</v>
      </c>
      <c r="I2689">
        <v>1.2346759524528473E-6</v>
      </c>
      <c r="J2689">
        <v>2581919.5778836529</v>
      </c>
      <c r="K2689">
        <v>4.2253109625786348E-7</v>
      </c>
      <c r="L2689">
        <f t="shared" si="355"/>
        <v>2132521.0588787538</v>
      </c>
      <c r="M2689" cm="1">
        <f t="array" ref="M2689">NewI(BETA_c,F2689,C2689)</f>
        <v>7.2200253868357929E-9</v>
      </c>
      <c r="N2689">
        <f t="shared" si="356"/>
        <v>67100325.321405716</v>
      </c>
      <c r="O2689" cm="1">
        <f t="array" ref="O2689">NewI(BETA_a,H2689,C2689)</f>
        <v>7.1817233645983667E-8</v>
      </c>
      <c r="P2689">
        <f t="shared" si="357"/>
        <v>32603321.422115926</v>
      </c>
      <c r="Q2689" cm="1">
        <f t="array" ref="Q2689">NewI(BETA_e,J2689,C2689)</f>
        <v>2.4577238737727689E-8</v>
      </c>
    </row>
    <row r="2690" spans="1:17" x14ac:dyDescent="0.55000000000000004">
      <c r="A2690">
        <f t="shared" si="350"/>
        <v>268.59999999999258</v>
      </c>
      <c r="B2690" s="2">
        <f t="shared" si="351"/>
        <v>25607325.197597809</v>
      </c>
      <c r="C2690" s="6">
        <f t="shared" si="352"/>
        <v>1.7547824695276142E-6</v>
      </c>
      <c r="D2690" s="2">
        <f t="shared" si="353"/>
        <v>101836167.80240044</v>
      </c>
      <c r="E2690" s="6">
        <f t="shared" si="354"/>
        <v>1.0207017962147923E-7</v>
      </c>
      <c r="F2690">
        <f t="array" ref="F2690:K2690">rk(BETA_c,BETA_a,BETA_e,GAMMA,F2689,G2689,H2689,I2689,J2689,K2689,dt,STAGE)</f>
        <v>13625902.941121122</v>
      </c>
      <c r="G2690">
        <v>1.2227520225647831E-7</v>
      </c>
      <c r="H2690">
        <v>9399502.6785930376</v>
      </c>
      <c r="I2690">
        <v>1.2162737754441065E-6</v>
      </c>
      <c r="J2690">
        <v>2581919.5778836501</v>
      </c>
      <c r="K2690">
        <v>4.1623349182702928E-7</v>
      </c>
      <c r="L2690">
        <f t="shared" si="355"/>
        <v>2132521.0588787557</v>
      </c>
      <c r="M2690" cm="1">
        <f t="array" ref="M2690">NewI(BETA_c,F2690,C2690)</f>
        <v>7.1124148064485521E-9</v>
      </c>
      <c r="N2690">
        <f t="shared" si="356"/>
        <v>67100325.321405746</v>
      </c>
      <c r="O2690" cm="1">
        <f t="array" ref="O2690">NewI(BETA_a,H2690,C2690)</f>
        <v>7.0746836551737746E-8</v>
      </c>
      <c r="P2690">
        <f t="shared" si="357"/>
        <v>32603321.422115933</v>
      </c>
      <c r="Q2690" cm="1">
        <f t="array" ref="Q2690">NewI(BETA_e,J2690,C2690)</f>
        <v>2.421092826329293E-8</v>
      </c>
    </row>
    <row r="2691" spans="1:17" x14ac:dyDescent="0.55000000000000004">
      <c r="A2691">
        <f t="shared" si="350"/>
        <v>268.6999999999926</v>
      </c>
      <c r="B2691" s="2">
        <f t="shared" si="351"/>
        <v>25607325.197597798</v>
      </c>
      <c r="C2691" s="6">
        <f t="shared" si="352"/>
        <v>1.7286283842049338E-6</v>
      </c>
      <c r="D2691" s="2">
        <f t="shared" si="353"/>
        <v>101836167.80240047</v>
      </c>
      <c r="E2691" s="6">
        <f t="shared" si="354"/>
        <v>1.0054887870066465E-7</v>
      </c>
      <c r="F2691">
        <f t="array" ref="F2691:K2691">rk(BETA_c,BETA_a,BETA_e,GAMMA,F2690,G2690,H2690,I2690,J2690,K2690,dt,STAGE)</f>
        <v>13625902.941121122</v>
      </c>
      <c r="G2691">
        <v>1.2045276136129733E-7</v>
      </c>
      <c r="H2691">
        <v>9399502.6785930302</v>
      </c>
      <c r="I2691">
        <v>1.1981458729181365E-6</v>
      </c>
      <c r="J2691">
        <v>2581919.5778836473</v>
      </c>
      <c r="K2691">
        <v>4.1002974992550003E-7</v>
      </c>
      <c r="L2691">
        <f t="shared" si="355"/>
        <v>2132521.0588787575</v>
      </c>
      <c r="M2691" cm="1">
        <f t="array" ref="M2691">NewI(BETA_c,F2691,C2691)</f>
        <v>7.006408103664345E-9</v>
      </c>
      <c r="N2691">
        <f t="shared" si="356"/>
        <v>67100325.321405768</v>
      </c>
      <c r="O2691" cm="1">
        <f t="array" ref="O2691">NewI(BETA_a,H2691,C2691)</f>
        <v>6.9692393148287248E-8</v>
      </c>
      <c r="P2691">
        <f t="shared" si="357"/>
        <v>32603321.422115944</v>
      </c>
      <c r="Q2691" cm="1">
        <f t="array" ref="Q2691">NewI(BETA_e,J2691,C2691)</f>
        <v>2.3850077448713067E-8</v>
      </c>
    </row>
    <row r="2692" spans="1:17" x14ac:dyDescent="0.55000000000000004">
      <c r="A2692">
        <f t="shared" si="350"/>
        <v>268.79999999999262</v>
      </c>
      <c r="B2692" s="2">
        <f t="shared" si="351"/>
        <v>25607325.197597791</v>
      </c>
      <c r="C2692" s="6">
        <f t="shared" si="352"/>
        <v>1.7028641114037164E-6</v>
      </c>
      <c r="D2692" s="2">
        <f t="shared" si="353"/>
        <v>101836167.80240051</v>
      </c>
      <c r="E2692" s="6">
        <f t="shared" si="354"/>
        <v>9.9050251948743036E-8</v>
      </c>
      <c r="F2692">
        <f t="array" ref="F2692:K2692">rk(BETA_c,BETA_a,BETA_e,GAMMA,F2691,G2691,H2691,I2691,J2691,K2691,dt,STAGE)</f>
        <v>13625902.941121122</v>
      </c>
      <c r="G2692">
        <v>1.1865748286107768E-7</v>
      </c>
      <c r="H2692">
        <v>9399502.6785930227</v>
      </c>
      <c r="I2692">
        <v>1.1802881569624761E-6</v>
      </c>
      <c r="J2692">
        <v>2581919.5778836445</v>
      </c>
      <c r="K2692">
        <v>4.0391847158016266E-7</v>
      </c>
      <c r="L2692">
        <f t="shared" si="355"/>
        <v>2132521.0588787594</v>
      </c>
      <c r="M2692" cm="1">
        <f t="array" ref="M2692">NewI(BETA_c,F2692,C2692)</f>
        <v>6.9019813735534115E-9</v>
      </c>
      <c r="N2692">
        <f t="shared" si="356"/>
        <v>67100325.321405798</v>
      </c>
      <c r="O2692" cm="1">
        <f t="array" ref="O2692">NewI(BETA_a,H2692,C2692)</f>
        <v>6.8653665654484057E-8</v>
      </c>
      <c r="P2692">
        <f t="shared" si="357"/>
        <v>32603321.422115952</v>
      </c>
      <c r="Q2692" cm="1">
        <f t="array" ref="Q2692">NewI(BETA_e,J2692,C2692)</f>
        <v>2.3494604920705563E-8</v>
      </c>
    </row>
    <row r="2693" spans="1:17" x14ac:dyDescent="0.55000000000000004">
      <c r="A2693">
        <f t="shared" ref="A2693:A2756" si="358">A2692+dt</f>
        <v>268.89999999999264</v>
      </c>
      <c r="B2693" s="2">
        <f t="shared" si="351"/>
        <v>25607325.197597779</v>
      </c>
      <c r="C2693" s="6">
        <f t="shared" si="352"/>
        <v>1.6774838411787849E-6</v>
      </c>
      <c r="D2693" s="2">
        <f t="shared" si="353"/>
        <v>101836167.80240053</v>
      </c>
      <c r="E2693" s="6">
        <f t="shared" si="354"/>
        <v>9.7573961419468491E-8</v>
      </c>
      <c r="F2693">
        <f t="array" ref="F2693:K2693">rk(BETA_c,BETA_a,BETA_e,GAMMA,F2692,G2692,H2692,I2692,J2692,K2692,dt,STAGE)</f>
        <v>13625902.941121122</v>
      </c>
      <c r="G2693">
        <v>1.1688896191710392E-7</v>
      </c>
      <c r="H2693">
        <v>9399502.6785930153</v>
      </c>
      <c r="I2693">
        <v>1.1626966005927802E-6</v>
      </c>
      <c r="J2693">
        <v>2581919.5778836417</v>
      </c>
      <c r="K2693">
        <v>3.9789827866890079E-7</v>
      </c>
      <c r="L2693">
        <f t="shared" si="355"/>
        <v>2132521.0588787613</v>
      </c>
      <c r="M2693" cm="1">
        <f t="array" ref="M2693">NewI(BETA_c,F2693,C2693)</f>
        <v>6.7991110674760649E-9</v>
      </c>
      <c r="N2693">
        <f t="shared" si="356"/>
        <v>67100325.321405821</v>
      </c>
      <c r="O2693" cm="1">
        <f t="array" ref="O2693">NewI(BETA_a,H2693,C2693)</f>
        <v>6.7630419833179699E-8</v>
      </c>
      <c r="P2693">
        <f t="shared" si="357"/>
        <v>32603321.422115959</v>
      </c>
      <c r="Q2693" cm="1">
        <f t="array" ref="Q2693">NewI(BETA_e,J2693,C2693)</f>
        <v>2.3144430518812739E-8</v>
      </c>
    </row>
    <row r="2694" spans="1:17" x14ac:dyDescent="0.55000000000000004">
      <c r="A2694">
        <f t="shared" si="358"/>
        <v>268.99999999999267</v>
      </c>
      <c r="B2694" s="2">
        <f t="shared" si="351"/>
        <v>25607325.197597768</v>
      </c>
      <c r="C2694" s="6">
        <f t="shared" si="352"/>
        <v>1.652481850179058E-6</v>
      </c>
      <c r="D2694" s="2">
        <f t="shared" si="353"/>
        <v>101836167.80240057</v>
      </c>
      <c r="E2694" s="6">
        <f t="shared" si="354"/>
        <v>9.6119674203501583E-8</v>
      </c>
      <c r="F2694">
        <f t="array" ref="F2694:K2694">rk(BETA_c,BETA_a,BETA_e,GAMMA,F2693,G2693,H2693,I2693,J2693,K2693,dt,STAGE)</f>
        <v>13625902.941121122</v>
      </c>
      <c r="G2694">
        <v>1.1514679972451943E-7</v>
      </c>
      <c r="H2694">
        <v>9399502.6785930078</v>
      </c>
      <c r="I2694">
        <v>1.145367236844718E-6</v>
      </c>
      <c r="J2694">
        <v>2581919.5778836389</v>
      </c>
      <c r="K2694">
        <v>3.9196781360982051E-7</v>
      </c>
      <c r="L2694">
        <f t="shared" si="355"/>
        <v>2132521.0588787631</v>
      </c>
      <c r="M2694" cm="1">
        <f t="array" ref="M2694">NewI(BETA_c,F2694,C2694)</f>
        <v>6.6977739877723785E-9</v>
      </c>
      <c r="N2694">
        <f t="shared" si="356"/>
        <v>67100325.321405843</v>
      </c>
      <c r="O2694" cm="1">
        <f t="array" ref="O2694">NewI(BETA_a,H2694,C2694)</f>
        <v>6.6622424938403968E-8</v>
      </c>
      <c r="P2694">
        <f t="shared" si="357"/>
        <v>32603321.42211597</v>
      </c>
      <c r="Q2694" cm="1">
        <f t="array" ref="Q2694">NewI(BETA_e,J2694,C2694)</f>
        <v>2.2799475277325241E-8</v>
      </c>
    </row>
    <row r="2695" spans="1:17" x14ac:dyDescent="0.55000000000000004">
      <c r="A2695">
        <f t="shared" si="358"/>
        <v>269.09999999999269</v>
      </c>
      <c r="B2695" s="2">
        <f t="shared" si="351"/>
        <v>25607325.197597757</v>
      </c>
      <c r="C2695" s="6">
        <f t="shared" si="352"/>
        <v>1.6278525003569121E-6</v>
      </c>
      <c r="D2695" s="2">
        <f t="shared" si="353"/>
        <v>101836167.80240062</v>
      </c>
      <c r="E2695" s="6">
        <f t="shared" si="354"/>
        <v>9.4687062353336743E-8</v>
      </c>
      <c r="F2695">
        <f t="array" ref="F2695:K2695">rk(BETA_c,BETA_a,BETA_e,GAMMA,F2694,G2694,H2694,I2694,J2694,K2694,dt,STAGE)</f>
        <v>13625902.941121122</v>
      </c>
      <c r="G2695">
        <v>1.1343060342239591E-7</v>
      </c>
      <c r="H2695">
        <v>9399502.6785930004</v>
      </c>
      <c r="I2695">
        <v>1.1282961578794082E-6</v>
      </c>
      <c r="J2695">
        <v>2581919.5778836361</v>
      </c>
      <c r="K2695">
        <v>3.861257390551081E-7</v>
      </c>
      <c r="L2695">
        <f t="shared" si="355"/>
        <v>2132521.0588787645</v>
      </c>
      <c r="M2695" cm="1">
        <f t="array" ref="M2695">NewI(BETA_c,F2695,C2695)</f>
        <v>6.5979472825310228E-9</v>
      </c>
      <c r="N2695">
        <f t="shared" si="356"/>
        <v>67100325.321405873</v>
      </c>
      <c r="O2695" cm="1">
        <f t="array" ref="O2695">NewI(BETA_a,H2695,C2695)</f>
        <v>6.5629453663330732E-8</v>
      </c>
      <c r="P2695">
        <f t="shared" si="357"/>
        <v>32603321.422115978</v>
      </c>
      <c r="Q2695" cm="1">
        <f t="array" ref="Q2695">NewI(BETA_e,J2695,C2695)</f>
        <v>2.2459661407474988E-8</v>
      </c>
    </row>
    <row r="2696" spans="1:17" x14ac:dyDescent="0.55000000000000004">
      <c r="A2696">
        <f t="shared" si="358"/>
        <v>269.19999999999271</v>
      </c>
      <c r="B2696" s="2">
        <f t="shared" si="351"/>
        <v>25607325.19759775</v>
      </c>
      <c r="C2696" s="6">
        <f t="shared" si="352"/>
        <v>1.6035902376967808E-6</v>
      </c>
      <c r="D2696" s="2">
        <f t="shared" si="353"/>
        <v>101836167.80240065</v>
      </c>
      <c r="E2696" s="6">
        <f t="shared" si="354"/>
        <v>9.3275802809348985E-8</v>
      </c>
      <c r="F2696">
        <f t="array" ref="F2696:K2696">rk(BETA_c,BETA_a,BETA_e,GAMMA,F2695,G2695,H2695,I2695,J2695,K2695,dt,STAGE)</f>
        <v>13625902.941121122</v>
      </c>
      <c r="G2696">
        <v>1.1173998600514323E-7</v>
      </c>
      <c r="H2696">
        <v>9399502.6785929929</v>
      </c>
      <c r="I2696">
        <v>1.1114795141021864E-6</v>
      </c>
      <c r="J2696">
        <v>2581919.5778836333</v>
      </c>
      <c r="K2696">
        <v>3.8037073758945111E-7</v>
      </c>
      <c r="L2696">
        <f t="shared" si="355"/>
        <v>2132521.0588787664</v>
      </c>
      <c r="M2696" cm="1">
        <f t="array" ref="M2696">NewI(BETA_c,F2696,C2696)</f>
        <v>6.4996084404360728E-9</v>
      </c>
      <c r="N2696">
        <f t="shared" si="356"/>
        <v>67100325.321405895</v>
      </c>
      <c r="O2696" cm="1">
        <f t="array" ref="O2696">NewI(BETA_a,H2696,C2696)</f>
        <v>6.4651282089019409E-8</v>
      </c>
      <c r="P2696">
        <f t="shared" si="357"/>
        <v>32603321.422115985</v>
      </c>
      <c r="Q2696" cm="1">
        <f t="array" ref="Q2696">NewI(BETA_e,J2696,C2696)</f>
        <v>2.2124912279893504E-8</v>
      </c>
    </row>
    <row r="2697" spans="1:17" x14ac:dyDescent="0.55000000000000004">
      <c r="A2697">
        <f t="shared" si="358"/>
        <v>269.29999999999274</v>
      </c>
      <c r="B2697" s="2">
        <f t="shared" si="351"/>
        <v>25607325.197597738</v>
      </c>
      <c r="C2697" s="6">
        <f t="shared" si="352"/>
        <v>1.5796895909626991E-6</v>
      </c>
      <c r="D2697" s="2">
        <f t="shared" si="353"/>
        <v>101836167.80240068</v>
      </c>
      <c r="E2697" s="6">
        <f t="shared" si="354"/>
        <v>9.1885577326942575E-8</v>
      </c>
      <c r="F2697">
        <f t="array" ref="F2697:K2697">rk(BETA_c,BETA_a,BETA_e,GAMMA,F2696,G2696,H2696,I2696,J2696,K2696,dt,STAGE)</f>
        <v>13625902.941121122</v>
      </c>
      <c r="G2697">
        <v>1.1007456623523968E-7</v>
      </c>
      <c r="H2697">
        <v>9399502.6785929855</v>
      </c>
      <c r="I2697">
        <v>1.0949135132945056E-6</v>
      </c>
      <c r="J2697">
        <v>2581919.5778836305</v>
      </c>
      <c r="K2697">
        <v>3.7470151143295387E-7</v>
      </c>
      <c r="L2697">
        <f t="shared" si="355"/>
        <v>2132521.0588787682</v>
      </c>
      <c r="M2697" cm="1">
        <f t="array" ref="M2697">NewI(BETA_c,F2697,C2697)</f>
        <v>6.4027352856906079E-9</v>
      </c>
      <c r="N2697">
        <f t="shared" si="356"/>
        <v>67100325.321405917</v>
      </c>
      <c r="O2697" cm="1">
        <f t="array" ref="O2697">NewI(BETA_a,H2697,C2697)</f>
        <v>6.3687689633920309E-8</v>
      </c>
      <c r="P2697">
        <f t="shared" si="357"/>
        <v>32603321.422115993</v>
      </c>
      <c r="Q2697" cm="1">
        <f t="array" ref="Q2697">NewI(BETA_e,J2697,C2697)</f>
        <v>2.1795152407331656E-8</v>
      </c>
    </row>
    <row r="2698" spans="1:17" x14ac:dyDescent="0.55000000000000004">
      <c r="A2698">
        <f t="shared" si="358"/>
        <v>269.39999999999276</v>
      </c>
      <c r="B2698" s="2">
        <f t="shared" si="351"/>
        <v>25607325.197597727</v>
      </c>
      <c r="C2698" s="6">
        <f t="shared" si="352"/>
        <v>1.5561451704645213E-6</v>
      </c>
      <c r="D2698" s="2">
        <f t="shared" si="353"/>
        <v>101836167.80240071</v>
      </c>
      <c r="E2698" s="6">
        <f t="shared" si="354"/>
        <v>9.0516072404785635E-8</v>
      </c>
      <c r="F2698">
        <f t="array" ref="F2698:K2698">rk(BETA_c,BETA_a,BETA_e,GAMMA,F2697,G2697,H2697,I2697,J2697,K2697,dt,STAGE)</f>
        <v>13625902.941121122</v>
      </c>
      <c r="G2698">
        <v>1.084339685572628E-7</v>
      </c>
      <c r="H2698">
        <v>9399502.678592978</v>
      </c>
      <c r="I2698">
        <v>1.0785944197587773E-6</v>
      </c>
      <c r="J2698">
        <v>2581919.5778836277</v>
      </c>
      <c r="K2698">
        <v>3.6911678214848126E-7</v>
      </c>
      <c r="L2698">
        <f t="shared" si="355"/>
        <v>2132521.0588787696</v>
      </c>
      <c r="M2698" cm="1">
        <f t="array" ref="M2698">NewI(BETA_c,F2698,C2698)</f>
        <v>6.3073059730159884E-9</v>
      </c>
      <c r="N2698">
        <f t="shared" si="356"/>
        <v>67100325.32140594</v>
      </c>
      <c r="O2698" cm="1">
        <f t="array" ref="O2698">NewI(BETA_a,H2698,C2698)</f>
        <v>6.2738459004132647E-8</v>
      </c>
      <c r="P2698">
        <f t="shared" si="357"/>
        <v>32603321.422116004</v>
      </c>
      <c r="Q2698" cm="1">
        <f t="array" ref="Q2698">NewI(BETA_e,J2698,C2698)</f>
        <v>2.1470307427637006E-8</v>
      </c>
    </row>
    <row r="2699" spans="1:17" x14ac:dyDescent="0.55000000000000004">
      <c r="A2699">
        <f t="shared" si="358"/>
        <v>269.49999999999278</v>
      </c>
      <c r="B2699" s="2">
        <f t="shared" si="351"/>
        <v>25607325.197597716</v>
      </c>
      <c r="C2699" s="6">
        <f t="shared" si="352"/>
        <v>1.5329516668425242E-6</v>
      </c>
      <c r="D2699" s="2">
        <f t="shared" si="353"/>
        <v>101836167.80240074</v>
      </c>
      <c r="E2699" s="6">
        <f t="shared" si="354"/>
        <v>8.9166979214114507E-8</v>
      </c>
      <c r="F2699">
        <f t="array" ref="F2699:K2699">rk(BETA_c,BETA_a,BETA_e,GAMMA,F2698,G2698,H2698,I2698,J2698,K2698,dt,STAGE)</f>
        <v>13625902.941121122</v>
      </c>
      <c r="G2699">
        <v>1.0681782301320161E-7</v>
      </c>
      <c r="H2699">
        <v>9399502.6785929706</v>
      </c>
      <c r="I2699">
        <v>1.0625185534759582E-6</v>
      </c>
      <c r="J2699">
        <v>2581919.5778836249</v>
      </c>
      <c r="K2699">
        <v>3.6361529035336429E-7</v>
      </c>
      <c r="L2699">
        <f t="shared" si="355"/>
        <v>2132521.0588787715</v>
      </c>
      <c r="M2699" cm="1">
        <f t="array" ref="M2699">NewI(BETA_c,F2699,C2699)</f>
        <v>6.2132989827256656E-9</v>
      </c>
      <c r="N2699">
        <f t="shared" si="356"/>
        <v>67100325.321405962</v>
      </c>
      <c r="O2699" cm="1">
        <f t="array" ref="O2699">NewI(BETA_a,H2699,C2699)</f>
        <v>6.1803376144403965E-8</v>
      </c>
      <c r="P2699">
        <f t="shared" si="357"/>
        <v>32603321.422116011</v>
      </c>
      <c r="Q2699" cm="1">
        <f t="array" ref="Q2699">NewI(BETA_e,J2699,C2699)</f>
        <v>2.1150304086984876E-8</v>
      </c>
    </row>
    <row r="2700" spans="1:17" x14ac:dyDescent="0.55000000000000004">
      <c r="A2700">
        <f t="shared" si="358"/>
        <v>269.5999999999928</v>
      </c>
      <c r="B2700" s="2">
        <f t="shared" si="351"/>
        <v>25607325.197597709</v>
      </c>
      <c r="C2700" s="6">
        <f t="shared" si="352"/>
        <v>1.5101038498701231E-6</v>
      </c>
      <c r="D2700" s="2">
        <f t="shared" si="353"/>
        <v>101836167.8024008</v>
      </c>
      <c r="E2700" s="6">
        <f t="shared" si="354"/>
        <v>8.7837993529091345E-8</v>
      </c>
      <c r="F2700">
        <f t="array" ref="F2700:K2700">rk(BETA_c,BETA_a,BETA_e,GAMMA,F2699,G2699,H2699,I2699,J2699,K2699,dt,STAGE)</f>
        <v>13625902.941121122</v>
      </c>
      <c r="G2700">
        <v>1.0522576515903106E-7</v>
      </c>
      <c r="H2700">
        <v>9399502.6785929631</v>
      </c>
      <c r="I2700">
        <v>1.0466822892756898E-6</v>
      </c>
      <c r="J2700">
        <v>2581919.5778836221</v>
      </c>
      <c r="K2700">
        <v>3.5819579543540221E-7</v>
      </c>
      <c r="L2700">
        <f t="shared" si="355"/>
        <v>2132521.0588787729</v>
      </c>
      <c r="M2700" cm="1">
        <f t="array" ref="M2700">NewI(BETA_c,F2700,C2700)</f>
        <v>6.1206931158723929E-9</v>
      </c>
      <c r="N2700">
        <f t="shared" si="356"/>
        <v>67100325.321405992</v>
      </c>
      <c r="O2700" cm="1">
        <f t="array" ref="O2700">NewI(BETA_a,H2700,C2700)</f>
        <v>6.0882230189859698E-8</v>
      </c>
      <c r="P2700">
        <f t="shared" si="357"/>
        <v>32603321.422116019</v>
      </c>
      <c r="Q2700" cm="1">
        <f t="array" ref="Q2700">NewI(BETA_e,J2700,C2700)</f>
        <v>2.0835070223359263E-8</v>
      </c>
    </row>
    <row r="2701" spans="1:17" x14ac:dyDescent="0.55000000000000004">
      <c r="A2701">
        <f t="shared" si="358"/>
        <v>269.69999999999283</v>
      </c>
      <c r="B2701" s="2">
        <f t="shared" si="351"/>
        <v>25607325.197597697</v>
      </c>
      <c r="C2701" s="6">
        <f t="shared" si="352"/>
        <v>1.4875965672744386E-6</v>
      </c>
      <c r="D2701" s="2">
        <f t="shared" si="353"/>
        <v>101836167.80240081</v>
      </c>
      <c r="E2701" s="6">
        <f t="shared" si="354"/>
        <v>8.6528815658200356E-8</v>
      </c>
      <c r="F2701">
        <f t="array" ref="F2701:K2701">rk(BETA_c,BETA_a,BETA_e,GAMMA,F2700,G2700,H2700,I2700,J2700,K2700,dt,STAGE)</f>
        <v>13625902.941121122</v>
      </c>
      <c r="G2701">
        <v>1.0365743598252977E-7</v>
      </c>
      <c r="H2701">
        <v>9399502.6785929557</v>
      </c>
      <c r="I2701">
        <v>1.0310820560188106E-6</v>
      </c>
      <c r="J2701">
        <v>2581919.5778836203</v>
      </c>
      <c r="K2701">
        <v>3.5285707527309817E-7</v>
      </c>
      <c r="L2701">
        <f t="shared" si="355"/>
        <v>2132521.0588787743</v>
      </c>
      <c r="M2701" cm="1">
        <f t="array" ref="M2701">NewI(BETA_c,F2701,C2701)</f>
        <v>6.029467489467792E-9</v>
      </c>
      <c r="N2701">
        <f t="shared" si="356"/>
        <v>67100325.321406014</v>
      </c>
      <c r="O2701" cm="1">
        <f t="array" ref="O2701">NewI(BETA_a,H2701,C2701)</f>
        <v>5.9974813418452477E-8</v>
      </c>
      <c r="P2701">
        <f t="shared" si="357"/>
        <v>32603321.422116026</v>
      </c>
      <c r="Q2701" cm="1">
        <f t="array" ref="Q2701">NewI(BETA_e,J2701,C2701)</f>
        <v>2.052453475028009E-8</v>
      </c>
    </row>
    <row r="2702" spans="1:17" x14ac:dyDescent="0.55000000000000004">
      <c r="A2702">
        <f t="shared" si="358"/>
        <v>269.79999999999285</v>
      </c>
      <c r="B2702" s="2">
        <f t="shared" si="351"/>
        <v>25607325.19759769</v>
      </c>
      <c r="C2702" s="6">
        <f t="shared" si="352"/>
        <v>1.4654247435744354E-6</v>
      </c>
      <c r="D2702" s="2">
        <f t="shared" si="353"/>
        <v>101836167.80240086</v>
      </c>
      <c r="E2702" s="6">
        <f t="shared" si="354"/>
        <v>8.5239150376665825E-8</v>
      </c>
      <c r="F2702">
        <f t="array" ref="F2702:K2702">rk(BETA_c,BETA_a,BETA_e,GAMMA,F2701,G2701,H2701,I2701,J2701,K2701,dt,STAGE)</f>
        <v>13625902.941121122</v>
      </c>
      <c r="G2702">
        <v>1.0211248182232281E-7</v>
      </c>
      <c r="H2702">
        <v>9399502.6785929482</v>
      </c>
      <c r="I2702">
        <v>1.0157143357920485E-6</v>
      </c>
      <c r="J2702">
        <v>2581919.5778836184</v>
      </c>
      <c r="K2702">
        <v>3.4759792596006405E-7</v>
      </c>
      <c r="L2702">
        <f t="shared" si="355"/>
        <v>2132521.0588787762</v>
      </c>
      <c r="M2702" cm="1">
        <f t="array" ref="M2702">NewI(BETA_c,F2702,C2702)</f>
        <v>5.9396015317731498E-9</v>
      </c>
      <c r="N2702">
        <f t="shared" si="356"/>
        <v>67100325.321406037</v>
      </c>
      <c r="O2702" cm="1">
        <f t="array" ref="O2702">NewI(BETA_a,H2702,C2702)</f>
        <v>5.9080921204119835E-8</v>
      </c>
      <c r="P2702">
        <f t="shared" si="357"/>
        <v>32603321.422116034</v>
      </c>
      <c r="Q2702" cm="1">
        <f t="array" ref="Q2702">NewI(BETA_e,J2702,C2702)</f>
        <v>2.0218627640772845E-8</v>
      </c>
    </row>
    <row r="2703" spans="1:17" x14ac:dyDescent="0.55000000000000004">
      <c r="A2703">
        <f t="shared" si="358"/>
        <v>269.89999999999287</v>
      </c>
      <c r="B2703" s="2">
        <f t="shared" si="351"/>
        <v>25607325.197597679</v>
      </c>
      <c r="C2703" s="6">
        <f t="shared" si="352"/>
        <v>1.443583378936384E-6</v>
      </c>
      <c r="D2703" s="2">
        <f t="shared" si="353"/>
        <v>101836167.80240087</v>
      </c>
      <c r="E2703" s="6">
        <f t="shared" si="354"/>
        <v>8.3968706859878051E-8</v>
      </c>
      <c r="F2703">
        <f t="array" ref="F2703:K2703">rk(BETA_c,BETA_a,BETA_e,GAMMA,F2702,G2702,H2702,I2702,J2702,K2702,dt,STAGE)</f>
        <v>13625902.941121122</v>
      </c>
      <c r="G2703">
        <v>1.0059055428813086E-7</v>
      </c>
      <c r="H2703">
        <v>9399502.6785929408</v>
      </c>
      <c r="I2703">
        <v>1.0005756631147199E-6</v>
      </c>
      <c r="J2703">
        <v>2581919.5778836166</v>
      </c>
      <c r="K2703">
        <v>3.4241716153353313E-7</v>
      </c>
      <c r="L2703">
        <f t="shared" si="355"/>
        <v>2132521.0588787775</v>
      </c>
      <c r="M2703" cm="1">
        <f t="array" ref="M2703">NewI(BETA_c,F2703,C2703)</f>
        <v>5.8510749776604123E-9</v>
      </c>
      <c r="N2703">
        <f t="shared" si="356"/>
        <v>67100325.321406059</v>
      </c>
      <c r="O2703" cm="1">
        <f t="array" ref="O2703">NewI(BETA_a,H2703,C2703)</f>
        <v>5.8200351970640341E-8</v>
      </c>
      <c r="P2703">
        <f t="shared" si="357"/>
        <v>32603321.422116041</v>
      </c>
      <c r="Q2703" cm="1">
        <f t="array" ref="Q2703">NewI(BETA_e,J2703,C2703)</f>
        <v>1.9917279911577296E-8</v>
      </c>
    </row>
    <row r="2704" spans="1:17" x14ac:dyDescent="0.55000000000000004">
      <c r="A2704">
        <f t="shared" si="358"/>
        <v>269.99999999999289</v>
      </c>
      <c r="B2704" s="2">
        <f t="shared" si="351"/>
        <v>25607325.197597671</v>
      </c>
      <c r="C2704" s="6">
        <f t="shared" si="352"/>
        <v>1.4220675480463765E-6</v>
      </c>
      <c r="D2704" s="2">
        <f t="shared" si="353"/>
        <v>101836167.8024009</v>
      </c>
      <c r="E2704" s="6">
        <f t="shared" si="354"/>
        <v>8.2717198617811037E-8</v>
      </c>
      <c r="F2704">
        <f t="array" ref="F2704:K2704">rk(BETA_c,BETA_a,BETA_e,GAMMA,F2703,G2703,H2703,I2703,J2703,K2703,dt,STAGE)</f>
        <v>13625902.941121122</v>
      </c>
      <c r="G2704">
        <v>9.9091310182208245E-8</v>
      </c>
      <c r="H2704">
        <v>9399502.6785929333</v>
      </c>
      <c r="I2704">
        <v>9.8566262415724901E-7</v>
      </c>
      <c r="J2704">
        <v>2581919.5778836147</v>
      </c>
      <c r="K2704">
        <v>3.3731361370691916E-7</v>
      </c>
      <c r="L2704">
        <f t="shared" si="355"/>
        <v>2132521.0588787789</v>
      </c>
      <c r="M2704" cm="1">
        <f t="array" ref="M2704">NewI(BETA_c,F2704,C2704)</f>
        <v>5.7638678640423194E-9</v>
      </c>
      <c r="N2704">
        <f t="shared" si="356"/>
        <v>67100325.321406081</v>
      </c>
      <c r="O2704" cm="1">
        <f t="array" ref="O2704">NewI(BETA_a,H2704,C2704)</f>
        <v>5.7332907146177268E-8</v>
      </c>
      <c r="P2704">
        <f t="shared" si="357"/>
        <v>32603321.422116045</v>
      </c>
      <c r="Q2704" cm="1">
        <f t="array" ref="Q2704">NewI(BETA_e,J2704,C2704)</f>
        <v>1.9620423607591446E-8</v>
      </c>
    </row>
    <row r="2705" spans="1:17" x14ac:dyDescent="0.55000000000000004">
      <c r="A2705">
        <f t="shared" si="358"/>
        <v>270.09999999999292</v>
      </c>
      <c r="B2705" s="2">
        <f t="shared" si="351"/>
        <v>25607325.19759766</v>
      </c>
      <c r="C2705" s="6">
        <f t="shared" si="352"/>
        <v>1.4008723989996501E-6</v>
      </c>
      <c r="D2705" s="2">
        <f t="shared" si="353"/>
        <v>101836167.80240095</v>
      </c>
      <c r="E2705" s="6">
        <f t="shared" si="354"/>
        <v>8.1484343430418009E-8</v>
      </c>
      <c r="F2705">
        <f t="array" ref="F2705:K2705">rk(BETA_c,BETA_a,BETA_e,GAMMA,F2704,G2704,H2704,I2704,J2704,K2704,dt,STAGE)</f>
        <v>13625902.941121122</v>
      </c>
      <c r="G2705">
        <v>9.7614411421951685E-8</v>
      </c>
      <c r="H2705">
        <v>9399502.6785929259</v>
      </c>
      <c r="I2705">
        <v>9.709718559713367E-7</v>
      </c>
      <c r="J2705">
        <v>2581919.5778836128</v>
      </c>
      <c r="K2705">
        <v>3.3228613160636152E-7</v>
      </c>
      <c r="L2705">
        <f t="shared" si="355"/>
        <v>2132521.0588787803</v>
      </c>
      <c r="M2705" cm="1">
        <f t="array" ref="M2705">NewI(BETA_c,F2705,C2705)</f>
        <v>5.6779605253706479E-9</v>
      </c>
      <c r="N2705">
        <f t="shared" si="356"/>
        <v>67100325.321406104</v>
      </c>
      <c r="O2705" cm="1">
        <f t="array" ref="O2705">NewI(BETA_a,H2705,C2705)</f>
        <v>5.6478391118499949E-8</v>
      </c>
      <c r="P2705">
        <f t="shared" si="357"/>
        <v>32603321.422116056</v>
      </c>
      <c r="Q2705" cm="1">
        <f t="array" ref="Q2705">NewI(BETA_e,J2705,C2705)</f>
        <v>1.932799178654741E-8</v>
      </c>
    </row>
    <row r="2706" spans="1:17" x14ac:dyDescent="0.55000000000000004">
      <c r="A2706">
        <f t="shared" si="358"/>
        <v>270.19999999999294</v>
      </c>
      <c r="B2706" s="2">
        <f t="shared" si="351"/>
        <v>25607325.197597656</v>
      </c>
      <c r="C2706" s="6">
        <f t="shared" si="352"/>
        <v>1.3799931522064629E-6</v>
      </c>
      <c r="D2706" s="2">
        <f t="shared" si="353"/>
        <v>101836167.80240096</v>
      </c>
      <c r="E2706" s="6">
        <f t="shared" si="354"/>
        <v>8.0269863283989616E-8</v>
      </c>
      <c r="F2706">
        <f t="array" ref="F2706:K2706">rk(BETA_c,BETA_a,BETA_e,GAMMA,F2705,G2705,H2705,I2705,J2705,K2705,dt,STAGE)</f>
        <v>13625902.941121122</v>
      </c>
      <c r="G2706">
        <v>9.6159524963662518E-8</v>
      </c>
      <c r="H2706">
        <v>9399502.6785929203</v>
      </c>
      <c r="I2706">
        <v>9.5650004573160324E-7</v>
      </c>
      <c r="J2706">
        <v>2581919.577883611</v>
      </c>
      <c r="K2706">
        <v>3.2733358151119706E-7</v>
      </c>
      <c r="L2706">
        <f t="shared" si="355"/>
        <v>2132521.0588787817</v>
      </c>
      <c r="M2706" cm="1">
        <f t="array" ref="M2706">NewI(BETA_c,F2706,C2706)</f>
        <v>5.5933335892015538E-9</v>
      </c>
      <c r="N2706">
        <f t="shared" si="356"/>
        <v>67100325.321406126</v>
      </c>
      <c r="O2706" cm="1">
        <f t="array" ref="O2706">NewI(BETA_a,H2706,C2706)</f>
        <v>5.5636611190872398E-8</v>
      </c>
      <c r="P2706">
        <f t="shared" si="357"/>
        <v>32603321.42211606</v>
      </c>
      <c r="Q2706" cm="1">
        <f t="array" ref="Q2706">NewI(BETA_e,J2706,C2706)</f>
        <v>1.9039918503915664E-8</v>
      </c>
    </row>
    <row r="2707" spans="1:17" x14ac:dyDescent="0.55000000000000004">
      <c r="A2707">
        <f t="shared" si="358"/>
        <v>270.29999999999296</v>
      </c>
      <c r="B2707" s="2">
        <f t="shared" si="351"/>
        <v>25607325.197597645</v>
      </c>
      <c r="C2707" s="6">
        <f t="shared" si="352"/>
        <v>1.3594250993142778E-6</v>
      </c>
      <c r="D2707" s="2">
        <f t="shared" si="353"/>
        <v>101836167.80240099</v>
      </c>
      <c r="E2707" s="6">
        <f t="shared" si="354"/>
        <v>7.9073484308460751E-8</v>
      </c>
      <c r="F2707">
        <f t="array" ref="F2707:K2707">rk(BETA_c,BETA_a,BETA_e,GAMMA,F2706,G2706,H2706,I2706,J2706,K2706,dt,STAGE)</f>
        <v>13625902.941121122</v>
      </c>
      <c r="G2707">
        <v>9.4726322727445422E-8</v>
      </c>
      <c r="H2707">
        <v>9399502.6785929166</v>
      </c>
      <c r="I2707">
        <v>9.4224392998853251E-7</v>
      </c>
      <c r="J2707">
        <v>2581919.5778836091</v>
      </c>
      <c r="K2707">
        <v>3.2245484659829985E-7</v>
      </c>
      <c r="L2707">
        <f t="shared" si="355"/>
        <v>2132521.0588787836</v>
      </c>
      <c r="M2707" cm="1">
        <f t="array" ref="M2707">NewI(BETA_c,F2707,C2707)</f>
        <v>5.5099679718270116E-9</v>
      </c>
      <c r="N2707">
        <f t="shared" si="356"/>
        <v>67100325.321406141</v>
      </c>
      <c r="O2707" cm="1">
        <f t="array" ref="O2707">NewI(BETA_a,H2707,C2707)</f>
        <v>5.4807377538599446E-8</v>
      </c>
      <c r="P2707">
        <f t="shared" si="357"/>
        <v>32603321.422116067</v>
      </c>
      <c r="Q2707" cm="1">
        <f t="array" ref="Q2707">NewI(BETA_e,J2707,C2707)</f>
        <v>1.8756138798034295E-8</v>
      </c>
    </row>
    <row r="2708" spans="1:17" x14ac:dyDescent="0.55000000000000004">
      <c r="A2708">
        <f t="shared" si="358"/>
        <v>270.39999999999299</v>
      </c>
      <c r="B2708" s="2">
        <f t="shared" si="351"/>
        <v>25607325.197597645</v>
      </c>
      <c r="C2708" s="6">
        <f t="shared" si="352"/>
        <v>1.3391636021460104E-6</v>
      </c>
      <c r="D2708" s="2">
        <f t="shared" si="353"/>
        <v>101836167.80240101</v>
      </c>
      <c r="E2708" s="6">
        <f t="shared" si="354"/>
        <v>7.7894936715651761E-8</v>
      </c>
      <c r="F2708">
        <f t="array" ref="F2708:K2708">rk(BETA_c,BETA_a,BETA_e,GAMMA,F2707,G2707,H2707,I2707,J2707,K2707,dt,STAGE)</f>
        <v>13625902.941121122</v>
      </c>
      <c r="G2708">
        <v>9.3314481523226104E-8</v>
      </c>
      <c r="H2708">
        <v>9399502.6785929129</v>
      </c>
      <c r="I2708">
        <v>9.2820029393255232E-7</v>
      </c>
      <c r="J2708">
        <v>2581919.5778836072</v>
      </c>
      <c r="K2708">
        <v>3.1764882669023187E-7</v>
      </c>
      <c r="L2708">
        <f t="shared" si="355"/>
        <v>2132521.058878785</v>
      </c>
      <c r="M2708" cm="1">
        <f t="array" ref="M2708">NewI(BETA_c,F2708,C2708)</f>
        <v>5.4278448739713584E-9</v>
      </c>
      <c r="N2708">
        <f t="shared" si="356"/>
        <v>67100325.321406156</v>
      </c>
      <c r="O2708" cm="1">
        <f t="array" ref="O2708">NewI(BETA_a,H2708,C2708)</f>
        <v>5.3990503166220509E-8</v>
      </c>
      <c r="P2708">
        <f t="shared" si="357"/>
        <v>32603321.422116075</v>
      </c>
      <c r="Q2708" cm="1">
        <f t="array" ref="Q2708">NewI(BETA_e,J2708,C2708)</f>
        <v>1.8476588675459897E-8</v>
      </c>
    </row>
    <row r="2709" spans="1:17" x14ac:dyDescent="0.55000000000000004">
      <c r="A2709">
        <f t="shared" si="358"/>
        <v>270.49999999999301</v>
      </c>
      <c r="B2709" s="2">
        <f t="shared" si="351"/>
        <v>25607325.197597634</v>
      </c>
      <c r="C2709" s="6">
        <f t="shared" si="352"/>
        <v>1.3192040916541008E-6</v>
      </c>
      <c r="D2709" s="2">
        <f t="shared" si="353"/>
        <v>101836167.80240105</v>
      </c>
      <c r="E2709" s="6">
        <f t="shared" si="354"/>
        <v>7.6733954738430124E-8</v>
      </c>
      <c r="F2709">
        <f t="array" ref="F2709:K2709">rk(BETA_c,BETA_a,BETA_e,GAMMA,F2708,G2708,H2708,I2708,J2708,K2708,dt,STAGE)</f>
        <v>13625902.941121122</v>
      </c>
      <c r="G2709">
        <v>9.1923682977871937E-8</v>
      </c>
      <c r="H2709">
        <v>9399502.6785929091</v>
      </c>
      <c r="I2709">
        <v>9.1436597066908201E-7</v>
      </c>
      <c r="J2709">
        <v>2581919.5778836054</v>
      </c>
      <c r="K2709">
        <v>3.1291443800714697E-7</v>
      </c>
      <c r="L2709">
        <f t="shared" si="355"/>
        <v>2132521.0588787864</v>
      </c>
      <c r="M2709" cm="1">
        <f t="array" ref="M2709">NewI(BETA_c,F2709,C2709)</f>
        <v>5.3469457765519856E-9</v>
      </c>
      <c r="N2709">
        <f t="shared" si="356"/>
        <v>67100325.321406178</v>
      </c>
      <c r="O2709" cm="1">
        <f t="array" ref="O2709">NewI(BETA_a,H2709,C2709)</f>
        <v>5.318580386534137E-8</v>
      </c>
      <c r="P2709">
        <f t="shared" si="357"/>
        <v>32603321.422116082</v>
      </c>
      <c r="Q2709" cm="1">
        <f t="array" ref="Q2709">NewI(BETA_e,J2709,C2709)</f>
        <v>1.820120509653677E-8</v>
      </c>
    </row>
    <row r="2710" spans="1:17" x14ac:dyDescent="0.55000000000000004">
      <c r="A2710">
        <f t="shared" si="358"/>
        <v>270.59999999999303</v>
      </c>
      <c r="B2710" s="2">
        <f t="shared" si="351"/>
        <v>25607325.197597634</v>
      </c>
      <c r="C2710" s="6">
        <f t="shared" si="352"/>
        <v>1.2995420668901776E-6</v>
      </c>
      <c r="D2710" s="2">
        <f t="shared" si="353"/>
        <v>101836167.80240107</v>
      </c>
      <c r="E2710" s="6">
        <f t="shared" si="354"/>
        <v>7.5590276570779001E-8</v>
      </c>
      <c r="F2710">
        <f t="array" ref="F2710:K2710">rk(BETA_c,BETA_a,BETA_e,GAMMA,F2709,G2709,H2709,I2709,J2709,K2709,dt,STAGE)</f>
        <v>13625902.941121122</v>
      </c>
      <c r="G2710">
        <v>9.0553613463398719E-8</v>
      </c>
      <c r="H2710">
        <v>9399502.6785929054</v>
      </c>
      <c r="I2710">
        <v>9.0073784050438584E-7</v>
      </c>
      <c r="J2710">
        <v>2581919.5778836035</v>
      </c>
      <c r="K2710">
        <v>3.0825061292239291E-7</v>
      </c>
      <c r="L2710">
        <f t="shared" si="355"/>
        <v>2132521.0588787878</v>
      </c>
      <c r="M2710" cm="1">
        <f t="array" ref="M2710">NewI(BETA_c,F2710,C2710)</f>
        <v>5.2672524365032144E-9</v>
      </c>
      <c r="N2710">
        <f t="shared" si="356"/>
        <v>67100325.321406193</v>
      </c>
      <c r="O2710" cm="1">
        <f t="array" ref="O2710">NewI(BETA_a,H2710,C2710)</f>
        <v>5.2393098173094527E-8</v>
      </c>
      <c r="P2710">
        <f t="shared" si="357"/>
        <v>32603321.422116086</v>
      </c>
      <c r="Q2710" cm="1">
        <f t="array" ref="Q2710">NewI(BETA_e,J2710,C2710)</f>
        <v>1.7929925961181266E-8</v>
      </c>
    </row>
    <row r="2711" spans="1:17" x14ac:dyDescent="0.55000000000000004">
      <c r="A2711">
        <f t="shared" si="358"/>
        <v>270.69999999999305</v>
      </c>
      <c r="B2711" s="2">
        <f t="shared" si="351"/>
        <v>25607325.197597623</v>
      </c>
      <c r="C2711" s="6">
        <f t="shared" si="352"/>
        <v>1.2801730939900733E-6</v>
      </c>
      <c r="D2711" s="2">
        <f t="shared" si="353"/>
        <v>101836167.8024011</v>
      </c>
      <c r="E2711" s="6">
        <f t="shared" si="354"/>
        <v>7.4463644308758839E-8</v>
      </c>
      <c r="F2711">
        <f t="array" ref="F2711:K2711">rk(BETA_c,BETA_a,BETA_e,GAMMA,F2710,G2710,H2710,I2710,J2710,K2710,dt,STAGE)</f>
        <v>13625902.941121122</v>
      </c>
      <c r="G2711">
        <v>8.9203964026247325E-8</v>
      </c>
      <c r="H2711">
        <v>9399502.6785929017</v>
      </c>
      <c r="I2711">
        <v>8.8731283024207007E-7</v>
      </c>
      <c r="J2711">
        <v>2581919.5778836017</v>
      </c>
      <c r="K2711">
        <v>3.036562997217558E-7</v>
      </c>
      <c r="L2711">
        <f t="shared" si="355"/>
        <v>2132521.0588787887</v>
      </c>
      <c r="M2711" cm="1">
        <f t="array" ref="M2711">NewI(BETA_c,F2711,C2711)</f>
        <v>5.1887468826624091E-9</v>
      </c>
      <c r="N2711">
        <f t="shared" si="356"/>
        <v>67100325.321406208</v>
      </c>
      <c r="O2711" cm="1">
        <f t="array" ref="O2711">NewI(BETA_a,H2711,C2711)</f>
        <v>5.1612207331218485E-8</v>
      </c>
      <c r="P2711">
        <f t="shared" si="357"/>
        <v>32603321.422116093</v>
      </c>
      <c r="Q2711" cm="1">
        <f t="array" ref="Q2711">NewI(BETA_e,J2711,C2711)</f>
        <v>1.7662690094877938E-8</v>
      </c>
    </row>
    <row r="2712" spans="1:17" x14ac:dyDescent="0.55000000000000004">
      <c r="A2712">
        <f t="shared" si="358"/>
        <v>270.79999999999308</v>
      </c>
      <c r="B2712" s="2">
        <f t="shared" si="351"/>
        <v>25607325.197597623</v>
      </c>
      <c r="C2712" s="6">
        <f t="shared" si="352"/>
        <v>1.2610928051739731E-6</v>
      </c>
      <c r="D2712" s="2">
        <f t="shared" si="353"/>
        <v>101836167.80240113</v>
      </c>
      <c r="E2712" s="6">
        <f t="shared" si="354"/>
        <v>7.3353803892349074E-8</v>
      </c>
      <c r="F2712">
        <f t="array" ref="F2712:K2712">rk(BETA_c,BETA_a,BETA_e,GAMMA,F2711,G2711,H2711,I2711,J2711,K2711,dt,STAGE)</f>
        <v>13625902.941121122</v>
      </c>
      <c r="G2712">
        <v>8.7874430317614679E-8</v>
      </c>
      <c r="H2712">
        <v>9399502.678592898</v>
      </c>
      <c r="I2712">
        <v>8.7408791249006543E-7</v>
      </c>
      <c r="J2712">
        <v>2581919.5778835998</v>
      </c>
      <c r="K2712">
        <v>2.9913046236629293E-7</v>
      </c>
      <c r="L2712">
        <f t="shared" si="355"/>
        <v>2132521.0588787901</v>
      </c>
      <c r="M2712" cm="1">
        <f t="array" ref="M2712">NewI(BETA_c,F2712,C2712)</f>
        <v>5.1114114117174103E-9</v>
      </c>
      <c r="N2712">
        <f t="shared" si="356"/>
        <v>67100325.32140623</v>
      </c>
      <c r="O2712" cm="1">
        <f t="array" ref="O2712">NewI(BETA_a,H2712,C2712)</f>
        <v>5.0842955245747184E-8</v>
      </c>
      <c r="P2712">
        <f t="shared" si="357"/>
        <v>32603321.422116101</v>
      </c>
      <c r="Q2712" cm="1">
        <f t="array" ref="Q2712">NewI(BETA_e,J2712,C2712)</f>
        <v>1.7399437234884482E-8</v>
      </c>
    </row>
    <row r="2713" spans="1:17" x14ac:dyDescent="0.55000000000000004">
      <c r="A2713">
        <f t="shared" si="358"/>
        <v>270.8999999999931</v>
      </c>
      <c r="B2713" s="2">
        <f t="shared" si="351"/>
        <v>25607325.197597612</v>
      </c>
      <c r="C2713" s="6">
        <f t="shared" si="352"/>
        <v>1.2422968977614617E-6</v>
      </c>
      <c r="D2713" s="2">
        <f t="shared" si="353"/>
        <v>101836167.80240116</v>
      </c>
      <c r="E2713" s="6">
        <f t="shared" si="354"/>
        <v>7.2260505048156594E-8</v>
      </c>
      <c r="F2713">
        <f t="array" ref="F2713:K2713">rk(BETA_c,BETA_a,BETA_e,GAMMA,F2712,G2712,H2712,I2712,J2712,K2712,dt,STAGE)</f>
        <v>13625902.941121122</v>
      </c>
      <c r="G2713">
        <v>8.656471252482292E-8</v>
      </c>
      <c r="H2713">
        <v>9399502.6785928942</v>
      </c>
      <c r="I2713">
        <v>8.610601049779382E-7</v>
      </c>
      <c r="J2713">
        <v>2581919.5778835979</v>
      </c>
      <c r="K2713">
        <v>2.946720802587006E-7</v>
      </c>
      <c r="L2713">
        <f t="shared" si="355"/>
        <v>2132521.0588787915</v>
      </c>
      <c r="M2713" cm="1">
        <f t="array" ref="M2713">NewI(BETA_c,F2713,C2713)</f>
        <v>5.0352285842143691E-9</v>
      </c>
      <c r="N2713">
        <f t="shared" si="356"/>
        <v>67100325.321406245</v>
      </c>
      <c r="O2713" cm="1">
        <f t="array" ref="O2713">NewI(BETA_a,H2713,C2713)</f>
        <v>5.0085168447300009E-8</v>
      </c>
      <c r="P2713">
        <f t="shared" si="357"/>
        <v>32603321.422116108</v>
      </c>
      <c r="Q2713" cm="1">
        <f t="array" ref="Q2713">NewI(BETA_e,J2713,C2713)</f>
        <v>1.714010801664222E-8</v>
      </c>
    </row>
    <row r="2714" spans="1:17" x14ac:dyDescent="0.55000000000000004">
      <c r="A2714">
        <f t="shared" si="358"/>
        <v>270.99999999999312</v>
      </c>
      <c r="B2714" s="2">
        <f t="shared" si="351"/>
        <v>25607325.197597612</v>
      </c>
      <c r="C2714" s="6">
        <f t="shared" si="352"/>
        <v>1.223781133201253E-6</v>
      </c>
      <c r="D2714" s="2">
        <f t="shared" si="353"/>
        <v>101836167.80240117</v>
      </c>
      <c r="E2714" s="6">
        <f t="shared" si="354"/>
        <v>7.118350123297812E-8</v>
      </c>
      <c r="F2714">
        <f t="array" ref="F2714:K2714">rk(BETA_c,BETA_a,BETA_e,GAMMA,F2713,G2713,H2713,I2713,J2713,K2713,dt,STAGE)</f>
        <v>13625902.941121122</v>
      </c>
      <c r="G2714">
        <v>8.5274515303711513E-8</v>
      </c>
      <c r="H2714">
        <v>9399502.6785928905</v>
      </c>
      <c r="I2714">
        <v>8.4822646988437743E-7</v>
      </c>
      <c r="J2714">
        <v>2581919.5778835961</v>
      </c>
      <c r="K2714">
        <v>2.9028014801316415E-7</v>
      </c>
      <c r="L2714">
        <f t="shared" si="355"/>
        <v>2132521.0588787929</v>
      </c>
      <c r="M2714" cm="1">
        <f t="array" ref="M2714">NewI(BETA_c,F2714,C2714)</f>
        <v>4.9601812206250836E-9</v>
      </c>
      <c r="N2714">
        <f t="shared" si="356"/>
        <v>67100325.32140626</v>
      </c>
      <c r="O2714" cm="1">
        <f t="array" ref="O2714">NewI(BETA_a,H2714,C2714)</f>
        <v>4.9338676051963855E-8</v>
      </c>
      <c r="P2714">
        <f t="shared" si="357"/>
        <v>32603321.422116112</v>
      </c>
      <c r="Q2714" cm="1">
        <f t="array" ref="Q2714">NewI(BETA_e,J2714,C2714)</f>
        <v>1.688464396038918E-8</v>
      </c>
    </row>
    <row r="2715" spans="1:17" x14ac:dyDescent="0.55000000000000004">
      <c r="A2715">
        <f t="shared" si="358"/>
        <v>271.09999999999314</v>
      </c>
      <c r="B2715" s="2">
        <f t="shared" si="351"/>
        <v>25607325.197597601</v>
      </c>
      <c r="C2715" s="6">
        <f t="shared" si="352"/>
        <v>1.2055413361153792E-6</v>
      </c>
      <c r="D2715" s="2">
        <f t="shared" si="353"/>
        <v>101836167.80240119</v>
      </c>
      <c r="E2715" s="6">
        <f t="shared" si="354"/>
        <v>7.0122549578203672E-8</v>
      </c>
      <c r="F2715">
        <f t="array" ref="F2715:K2715">rk(BETA_c,BETA_a,BETA_e,GAMMA,F2714,G2714,H2714,I2714,J2714,K2714,dt,STAGE)</f>
        <v>13625902.941121122</v>
      </c>
      <c r="G2715">
        <v>8.4003547712036992E-8</v>
      </c>
      <c r="H2715">
        <v>9399502.6785928868</v>
      </c>
      <c r="I2715">
        <v>8.3558411317470432E-7</v>
      </c>
      <c r="J2715">
        <v>2581919.5778835942</v>
      </c>
      <c r="K2715">
        <v>2.85953675228638E-7</v>
      </c>
      <c r="L2715">
        <f t="shared" si="355"/>
        <v>2132521.0588787943</v>
      </c>
      <c r="M2715" cm="1">
        <f t="array" ref="M2715">NewI(BETA_c,F2715,C2715)</f>
        <v>4.8862523974729418E-9</v>
      </c>
      <c r="N2715">
        <f t="shared" si="356"/>
        <v>67100325.321406275</v>
      </c>
      <c r="O2715" cm="1">
        <f t="array" ref="O2715">NewI(BETA_a,H2715,C2715)</f>
        <v>4.8603309722758064E-8</v>
      </c>
      <c r="P2715">
        <f t="shared" si="357"/>
        <v>32603321.422116119</v>
      </c>
      <c r="Q2715" cm="1">
        <f t="array" ref="Q2715">NewI(BETA_e,J2715,C2715)</f>
        <v>1.6632987457972672E-8</v>
      </c>
    </row>
    <row r="2716" spans="1:17" x14ac:dyDescent="0.55000000000000004">
      <c r="A2716">
        <f t="shared" si="358"/>
        <v>271.19999999999317</v>
      </c>
      <c r="B2716" s="2">
        <f t="shared" si="351"/>
        <v>25607325.197597601</v>
      </c>
      <c r="C2716" s="6">
        <f t="shared" si="352"/>
        <v>1.1875733933576266E-6</v>
      </c>
      <c r="D2716" s="2">
        <f t="shared" si="353"/>
        <v>101836167.80240121</v>
      </c>
      <c r="E2716" s="6">
        <f t="shared" si="354"/>
        <v>6.9077410835048816E-8</v>
      </c>
      <c r="F2716">
        <f t="array" ref="F2716:K2716">rk(BETA_c,BETA_a,BETA_e,GAMMA,F2715,G2715,H2715,I2715,J2715,K2715,dt,STAGE)</f>
        <v>13625902.941121122</v>
      </c>
      <c r="G2716">
        <v>8.2751523143865372E-8</v>
      </c>
      <c r="H2716">
        <v>9399502.6785928831</v>
      </c>
      <c r="I2716">
        <v>8.2313018394825626E-7</v>
      </c>
      <c r="J2716">
        <v>2581919.5778835923</v>
      </c>
      <c r="K2716">
        <v>2.8169168626550502E-7</v>
      </c>
      <c r="L2716">
        <f t="shared" si="355"/>
        <v>2132521.0588787952</v>
      </c>
      <c r="M2716" cm="1">
        <f t="array" ref="M2716">NewI(BETA_c,F2716,C2716)</f>
        <v>4.8134254435166136E-9</v>
      </c>
      <c r="N2716">
        <f t="shared" si="356"/>
        <v>67100325.321406297</v>
      </c>
      <c r="O2716" cm="1">
        <f t="array" ref="O2716">NewI(BETA_a,H2716,C2716)</f>
        <v>4.7878903631673788E-8</v>
      </c>
      <c r="P2716">
        <f t="shared" si="357"/>
        <v>32603321.422116123</v>
      </c>
      <c r="Q2716" cm="1">
        <f t="array" ref="Q2716">NewI(BETA_e,J2716,C2716)</f>
        <v>1.6385081759858411E-8</v>
      </c>
    </row>
    <row r="2717" spans="1:17" x14ac:dyDescent="0.55000000000000004">
      <c r="A2717">
        <f t="shared" si="358"/>
        <v>271.29999999999319</v>
      </c>
      <c r="B2717" s="2">
        <f t="shared" si="351"/>
        <v>25607325.197597589</v>
      </c>
      <c r="C2717" s="6">
        <f t="shared" si="352"/>
        <v>1.1698732530860055E-6</v>
      </c>
      <c r="D2717" s="2">
        <f t="shared" si="353"/>
        <v>101836167.80240124</v>
      </c>
      <c r="E2717" s="6">
        <f t="shared" si="354"/>
        <v>6.8047849320603026E-8</v>
      </c>
      <c r="F2717">
        <f t="array" ref="F2717:K2717">rk(BETA_c,BETA_a,BETA_e,GAMMA,F2716,G2716,H2716,I2716,J2716,K2716,dt,STAGE)</f>
        <v>13625902.941121122</v>
      </c>
      <c r="G2717">
        <v>8.1518159264942334E-8</v>
      </c>
      <c r="H2717">
        <v>9399502.6785928793</v>
      </c>
      <c r="I2717">
        <v>8.1086187379549821E-7</v>
      </c>
      <c r="J2717">
        <v>2581919.5778835905</v>
      </c>
      <c r="K2717">
        <v>2.7749322002556479E-7</v>
      </c>
      <c r="L2717">
        <f t="shared" si="355"/>
        <v>2132521.0588787966</v>
      </c>
      <c r="M2717" cm="1">
        <f t="array" ref="M2717">NewI(BETA_c,F2717,C2717)</f>
        <v>4.7416839359906215E-9</v>
      </c>
      <c r="N2717">
        <f t="shared" si="356"/>
        <v>67100325.321406312</v>
      </c>
      <c r="O2717" cm="1">
        <f t="array" ref="O2717">NewI(BETA_a,H2717,C2717)</f>
        <v>4.7165294422279124E-8</v>
      </c>
      <c r="P2717">
        <f t="shared" si="357"/>
        <v>32603321.422116134</v>
      </c>
      <c r="Q2717" cm="1">
        <f t="array" ref="Q2717">NewI(BETA_e,J2717,C2717)</f>
        <v>1.6140870962333283E-8</v>
      </c>
    </row>
    <row r="2718" spans="1:17" x14ac:dyDescent="0.55000000000000004">
      <c r="A2718">
        <f t="shared" si="358"/>
        <v>271.39999999999321</v>
      </c>
      <c r="B2718" s="2">
        <f t="shared" si="351"/>
        <v>25607325.197597589</v>
      </c>
      <c r="C2718" s="6">
        <f t="shared" si="352"/>
        <v>1.1524369238490429E-6</v>
      </c>
      <c r="D2718" s="2">
        <f t="shared" si="353"/>
        <v>101836167.80240127</v>
      </c>
      <c r="E2718" s="6">
        <f t="shared" si="354"/>
        <v>6.703363286468234E-8</v>
      </c>
      <c r="F2718">
        <f t="array" ref="F2718:K2718">rk(BETA_c,BETA_a,BETA_e,GAMMA,F2717,G2717,H2717,I2717,J2717,K2717,dt,STAGE)</f>
        <v>13625902.941121122</v>
      </c>
      <c r="G2718">
        <v>8.0303177949026747E-8</v>
      </c>
      <c r="H2718">
        <v>9399502.6785928756</v>
      </c>
      <c r="I2718">
        <v>7.9877641616471549E-7</v>
      </c>
      <c r="J2718">
        <v>2581919.5778835886</v>
      </c>
      <c r="K2718">
        <v>2.7335732973530068E-7</v>
      </c>
      <c r="L2718">
        <f t="shared" si="355"/>
        <v>2132521.058878798</v>
      </c>
      <c r="M2718" cm="1">
        <f t="array" ref="M2718">NewI(BETA_c,F2718,C2718)</f>
        <v>4.6710116969019386E-9</v>
      </c>
      <c r="N2718">
        <f t="shared" si="356"/>
        <v>67100325.321406327</v>
      </c>
      <c r="O2718" cm="1">
        <f t="array" ref="O2718">NewI(BETA_a,H2718,C2718)</f>
        <v>4.6462321172881571E-8</v>
      </c>
      <c r="P2718">
        <f t="shared" si="357"/>
        <v>32603321.422116138</v>
      </c>
      <c r="Q2718" cm="1">
        <f t="array" ref="Q2718">NewI(BETA_e,J2718,C2718)</f>
        <v>1.5900299994898836E-8</v>
      </c>
    </row>
    <row r="2719" spans="1:17" x14ac:dyDescent="0.55000000000000004">
      <c r="A2719">
        <f t="shared" si="358"/>
        <v>271.49999999999324</v>
      </c>
      <c r="B2719" s="2">
        <f t="shared" si="351"/>
        <v>25607325.197597578</v>
      </c>
      <c r="C2719" s="6">
        <f t="shared" si="352"/>
        <v>1.1352604736856963E-6</v>
      </c>
      <c r="D2719" s="2">
        <f t="shared" si="353"/>
        <v>101836167.80240127</v>
      </c>
      <c r="E2719" s="6">
        <f t="shared" si="354"/>
        <v>6.6034532757474094E-8</v>
      </c>
      <c r="F2719">
        <f t="array" ref="F2719:K2719">rk(BETA_c,BETA_a,BETA_e,GAMMA,F2718,G2718,H2718,I2718,J2718,K2718,dt,STAGE)</f>
        <v>13625902.941121122</v>
      </c>
      <c r="G2719">
        <v>7.9106305215172986E-8</v>
      </c>
      <c r="H2719">
        <v>9399502.6785928719</v>
      </c>
      <c r="I2719">
        <v>7.8687108573814546E-7</v>
      </c>
      <c r="J2719">
        <v>2581919.5778835868</v>
      </c>
      <c r="K2719">
        <v>2.6928308273237782E-7</v>
      </c>
      <c r="L2719">
        <f t="shared" si="355"/>
        <v>2132521.058878799</v>
      </c>
      <c r="M2719" cm="1">
        <f t="array" ref="M2719">NewI(BETA_c,F2719,C2719)</f>
        <v>4.6013927893817948E-9</v>
      </c>
      <c r="N2719">
        <f t="shared" si="356"/>
        <v>67100325.321406335</v>
      </c>
      <c r="O2719" cm="1">
        <f t="array" ref="O2719">NewI(BETA_a,H2719,C2719)</f>
        <v>4.5769825360239624E-8</v>
      </c>
      <c r="P2719">
        <f t="shared" si="357"/>
        <v>32603321.422116145</v>
      </c>
      <c r="Q2719" cm="1">
        <f t="array" ref="Q2719">NewI(BETA_e,J2719,C2719)</f>
        <v>1.5663314607852674E-8</v>
      </c>
    </row>
    <row r="2720" spans="1:17" x14ac:dyDescent="0.55000000000000004">
      <c r="A2720">
        <f t="shared" si="358"/>
        <v>271.59999999999326</v>
      </c>
      <c r="B2720" s="2">
        <f t="shared" si="351"/>
        <v>25607325.197597578</v>
      </c>
      <c r="C2720" s="6">
        <f t="shared" si="352"/>
        <v>1.1183400292386784E-6</v>
      </c>
      <c r="D2720" s="2">
        <f t="shared" si="353"/>
        <v>101836167.8024013</v>
      </c>
      <c r="E2720" s="6">
        <f t="shared" si="354"/>
        <v>6.5050323697961816E-8</v>
      </c>
      <c r="F2720">
        <f t="array" ref="F2720:K2720">rk(BETA_c,BETA_a,BETA_e,GAMMA,F2719,G2719,H2719,I2719,J2719,K2719,dt,STAGE)</f>
        <v>13625902.941121122</v>
      </c>
      <c r="G2720">
        <v>7.7927271165948138E-8</v>
      </c>
      <c r="H2720">
        <v>9399502.6785928681</v>
      </c>
      <c r="I2720">
        <v>7.7514319781740775E-7</v>
      </c>
      <c r="J2720">
        <v>2581919.5778835849</v>
      </c>
      <c r="K2720">
        <v>2.6526956025532261E-7</v>
      </c>
      <c r="L2720">
        <f t="shared" si="355"/>
        <v>2132521.0588788004</v>
      </c>
      <c r="M2720" cm="1">
        <f t="array" ref="M2720">NewI(BETA_c,F2720,C2720)</f>
        <v>4.5328115140918401E-9</v>
      </c>
      <c r="N2720">
        <f t="shared" si="356"/>
        <v>67100325.321406357</v>
      </c>
      <c r="O2720" cm="1">
        <f t="array" ref="O2720">NewI(BETA_a,H2720,C2720)</f>
        <v>4.5087650823815067E-8</v>
      </c>
      <c r="P2720">
        <f t="shared" si="357"/>
        <v>32603321.422116149</v>
      </c>
      <c r="Q2720" cm="1">
        <f t="array" ref="Q2720">NewI(BETA_e,J2720,C2720)</f>
        <v>1.5429861360054914E-8</v>
      </c>
    </row>
    <row r="2721" spans="1:17" x14ac:dyDescent="0.55000000000000004">
      <c r="A2721">
        <f t="shared" si="358"/>
        <v>271.69999999999328</v>
      </c>
      <c r="B2721" s="2">
        <f t="shared" si="351"/>
        <v>25607325.197597567</v>
      </c>
      <c r="C2721" s="6">
        <f t="shared" si="352"/>
        <v>1.1016717748810022E-6</v>
      </c>
      <c r="D2721" s="2">
        <f t="shared" si="353"/>
        <v>101836167.80240133</v>
      </c>
      <c r="E2721" s="6">
        <f t="shared" si="354"/>
        <v>6.4080783743119141E-8</v>
      </c>
      <c r="F2721">
        <f t="array" ref="F2721:K2721">rk(BETA_c,BETA_a,BETA_e,GAMMA,F2720,G2720,H2720,I2720,J2720,K2720,dt,STAGE)</f>
        <v>13625902.941121122</v>
      </c>
      <c r="G2721">
        <v>7.6765809926569959E-8</v>
      </c>
      <c r="H2721">
        <v>9399502.6785928644</v>
      </c>
      <c r="I2721">
        <v>7.6359010771809504E-7</v>
      </c>
      <c r="J2721">
        <v>2581919.577883583</v>
      </c>
      <c r="K2721">
        <v>2.6131585723633714E-7</v>
      </c>
      <c r="L2721">
        <f t="shared" si="355"/>
        <v>2132521.0588788013</v>
      </c>
      <c r="M2721" cm="1">
        <f t="array" ref="M2721">NewI(BETA_c,F2721,C2721)</f>
        <v>4.4652524056838897E-9</v>
      </c>
      <c r="N2721">
        <f t="shared" si="356"/>
        <v>67100325.321406379</v>
      </c>
      <c r="O2721" cm="1">
        <f t="array" ref="O2721">NewI(BETA_a,H2721,C2721)</f>
        <v>4.4415643730558222E-8</v>
      </c>
      <c r="P2721">
        <f t="shared" si="357"/>
        <v>32603321.422116157</v>
      </c>
      <c r="Q2721" cm="1">
        <f t="array" ref="Q2721">NewI(BETA_e,J2721,C2721)</f>
        <v>1.5199887606877028E-8</v>
      </c>
    </row>
    <row r="2722" spans="1:17" x14ac:dyDescent="0.55000000000000004">
      <c r="A2722">
        <f t="shared" si="358"/>
        <v>271.7999999999933</v>
      </c>
      <c r="B2722" s="2">
        <f t="shared" si="351"/>
        <v>25607325.197597567</v>
      </c>
      <c r="C2722" s="6">
        <f t="shared" si="352"/>
        <v>1.08525195185554E-6</v>
      </c>
      <c r="D2722" s="2">
        <f t="shared" si="353"/>
        <v>101836167.80240135</v>
      </c>
      <c r="E2722" s="6">
        <f t="shared" si="354"/>
        <v>6.3125694257860606E-8</v>
      </c>
      <c r="F2722">
        <f t="array" ref="F2722:K2722">rk(BETA_c,BETA_a,BETA_e,GAMMA,F2721,G2721,H2721,I2721,J2721,K2721,dt,STAGE)</f>
        <v>13625902.941121122</v>
      </c>
      <c r="G2722">
        <v>7.5621659584951882E-8</v>
      </c>
      <c r="H2722">
        <v>9399502.6785928607</v>
      </c>
      <c r="I2722">
        <v>7.5220921017338609E-7</v>
      </c>
      <c r="J2722">
        <v>2581919.5778835812</v>
      </c>
      <c r="K2722">
        <v>2.5742108209720205E-7</v>
      </c>
      <c r="L2722">
        <f t="shared" si="355"/>
        <v>2132521.0588788027</v>
      </c>
      <c r="M2722" cm="1">
        <f t="array" ref="M2722">NewI(BETA_c,F2722,C2722)</f>
        <v>4.3987002293124219E-9</v>
      </c>
      <c r="N2722">
        <f t="shared" si="356"/>
        <v>67100325.321406387</v>
      </c>
      <c r="O2722" cm="1">
        <f t="array" ref="O2722">NewI(BETA_a,H2722,C2722)</f>
        <v>4.3753652540217944E-8</v>
      </c>
      <c r="P2722">
        <f t="shared" si="357"/>
        <v>32603321.42211616</v>
      </c>
      <c r="Q2722" cm="1">
        <f t="array" ref="Q2722">NewI(BETA_e,J2722,C2722)</f>
        <v>1.4973341488330234E-8</v>
      </c>
    </row>
    <row r="2723" spans="1:17" x14ac:dyDescent="0.55000000000000004">
      <c r="A2723">
        <f t="shared" si="358"/>
        <v>271.89999999999333</v>
      </c>
      <c r="B2723" s="2">
        <f t="shared" si="351"/>
        <v>25607325.197597556</v>
      </c>
      <c r="C2723" s="6">
        <f t="shared" si="352"/>
        <v>1.0690768574274104E-6</v>
      </c>
      <c r="D2723" s="2">
        <f t="shared" si="353"/>
        <v>101836167.80240136</v>
      </c>
      <c r="E2723" s="6">
        <f t="shared" si="354"/>
        <v>6.2184839865738686E-8</v>
      </c>
      <c r="F2723">
        <f t="array" ref="F2723:K2723">rk(BETA_c,BETA_a,BETA_e,GAMMA,F2722,G2722,H2722,I2722,J2722,K2722,dt,STAGE)</f>
        <v>13625902.941121122</v>
      </c>
      <c r="G2723">
        <v>7.4494562132641765E-8</v>
      </c>
      <c r="H2723">
        <v>9399502.678592857</v>
      </c>
      <c r="I2723">
        <v>7.4099793874654817E-7</v>
      </c>
      <c r="J2723">
        <v>2581919.5778835793</v>
      </c>
      <c r="K2723">
        <v>2.5358435654822053E-7</v>
      </c>
      <c r="L2723">
        <f t="shared" si="355"/>
        <v>2132521.0588788036</v>
      </c>
      <c r="M2723" cm="1">
        <f t="array" ref="M2723">NewI(BETA_c,F2723,C2723)</f>
        <v>4.3331399771990632E-9</v>
      </c>
      <c r="N2723">
        <f t="shared" si="356"/>
        <v>67100325.321406402</v>
      </c>
      <c r="O2723" cm="1">
        <f t="array" ref="O2723">NewI(BETA_a,H2723,C2723)</f>
        <v>4.3101527971168719E-8</v>
      </c>
      <c r="P2723">
        <f t="shared" si="357"/>
        <v>32603321.422116168</v>
      </c>
      <c r="Q2723" cm="1">
        <f t="array" ref="Q2723">NewI(BETA_e,J2723,C2723)</f>
        <v>1.4750171917370895E-8</v>
      </c>
    </row>
    <row r="2724" spans="1:17" x14ac:dyDescent="0.55000000000000004">
      <c r="A2724">
        <f t="shared" si="358"/>
        <v>271.99999999999335</v>
      </c>
      <c r="B2724" s="2">
        <f t="shared" si="351"/>
        <v>25607325.197597556</v>
      </c>
      <c r="C2724" s="6">
        <f t="shared" si="352"/>
        <v>1.0531428440489961E-6</v>
      </c>
      <c r="D2724" s="2">
        <f t="shared" si="353"/>
        <v>101836167.80240139</v>
      </c>
      <c r="E2724" s="6">
        <f t="shared" si="354"/>
        <v>6.1258008400375541E-8</v>
      </c>
      <c r="F2724">
        <f t="array" ref="F2724:K2724">rk(BETA_c,BETA_a,BETA_e,GAMMA,F2723,G2723,H2723,I2723,J2723,K2723,dt,STAGE)</f>
        <v>13625902.941121122</v>
      </c>
      <c r="G2724">
        <v>7.3384263406640816E-8</v>
      </c>
      <c r="H2724">
        <v>9399502.6785928532</v>
      </c>
      <c r="I2724">
        <v>7.2995376525219558E-7</v>
      </c>
      <c r="J2724">
        <v>2581919.5778835774</v>
      </c>
      <c r="K2724">
        <v>2.4980481539015976E-7</v>
      </c>
      <c r="L2724">
        <f t="shared" si="355"/>
        <v>2132521.0588788046</v>
      </c>
      <c r="M2724" cm="1">
        <f t="array" ref="M2724">NewI(BETA_c,F2724,C2724)</f>
        <v>4.2685568652482741E-9</v>
      </c>
      <c r="N2724">
        <f t="shared" si="356"/>
        <v>67100325.321406417</v>
      </c>
      <c r="O2724" cm="1">
        <f t="array" ref="O2724">NewI(BETA_a,H2724,C2724)</f>
        <v>4.2459122966747094E-8</v>
      </c>
      <c r="P2724">
        <f t="shared" si="357"/>
        <v>32603321.422116172</v>
      </c>
      <c r="Q2724" cm="1">
        <f t="array" ref="Q2724">NewI(BETA_e,J2724,C2724)</f>
        <v>1.4530328568380181E-8</v>
      </c>
    </row>
    <row r="2725" spans="1:17" x14ac:dyDescent="0.55000000000000004">
      <c r="A2725">
        <f t="shared" si="358"/>
        <v>272.09999999999337</v>
      </c>
      <c r="B2725" s="2">
        <f t="shared" ref="B2725:B2788" si="359">F2725+H2725+J2725</f>
        <v>25607325.197597545</v>
      </c>
      <c r="C2725" s="6">
        <f t="shared" ref="C2725:C2788" si="360">G2725+I2725+K2725</f>
        <v>1.037446318537408E-6</v>
      </c>
      <c r="D2725" s="2">
        <f t="shared" ref="D2725:D2788" si="361">L2725+N2725+P2725</f>
        <v>101836167.80240141</v>
      </c>
      <c r="E2725" s="6">
        <f t="shared" ref="E2725:E2788" si="362">M2725+O2725+Q2725</f>
        <v>6.0344990857618681E-8</v>
      </c>
      <c r="F2725">
        <f t="array" ref="F2725:K2725">rk(BETA_c,BETA_a,BETA_e,GAMMA,F2724,G2724,H2724,I2724,J2724,K2724,dt,STAGE)</f>
        <v>13625902.941121122</v>
      </c>
      <c r="G2725">
        <v>7.229051303208962E-8</v>
      </c>
      <c r="H2725">
        <v>9399502.6785928495</v>
      </c>
      <c r="I2725">
        <v>7.1907419918617427E-7</v>
      </c>
      <c r="J2725">
        <v>2581919.5778835756</v>
      </c>
      <c r="K2725">
        <v>2.4608160631914401E-7</v>
      </c>
      <c r="L2725">
        <f t="shared" ref="L2725:L2788" si="363">N_c-F2725-G2725</f>
        <v>2132521.058878806</v>
      </c>
      <c r="M2725" cm="1">
        <f t="array" ref="M2725">NewI(BETA_c,F2725,C2725)</f>
        <v>4.2049363297134797E-9</v>
      </c>
      <c r="N2725">
        <f t="shared" ref="N2725:N2788" si="364">N_a-H2725-I2725</f>
        <v>67100325.321406431</v>
      </c>
      <c r="O2725" cm="1">
        <f t="array" ref="O2725">NewI(BETA_a,H2725,C2725)</f>
        <v>4.1826292662089756E-8</v>
      </c>
      <c r="P2725">
        <f t="shared" ref="P2725:P2788" si="365">N_e-J2725-K2725</f>
        <v>32603321.422116179</v>
      </c>
      <c r="Q2725" cm="1">
        <f t="array" ref="Q2725">NewI(BETA_e,J2725,C2725)</f>
        <v>1.4313761865815438E-8</v>
      </c>
    </row>
    <row r="2726" spans="1:17" x14ac:dyDescent="0.55000000000000004">
      <c r="A2726">
        <f t="shared" si="358"/>
        <v>272.19999999999339</v>
      </c>
      <c r="B2726" s="2">
        <f t="shared" si="359"/>
        <v>25607325.197597545</v>
      </c>
      <c r="C2726" s="6">
        <f t="shared" si="360"/>
        <v>1.0219837412642073E-6</v>
      </c>
      <c r="D2726" s="2">
        <f t="shared" si="361"/>
        <v>101836167.80240142</v>
      </c>
      <c r="E2726" s="6">
        <f t="shared" si="362"/>
        <v>5.9445581348409543E-8</v>
      </c>
      <c r="F2726">
        <f t="array" ref="F2726:K2726">rk(BETA_c,BETA_a,BETA_e,GAMMA,F2725,G2725,H2725,I2725,J2725,K2725,dt,STAGE)</f>
        <v>13625902.941121122</v>
      </c>
      <c r="G2726">
        <v>7.1213064365808448E-8</v>
      </c>
      <c r="H2726">
        <v>9399502.6785928458</v>
      </c>
      <c r="I2726">
        <v>7.0835678716394356E-7</v>
      </c>
      <c r="J2726">
        <v>2581919.5778835737</v>
      </c>
      <c r="K2726">
        <v>2.4241388973445537E-7</v>
      </c>
      <c r="L2726">
        <f t="shared" si="363"/>
        <v>2132521.0588788069</v>
      </c>
      <c r="M2726" cm="1">
        <f t="array" ref="M2726">NewI(BETA_c,F2726,C2726)</f>
        <v>4.1422640239128789E-9</v>
      </c>
      <c r="N2726">
        <f t="shared" si="364"/>
        <v>67100325.321406446</v>
      </c>
      <c r="O2726" cm="1">
        <f t="array" ref="O2726">NewI(BETA_a,H2726,C2726)</f>
        <v>4.1202894351465966E-8</v>
      </c>
      <c r="P2726">
        <f t="shared" si="365"/>
        <v>32603321.422116183</v>
      </c>
      <c r="Q2726" cm="1">
        <f t="array" ref="Q2726">NewI(BETA_e,J2726,C2726)</f>
        <v>1.4100422973030697E-8</v>
      </c>
    </row>
    <row r="2727" spans="1:17" x14ac:dyDescent="0.55000000000000004">
      <c r="A2727">
        <f t="shared" si="358"/>
        <v>272.29999999999342</v>
      </c>
      <c r="B2727" s="2">
        <f t="shared" si="359"/>
        <v>25607325.197597533</v>
      </c>
      <c r="C2727" s="6">
        <f t="shared" si="360"/>
        <v>1.0067516253572074E-6</v>
      </c>
      <c r="D2727" s="2">
        <f t="shared" si="361"/>
        <v>101836167.80240145</v>
      </c>
      <c r="E2727" s="6">
        <f t="shared" si="362"/>
        <v>5.8559577052354991E-8</v>
      </c>
      <c r="F2727">
        <f t="array" ref="F2727:K2727">rk(BETA_c,BETA_a,BETA_e,GAMMA,F2726,G2726,H2726,I2726,J2726,K2726,dt,STAGE)</f>
        <v>13625902.941121122</v>
      </c>
      <c r="G2727">
        <v>7.0151674440679056E-8</v>
      </c>
      <c r="H2727">
        <v>9399502.6785928421</v>
      </c>
      <c r="I2727">
        <v>6.9779911236732841E-7</v>
      </c>
      <c r="J2727">
        <v>2581919.5778835723</v>
      </c>
      <c r="K2727">
        <v>2.3880083854919993E-7</v>
      </c>
      <c r="L2727">
        <f t="shared" si="363"/>
        <v>2132521.0588788078</v>
      </c>
      <c r="M2727" cm="1">
        <f t="array" ref="M2727">NewI(BETA_c,F2727,C2727)</f>
        <v>4.0805258149942257E-9</v>
      </c>
      <c r="N2727">
        <f t="shared" si="364"/>
        <v>67100325.321406454</v>
      </c>
      <c r="O2727" cm="1">
        <f t="array" ref="O2727">NewI(BETA_a,H2727,C2727)</f>
        <v>4.058878745609691E-8</v>
      </c>
      <c r="P2727">
        <f t="shared" si="365"/>
        <v>32603321.42211619</v>
      </c>
      <c r="Q2727" cm="1">
        <f t="array" ref="Q2727">NewI(BETA_e,J2727,C2727)</f>
        <v>1.3890263781263858E-8</v>
      </c>
    </row>
    <row r="2728" spans="1:17" x14ac:dyDescent="0.55000000000000004">
      <c r="A2728">
        <f t="shared" si="358"/>
        <v>272.39999999999344</v>
      </c>
      <c r="B2728" s="2">
        <f t="shared" si="359"/>
        <v>25607325.197597533</v>
      </c>
      <c r="C2728" s="6">
        <f t="shared" si="360"/>
        <v>9.9174653591416783E-7</v>
      </c>
      <c r="D2728" s="2">
        <f t="shared" si="361"/>
        <v>101836167.80240148</v>
      </c>
      <c r="E2728" s="6">
        <f t="shared" si="362"/>
        <v>5.7686778171990233E-8</v>
      </c>
      <c r="F2728">
        <f t="array" ref="F2728:K2728">rk(BETA_c,BETA_a,BETA_e,GAMMA,F2727,G2727,H2727,I2727,J2727,K2727,dt,STAGE)</f>
        <v>13625902.941121122</v>
      </c>
      <c r="G2728">
        <v>6.910610391085545E-8</v>
      </c>
      <c r="H2728">
        <v>9399502.6785928383</v>
      </c>
      <c r="I2728">
        <v>6.8739879399951756E-7</v>
      </c>
      <c r="J2728">
        <v>2581919.5778835714</v>
      </c>
      <c r="K2728">
        <v>2.3524163800379483E-7</v>
      </c>
      <c r="L2728">
        <f t="shared" si="363"/>
        <v>2132521.0588788092</v>
      </c>
      <c r="M2728" cm="1">
        <f t="array" ref="M2728">NewI(BETA_c,F2728,C2728)</f>
        <v>4.019707780747799E-9</v>
      </c>
      <c r="N2728">
        <f t="shared" si="364"/>
        <v>67100325.321406476</v>
      </c>
      <c r="O2728" cm="1">
        <f t="array" ref="O2728">NewI(BETA_a,H2728,C2728)</f>
        <v>3.9983833492454512E-8</v>
      </c>
      <c r="P2728">
        <f t="shared" si="365"/>
        <v>32603321.422116194</v>
      </c>
      <c r="Q2728" cm="1">
        <f t="array" ref="Q2728">NewI(BETA_e,J2728,C2728)</f>
        <v>1.3683236898787926E-8</v>
      </c>
    </row>
    <row r="2729" spans="1:17" x14ac:dyDescent="0.55000000000000004">
      <c r="A2729">
        <f t="shared" si="358"/>
        <v>272.49999999999346</v>
      </c>
      <c r="B2729" s="2">
        <f t="shared" si="359"/>
        <v>25607325.197597526</v>
      </c>
      <c r="C2729" s="6">
        <f t="shared" si="360"/>
        <v>9.7696508922821208E-7</v>
      </c>
      <c r="D2729" s="2">
        <f t="shared" si="361"/>
        <v>101836167.80240151</v>
      </c>
      <c r="E2729" s="6">
        <f t="shared" si="362"/>
        <v>5.6826987887723843E-8</v>
      </c>
      <c r="F2729">
        <f t="array" ref="F2729:K2729">rk(BETA_c,BETA_a,BETA_e,GAMMA,F2728,G2728,H2728,I2728,J2728,K2728,dt,STAGE)</f>
        <v>13625902.941121122</v>
      </c>
      <c r="G2729">
        <v>6.8076116997791211E-8</v>
      </c>
      <c r="H2729">
        <v>9399502.6785928346</v>
      </c>
      <c r="I2729">
        <v>6.7715348674818462E-7</v>
      </c>
      <c r="J2729">
        <v>2581919.5778835705</v>
      </c>
      <c r="K2729">
        <v>2.3173548548223623E-7</v>
      </c>
      <c r="L2729">
        <f t="shared" si="363"/>
        <v>2132521.0588788101</v>
      </c>
      <c r="M2729" cm="1">
        <f t="array" ref="M2729">NewI(BETA_c,F2729,C2729)</f>
        <v>3.9597962064669005E-9</v>
      </c>
      <c r="N2729">
        <f t="shared" si="364"/>
        <v>67100325.321406491</v>
      </c>
      <c r="O2729" cm="1">
        <f t="array" ref="O2729">NewI(BETA_a,H2729,C2729)</f>
        <v>3.9387896041032938E-8</v>
      </c>
      <c r="P2729">
        <f t="shared" si="365"/>
        <v>32603321.422116198</v>
      </c>
      <c r="Q2729" cm="1">
        <f t="array" ref="Q2729">NewI(BETA_e,J2729,C2729)</f>
        <v>1.3479295640224008E-8</v>
      </c>
    </row>
    <row r="2730" spans="1:17" x14ac:dyDescent="0.55000000000000004">
      <c r="A2730">
        <f t="shared" si="358"/>
        <v>272.59999999999349</v>
      </c>
      <c r="B2730" s="2">
        <f t="shared" si="359"/>
        <v>25607325.197597526</v>
      </c>
      <c r="C2730" s="6">
        <f t="shared" si="360"/>
        <v>9.6240395202478803E-7</v>
      </c>
      <c r="D2730" s="2">
        <f t="shared" si="361"/>
        <v>101836167.80240151</v>
      </c>
      <c r="E2730" s="6">
        <f t="shared" si="362"/>
        <v>5.598001231345417E-8</v>
      </c>
      <c r="F2730">
        <f t="array" ref="F2730:K2730">rk(BETA_c,BETA_a,BETA_e,GAMMA,F2729,G2729,H2729,I2729,J2729,K2729,dt,STAGE)</f>
        <v>13625902.941121122</v>
      </c>
      <c r="G2730">
        <v>6.7061481437071216E-8</v>
      </c>
      <c r="H2730">
        <v>9399502.6785928309</v>
      </c>
      <c r="I2730">
        <v>6.670608802566116E-7</v>
      </c>
      <c r="J2730">
        <v>2581919.5778835695</v>
      </c>
      <c r="K2730">
        <v>2.2828159033110515E-7</v>
      </c>
      <c r="L2730">
        <f t="shared" si="363"/>
        <v>2132521.0588788111</v>
      </c>
      <c r="M2730" cm="1">
        <f t="array" ref="M2730">NewI(BETA_c,F2730,C2730)</f>
        <v>3.9007775818551322E-9</v>
      </c>
      <c r="N2730">
        <f t="shared" si="364"/>
        <v>67100325.321406499</v>
      </c>
      <c r="O2730" cm="1">
        <f t="array" ref="O2730">NewI(BETA_a,H2730,C2730)</f>
        <v>3.8800840715585451E-8</v>
      </c>
      <c r="P2730">
        <f t="shared" si="365"/>
        <v>32603321.422116201</v>
      </c>
      <c r="Q2730" cm="1">
        <f t="array" ref="Q2730">NewI(BETA_e,J2730,C2730)</f>
        <v>1.3278394016013591E-8</v>
      </c>
    </row>
    <row r="2731" spans="1:17" x14ac:dyDescent="0.55000000000000004">
      <c r="A2731">
        <f t="shared" si="358"/>
        <v>272.69999999999351</v>
      </c>
      <c r="B2731" s="2">
        <f t="shared" si="359"/>
        <v>25607325.197597515</v>
      </c>
      <c r="C2731" s="6">
        <f t="shared" si="360"/>
        <v>9.4805984071000068E-7</v>
      </c>
      <c r="D2731" s="2">
        <f t="shared" si="361"/>
        <v>101836167.80240153</v>
      </c>
      <c r="E2731" s="6">
        <f t="shared" si="362"/>
        <v>5.5145660452847213E-8</v>
      </c>
      <c r="F2731">
        <f t="array" ref="F2731:K2731">rk(BETA_c,BETA_a,BETA_e,GAMMA,F2730,G2730,H2730,I2730,J2730,K2730,dt,STAGE)</f>
        <v>13625902.941121122</v>
      </c>
      <c r="G2731">
        <v>6.606196842603587E-8</v>
      </c>
      <c r="H2731">
        <v>9399502.6785928272</v>
      </c>
      <c r="I2731">
        <v>6.5711869860269389E-7</v>
      </c>
      <c r="J2731">
        <v>2581919.5778835686</v>
      </c>
      <c r="K2731">
        <v>2.2487917368127093E-7</v>
      </c>
      <c r="L2731">
        <f t="shared" si="363"/>
        <v>2132521.058878812</v>
      </c>
      <c r="M2731" cm="1">
        <f t="array" ref="M2731">NewI(BETA_c,F2731,C2731)</f>
        <v>3.8426385979797675E-9</v>
      </c>
      <c r="N2731">
        <f t="shared" si="364"/>
        <v>67100325.321406513</v>
      </c>
      <c r="O2731" cm="1">
        <f t="array" ref="O2731">NewI(BETA_a,H2731,C2731)</f>
        <v>3.8222535132819754E-8</v>
      </c>
      <c r="P2731">
        <f t="shared" si="365"/>
        <v>32603321.422116209</v>
      </c>
      <c r="Q2731" cm="1">
        <f t="array" ref="Q2731">NewI(BETA_e,J2731,C2731)</f>
        <v>1.3080486722047695E-8</v>
      </c>
    </row>
    <row r="2732" spans="1:17" x14ac:dyDescent="0.55000000000000004">
      <c r="A2732">
        <f t="shared" si="358"/>
        <v>272.79999999999353</v>
      </c>
      <c r="B2732" s="2">
        <f t="shared" si="359"/>
        <v>25607325.197597515</v>
      </c>
      <c r="C2732" s="6">
        <f t="shared" si="360"/>
        <v>9.3392952063014974E-7</v>
      </c>
      <c r="D2732" s="2">
        <f t="shared" si="361"/>
        <v>101836167.80240154</v>
      </c>
      <c r="E2732" s="6">
        <f t="shared" si="362"/>
        <v>5.4323744156266225E-8</v>
      </c>
      <c r="F2732">
        <f t="array" ref="F2732:K2732">rk(BETA_c,BETA_a,BETA_e,GAMMA,F2731,G2731,H2731,I2731,J2731,K2731,dt,STAGE)</f>
        <v>13625902.941121122</v>
      </c>
      <c r="G2732">
        <v>6.5077352572185937E-8</v>
      </c>
      <c r="H2732">
        <v>9399502.6785928234</v>
      </c>
      <c r="I2732">
        <v>6.4732469978571152E-7</v>
      </c>
      <c r="J2732">
        <v>2581919.5778835677</v>
      </c>
      <c r="K2732">
        <v>2.215274682722523E-7</v>
      </c>
      <c r="L2732">
        <f t="shared" si="363"/>
        <v>2132521.0588788129</v>
      </c>
      <c r="M2732" cm="1">
        <f t="array" ref="M2732">NewI(BETA_c,F2732,C2732)</f>
        <v>3.7853661442705365E-9</v>
      </c>
      <c r="N2732">
        <f t="shared" si="364"/>
        <v>67100325.321406528</v>
      </c>
      <c r="O2732" cm="1">
        <f t="array" ref="O2732">NewI(BETA_a,H2732,C2732)</f>
        <v>3.7652848882545059E-8</v>
      </c>
      <c r="P2732">
        <f t="shared" si="365"/>
        <v>32603321.422116213</v>
      </c>
      <c r="Q2732" cm="1">
        <f t="array" ref="Q2732">NewI(BETA_e,J2732,C2732)</f>
        <v>1.288552912945063E-8</v>
      </c>
    </row>
    <row r="2733" spans="1:17" x14ac:dyDescent="0.55000000000000004">
      <c r="A2733">
        <f t="shared" si="358"/>
        <v>272.89999999999355</v>
      </c>
      <c r="B2733" s="2">
        <f t="shared" si="359"/>
        <v>25607325.197597507</v>
      </c>
      <c r="C2733" s="6">
        <f t="shared" si="360"/>
        <v>9.2000980534230187E-7</v>
      </c>
      <c r="D2733" s="2">
        <f t="shared" si="361"/>
        <v>101836167.80240157</v>
      </c>
      <c r="E2733" s="6">
        <f t="shared" si="362"/>
        <v>5.3514078078343213E-8</v>
      </c>
      <c r="F2733">
        <f t="array" ref="F2733:K2733">rk(BETA_c,BETA_a,BETA_e,GAMMA,F2732,G2732,H2732,I2732,J2732,K2732,dt,STAGE)</f>
        <v>13625902.941121122</v>
      </c>
      <c r="G2733">
        <v>6.4107411842356295E-8</v>
      </c>
      <c r="H2733">
        <v>9399502.6785928197</v>
      </c>
      <c r="I2733">
        <v>6.3767667522074921E-7</v>
      </c>
      <c r="J2733">
        <v>2581919.5778835667</v>
      </c>
      <c r="K2733">
        <v>2.1822571827919629E-7</v>
      </c>
      <c r="L2733">
        <f t="shared" si="363"/>
        <v>2132521.0588788139</v>
      </c>
      <c r="M2733" cm="1">
        <f t="array" ref="M2733">NewI(BETA_c,F2733,C2733)</f>
        <v>3.7289473055631449E-9</v>
      </c>
      <c r="N2733">
        <f t="shared" si="364"/>
        <v>67100325.321406543</v>
      </c>
      <c r="O2733" cm="1">
        <f t="array" ref="O2733">NewI(BETA_a,H2733,C2733)</f>
        <v>3.7091653498264065E-8</v>
      </c>
      <c r="P2733">
        <f t="shared" si="365"/>
        <v>32603321.422116213</v>
      </c>
      <c r="Q2733" cm="1">
        <f t="array" ref="Q2733">NewI(BETA_e,J2733,C2733)</f>
        <v>1.2693477274516003E-8</v>
      </c>
    </row>
    <row r="2734" spans="1:17" x14ac:dyDescent="0.55000000000000004">
      <c r="A2734">
        <f t="shared" si="358"/>
        <v>272.99999999999358</v>
      </c>
      <c r="B2734" s="2">
        <f t="shared" si="359"/>
        <v>25607325.197597504</v>
      </c>
      <c r="C2734" s="6">
        <f t="shared" si="360"/>
        <v>9.0629755589573483E-7</v>
      </c>
      <c r="D2734" s="2">
        <f t="shared" si="361"/>
        <v>101836167.80240159</v>
      </c>
      <c r="E2734" s="6">
        <f t="shared" si="362"/>
        <v>5.2716479636182807E-8</v>
      </c>
      <c r="F2734">
        <f t="array" ref="F2734:K2734">rk(BETA_c,BETA_a,BETA_e,GAMMA,F2733,G2733,H2733,I2733,J2733,K2733,dt,STAGE)</f>
        <v>13625902.941121122</v>
      </c>
      <c r="G2734">
        <v>6.3151927512647324E-8</v>
      </c>
      <c r="H2734">
        <v>9399502.678592816</v>
      </c>
      <c r="I2734">
        <v>6.2817244924065178E-7</v>
      </c>
      <c r="J2734">
        <v>2581919.5778835658</v>
      </c>
      <c r="K2734">
        <v>2.1497317914243573E-7</v>
      </c>
      <c r="L2734">
        <f t="shared" si="363"/>
        <v>2132521.0588788148</v>
      </c>
      <c r="M2734" cm="1">
        <f t="array" ref="M2734">NewI(BETA_c,F2734,C2734)</f>
        <v>3.6733693591868436E-9</v>
      </c>
      <c r="N2734">
        <f t="shared" si="364"/>
        <v>67100325.321406558</v>
      </c>
      <c r="O2734" cm="1">
        <f t="array" ref="O2734">NewI(BETA_a,H2734,C2734)</f>
        <v>3.6538822428203236E-8</v>
      </c>
      <c r="P2734">
        <f t="shared" si="365"/>
        <v>32603321.42211622</v>
      </c>
      <c r="Q2734" cm="1">
        <f t="array" ref="Q2734">NewI(BETA_e,J2734,C2734)</f>
        <v>1.2504287848792722E-8</v>
      </c>
    </row>
    <row r="2735" spans="1:17" x14ac:dyDescent="0.55000000000000004">
      <c r="A2735">
        <f t="shared" si="358"/>
        <v>273.0999999999936</v>
      </c>
      <c r="B2735" s="2">
        <f t="shared" si="359"/>
        <v>25607325.197597496</v>
      </c>
      <c r="C2735" s="6">
        <f t="shared" si="360"/>
        <v>8.9278968012409286E-7</v>
      </c>
      <c r="D2735" s="2">
        <f t="shared" si="361"/>
        <v>101836167.8024016</v>
      </c>
      <c r="E2735" s="6">
        <f t="shared" si="362"/>
        <v>5.1930768968189134E-8</v>
      </c>
      <c r="F2735">
        <f t="array" ref="F2735:K2735">rk(BETA_c,BETA_a,BETA_e,GAMMA,F2734,G2734,H2734,I2734,J2734,K2734,dt,STAGE)</f>
        <v>13625902.941121122</v>
      </c>
      <c r="G2735">
        <v>6.2210684119102473E-8</v>
      </c>
      <c r="H2735">
        <v>9399502.6785928123</v>
      </c>
      <c r="I2735">
        <v>6.1880987860540309E-7</v>
      </c>
      <c r="J2735">
        <v>2581919.5778835649</v>
      </c>
      <c r="K2735">
        <v>2.1176911739958726E-7</v>
      </c>
      <c r="L2735">
        <f t="shared" si="363"/>
        <v>2132521.0588788157</v>
      </c>
      <c r="M2735" cm="1">
        <f t="array" ref="M2735">NewI(BETA_c,F2735,C2735)</f>
        <v>3.6186197720954264E-9</v>
      </c>
      <c r="N2735">
        <f t="shared" si="364"/>
        <v>67100325.321406566</v>
      </c>
      <c r="O2735" cm="1">
        <f t="array" ref="O2735">NewI(BETA_a,H2735,C2735)</f>
        <v>3.5994231006774916E-8</v>
      </c>
      <c r="P2735">
        <f t="shared" si="365"/>
        <v>32603321.422116224</v>
      </c>
      <c r="Q2735" cm="1">
        <f t="array" ref="Q2735">NewI(BETA_e,J2735,C2735)</f>
        <v>1.2317918189318787E-8</v>
      </c>
    </row>
    <row r="2736" spans="1:17" x14ac:dyDescent="0.55000000000000004">
      <c r="A2736">
        <f t="shared" si="358"/>
        <v>273.19999999999362</v>
      </c>
      <c r="B2736" s="2">
        <f t="shared" si="359"/>
        <v>25607325.197597496</v>
      </c>
      <c r="C2736" s="6">
        <f t="shared" si="360"/>
        <v>8.7948313194809003E-7</v>
      </c>
      <c r="D2736" s="2">
        <f t="shared" si="361"/>
        <v>101836167.80240163</v>
      </c>
      <c r="E2736" s="6">
        <f t="shared" si="362"/>
        <v>5.1156768893506315E-8</v>
      </c>
      <c r="F2736">
        <f t="array" ref="F2736:K2736">rk(BETA_c,BETA_a,BETA_e,GAMMA,F2735,G2735,H2735,I2735,J2735,K2735,dt,STAGE)</f>
        <v>13625902.941121122</v>
      </c>
      <c r="G2736">
        <v>6.1283469409120938E-8</v>
      </c>
      <c r="H2736">
        <v>9399502.6785928085</v>
      </c>
      <c r="I2736">
        <v>6.0958685201881716E-7</v>
      </c>
      <c r="J2736">
        <v>2581919.5778835639</v>
      </c>
      <c r="K2736">
        <v>2.0861281052015188E-7</v>
      </c>
      <c r="L2736">
        <f t="shared" si="363"/>
        <v>2132521.0588788167</v>
      </c>
      <c r="M2736" cm="1">
        <f t="array" ref="M2736">NewI(BETA_c,F2736,C2736)</f>
        <v>3.5646861980409733E-9</v>
      </c>
      <c r="N2736">
        <f t="shared" si="364"/>
        <v>67100325.321406581</v>
      </c>
      <c r="O2736" cm="1">
        <f t="array" ref="O2736">NewI(BETA_a,H2736,C2736)</f>
        <v>3.5457756426464731E-8</v>
      </c>
      <c r="P2736">
        <f t="shared" si="365"/>
        <v>32603321.422116227</v>
      </c>
      <c r="Q2736" cm="1">
        <f t="array" ref="Q2736">NewI(BETA_e,J2736,C2736)</f>
        <v>1.2134326269000607E-8</v>
      </c>
    </row>
    <row r="2737" spans="1:17" x14ac:dyDescent="0.55000000000000004">
      <c r="A2737">
        <f t="shared" si="358"/>
        <v>273.29999999999364</v>
      </c>
      <c r="B2737" s="2">
        <f t="shared" si="359"/>
        <v>25607325.197597489</v>
      </c>
      <c r="C2737" s="6">
        <f t="shared" si="360"/>
        <v>8.6637491068860752E-7</v>
      </c>
      <c r="D2737" s="2">
        <f t="shared" si="361"/>
        <v>101836167.80240165</v>
      </c>
      <c r="E2737" s="6">
        <f t="shared" si="362"/>
        <v>5.0394304872063445E-8</v>
      </c>
      <c r="F2737">
        <f t="array" ref="F2737:K2737">rk(BETA_c,BETA_a,BETA_e,GAMMA,F2736,G2736,H2736,I2736,J2736,K2736,dt,STAGE)</f>
        <v>13625902.941121122</v>
      </c>
      <c r="G2737">
        <v>6.0370074293594505E-8</v>
      </c>
      <c r="H2737">
        <v>9399502.6785928048</v>
      </c>
      <c r="I2737">
        <v>6.0050128965243245E-7</v>
      </c>
      <c r="J2737">
        <v>2581919.577883563</v>
      </c>
      <c r="K2737">
        <v>2.0550354674258058E-7</v>
      </c>
      <c r="L2737">
        <f t="shared" si="363"/>
        <v>2132521.0588788176</v>
      </c>
      <c r="M2737" cm="1">
        <f t="array" ref="M2737">NewI(BETA_c,F2737,C2737)</f>
        <v>3.5115564747897236E-9</v>
      </c>
      <c r="N2737">
        <f t="shared" si="364"/>
        <v>67100325.321406595</v>
      </c>
      <c r="O2737" cm="1">
        <f t="array" ref="O2737">NewI(BETA_a,H2737,C2737)</f>
        <v>3.4929277710137991E-8</v>
      </c>
      <c r="P2737">
        <f t="shared" si="365"/>
        <v>32603321.422116231</v>
      </c>
      <c r="Q2737" cm="1">
        <f t="array" ref="Q2737">NewI(BETA_e,J2737,C2737)</f>
        <v>1.1953470687135732E-8</v>
      </c>
    </row>
    <row r="2738" spans="1:17" x14ac:dyDescent="0.55000000000000004">
      <c r="A2738">
        <f t="shared" si="358"/>
        <v>273.39999999999367</v>
      </c>
      <c r="B2738" s="2">
        <f t="shared" si="359"/>
        <v>25607325.197597489</v>
      </c>
      <c r="C2738" s="6">
        <f t="shared" si="360"/>
        <v>8.5346206039002911E-7</v>
      </c>
      <c r="D2738" s="2">
        <f t="shared" si="361"/>
        <v>101836167.80240166</v>
      </c>
      <c r="E2738" s="6">
        <f t="shared" si="362"/>
        <v>4.9643204965215175E-8</v>
      </c>
      <c r="F2738">
        <f t="array" ref="F2738:K2738">rk(BETA_c,BETA_a,BETA_e,GAMMA,F2737,G2737,H2737,I2737,J2737,K2737,dt,STAGE)</f>
        <v>13625902.941121122</v>
      </c>
      <c r="G2738">
        <v>5.9470292799757818E-8</v>
      </c>
      <c r="H2738">
        <v>9399502.6785928011</v>
      </c>
      <c r="I2738">
        <v>5.9155114267650276E-7</v>
      </c>
      <c r="J2738">
        <v>2581919.5778835621</v>
      </c>
      <c r="K2738">
        <v>2.0244062491376847E-7</v>
      </c>
      <c r="L2738">
        <f t="shared" si="363"/>
        <v>2132521.0588788185</v>
      </c>
      <c r="M2738" cm="1">
        <f t="array" ref="M2738">NewI(BETA_c,F2738,C2738)</f>
        <v>3.4592186213794449E-9</v>
      </c>
      <c r="N2738">
        <f t="shared" si="364"/>
        <v>67100325.32140661</v>
      </c>
      <c r="O2738" cm="1">
        <f t="array" ref="O2738">NewI(BETA_a,H2738,C2738)</f>
        <v>3.4408675683758896E-8</v>
      </c>
      <c r="P2738">
        <f t="shared" si="365"/>
        <v>32603321.422116235</v>
      </c>
      <c r="Q2738" cm="1">
        <f t="array" ref="Q2738">NewI(BETA_e,J2738,C2738)</f>
        <v>1.1775310660076833E-8</v>
      </c>
    </row>
    <row r="2739" spans="1:17" x14ac:dyDescent="0.55000000000000004">
      <c r="A2739">
        <f t="shared" si="358"/>
        <v>273.49999999999369</v>
      </c>
      <c r="B2739" s="2">
        <f t="shared" si="359"/>
        <v>25607325.197597478</v>
      </c>
      <c r="C2739" s="6">
        <f t="shared" si="360"/>
        <v>8.4074166915366069E-7</v>
      </c>
      <c r="D2739" s="2">
        <f t="shared" si="361"/>
        <v>101836167.80240168</v>
      </c>
      <c r="E2739" s="6">
        <f t="shared" si="362"/>
        <v>4.8903299796968804E-8</v>
      </c>
      <c r="F2739">
        <f t="array" ref="F2739:K2739">rk(BETA_c,BETA_a,BETA_e,GAMMA,F2738,G2738,H2738,I2738,J2738,K2738,dt,STAGE)</f>
        <v>13625902.941121122</v>
      </c>
      <c r="G2739">
        <v>5.8583922024741262E-8</v>
      </c>
      <c r="H2739">
        <v>9399502.6785927974</v>
      </c>
      <c r="I2739">
        <v>5.8273439279797828E-7</v>
      </c>
      <c r="J2739">
        <v>2581919.5778835611</v>
      </c>
      <c r="K2739">
        <v>1.9942335433094116E-7</v>
      </c>
      <c r="L2739">
        <f t="shared" si="363"/>
        <v>2132521.0588788195</v>
      </c>
      <c r="M2739" cm="1">
        <f t="array" ref="M2739">NewI(BETA_c,F2739,C2739)</f>
        <v>3.4076608354176781E-9</v>
      </c>
      <c r="N2739">
        <f t="shared" si="364"/>
        <v>67100325.321406618</v>
      </c>
      <c r="O2739" cm="1">
        <f t="array" ref="O2739">NewI(BETA_a,H2739,C2739)</f>
        <v>3.3895832949516298E-8</v>
      </c>
      <c r="P2739">
        <f t="shared" si="365"/>
        <v>32603321.422116239</v>
      </c>
      <c r="Q2739" cm="1">
        <f t="array" ref="Q2739">NewI(BETA_e,J2739,C2739)</f>
        <v>1.1599806012034823E-8</v>
      </c>
    </row>
    <row r="2740" spans="1:17" x14ac:dyDescent="0.55000000000000004">
      <c r="A2740">
        <f t="shared" si="358"/>
        <v>273.59999999999371</v>
      </c>
      <c r="B2740" s="2">
        <f t="shared" si="359"/>
        <v>25607325.197597478</v>
      </c>
      <c r="C2740" s="6">
        <f t="shared" si="360"/>
        <v>8.2821086848108666E-7</v>
      </c>
      <c r="D2740" s="2">
        <f t="shared" si="361"/>
        <v>101836167.80240169</v>
      </c>
      <c r="E2740" s="6">
        <f t="shared" si="362"/>
        <v>4.8174422515789385E-8</v>
      </c>
      <c r="F2740">
        <f t="array" ref="F2740:K2740">rk(BETA_c,BETA_a,BETA_e,GAMMA,F2739,G2739,H2739,I2739,J2739,K2739,dt,STAGE)</f>
        <v>13625902.941121122</v>
      </c>
      <c r="G2740">
        <v>5.771076208981622E-8</v>
      </c>
      <c r="H2740">
        <v>9399502.6785927936</v>
      </c>
      <c r="I2740">
        <v>5.7404905180537246E-7</v>
      </c>
      <c r="J2740">
        <v>2581919.5778835602</v>
      </c>
      <c r="K2740">
        <v>1.964510545858979E-7</v>
      </c>
      <c r="L2740">
        <f t="shared" si="363"/>
        <v>2132521.0588788204</v>
      </c>
      <c r="M2740" cm="1">
        <f t="array" ref="M2740">NewI(BETA_c,F2740,C2740)</f>
        <v>3.3568714904202537E-9</v>
      </c>
      <c r="N2740">
        <f t="shared" si="364"/>
        <v>67100325.321406633</v>
      </c>
      <c r="O2740" cm="1">
        <f t="array" ref="O2740">NewI(BETA_a,H2740,C2740)</f>
        <v>3.3390633859350067E-8</v>
      </c>
      <c r="P2740">
        <f t="shared" si="365"/>
        <v>32603321.422116242</v>
      </c>
      <c r="Q2740" cm="1">
        <f t="array" ref="Q2740">NewI(BETA_e,J2740,C2740)</f>
        <v>1.1426917166019067E-8</v>
      </c>
    </row>
    <row r="2741" spans="1:17" x14ac:dyDescent="0.55000000000000004">
      <c r="A2741">
        <f t="shared" si="358"/>
        <v>273.69999999999374</v>
      </c>
      <c r="B2741" s="2">
        <f t="shared" si="359"/>
        <v>25607325.19759747</v>
      </c>
      <c r="C2741" s="6">
        <f t="shared" si="360"/>
        <v>8.1586683262731097E-7</v>
      </c>
      <c r="D2741" s="2">
        <f t="shared" si="361"/>
        <v>101836167.80240172</v>
      </c>
      <c r="E2741" s="6">
        <f t="shared" si="362"/>
        <v>4.7456408756974011E-8</v>
      </c>
      <c r="F2741">
        <f t="array" ref="F2741:K2741">rk(BETA_c,BETA_a,BETA_e,GAMMA,F2740,G2740,H2740,I2740,J2740,K2740,dt,STAGE)</f>
        <v>13625902.941121122</v>
      </c>
      <c r="G2741">
        <v>5.685061609532223E-8</v>
      </c>
      <c r="H2741">
        <v>9399502.6785927899</v>
      </c>
      <c r="I2741">
        <v>5.6549316112041282E-7</v>
      </c>
      <c r="J2741">
        <v>2581919.5778835593</v>
      </c>
      <c r="K2741">
        <v>1.935230554115759E-7</v>
      </c>
      <c r="L2741">
        <f t="shared" si="363"/>
        <v>2132521.0588788213</v>
      </c>
      <c r="M2741" cm="1">
        <f t="array" ref="M2741">NewI(BETA_c,F2741,C2741)</f>
        <v>3.306839133189468E-9</v>
      </c>
      <c r="N2741">
        <f t="shared" si="364"/>
        <v>67100325.321406648</v>
      </c>
      <c r="O2741" cm="1">
        <f t="array" ref="O2741">NewI(BETA_a,H2741,C2741)</f>
        <v>3.2892964488871945E-8</v>
      </c>
      <c r="P2741">
        <f t="shared" si="365"/>
        <v>32603321.422116246</v>
      </c>
      <c r="Q2741" cm="1">
        <f t="array" ref="Q2741">NewI(BETA_e,J2741,C2741)</f>
        <v>1.1256605134912596E-8</v>
      </c>
    </row>
    <row r="2742" spans="1:17" x14ac:dyDescent="0.55000000000000004">
      <c r="A2742">
        <f t="shared" si="358"/>
        <v>273.79999999999376</v>
      </c>
      <c r="B2742" s="2">
        <f t="shared" si="359"/>
        <v>25607325.197597466</v>
      </c>
      <c r="C2742" s="6">
        <f t="shared" si="360"/>
        <v>8.0370677796354174E-7</v>
      </c>
      <c r="D2742" s="2">
        <f t="shared" si="361"/>
        <v>101836167.80240172</v>
      </c>
      <c r="E2742" s="6">
        <f t="shared" si="362"/>
        <v>4.6749096605586922E-8</v>
      </c>
      <c r="F2742">
        <f t="array" ref="F2742:K2742">rk(BETA_c,BETA_a,BETA_e,GAMMA,F2741,G2741,H2741,I2741,J2741,K2741,dt,STAGE)</f>
        <v>13625902.941121122</v>
      </c>
      <c r="G2742">
        <v>5.6003290076265895E-8</v>
      </c>
      <c r="H2742">
        <v>9399502.6785927862</v>
      </c>
      <c r="I2742">
        <v>5.5706479135637397E-7</v>
      </c>
      <c r="J2742">
        <v>2581919.5778835583</v>
      </c>
      <c r="K2742">
        <v>1.906386965309018E-7</v>
      </c>
      <c r="L2742">
        <f t="shared" si="363"/>
        <v>2132521.0588788223</v>
      </c>
      <c r="M2742" cm="1">
        <f t="array" ref="M2742">NewI(BETA_c,F2742,C2742)</f>
        <v>3.257552481231349E-9</v>
      </c>
      <c r="N2742">
        <f t="shared" si="364"/>
        <v>67100325.321406655</v>
      </c>
      <c r="O2742" cm="1">
        <f t="array" ref="O2742">NewI(BETA_a,H2742,C2742)</f>
        <v>3.2402712611675185E-8</v>
      </c>
      <c r="P2742">
        <f t="shared" si="365"/>
        <v>32603321.422116254</v>
      </c>
      <c r="Q2742" cm="1">
        <f t="array" ref="Q2742">NewI(BETA_e,J2742,C2742)</f>
        <v>1.1088831512680384E-8</v>
      </c>
    </row>
    <row r="2743" spans="1:17" x14ac:dyDescent="0.55000000000000004">
      <c r="A2743">
        <f t="shared" si="358"/>
        <v>273.89999999999378</v>
      </c>
      <c r="B2743" s="2">
        <f t="shared" si="359"/>
        <v>25607325.197597459</v>
      </c>
      <c r="C2743" s="6">
        <f t="shared" si="360"/>
        <v>7.9172796234947073E-7</v>
      </c>
      <c r="D2743" s="2">
        <f t="shared" si="361"/>
        <v>101836167.80240175</v>
      </c>
      <c r="E2743" s="6">
        <f t="shared" si="362"/>
        <v>4.6052326559947044E-8</v>
      </c>
      <c r="F2743">
        <f t="array" ref="F2743:K2743">rk(BETA_c,BETA_a,BETA_e,GAMMA,F2742,G2742,H2742,I2742,J2742,K2742,dt,STAGE)</f>
        <v>13625902.941121122</v>
      </c>
      <c r="G2743">
        <v>5.5168592958581599E-8</v>
      </c>
      <c r="H2743">
        <v>9399502.6785927825</v>
      </c>
      <c r="I2743">
        <v>5.487620418829933E-7</v>
      </c>
      <c r="J2743">
        <v>2581919.5778835574</v>
      </c>
      <c r="K2743">
        <v>1.8779732750789585E-7</v>
      </c>
      <c r="L2743">
        <f t="shared" si="363"/>
        <v>2132521.0588788232</v>
      </c>
      <c r="M2743" cm="1">
        <f t="array" ref="M2743">NewI(BETA_c,F2743,C2743)</f>
        <v>3.2090004202114032E-9</v>
      </c>
      <c r="N2743">
        <f t="shared" si="364"/>
        <v>67100325.321406662</v>
      </c>
      <c r="O2743" cm="1">
        <f t="array" ref="O2743">NewI(BETA_a,H2743,C2743)</f>
        <v>3.1919767674027029E-8</v>
      </c>
      <c r="P2743">
        <f t="shared" si="365"/>
        <v>32603321.422116257</v>
      </c>
      <c r="Q2743" cm="1">
        <f t="array" ref="Q2743">NewI(BETA_e,J2743,C2743)</f>
        <v>1.0923558465708611E-8</v>
      </c>
    </row>
    <row r="2744" spans="1:17" x14ac:dyDescent="0.55000000000000004">
      <c r="A2744">
        <f t="shared" si="358"/>
        <v>273.9999999999938</v>
      </c>
      <c r="B2744" s="2">
        <f t="shared" si="359"/>
        <v>25607325.197597459</v>
      </c>
      <c r="C2744" s="6">
        <f t="shared" si="360"/>
        <v>7.7992768451491131E-7</v>
      </c>
      <c r="D2744" s="2">
        <f t="shared" si="361"/>
        <v>101836167.80240175</v>
      </c>
      <c r="E2744" s="6">
        <f t="shared" si="362"/>
        <v>4.53659414956598E-8</v>
      </c>
      <c r="F2744">
        <f t="array" ref="F2744:K2744">rk(BETA_c,BETA_a,BETA_e,GAMMA,F2743,G2743,H2743,I2743,J2743,K2743,dt,STAGE)</f>
        <v>13625902.941121122</v>
      </c>
      <c r="G2744">
        <v>5.4346336516044133E-8</v>
      </c>
      <c r="H2744">
        <v>9399502.6785927787</v>
      </c>
      <c r="I2744">
        <v>5.4058304039787187E-7</v>
      </c>
      <c r="J2744">
        <v>2581919.5778835565</v>
      </c>
      <c r="K2744">
        <v>1.8499830760099532E-7</v>
      </c>
      <c r="L2744">
        <f t="shared" si="363"/>
        <v>2132521.0588788236</v>
      </c>
      <c r="M2744" cm="1">
        <f t="array" ref="M2744">NewI(BETA_c,F2744,C2744)</f>
        <v>3.1611720014482952E-9</v>
      </c>
      <c r="N2744">
        <f t="shared" si="364"/>
        <v>67100325.321406677</v>
      </c>
      <c r="O2744" cm="1">
        <f t="array" ref="O2744">NewI(BETA_a,H2744,C2744)</f>
        <v>3.1444020769938457E-8</v>
      </c>
      <c r="P2744">
        <f t="shared" si="365"/>
        <v>32603321.422116257</v>
      </c>
      <c r="Q2744" cm="1">
        <f t="array" ref="Q2744">NewI(BETA_e,J2744,C2744)</f>
        <v>1.0760748724273053E-8</v>
      </c>
    </row>
    <row r="2745" spans="1:17" x14ac:dyDescent="0.55000000000000004">
      <c r="A2745">
        <f t="shared" si="358"/>
        <v>274.09999999999383</v>
      </c>
      <c r="B2745" s="2">
        <f t="shared" si="359"/>
        <v>25607325.197597452</v>
      </c>
      <c r="C2745" s="6">
        <f t="shared" si="360"/>
        <v>7.6830328345065008E-7</v>
      </c>
      <c r="D2745" s="2">
        <f t="shared" si="361"/>
        <v>101836167.8024018</v>
      </c>
      <c r="E2745" s="6">
        <f t="shared" si="362"/>
        <v>4.4689786630184853E-8</v>
      </c>
      <c r="F2745">
        <f t="array" ref="F2745:K2745">rk(BETA_c,BETA_a,BETA_e,GAMMA,F2744,G2744,H2744,I2744,J2744,K2744,dt,STAGE)</f>
        <v>13625902.941121122</v>
      </c>
      <c r="G2745">
        <v>5.3536335327823451E-8</v>
      </c>
      <c r="H2745">
        <v>9399502.678592775</v>
      </c>
      <c r="I2745">
        <v>5.3252594250426271E-7</v>
      </c>
      <c r="J2745">
        <v>2581919.5778835556</v>
      </c>
      <c r="K2745">
        <v>1.822410056185639E-7</v>
      </c>
      <c r="L2745">
        <f t="shared" si="363"/>
        <v>2132521.0588788246</v>
      </c>
      <c r="M2745" cm="1">
        <f t="array" ref="M2745">NewI(BETA_c,F2745,C2745)</f>
        <v>3.1140564394448726E-9</v>
      </c>
      <c r="N2745">
        <f t="shared" si="364"/>
        <v>67100325.3214067</v>
      </c>
      <c r="O2745" cm="1">
        <f t="array" ref="O2745">NewI(BETA_a,H2745,C2745)</f>
        <v>3.0975364616605378E-8</v>
      </c>
      <c r="P2745">
        <f t="shared" si="365"/>
        <v>32603321.422116261</v>
      </c>
      <c r="Q2745" cm="1">
        <f t="array" ref="Q2745">NewI(BETA_e,J2745,C2745)</f>
        <v>1.0600365574134601E-8</v>
      </c>
    </row>
    <row r="2746" spans="1:17" x14ac:dyDescent="0.55000000000000004">
      <c r="A2746">
        <f t="shared" si="358"/>
        <v>274.19999999999385</v>
      </c>
      <c r="B2746" s="2">
        <f t="shared" si="359"/>
        <v>25607325.197597452</v>
      </c>
      <c r="C2746" s="6">
        <f t="shared" si="360"/>
        <v>7.5685213780837947E-7</v>
      </c>
      <c r="D2746" s="2">
        <f t="shared" si="361"/>
        <v>101836167.8024018</v>
      </c>
      <c r="E2746" s="6">
        <f t="shared" si="362"/>
        <v>4.4023709487932046E-8</v>
      </c>
      <c r="F2746">
        <f t="array" ref="F2746:K2746">rk(BETA_c,BETA_a,BETA_e,GAMMA,F2745,G2745,H2745,I2745,J2745,K2745,dt,STAGE)</f>
        <v>13625902.941121122</v>
      </c>
      <c r="G2746">
        <v>5.2738406736672114E-8</v>
      </c>
      <c r="H2746">
        <v>9399502.6785927713</v>
      </c>
      <c r="I2746">
        <v>5.2458893129515234E-7</v>
      </c>
      <c r="J2746">
        <v>2581919.5778835546</v>
      </c>
      <c r="K2746">
        <v>1.7952479977655501E-7</v>
      </c>
      <c r="L2746">
        <f t="shared" si="363"/>
        <v>2132521.0588788255</v>
      </c>
      <c r="M2746" cm="1">
        <f t="array" ref="M2746">NewI(BETA_c,F2746,C2746)</f>
        <v>3.0676431094559939E-9</v>
      </c>
      <c r="N2746">
        <f t="shared" si="364"/>
        <v>67100325.321406707</v>
      </c>
      <c r="O2746" cm="1">
        <f t="array" ref="O2746">NewI(BETA_a,H2746,C2746)</f>
        <v>3.0513693530215992E-8</v>
      </c>
      <c r="P2746">
        <f t="shared" si="365"/>
        <v>32603321.422116265</v>
      </c>
      <c r="Q2746" cm="1">
        <f t="array" ref="Q2746">NewI(BETA_e,J2746,C2746)</f>
        <v>1.0442372848260058E-8</v>
      </c>
    </row>
    <row r="2747" spans="1:17" x14ac:dyDescent="0.55000000000000004">
      <c r="A2747">
        <f t="shared" si="358"/>
        <v>274.29999999999387</v>
      </c>
      <c r="B2747" s="2">
        <f t="shared" si="359"/>
        <v>25607325.19759744</v>
      </c>
      <c r="C2747" s="6">
        <f t="shared" si="360"/>
        <v>7.455716653095731E-7</v>
      </c>
      <c r="D2747" s="2">
        <f t="shared" si="361"/>
        <v>101836167.80240181</v>
      </c>
      <c r="E2747" s="6">
        <f t="shared" si="362"/>
        <v>4.3367559865877594E-8</v>
      </c>
      <c r="F2747">
        <f t="array" ref="F2747:K2747">rk(BETA_c,BETA_a,BETA_e,GAMMA,F2746,G2746,H2746,I2746,J2746,K2746,dt,STAGE)</f>
        <v>13625902.941121122</v>
      </c>
      <c r="G2747">
        <v>5.1952370807735879E-8</v>
      </c>
      <c r="H2747">
        <v>9399502.6785927676</v>
      </c>
      <c r="I2747">
        <v>5.1677021694354095E-7</v>
      </c>
      <c r="J2747">
        <v>2581919.5778835537</v>
      </c>
      <c r="K2747">
        <v>1.7684907755829624E-7</v>
      </c>
      <c r="L2747">
        <f t="shared" si="363"/>
        <v>2132521.058878826</v>
      </c>
      <c r="M2747" cm="1">
        <f t="array" ref="M2747">NewI(BETA_c,F2747,C2747)</f>
        <v>3.0219215450926091E-9</v>
      </c>
      <c r="N2747">
        <f t="shared" si="364"/>
        <v>67100325.321406715</v>
      </c>
      <c r="O2747" cm="1">
        <f t="array" ref="O2747">NewI(BETA_a,H2747,C2747)</f>
        <v>3.0058903402118651E-8</v>
      </c>
      <c r="P2747">
        <f t="shared" si="365"/>
        <v>32603321.422116272</v>
      </c>
      <c r="Q2747" cm="1">
        <f t="array" ref="Q2747">NewI(BETA_e,J2747,C2747)</f>
        <v>1.0286734918666331E-8</v>
      </c>
    </row>
    <row r="2748" spans="1:17" x14ac:dyDescent="0.55000000000000004">
      <c r="A2748">
        <f t="shared" si="358"/>
        <v>274.3999999999939</v>
      </c>
      <c r="B2748" s="2">
        <f t="shared" si="359"/>
        <v>25607325.19759744</v>
      </c>
      <c r="C2748" s="6">
        <f t="shared" si="360"/>
        <v>7.3445932216317216E-7</v>
      </c>
      <c r="D2748" s="2">
        <f t="shared" si="361"/>
        <v>101836167.80240184</v>
      </c>
      <c r="E2748" s="6">
        <f t="shared" si="362"/>
        <v>4.2721189799692699E-8</v>
      </c>
      <c r="F2748">
        <f t="array" ref="F2748:K2748">rk(BETA_c,BETA_a,BETA_e,GAMMA,F2747,G2747,H2747,I2747,J2747,K2747,dt,STAGE)</f>
        <v>13625902.941121122</v>
      </c>
      <c r="G2748">
        <v>5.1178050287978165E-8</v>
      </c>
      <c r="H2748">
        <v>9399502.6785927638</v>
      </c>
      <c r="I2748">
        <v>5.0906803629883017E-7</v>
      </c>
      <c r="J2748">
        <v>2581919.5778835528</v>
      </c>
      <c r="K2748">
        <v>1.7421323557636373E-7</v>
      </c>
      <c r="L2748">
        <f t="shared" si="363"/>
        <v>2132521.0588788269</v>
      </c>
      <c r="M2748" cm="1">
        <f t="array" ref="M2748">NewI(BETA_c,F2748,C2748)</f>
        <v>2.9768814359615466E-9</v>
      </c>
      <c r="N2748">
        <f t="shared" si="364"/>
        <v>67100325.32140673</v>
      </c>
      <c r="O2748" cm="1">
        <f t="array" ref="O2748">NewI(BETA_a,H2748,C2748)</f>
        <v>2.9610891675344975E-8</v>
      </c>
      <c r="P2748">
        <f t="shared" si="365"/>
        <v>32603321.422116272</v>
      </c>
      <c r="Q2748" cm="1">
        <f t="array" ref="Q2748">NewI(BETA_e,J2748,C2748)</f>
        <v>1.0133416688386182E-8</v>
      </c>
    </row>
    <row r="2749" spans="1:17" x14ac:dyDescent="0.55000000000000004">
      <c r="A2749">
        <f t="shared" si="358"/>
        <v>274.49999999999392</v>
      </c>
      <c r="B2749" s="2">
        <f t="shared" si="359"/>
        <v>25607325.197597433</v>
      </c>
      <c r="C2749" s="6">
        <f t="shared" si="360"/>
        <v>7.2351260249194966E-7</v>
      </c>
      <c r="D2749" s="2">
        <f t="shared" si="361"/>
        <v>101836167.80240186</v>
      </c>
      <c r="E2749" s="6">
        <f t="shared" si="362"/>
        <v>4.2084453530376969E-8</v>
      </c>
      <c r="F2749">
        <f t="array" ref="F2749:K2749">rk(BETA_c,BETA_a,BETA_e,GAMMA,F2748,G2748,H2748,I2748,J2748,K2748,dt,STAGE)</f>
        <v>13625902.941121122</v>
      </c>
      <c r="G2749">
        <v>5.0415270566209356E-8</v>
      </c>
      <c r="H2749">
        <v>9399502.6785927601</v>
      </c>
      <c r="I2749">
        <v>5.0148065248922495E-7</v>
      </c>
      <c r="J2749">
        <v>2581919.5778835518</v>
      </c>
      <c r="K2749">
        <v>1.7161667943651541E-7</v>
      </c>
      <c r="L2749">
        <f t="shared" si="363"/>
        <v>2132521.0588788278</v>
      </c>
      <c r="M2749" cm="1">
        <f t="array" ref="M2749">NewI(BETA_c,F2749,C2749)</f>
        <v>2.9325126253404765E-9</v>
      </c>
      <c r="N2749">
        <f t="shared" si="364"/>
        <v>67100325.321406744</v>
      </c>
      <c r="O2749" cm="1">
        <f t="array" ref="O2749">NewI(BETA_a,H2749,C2749)</f>
        <v>2.9169557321482782E-8</v>
      </c>
      <c r="P2749">
        <f t="shared" si="365"/>
        <v>32603321.422116276</v>
      </c>
      <c r="Q2749" cm="1">
        <f t="array" ref="Q2749">NewI(BETA_e,J2749,C2749)</f>
        <v>9.9823835835537117E-9</v>
      </c>
    </row>
    <row r="2750" spans="1:17" x14ac:dyDescent="0.55000000000000004">
      <c r="A2750">
        <f t="shared" si="358"/>
        <v>274.59999999999394</v>
      </c>
      <c r="B2750" s="2">
        <f t="shared" si="359"/>
        <v>25607325.197597429</v>
      </c>
      <c r="C2750" s="6">
        <f t="shared" si="360"/>
        <v>7.1272903776742684E-7</v>
      </c>
      <c r="D2750" s="2">
        <f t="shared" si="361"/>
        <v>101836167.80240186</v>
      </c>
      <c r="E2750" s="6">
        <f t="shared" si="362"/>
        <v>4.1457207471389275E-8</v>
      </c>
      <c r="F2750">
        <f t="array" ref="F2750:K2750">rk(BETA_c,BETA_a,BETA_e,GAMMA,F2749,G2749,H2749,I2749,J2749,K2749,dt,STAGE)</f>
        <v>13625902.941121122</v>
      </c>
      <c r="G2750">
        <v>4.9663859633711755E-8</v>
      </c>
      <c r="H2750">
        <v>9399502.6785927564</v>
      </c>
      <c r="I2750">
        <v>4.9400635453006318E-7</v>
      </c>
      <c r="J2750">
        <v>2581919.5778835509</v>
      </c>
      <c r="K2750">
        <v>1.6905882360365187E-7</v>
      </c>
      <c r="L2750">
        <f t="shared" si="363"/>
        <v>2132521.0588788283</v>
      </c>
      <c r="M2750" cm="1">
        <f t="array" ref="M2750">NewI(BETA_c,F2750,C2750)</f>
        <v>2.8888051078875358E-9</v>
      </c>
      <c r="N2750">
        <f t="shared" si="364"/>
        <v>67100325.321406752</v>
      </c>
      <c r="O2750" cm="1">
        <f t="array" ref="O2750">NewI(BETA_a,H2750,C2750)</f>
        <v>2.8734800817893897E-8</v>
      </c>
      <c r="P2750">
        <f t="shared" si="365"/>
        <v>32603321.422116283</v>
      </c>
      <c r="Q2750" cm="1">
        <f t="array" ref="Q2750">NewI(BETA_e,J2750,C2750)</f>
        <v>9.8336015456078481E-9</v>
      </c>
    </row>
    <row r="2751" spans="1:17" x14ac:dyDescent="0.55000000000000004">
      <c r="A2751">
        <f t="shared" si="358"/>
        <v>274.69999999999396</v>
      </c>
      <c r="B2751" s="2">
        <f t="shared" si="359"/>
        <v>25607325.197597422</v>
      </c>
      <c r="C2751" s="6">
        <f t="shared" si="360"/>
        <v>7.0210619625320806E-7</v>
      </c>
      <c r="D2751" s="2">
        <f t="shared" si="361"/>
        <v>101836167.80240187</v>
      </c>
      <c r="E2751" s="6">
        <f t="shared" si="362"/>
        <v>4.083931017626831E-8</v>
      </c>
      <c r="F2751">
        <f t="array" ref="F2751:K2751">rk(BETA_c,BETA_a,BETA_e,GAMMA,F2750,G2750,H2750,I2750,J2750,K2750,dt,STAGE)</f>
        <v>13625902.941121122</v>
      </c>
      <c r="G2751">
        <v>4.8923648045451406E-8</v>
      </c>
      <c r="H2751">
        <v>9399502.6785927527</v>
      </c>
      <c r="I2751">
        <v>4.86643456937981E-7</v>
      </c>
      <c r="J2751">
        <v>2581919.57788355</v>
      </c>
      <c r="K2751">
        <v>1.6653909126977554E-7</v>
      </c>
      <c r="L2751">
        <f t="shared" si="363"/>
        <v>2132521.0588788292</v>
      </c>
      <c r="M2751" cm="1">
        <f t="array" ref="M2751">NewI(BETA_c,F2751,C2751)</f>
        <v>2.8457490273850762E-9</v>
      </c>
      <c r="N2751">
        <f t="shared" si="364"/>
        <v>67100325.321406759</v>
      </c>
      <c r="O2751" cm="1">
        <f t="array" ref="O2751">NewI(BETA_a,H2751,C2751)</f>
        <v>2.8306524125271273E-8</v>
      </c>
      <c r="P2751">
        <f t="shared" si="365"/>
        <v>32603321.422116283</v>
      </c>
      <c r="Q2751" cm="1">
        <f t="array" ref="Q2751">NewI(BETA_e,J2751,C2751)</f>
        <v>9.6870370236119611E-9</v>
      </c>
    </row>
    <row r="2752" spans="1:17" x14ac:dyDescent="0.55000000000000004">
      <c r="A2752">
        <f t="shared" si="358"/>
        <v>274.79999999999399</v>
      </c>
      <c r="B2752" s="2">
        <f t="shared" si="359"/>
        <v>25607325.197597422</v>
      </c>
      <c r="C2752" s="6">
        <f t="shared" si="360"/>
        <v>6.9164168245661606E-7</v>
      </c>
      <c r="D2752" s="2">
        <f t="shared" si="361"/>
        <v>101836167.8024019</v>
      </c>
      <c r="E2752" s="6">
        <f t="shared" si="362"/>
        <v>4.0230622306735899E-8</v>
      </c>
      <c r="F2752">
        <f t="array" ref="F2752:K2752">rk(BETA_c,BETA_a,BETA_e,GAMMA,F2751,G2751,H2751,I2751,J2751,K2751,dt,STAGE)</f>
        <v>13625902.941121122</v>
      </c>
      <c r="G2752">
        <v>4.8194468881868089E-8</v>
      </c>
      <c r="H2752">
        <v>9399502.6785927489</v>
      </c>
      <c r="I2752">
        <v>4.7939029935083054E-7</v>
      </c>
      <c r="J2752">
        <v>2581919.577883549</v>
      </c>
      <c r="K2752">
        <v>1.640569142239174E-7</v>
      </c>
      <c r="L2752">
        <f t="shared" si="363"/>
        <v>2132521.0588788302</v>
      </c>
      <c r="M2752" cm="1">
        <f t="array" ref="M2752">NewI(BETA_c,F2752,C2752)</f>
        <v>2.8033346745170526E-9</v>
      </c>
      <c r="N2752">
        <f t="shared" si="364"/>
        <v>67100325.321406774</v>
      </c>
      <c r="O2752" cm="1">
        <f t="array" ref="O2752">NewI(BETA_a,H2752,C2752)</f>
        <v>2.7884630665530822E-8</v>
      </c>
      <c r="P2752">
        <f t="shared" si="365"/>
        <v>32603321.422116287</v>
      </c>
      <c r="Q2752" cm="1">
        <f t="array" ref="Q2752">NewI(BETA_e,J2752,C2752)</f>
        <v>9.5426569666880236E-9</v>
      </c>
    </row>
    <row r="2753" spans="1:17" x14ac:dyDescent="0.55000000000000004">
      <c r="A2753">
        <f t="shared" si="358"/>
        <v>274.89999999999401</v>
      </c>
      <c r="B2753" s="2">
        <f t="shared" si="359"/>
        <v>25607325.197597422</v>
      </c>
      <c r="C2753" s="6">
        <f t="shared" si="360"/>
        <v>6.8133313658849919E-7</v>
      </c>
      <c r="D2753" s="2">
        <f t="shared" si="361"/>
        <v>101836167.8024019</v>
      </c>
      <c r="E2753" s="6">
        <f t="shared" si="362"/>
        <v>3.9631006601275736E-8</v>
      </c>
      <c r="F2753">
        <f t="array" ref="F2753:K2753">rk(BETA_c,BETA_a,BETA_e,GAMMA,F2752,G2752,H2752,I2752,J2752,K2752,dt,STAGE)</f>
        <v>13625902.941121122</v>
      </c>
      <c r="G2753">
        <v>4.7476157711234727E-8</v>
      </c>
      <c r="H2753">
        <v>9399502.6785927489</v>
      </c>
      <c r="I2753">
        <v>4.7224524615326179E-7</v>
      </c>
      <c r="J2753">
        <v>2581919.5778835481</v>
      </c>
      <c r="K2753">
        <v>1.6161173272400267E-7</v>
      </c>
      <c r="L2753">
        <f t="shared" si="363"/>
        <v>2132521.0588788306</v>
      </c>
      <c r="M2753" cm="1">
        <f t="array" ref="M2753">NewI(BETA_c,F2753,C2753)</f>
        <v>2.7615524846795362E-9</v>
      </c>
      <c r="N2753">
        <f t="shared" si="364"/>
        <v>67100325.321406782</v>
      </c>
      <c r="O2753" cm="1">
        <f t="array" ref="O2753">NewI(BETA_a,H2753,C2753)</f>
        <v>2.7469025300032693E-8</v>
      </c>
      <c r="P2753">
        <f t="shared" si="365"/>
        <v>32603321.422116291</v>
      </c>
      <c r="Q2753" cm="1">
        <f t="array" ref="Q2753">NewI(BETA_e,J2753,C2753)</f>
        <v>9.4004288165635101E-9</v>
      </c>
    </row>
    <row r="2754" spans="1:17" x14ac:dyDescent="0.55000000000000004">
      <c r="A2754">
        <f t="shared" si="358"/>
        <v>274.99999999999403</v>
      </c>
      <c r="B2754" s="2">
        <f t="shared" si="359"/>
        <v>25607325.197597422</v>
      </c>
      <c r="C2754" s="6">
        <f t="shared" si="360"/>
        <v>6.711782340310886E-7</v>
      </c>
      <c r="D2754" s="2">
        <f t="shared" si="361"/>
        <v>101836167.80240192</v>
      </c>
      <c r="E2754" s="6">
        <f t="shared" si="362"/>
        <v>3.9040327844180272E-8</v>
      </c>
      <c r="F2754">
        <f t="array" ref="F2754:K2754">rk(BETA_c,BETA_a,BETA_e,GAMMA,F2753,G2753,H2753,I2753,J2753,K2753,dt,STAGE)</f>
        <v>13625902.941121122</v>
      </c>
      <c r="G2754">
        <v>4.6768552552577861E-8</v>
      </c>
      <c r="H2754">
        <v>9399502.6785927489</v>
      </c>
      <c r="I2754">
        <v>4.6520668610788459E-7</v>
      </c>
      <c r="J2754">
        <v>2581919.5778835472</v>
      </c>
      <c r="K2754">
        <v>1.5920299537062608E-7</v>
      </c>
      <c r="L2754">
        <f t="shared" si="363"/>
        <v>2132521.0588788316</v>
      </c>
      <c r="M2754" cm="1">
        <f t="array" ref="M2754">NewI(BETA_c,F2754,C2754)</f>
        <v>2.720393035823854E-9</v>
      </c>
      <c r="N2754">
        <f t="shared" si="364"/>
        <v>67100325.321406789</v>
      </c>
      <c r="O2754" cm="1">
        <f t="array" ref="O2754">NewI(BETA_a,H2754,C2754)</f>
        <v>2.7059614308127053E-8</v>
      </c>
      <c r="P2754">
        <f t="shared" si="365"/>
        <v>32603321.422116291</v>
      </c>
      <c r="Q2754" cm="1">
        <f t="array" ref="Q2754">NewI(BETA_e,J2754,C2754)</f>
        <v>9.2603205002293618E-9</v>
      </c>
    </row>
    <row r="2755" spans="1:17" x14ac:dyDescent="0.55000000000000004">
      <c r="A2755">
        <f t="shared" si="358"/>
        <v>275.09999999999405</v>
      </c>
      <c r="B2755" s="2">
        <f t="shared" si="359"/>
        <v>25607325.197597418</v>
      </c>
      <c r="C2755" s="6">
        <f t="shared" si="360"/>
        <v>6.6117468481378816E-7</v>
      </c>
      <c r="D2755" s="2">
        <f t="shared" si="361"/>
        <v>101836167.80240192</v>
      </c>
      <c r="E2755" s="6">
        <f t="shared" si="362"/>
        <v>3.8458452835059049E-8</v>
      </c>
      <c r="F2755">
        <f t="array" ref="F2755:K2755">rk(BETA_c,BETA_a,BETA_e,GAMMA,F2754,G2754,H2754,I2754,J2754,K2754,dt,STAGE)</f>
        <v>13625902.941121122</v>
      </c>
      <c r="G2755">
        <v>4.6071493839150741E-8</v>
      </c>
      <c r="H2755">
        <v>9399502.6785927489</v>
      </c>
      <c r="I2755">
        <v>4.5827303199192891E-7</v>
      </c>
      <c r="J2755">
        <v>2581919.5778835462</v>
      </c>
      <c r="K2755">
        <v>1.5683015898270857E-7</v>
      </c>
      <c r="L2755">
        <f t="shared" si="363"/>
        <v>2132521.058878832</v>
      </c>
      <c r="M2755" cm="1">
        <f t="array" ref="M2755">NewI(BETA_c,F2755,C2755)</f>
        <v>2.6798470463318815E-9</v>
      </c>
      <c r="N2755">
        <f t="shared" si="364"/>
        <v>67100325.321406789</v>
      </c>
      <c r="O2755" cm="1">
        <f t="array" ref="O2755">NewI(BETA_a,H2755,C2755)</f>
        <v>2.6656305366019767E-8</v>
      </c>
      <c r="P2755">
        <f t="shared" si="365"/>
        <v>32603321.422116298</v>
      </c>
      <c r="Q2755" cm="1">
        <f t="array" ref="Q2755">NewI(BETA_e,J2755,C2755)</f>
        <v>9.1223004227074019E-9</v>
      </c>
    </row>
    <row r="2756" spans="1:17" x14ac:dyDescent="0.55000000000000004">
      <c r="A2756">
        <f t="shared" si="358"/>
        <v>275.19999999999408</v>
      </c>
      <c r="B2756" s="2">
        <f t="shared" si="359"/>
        <v>25607325.197597418</v>
      </c>
      <c r="C2756" s="6">
        <f t="shared" si="360"/>
        <v>6.5132023309677757E-7</v>
      </c>
      <c r="D2756" s="2">
        <f t="shared" si="361"/>
        <v>101836167.80240193</v>
      </c>
      <c r="E2756" s="6">
        <f t="shared" si="362"/>
        <v>3.7885250358801573E-8</v>
      </c>
      <c r="F2756">
        <f t="array" ref="F2756:K2756">rk(BETA_c,BETA_a,BETA_e,GAMMA,F2755,G2755,H2755,I2755,J2755,K2755,dt,STAGE)</f>
        <v>13625902.941121122</v>
      </c>
      <c r="G2756">
        <v>4.538482438245085E-8</v>
      </c>
      <c r="H2756">
        <v>9399502.6785927489</v>
      </c>
      <c r="I2756">
        <v>4.5144272023931936E-7</v>
      </c>
      <c r="J2756">
        <v>2581919.5778835453</v>
      </c>
      <c r="K2756">
        <v>1.5449268847500743E-7</v>
      </c>
      <c r="L2756">
        <f t="shared" si="363"/>
        <v>2132521.058878833</v>
      </c>
      <c r="M2756" cm="1">
        <f t="array" ref="M2756">NewI(BETA_c,F2756,C2756)</f>
        <v>2.6399053729230024E-9</v>
      </c>
      <c r="N2756">
        <f t="shared" si="364"/>
        <v>67100325.321406797</v>
      </c>
      <c r="O2756" cm="1">
        <f t="array" ref="O2756">NewI(BETA_a,H2756,C2756)</f>
        <v>2.6259007525953015E-8</v>
      </c>
      <c r="P2756">
        <f t="shared" si="365"/>
        <v>32603321.422116302</v>
      </c>
      <c r="Q2756" cm="1">
        <f t="array" ref="Q2756">NewI(BETA_e,J2756,C2756)</f>
        <v>8.986337459925553E-9</v>
      </c>
    </row>
    <row r="2757" spans="1:17" x14ac:dyDescent="0.55000000000000004">
      <c r="A2757">
        <f t="shared" ref="A2757:A2820" si="366">A2756+dt</f>
        <v>275.2999999999941</v>
      </c>
      <c r="B2757" s="2">
        <f t="shared" si="359"/>
        <v>25607325.197597418</v>
      </c>
      <c r="C2757" s="6">
        <f t="shared" si="360"/>
        <v>6.4161265666231093E-7</v>
      </c>
      <c r="D2757" s="2">
        <f t="shared" si="361"/>
        <v>101836167.80240193</v>
      </c>
      <c r="E2757" s="6">
        <f t="shared" si="362"/>
        <v>3.7320591155987701E-8</v>
      </c>
      <c r="F2757">
        <f t="array" ref="F2757:K2757">rk(BETA_c,BETA_a,BETA_e,GAMMA,F2756,G2756,H2756,I2756,J2756,K2756,dt,STAGE)</f>
        <v>13625902.941121122</v>
      </c>
      <c r="G2757">
        <v>4.470838933677367E-8</v>
      </c>
      <c r="H2757">
        <v>9399502.6785927489</v>
      </c>
      <c r="I2757">
        <v>4.447142105880857E-7</v>
      </c>
      <c r="J2757">
        <v>2581919.5778835444</v>
      </c>
      <c r="K2757">
        <v>1.5219005673745161E-7</v>
      </c>
      <c r="L2757">
        <f t="shared" si="363"/>
        <v>2132521.0588788334</v>
      </c>
      <c r="M2757" cm="1">
        <f t="array" ref="M2757">NewI(BETA_c,F2757,C2757)</f>
        <v>2.6005590085922609E-9</v>
      </c>
      <c r="N2757">
        <f t="shared" si="364"/>
        <v>67100325.321406804</v>
      </c>
      <c r="O2757" cm="1">
        <f t="array" ref="O2757">NewI(BETA_a,H2757,C2757)</f>
        <v>2.5867631195696211E-8</v>
      </c>
      <c r="P2757">
        <f t="shared" si="365"/>
        <v>32603321.422116302</v>
      </c>
      <c r="Q2757" cm="1">
        <f t="array" ref="Q2757">NewI(BETA_e,J2757,C2757)</f>
        <v>8.8524009516992259E-9</v>
      </c>
    </row>
    <row r="2758" spans="1:17" x14ac:dyDescent="0.55000000000000004">
      <c r="A2758">
        <f t="shared" si="366"/>
        <v>275.39999999999412</v>
      </c>
      <c r="B2758" s="2">
        <f t="shared" si="359"/>
        <v>25607325.197597414</v>
      </c>
      <c r="C2758" s="6">
        <f t="shared" si="360"/>
        <v>6.3204976641359809E-7</v>
      </c>
      <c r="D2758" s="2">
        <f t="shared" si="361"/>
        <v>101836167.80240196</v>
      </c>
      <c r="E2758" s="6">
        <f t="shared" si="362"/>
        <v>3.6764347893739163E-8</v>
      </c>
      <c r="F2758">
        <f t="array" ref="F2758:K2758">rk(BETA_c,BETA_a,BETA_e,GAMMA,F2757,G2757,H2757,I2757,J2757,K2757,dt,STAGE)</f>
        <v>13625902.941121122</v>
      </c>
      <c r="G2758">
        <v>4.4042036164294828E-8</v>
      </c>
      <c r="H2758">
        <v>9399502.6785927489</v>
      </c>
      <c r="I2758">
        <v>4.380859857330272E-7</v>
      </c>
      <c r="J2758">
        <v>2581919.5778835434</v>
      </c>
      <c r="K2758">
        <v>1.4992174451627601E-7</v>
      </c>
      <c r="L2758">
        <f t="shared" si="363"/>
        <v>2132521.0588788339</v>
      </c>
      <c r="M2758" cm="1">
        <f t="array" ref="M2758">NewI(BETA_c,F2758,C2758)</f>
        <v>2.5617990805792477E-9</v>
      </c>
      <c r="N2758">
        <f t="shared" si="364"/>
        <v>67100325.321406811</v>
      </c>
      <c r="O2758" cm="1">
        <f t="array" ref="O2758">NewI(BETA_a,H2758,C2758)</f>
        <v>2.5482088118342584E-8</v>
      </c>
      <c r="P2758">
        <f t="shared" si="365"/>
        <v>32603321.422116309</v>
      </c>
      <c r="Q2758" cm="1">
        <f t="array" ref="Q2758">NewI(BETA_e,J2758,C2758)</f>
        <v>8.7204606948173273E-9</v>
      </c>
    </row>
    <row r="2759" spans="1:17" x14ac:dyDescent="0.55000000000000004">
      <c r="A2759">
        <f t="shared" si="366"/>
        <v>275.49999999999415</v>
      </c>
      <c r="B2759" s="2">
        <f t="shared" si="359"/>
        <v>25607325.197597414</v>
      </c>
      <c r="C2759" s="6">
        <f t="shared" si="360"/>
        <v>6.2262940588115453E-7</v>
      </c>
      <c r="D2759" s="2">
        <f t="shared" si="361"/>
        <v>101836167.80240196</v>
      </c>
      <c r="E2759" s="6">
        <f t="shared" si="362"/>
        <v>3.6216395137005483E-8</v>
      </c>
      <c r="F2759">
        <f t="array" ref="F2759:K2759">rk(BETA_c,BETA_a,BETA_e,GAMMA,F2758,G2758,H2758,I2758,J2758,K2758,dt,STAGE)</f>
        <v>13625902.941121122</v>
      </c>
      <c r="G2759">
        <v>4.3385614600672579E-8</v>
      </c>
      <c r="H2759">
        <v>9399502.6785927489</v>
      </c>
      <c r="I2759">
        <v>4.3155655098355487E-7</v>
      </c>
      <c r="J2759">
        <v>2581919.5778835425</v>
      </c>
      <c r="K2759">
        <v>1.476872402969271E-7</v>
      </c>
      <c r="L2759">
        <f t="shared" si="363"/>
        <v>2132521.0588788348</v>
      </c>
      <c r="M2759" cm="1">
        <f t="array" ref="M2759">NewI(BETA_c,F2759,C2759)</f>
        <v>2.5236168483672566E-9</v>
      </c>
      <c r="N2759">
        <f t="shared" si="364"/>
        <v>67100325.321406819</v>
      </c>
      <c r="O2759" cm="1">
        <f t="array" ref="O2759">NewI(BETA_a,H2759,C2759)</f>
        <v>2.5102291352406908E-8</v>
      </c>
      <c r="P2759">
        <f t="shared" si="365"/>
        <v>32603321.422116309</v>
      </c>
      <c r="Q2759" cm="1">
        <f t="array" ref="Q2759">NewI(BETA_e,J2759,C2759)</f>
        <v>8.5904869362313174E-9</v>
      </c>
    </row>
    <row r="2760" spans="1:17" x14ac:dyDescent="0.55000000000000004">
      <c r="A2760">
        <f t="shared" si="366"/>
        <v>275.59999999999417</v>
      </c>
      <c r="B2760" s="2">
        <f t="shared" si="359"/>
        <v>25607325.197597414</v>
      </c>
      <c r="C2760" s="6">
        <f t="shared" si="360"/>
        <v>6.1334945073650948E-7</v>
      </c>
      <c r="D2760" s="2">
        <f t="shared" si="361"/>
        <v>101836167.80240197</v>
      </c>
      <c r="E2760" s="6">
        <f t="shared" si="362"/>
        <v>3.5676609320277921E-8</v>
      </c>
      <c r="F2760">
        <f t="array" ref="F2760:K2760">rk(BETA_c,BETA_a,BETA_e,GAMMA,F2759,G2759,H2759,I2759,J2759,K2759,dt,STAGE)</f>
        <v>13625902.941121122</v>
      </c>
      <c r="G2760">
        <v>4.2738976621163044E-8</v>
      </c>
      <c r="H2760">
        <v>9399502.6785927489</v>
      </c>
      <c r="I2760">
        <v>4.2512443392663258E-7</v>
      </c>
      <c r="J2760">
        <v>2581919.5778835416</v>
      </c>
      <c r="K2760">
        <v>1.454860401887138E-7</v>
      </c>
      <c r="L2760">
        <f t="shared" si="363"/>
        <v>2132521.0588788353</v>
      </c>
      <c r="M2760" cm="1">
        <f t="array" ref="M2760">NewI(BETA_c,F2760,C2760)</f>
        <v>2.4860037017122641E-9</v>
      </c>
      <c r="N2760">
        <f t="shared" si="364"/>
        <v>67100325.321406826</v>
      </c>
      <c r="O2760" cm="1">
        <f t="array" ref="O2760">NewI(BETA_a,H2760,C2760)</f>
        <v>2.472815525221987E-8</v>
      </c>
      <c r="P2760">
        <f t="shared" si="365"/>
        <v>32603321.422116313</v>
      </c>
      <c r="Q2760" cm="1">
        <f t="array" ref="Q2760">NewI(BETA_e,J2760,C2760)</f>
        <v>8.4624503663457891E-9</v>
      </c>
    </row>
    <row r="2761" spans="1:17" x14ac:dyDescent="0.55000000000000004">
      <c r="A2761">
        <f t="shared" si="366"/>
        <v>275.69999999999419</v>
      </c>
      <c r="B2761" s="2">
        <f t="shared" si="359"/>
        <v>25607325.197597414</v>
      </c>
      <c r="C2761" s="6">
        <f t="shared" si="360"/>
        <v>6.042078083131607E-7</v>
      </c>
      <c r="D2761" s="2">
        <f t="shared" si="361"/>
        <v>101836167.80240199</v>
      </c>
      <c r="E2761" s="6">
        <f t="shared" si="362"/>
        <v>3.5144868719724907E-8</v>
      </c>
      <c r="F2761">
        <f t="array" ref="F2761:K2761">rk(BETA_c,BETA_a,BETA_e,GAMMA,F2760,G2760,H2760,I2760,J2760,K2760,dt,STAGE)</f>
        <v>13625902.941121122</v>
      </c>
      <c r="G2761">
        <v>4.2101976407240419E-8</v>
      </c>
      <c r="H2761">
        <v>9399502.6785927489</v>
      </c>
      <c r="I2761">
        <v>4.1878818409474258E-7</v>
      </c>
      <c r="J2761">
        <v>2581919.5778835407</v>
      </c>
      <c r="K2761">
        <v>1.4331764781117773E-7</v>
      </c>
      <c r="L2761">
        <f t="shared" si="363"/>
        <v>2132521.0588788362</v>
      </c>
      <c r="M2761" cm="1">
        <f t="array" ref="M2761">NewI(BETA_c,F2761,C2761)</f>
        <v>2.4489511587012848E-9</v>
      </c>
      <c r="N2761">
        <f t="shared" si="364"/>
        <v>67100325.321406834</v>
      </c>
      <c r="O2761" cm="1">
        <f t="array" ref="O2761">NewI(BETA_a,H2761,C2761)</f>
        <v>2.43595954486146E-8</v>
      </c>
      <c r="P2761">
        <f t="shared" si="365"/>
        <v>32603321.422116317</v>
      </c>
      <c r="Q2761" cm="1">
        <f t="array" ref="Q2761">NewI(BETA_e,J2761,C2761)</f>
        <v>8.3363221124090205E-9</v>
      </c>
    </row>
    <row r="2762" spans="1:17" x14ac:dyDescent="0.55000000000000004">
      <c r="A2762">
        <f t="shared" si="366"/>
        <v>275.79999999999421</v>
      </c>
      <c r="B2762" s="2">
        <f t="shared" si="359"/>
        <v>25607325.197597414</v>
      </c>
      <c r="C2762" s="6">
        <f t="shared" si="360"/>
        <v>5.9520241713467105E-7</v>
      </c>
      <c r="D2762" s="2">
        <f t="shared" si="361"/>
        <v>101836167.80240199</v>
      </c>
      <c r="E2762" s="6">
        <f t="shared" si="362"/>
        <v>3.4621053425742883E-8</v>
      </c>
      <c r="F2762">
        <f t="array" ref="F2762:K2762">rk(BETA_c,BETA_a,BETA_e,GAMMA,F2761,G2761,H2761,I2761,J2761,K2761,dt,STAGE)</f>
        <v>13625902.941121122</v>
      </c>
      <c r="G2762">
        <v>4.1474470313714728E-8</v>
      </c>
      <c r="H2762">
        <v>9399502.6785927489</v>
      </c>
      <c r="I2762">
        <v>4.1254637263879942E-7</v>
      </c>
      <c r="J2762">
        <v>2581919.5778835397</v>
      </c>
      <c r="K2762">
        <v>1.4118157418215691E-7</v>
      </c>
      <c r="L2762">
        <f t="shared" si="363"/>
        <v>2132521.0588788367</v>
      </c>
      <c r="M2762" cm="1">
        <f t="array" ref="M2762">NewI(BETA_c,F2762,C2762)</f>
        <v>2.4124508638396698E-9</v>
      </c>
      <c r="N2762">
        <f t="shared" si="364"/>
        <v>67100325.321406841</v>
      </c>
      <c r="O2762" cm="1">
        <f t="array" ref="O2762">NewI(BETA_a,H2762,C2762)</f>
        <v>2.3996528829901138E-8</v>
      </c>
      <c r="P2762">
        <f t="shared" si="365"/>
        <v>32603321.422116317</v>
      </c>
      <c r="Q2762" cm="1">
        <f t="array" ref="Q2762">NewI(BETA_e,J2762,C2762)</f>
        <v>8.212073732002079E-9</v>
      </c>
    </row>
    <row r="2763" spans="1:17" x14ac:dyDescent="0.55000000000000004">
      <c r="A2763">
        <f t="shared" si="366"/>
        <v>275.89999999999424</v>
      </c>
      <c r="B2763" s="2">
        <f t="shared" si="359"/>
        <v>25607325.197597411</v>
      </c>
      <c r="C2763" s="6">
        <f t="shared" si="360"/>
        <v>5.8633124644979594E-7</v>
      </c>
      <c r="D2763" s="2">
        <f t="shared" si="361"/>
        <v>101836167.802402</v>
      </c>
      <c r="E2763" s="6">
        <f t="shared" si="362"/>
        <v>3.4105045315916182E-8</v>
      </c>
      <c r="F2763">
        <f t="array" ref="F2763:K2763">rk(BETA_c,BETA_a,BETA_e,GAMMA,F2762,G2762,H2762,I2762,J2762,K2762,dt,STAGE)</f>
        <v>13625902.941121122</v>
      </c>
      <c r="G2763">
        <v>4.0856316836339633E-8</v>
      </c>
      <c r="H2763">
        <v>9399502.6785927489</v>
      </c>
      <c r="I2763">
        <v>4.0639759200593848E-7</v>
      </c>
      <c r="J2763">
        <v>2581919.5778835388</v>
      </c>
      <c r="K2763">
        <v>1.3907733760751786E-7</v>
      </c>
      <c r="L2763">
        <f t="shared" si="363"/>
        <v>2132521.0588788372</v>
      </c>
      <c r="M2763" cm="1">
        <f t="array" ref="M2763">NewI(BETA_c,F2763,C2763)</f>
        <v>2.3764945861669033E-9</v>
      </c>
      <c r="N2763">
        <f t="shared" si="364"/>
        <v>67100325.321406841</v>
      </c>
      <c r="O2763" cm="1">
        <f t="array" ref="O2763">NewI(BETA_a,H2763,C2763)</f>
        <v>2.3638873523124362E-8</v>
      </c>
      <c r="P2763">
        <f t="shared" si="365"/>
        <v>32603321.422116324</v>
      </c>
      <c r="Q2763" cm="1">
        <f t="array" ref="Q2763">NewI(BETA_e,J2763,C2763)</f>
        <v>8.0896772066249173E-9</v>
      </c>
    </row>
    <row r="2764" spans="1:17" x14ac:dyDescent="0.55000000000000004">
      <c r="A2764">
        <f t="shared" si="366"/>
        <v>275.99999999999426</v>
      </c>
      <c r="B2764" s="2">
        <f t="shared" si="359"/>
        <v>25607325.197597411</v>
      </c>
      <c r="C2764" s="6">
        <f t="shared" si="360"/>
        <v>5.7759229577454227E-7</v>
      </c>
      <c r="D2764" s="2">
        <f t="shared" si="361"/>
        <v>101836167.802402</v>
      </c>
      <c r="E2764" s="6">
        <f t="shared" si="362"/>
        <v>3.3596728028379977E-8</v>
      </c>
      <c r="F2764">
        <f t="array" ref="F2764:K2764">rk(BETA_c,BETA_a,BETA_e,GAMMA,F2763,G2763,H2763,I2763,J2763,K2763,dt,STAGE)</f>
        <v>13625902.941121122</v>
      </c>
      <c r="G2764">
        <v>4.0247376579903032E-8</v>
      </c>
      <c r="H2764">
        <v>9399502.6785927489</v>
      </c>
      <c r="I2764">
        <v>4.0034045562210807E-7</v>
      </c>
      <c r="J2764">
        <v>2581919.5778835379</v>
      </c>
      <c r="K2764">
        <v>1.3700446357253115E-7</v>
      </c>
      <c r="L2764">
        <f t="shared" si="363"/>
        <v>2132521.0588788381</v>
      </c>
      <c r="M2764" cm="1">
        <f t="array" ref="M2764">NewI(BETA_c,F2764,C2764)</f>
        <v>2.3410742174004942E-9</v>
      </c>
      <c r="N2764">
        <f t="shared" si="364"/>
        <v>67100325.321406849</v>
      </c>
      <c r="O2764" cm="1">
        <f t="array" ref="O2764">NewI(BETA_a,H2764,C2764)</f>
        <v>2.3286548875601367E-8</v>
      </c>
      <c r="P2764">
        <f t="shared" si="365"/>
        <v>32603321.422116324</v>
      </c>
      <c r="Q2764" cm="1">
        <f t="array" ref="Q2764">NewI(BETA_e,J2764,C2764)</f>
        <v>7.9691049353781149E-9</v>
      </c>
    </row>
    <row r="2765" spans="1:17" x14ac:dyDescent="0.55000000000000004">
      <c r="A2765">
        <f t="shared" si="366"/>
        <v>276.09999999999428</v>
      </c>
      <c r="B2765" s="2">
        <f t="shared" si="359"/>
        <v>25607325.197597411</v>
      </c>
      <c r="C2765" s="6">
        <f t="shared" si="360"/>
        <v>5.6898359444105044E-7</v>
      </c>
      <c r="D2765" s="2">
        <f t="shared" si="361"/>
        <v>101836167.80240202</v>
      </c>
      <c r="E2765" s="6">
        <f t="shared" si="362"/>
        <v>3.3095986935580193E-8</v>
      </c>
      <c r="F2765">
        <f t="array" ref="F2765:K2765">rk(BETA_c,BETA_a,BETA_e,GAMMA,F2764,G2764,H2764,I2764,J2764,K2764,dt,STAGE)</f>
        <v>13625902.941121122</v>
      </c>
      <c r="G2765">
        <v>3.9647512226793266E-8</v>
      </c>
      <c r="H2765">
        <v>9399502.6785927489</v>
      </c>
      <c r="I2765">
        <v>3.9437359757939105E-7</v>
      </c>
      <c r="J2765">
        <v>2581919.5778835369</v>
      </c>
      <c r="K2765">
        <v>1.3496248463486607E-7</v>
      </c>
      <c r="L2765">
        <f t="shared" si="363"/>
        <v>2132521.0588788386</v>
      </c>
      <c r="M2765" cm="1">
        <f t="array" ref="M2765">NewI(BETA_c,F2765,C2765)</f>
        <v>2.3061817701075238E-9</v>
      </c>
      <c r="N2765">
        <f t="shared" si="364"/>
        <v>67100325.321406856</v>
      </c>
      <c r="O2765" cm="1">
        <f t="array" ref="O2765">NewI(BETA_a,H2765,C2765)</f>
        <v>2.2939475436733923E-8</v>
      </c>
      <c r="P2765">
        <f t="shared" si="365"/>
        <v>32603321.422116328</v>
      </c>
      <c r="Q2765" cm="1">
        <f t="array" ref="Q2765">NewI(BETA_e,J2765,C2765)</f>
        <v>7.8503297287387476E-9</v>
      </c>
    </row>
    <row r="2766" spans="1:17" x14ac:dyDescent="0.55000000000000004">
      <c r="A2766">
        <f t="shared" si="366"/>
        <v>276.1999999999943</v>
      </c>
      <c r="B2766" s="2">
        <f t="shared" si="359"/>
        <v>25607325.197597407</v>
      </c>
      <c r="C2766" s="6">
        <f t="shared" si="360"/>
        <v>5.6050320115320141E-7</v>
      </c>
      <c r="D2766" s="2">
        <f t="shared" si="361"/>
        <v>101836167.80240205</v>
      </c>
      <c r="E2766" s="6">
        <f t="shared" si="362"/>
        <v>3.2602709118424584E-8</v>
      </c>
      <c r="F2766">
        <f t="array" ref="F2766:K2766">rk(BETA_c,BETA_a,BETA_e,GAMMA,F2765,G2765,H2765,I2765,J2765,K2765,dt,STAGE)</f>
        <v>13625902.941121122</v>
      </c>
      <c r="G2766">
        <v>3.9056588506033786E-8</v>
      </c>
      <c r="H2766">
        <v>9399502.6785927489</v>
      </c>
      <c r="I2766">
        <v>3.8849567232798766E-7</v>
      </c>
      <c r="J2766">
        <v>2581919.577883536</v>
      </c>
      <c r="K2766">
        <v>1.3295094031918002E-7</v>
      </c>
      <c r="L2766">
        <f t="shared" si="363"/>
        <v>2132521.058878839</v>
      </c>
      <c r="M2766" cm="1">
        <f t="array" ref="M2766">NewI(BETA_c,F2766,C2766)</f>
        <v>2.2718093759034484E-9</v>
      </c>
      <c r="N2766">
        <f t="shared" si="364"/>
        <v>67100325.321406864</v>
      </c>
      <c r="O2766" cm="1">
        <f t="array" ref="O2766">NewI(BETA_a,H2766,C2766)</f>
        <v>2.2597574940092081E-8</v>
      </c>
      <c r="P2766">
        <f t="shared" si="365"/>
        <v>32603321.422116332</v>
      </c>
      <c r="Q2766" cm="1">
        <f t="array" ref="Q2766">NewI(BETA_e,J2766,C2766)</f>
        <v>7.7333248024290554E-9</v>
      </c>
    </row>
    <row r="2767" spans="1:17" x14ac:dyDescent="0.55000000000000004">
      <c r="A2767">
        <f t="shared" si="366"/>
        <v>276.29999999999433</v>
      </c>
      <c r="B2767" s="2">
        <f t="shared" si="359"/>
        <v>25607325.197597407</v>
      </c>
      <c r="C2767" s="6">
        <f t="shared" si="360"/>
        <v>5.5214920354884712E-7</v>
      </c>
      <c r="D2767" s="2">
        <f t="shared" si="361"/>
        <v>101836167.80240205</v>
      </c>
      <c r="E2767" s="6">
        <f t="shared" si="362"/>
        <v>3.2116783340819015E-8</v>
      </c>
      <c r="F2767">
        <f t="array" ref="F2767:K2767">rk(BETA_c,BETA_a,BETA_e,GAMMA,F2766,G2766,H2766,I2766,J2766,K2766,dt,STAGE)</f>
        <v>13625902.941121122</v>
      </c>
      <c r="G2767">
        <v>3.84744721627794E-8</v>
      </c>
      <c r="H2767">
        <v>9399502.6785927489</v>
      </c>
      <c r="I2767">
        <v>3.8270535437278862E-7</v>
      </c>
      <c r="J2767">
        <v>2581919.5778835351</v>
      </c>
      <c r="K2767">
        <v>1.3096937701327918E-7</v>
      </c>
      <c r="L2767">
        <f t="shared" si="363"/>
        <v>2132521.0588788395</v>
      </c>
      <c r="M2767" cm="1">
        <f t="array" ref="M2767">NewI(BETA_c,F2767,C2767)</f>
        <v>2.237949283677749E-9</v>
      </c>
      <c r="N2767">
        <f t="shared" si="364"/>
        <v>67100325.321406871</v>
      </c>
      <c r="O2767" cm="1">
        <f t="array" ref="O2767">NewI(BETA_a,H2767,C2767)</f>
        <v>2.2260770285764785E-8</v>
      </c>
      <c r="P2767">
        <f t="shared" si="365"/>
        <v>32603321.422116335</v>
      </c>
      <c r="Q2767" cm="1">
        <f t="array" ref="Q2767">NewI(BETA_e,J2767,C2767)</f>
        <v>7.6180637713764783E-9</v>
      </c>
    </row>
    <row r="2768" spans="1:17" x14ac:dyDescent="0.55000000000000004">
      <c r="A2768">
        <f t="shared" si="366"/>
        <v>276.39999999999435</v>
      </c>
      <c r="B2768" s="2">
        <f t="shared" si="359"/>
        <v>25607325.197597407</v>
      </c>
      <c r="C2768" s="6">
        <f t="shared" si="360"/>
        <v>5.439197177685645E-7</v>
      </c>
      <c r="D2768" s="2">
        <f t="shared" si="361"/>
        <v>101836167.80240205</v>
      </c>
      <c r="E2768" s="6">
        <f t="shared" si="362"/>
        <v>3.1638100024583266E-8</v>
      </c>
      <c r="F2768">
        <f t="array" ref="F2768:K2768">rk(BETA_c,BETA_a,BETA_e,GAMMA,F2767,G2767,H2767,I2767,J2767,K2767,dt,STAGE)</f>
        <v>13625902.941121122</v>
      </c>
      <c r="G2768">
        <v>3.7901031928267089E-8</v>
      </c>
      <c r="H2768">
        <v>9399502.6785927489</v>
      </c>
      <c r="I2768">
        <v>3.7700133797447089E-7</v>
      </c>
      <c r="J2768">
        <v>2581919.5778835341</v>
      </c>
      <c r="K2768">
        <v>1.2901734786582655E-7</v>
      </c>
      <c r="L2768">
        <f t="shared" si="363"/>
        <v>2132521.0588788404</v>
      </c>
      <c r="M2768" cm="1">
        <f t="array" ref="M2768">NewI(BETA_c,F2768,C2768)</f>
        <v>2.2045938578460241E-9</v>
      </c>
      <c r="N2768">
        <f t="shared" si="364"/>
        <v>67100325.321406871</v>
      </c>
      <c r="O2768" cm="1">
        <f t="array" ref="O2768">NewI(BETA_a,H2768,C2768)</f>
        <v>2.1928985522973523E-8</v>
      </c>
      <c r="P2768">
        <f t="shared" si="365"/>
        <v>32603321.422116335</v>
      </c>
      <c r="Q2768" cm="1">
        <f t="array" ref="Q2768">NewI(BETA_e,J2768,C2768)</f>
        <v>7.5045206437637185E-9</v>
      </c>
    </row>
    <row r="2769" spans="1:17" x14ac:dyDescent="0.55000000000000004">
      <c r="A2769">
        <f t="shared" si="366"/>
        <v>276.49999999999437</v>
      </c>
      <c r="B2769" s="2">
        <f t="shared" si="359"/>
        <v>25607325.197597407</v>
      </c>
      <c r="C2769" s="6">
        <f t="shared" si="360"/>
        <v>5.3581288803083811E-7</v>
      </c>
      <c r="D2769" s="2">
        <f t="shared" si="361"/>
        <v>101836167.80240206</v>
      </c>
      <c r="E2769" s="6">
        <f t="shared" si="362"/>
        <v>3.1166551224740734E-8</v>
      </c>
      <c r="F2769">
        <f t="array" ref="F2769:K2769">rk(BETA_c,BETA_a,BETA_e,GAMMA,F2768,G2768,H2768,I2768,J2768,K2768,dt,STAGE)</f>
        <v>13625902.941121122</v>
      </c>
      <c r="G2769">
        <v>3.7336138490214742E-8</v>
      </c>
      <c r="H2769">
        <v>9399502.6785927489</v>
      </c>
      <c r="I2769">
        <v>3.7138233685504846E-7</v>
      </c>
      <c r="J2769">
        <v>2581919.5778835332</v>
      </c>
      <c r="K2769">
        <v>1.2709441268557483E-7</v>
      </c>
      <c r="L2769">
        <f t="shared" si="363"/>
        <v>2132521.0588788409</v>
      </c>
      <c r="M2769" cm="1">
        <f t="array" ref="M2769">NewI(BETA_c,F2769,C2769)</f>
        <v>2.1717355766281334E-9</v>
      </c>
      <c r="N2769">
        <f t="shared" si="364"/>
        <v>67100325.321406879</v>
      </c>
      <c r="O2769" cm="1">
        <f t="array" ref="O2769">NewI(BETA_a,H2769,C2769)</f>
        <v>2.1602145832945122E-8</v>
      </c>
      <c r="P2769">
        <f t="shared" si="365"/>
        <v>32603321.422116339</v>
      </c>
      <c r="Q2769" cm="1">
        <f t="array" ref="Q2769">NewI(BETA_e,J2769,C2769)</f>
        <v>7.3926698151674792E-9</v>
      </c>
    </row>
    <row r="2770" spans="1:17" x14ac:dyDescent="0.55000000000000004">
      <c r="A2770">
        <f t="shared" si="366"/>
        <v>276.5999999999944</v>
      </c>
      <c r="B2770" s="2">
        <f t="shared" si="359"/>
        <v>25607325.197597407</v>
      </c>
      <c r="C2770" s="6">
        <f t="shared" si="360"/>
        <v>5.2782688621357403E-7</v>
      </c>
      <c r="D2770" s="2">
        <f t="shared" si="361"/>
        <v>101836167.80240206</v>
      </c>
      <c r="E2770" s="6">
        <f t="shared" si="362"/>
        <v>3.0702030605176409E-8</v>
      </c>
      <c r="F2770">
        <f t="array" ref="F2770:K2770">rk(BETA_c,BETA_a,BETA_e,GAMMA,F2769,G2769,H2769,I2769,J2769,K2769,dt,STAGE)</f>
        <v>13625902.941121122</v>
      </c>
      <c r="G2770">
        <v>3.6779664463661019E-8</v>
      </c>
      <c r="H2770">
        <v>9399502.6785927489</v>
      </c>
      <c r="I2770">
        <v>3.6584708390781171E-7</v>
      </c>
      <c r="J2770">
        <v>2581919.5778835323</v>
      </c>
      <c r="K2770">
        <v>1.2520013784210129E-7</v>
      </c>
      <c r="L2770">
        <f t="shared" si="363"/>
        <v>2132521.0588788413</v>
      </c>
      <c r="M2770" cm="1">
        <f t="array" ref="M2770">NewI(BETA_c,F2770,C2770)</f>
        <v>2.1393670303520105E-9</v>
      </c>
      <c r="N2770">
        <f t="shared" si="364"/>
        <v>67100325.321406886</v>
      </c>
      <c r="O2770" cm="1">
        <f t="array" ref="O2770">NewI(BETA_a,H2770,C2770)</f>
        <v>2.128017751203983E-8</v>
      </c>
      <c r="P2770">
        <f t="shared" si="365"/>
        <v>32603321.422116339</v>
      </c>
      <c r="Q2770" cm="1">
        <f t="array" ref="Q2770">NewI(BETA_e,J2770,C2770)</f>
        <v>7.2824860627845683E-9</v>
      </c>
    </row>
    <row r="2771" spans="1:17" x14ac:dyDescent="0.55000000000000004">
      <c r="A2771">
        <f t="shared" si="366"/>
        <v>276.69999999999442</v>
      </c>
      <c r="B2771" s="2">
        <f t="shared" si="359"/>
        <v>25607325.197597403</v>
      </c>
      <c r="C2771" s="6">
        <f t="shared" si="360"/>
        <v>5.199599114418514E-7</v>
      </c>
      <c r="D2771" s="2">
        <f t="shared" si="361"/>
        <v>101836167.80240208</v>
      </c>
      <c r="E2771" s="6">
        <f t="shared" si="362"/>
        <v>3.0244433414657679E-8</v>
      </c>
      <c r="F2771">
        <f t="array" ref="F2771:K2771">rk(BETA_c,BETA_a,BETA_e,GAMMA,F2770,G2770,H2770,I2770,J2770,K2770,dt,STAGE)</f>
        <v>13625902.941121122</v>
      </c>
      <c r="G2771">
        <v>3.6231484362239891E-8</v>
      </c>
      <c r="H2771">
        <v>9399502.6785927489</v>
      </c>
      <c r="I2771">
        <v>3.6039433091158983E-7</v>
      </c>
      <c r="J2771">
        <v>2581919.5778835313</v>
      </c>
      <c r="K2771">
        <v>1.2333409616802173E-7</v>
      </c>
      <c r="L2771">
        <f t="shared" si="363"/>
        <v>2132521.0588788418</v>
      </c>
      <c r="M2771" cm="1">
        <f t="array" ref="M2771">NewI(BETA_c,F2771,C2771)</f>
        <v>2.1074809197827499E-9</v>
      </c>
      <c r="N2771">
        <f t="shared" si="364"/>
        <v>67100325.321406893</v>
      </c>
      <c r="O2771" cm="1">
        <f t="array" ref="O2771">NewI(BETA_a,H2771,C2771)</f>
        <v>2.0963007955130868E-8</v>
      </c>
      <c r="P2771">
        <f t="shared" si="365"/>
        <v>32603321.422116347</v>
      </c>
      <c r="Q2771" cm="1">
        <f t="array" ref="Q2771">NewI(BETA_e,J2771,C2771)</f>
        <v>7.1739445397440622E-9</v>
      </c>
    </row>
    <row r="2772" spans="1:17" x14ac:dyDescent="0.55000000000000004">
      <c r="A2772">
        <f t="shared" si="366"/>
        <v>276.79999999999444</v>
      </c>
      <c r="B2772" s="2">
        <f t="shared" si="359"/>
        <v>25607325.197597403</v>
      </c>
      <c r="C2772" s="6">
        <f t="shared" si="360"/>
        <v>5.1221018968181785E-7</v>
      </c>
      <c r="D2772" s="2">
        <f t="shared" si="361"/>
        <v>101836167.80240208</v>
      </c>
      <c r="E2772" s="6">
        <f t="shared" si="362"/>
        <v>2.9793656463212505E-8</v>
      </c>
      <c r="F2772">
        <f t="array" ref="F2772:K2772">rk(BETA_c,BETA_a,BETA_e,GAMMA,F2771,G2771,H2771,I2771,J2771,K2771,dt,STAGE)</f>
        <v>13625902.941121122</v>
      </c>
      <c r="G2772">
        <v>3.5691474569883275E-8</v>
      </c>
      <c r="H2772">
        <v>9399502.6785927489</v>
      </c>
      <c r="I2772">
        <v>3.5502284824927218E-7</v>
      </c>
      <c r="J2772">
        <v>2581919.5778835304</v>
      </c>
      <c r="K2772">
        <v>1.2149586686266235E-7</v>
      </c>
      <c r="L2772">
        <f t="shared" si="363"/>
        <v>2132521.0588788423</v>
      </c>
      <c r="M2772" cm="1">
        <f t="array" ref="M2772">NewI(BETA_c,F2772,C2772)</f>
        <v>2.0760700544766033E-9</v>
      </c>
      <c r="N2772">
        <f t="shared" si="364"/>
        <v>67100325.321406893</v>
      </c>
      <c r="O2772" cm="1">
        <f t="array" ref="O2772">NewI(BETA_a,H2772,C2772)</f>
        <v>2.0650565639231669E-8</v>
      </c>
      <c r="P2772">
        <f t="shared" si="365"/>
        <v>32603321.422116347</v>
      </c>
      <c r="Q2772" cm="1">
        <f t="array" ref="Q2772">NewI(BETA_e,J2772,C2772)</f>
        <v>7.0670207695042345E-9</v>
      </c>
    </row>
    <row r="2773" spans="1:17" x14ac:dyDescent="0.55000000000000004">
      <c r="A2773">
        <f t="shared" si="366"/>
        <v>276.89999999999446</v>
      </c>
      <c r="B2773" s="2">
        <f t="shared" si="359"/>
        <v>25607325.197597403</v>
      </c>
      <c r="C2773" s="6">
        <f t="shared" si="360"/>
        <v>5.0457597334063725E-7</v>
      </c>
      <c r="D2773" s="2">
        <f t="shared" si="361"/>
        <v>101836167.80240209</v>
      </c>
      <c r="E2773" s="6">
        <f t="shared" si="362"/>
        <v>2.934959809885964E-8</v>
      </c>
      <c r="F2773">
        <f t="array" ref="F2773:K2773">rk(BETA_c,BETA_a,BETA_e,GAMMA,F2772,G2772,H2772,I2772,J2772,K2772,dt,STAGE)</f>
        <v>13625902.941121122</v>
      </c>
      <c r="G2773">
        <v>3.515951331294542E-8</v>
      </c>
      <c r="H2773">
        <v>9399502.6785927489</v>
      </c>
      <c r="I2773">
        <v>3.4973142463052484E-7</v>
      </c>
      <c r="J2773">
        <v>2581919.5778835295</v>
      </c>
      <c r="K2773">
        <v>1.1968503539716705E-7</v>
      </c>
      <c r="L2773">
        <f t="shared" si="363"/>
        <v>2132521.0588788427</v>
      </c>
      <c r="M2773" cm="1">
        <f t="array" ref="M2773">NewI(BETA_c,F2773,C2773)</f>
        <v>2.0451273511595016E-9</v>
      </c>
      <c r="N2773">
        <f t="shared" si="364"/>
        <v>67100325.321406901</v>
      </c>
      <c r="O2773" cm="1">
        <f t="array" ref="O2773">NewI(BETA_a,H2773,C2773)</f>
        <v>2.0342780107367148E-8</v>
      </c>
      <c r="P2773">
        <f t="shared" si="365"/>
        <v>32603321.42211635</v>
      </c>
      <c r="Q2773" cm="1">
        <f t="array" ref="Q2773">NewI(BETA_e,J2773,C2773)</f>
        <v>6.9616906403329904E-9</v>
      </c>
    </row>
    <row r="2774" spans="1:17" x14ac:dyDescent="0.55000000000000004">
      <c r="A2774">
        <f t="shared" si="366"/>
        <v>276.99999999999449</v>
      </c>
      <c r="B2774" s="2">
        <f t="shared" si="359"/>
        <v>25607325.197597403</v>
      </c>
      <c r="C2774" s="6">
        <f t="shared" si="360"/>
        <v>4.9705554087240195E-7</v>
      </c>
      <c r="D2774" s="2">
        <f t="shared" si="361"/>
        <v>101836167.80240211</v>
      </c>
      <c r="E2774" s="6">
        <f t="shared" si="362"/>
        <v>2.8912158184685779E-8</v>
      </c>
      <c r="F2774">
        <f t="array" ref="F2774:K2774">rk(BETA_c,BETA_a,BETA_e,GAMMA,F2773,G2773,H2773,I2773,J2773,K2773,dt,STAGE)</f>
        <v>13625902.941121122</v>
      </c>
      <c r="G2774">
        <v>3.4635480632742783E-8</v>
      </c>
      <c r="H2774">
        <v>9399502.6785927489</v>
      </c>
      <c r="I2774">
        <v>3.4451886681863996E-7</v>
      </c>
      <c r="J2774">
        <v>2581919.5778835295</v>
      </c>
      <c r="K2774">
        <v>1.1790119342101917E-7</v>
      </c>
      <c r="L2774">
        <f t="shared" si="363"/>
        <v>2132521.0588788437</v>
      </c>
      <c r="M2774" cm="1">
        <f t="array" ref="M2774">NewI(BETA_c,F2774,C2774)</f>
        <v>2.014645832129754E-9</v>
      </c>
      <c r="N2774">
        <f t="shared" si="364"/>
        <v>67100325.321406908</v>
      </c>
      <c r="O2774" cm="1">
        <f t="array" ref="O2774">NewI(BETA_a,H2774,C2774)</f>
        <v>2.0039581952685426E-8</v>
      </c>
      <c r="P2774">
        <f t="shared" si="365"/>
        <v>32603321.42211635</v>
      </c>
      <c r="Q2774" cm="1">
        <f t="array" ref="Q2774">NewI(BETA_e,J2774,C2774)</f>
        <v>6.8579303998705986E-9</v>
      </c>
    </row>
    <row r="2775" spans="1:17" x14ac:dyDescent="0.55000000000000004">
      <c r="A2775">
        <f t="shared" si="366"/>
        <v>277.09999999999451</v>
      </c>
      <c r="B2775" s="2">
        <f t="shared" si="359"/>
        <v>25607325.197597403</v>
      </c>
      <c r="C2775" s="6">
        <f t="shared" si="360"/>
        <v>4.8964719638991588E-7</v>
      </c>
      <c r="D2775" s="2">
        <f t="shared" si="361"/>
        <v>101836167.80240211</v>
      </c>
      <c r="E2775" s="6">
        <f t="shared" si="362"/>
        <v>2.8481238076264205E-8</v>
      </c>
      <c r="F2775">
        <f t="array" ref="F2775:K2775">rk(BETA_c,BETA_a,BETA_e,GAMMA,F2774,G2774,H2774,I2774,J2774,K2774,dt,STAGE)</f>
        <v>13625902.941121122</v>
      </c>
      <c r="G2775">
        <v>3.411925835850316E-8</v>
      </c>
      <c r="H2775">
        <v>9399502.6785927489</v>
      </c>
      <c r="I2775">
        <v>3.3938399936145629E-7</v>
      </c>
      <c r="J2775">
        <v>2581919.5778835295</v>
      </c>
      <c r="K2775">
        <v>1.1614393866995647E-7</v>
      </c>
      <c r="L2775">
        <f t="shared" si="363"/>
        <v>2132521.0588788441</v>
      </c>
      <c r="M2775" cm="1">
        <f t="array" ref="M2775">NewI(BETA_c,F2775,C2775)</f>
        <v>1.9846186236845447E-9</v>
      </c>
      <c r="N2775">
        <f t="shared" si="364"/>
        <v>67100325.321406908</v>
      </c>
      <c r="O2775" cm="1">
        <f t="array" ref="O2775">NewI(BETA_a,H2775,C2775)</f>
        <v>1.974090280280625E-8</v>
      </c>
      <c r="P2775">
        <f t="shared" si="365"/>
        <v>32603321.422116354</v>
      </c>
      <c r="Q2775" cm="1">
        <f t="array" ref="Q2775">NewI(BETA_e,J2775,C2775)</f>
        <v>6.7557166497734097E-9</v>
      </c>
    </row>
    <row r="2776" spans="1:17" x14ac:dyDescent="0.55000000000000004">
      <c r="A2776">
        <f t="shared" si="366"/>
        <v>277.19999999999453</v>
      </c>
      <c r="B2776" s="2">
        <f t="shared" si="359"/>
        <v>25607325.197597403</v>
      </c>
      <c r="C2776" s="6">
        <f t="shared" si="360"/>
        <v>4.8234926928226666E-7</v>
      </c>
      <c r="D2776" s="2">
        <f t="shared" si="361"/>
        <v>101836167.80240211</v>
      </c>
      <c r="E2776" s="6">
        <f t="shared" si="362"/>
        <v>2.8056740599410148E-8</v>
      </c>
      <c r="F2776">
        <f t="array" ref="F2776:K2776">rk(BETA_c,BETA_a,BETA_e,GAMMA,F2775,G2775,H2775,I2775,J2775,K2775,dt,STAGE)</f>
        <v>13625902.941121122</v>
      </c>
      <c r="G2776">
        <v>3.3610730080717994E-8</v>
      </c>
      <c r="H2776">
        <v>9399502.6785927489</v>
      </c>
      <c r="I2776">
        <v>3.3432566432629011E-7</v>
      </c>
      <c r="J2776">
        <v>2581919.5778835295</v>
      </c>
      <c r="K2776">
        <v>1.1441287487525853E-7</v>
      </c>
      <c r="L2776">
        <f t="shared" si="363"/>
        <v>2132521.0588788446</v>
      </c>
      <c r="M2776" cm="1">
        <f t="array" ref="M2776">NewI(BETA_c,F2776,C2776)</f>
        <v>1.9550389545698879E-9</v>
      </c>
      <c r="N2776">
        <f t="shared" si="364"/>
        <v>67100325.321406916</v>
      </c>
      <c r="O2776" cm="1">
        <f t="array" ref="O2776">NewI(BETA_a,H2776,C2776)</f>
        <v>1.9446675304402797E-8</v>
      </c>
      <c r="P2776">
        <f t="shared" si="365"/>
        <v>32603321.422116354</v>
      </c>
      <c r="Q2776" cm="1">
        <f t="array" ref="Q2776">NewI(BETA_e,J2776,C2776)</f>
        <v>6.6550263404374654E-9</v>
      </c>
    </row>
    <row r="2777" spans="1:17" x14ac:dyDescent="0.55000000000000004">
      <c r="A2777">
        <f t="shared" si="366"/>
        <v>277.29999999999455</v>
      </c>
      <c r="B2777" s="2">
        <f t="shared" si="359"/>
        <v>25607325.197597403</v>
      </c>
      <c r="C2777" s="6">
        <f t="shared" si="360"/>
        <v>4.7516011383809512E-7</v>
      </c>
      <c r="D2777" s="2">
        <f t="shared" si="361"/>
        <v>101836167.80240212</v>
      </c>
      <c r="E2777" s="6">
        <f t="shared" si="362"/>
        <v>2.7638570028267599E-8</v>
      </c>
      <c r="F2777">
        <f t="array" ref="F2777:K2777">rk(BETA_c,BETA_a,BETA_e,GAMMA,F2776,G2776,H2776,I2776,J2776,K2776,dt,STAGE)</f>
        <v>13625902.941121122</v>
      </c>
      <c r="G2777">
        <v>3.3109781124891881E-8</v>
      </c>
      <c r="H2777">
        <v>9399502.6785927489</v>
      </c>
      <c r="I2777">
        <v>3.2934272103881696E-7</v>
      </c>
      <c r="J2777">
        <v>2581919.5778835295</v>
      </c>
      <c r="K2777">
        <v>1.1270761167438628E-7</v>
      </c>
      <c r="L2777">
        <f t="shared" si="363"/>
        <v>2132521.0588788451</v>
      </c>
      <c r="M2777" cm="1">
        <f t="array" ref="M2777">NewI(BETA_c,F2777,C2777)</f>
        <v>1.9259001544536829E-9</v>
      </c>
      <c r="N2777">
        <f t="shared" si="364"/>
        <v>67100325.321406923</v>
      </c>
      <c r="O2777" cm="1">
        <f t="array" ref="O2777">NewI(BETA_a,H2777,C2777)</f>
        <v>1.9156833108013212E-8</v>
      </c>
      <c r="P2777">
        <f t="shared" si="365"/>
        <v>32603321.422116358</v>
      </c>
      <c r="Q2777" cm="1">
        <f t="array" ref="Q2777">NewI(BETA_e,J2777,C2777)</f>
        <v>6.5558367658007033E-9</v>
      </c>
    </row>
    <row r="2778" spans="1:17" x14ac:dyDescent="0.55000000000000004">
      <c r="A2778">
        <f t="shared" si="366"/>
        <v>277.39999999999458</v>
      </c>
      <c r="B2778" s="2">
        <f t="shared" si="359"/>
        <v>25607325.197597403</v>
      </c>
      <c r="C2778" s="6">
        <f t="shared" si="360"/>
        <v>4.6807810887448175E-7</v>
      </c>
      <c r="D2778" s="2">
        <f t="shared" si="361"/>
        <v>101836167.80240212</v>
      </c>
      <c r="E2778" s="6">
        <f t="shared" si="362"/>
        <v>2.7226632063722743E-8</v>
      </c>
      <c r="F2778">
        <f t="array" ref="F2778:K2778">rk(BETA_c,BETA_a,BETA_e,GAMMA,F2777,G2777,H2777,I2777,J2777,K2777,dt,STAGE)</f>
        <v>13625902.941121122</v>
      </c>
      <c r="G2778">
        <v>3.2616298525683253E-8</v>
      </c>
      <c r="H2778">
        <v>9399502.6785927489</v>
      </c>
      <c r="I2778">
        <v>3.2443404582584517E-7</v>
      </c>
      <c r="J2778">
        <v>2581919.5778835295</v>
      </c>
      <c r="K2778">
        <v>1.1102776452295333E-7</v>
      </c>
      <c r="L2778">
        <f t="shared" si="363"/>
        <v>2132521.0588788455</v>
      </c>
      <c r="M2778" cm="1">
        <f t="array" ref="M2778">NewI(BETA_c,F2778,C2778)</f>
        <v>1.8971956524215277E-9</v>
      </c>
      <c r="N2778">
        <f t="shared" si="364"/>
        <v>67100325.321406923</v>
      </c>
      <c r="O2778" cm="1">
        <f t="array" ref="O2778">NewI(BETA_a,H2778,C2778)</f>
        <v>1.8871310853078553E-8</v>
      </c>
      <c r="P2778">
        <f t="shared" si="365"/>
        <v>32603321.422116358</v>
      </c>
      <c r="Q2778" cm="1">
        <f t="array" ref="Q2778">NewI(BETA_e,J2778,C2778)</f>
        <v>6.4581255582226618E-9</v>
      </c>
    </row>
    <row r="2779" spans="1:17" x14ac:dyDescent="0.55000000000000004">
      <c r="A2779">
        <f t="shared" si="366"/>
        <v>277.4999999999946</v>
      </c>
      <c r="B2779" s="2">
        <f t="shared" si="359"/>
        <v>25607325.197597403</v>
      </c>
      <c r="C2779" s="6">
        <f t="shared" si="360"/>
        <v>4.6110165737136306E-7</v>
      </c>
      <c r="D2779" s="2">
        <f t="shared" si="361"/>
        <v>101836167.80240214</v>
      </c>
      <c r="E2779" s="6">
        <f t="shared" si="362"/>
        <v>2.6820833812139152E-8</v>
      </c>
      <c r="F2779">
        <f t="array" ref="F2779:K2779">rk(BETA_c,BETA_a,BETA_e,GAMMA,F2778,G2778,H2778,I2778,J2778,K2778,dt,STAGE)</f>
        <v>13625902.941121122</v>
      </c>
      <c r="G2779">
        <v>3.2130171001430555E-8</v>
      </c>
      <c r="H2779">
        <v>9399502.6785927489</v>
      </c>
      <c r="I2779">
        <v>3.1959853176192312E-7</v>
      </c>
      <c r="J2779">
        <v>2581919.5778835295</v>
      </c>
      <c r="K2779">
        <v>1.0937295460800934E-7</v>
      </c>
      <c r="L2779">
        <f t="shared" si="363"/>
        <v>2132521.058878846</v>
      </c>
      <c r="M2779" cm="1">
        <f t="array" ref="M2779">NewI(BETA_c,F2779,C2779)</f>
        <v>1.8689189754949517E-9</v>
      </c>
      <c r="N2779">
        <f t="shared" si="364"/>
        <v>67100325.321406931</v>
      </c>
      <c r="O2779" cm="1">
        <f t="array" ref="O2779">NewI(BETA_a,H2779,C2779)</f>
        <v>1.8590044153203717E-8</v>
      </c>
      <c r="P2779">
        <f t="shared" si="365"/>
        <v>32603321.422116362</v>
      </c>
      <c r="Q2779" cm="1">
        <f t="array" ref="Q2779">NewI(BETA_e,J2779,C2779)</f>
        <v>6.3618706834404847E-9</v>
      </c>
    </row>
    <row r="2780" spans="1:17" x14ac:dyDescent="0.55000000000000004">
      <c r="A2780">
        <f t="shared" si="366"/>
        <v>277.59999999999462</v>
      </c>
      <c r="B2780" s="2">
        <f t="shared" si="359"/>
        <v>25607325.197597403</v>
      </c>
      <c r="C2780" s="6">
        <f t="shared" si="360"/>
        <v>4.5422918611139735E-7</v>
      </c>
      <c r="D2780" s="2">
        <f t="shared" si="361"/>
        <v>101836167.80240214</v>
      </c>
      <c r="E2780" s="6">
        <f t="shared" si="362"/>
        <v>2.6421083764409891E-8</v>
      </c>
      <c r="F2780">
        <f t="array" ref="F2780:K2780">rk(BETA_c,BETA_a,BETA_e,GAMMA,F2779,G2779,H2779,I2779,J2779,K2779,dt,STAGE)</f>
        <v>13625902.941121122</v>
      </c>
      <c r="G2780">
        <v>3.1651288929058032E-8</v>
      </c>
      <c r="H2780">
        <v>9399502.6785927489</v>
      </c>
      <c r="I2780">
        <v>3.1483508841972346E-7</v>
      </c>
      <c r="J2780">
        <v>2581919.5778835295</v>
      </c>
      <c r="K2780">
        <v>1.0774280876261586E-7</v>
      </c>
      <c r="L2780">
        <f t="shared" si="363"/>
        <v>2132521.0588788465</v>
      </c>
      <c r="M2780" cm="1">
        <f t="array" ref="M2780">NewI(BETA_c,F2780,C2780)</f>
        <v>1.8410637471717334E-9</v>
      </c>
      <c r="N2780">
        <f t="shared" si="364"/>
        <v>67100325.321406938</v>
      </c>
      <c r="O2780" cm="1">
        <f t="array" ref="O2780">NewI(BETA_a,H2780,C2780)</f>
        <v>1.8312969581638056E-8</v>
      </c>
      <c r="P2780">
        <f t="shared" si="365"/>
        <v>32603321.422116362</v>
      </c>
      <c r="Q2780" cm="1">
        <f t="array" ref="Q2780">NewI(BETA_e,J2780,C2780)</f>
        <v>6.2670504356001036E-9</v>
      </c>
    </row>
    <row r="2781" spans="1:17" x14ac:dyDescent="0.55000000000000004">
      <c r="A2781">
        <f t="shared" si="366"/>
        <v>277.69999999999465</v>
      </c>
      <c r="B2781" s="2">
        <f t="shared" si="359"/>
        <v>25607325.197597403</v>
      </c>
      <c r="C2781" s="6">
        <f t="shared" si="360"/>
        <v>4.4745914532519822E-7</v>
      </c>
      <c r="D2781" s="2">
        <f t="shared" si="361"/>
        <v>101836167.80240215</v>
      </c>
      <c r="E2781" s="6">
        <f t="shared" si="362"/>
        <v>2.6027291775321876E-8</v>
      </c>
      <c r="F2781">
        <f t="array" ref="F2781:K2781">rk(BETA_c,BETA_a,BETA_e,GAMMA,F2780,G2780,H2780,I2780,J2780,K2780,dt,STAGE)</f>
        <v>13625902.941121122</v>
      </c>
      <c r="G2781">
        <v>3.117954431935558E-8</v>
      </c>
      <c r="H2781">
        <v>9399502.6785927489</v>
      </c>
      <c r="I2781">
        <v>3.1014264162414723E-7</v>
      </c>
      <c r="J2781">
        <v>2581919.5778835295</v>
      </c>
      <c r="K2781">
        <v>1.0613695938169539E-7</v>
      </c>
      <c r="L2781">
        <f t="shared" si="363"/>
        <v>2132521.0588788469</v>
      </c>
      <c r="M2781" cm="1">
        <f t="array" ref="M2781">NewI(BETA_c,F2781,C2781)</f>
        <v>1.8136236859879758E-9</v>
      </c>
      <c r="N2781">
        <f t="shared" si="364"/>
        <v>67100325.321406938</v>
      </c>
      <c r="O2781" cm="1">
        <f t="array" ref="O2781">NewI(BETA_a,H2781,C2781)</f>
        <v>1.8040024656972408E-8</v>
      </c>
      <c r="P2781">
        <f t="shared" si="365"/>
        <v>32603321.422116365</v>
      </c>
      <c r="Q2781" cm="1">
        <f t="array" ref="Q2781">NewI(BETA_e,J2781,C2781)</f>
        <v>6.173643432361491E-9</v>
      </c>
    </row>
    <row r="2782" spans="1:17" x14ac:dyDescent="0.55000000000000004">
      <c r="A2782">
        <f t="shared" si="366"/>
        <v>277.79999999999467</v>
      </c>
      <c r="B2782" s="2">
        <f t="shared" si="359"/>
        <v>25607325.197597403</v>
      </c>
      <c r="C2782" s="6">
        <f t="shared" si="360"/>
        <v>4.4079000834185497E-7</v>
      </c>
      <c r="D2782" s="2">
        <f t="shared" si="361"/>
        <v>101836167.80240217</v>
      </c>
      <c r="E2782" s="6">
        <f t="shared" si="362"/>
        <v>2.5639369043227725E-8</v>
      </c>
      <c r="F2782">
        <f t="array" ref="F2782:K2782">rk(BETA_c,BETA_a,BETA_e,GAMMA,F2781,G2781,H2781,I2781,J2781,K2781,dt,STAGE)</f>
        <v>13625902.941121122</v>
      </c>
      <c r="G2782">
        <v>3.0714830792626982E-8</v>
      </c>
      <c r="H2782">
        <v>9399502.6785927489</v>
      </c>
      <c r="I2782">
        <v>3.0552013321009335E-7</v>
      </c>
      <c r="J2782">
        <v>2581919.5778835295</v>
      </c>
      <c r="K2782">
        <v>1.0455504433913464E-7</v>
      </c>
      <c r="L2782">
        <f t="shared" si="363"/>
        <v>2132521.0588788474</v>
      </c>
      <c r="M2782" cm="1">
        <f t="array" ref="M2782">NewI(BETA_c,F2782,C2782)</f>
        <v>1.7865926041016077E-9</v>
      </c>
      <c r="N2782">
        <f t="shared" si="364"/>
        <v>67100325.321406946</v>
      </c>
      <c r="O2782" cm="1">
        <f t="array" ref="O2782">NewI(BETA_a,H2782,C2782)</f>
        <v>1.7771147829049268E-8</v>
      </c>
      <c r="P2782">
        <f t="shared" si="365"/>
        <v>32603321.422116365</v>
      </c>
      <c r="Q2782" cm="1">
        <f t="array" ref="Q2782">NewI(BETA_e,J2782,C2782)</f>
        <v>6.0816286100768484E-9</v>
      </c>
    </row>
    <row r="2783" spans="1:17" x14ac:dyDescent="0.55000000000000004">
      <c r="A2783">
        <f t="shared" si="366"/>
        <v>277.89999999999469</v>
      </c>
      <c r="B2783" s="2">
        <f t="shared" si="359"/>
        <v>25607325.197597403</v>
      </c>
      <c r="C2783" s="6">
        <f t="shared" si="360"/>
        <v>4.3422027124466267E-7</v>
      </c>
      <c r="D2783" s="2">
        <f t="shared" si="361"/>
        <v>101836167.80240217</v>
      </c>
      <c r="E2783" s="6">
        <f t="shared" si="362"/>
        <v>2.5257228090020679E-8</v>
      </c>
      <c r="F2783">
        <f t="array" ref="F2783:K2783">rk(BETA_c,BETA_a,BETA_e,GAMMA,F2782,G2782,H2782,I2782,J2782,K2782,dt,STAGE)</f>
        <v>13625902.941121122</v>
      </c>
      <c r="G2783">
        <v>3.025704355470112E-8</v>
      </c>
      <c r="H2783">
        <v>9399502.6785927489</v>
      </c>
      <c r="I2783">
        <v>3.0096652078383826E-7</v>
      </c>
      <c r="J2783">
        <v>2581919.5778835295</v>
      </c>
      <c r="K2783">
        <v>1.0299670690612334E-7</v>
      </c>
      <c r="L2783">
        <f t="shared" si="363"/>
        <v>2132521.0588788479</v>
      </c>
      <c r="M2783" cm="1">
        <f t="array" ref="M2783">NewI(BETA_c,F2783,C2783)</f>
        <v>1.7599644058970042E-9</v>
      </c>
      <c r="N2783">
        <f t="shared" si="364"/>
        <v>67100325.321406953</v>
      </c>
      <c r="O2783" cm="1">
        <f t="array" ref="O2783">NewI(BETA_a,H2783,C2783)</f>
        <v>1.7506278465082998E-8</v>
      </c>
      <c r="P2783">
        <f t="shared" si="365"/>
        <v>32603321.422116365</v>
      </c>
      <c r="Q2783" cm="1">
        <f t="array" ref="Q2783">NewI(BETA_e,J2783,C2783)</f>
        <v>5.9909852190406769E-9</v>
      </c>
    </row>
    <row r="2784" spans="1:17" x14ac:dyDescent="0.55000000000000004">
      <c r="A2784">
        <f t="shared" si="366"/>
        <v>277.99999999999471</v>
      </c>
      <c r="B2784" s="2">
        <f t="shared" si="359"/>
        <v>25607325.197597403</v>
      </c>
      <c r="C2784" s="6">
        <f t="shared" si="360"/>
        <v>4.2774845253198328E-7</v>
      </c>
      <c r="D2784" s="2">
        <f t="shared" si="361"/>
        <v>101836167.80240217</v>
      </c>
      <c r="E2784" s="6">
        <f t="shared" si="362"/>
        <v>2.4880782741407958E-8</v>
      </c>
      <c r="F2784">
        <f t="array" ref="F2784:K2784">rk(BETA_c,BETA_a,BETA_e,GAMMA,F2783,G2783,H2783,I2783,J2783,K2783,dt,STAGE)</f>
        <v>13625902.941121122</v>
      </c>
      <c r="G2784">
        <v>2.9806079373300752E-8</v>
      </c>
      <c r="H2784">
        <v>9399502.6785927489</v>
      </c>
      <c r="I2784">
        <v>2.9648077748797232E-7</v>
      </c>
      <c r="J2784">
        <v>2581919.5778835295</v>
      </c>
      <c r="K2784">
        <v>1.0146159567071021E-7</v>
      </c>
      <c r="L2784">
        <f t="shared" si="363"/>
        <v>2132521.0588788483</v>
      </c>
      <c r="M2784" cm="1">
        <f t="array" ref="M2784">NewI(BETA_c,F2784,C2784)</f>
        <v>1.7337330866104017E-9</v>
      </c>
      <c r="N2784">
        <f t="shared" si="364"/>
        <v>67100325.321406953</v>
      </c>
      <c r="O2784" cm="1">
        <f t="array" ref="O2784">NewI(BETA_a,H2784,C2784)</f>
        <v>1.7245356835986917E-8</v>
      </c>
      <c r="P2784">
        <f t="shared" si="365"/>
        <v>32603321.422116369</v>
      </c>
      <c r="Q2784" cm="1">
        <f t="array" ref="Q2784">NewI(BETA_e,J2784,C2784)</f>
        <v>5.9016928188106415E-9</v>
      </c>
    </row>
    <row r="2785" spans="1:17" x14ac:dyDescent="0.55000000000000004">
      <c r="A2785">
        <f t="shared" si="366"/>
        <v>278.09999999999474</v>
      </c>
      <c r="B2785" s="2">
        <f t="shared" si="359"/>
        <v>25607325.197597403</v>
      </c>
      <c r="C2785" s="6">
        <f t="shared" si="360"/>
        <v>4.2137309278316054E-7</v>
      </c>
      <c r="D2785" s="2">
        <f t="shared" si="361"/>
        <v>101836167.80240218</v>
      </c>
      <c r="E2785" s="6">
        <f t="shared" si="362"/>
        <v>2.4509948107478068E-8</v>
      </c>
      <c r="F2785">
        <f t="array" ref="F2785:K2785">rk(BETA_c,BETA_a,BETA_e,GAMMA,F2784,G2784,H2784,I2784,J2784,K2784,dt,STAGE)</f>
        <v>13625902.941121122</v>
      </c>
      <c r="G2785">
        <v>2.9361836554763411E-8</v>
      </c>
      <c r="H2785">
        <v>9399502.6785927489</v>
      </c>
      <c r="I2785">
        <v>2.920618917698393E-7</v>
      </c>
      <c r="J2785">
        <v>2581919.5778835295</v>
      </c>
      <c r="K2785">
        <v>9.994936445855783E-8</v>
      </c>
      <c r="L2785">
        <f t="shared" si="363"/>
        <v>2132521.0588788488</v>
      </c>
      <c r="M2785" cm="1">
        <f t="array" ref="M2785">NewI(BETA_c,F2785,C2785)</f>
        <v>1.7078927309757972E-9</v>
      </c>
      <c r="N2785">
        <f t="shared" si="364"/>
        <v>67100325.32140696</v>
      </c>
      <c r="O2785" cm="1">
        <f t="array" ref="O2785">NewI(BETA_a,H2785,C2785)</f>
        <v>1.6988324102904111E-8</v>
      </c>
      <c r="P2785">
        <f t="shared" si="365"/>
        <v>32603321.422116369</v>
      </c>
      <c r="Q2785" cm="1">
        <f t="array" ref="Q2785">NewI(BETA_e,J2785,C2785)</f>
        <v>5.8137312735981588E-9</v>
      </c>
    </row>
    <row r="2786" spans="1:17" x14ac:dyDescent="0.55000000000000004">
      <c r="A2786">
        <f t="shared" si="366"/>
        <v>278.19999999999476</v>
      </c>
      <c r="B2786" s="2">
        <f t="shared" si="359"/>
        <v>25607325.197597403</v>
      </c>
      <c r="C2786" s="6">
        <f t="shared" si="360"/>
        <v>4.1509275432941506E-7</v>
      </c>
      <c r="D2786" s="2">
        <f t="shared" si="361"/>
        <v>101836167.80240218</v>
      </c>
      <c r="E2786" s="6">
        <f t="shared" si="362"/>
        <v>2.4144640563557804E-8</v>
      </c>
      <c r="F2786">
        <f t="array" ref="F2786:K2786">rk(BETA_c,BETA_a,BETA_e,GAMMA,F2785,G2785,H2785,I2785,J2785,K2785,dt,STAGE)</f>
        <v>13625902.941121122</v>
      </c>
      <c r="G2786">
        <v>2.8924214921109357E-8</v>
      </c>
      <c r="H2786">
        <v>9399502.6785927489</v>
      </c>
      <c r="I2786">
        <v>2.8770886715342704E-7</v>
      </c>
      <c r="J2786">
        <v>2581919.5778835295</v>
      </c>
      <c r="K2786">
        <v>9.845967225487863E-8</v>
      </c>
      <c r="L2786">
        <f t="shared" si="363"/>
        <v>2132521.0588788493</v>
      </c>
      <c r="M2786" cm="1">
        <f t="array" ref="M2786">NewI(BETA_c,F2786,C2786)</f>
        <v>1.6824375118910338E-9</v>
      </c>
      <c r="N2786">
        <f t="shared" si="364"/>
        <v>67100325.32140696</v>
      </c>
      <c r="O2786" cm="1">
        <f t="array" ref="O2786">NewI(BETA_a,H2786,C2786)</f>
        <v>1.6735122303939069E-8</v>
      </c>
      <c r="P2786">
        <f t="shared" si="365"/>
        <v>32603321.422116373</v>
      </c>
      <c r="Q2786" cm="1">
        <f t="array" ref="Q2786">NewI(BETA_e,J2786,C2786)</f>
        <v>5.7270807477277025E-9</v>
      </c>
    </row>
    <row r="2787" spans="1:17" x14ac:dyDescent="0.55000000000000004">
      <c r="A2787">
        <f t="shared" si="366"/>
        <v>278.29999999999478</v>
      </c>
      <c r="B2787" s="2">
        <f t="shared" si="359"/>
        <v>25607325.197597403</v>
      </c>
      <c r="C2787" s="6">
        <f t="shared" si="360"/>
        <v>4.0890602092964459E-7</v>
      </c>
      <c r="D2787" s="2">
        <f t="shared" si="361"/>
        <v>101836167.80240218</v>
      </c>
      <c r="E2787" s="6">
        <f t="shared" si="362"/>
        <v>2.378477773135459E-8</v>
      </c>
      <c r="F2787">
        <f t="array" ref="F2787:K2787">rk(BETA_c,BETA_a,BETA_e,GAMMA,F2786,G2786,H2786,I2786,J2786,K2786,dt,STAGE)</f>
        <v>13625902.941121122</v>
      </c>
      <c r="G2787">
        <v>2.8493115787451273E-8</v>
      </c>
      <c r="H2787">
        <v>9399502.6785927489</v>
      </c>
      <c r="I2787">
        <v>2.8342072201465886E-7</v>
      </c>
      <c r="J2787">
        <v>2581919.5778835295</v>
      </c>
      <c r="K2787">
        <v>9.6992183127534483E-8</v>
      </c>
      <c r="L2787">
        <f t="shared" si="363"/>
        <v>2132521.0588788497</v>
      </c>
      <c r="M2787" cm="1">
        <f t="array" ref="M2787">NewI(BETA_c,F2787,C2787)</f>
        <v>1.6573616891037668E-9</v>
      </c>
      <c r="N2787">
        <f t="shared" si="364"/>
        <v>67100325.321406968</v>
      </c>
      <c r="O2787" cm="1">
        <f t="array" ref="O2787">NewI(BETA_a,H2787,C2787)</f>
        <v>1.648569434108704E-8</v>
      </c>
      <c r="P2787">
        <f t="shared" si="365"/>
        <v>32603321.422116373</v>
      </c>
      <c r="Q2787" cm="1">
        <f t="array" ref="Q2787">NewI(BETA_e,J2787,C2787)</f>
        <v>5.6417217011637852E-9</v>
      </c>
    </row>
    <row r="2788" spans="1:17" x14ac:dyDescent="0.55000000000000004">
      <c r="A2788">
        <f t="shared" si="366"/>
        <v>278.3999999999948</v>
      </c>
      <c r="B2788" s="2">
        <f t="shared" si="359"/>
        <v>25607325.197597403</v>
      </c>
      <c r="C2788" s="6">
        <f t="shared" si="360"/>
        <v>4.0281149745105597E-7</v>
      </c>
      <c r="D2788" s="2">
        <f t="shared" si="361"/>
        <v>101836167.8024022</v>
      </c>
      <c r="E2788" s="6">
        <f t="shared" si="362"/>
        <v>2.3430278460379825E-8</v>
      </c>
      <c r="F2788">
        <f t="array" ref="F2788:K2788">rk(BETA_c,BETA_a,BETA_e,GAMMA,F2787,G2787,H2787,I2787,J2787,K2787,dt,STAGE)</f>
        <v>13625902.941121122</v>
      </c>
      <c r="G2788">
        <v>2.8068441939740636E-8</v>
      </c>
      <c r="H2788">
        <v>9399502.6785927489</v>
      </c>
      <c r="I2788">
        <v>2.7919648936003298E-7</v>
      </c>
      <c r="J2788">
        <v>2581919.5778835295</v>
      </c>
      <c r="K2788">
        <v>9.5546566151282376E-8</v>
      </c>
      <c r="L2788">
        <f t="shared" si="363"/>
        <v>2132521.0588788502</v>
      </c>
      <c r="M2788" cm="1">
        <f t="array" ref="M2788">NewI(BETA_c,F2788,C2788)</f>
        <v>1.6326596079170138E-9</v>
      </c>
      <c r="N2788">
        <f t="shared" si="364"/>
        <v>67100325.321406975</v>
      </c>
      <c r="O2788" cm="1">
        <f t="array" ref="O2788">NewI(BETA_a,H2788,C2788)</f>
        <v>1.6239983967358216E-8</v>
      </c>
      <c r="P2788">
        <f t="shared" si="365"/>
        <v>32603321.422116373</v>
      </c>
      <c r="Q2788" cm="1">
        <f t="array" ref="Q2788">NewI(BETA_e,J2788,C2788)</f>
        <v>5.5576348851045967E-9</v>
      </c>
    </row>
    <row r="2789" spans="1:17" x14ac:dyDescent="0.55000000000000004">
      <c r="A2789">
        <f t="shared" si="366"/>
        <v>278.49999999999483</v>
      </c>
      <c r="B2789" s="2">
        <f t="shared" ref="B2789:B2852" si="367">F2789+H2789+J2789</f>
        <v>25607325.197597403</v>
      </c>
      <c r="C2789" s="6">
        <f t="shared" ref="C2789:C2852" si="368">G2789+I2789+K2789</f>
        <v>3.9680780955455682E-7</v>
      </c>
      <c r="D2789" s="2">
        <f t="shared" ref="D2789:D2852" si="369">L2789+N2789+P2789</f>
        <v>101836167.8024022</v>
      </c>
      <c r="E2789" s="6">
        <f t="shared" ref="E2789:E2852" si="370">M2789+O2789+Q2789</f>
        <v>2.3081062809649102E-8</v>
      </c>
      <c r="F2789">
        <f t="array" ref="F2789:K2789">rk(BETA_c,BETA_a,BETA_e,GAMMA,F2788,G2788,H2788,I2788,J2788,K2788,dt,STAGE)</f>
        <v>13625902.941121122</v>
      </c>
      <c r="G2789">
        <v>2.7650097612845811E-8</v>
      </c>
      <c r="H2789">
        <v>9399502.6785927489</v>
      </c>
      <c r="I2789">
        <v>2.750352166085619E-7</v>
      </c>
      <c r="J2789">
        <v>2581919.5778835295</v>
      </c>
      <c r="K2789">
        <v>9.4122495333149145E-8</v>
      </c>
      <c r="L2789">
        <f t="shared" ref="L2789:L2852" si="371">N_c-F2789-G2789</f>
        <v>2132521.0588788507</v>
      </c>
      <c r="M2789" cm="1">
        <f t="array" ref="M2789">NewI(BETA_c,F2789,C2789)</f>
        <v>1.6083256979139969E-9</v>
      </c>
      <c r="N2789">
        <f t="shared" ref="N2789:N2852" si="372">N_a-H2789-I2789</f>
        <v>67100325.321406975</v>
      </c>
      <c r="O2789" cm="1">
        <f t="array" ref="O2789">NewI(BETA_a,H2789,C2789)</f>
        <v>1.599793577409378E-8</v>
      </c>
      <c r="P2789">
        <f t="shared" ref="P2789:P2852" si="373">N_e-J2789-K2789</f>
        <v>32603321.422116376</v>
      </c>
      <c r="Q2789" cm="1">
        <f t="array" ref="Q2789">NewI(BETA_e,J2789,C2789)</f>
        <v>5.4748013376413242E-9</v>
      </c>
    </row>
    <row r="2790" spans="1:17" x14ac:dyDescent="0.55000000000000004">
      <c r="A2790">
        <f t="shared" si="366"/>
        <v>278.59999999999485</v>
      </c>
      <c r="B2790" s="2">
        <f t="shared" si="367"/>
        <v>25607325.197597403</v>
      </c>
      <c r="C2790" s="6">
        <f t="shared" si="368"/>
        <v>3.9089360338483737E-7</v>
      </c>
      <c r="D2790" s="2">
        <f t="shared" si="369"/>
        <v>101836167.8024022</v>
      </c>
      <c r="E2790" s="6">
        <f t="shared" si="370"/>
        <v>2.2737052029655266E-8</v>
      </c>
      <c r="F2790">
        <f t="array" ref="F2790:K2790">rk(BETA_c,BETA_a,BETA_e,GAMMA,F2789,G2789,H2789,I2789,J2789,K2789,dt,STAGE)</f>
        <v>13625902.941121122</v>
      </c>
      <c r="G2790">
        <v>2.7237988468956835E-8</v>
      </c>
      <c r="H2790">
        <v>9399502.6785927489</v>
      </c>
      <c r="I2790">
        <v>2.70935965376962E-7</v>
      </c>
      <c r="J2790">
        <v>2581919.5778835295</v>
      </c>
      <c r="K2790">
        <v>9.2719649538918489E-8</v>
      </c>
      <c r="L2790">
        <f t="shared" si="371"/>
        <v>2132521.0588788511</v>
      </c>
      <c r="M2790" cm="1">
        <f t="array" ref="M2790">NewI(BETA_c,F2790,C2790)</f>
        <v>1.5843544717019949E-9</v>
      </c>
      <c r="N2790">
        <f t="shared" si="372"/>
        <v>67100325.321406983</v>
      </c>
      <c r="O2790" cm="1">
        <f t="array" ref="O2790">NewI(BETA_a,H2790,C2790)</f>
        <v>1.5759495178471097E-8</v>
      </c>
      <c r="P2790">
        <f t="shared" si="373"/>
        <v>32603321.422116376</v>
      </c>
      <c r="Q2790" cm="1">
        <f t="array" ref="Q2790">NewI(BETA_e,J2790,C2790)</f>
        <v>5.3932023794821736E-9</v>
      </c>
    </row>
    <row r="2791" spans="1:17" x14ac:dyDescent="0.55000000000000004">
      <c r="A2791">
        <f t="shared" si="366"/>
        <v>278.69999999999487</v>
      </c>
      <c r="B2791" s="2">
        <f t="shared" si="367"/>
        <v>25607325.197597403</v>
      </c>
      <c r="C2791" s="6">
        <f t="shared" si="368"/>
        <v>3.8506754526506973E-7</v>
      </c>
      <c r="D2791" s="2">
        <f t="shared" si="369"/>
        <v>101836167.8024022</v>
      </c>
      <c r="E2791" s="6">
        <f t="shared" si="370"/>
        <v>2.2398168544610011E-8</v>
      </c>
      <c r="F2791">
        <f t="array" ref="F2791:K2791">rk(BETA_c,BETA_a,BETA_e,GAMMA,F2790,G2790,H2790,I2790,J2790,K2790,dt,STAGE)</f>
        <v>13625902.941121122</v>
      </c>
      <c r="G2791">
        <v>2.6832021576312097E-8</v>
      </c>
      <c r="H2791">
        <v>9399502.6785927489</v>
      </c>
      <c r="I2791">
        <v>2.6689781126804388E-7</v>
      </c>
      <c r="J2791">
        <v>2581919.5778835295</v>
      </c>
      <c r="K2791">
        <v>9.1337712420713742E-8</v>
      </c>
      <c r="L2791">
        <f t="shared" si="371"/>
        <v>2132521.0588788511</v>
      </c>
      <c r="M2791" cm="1">
        <f t="array" ref="M2791">NewI(BETA_c,F2791,C2791)</f>
        <v>1.5607405236749099E-9</v>
      </c>
      <c r="N2791">
        <f t="shared" si="372"/>
        <v>67100325.321406983</v>
      </c>
      <c r="O2791" cm="1">
        <f t="array" ref="O2791">NewI(BETA_a,H2791,C2791)</f>
        <v>1.5524608411194999E-8</v>
      </c>
      <c r="P2791">
        <f t="shared" si="373"/>
        <v>32603321.422116376</v>
      </c>
      <c r="Q2791" cm="1">
        <f t="array" ref="Q2791">NewI(BETA_e,J2791,C2791)</f>
        <v>5.3128196097401011E-9</v>
      </c>
    </row>
    <row r="2792" spans="1:17" x14ac:dyDescent="0.55000000000000004">
      <c r="A2792">
        <f t="shared" si="366"/>
        <v>278.7999999999949</v>
      </c>
      <c r="B2792" s="2">
        <f t="shared" si="367"/>
        <v>25607325.197597403</v>
      </c>
      <c r="C2792" s="6">
        <f t="shared" si="368"/>
        <v>3.7932832139615969E-7</v>
      </c>
      <c r="D2792" s="2">
        <f t="shared" si="369"/>
        <v>101836167.80240223</v>
      </c>
      <c r="E2792" s="6">
        <f t="shared" si="370"/>
        <v>2.2064335934950304E-8</v>
      </c>
      <c r="F2792">
        <f t="array" ref="F2792:K2792">rk(BETA_c,BETA_a,BETA_e,GAMMA,F2791,G2791,H2791,I2791,J2791,K2791,dt,STAGE)</f>
        <v>13625902.941121122</v>
      </c>
      <c r="G2792">
        <v>2.6432105388242036E-8</v>
      </c>
      <c r="H2792">
        <v>9399502.6785927489</v>
      </c>
      <c r="I2792">
        <v>2.6291984366225783E-7</v>
      </c>
      <c r="J2792">
        <v>2581919.5778835295</v>
      </c>
      <c r="K2792">
        <v>8.9976372345659823E-8</v>
      </c>
      <c r="L2792">
        <f t="shared" si="371"/>
        <v>2132521.0588788516</v>
      </c>
      <c r="M2792" cm="1">
        <f t="array" ref="M2792">NewI(BETA_c,F2792,C2792)</f>
        <v>1.5374785287942867E-9</v>
      </c>
      <c r="N2792">
        <f t="shared" si="372"/>
        <v>67100325.32140699</v>
      </c>
      <c r="O2792" cm="1">
        <f t="array" ref="O2792">NewI(BETA_a,H2792,C2792)</f>
        <v>1.5293222504372655E-8</v>
      </c>
      <c r="P2792">
        <f t="shared" si="373"/>
        <v>32603321.42211638</v>
      </c>
      <c r="Q2792" cm="1">
        <f t="array" ref="Q2792">NewI(BETA_e,J2792,C2792)</f>
        <v>5.2336349017833602E-9</v>
      </c>
    </row>
    <row r="2793" spans="1:17" x14ac:dyDescent="0.55000000000000004">
      <c r="A2793">
        <f t="shared" si="366"/>
        <v>278.89999999999492</v>
      </c>
      <c r="B2793" s="2">
        <f t="shared" si="367"/>
        <v>25607325.197597403</v>
      </c>
      <c r="C2793" s="6">
        <f t="shared" si="368"/>
        <v>3.7367463756047881E-7</v>
      </c>
      <c r="D2793" s="2">
        <f t="shared" si="369"/>
        <v>101836167.80240223</v>
      </c>
      <c r="E2793" s="6">
        <f t="shared" si="370"/>
        <v>2.1735478920105417E-8</v>
      </c>
      <c r="F2793">
        <f t="array" ref="F2793:K2793">rk(BETA_c,BETA_a,BETA_e,GAMMA,F2792,G2792,H2792,I2792,J2792,K2792,dt,STAGE)</f>
        <v>13625902.941121122</v>
      </c>
      <c r="G2793">
        <v>2.6038149722525247E-8</v>
      </c>
      <c r="H2793">
        <v>9399502.6785927489</v>
      </c>
      <c r="I2793">
        <v>2.59001165512345E-7</v>
      </c>
      <c r="J2793">
        <v>2581919.5778835295</v>
      </c>
      <c r="K2793">
        <v>8.863532232560856E-8</v>
      </c>
      <c r="L2793">
        <f t="shared" si="371"/>
        <v>2132521.0588788521</v>
      </c>
      <c r="M2793" cm="1">
        <f t="array" ref="M2793">NewI(BETA_c,F2793,C2793)</f>
        <v>1.5145632413884919E-9</v>
      </c>
      <c r="N2793">
        <f t="shared" si="372"/>
        <v>67100325.32140699</v>
      </c>
      <c r="O2793" cm="1">
        <f t="array" ref="O2793">NewI(BETA_a,H2793,C2793)</f>
        <v>1.5065285279569069E-8</v>
      </c>
      <c r="P2793">
        <f t="shared" si="373"/>
        <v>32603321.42211638</v>
      </c>
      <c r="Q2793" cm="1">
        <f t="array" ref="Q2793">NewI(BETA_e,J2793,C2793)</f>
        <v>5.1556303991478564E-9</v>
      </c>
    </row>
    <row r="2794" spans="1:17" x14ac:dyDescent="0.55000000000000004">
      <c r="A2794">
        <f t="shared" si="366"/>
        <v>278.99999999999494</v>
      </c>
      <c r="B2794" s="2">
        <f t="shared" si="367"/>
        <v>25607325.197597403</v>
      </c>
      <c r="C2794" s="6">
        <f t="shared" si="368"/>
        <v>3.6810521883001388E-7</v>
      </c>
      <c r="D2794" s="2">
        <f t="shared" si="369"/>
        <v>101836167.80240223</v>
      </c>
      <c r="E2794" s="6">
        <f t="shared" si="370"/>
        <v>2.1411523341520912E-8</v>
      </c>
      <c r="F2794">
        <f t="array" ref="F2794:K2794">rk(BETA_c,BETA_a,BETA_e,GAMMA,F2793,G2793,H2793,I2793,J2793,K2793,dt,STAGE)</f>
        <v>13625902.941121122</v>
      </c>
      <c r="G2794">
        <v>2.5650065741052204E-8</v>
      </c>
      <c r="H2794">
        <v>9399502.6785927489</v>
      </c>
      <c r="I2794">
        <v>2.5514089314105026E-7</v>
      </c>
      <c r="J2794">
        <v>2581919.5778835295</v>
      </c>
      <c r="K2794">
        <v>8.7314259947911405E-8</v>
      </c>
      <c r="L2794">
        <f t="shared" si="371"/>
        <v>2132521.0588788525</v>
      </c>
      <c r="M2794" cm="1">
        <f t="array" ref="M2794">NewI(BETA_c,F2794,C2794)</f>
        <v>1.4919894939697967E-9</v>
      </c>
      <c r="N2794">
        <f t="shared" si="372"/>
        <v>67100325.321406998</v>
      </c>
      <c r="O2794" cm="1">
        <f t="array" ref="O2794">NewI(BETA_a,H2794,C2794)</f>
        <v>1.4840745336040658E-8</v>
      </c>
      <c r="P2794">
        <f t="shared" si="373"/>
        <v>32603321.422116384</v>
      </c>
      <c r="Q2794" cm="1">
        <f t="array" ref="Q2794">NewI(BETA_e,J2794,C2794)</f>
        <v>5.0787885115104564E-9</v>
      </c>
    </row>
    <row r="2795" spans="1:17" x14ac:dyDescent="0.55000000000000004">
      <c r="A2795">
        <f t="shared" si="366"/>
        <v>279.09999999999496</v>
      </c>
      <c r="B2795" s="2">
        <f t="shared" si="367"/>
        <v>25607325.197597403</v>
      </c>
      <c r="C2795" s="6">
        <f t="shared" si="368"/>
        <v>3.6261880927886534E-7</v>
      </c>
      <c r="D2795" s="2">
        <f t="shared" si="369"/>
        <v>101836167.80240223</v>
      </c>
      <c r="E2795" s="6">
        <f t="shared" si="370"/>
        <v>2.1092396145935543E-8</v>
      </c>
      <c r="F2795">
        <f t="array" ref="F2795:K2795">rk(BETA_c,BETA_a,BETA_e,GAMMA,F2794,G2794,H2794,I2794,J2794,K2794,dt,STAGE)</f>
        <v>13625902.941121122</v>
      </c>
      <c r="G2795">
        <v>2.5267765929792112E-8</v>
      </c>
      <c r="H2795">
        <v>9399502.6785927489</v>
      </c>
      <c r="I2795">
        <v>2.5133815604184926E-7</v>
      </c>
      <c r="J2795">
        <v>2581919.5778835295</v>
      </c>
      <c r="K2795">
        <v>8.6012887307223963E-8</v>
      </c>
      <c r="L2795">
        <f t="shared" si="371"/>
        <v>2132521.058878853</v>
      </c>
      <c r="M2795" cm="1">
        <f t="array" ref="M2795">NewI(BETA_c,F2795,C2795)</f>
        <v>1.4697521960690865E-9</v>
      </c>
      <c r="N2795">
        <f t="shared" si="372"/>
        <v>67100325.321406998</v>
      </c>
      <c r="O2795" cm="1">
        <f t="array" ref="O2795">NewI(BETA_a,H2795,C2795)</f>
        <v>1.4619552039144163E-8</v>
      </c>
      <c r="P2795">
        <f t="shared" si="373"/>
        <v>32603321.422116384</v>
      </c>
      <c r="Q2795" cm="1">
        <f t="array" ref="Q2795">NewI(BETA_e,J2795,C2795)</f>
        <v>5.0030919107222953E-9</v>
      </c>
    </row>
    <row r="2796" spans="1:17" x14ac:dyDescent="0.55000000000000004">
      <c r="A2796">
        <f t="shared" si="366"/>
        <v>279.19999999999499</v>
      </c>
      <c r="B2796" s="2">
        <f t="shared" si="367"/>
        <v>25607325.197597403</v>
      </c>
      <c r="C2796" s="6">
        <f t="shared" si="368"/>
        <v>3.5721417170003117E-7</v>
      </c>
      <c r="D2796" s="2">
        <f t="shared" si="369"/>
        <v>101836167.80240224</v>
      </c>
      <c r="E2796" s="6">
        <f t="shared" si="370"/>
        <v>2.0778025368907502E-8</v>
      </c>
      <c r="F2796">
        <f t="array" ref="F2796:K2796">rk(BETA_c,BETA_a,BETA_e,GAMMA,F2795,G2795,H2795,I2795,J2795,K2795,dt,STAGE)</f>
        <v>13625902.941121122</v>
      </c>
      <c r="G2796">
        <v>2.4891164079058356E-8</v>
      </c>
      <c r="H2796">
        <v>9399502.6785927489</v>
      </c>
      <c r="I2796">
        <v>2.4759209668264597E-7</v>
      </c>
      <c r="J2796">
        <v>2581919.5778835295</v>
      </c>
      <c r="K2796">
        <v>8.4730910938326844E-8</v>
      </c>
      <c r="L2796">
        <f t="shared" si="371"/>
        <v>2132521.0588788535</v>
      </c>
      <c r="M2796" cm="1">
        <f t="array" ref="M2796">NewI(BETA_c,F2796,C2796)</f>
        <v>1.4478463330879406E-9</v>
      </c>
      <c r="N2796">
        <f t="shared" si="372"/>
        <v>67100325.321407005</v>
      </c>
      <c r="O2796" cm="1">
        <f t="array" ref="O2796">NewI(BETA_a,H2796,C2796)</f>
        <v>1.440165550891835E-8</v>
      </c>
      <c r="P2796">
        <f t="shared" si="373"/>
        <v>32603321.422116384</v>
      </c>
      <c r="Q2796" cm="1">
        <f t="array" ref="Q2796">NewI(BETA_e,J2796,C2796)</f>
        <v>4.9285235269012107E-9</v>
      </c>
    </row>
    <row r="2797" spans="1:17" x14ac:dyDescent="0.55000000000000004">
      <c r="A2797">
        <f t="shared" si="366"/>
        <v>279.29999999999501</v>
      </c>
      <c r="B2797" s="2">
        <f t="shared" si="367"/>
        <v>25607325.197597403</v>
      </c>
      <c r="C2797" s="6">
        <f t="shared" si="368"/>
        <v>3.5189008732641167E-7</v>
      </c>
      <c r="D2797" s="2">
        <f t="shared" si="369"/>
        <v>101836167.80240224</v>
      </c>
      <c r="E2797" s="6">
        <f t="shared" si="370"/>
        <v>2.0468340118586119E-8</v>
      </c>
      <c r="F2797">
        <f t="array" ref="F2797:K2797">rk(BETA_c,BETA_a,BETA_e,GAMMA,F2796,G2796,H2796,I2796,J2796,K2796,dt,STAGE)</f>
        <v>13625902.941121122</v>
      </c>
      <c r="G2797">
        <v>2.4520175264068047E-8</v>
      </c>
      <c r="H2797">
        <v>9399502.6785927489</v>
      </c>
      <c r="I2797">
        <v>2.4390187031239566E-7</v>
      </c>
      <c r="J2797">
        <v>2581919.5778835295</v>
      </c>
      <c r="K2797">
        <v>8.3468041749947943E-8</v>
      </c>
      <c r="L2797">
        <f t="shared" si="371"/>
        <v>2132521.0588788535</v>
      </c>
      <c r="M2797" cm="1">
        <f t="array" ref="M2797">NewI(BETA_c,F2797,C2797)</f>
        <v>1.426266965167821E-9</v>
      </c>
      <c r="N2797">
        <f t="shared" si="372"/>
        <v>67100325.321407005</v>
      </c>
      <c r="O2797" cm="1">
        <f t="array" ref="O2797">NewI(BETA_a,H2797,C2797)</f>
        <v>1.4187006608835877E-8</v>
      </c>
      <c r="P2797">
        <f t="shared" si="373"/>
        <v>32603321.422116388</v>
      </c>
      <c r="Q2797" cm="1">
        <f t="array" ref="Q2797">NewI(BETA_e,J2797,C2797)</f>
        <v>4.8550665445824195E-9</v>
      </c>
    </row>
    <row r="2798" spans="1:17" x14ac:dyDescent="0.55000000000000004">
      <c r="A2798">
        <f t="shared" si="366"/>
        <v>279.39999999999503</v>
      </c>
      <c r="B2798" s="2">
        <f t="shared" si="367"/>
        <v>25607325.197597403</v>
      </c>
      <c r="C2798" s="6">
        <f t="shared" si="368"/>
        <v>3.4664535555597282E-7</v>
      </c>
      <c r="D2798" s="2">
        <f t="shared" si="369"/>
        <v>101836167.80240224</v>
      </c>
      <c r="E2798" s="6">
        <f t="shared" si="370"/>
        <v>2.0163270559725489E-8</v>
      </c>
      <c r="F2798">
        <f t="array" ref="F2798:K2798">rk(BETA_c,BETA_a,BETA_e,GAMMA,F2797,G2797,H2797,I2797,J2797,K2797,dt,STAGE)</f>
        <v>13625902.941121122</v>
      </c>
      <c r="G2798">
        <v>2.4154715825791335E-8</v>
      </c>
      <c r="H2798">
        <v>9399502.6785927489</v>
      </c>
      <c r="I2798">
        <v>2.4026664477061053E-7</v>
      </c>
      <c r="J2798">
        <v>2581919.5778835295</v>
      </c>
      <c r="K2798">
        <v>8.2223994959570923E-8</v>
      </c>
      <c r="L2798">
        <f t="shared" si="371"/>
        <v>2132521.0588788539</v>
      </c>
      <c r="M2798" cm="1">
        <f t="array" ref="M2798">NewI(BETA_c,F2798,C2798)</f>
        <v>1.4050092260761132E-9</v>
      </c>
      <c r="N2798">
        <f t="shared" si="372"/>
        <v>67100325.321407013</v>
      </c>
      <c r="O2798" cm="1">
        <f t="array" ref="O2798">NewI(BETA_a,H2798,C2798)</f>
        <v>1.3975556934722814E-8</v>
      </c>
      <c r="P2798">
        <f t="shared" si="373"/>
        <v>32603321.422116388</v>
      </c>
      <c r="Q2798" cm="1">
        <f t="array" ref="Q2798">NewI(BETA_e,J2798,C2798)</f>
        <v>4.7827043989265625E-9</v>
      </c>
    </row>
    <row r="2799" spans="1:17" x14ac:dyDescent="0.55000000000000004">
      <c r="A2799">
        <f t="shared" si="366"/>
        <v>279.49999999999505</v>
      </c>
      <c r="B2799" s="2">
        <f t="shared" si="367"/>
        <v>25607325.197597403</v>
      </c>
      <c r="C2799" s="6">
        <f t="shared" si="368"/>
        <v>3.4147879368100573E-7</v>
      </c>
      <c r="D2799" s="2">
        <f t="shared" si="369"/>
        <v>101836167.80240226</v>
      </c>
      <c r="E2799" s="6">
        <f t="shared" si="370"/>
        <v>1.9862747897936348E-8</v>
      </c>
      <c r="F2799">
        <f t="array" ref="F2799:K2799">rk(BETA_c,BETA_a,BETA_e,GAMMA,F2798,G2798,H2798,I2798,J2798,K2798,dt,STAGE)</f>
        <v>13625902.941121122</v>
      </c>
      <c r="G2799">
        <v>2.3794703352086142E-8</v>
      </c>
      <c r="H2799">
        <v>9399502.6785927489</v>
      </c>
      <c r="I2799">
        <v>2.3668560029970417E-7</v>
      </c>
      <c r="J2799">
        <v>2581919.5778835295</v>
      </c>
      <c r="K2799">
        <v>8.099849002921541E-8</v>
      </c>
      <c r="L2799">
        <f t="shared" si="371"/>
        <v>2132521.0588788544</v>
      </c>
      <c r="M2799" cm="1">
        <f t="array" ref="M2799">NewI(BETA_c,F2799,C2799)</f>
        <v>1.3840683221087738E-9</v>
      </c>
      <c r="N2799">
        <f t="shared" si="372"/>
        <v>67100325.321407013</v>
      </c>
      <c r="O2799" cm="1">
        <f t="array" ref="O2799">NewI(BETA_a,H2799,C2799)</f>
        <v>1.3767258803843308E-8</v>
      </c>
      <c r="P2799">
        <f t="shared" si="373"/>
        <v>32603321.422116388</v>
      </c>
      <c r="Q2799" cm="1">
        <f t="array" ref="Q2799">NewI(BETA_e,J2799,C2799)</f>
        <v>4.7114207719842663E-9</v>
      </c>
    </row>
    <row r="2800" spans="1:17" x14ac:dyDescent="0.55000000000000004">
      <c r="A2800">
        <f t="shared" si="366"/>
        <v>279.59999999999508</v>
      </c>
      <c r="B2800" s="2">
        <f t="shared" si="367"/>
        <v>25607325.197597403</v>
      </c>
      <c r="C2800" s="6">
        <f t="shared" si="368"/>
        <v>3.3638923662142137E-7</v>
      </c>
      <c r="D2800" s="2">
        <f t="shared" si="369"/>
        <v>101836167.80240226</v>
      </c>
      <c r="E2800" s="6">
        <f t="shared" si="370"/>
        <v>1.9566704364172661E-8</v>
      </c>
      <c r="F2800">
        <f t="array" ref="F2800:K2800">rk(BETA_c,BETA_a,BETA_e,GAMMA,F2799,G2799,H2799,I2799,J2799,K2799,dt,STAGE)</f>
        <v>13625902.941121122</v>
      </c>
      <c r="G2800">
        <v>2.344005665911409E-8</v>
      </c>
      <c r="H2800">
        <v>9399502.6785927489</v>
      </c>
      <c r="I2800">
        <v>2.331579293601329E-7</v>
      </c>
      <c r="J2800">
        <v>2581919.5778835295</v>
      </c>
      <c r="K2800">
        <v>7.979125060217438E-8</v>
      </c>
      <c r="L2800">
        <f t="shared" si="371"/>
        <v>2132521.0588788548</v>
      </c>
      <c r="M2800" cm="1">
        <f t="array" ref="M2800">NewI(BETA_c,F2800,C2800)</f>
        <v>1.3634395310093293E-9</v>
      </c>
      <c r="N2800">
        <f t="shared" si="372"/>
        <v>67100325.32140702</v>
      </c>
      <c r="O2800" cm="1">
        <f t="array" ref="O2800">NewI(BETA_a,H2800,C2800)</f>
        <v>1.3562065244146944E-8</v>
      </c>
      <c r="P2800">
        <f t="shared" si="373"/>
        <v>32603321.422116391</v>
      </c>
      <c r="Q2800" cm="1">
        <f t="array" ref="Q2800">NewI(BETA_e,J2800,C2800)</f>
        <v>4.6411995890163864E-9</v>
      </c>
    </row>
    <row r="2801" spans="1:17" x14ac:dyDescent="0.55000000000000004">
      <c r="A2801">
        <f t="shared" si="366"/>
        <v>279.6999999999951</v>
      </c>
      <c r="B2801" s="2">
        <f t="shared" si="367"/>
        <v>25607325.197597403</v>
      </c>
      <c r="C2801" s="6">
        <f t="shared" si="368"/>
        <v>3.3137553666202041E-7</v>
      </c>
      <c r="D2801" s="2">
        <f t="shared" si="369"/>
        <v>101836167.80240226</v>
      </c>
      <c r="E2801" s="6">
        <f t="shared" si="370"/>
        <v>1.9275073199449431E-8</v>
      </c>
      <c r="F2801">
        <f t="array" ref="F2801:K2801">rk(BETA_c,BETA_a,BETA_e,GAMMA,F2800,G2800,H2800,I2800,J2800,K2800,dt,STAGE)</f>
        <v>13625902.941121122</v>
      </c>
      <c r="G2801">
        <v>2.3090695773033376E-8</v>
      </c>
      <c r="H2801">
        <v>9399502.6785927489</v>
      </c>
      <c r="I2801">
        <v>2.2968283644829268E-7</v>
      </c>
      <c r="J2801">
        <v>2581919.5778835295</v>
      </c>
      <c r="K2801">
        <v>7.8602004440694347E-8</v>
      </c>
      <c r="L2801">
        <f t="shared" si="371"/>
        <v>2132521.0588788548</v>
      </c>
      <c r="M2801" cm="1">
        <f t="array" ref="M2801">NewI(BETA_c,F2801,C2801)</f>
        <v>1.3431182009039896E-9</v>
      </c>
      <c r="N2801">
        <f t="shared" si="372"/>
        <v>67100325.32140702</v>
      </c>
      <c r="O2801" cm="1">
        <f t="array" ref="O2801">NewI(BETA_a,H2801,C2801)</f>
        <v>1.3359929983676358E-8</v>
      </c>
      <c r="P2801">
        <f t="shared" si="373"/>
        <v>32603321.422116391</v>
      </c>
      <c r="Q2801" cm="1">
        <f t="array" ref="Q2801">NewI(BETA_e,J2801,C2801)</f>
        <v>4.5720250148690836E-9</v>
      </c>
    </row>
    <row r="2802" spans="1:17" x14ac:dyDescent="0.55000000000000004">
      <c r="A2802">
        <f t="shared" si="366"/>
        <v>279.79999999999512</v>
      </c>
      <c r="B2802" s="2">
        <f t="shared" si="367"/>
        <v>25607325.197597403</v>
      </c>
      <c r="C2802" s="6">
        <f t="shared" si="368"/>
        <v>3.2643656319367893E-7</v>
      </c>
      <c r="D2802" s="2">
        <f t="shared" si="369"/>
        <v>101836167.80240229</v>
      </c>
      <c r="E2802" s="6">
        <f t="shared" si="370"/>
        <v>1.8987788639788294E-8</v>
      </c>
      <c r="F2802">
        <f t="array" ref="F2802:K2802">rk(BETA_c,BETA_a,BETA_e,GAMMA,F2801,G2801,H2801,I2801,J2801,K2801,dt,STAGE)</f>
        <v>13625902.941121122</v>
      </c>
      <c r="G2802">
        <v>2.2746541911964535E-8</v>
      </c>
      <c r="H2802">
        <v>9399502.6785927489</v>
      </c>
      <c r="I2802">
        <v>2.2625953791712982E-7</v>
      </c>
      <c r="J2802">
        <v>2581919.5778835295</v>
      </c>
      <c r="K2802">
        <v>7.7430483364584558E-8</v>
      </c>
      <c r="L2802">
        <f t="shared" si="371"/>
        <v>2132521.0588788553</v>
      </c>
      <c r="M2802" cm="1">
        <f t="array" ref="M2802">NewI(BETA_c,F2802,C2802)</f>
        <v>1.323099749252632E-9</v>
      </c>
      <c r="N2802">
        <f t="shared" si="372"/>
        <v>67100325.321407028</v>
      </c>
      <c r="O2802" cm="1">
        <f t="array" ref="O2802">NewI(BETA_a,H2802,C2802)</f>
        <v>1.3160807440132726E-8</v>
      </c>
      <c r="P2802">
        <f t="shared" si="373"/>
        <v>32603321.422116391</v>
      </c>
      <c r="Q2802" cm="1">
        <f t="array" ref="Q2802">NewI(BETA_e,J2802,C2802)</f>
        <v>4.5038814504029375E-9</v>
      </c>
    </row>
    <row r="2803" spans="1:17" x14ac:dyDescent="0.55000000000000004">
      <c r="A2803">
        <f t="shared" si="366"/>
        <v>279.89999999999515</v>
      </c>
      <c r="B2803" s="2">
        <f t="shared" si="367"/>
        <v>25607325.197597403</v>
      </c>
      <c r="C2803" s="6">
        <f t="shared" si="368"/>
        <v>3.2157120245839163E-7</v>
      </c>
      <c r="D2803" s="2">
        <f t="shared" si="369"/>
        <v>101836167.80240229</v>
      </c>
      <c r="E2803" s="6">
        <f t="shared" si="370"/>
        <v>1.8704785901387487E-8</v>
      </c>
      <c r="F2803">
        <f t="array" ref="F2803:K2803">rk(BETA_c,BETA_a,BETA_e,GAMMA,F2802,G2802,H2802,I2802,J2802,K2802,dt,STAGE)</f>
        <v>13625902.941121122</v>
      </c>
      <c r="G2803">
        <v>2.2407517468224973E-8</v>
      </c>
      <c r="H2803">
        <v>9399502.6785927489</v>
      </c>
      <c r="I2803">
        <v>2.2288726179942564E-7</v>
      </c>
      <c r="J2803">
        <v>2581919.5778835295</v>
      </c>
      <c r="K2803">
        <v>7.627642319074098E-8</v>
      </c>
      <c r="L2803">
        <f t="shared" si="371"/>
        <v>2132521.0588788558</v>
      </c>
      <c r="M2803" cm="1">
        <f t="array" ref="M2803">NewI(BETA_c,F2803,C2803)</f>
        <v>1.3033796618154202E-9</v>
      </c>
      <c r="N2803">
        <f t="shared" si="372"/>
        <v>67100325.321407028</v>
      </c>
      <c r="O2803" cm="1">
        <f t="array" ref="O2803">NewI(BETA_a,H2803,C2803)</f>
        <v>1.2964652710596785E-8</v>
      </c>
      <c r="P2803">
        <f t="shared" si="373"/>
        <v>32603321.422116395</v>
      </c>
      <c r="Q2803" cm="1">
        <f t="array" ref="Q2803">NewI(BETA_e,J2803,C2803)</f>
        <v>4.4367535289752818E-9</v>
      </c>
    </row>
    <row r="2804" spans="1:17" x14ac:dyDescent="0.55000000000000004">
      <c r="A2804">
        <f t="shared" si="366"/>
        <v>279.99999999999517</v>
      </c>
      <c r="B2804" s="2">
        <f t="shared" si="367"/>
        <v>25607325.197597403</v>
      </c>
      <c r="C2804" s="6">
        <f t="shared" si="368"/>
        <v>3.1677835729811486E-7</v>
      </c>
      <c r="D2804" s="2">
        <f t="shared" si="369"/>
        <v>101836167.80240229</v>
      </c>
      <c r="E2804" s="6">
        <f t="shared" si="370"/>
        <v>1.8426001166012812E-8</v>
      </c>
      <c r="F2804">
        <f t="array" ref="F2804:K2804">rk(BETA_c,BETA_a,BETA_e,GAMMA,F2803,G2803,H2803,I2803,J2803,K2803,dt,STAGE)</f>
        <v>13625902.941121122</v>
      </c>
      <c r="G2804">
        <v>2.2073545990828301E-8</v>
      </c>
      <c r="H2804">
        <v>9399502.6785927489</v>
      </c>
      <c r="I2804">
        <v>2.1956524763371476E-7</v>
      </c>
      <c r="J2804">
        <v>2581919.5778835295</v>
      </c>
      <c r="K2804">
        <v>7.5139563673571809E-8</v>
      </c>
      <c r="L2804">
        <f t="shared" si="371"/>
        <v>2132521.0588788562</v>
      </c>
      <c r="M2804" cm="1">
        <f t="array" ref="M2804">NewI(BETA_c,F2804,C2804)</f>
        <v>1.2839534916348254E-9</v>
      </c>
      <c r="N2804">
        <f t="shared" si="372"/>
        <v>67100325.321407035</v>
      </c>
      <c r="O2804" cm="1">
        <f t="array" ref="O2804">NewI(BETA_a,H2804,C2804)</f>
        <v>1.2771421561403029E-8</v>
      </c>
      <c r="P2804">
        <f t="shared" si="373"/>
        <v>32603321.422116395</v>
      </c>
      <c r="Q2804" cm="1">
        <f t="array" ref="Q2804">NewI(BETA_e,J2804,C2804)</f>
        <v>4.3706261129749597E-9</v>
      </c>
    </row>
    <row r="2805" spans="1:17" x14ac:dyDescent="0.55000000000000004">
      <c r="A2805">
        <f t="shared" si="366"/>
        <v>280.09999999999519</v>
      </c>
      <c r="B2805" s="2">
        <f t="shared" si="367"/>
        <v>25607325.197597403</v>
      </c>
      <c r="C2805" s="6">
        <f t="shared" si="368"/>
        <v>3.1205694690735354E-7</v>
      </c>
      <c r="D2805" s="2">
        <f t="shared" si="369"/>
        <v>101836167.80240229</v>
      </c>
      <c r="E2805" s="6">
        <f t="shared" si="370"/>
        <v>1.8151371566606432E-8</v>
      </c>
      <c r="F2805">
        <f t="array" ref="F2805:K2805">rk(BETA_c,BETA_a,BETA_e,GAMMA,F2804,G2804,H2804,I2804,J2804,K2804,dt,STAGE)</f>
        <v>13625902.941121122</v>
      </c>
      <c r="G2805">
        <v>2.174455216824448E-8</v>
      </c>
      <c r="H2805">
        <v>9399502.6785927489</v>
      </c>
      <c r="I2805">
        <v>2.1629274629279814E-7</v>
      </c>
      <c r="J2805">
        <v>2581919.5778835295</v>
      </c>
      <c r="K2805">
        <v>7.4019648446310928E-8</v>
      </c>
      <c r="L2805">
        <f t="shared" si="371"/>
        <v>2132521.0588788562</v>
      </c>
      <c r="M2805" cm="1">
        <f t="array" ref="M2805">NewI(BETA_c,F2805,C2805)</f>
        <v>1.2648168580328208E-9</v>
      </c>
      <c r="N2805">
        <f t="shared" si="372"/>
        <v>67100325.321407035</v>
      </c>
      <c r="O2805" cm="1">
        <f t="array" ref="O2805">NewI(BETA_a,H2805,C2805)</f>
        <v>1.2581070418164873E-8</v>
      </c>
      <c r="P2805">
        <f t="shared" si="373"/>
        <v>32603321.422116395</v>
      </c>
      <c r="Q2805" cm="1">
        <f t="array" ref="Q2805">NewI(BETA_e,J2805,C2805)</f>
        <v>4.3054842904087383E-9</v>
      </c>
    </row>
    <row r="2806" spans="1:17" x14ac:dyDescent="0.55000000000000004">
      <c r="A2806">
        <f t="shared" si="366"/>
        <v>280.19999999999521</v>
      </c>
      <c r="B2806" s="2">
        <f t="shared" si="367"/>
        <v>25607325.197597403</v>
      </c>
      <c r="C2806" s="6">
        <f t="shared" si="368"/>
        <v>3.0740590658943461E-7</v>
      </c>
      <c r="D2806" s="2">
        <f t="shared" si="369"/>
        <v>101836167.80240229</v>
      </c>
      <c r="E2806" s="6">
        <f t="shared" si="370"/>
        <v>1.7880835173110026E-8</v>
      </c>
      <c r="F2806">
        <f t="array" ref="F2806:K2806">rk(BETA_c,BETA_a,BETA_e,GAMMA,F2805,G2805,H2805,I2805,J2805,K2805,dt,STAGE)</f>
        <v>13625902.941121122</v>
      </c>
      <c r="G2806">
        <v>2.1420461811416936E-8</v>
      </c>
      <c r="H2806">
        <v>9399502.6785927489</v>
      </c>
      <c r="I2806">
        <v>2.130690198148119E-7</v>
      </c>
      <c r="J2806">
        <v>2581919.5778835295</v>
      </c>
      <c r="K2806">
        <v>7.2916424963205798E-8</v>
      </c>
      <c r="L2806">
        <f t="shared" si="371"/>
        <v>2132521.0588788567</v>
      </c>
      <c r="M2806" cm="1">
        <f t="array" ref="M2806">NewI(BETA_c,F2806,C2806)</f>
        <v>1.2459654456230189E-9</v>
      </c>
      <c r="N2806">
        <f t="shared" si="372"/>
        <v>67100325.321407035</v>
      </c>
      <c r="O2806" cm="1">
        <f t="array" ref="O2806">NewI(BETA_a,H2806,C2806)</f>
        <v>1.2393556355948418E-8</v>
      </c>
      <c r="P2806">
        <f t="shared" si="373"/>
        <v>32603321.422116395</v>
      </c>
      <c r="Q2806" cm="1">
        <f t="array" ref="Q2806">NewI(BETA_e,J2806,C2806)</f>
        <v>4.2413133715385915E-9</v>
      </c>
    </row>
    <row r="2807" spans="1:17" x14ac:dyDescent="0.55000000000000004">
      <c r="A2807">
        <f t="shared" si="366"/>
        <v>280.29999999999524</v>
      </c>
      <c r="B2807" s="2">
        <f t="shared" si="367"/>
        <v>25607325.197597403</v>
      </c>
      <c r="C2807" s="6">
        <f t="shared" si="368"/>
        <v>3.0282418751641444E-7</v>
      </c>
      <c r="D2807" s="2">
        <f t="shared" si="369"/>
        <v>101836167.8024023</v>
      </c>
      <c r="E2807" s="6">
        <f t="shared" si="370"/>
        <v>1.7614330978499396E-8</v>
      </c>
      <c r="F2807">
        <f t="array" ref="F2807:K2807">rk(BETA_c,BETA_a,BETA_e,GAMMA,F2806,G2806,H2806,I2806,J2806,K2806,dt,STAGE)</f>
        <v>13625902.941121122</v>
      </c>
      <c r="G2807">
        <v>2.1101201837032786E-8</v>
      </c>
      <c r="H2807">
        <v>9399502.6785927489</v>
      </c>
      <c r="I2807">
        <v>2.0989334123681422E-7</v>
      </c>
      <c r="J2807">
        <v>2581919.5778835295</v>
      </c>
      <c r="K2807">
        <v>7.1829644442567443E-8</v>
      </c>
      <c r="L2807">
        <f t="shared" si="371"/>
        <v>2132521.0588788572</v>
      </c>
      <c r="M2807" cm="1">
        <f t="array" ref="M2807">NewI(BETA_c,F2807,C2807)</f>
        <v>1.2273950033375379E-9</v>
      </c>
      <c r="N2807">
        <f t="shared" si="372"/>
        <v>67100325.321407042</v>
      </c>
      <c r="O2807" cm="1">
        <f t="array" ref="O2807">NewI(BETA_a,H2807,C2807)</f>
        <v>1.2208837089592751E-8</v>
      </c>
      <c r="P2807">
        <f t="shared" si="373"/>
        <v>32603321.422116399</v>
      </c>
      <c r="Q2807" cm="1">
        <f t="array" ref="Q2807">NewI(BETA_e,J2807,C2807)</f>
        <v>4.1780988855691091E-9</v>
      </c>
    </row>
    <row r="2808" spans="1:17" x14ac:dyDescent="0.55000000000000004">
      <c r="A2808">
        <f t="shared" si="366"/>
        <v>280.39999999999526</v>
      </c>
      <c r="B2808" s="2">
        <f t="shared" si="367"/>
        <v>25607325.197597403</v>
      </c>
      <c r="C2808" s="6">
        <f t="shared" si="368"/>
        <v>2.9831075649256344E-7</v>
      </c>
      <c r="D2808" s="2">
        <f t="shared" si="369"/>
        <v>101836167.8024023</v>
      </c>
      <c r="E2808" s="6">
        <f t="shared" si="370"/>
        <v>1.7351798885027077E-8</v>
      </c>
      <c r="F2808">
        <f t="array" ref="F2808:K2808">rk(BETA_c,BETA_a,BETA_e,GAMMA,F2807,G2807,H2807,I2807,J2807,K2807,dt,STAGE)</f>
        <v>13625902.941121122</v>
      </c>
      <c r="G2808">
        <v>2.078670025104241E-8</v>
      </c>
      <c r="H2808">
        <v>9399502.6785927489</v>
      </c>
      <c r="I2808">
        <v>2.0676499443085222E-7</v>
      </c>
      <c r="J2808">
        <v>2581919.5778835295</v>
      </c>
      <c r="K2808">
        <v>7.0759061810668818E-8</v>
      </c>
      <c r="L2808">
        <f t="shared" si="371"/>
        <v>2132521.0588788572</v>
      </c>
      <c r="M2808" cm="1">
        <f t="array" ref="M2808">NewI(BETA_c,F2808,C2808)</f>
        <v>1.2091013434683669E-9</v>
      </c>
      <c r="N2808">
        <f t="shared" si="372"/>
        <v>67100325.321407042</v>
      </c>
      <c r="O2808" cm="1">
        <f t="array" ref="O2808">NewI(BETA_a,H2808,C2808)</f>
        <v>1.2026870964174438E-8</v>
      </c>
      <c r="P2808">
        <f t="shared" si="373"/>
        <v>32603321.422116399</v>
      </c>
      <c r="Q2808" cm="1">
        <f t="array" ref="Q2808">NewI(BETA_e,J2808,C2808)</f>
        <v>4.115826577384272E-9</v>
      </c>
    </row>
    <row r="2809" spans="1:17" x14ac:dyDescent="0.55000000000000004">
      <c r="A2809">
        <f t="shared" si="366"/>
        <v>280.49999999999528</v>
      </c>
      <c r="B2809" s="2">
        <f t="shared" si="367"/>
        <v>25607325.197597403</v>
      </c>
      <c r="C2809" s="6">
        <f t="shared" si="368"/>
        <v>2.9386459572137662E-7</v>
      </c>
      <c r="D2809" s="2">
        <f t="shared" si="369"/>
        <v>101836167.8024023</v>
      </c>
      <c r="E2809" s="6">
        <f t="shared" si="370"/>
        <v>1.709317969067009E-8</v>
      </c>
      <c r="F2809">
        <f t="array" ref="F2809:K2809">rk(BETA_c,BETA_a,BETA_e,GAMMA,F2808,G2808,H2808,I2808,J2808,K2808,dt,STAGE)</f>
        <v>13625902.941121122</v>
      </c>
      <c r="G2809">
        <v>2.047688613242465E-8</v>
      </c>
      <c r="H2809">
        <v>9399502.6785927489</v>
      </c>
      <c r="I2809">
        <v>2.0368327394247238E-7</v>
      </c>
      <c r="J2809">
        <v>2581919.5778835295</v>
      </c>
      <c r="K2809">
        <v>6.9704435646479609E-8</v>
      </c>
      <c r="L2809">
        <f t="shared" si="371"/>
        <v>2132521.0588788576</v>
      </c>
      <c r="M2809" cm="1">
        <f t="array" ref="M2809">NewI(BETA_c,F2809,C2809)</f>
        <v>1.1910803407230221E-9</v>
      </c>
      <c r="N2809">
        <f t="shared" si="372"/>
        <v>67100325.32140705</v>
      </c>
      <c r="O2809" cm="1">
        <f t="array" ref="O2809">NewI(BETA_a,H2809,C2809)</f>
        <v>1.1847616945614195E-8</v>
      </c>
      <c r="P2809">
        <f t="shared" si="373"/>
        <v>32603321.422116399</v>
      </c>
      <c r="Q2809" cm="1">
        <f t="array" ref="Q2809">NewI(BETA_e,J2809,C2809)</f>
        <v>4.0544824043328715E-9</v>
      </c>
    </row>
    <row r="2810" spans="1:17" x14ac:dyDescent="0.55000000000000004">
      <c r="A2810">
        <f t="shared" si="366"/>
        <v>280.5999999999953</v>
      </c>
      <c r="B2810" s="2">
        <f t="shared" si="367"/>
        <v>25607325.197597403</v>
      </c>
      <c r="C2810" s="6">
        <f t="shared" si="368"/>
        <v>2.8948470257605645E-7</v>
      </c>
      <c r="D2810" s="2">
        <f t="shared" si="369"/>
        <v>101836167.8024023</v>
      </c>
      <c r="E2810" s="6">
        <f t="shared" si="370"/>
        <v>1.6838415075779645E-8</v>
      </c>
      <c r="F2810">
        <f t="array" ref="F2810:K2810">rk(BETA_c,BETA_a,BETA_e,GAMMA,F2809,G2809,H2809,I2809,J2809,K2809,dt,STAGE)</f>
        <v>13625902.941121122</v>
      </c>
      <c r="G2810">
        <v>2.0171689617193982E-8</v>
      </c>
      <c r="H2810">
        <v>9399502.6785927489</v>
      </c>
      <c r="I2810">
        <v>2.0064748483163782E-7</v>
      </c>
      <c r="J2810">
        <v>2581919.5778835295</v>
      </c>
      <c r="K2810">
        <v>6.8665528127224662E-8</v>
      </c>
      <c r="L2810">
        <f t="shared" si="371"/>
        <v>2132521.0588788581</v>
      </c>
      <c r="M2810" cm="1">
        <f t="array" ref="M2810">NewI(BETA_c,F2810,C2810)</f>
        <v>1.1733279312942775E-9</v>
      </c>
      <c r="N2810">
        <f t="shared" si="372"/>
        <v>67100325.32140705</v>
      </c>
      <c r="O2810" cm="1">
        <f t="array" ref="O2810">NewI(BETA_a,H2810,C2810)</f>
        <v>1.1671034611423537E-8</v>
      </c>
      <c r="P2810">
        <f t="shared" si="373"/>
        <v>32603321.422116403</v>
      </c>
      <c r="Q2810" cm="1">
        <f t="array" ref="Q2810">NewI(BETA_e,J2810,C2810)</f>
        <v>3.994052533061832E-9</v>
      </c>
    </row>
    <row r="2811" spans="1:17" x14ac:dyDescent="0.55000000000000004">
      <c r="A2811">
        <f t="shared" si="366"/>
        <v>280.69999999999533</v>
      </c>
      <c r="B2811" s="2">
        <f t="shared" si="367"/>
        <v>25607325.197597403</v>
      </c>
      <c r="C2811" s="6">
        <f t="shared" si="368"/>
        <v>2.8517008937341644E-7</v>
      </c>
      <c r="D2811" s="2">
        <f t="shared" si="369"/>
        <v>101836167.8024023</v>
      </c>
      <c r="E2811" s="6">
        <f t="shared" si="370"/>
        <v>1.6587447589929842E-8</v>
      </c>
      <c r="F2811">
        <f t="array" ref="F2811:K2811">rk(BETA_c,BETA_a,BETA_e,GAMMA,F2810,G2810,H2810,I2810,J2810,K2810,dt,STAGE)</f>
        <v>13625902.941121122</v>
      </c>
      <c r="G2811">
        <v>1.987104188264606E-8</v>
      </c>
      <c r="H2811">
        <v>9399502.6785927489</v>
      </c>
      <c r="I2811">
        <v>1.9765694251601664E-7</v>
      </c>
      <c r="J2811">
        <v>2581919.5778835295</v>
      </c>
      <c r="K2811">
        <v>6.7642104974753787E-8</v>
      </c>
      <c r="L2811">
        <f t="shared" si="371"/>
        <v>2132521.0588788581</v>
      </c>
      <c r="M2811" cm="1">
        <f t="array" ref="M2811">NewI(BETA_c,F2811,C2811)</f>
        <v>1.1558401119437593E-9</v>
      </c>
      <c r="N2811">
        <f t="shared" si="372"/>
        <v>67100325.32140705</v>
      </c>
      <c r="O2811" cm="1">
        <f t="array" ref="O2811">NewI(BETA_a,H2811,C2811)</f>
        <v>1.1497084141589345E-8</v>
      </c>
      <c r="P2811">
        <f t="shared" si="373"/>
        <v>32603321.422116403</v>
      </c>
      <c r="Q2811" cm="1">
        <f t="array" ref="Q2811">NewI(BETA_e,J2811,C2811)</f>
        <v>3.9345233363967381E-9</v>
      </c>
    </row>
    <row r="2812" spans="1:17" x14ac:dyDescent="0.55000000000000004">
      <c r="A2812">
        <f t="shared" si="366"/>
        <v>280.79999999999535</v>
      </c>
      <c r="B2812" s="2">
        <f t="shared" si="367"/>
        <v>25607325.197597403</v>
      </c>
      <c r="C2812" s="6">
        <f t="shared" si="368"/>
        <v>2.8091978315115484E-7</v>
      </c>
      <c r="D2812" s="2">
        <f t="shared" si="369"/>
        <v>101836167.80240232</v>
      </c>
      <c r="E2812" s="6">
        <f t="shared" si="370"/>
        <v>1.6340220638962351E-8</v>
      </c>
      <c r="F2812">
        <f t="array" ref="F2812:K2812">rk(BETA_c,BETA_a,BETA_e,GAMMA,F2811,G2811,H2811,I2811,J2811,K2811,dt,STAGE)</f>
        <v>13625902.941121122</v>
      </c>
      <c r="G2812">
        <v>1.9574875131838053E-8</v>
      </c>
      <c r="H2812">
        <v>9399502.6785927489</v>
      </c>
      <c r="I2812">
        <v>1.9471097261660585E-7</v>
      </c>
      <c r="J2812">
        <v>2581919.5778835295</v>
      </c>
      <c r="K2812">
        <v>6.6633935402710964E-8</v>
      </c>
      <c r="L2812">
        <f t="shared" si="371"/>
        <v>2132521.0588788586</v>
      </c>
      <c r="M2812" cm="1">
        <f t="array" ref="M2812">NewI(BETA_c,F2812,C2812)</f>
        <v>1.1386129390992007E-9</v>
      </c>
      <c r="N2812">
        <f t="shared" si="372"/>
        <v>67100325.321407057</v>
      </c>
      <c r="O2812" cm="1">
        <f t="array" ref="O2812">NewI(BETA_a,H2812,C2812)</f>
        <v>1.1325726309594298E-8</v>
      </c>
      <c r="P2812">
        <f t="shared" si="373"/>
        <v>32603321.422116403</v>
      </c>
      <c r="Q2812" cm="1">
        <f t="array" ref="Q2812">NewI(BETA_e,J2812,C2812)</f>
        <v>3.8758813902688509E-9</v>
      </c>
    </row>
    <row r="2813" spans="1:17" x14ac:dyDescent="0.55000000000000004">
      <c r="A2813">
        <f t="shared" si="366"/>
        <v>280.89999999999537</v>
      </c>
      <c r="B2813" s="2">
        <f t="shared" si="367"/>
        <v>25607325.197597403</v>
      </c>
      <c r="C2813" s="6">
        <f t="shared" si="368"/>
        <v>2.7673282544844761E-7</v>
      </c>
      <c r="D2813" s="2">
        <f t="shared" si="369"/>
        <v>101836167.80240232</v>
      </c>
      <c r="E2813" s="6">
        <f t="shared" si="370"/>
        <v>1.6096678472224215E-8</v>
      </c>
      <c r="F2813">
        <f t="array" ref="F2813:K2813">rk(BETA_c,BETA_a,BETA_e,GAMMA,F2812,G2812,H2812,I2812,J2812,K2812,dt,STAGE)</f>
        <v>13625902.941121122</v>
      </c>
      <c r="G2813">
        <v>1.92831225783003E-8</v>
      </c>
      <c r="H2813">
        <v>9399502.6785927489</v>
      </c>
      <c r="I2813">
        <v>1.9180891080565635E-7</v>
      </c>
      <c r="J2813">
        <v>2581919.5778835295</v>
      </c>
      <c r="K2813">
        <v>6.5640792064490943E-8</v>
      </c>
      <c r="L2813">
        <f t="shared" si="371"/>
        <v>2132521.058878859</v>
      </c>
      <c r="M2813" cm="1">
        <f t="array" ref="M2813">NewI(BETA_c,F2813,C2813)</f>
        <v>1.1216425279651497E-9</v>
      </c>
      <c r="N2813">
        <f t="shared" si="372"/>
        <v>67100325.321407057</v>
      </c>
      <c r="O2813" cm="1">
        <f t="array" ref="O2813">NewI(BETA_a,H2813,C2813)</f>
        <v>1.1156922473571135E-8</v>
      </c>
      <c r="P2813">
        <f t="shared" si="373"/>
        <v>32603321.422116403</v>
      </c>
      <c r="Q2813" cm="1">
        <f t="array" ref="Q2813">NewI(BETA_e,J2813,C2813)</f>
        <v>3.8181134706879298E-9</v>
      </c>
    </row>
    <row r="2814" spans="1:17" x14ac:dyDescent="0.55000000000000004">
      <c r="A2814">
        <f t="shared" si="366"/>
        <v>280.9999999999954</v>
      </c>
      <c r="B2814" s="2">
        <f t="shared" si="367"/>
        <v>25607325.197597403</v>
      </c>
      <c r="C2814" s="6">
        <f t="shared" si="368"/>
        <v>2.7260827208981184E-7</v>
      </c>
      <c r="D2814" s="2">
        <f t="shared" si="369"/>
        <v>101836167.80240232</v>
      </c>
      <c r="E2814" s="6">
        <f t="shared" si="370"/>
        <v>1.5856766169995865E-8</v>
      </c>
      <c r="F2814">
        <f t="array" ref="F2814:K2814">rk(BETA_c,BETA_a,BETA_e,GAMMA,F2813,G2813,H2813,I2813,J2813,K2813,dt,STAGE)</f>
        <v>13625902.941121122</v>
      </c>
      <c r="G2814">
        <v>1.8995718430975839E-8</v>
      </c>
      <c r="H2814">
        <v>9399502.6785927489</v>
      </c>
      <c r="I2814">
        <v>1.8895010265686453E-7</v>
      </c>
      <c r="J2814">
        <v>2581919.5778835295</v>
      </c>
      <c r="K2814">
        <v>6.4662451001971491E-8</v>
      </c>
      <c r="L2814">
        <f t="shared" si="371"/>
        <v>2132521.058878859</v>
      </c>
      <c r="M2814" cm="1">
        <f t="array" ref="M2814">NewI(BETA_c,F2814,C2814)</f>
        <v>1.1049250516469339E-9</v>
      </c>
      <c r="N2814">
        <f t="shared" si="372"/>
        <v>67100325.321407065</v>
      </c>
      <c r="O2814" cm="1">
        <f t="array" ref="O2814">NewI(BETA_a,H2814,C2814)</f>
        <v>1.0990634567588766E-8</v>
      </c>
      <c r="P2814">
        <f t="shared" si="373"/>
        <v>32603321.422116406</v>
      </c>
      <c r="Q2814" cm="1">
        <f t="array" ref="Q2814">NewI(BETA_e,J2814,C2814)</f>
        <v>3.7612065507601668E-9</v>
      </c>
    </row>
    <row r="2815" spans="1:17" x14ac:dyDescent="0.55000000000000004">
      <c r="A2815">
        <f t="shared" si="366"/>
        <v>281.09999999999542</v>
      </c>
      <c r="B2815" s="2">
        <f t="shared" si="367"/>
        <v>25607325.197597403</v>
      </c>
      <c r="C2815" s="6">
        <f t="shared" si="368"/>
        <v>2.6854519297219062E-7</v>
      </c>
      <c r="D2815" s="2">
        <f t="shared" si="369"/>
        <v>101836167.80240232</v>
      </c>
      <c r="E2815" s="6">
        <f t="shared" si="370"/>
        <v>1.5620429631106516E-8</v>
      </c>
      <c r="F2815">
        <f t="array" ref="F2815:K2815">rk(BETA_c,BETA_a,BETA_e,GAMMA,F2814,G2814,H2814,I2814,J2814,K2814,dt,STAGE)</f>
        <v>13625902.941121122</v>
      </c>
      <c r="G2815">
        <v>1.8712597879384372E-8</v>
      </c>
      <c r="H2815">
        <v>9399502.6785927489</v>
      </c>
      <c r="I2815">
        <v>1.8613390349779643E-7</v>
      </c>
      <c r="J2815">
        <v>2581919.5778835295</v>
      </c>
      <c r="K2815">
        <v>6.3698691595009819E-8</v>
      </c>
      <c r="L2815">
        <f t="shared" si="371"/>
        <v>2132521.0588788595</v>
      </c>
      <c r="M2815" cm="1">
        <f t="array" ref="M2815">NewI(BETA_c,F2815,C2815)</f>
        <v>1.0884567402876801E-9</v>
      </c>
      <c r="N2815">
        <f t="shared" si="372"/>
        <v>67100325.321407065</v>
      </c>
      <c r="O2815" cm="1">
        <f t="array" ref="O2815">NewI(BETA_a,H2815,C2815)</f>
        <v>1.0826825093068258E-8</v>
      </c>
      <c r="P2815">
        <f t="shared" si="373"/>
        <v>32603321.422116406</v>
      </c>
      <c r="Q2815" cm="1">
        <f t="array" ref="Q2815">NewI(BETA_e,J2815,C2815)</f>
        <v>3.7051477977505773E-9</v>
      </c>
    </row>
    <row r="2816" spans="1:17" x14ac:dyDescent="0.55000000000000004">
      <c r="A2816">
        <f t="shared" si="366"/>
        <v>281.19999999999544</v>
      </c>
      <c r="B2816" s="2">
        <f t="shared" si="367"/>
        <v>25607325.197597403</v>
      </c>
      <c r="C2816" s="6">
        <f t="shared" si="368"/>
        <v>2.6454267185521069E-7</v>
      </c>
      <c r="D2816" s="2">
        <f t="shared" si="369"/>
        <v>101836167.80240232</v>
      </c>
      <c r="E2816" s="6">
        <f t="shared" si="370"/>
        <v>1.5387615560734095E-8</v>
      </c>
      <c r="F2816">
        <f t="array" ref="F2816:K2816">rk(BETA_c,BETA_a,BETA_e,GAMMA,F2815,G2815,H2815,I2815,J2815,K2815,dt,STAGE)</f>
        <v>13625902.941121122</v>
      </c>
      <c r="G2816">
        <v>1.8433697079007389E-8</v>
      </c>
      <c r="H2816">
        <v>9399502.6785927489</v>
      </c>
      <c r="I2816">
        <v>1.8335967826451163E-7</v>
      </c>
      <c r="J2816">
        <v>2581919.5778835295</v>
      </c>
      <c r="K2816">
        <v>6.2749296511691667E-8</v>
      </c>
      <c r="L2816">
        <f t="shared" si="371"/>
        <v>2132521.0588788595</v>
      </c>
      <c r="M2816" cm="1">
        <f t="array" ref="M2816">NewI(BETA_c,F2816,C2816)</f>
        <v>1.0722338802181956E-9</v>
      </c>
      <c r="N2816">
        <f t="shared" si="372"/>
        <v>67100325.321407065</v>
      </c>
      <c r="O2816" cm="1">
        <f t="array" ref="O2816">NewI(BETA_a,H2816,C2816)</f>
        <v>1.0665457110326741E-8</v>
      </c>
      <c r="P2816">
        <f t="shared" si="373"/>
        <v>32603321.422116406</v>
      </c>
      <c r="Q2816" cm="1">
        <f t="array" ref="Q2816">NewI(BETA_e,J2816,C2816)</f>
        <v>3.6499245701891589E-9</v>
      </c>
    </row>
    <row r="2817" spans="1:17" x14ac:dyDescent="0.55000000000000004">
      <c r="A2817">
        <f t="shared" si="366"/>
        <v>281.29999999999546</v>
      </c>
      <c r="B2817" s="2">
        <f t="shared" si="367"/>
        <v>25607325.197597403</v>
      </c>
      <c r="C2817" s="6">
        <f t="shared" si="368"/>
        <v>2.6059980615456708E-7</v>
      </c>
      <c r="D2817" s="2">
        <f t="shared" si="369"/>
        <v>101836167.80240235</v>
      </c>
      <c r="E2817" s="6">
        <f t="shared" si="370"/>
        <v>1.5158271458387102E-8</v>
      </c>
      <c r="F2817">
        <f t="array" ref="F2817:K2817">rk(BETA_c,BETA_a,BETA_e,GAMMA,F2816,G2816,H2816,I2816,J2816,K2816,dt,STAGE)</f>
        <v>13625902.941121122</v>
      </c>
      <c r="G2817">
        <v>1.8158953136891101E-8</v>
      </c>
      <c r="H2817">
        <v>9399502.6785927489</v>
      </c>
      <c r="I2817">
        <v>1.8062680135835403E-7</v>
      </c>
      <c r="J2817">
        <v>2581919.5778835295</v>
      </c>
      <c r="K2817">
        <v>6.1814051659321962E-8</v>
      </c>
      <c r="L2817">
        <f t="shared" si="371"/>
        <v>2132521.05887886</v>
      </c>
      <c r="M2817" cm="1">
        <f t="array" ref="M2817">NewI(BETA_c,F2817,C2817)</f>
        <v>1.0562528131195225E-9</v>
      </c>
      <c r="N2817">
        <f t="shared" si="372"/>
        <v>67100325.321407072</v>
      </c>
      <c r="O2817" cm="1">
        <f t="array" ref="O2817">NewI(BETA_a,H2817,C2817)</f>
        <v>1.0506494230247383E-8</v>
      </c>
      <c r="P2817">
        <f t="shared" si="373"/>
        <v>32603321.422116406</v>
      </c>
      <c r="Q2817" cm="1">
        <f t="array" ref="Q2817">NewI(BETA_e,J2817,C2817)</f>
        <v>3.5955244150201968E-9</v>
      </c>
    </row>
    <row r="2818" spans="1:17" x14ac:dyDescent="0.55000000000000004">
      <c r="A2818">
        <f t="shared" si="366"/>
        <v>281.39999999999549</v>
      </c>
      <c r="B2818" s="2">
        <f t="shared" si="367"/>
        <v>25607325.197597403</v>
      </c>
      <c r="C2818" s="6">
        <f t="shared" si="368"/>
        <v>2.567157067384865E-7</v>
      </c>
      <c r="D2818" s="2">
        <f t="shared" si="369"/>
        <v>101836167.80240235</v>
      </c>
      <c r="E2818" s="6">
        <f t="shared" si="370"/>
        <v>1.4932345606065512E-8</v>
      </c>
      <c r="F2818">
        <f t="array" ref="F2818:K2818">rk(BETA_c,BETA_a,BETA_e,GAMMA,F2817,G2817,H2817,I2817,J2817,K2817,dt,STAGE)</f>
        <v>13625902.941121122</v>
      </c>
      <c r="G2818">
        <v>1.7888304097463928E-8</v>
      </c>
      <c r="H2818">
        <v>9399502.6785927489</v>
      </c>
      <c r="I2818">
        <v>1.7793465650487662E-7</v>
      </c>
      <c r="J2818">
        <v>2581919.5778835295</v>
      </c>
      <c r="K2818">
        <v>6.0892746136145968E-8</v>
      </c>
      <c r="L2818">
        <f t="shared" si="371"/>
        <v>2132521.0588788604</v>
      </c>
      <c r="M2818" cm="1">
        <f t="array" ref="M2818">NewI(BETA_c,F2818,C2818)</f>
        <v>1.0405099351979724E-9</v>
      </c>
      <c r="N2818">
        <f t="shared" si="372"/>
        <v>67100325.321407072</v>
      </c>
      <c r="O2818" cm="1">
        <f t="array" ref="O2818">NewI(BETA_a,H2818,C2818)</f>
        <v>1.0349900606073489E-8</v>
      </c>
      <c r="P2818">
        <f t="shared" si="373"/>
        <v>32603321.42211641</v>
      </c>
      <c r="Q2818" cm="1">
        <f t="array" ref="Q2818">NewI(BETA_e,J2818,C2818)</f>
        <v>3.5419350647940487E-9</v>
      </c>
    </row>
    <row r="2819" spans="1:17" x14ac:dyDescent="0.55000000000000004">
      <c r="A2819">
        <f t="shared" si="366"/>
        <v>281.49999999999551</v>
      </c>
      <c r="B2819" s="2">
        <f t="shared" si="367"/>
        <v>25607325.197597403</v>
      </c>
      <c r="C2819" s="6">
        <f t="shared" si="368"/>
        <v>2.5288949772722475E-7</v>
      </c>
      <c r="D2819" s="2">
        <f t="shared" si="369"/>
        <v>101836167.80240235</v>
      </c>
      <c r="E2819" s="6">
        <f t="shared" si="370"/>
        <v>1.4709787056598161E-8</v>
      </c>
      <c r="F2819">
        <f t="array" ref="F2819:K2819">rk(BETA_c,BETA_a,BETA_e,GAMMA,F2818,G2818,H2818,I2818,J2818,K2818,dt,STAGE)</f>
        <v>13625902.941121122</v>
      </c>
      <c r="G2819">
        <v>1.7621688928565421E-8</v>
      </c>
      <c r="H2819">
        <v>9399502.6785927489</v>
      </c>
      <c r="I2819">
        <v>1.752826366148695E-7</v>
      </c>
      <c r="J2819">
        <v>2581919.5778835295</v>
      </c>
      <c r="K2819">
        <v>5.9985172183789837E-8</v>
      </c>
      <c r="L2819">
        <f t="shared" si="371"/>
        <v>2132521.0588788604</v>
      </c>
      <c r="M2819" cm="1">
        <f t="array" ref="M2819">NewI(BETA_c,F2819,C2819)</f>
        <v>1.0250016963724553E-9</v>
      </c>
      <c r="N2819">
        <f t="shared" si="372"/>
        <v>67100325.321407072</v>
      </c>
      <c r="O2819" cm="1">
        <f t="array" ref="O2819">NewI(BETA_a,H2819,C2819)</f>
        <v>1.0195640925324921E-8</v>
      </c>
      <c r="P2819">
        <f t="shared" si="373"/>
        <v>32603321.42211641</v>
      </c>
      <c r="Q2819" cm="1">
        <f t="array" ref="Q2819">NewI(BETA_e,J2819,C2819)</f>
        <v>3.4891444349007857E-9</v>
      </c>
    </row>
    <row r="2820" spans="1:17" x14ac:dyDescent="0.55000000000000004">
      <c r="A2820">
        <f t="shared" si="366"/>
        <v>281.59999999999553</v>
      </c>
      <c r="B2820" s="2">
        <f t="shared" si="367"/>
        <v>25607325.197597403</v>
      </c>
      <c r="C2820" s="6">
        <f t="shared" si="368"/>
        <v>2.4912031629555238E-7</v>
      </c>
      <c r="D2820" s="2">
        <f t="shared" si="369"/>
        <v>101836167.80240235</v>
      </c>
      <c r="E2820" s="6">
        <f t="shared" si="370"/>
        <v>1.4490545622153984E-8</v>
      </c>
      <c r="F2820">
        <f t="array" ref="F2820:K2820">rk(BETA_c,BETA_a,BETA_e,GAMMA,F2819,G2819,H2819,I2819,J2819,K2819,dt,STAGE)</f>
        <v>13625902.941121122</v>
      </c>
      <c r="G2820">
        <v>1.7359047507683363E-8</v>
      </c>
      <c r="H2820">
        <v>9399502.6785927489</v>
      </c>
      <c r="I2820">
        <v>1.7267014364745876E-7</v>
      </c>
      <c r="J2820">
        <v>2581919.5778835295</v>
      </c>
      <c r="K2820">
        <v>5.9091125140410249E-8</v>
      </c>
      <c r="L2820">
        <f t="shared" si="371"/>
        <v>2132521.0588788609</v>
      </c>
      <c r="M2820" cm="1">
        <f t="array" ref="M2820">NewI(BETA_c,F2820,C2820)</f>
        <v>1.0097245994739238E-9</v>
      </c>
      <c r="N2820">
        <f t="shared" si="372"/>
        <v>67100325.32140708</v>
      </c>
      <c r="O2820" cm="1">
        <f t="array" ref="O2820">NewI(BETA_a,H2820,C2820)</f>
        <v>1.0043680401834995E-8</v>
      </c>
      <c r="P2820">
        <f t="shared" si="373"/>
        <v>32603321.42211641</v>
      </c>
      <c r="Q2820" cm="1">
        <f t="array" ref="Q2820">NewI(BETA_e,J2820,C2820)</f>
        <v>3.4371406208450653E-9</v>
      </c>
    </row>
    <row r="2821" spans="1:17" x14ac:dyDescent="0.55000000000000004">
      <c r="A2821">
        <f t="shared" ref="A2821:A2884" si="374">A2820+dt</f>
        <v>281.69999999999555</v>
      </c>
      <c r="B2821" s="2">
        <f t="shared" si="367"/>
        <v>25607325.197597403</v>
      </c>
      <c r="C2821" s="6">
        <f t="shared" si="368"/>
        <v>2.45407312478184E-7</v>
      </c>
      <c r="D2821" s="2">
        <f t="shared" si="369"/>
        <v>101836167.80240235</v>
      </c>
      <c r="E2821" s="6">
        <f t="shared" si="370"/>
        <v>1.4274571862924421E-8</v>
      </c>
      <c r="F2821">
        <f t="array" ref="F2821:K2821">rk(BETA_c,BETA_a,BETA_e,GAMMA,F2820,G2820,H2820,I2820,J2820,K2820,dt,STAGE)</f>
        <v>13625902.941121122</v>
      </c>
      <c r="G2821">
        <v>1.7100320608396033E-8</v>
      </c>
      <c r="H2821">
        <v>9399502.6785927489</v>
      </c>
      <c r="I2821">
        <v>1.7009658847524584E-7</v>
      </c>
      <c r="J2821">
        <v>2581919.5778835295</v>
      </c>
      <c r="K2821">
        <v>5.8210403394542126E-8</v>
      </c>
      <c r="L2821">
        <f t="shared" si="371"/>
        <v>2132521.0588788609</v>
      </c>
      <c r="M2821" cm="1">
        <f t="array" ref="M2821">NewI(BETA_c,F2821,C2821)</f>
        <v>9.946751994567469E-10</v>
      </c>
      <c r="N2821">
        <f t="shared" si="372"/>
        <v>67100325.32140708</v>
      </c>
      <c r="O2821" cm="1">
        <f t="array" ref="O2821">NewI(BETA_a,H2821,C2821)</f>
        <v>9.8939847679060532E-9</v>
      </c>
      <c r="P2821">
        <f t="shared" si="373"/>
        <v>32603321.42211641</v>
      </c>
      <c r="Q2821" cm="1">
        <f t="array" ref="Q2821">NewI(BETA_e,J2821,C2821)</f>
        <v>3.3859118955616211E-9</v>
      </c>
    </row>
    <row r="2822" spans="1:17" x14ac:dyDescent="0.55000000000000004">
      <c r="A2822">
        <f t="shared" si="374"/>
        <v>281.79999999999558</v>
      </c>
      <c r="B2822" s="2">
        <f t="shared" si="367"/>
        <v>25607325.197597403</v>
      </c>
      <c r="C2822" s="6">
        <f t="shared" si="368"/>
        <v>2.4174964897810812E-7</v>
      </c>
      <c r="D2822" s="2">
        <f t="shared" si="369"/>
        <v>101836167.80240236</v>
      </c>
      <c r="E2822" s="6">
        <f t="shared" si="370"/>
        <v>1.4061817075974579E-8</v>
      </c>
      <c r="F2822">
        <f t="array" ref="F2822:K2822">rk(BETA_c,BETA_a,BETA_e,GAMMA,F2821,G2821,H2821,I2821,J2821,K2821,dt,STAGE)</f>
        <v>13625902.941121122</v>
      </c>
      <c r="G2822">
        <v>1.6845449887016506E-8</v>
      </c>
      <c r="H2822">
        <v>9399502.6785927489</v>
      </c>
      <c r="I2822">
        <v>1.6756139075145723E-7</v>
      </c>
      <c r="J2822">
        <v>2581919.5778835295</v>
      </c>
      <c r="K2822">
        <v>5.7342808339634362E-8</v>
      </c>
      <c r="L2822">
        <f t="shared" si="371"/>
        <v>2132521.0588788614</v>
      </c>
      <c r="M2822" cm="1">
        <f t="array" ref="M2822">NewI(BETA_c,F2822,C2822)</f>
        <v>9.7985010262183861E-10</v>
      </c>
      <c r="N2822">
        <f t="shared" si="372"/>
        <v>67100325.321407087</v>
      </c>
      <c r="O2822" cm="1">
        <f t="array" ref="O2822">NewI(BETA_a,H2822,C2822)</f>
        <v>9.7465202665819782E-9</v>
      </c>
      <c r="P2822">
        <f t="shared" si="373"/>
        <v>32603321.422116414</v>
      </c>
      <c r="Q2822" cm="1">
        <f t="array" ref="Q2822">NewI(BETA_e,J2822,C2822)</f>
        <v>3.3354467067707635E-9</v>
      </c>
    </row>
    <row r="2823" spans="1:17" x14ac:dyDescent="0.55000000000000004">
      <c r="A2823">
        <f t="shared" si="374"/>
        <v>281.8999999999956</v>
      </c>
      <c r="B2823" s="2">
        <f t="shared" si="367"/>
        <v>25607325.197597403</v>
      </c>
      <c r="C2823" s="6">
        <f t="shared" si="368"/>
        <v>2.3814650097777291E-7</v>
      </c>
      <c r="D2823" s="2">
        <f t="shared" si="369"/>
        <v>101836167.80240236</v>
      </c>
      <c r="E2823" s="6">
        <f t="shared" si="370"/>
        <v>1.385223328426051E-8</v>
      </c>
      <c r="F2823">
        <f t="array" ref="F2823:K2823">rk(BETA_c,BETA_a,BETA_e,GAMMA,F2822,G2822,H2822,I2822,J2822,K2822,dt,STAGE)</f>
        <v>13625902.941121122</v>
      </c>
      <c r="G2823">
        <v>1.659437786943605E-8</v>
      </c>
      <c r="H2823">
        <v>9399502.6785927489</v>
      </c>
      <c r="I2823">
        <v>1.6506397877907377E-7</v>
      </c>
      <c r="J2823">
        <v>2581919.5778835295</v>
      </c>
      <c r="K2823">
        <v>5.6488144329263096E-8</v>
      </c>
      <c r="L2823">
        <f t="shared" si="371"/>
        <v>2132521.0588788614</v>
      </c>
      <c r="M2823" cm="1">
        <f t="array" ref="M2823">NewI(BETA_c,F2823,C2823)</f>
        <v>9.6524596585136579E-10</v>
      </c>
      <c r="N2823">
        <f t="shared" si="372"/>
        <v>67100325.321407087</v>
      </c>
      <c r="O2823" cm="1">
        <f t="array" ref="O2823">NewI(BETA_a,H2823,C2823)</f>
        <v>9.6012536440358525E-9</v>
      </c>
      <c r="P2823">
        <f t="shared" si="373"/>
        <v>32603321.422116414</v>
      </c>
      <c r="Q2823" cm="1">
        <f t="array" ref="Q2823">NewI(BETA_e,J2823,C2823)</f>
        <v>3.2857336743732936E-9</v>
      </c>
    </row>
    <row r="2824" spans="1:17" x14ac:dyDescent="0.55000000000000004">
      <c r="A2824">
        <f t="shared" si="374"/>
        <v>281.99999999999562</v>
      </c>
      <c r="B2824" s="2">
        <f t="shared" si="367"/>
        <v>25607325.197597403</v>
      </c>
      <c r="C2824" s="6">
        <f t="shared" si="368"/>
        <v>2.345970559530872E-7</v>
      </c>
      <c r="D2824" s="2">
        <f t="shared" si="369"/>
        <v>101836167.80240236</v>
      </c>
      <c r="E2824" s="6">
        <f t="shared" si="370"/>
        <v>1.3645773225810216E-8</v>
      </c>
      <c r="F2824">
        <f t="array" ref="F2824:K2824">rk(BETA_c,BETA_a,BETA_e,GAMMA,F2823,G2823,H2823,I2823,J2823,K2823,dt,STAGE)</f>
        <v>13625902.941121122</v>
      </c>
      <c r="G2824">
        <v>1.634704793816359E-8</v>
      </c>
      <c r="H2824">
        <v>9399502.6785927489</v>
      </c>
      <c r="I2824">
        <v>1.6260378938191106E-7</v>
      </c>
      <c r="J2824">
        <v>2581919.5778835295</v>
      </c>
      <c r="K2824">
        <v>5.5646218633012541E-8</v>
      </c>
      <c r="L2824">
        <f t="shared" si="371"/>
        <v>2132521.0588788618</v>
      </c>
      <c r="M2824" cm="1">
        <f t="array" ref="M2824">NewI(BETA_c,F2824,C2824)</f>
        <v>9.5085949585486189E-10</v>
      </c>
      <c r="N2824">
        <f t="shared" si="372"/>
        <v>67100325.321407087</v>
      </c>
      <c r="O2824" cm="1">
        <f t="array" ref="O2824">NewI(BETA_a,H2824,C2824)</f>
        <v>9.458152142071104E-9</v>
      </c>
      <c r="P2824">
        <f t="shared" si="373"/>
        <v>32603321.422116414</v>
      </c>
      <c r="Q2824" cm="1">
        <f t="array" ref="Q2824">NewI(BETA_e,J2824,C2824)</f>
        <v>3.23676158788425E-9</v>
      </c>
    </row>
    <row r="2825" spans="1:17" x14ac:dyDescent="0.55000000000000004">
      <c r="A2825">
        <f t="shared" si="374"/>
        <v>282.09999999999565</v>
      </c>
      <c r="B2825" s="2">
        <f t="shared" si="367"/>
        <v>25607325.197597403</v>
      </c>
      <c r="C2825" s="6">
        <f t="shared" si="368"/>
        <v>2.3110051349019237E-7</v>
      </c>
      <c r="D2825" s="2">
        <f t="shared" si="369"/>
        <v>101836167.80240238</v>
      </c>
      <c r="E2825" s="6">
        <f t="shared" si="370"/>
        <v>1.3442390343065856E-8</v>
      </c>
      <c r="F2825">
        <f t="array" ref="F2825:K2825">rk(BETA_c,BETA_a,BETA_e,GAMMA,F2824,G2824,H2824,I2824,J2824,K2824,dt,STAGE)</f>
        <v>13625902.941121122</v>
      </c>
      <c r="G2825">
        <v>1.6103404319558325E-8</v>
      </c>
      <c r="H2825">
        <v>9399502.6785927489</v>
      </c>
      <c r="I2825">
        <v>1.6018026777762065E-7</v>
      </c>
      <c r="J2825">
        <v>2581919.5778835295</v>
      </c>
      <c r="K2825">
        <v>5.4816841393013387E-8</v>
      </c>
      <c r="L2825">
        <f t="shared" si="371"/>
        <v>2132521.0588788618</v>
      </c>
      <c r="M2825" cm="1">
        <f t="array" ref="M2825">NewI(BETA_c,F2825,C2825)</f>
        <v>9.3668744842657655E-10</v>
      </c>
      <c r="N2825">
        <f t="shared" si="372"/>
        <v>67100325.321407095</v>
      </c>
      <c r="O2825" cm="1">
        <f t="array" ref="O2825">NewI(BETA_a,H2825,C2825)</f>
        <v>9.3171834907343866E-9</v>
      </c>
      <c r="P2825">
        <f t="shared" si="373"/>
        <v>32603321.422116414</v>
      </c>
      <c r="Q2825" cm="1">
        <f t="array" ref="Q2825">NewI(BETA_e,J2825,C2825)</f>
        <v>3.1885194039048937E-9</v>
      </c>
    </row>
    <row r="2826" spans="1:17" x14ac:dyDescent="0.55000000000000004">
      <c r="A2826">
        <f t="shared" si="374"/>
        <v>282.19999999999567</v>
      </c>
      <c r="B2826" s="2">
        <f t="shared" si="367"/>
        <v>25607325.197597403</v>
      </c>
      <c r="C2826" s="6">
        <f t="shared" si="368"/>
        <v>2.2765608510496639E-7</v>
      </c>
      <c r="D2826" s="2">
        <f t="shared" si="369"/>
        <v>101836167.80240238</v>
      </c>
      <c r="E2826" s="6">
        <f t="shared" si="370"/>
        <v>1.3242038772384864E-8</v>
      </c>
      <c r="F2826">
        <f t="array" ref="F2826:K2826">rk(BETA_c,BETA_a,BETA_e,GAMMA,F2825,G2825,H2825,I2825,J2825,K2825,dt,STAGE)</f>
        <v>13625902.941121122</v>
      </c>
      <c r="G2826">
        <v>1.5863392071252683E-8</v>
      </c>
      <c r="H2826">
        <v>9399502.6785927489</v>
      </c>
      <c r="I2826">
        <v>1.5779286745258475E-7</v>
      </c>
      <c r="J2826">
        <v>2581919.5778835295</v>
      </c>
      <c r="K2826">
        <v>5.3999825581128951E-8</v>
      </c>
      <c r="L2826">
        <f t="shared" si="371"/>
        <v>2132521.0588788623</v>
      </c>
      <c r="M2826" cm="1">
        <f t="array" ref="M2826">NewI(BETA_c,F2826,C2826)</f>
        <v>9.2272662771389412E-10</v>
      </c>
      <c r="N2826">
        <f t="shared" si="372"/>
        <v>67100325.321407095</v>
      </c>
      <c r="O2826" cm="1">
        <f t="array" ref="O2826">NewI(BETA_a,H2826,C2826)</f>
        <v>9.1783159010385874E-9</v>
      </c>
      <c r="P2826">
        <f t="shared" si="373"/>
        <v>32603321.422116417</v>
      </c>
      <c r="Q2826" cm="1">
        <f t="array" ref="Q2826">NewI(BETA_e,J2826,C2826)</f>
        <v>3.1409962436323833E-9</v>
      </c>
    </row>
    <row r="2827" spans="1:17" x14ac:dyDescent="0.55000000000000004">
      <c r="A2827">
        <f t="shared" si="374"/>
        <v>282.29999999999569</v>
      </c>
      <c r="B2827" s="2">
        <f t="shared" si="367"/>
        <v>25607325.197597403</v>
      </c>
      <c r="C2827" s="6">
        <f t="shared" si="368"/>
        <v>2.2426299406521736E-7</v>
      </c>
      <c r="D2827" s="2">
        <f t="shared" si="369"/>
        <v>101836167.80240238</v>
      </c>
      <c r="E2827" s="6">
        <f t="shared" si="370"/>
        <v>1.3044673333697507E-8</v>
      </c>
      <c r="F2827">
        <f t="array" ref="F2827:K2827">rk(BETA_c,BETA_a,BETA_e,GAMMA,F2826,G2826,H2826,I2826,J2826,K2826,dt,STAGE)</f>
        <v>13625902.941121122</v>
      </c>
      <c r="G2827">
        <v>1.5626957069762677E-8</v>
      </c>
      <c r="H2827">
        <v>9399502.6785927489</v>
      </c>
      <c r="I2827">
        <v>1.554410500386752E-7</v>
      </c>
      <c r="J2827">
        <v>2581919.5778835295</v>
      </c>
      <c r="K2827">
        <v>5.3194986956779482E-8</v>
      </c>
      <c r="L2827">
        <f t="shared" si="371"/>
        <v>2132521.0588788623</v>
      </c>
      <c r="M2827" cm="1">
        <f t="array" ref="M2827">NewI(BETA_c,F2827,C2827)</f>
        <v>9.089738854966577E-10</v>
      </c>
      <c r="N2827">
        <f t="shared" si="372"/>
        <v>67100325.321407095</v>
      </c>
      <c r="O2827" cm="1">
        <f t="array" ref="O2827">NewI(BETA_a,H2827,C2827)</f>
        <v>9.0415180577942882E-9</v>
      </c>
      <c r="P2827">
        <f t="shared" si="373"/>
        <v>32603321.422116417</v>
      </c>
      <c r="Q2827" cm="1">
        <f t="array" ref="Q2827">NewI(BETA_e,J2827,C2827)</f>
        <v>3.0941813904065609E-9</v>
      </c>
    </row>
    <row r="2828" spans="1:17" x14ac:dyDescent="0.55000000000000004">
      <c r="A2828">
        <f t="shared" si="374"/>
        <v>282.39999999999571</v>
      </c>
      <c r="B2828" s="2">
        <f t="shared" si="367"/>
        <v>25607325.197597403</v>
      </c>
      <c r="C2828" s="6">
        <f t="shared" si="368"/>
        <v>2.209204752155274E-7</v>
      </c>
      <c r="D2828" s="2">
        <f t="shared" si="369"/>
        <v>101836167.80240238</v>
      </c>
      <c r="E2828" s="6">
        <f t="shared" si="370"/>
        <v>1.2850249520318594E-8</v>
      </c>
      <c r="F2828">
        <f t="array" ref="F2828:K2828">rk(BETA_c,BETA_a,BETA_e,GAMMA,F2827,G2827,H2827,I2827,J2827,K2827,dt,STAGE)</f>
        <v>13625902.941121122</v>
      </c>
      <c r="G2828">
        <v>1.5394045998282952E-8</v>
      </c>
      <c r="H2828">
        <v>9399502.6785927489</v>
      </c>
      <c r="I2828">
        <v>1.5312428519184938E-7</v>
      </c>
      <c r="J2828">
        <v>2581919.5778835295</v>
      </c>
      <c r="K2828">
        <v>5.2402144025395061E-8</v>
      </c>
      <c r="L2828">
        <f t="shared" si="371"/>
        <v>2132521.0588788628</v>
      </c>
      <c r="M2828" cm="1">
        <f t="array" ref="M2828">NewI(BETA_c,F2828,C2828)</f>
        <v>8.9542612047723168E-10</v>
      </c>
      <c r="N2828">
        <f t="shared" si="372"/>
        <v>67100325.321407095</v>
      </c>
      <c r="O2828" cm="1">
        <f t="array" ref="O2828">NewI(BETA_a,H2828,C2828)</f>
        <v>8.9067591125480611E-9</v>
      </c>
      <c r="P2828">
        <f t="shared" si="373"/>
        <v>32603321.422116417</v>
      </c>
      <c r="Q2828" cm="1">
        <f t="array" ref="Q2828">NewI(BETA_e,J2828,C2828)</f>
        <v>3.0480642872933019E-9</v>
      </c>
    </row>
    <row r="2829" spans="1:17" x14ac:dyDescent="0.55000000000000004">
      <c r="A2829">
        <f t="shared" si="374"/>
        <v>282.49999999999574</v>
      </c>
      <c r="B2829" s="2">
        <f t="shared" si="367"/>
        <v>25607325.197597403</v>
      </c>
      <c r="C2829" s="6">
        <f t="shared" si="368"/>
        <v>2.1762777480470692E-7</v>
      </c>
      <c r="D2829" s="2">
        <f t="shared" si="369"/>
        <v>101836167.80240238</v>
      </c>
      <c r="E2829" s="6">
        <f t="shared" si="370"/>
        <v>1.2658723488911049E-8</v>
      </c>
      <c r="F2829">
        <f t="array" ref="F2829:K2829">rk(BETA_c,BETA_a,BETA_e,GAMMA,F2828,G2828,H2828,I2828,J2828,K2828,dt,STAGE)</f>
        <v>13625902.941121122</v>
      </c>
      <c r="G2829">
        <v>1.5164606334663737E-8</v>
      </c>
      <c r="H2829">
        <v>9399502.6785927489</v>
      </c>
      <c r="I2829">
        <v>1.5084205047255546E-7</v>
      </c>
      <c r="J2829">
        <v>2581919.5778835295</v>
      </c>
      <c r="K2829">
        <v>5.1621117997487721E-8</v>
      </c>
      <c r="L2829">
        <f t="shared" si="371"/>
        <v>2132521.0588788628</v>
      </c>
      <c r="M2829" cm="1">
        <f t="array" ref="M2829">NewI(BETA_c,F2829,C2829)</f>
        <v>8.820802775811471E-10</v>
      </c>
      <c r="N2829">
        <f t="shared" si="372"/>
        <v>67100325.321407102</v>
      </c>
      <c r="O2829" cm="1">
        <f t="array" ref="O2829">NewI(BETA_a,H2829,C2829)</f>
        <v>8.7740086766260174E-9</v>
      </c>
      <c r="P2829">
        <f t="shared" si="373"/>
        <v>32603321.422116417</v>
      </c>
      <c r="Q2829" cm="1">
        <f t="array" ref="Q2829">NewI(BETA_e,J2829,C2829)</f>
        <v>3.0026345347038847E-9</v>
      </c>
    </row>
    <row r="2830" spans="1:17" x14ac:dyDescent="0.55000000000000004">
      <c r="A2830">
        <f t="shared" si="374"/>
        <v>282.59999999999576</v>
      </c>
      <c r="B2830" s="2">
        <f t="shared" si="367"/>
        <v>25607325.197597403</v>
      </c>
      <c r="C2830" s="6">
        <f t="shared" si="368"/>
        <v>2.1438415031582101E-7</v>
      </c>
      <c r="D2830" s="2">
        <f t="shared" si="369"/>
        <v>101836167.80240238</v>
      </c>
      <c r="E2830" s="6">
        <f t="shared" si="370"/>
        <v>1.2470052049599072E-8</v>
      </c>
      <c r="F2830">
        <f t="array" ref="F2830:K2830">rk(BETA_c,BETA_a,BETA_e,GAMMA,F2829,G2829,H2829,I2829,J2829,K2829,dt,STAGE)</f>
        <v>13625902.941121122</v>
      </c>
      <c r="G2830">
        <v>1.4938586339566978E-8</v>
      </c>
      <c r="H2830">
        <v>9399502.6785927489</v>
      </c>
      <c r="I2830">
        <v>1.4859383122792043E-7</v>
      </c>
      <c r="J2830">
        <v>2581919.5778835295</v>
      </c>
      <c r="K2830">
        <v>5.0851732748333603E-8</v>
      </c>
      <c r="L2830">
        <f t="shared" si="371"/>
        <v>2132521.0588788632</v>
      </c>
      <c r="M2830" cm="1">
        <f t="array" ref="M2830">NewI(BETA_c,F2830,C2830)</f>
        <v>8.6893334726817125E-10</v>
      </c>
      <c r="N2830">
        <f t="shared" si="372"/>
        <v>67100325.321407102</v>
      </c>
      <c r="O2830" cm="1">
        <f t="array" ref="O2830">NewI(BETA_a,H2830,C2830)</f>
        <v>8.643236814281056E-9</v>
      </c>
      <c r="P2830">
        <f t="shared" si="373"/>
        <v>32603321.422116417</v>
      </c>
      <c r="Q2830" cm="1">
        <f t="array" ref="Q2830">NewI(BETA_e,J2830,C2830)</f>
        <v>2.9578818880498444E-9</v>
      </c>
    </row>
    <row r="2831" spans="1:17" x14ac:dyDescent="0.55000000000000004">
      <c r="A2831">
        <f t="shared" si="374"/>
        <v>282.69999999999578</v>
      </c>
      <c r="B2831" s="2">
        <f t="shared" si="367"/>
        <v>25607325.197597403</v>
      </c>
      <c r="C2831" s="6">
        <f t="shared" si="368"/>
        <v>2.1118887029874868E-7</v>
      </c>
      <c r="D2831" s="2">
        <f t="shared" si="369"/>
        <v>101836167.80240238</v>
      </c>
      <c r="E2831" s="6">
        <f t="shared" si="370"/>
        <v>1.2284192656228629E-8</v>
      </c>
      <c r="F2831">
        <f t="array" ref="F2831:K2831">rk(BETA_c,BETA_a,BETA_e,GAMMA,F2830,G2830,H2830,I2830,J2830,K2830,dt,STAGE)</f>
        <v>13625902.941121122</v>
      </c>
      <c r="G2831">
        <v>1.4715935044799005E-8</v>
      </c>
      <c r="H2831">
        <v>9399502.6785927489</v>
      </c>
      <c r="I2831">
        <v>1.4637912047569365E-7</v>
      </c>
      <c r="J2831">
        <v>2581919.5778835295</v>
      </c>
      <c r="K2831">
        <v>5.0093814778256015E-8</v>
      </c>
      <c r="L2831">
        <f t="shared" si="371"/>
        <v>2132521.0588788632</v>
      </c>
      <c r="M2831" cm="1">
        <f t="array" ref="M2831">NewI(BETA_c,F2831,C2831)</f>
        <v>8.5598236485364307E-10</v>
      </c>
      <c r="N2831">
        <f t="shared" si="372"/>
        <v>67100325.321407102</v>
      </c>
      <c r="O2831" cm="1">
        <f t="array" ref="O2831">NewI(BETA_a,H2831,C2831)</f>
        <v>8.5144140359422125E-9</v>
      </c>
      <c r="P2831">
        <f t="shared" si="373"/>
        <v>32603321.422116421</v>
      </c>
      <c r="Q2831" cm="1">
        <f t="array" ref="Q2831">NewI(BETA_e,J2831,C2831)</f>
        <v>2.9137962554327751E-9</v>
      </c>
    </row>
    <row r="2832" spans="1:17" x14ac:dyDescent="0.55000000000000004">
      <c r="A2832">
        <f t="shared" si="374"/>
        <v>282.7999999999958</v>
      </c>
      <c r="B2832" s="2">
        <f t="shared" si="367"/>
        <v>25607325.197597403</v>
      </c>
      <c r="C2832" s="6">
        <f t="shared" si="368"/>
        <v>2.0804121420523816E-7</v>
      </c>
      <c r="D2832" s="2">
        <f t="shared" si="369"/>
        <v>101836167.80240241</v>
      </c>
      <c r="E2832" s="6">
        <f t="shared" si="370"/>
        <v>1.2101103396773159E-8</v>
      </c>
      <c r="F2832">
        <f t="array" ref="F2832:K2832">rk(BETA_c,BETA_a,BETA_e,GAMMA,F2831,G2831,H2831,I2831,J2831,K2831,dt,STAGE)</f>
        <v>13625902.941121122</v>
      </c>
      <c r="G2832">
        <v>1.4496602241817098E-8</v>
      </c>
      <c r="H2832">
        <v>9399502.6785927489</v>
      </c>
      <c r="I2832">
        <v>1.441974187899206E-7</v>
      </c>
      <c r="J2832">
        <v>2581919.5778835295</v>
      </c>
      <c r="K2832">
        <v>4.9347193173500456E-8</v>
      </c>
      <c r="L2832">
        <f t="shared" si="371"/>
        <v>2132521.0588788637</v>
      </c>
      <c r="M2832" cm="1">
        <f t="array" ref="M2832">NewI(BETA_c,F2832,C2832)</f>
        <v>8.4322440983992619E-10</v>
      </c>
      <c r="N2832">
        <f t="shared" si="372"/>
        <v>67100325.321407109</v>
      </c>
      <c r="O2832" cm="1">
        <f t="array" ref="O2832">NewI(BETA_a,H2832,C2832)</f>
        <v>8.3875112915646654E-9</v>
      </c>
      <c r="P2832">
        <f t="shared" si="373"/>
        <v>32603321.422116421</v>
      </c>
      <c r="Q2832" cm="1">
        <f t="array" ref="Q2832">NewI(BETA_e,J2832,C2832)</f>
        <v>2.8703676953685686E-9</v>
      </c>
    </row>
    <row r="2833" spans="1:17" x14ac:dyDescent="0.55000000000000004">
      <c r="A2833">
        <f t="shared" si="374"/>
        <v>282.89999999999583</v>
      </c>
      <c r="B2833" s="2">
        <f t="shared" si="367"/>
        <v>25607325.197597403</v>
      </c>
      <c r="C2833" s="6">
        <f t="shared" si="368"/>
        <v>2.049404722264203E-7</v>
      </c>
      <c r="D2833" s="2">
        <f t="shared" si="369"/>
        <v>101836167.80240241</v>
      </c>
      <c r="E2833" s="6">
        <f t="shared" si="370"/>
        <v>1.1920742983882219E-8</v>
      </c>
      <c r="F2833">
        <f t="array" ref="F2833:K2833">rk(BETA_c,BETA_a,BETA_e,GAMMA,F2832,G2832,H2832,I2832,J2832,K2832,dt,STAGE)</f>
        <v>13625902.941121122</v>
      </c>
      <c r="G2833">
        <v>1.4280538470407343E-8</v>
      </c>
      <c r="H2833">
        <v>9399502.6785927489</v>
      </c>
      <c r="I2833">
        <v>1.420482341883202E-7</v>
      </c>
      <c r="J2833">
        <v>2581919.5778835295</v>
      </c>
      <c r="K2833">
        <v>4.8611699567692763E-8</v>
      </c>
      <c r="L2833">
        <f t="shared" si="371"/>
        <v>2132521.0588788637</v>
      </c>
      <c r="M2833" cm="1">
        <f t="array" ref="M2833">NewI(BETA_c,F2833,C2833)</f>
        <v>8.3065660525782463E-10</v>
      </c>
      <c r="N2833">
        <f t="shared" si="372"/>
        <v>67100325.321407109</v>
      </c>
      <c r="O2833" cm="1">
        <f t="array" ref="O2833">NewI(BETA_a,H2833,C2833)</f>
        <v>8.2624999640788237E-9</v>
      </c>
      <c r="P2833">
        <f t="shared" si="373"/>
        <v>32603321.422116421</v>
      </c>
      <c r="Q2833" cm="1">
        <f t="array" ref="Q2833">NewI(BETA_e,J2833,C2833)</f>
        <v>2.8275864145455697E-9</v>
      </c>
    </row>
    <row r="2834" spans="1:17" x14ac:dyDescent="0.55000000000000004">
      <c r="A2834">
        <f t="shared" si="374"/>
        <v>282.99999999999585</v>
      </c>
      <c r="B2834" s="2">
        <f t="shared" si="367"/>
        <v>25607325.197597403</v>
      </c>
      <c r="C2834" s="6">
        <f t="shared" si="368"/>
        <v>2.0188594513274404E-7</v>
      </c>
      <c r="D2834" s="2">
        <f t="shared" si="369"/>
        <v>101836167.80240241</v>
      </c>
      <c r="E2834" s="6">
        <f t="shared" si="370"/>
        <v>1.1743070745571032E-8</v>
      </c>
      <c r="F2834">
        <f t="array" ref="F2834:K2834">rk(BETA_c,BETA_a,BETA_e,GAMMA,F2833,G2833,H2833,I2833,J2833,K2833,dt,STAGE)</f>
        <v>13625902.941121122</v>
      </c>
      <c r="G2834">
        <v>1.4067695007531252E-8</v>
      </c>
      <c r="H2834">
        <v>9399502.6785927489</v>
      </c>
      <c r="I2834">
        <v>1.3993108202134104E-7</v>
      </c>
      <c r="J2834">
        <v>2581919.5778835295</v>
      </c>
      <c r="K2834">
        <v>4.7887168103871734E-8</v>
      </c>
      <c r="L2834">
        <f t="shared" si="371"/>
        <v>2132521.0588788642</v>
      </c>
      <c r="M2834" cm="1">
        <f t="array" ref="M2834">NewI(BETA_c,F2834,C2834)</f>
        <v>8.1827611701781514E-10</v>
      </c>
      <c r="N2834">
        <f t="shared" si="372"/>
        <v>67100325.321407109</v>
      </c>
      <c r="O2834" cm="1">
        <f t="array" ref="O2834">NewI(BETA_a,H2834,C2834)</f>
        <v>8.1393518629370698E-9</v>
      </c>
      <c r="P2834">
        <f t="shared" si="373"/>
        <v>32603321.422116421</v>
      </c>
      <c r="Q2834" cm="1">
        <f t="array" ref="Q2834">NewI(BETA_e,J2834,C2834)</f>
        <v>2.785442765616147E-9</v>
      </c>
    </row>
    <row r="2835" spans="1:17" x14ac:dyDescent="0.55000000000000004">
      <c r="A2835">
        <f t="shared" si="374"/>
        <v>283.09999999999587</v>
      </c>
      <c r="B2835" s="2">
        <f t="shared" si="367"/>
        <v>25607325.197597403</v>
      </c>
      <c r="C2835" s="6">
        <f t="shared" si="368"/>
        <v>1.9887694411629706E-7</v>
      </c>
      <c r="D2835" s="2">
        <f t="shared" si="369"/>
        <v>101836167.80240241</v>
      </c>
      <c r="E2835" s="6">
        <f t="shared" si="370"/>
        <v>1.1568046616048799E-8</v>
      </c>
      <c r="F2835">
        <f t="array" ref="F2835:K2835">rk(BETA_c,BETA_a,BETA_e,GAMMA,F2834,G2834,H2834,I2834,J2834,K2834,dt,STAGE)</f>
        <v>13625902.941121122</v>
      </c>
      <c r="G2835">
        <v>1.385802385633861E-8</v>
      </c>
      <c r="H2835">
        <v>9399502.6785927489</v>
      </c>
      <c r="I2835">
        <v>1.3784548486287083E-7</v>
      </c>
      <c r="J2835">
        <v>2581919.5778835295</v>
      </c>
      <c r="K2835">
        <v>4.7173435397087614E-8</v>
      </c>
      <c r="L2835">
        <f t="shared" si="371"/>
        <v>2132521.0588788642</v>
      </c>
      <c r="M2835" cm="1">
        <f t="array" ref="M2835">NewI(BETA_c,F2835,C2835)</f>
        <v>8.0608015327094834E-10</v>
      </c>
      <c r="N2835">
        <f t="shared" si="372"/>
        <v>67100325.321407109</v>
      </c>
      <c r="O2835" cm="1">
        <f t="array" ref="O2835">NewI(BETA_a,H2835,C2835)</f>
        <v>8.0180392177566746E-9</v>
      </c>
      <c r="P2835">
        <f t="shared" si="373"/>
        <v>32603321.422116421</v>
      </c>
      <c r="Q2835" cm="1">
        <f t="array" ref="Q2835">NewI(BETA_e,J2835,C2835)</f>
        <v>2.7439272450211747E-9</v>
      </c>
    </row>
    <row r="2836" spans="1:17" x14ac:dyDescent="0.55000000000000004">
      <c r="A2836">
        <f t="shared" si="374"/>
        <v>283.1999999999959</v>
      </c>
      <c r="B2836" s="2">
        <f t="shared" si="367"/>
        <v>25607325.197597403</v>
      </c>
      <c r="C2836" s="6">
        <f t="shared" si="368"/>
        <v>1.9591279063547738E-7</v>
      </c>
      <c r="D2836" s="2">
        <f t="shared" si="369"/>
        <v>101836167.80240241</v>
      </c>
      <c r="E2836" s="6">
        <f t="shared" si="370"/>
        <v>1.1395631126683707E-8</v>
      </c>
      <c r="F2836">
        <f t="array" ref="F2836:K2836">rk(BETA_c,BETA_a,BETA_e,GAMMA,F2835,G2835,H2835,I2835,J2835,K2835,dt,STAGE)</f>
        <v>13625902.941121122</v>
      </c>
      <c r="G2836">
        <v>1.3651477735344075E-8</v>
      </c>
      <c r="H2836">
        <v>9399502.6785927489</v>
      </c>
      <c r="I2836">
        <v>1.3579097240257526E-7</v>
      </c>
      <c r="J2836">
        <v>2581919.5778835295</v>
      </c>
      <c r="K2836">
        <v>4.6470340497558047E-8</v>
      </c>
      <c r="L2836">
        <f t="shared" si="371"/>
        <v>2132521.0588788646</v>
      </c>
      <c r="M2836" cm="1">
        <f t="array" ref="M2836">NewI(BETA_c,F2836,C2836)</f>
        <v>7.9406596377927699E-10</v>
      </c>
      <c r="N2836">
        <f t="shared" si="372"/>
        <v>67100325.321407117</v>
      </c>
      <c r="O2836" cm="1">
        <f t="array" ref="O2836">NewI(BETA_a,H2836,C2836)</f>
        <v>7.8985346720574806E-9</v>
      </c>
      <c r="P2836">
        <f t="shared" si="373"/>
        <v>32603321.422116425</v>
      </c>
      <c r="Q2836" cm="1">
        <f t="array" ref="Q2836">NewI(BETA_e,J2836,C2836)</f>
        <v>2.7030304908469488E-9</v>
      </c>
    </row>
    <row r="2837" spans="1:17" x14ac:dyDescent="0.55000000000000004">
      <c r="A2837">
        <f t="shared" si="374"/>
        <v>283.29999999999592</v>
      </c>
      <c r="B2837" s="2">
        <f t="shared" si="367"/>
        <v>25607325.197597403</v>
      </c>
      <c r="C2837" s="6">
        <f t="shared" si="368"/>
        <v>1.9299281626197904E-7</v>
      </c>
      <c r="D2837" s="2">
        <f t="shared" si="369"/>
        <v>101836167.80240241</v>
      </c>
      <c r="E2837" s="6">
        <f t="shared" si="370"/>
        <v>1.1225785397102583E-8</v>
      </c>
      <c r="F2837">
        <f t="array" ref="F2837:K2837">rk(BETA_c,BETA_a,BETA_e,GAMMA,F2836,G2836,H2836,I2836,J2836,K2836,dt,STAGE)</f>
        <v>13625902.941121122</v>
      </c>
      <c r="G2837">
        <v>1.34480100677651E-8</v>
      </c>
      <c r="H2837">
        <v>9399502.6785927489</v>
      </c>
      <c r="I2837">
        <v>1.337670813398408E-7</v>
      </c>
      <c r="J2837">
        <v>2581919.5778835295</v>
      </c>
      <c r="K2837">
        <v>4.5777724854373129E-8</v>
      </c>
      <c r="L2837">
        <f t="shared" si="371"/>
        <v>2132521.0588788646</v>
      </c>
      <c r="M2837" cm="1">
        <f t="array" ref="M2837">NewI(BETA_c,F2837,C2837)</f>
        <v>7.8223083929566462E-10</v>
      </c>
      <c r="N2837">
        <f t="shared" si="372"/>
        <v>67100325.321407117</v>
      </c>
      <c r="O2837" cm="1">
        <f t="array" ref="O2837">NewI(BETA_a,H2837,C2837)</f>
        <v>7.780811277092887E-9</v>
      </c>
      <c r="P2837">
        <f t="shared" si="373"/>
        <v>32603321.422116425</v>
      </c>
      <c r="Q2837" cm="1">
        <f t="array" ref="Q2837">NewI(BETA_e,J2837,C2837)</f>
        <v>2.6627432807140314E-9</v>
      </c>
    </row>
    <row r="2838" spans="1:17" x14ac:dyDescent="0.55000000000000004">
      <c r="A2838">
        <f t="shared" si="374"/>
        <v>283.39999999999594</v>
      </c>
      <c r="B2838" s="2">
        <f t="shared" si="367"/>
        <v>25607325.197597403</v>
      </c>
      <c r="C2838" s="6">
        <f t="shared" si="368"/>
        <v>1.9011636253005913E-7</v>
      </c>
      <c r="D2838" s="2">
        <f t="shared" si="369"/>
        <v>101836167.80240241</v>
      </c>
      <c r="E2838" s="6">
        <f t="shared" si="370"/>
        <v>1.1058471126423229E-8</v>
      </c>
      <c r="F2838">
        <f t="array" ref="F2838:K2838">rk(BETA_c,BETA_a,BETA_e,GAMMA,F2837,G2837,H2837,I2837,J2837,K2837,dt,STAGE)</f>
        <v>13625902.941121122</v>
      </c>
      <c r="G2838">
        <v>1.3247574971018759E-8</v>
      </c>
      <c r="H2838">
        <v>9399502.6785927489</v>
      </c>
      <c r="I2838">
        <v>1.3177335527929891E-7</v>
      </c>
      <c r="J2838">
        <v>2581919.5778835295</v>
      </c>
      <c r="K2838">
        <v>4.5095432279741485E-8</v>
      </c>
      <c r="L2838">
        <f t="shared" si="371"/>
        <v>2132521.0588788651</v>
      </c>
      <c r="M2838" cm="1">
        <f t="array" ref="M2838">NewI(BETA_c,F2838,C2838)</f>
        <v>7.7057211095284118E-10</v>
      </c>
      <c r="N2838">
        <f t="shared" si="372"/>
        <v>67100325.321407117</v>
      </c>
      <c r="O2838" cm="1">
        <f t="array" ref="O2838">NewI(BETA_a,H2838,C2838)</f>
        <v>7.6648424857728166E-9</v>
      </c>
      <c r="P2838">
        <f t="shared" si="373"/>
        <v>32603321.422116425</v>
      </c>
      <c r="Q2838" cm="1">
        <f t="array" ref="Q2838">NewI(BETA_e,J2838,C2838)</f>
        <v>2.6230565296975715E-9</v>
      </c>
    </row>
    <row r="2839" spans="1:17" x14ac:dyDescent="0.55000000000000004">
      <c r="A2839">
        <f t="shared" si="374"/>
        <v>283.49999999999596</v>
      </c>
      <c r="B2839" s="2">
        <f t="shared" si="367"/>
        <v>25607325.197597403</v>
      </c>
      <c r="C2839" s="6">
        <f t="shared" si="368"/>
        <v>1.8728278078805134E-7</v>
      </c>
      <c r="D2839" s="2">
        <f t="shared" si="369"/>
        <v>101836167.80240242</v>
      </c>
      <c r="E2839" s="6">
        <f t="shared" si="370"/>
        <v>1.0893650584617424E-8</v>
      </c>
      <c r="F2839">
        <f t="array" ref="F2839:K2839">rk(BETA_c,BETA_a,BETA_e,GAMMA,F2838,G2838,H2838,I2838,J2838,K2838,dt,STAGE)</f>
        <v>13625902.941121122</v>
      </c>
      <c r="G2839">
        <v>1.3050127246375125E-8</v>
      </c>
      <c r="H2839">
        <v>9399502.6785927489</v>
      </c>
      <c r="I2839">
        <v>1.29809344627907E-7</v>
      </c>
      <c r="J2839">
        <v>2581919.5778835295</v>
      </c>
      <c r="K2839">
        <v>4.4423308913769197E-8</v>
      </c>
      <c r="L2839">
        <f t="shared" si="371"/>
        <v>2132521.0588788651</v>
      </c>
      <c r="M2839" cm="1">
        <f t="array" ref="M2839">NewI(BETA_c,F2839,C2839)</f>
        <v>7.5908714966156281E-10</v>
      </c>
      <c r="N2839">
        <f t="shared" si="372"/>
        <v>67100325.321407124</v>
      </c>
      <c r="O2839" cm="1">
        <f t="array" ref="O2839">NewI(BETA_a,H2839,C2839)</f>
        <v>7.5506021466772393E-9</v>
      </c>
      <c r="P2839">
        <f t="shared" si="373"/>
        <v>32603321.422116425</v>
      </c>
      <c r="Q2839" cm="1">
        <f t="array" ref="Q2839">NewI(BETA_e,J2839,C2839)</f>
        <v>2.583961288278621E-9</v>
      </c>
    </row>
    <row r="2840" spans="1:17" x14ac:dyDescent="0.55000000000000004">
      <c r="A2840">
        <f t="shared" si="374"/>
        <v>283.59999999999599</v>
      </c>
      <c r="B2840" s="2">
        <f t="shared" si="367"/>
        <v>25607325.197597403</v>
      </c>
      <c r="C2840" s="6">
        <f t="shared" si="368"/>
        <v>1.844914320520919E-7</v>
      </c>
      <c r="D2840" s="2">
        <f t="shared" si="369"/>
        <v>101836167.80240242</v>
      </c>
      <c r="E2840" s="6">
        <f t="shared" si="370"/>
        <v>1.0731286604002632E-8</v>
      </c>
      <c r="F2840">
        <f t="array" ref="F2840:K2840">rk(BETA_c,BETA_a,BETA_e,GAMMA,F2839,G2839,H2839,I2839,J2839,K2839,dt,STAGE)</f>
        <v>13625902.941121122</v>
      </c>
      <c r="G2840">
        <v>1.2855622368764861E-8</v>
      </c>
      <c r="H2840">
        <v>9399502.6785927489</v>
      </c>
      <c r="I2840">
        <v>1.2787460649356334E-7</v>
      </c>
      <c r="J2840">
        <v>2581919.5778835295</v>
      </c>
      <c r="K2840">
        <v>4.3761203189763682E-8</v>
      </c>
      <c r="L2840">
        <f t="shared" si="371"/>
        <v>2132521.0588788651</v>
      </c>
      <c r="M2840" cm="1">
        <f t="array" ref="M2840">NewI(BETA_c,F2840,C2840)</f>
        <v>7.4777336551774019E-10</v>
      </c>
      <c r="N2840">
        <f t="shared" si="372"/>
        <v>67100325.321407124</v>
      </c>
      <c r="O2840" cm="1">
        <f t="array" ref="O2840">NewI(BETA_a,H2840,C2840)</f>
        <v>7.4380644981589152E-9</v>
      </c>
      <c r="P2840">
        <f t="shared" si="373"/>
        <v>32603321.422116425</v>
      </c>
      <c r="Q2840" cm="1">
        <f t="array" ref="Q2840">NewI(BETA_e,J2840,C2840)</f>
        <v>2.5454487403259757E-9</v>
      </c>
    </row>
    <row r="2841" spans="1:17" x14ac:dyDescent="0.55000000000000004">
      <c r="A2841">
        <f t="shared" si="374"/>
        <v>283.69999999999601</v>
      </c>
      <c r="B2841" s="2">
        <f t="shared" si="367"/>
        <v>25607325.197597403</v>
      </c>
      <c r="C2841" s="6">
        <f t="shared" si="368"/>
        <v>1.817416868620269E-7</v>
      </c>
      <c r="D2841" s="2">
        <f t="shared" si="369"/>
        <v>101836167.80240242</v>
      </c>
      <c r="E2841" s="6">
        <f t="shared" si="370"/>
        <v>1.0571342570860575E-8</v>
      </c>
      <c r="F2841">
        <f t="array" ref="F2841:K2841">rk(BETA_c,BETA_a,BETA_e,GAMMA,F2840,G2840,H2840,I2840,J2840,K2840,dt,STAGE)</f>
        <v>13625902.941121122</v>
      </c>
      <c r="G2841">
        <v>1.2664016476738699E-8</v>
      </c>
      <c r="H2841">
        <v>9399502.6785927489</v>
      </c>
      <c r="I2841">
        <v>1.2596870458523348E-7</v>
      </c>
      <c r="J2841">
        <v>2581919.5778835295</v>
      </c>
      <c r="K2841">
        <v>4.3108965800054718E-8</v>
      </c>
      <c r="L2841">
        <f t="shared" si="371"/>
        <v>2132521.0588788656</v>
      </c>
      <c r="M2841" cm="1">
        <f t="array" ref="M2841">NewI(BETA_c,F2841,C2841)</f>
        <v>7.3662820721840766E-10</v>
      </c>
      <c r="N2841">
        <f t="shared" si="372"/>
        <v>67100325.321407124</v>
      </c>
      <c r="O2841" cm="1">
        <f t="array" ref="O2841">NewI(BETA_a,H2841,C2841)</f>
        <v>7.3272041625340567E-9</v>
      </c>
      <c r="P2841">
        <f t="shared" si="373"/>
        <v>32603321.422116425</v>
      </c>
      <c r="Q2841" cm="1">
        <f t="array" ref="Q2841">NewI(BETA_e,J2841,C2841)</f>
        <v>2.5075102011081104E-9</v>
      </c>
    </row>
    <row r="2842" spans="1:17" x14ac:dyDescent="0.55000000000000004">
      <c r="A2842">
        <f t="shared" si="374"/>
        <v>283.79999999999603</v>
      </c>
      <c r="B2842" s="2">
        <f t="shared" si="367"/>
        <v>25607325.197597403</v>
      </c>
      <c r="C2842" s="6">
        <f t="shared" si="368"/>
        <v>1.7903292513946597E-7</v>
      </c>
      <c r="D2842" s="2">
        <f t="shared" si="369"/>
        <v>101836167.80240242</v>
      </c>
      <c r="E2842" s="6">
        <f t="shared" si="370"/>
        <v>1.041378241718067E-8</v>
      </c>
      <c r="F2842">
        <f t="array" ref="F2842:K2842">rk(BETA_c,BETA_a,BETA_e,GAMMA,F2841,G2841,H2841,I2841,J2841,K2841,dt,STAGE)</f>
        <v>13625902.941121122</v>
      </c>
      <c r="G2842">
        <v>1.24752663625766E-8</v>
      </c>
      <c r="H2842">
        <v>9399502.6785927489</v>
      </c>
      <c r="I2842">
        <v>1.2409120911456447E-7</v>
      </c>
      <c r="J2842">
        <v>2581919.5778835295</v>
      </c>
      <c r="K2842">
        <v>4.2466449662324878E-8</v>
      </c>
      <c r="L2842">
        <f t="shared" si="371"/>
        <v>2132521.0588788656</v>
      </c>
      <c r="M2842" cm="1">
        <f t="array" ref="M2842">NewI(BETA_c,F2842,C2842)</f>
        <v>7.2564916148639171E-10</v>
      </c>
      <c r="N2842">
        <f t="shared" si="372"/>
        <v>67100325.321407124</v>
      </c>
      <c r="O2842" cm="1">
        <f t="array" ref="O2842">NewI(BETA_a,H2842,C2842)</f>
        <v>7.2179961403595451E-9</v>
      </c>
      <c r="P2842">
        <f t="shared" si="373"/>
        <v>32603321.422116429</v>
      </c>
      <c r="Q2842" cm="1">
        <f t="array" ref="Q2842">NewI(BETA_e,J2842,C2842)</f>
        <v>2.4701371153347335E-9</v>
      </c>
    </row>
    <row r="2843" spans="1:17" x14ac:dyDescent="0.55000000000000004">
      <c r="A2843">
        <f t="shared" si="374"/>
        <v>283.89999999999606</v>
      </c>
      <c r="B2843" s="2">
        <f t="shared" si="367"/>
        <v>25607325.197597403</v>
      </c>
      <c r="C2843" s="6">
        <f t="shared" si="368"/>
        <v>1.7636453604795235E-7</v>
      </c>
      <c r="D2843" s="2">
        <f t="shared" si="369"/>
        <v>101836167.80240242</v>
      </c>
      <c r="E2843" s="6">
        <f t="shared" si="370"/>
        <v>1.0258570612526557E-8</v>
      </c>
      <c r="F2843">
        <f t="array" ref="F2843:K2843">rk(BETA_c,BETA_a,BETA_e,GAMMA,F2842,G2842,H2842,I2842,J2842,K2842,dt,STAGE)</f>
        <v>13625902.941121122</v>
      </c>
      <c r="G2843">
        <v>1.2289329462544307E-8</v>
      </c>
      <c r="H2843">
        <v>9399502.6785927489</v>
      </c>
      <c r="I2843">
        <v>1.2224169669896629E-7</v>
      </c>
      <c r="J2843">
        <v>2581919.5778835295</v>
      </c>
      <c r="K2843">
        <v>4.1833509886441772E-8</v>
      </c>
      <c r="L2843">
        <f t="shared" si="371"/>
        <v>2132521.058878866</v>
      </c>
      <c r="M2843" cm="1">
        <f t="array" ref="M2843">NewI(BETA_c,F2843,C2843)</f>
        <v>7.1483375250355855E-10</v>
      </c>
      <c r="N2843">
        <f t="shared" si="372"/>
        <v>67100325.321407132</v>
      </c>
      <c r="O2843" cm="1">
        <f t="array" ref="O2843">NewI(BETA_a,H2843,C2843)</f>
        <v>7.1104158047954636E-9</v>
      </c>
      <c r="P2843">
        <f t="shared" si="373"/>
        <v>32603321.422116429</v>
      </c>
      <c r="Q2843" cm="1">
        <f t="array" ref="Q2843">NewI(BETA_e,J2843,C2843)</f>
        <v>2.4333210552275353E-9</v>
      </c>
    </row>
    <row r="2844" spans="1:17" x14ac:dyDescent="0.55000000000000004">
      <c r="A2844">
        <f t="shared" si="374"/>
        <v>283.99999999999608</v>
      </c>
      <c r="B2844" s="2">
        <f t="shared" si="367"/>
        <v>25607325.197597403</v>
      </c>
      <c r="C2844" s="6">
        <f t="shared" si="368"/>
        <v>1.7373591785521714E-7</v>
      </c>
      <c r="D2844" s="2">
        <f t="shared" si="369"/>
        <v>101836167.80240242</v>
      </c>
      <c r="E2844" s="6">
        <f t="shared" si="370"/>
        <v>1.0105672156023862E-8</v>
      </c>
      <c r="F2844">
        <f t="array" ref="F2844:K2844">rk(BETA_c,BETA_a,BETA_e,GAMMA,F2843,G2843,H2843,I2843,J2843,K2843,dt,STAGE)</f>
        <v>13625902.941121122</v>
      </c>
      <c r="G2844">
        <v>1.2106163847295121E-8</v>
      </c>
      <c r="H2844">
        <v>9399502.6785927489</v>
      </c>
      <c r="I2844">
        <v>1.2041975026613728E-7</v>
      </c>
      <c r="J2844">
        <v>2581919.5778835295</v>
      </c>
      <c r="K2844">
        <v>4.121000374178473E-8</v>
      </c>
      <c r="L2844">
        <f t="shared" si="371"/>
        <v>2132521.058878866</v>
      </c>
      <c r="M2844" cm="1">
        <f t="array" ref="M2844">NewI(BETA_c,F2844,C2844)</f>
        <v>7.0417954135250747E-10</v>
      </c>
      <c r="N2844">
        <f t="shared" si="372"/>
        <v>67100325.321407132</v>
      </c>
      <c r="O2844" cm="1">
        <f t="array" ref="O2844">NewI(BETA_a,H2844,C2844)</f>
        <v>7.0044388960516588E-9</v>
      </c>
      <c r="P2844">
        <f t="shared" si="373"/>
        <v>32603321.422116429</v>
      </c>
      <c r="Q2844" cm="1">
        <f t="array" ref="Q2844">NewI(BETA_e,J2844,C2844)</f>
        <v>2.3970537186196946E-9</v>
      </c>
    </row>
    <row r="2845" spans="1:17" x14ac:dyDescent="0.55000000000000004">
      <c r="A2845">
        <f t="shared" si="374"/>
        <v>284.0999999999961</v>
      </c>
      <c r="B2845" s="2">
        <f t="shared" si="367"/>
        <v>25607325.197597403</v>
      </c>
      <c r="C2845" s="6">
        <f t="shared" si="368"/>
        <v>1.7114647779748575E-7</v>
      </c>
      <c r="D2845" s="2">
        <f t="shared" si="369"/>
        <v>101836167.80240242</v>
      </c>
      <c r="E2845" s="6">
        <f t="shared" si="370"/>
        <v>9.9550525684673265E-9</v>
      </c>
      <c r="F2845">
        <f t="array" ref="F2845:K2845">rk(BETA_c,BETA_a,BETA_e,GAMMA,F2844,G2844,H2844,I2844,J2844,K2844,dt,STAGE)</f>
        <v>13625902.941121122</v>
      </c>
      <c r="G2845">
        <v>1.192572821241474E-8</v>
      </c>
      <c r="H2845">
        <v>9399502.6785927489</v>
      </c>
      <c r="I2845">
        <v>1.186249589600127E-7</v>
      </c>
      <c r="J2845">
        <v>2581919.5778835295</v>
      </c>
      <c r="K2845">
        <v>4.0595790625058303E-8</v>
      </c>
      <c r="L2845">
        <f t="shared" si="371"/>
        <v>2132521.058878866</v>
      </c>
      <c r="M2845" cm="1">
        <f t="array" ref="M2845">NewI(BETA_c,F2845,C2845)</f>
        <v>6.9368412546658425E-10</v>
      </c>
      <c r="N2845">
        <f t="shared" si="372"/>
        <v>67100325.321407132</v>
      </c>
      <c r="O2845" cm="1">
        <f t="array" ref="O2845">NewI(BETA_a,H2845,C2845)</f>
        <v>6.90004151591704E-9</v>
      </c>
      <c r="P2845">
        <f t="shared" si="373"/>
        <v>32603321.422116429</v>
      </c>
      <c r="Q2845" cm="1">
        <f t="array" ref="Q2845">NewI(BETA_e,J2845,C2845)</f>
        <v>2.3613269270837015E-9</v>
      </c>
    </row>
    <row r="2846" spans="1:17" x14ac:dyDescent="0.55000000000000004">
      <c r="A2846">
        <f t="shared" si="374"/>
        <v>284.19999999999612</v>
      </c>
      <c r="B2846" s="2">
        <f t="shared" si="367"/>
        <v>25607325.197597403</v>
      </c>
      <c r="C2846" s="6">
        <f t="shared" si="368"/>
        <v>1.6859563194580778E-7</v>
      </c>
      <c r="D2846" s="2">
        <f t="shared" si="369"/>
        <v>101836167.80240242</v>
      </c>
      <c r="E2846" s="6">
        <f t="shared" si="370"/>
        <v>9.8066778845456453E-9</v>
      </c>
      <c r="F2846">
        <f t="array" ref="F2846:K2846">rk(BETA_c,BETA_a,BETA_e,GAMMA,F2845,G2845,H2845,I2845,J2845,K2845,dt,STAGE)</f>
        <v>13625902.941121122</v>
      </c>
      <c r="G2846">
        <v>1.1747981869107022E-8</v>
      </c>
      <c r="H2846">
        <v>9399502.6785927489</v>
      </c>
      <c r="I2846">
        <v>1.168569180481151E-7</v>
      </c>
      <c r="J2846">
        <v>2581919.5778835295</v>
      </c>
      <c r="K2846">
        <v>3.9990732028585646E-8</v>
      </c>
      <c r="L2846">
        <f t="shared" si="371"/>
        <v>2132521.0588788665</v>
      </c>
      <c r="M2846" cm="1">
        <f t="array" ref="M2846">NewI(BETA_c,F2846,C2846)</f>
        <v>6.833451380880938E-10</v>
      </c>
      <c r="N2846">
        <f t="shared" si="372"/>
        <v>67100325.321407132</v>
      </c>
      <c r="O2846" cm="1">
        <f t="array" ref="O2846">NewI(BETA_a,H2846,C2846)</f>
        <v>6.7972001223704575E-9</v>
      </c>
      <c r="P2846">
        <f t="shared" si="373"/>
        <v>32603321.422116429</v>
      </c>
      <c r="Q2846" cm="1">
        <f t="array" ref="Q2846">NewI(BETA_e,J2846,C2846)</f>
        <v>2.3261326240870934E-9</v>
      </c>
    </row>
    <row r="2847" spans="1:17" x14ac:dyDescent="0.55000000000000004">
      <c r="A2847">
        <f t="shared" si="374"/>
        <v>284.29999999999615</v>
      </c>
      <c r="B2847" s="2">
        <f t="shared" si="367"/>
        <v>25607325.197597403</v>
      </c>
      <c r="C2847" s="6">
        <f t="shared" si="368"/>
        <v>1.6608280507437852E-7</v>
      </c>
      <c r="D2847" s="2">
        <f t="shared" si="369"/>
        <v>101836167.80240244</v>
      </c>
      <c r="E2847" s="6">
        <f t="shared" si="370"/>
        <v>9.6605146451821341E-9</v>
      </c>
      <c r="F2847">
        <f t="array" ref="F2847:K2847">rk(BETA_c,BETA_a,BETA_e,GAMMA,F2846,G2846,H2846,I2846,J2846,K2846,dt,STAGE)</f>
        <v>13625902.941121122</v>
      </c>
      <c r="G2847">
        <v>1.1572884735018561E-8</v>
      </c>
      <c r="H2847">
        <v>9399502.6785927489</v>
      </c>
      <c r="I2847">
        <v>1.1511522883028559E-7</v>
      </c>
      <c r="J2847">
        <v>2581919.5778835295</v>
      </c>
      <c r="K2847">
        <v>3.9394691509074385E-8</v>
      </c>
      <c r="L2847">
        <f t="shared" si="371"/>
        <v>2132521.0588788665</v>
      </c>
      <c r="M2847" cm="1">
        <f t="array" ref="M2847">NewI(BETA_c,F2847,C2847)</f>
        <v>6.7316024773458666E-10</v>
      </c>
      <c r="N2847">
        <f t="shared" si="372"/>
        <v>67100325.321407139</v>
      </c>
      <c r="O2847" cm="1">
        <f t="array" ref="O2847">NewI(BETA_a,H2847,C2847)</f>
        <v>6.6958915242718724E-9</v>
      </c>
      <c r="P2847">
        <f t="shared" si="373"/>
        <v>32603321.422116429</v>
      </c>
      <c r="Q2847" cm="1">
        <f t="array" ref="Q2847">NewI(BETA_e,J2847,C2847)</f>
        <v>2.291462873175675E-9</v>
      </c>
    </row>
    <row r="2848" spans="1:17" x14ac:dyDescent="0.55000000000000004">
      <c r="A2848">
        <f t="shared" si="374"/>
        <v>284.39999999999617</v>
      </c>
      <c r="B2848" s="2">
        <f t="shared" si="367"/>
        <v>25607325.197597403</v>
      </c>
      <c r="C2848" s="6">
        <f t="shared" si="368"/>
        <v>1.6360743053082341E-7</v>
      </c>
      <c r="D2848" s="2">
        <f t="shared" si="369"/>
        <v>101836167.80240244</v>
      </c>
      <c r="E2848" s="6">
        <f t="shared" si="370"/>
        <v>9.5165298899895917E-9</v>
      </c>
      <c r="F2848">
        <f t="array" ref="F2848:K2848">rk(BETA_c,BETA_a,BETA_e,GAMMA,F2847,G2847,H2847,I2847,J2847,K2847,dt,STAGE)</f>
        <v>13625902.941121122</v>
      </c>
      <c r="G2848">
        <v>1.1400397325200023E-8</v>
      </c>
      <c r="H2848">
        <v>9399502.6785927489</v>
      </c>
      <c r="I2848">
        <v>1.1339949854877536E-7</v>
      </c>
      <c r="J2848">
        <v>2581919.5778835295</v>
      </c>
      <c r="K2848">
        <v>3.8807534656848027E-8</v>
      </c>
      <c r="L2848">
        <f t="shared" si="371"/>
        <v>2132521.058878867</v>
      </c>
      <c r="M2848" cm="1">
        <f t="array" ref="M2848">NewI(BETA_c,F2848,C2848)</f>
        <v>6.6312715767310074E-10</v>
      </c>
      <c r="N2848">
        <f t="shared" si="372"/>
        <v>67100325.321407139</v>
      </c>
      <c r="O2848" cm="1">
        <f t="array" ref="O2848">NewI(BETA_a,H2848,C2848)</f>
        <v>6.5960928761326743E-9</v>
      </c>
      <c r="P2848">
        <f t="shared" si="373"/>
        <v>32603321.422116432</v>
      </c>
      <c r="Q2848" cm="1">
        <f t="array" ref="Q2848">NewI(BETA_e,J2848,C2848)</f>
        <v>2.2573098561838169E-9</v>
      </c>
    </row>
    <row r="2849" spans="1:17" x14ac:dyDescent="0.55000000000000004">
      <c r="A2849">
        <f t="shared" si="374"/>
        <v>284.49999999999619</v>
      </c>
      <c r="B2849" s="2">
        <f t="shared" si="367"/>
        <v>25607325.197597403</v>
      </c>
      <c r="C2849" s="6">
        <f t="shared" si="368"/>
        <v>1.6116895010841549E-7</v>
      </c>
      <c r="D2849" s="2">
        <f t="shared" si="369"/>
        <v>101836167.80240244</v>
      </c>
      <c r="E2849" s="6">
        <f t="shared" si="370"/>
        <v>9.3746911498375826E-9</v>
      </c>
      <c r="F2849">
        <f t="array" ref="F2849:K2849">rk(BETA_c,BETA_a,BETA_e,GAMMA,F2848,G2848,H2848,I2848,J2848,K2848,dt,STAGE)</f>
        <v>13625902.941121122</v>
      </c>
      <c r="G2849">
        <v>1.1230480743202204E-8</v>
      </c>
      <c r="H2849">
        <v>9399502.6785927489</v>
      </c>
      <c r="I2849">
        <v>1.1170934029967732E-7</v>
      </c>
      <c r="J2849">
        <v>2581919.5778835295</v>
      </c>
      <c r="K2849">
        <v>3.8229129065535954E-8</v>
      </c>
      <c r="L2849">
        <f t="shared" si="371"/>
        <v>2132521.058878867</v>
      </c>
      <c r="M2849" cm="1">
        <f t="array" ref="M2849">NewI(BETA_c,F2849,C2849)</f>
        <v>6.5324360540223843E-10</v>
      </c>
      <c r="N2849">
        <f t="shared" si="372"/>
        <v>67100325.321407139</v>
      </c>
      <c r="O2849" cm="1">
        <f t="array" ref="O2849">NewI(BETA_a,H2849,C2849)</f>
        <v>6.4977816729639181E-9</v>
      </c>
      <c r="P2849">
        <f t="shared" si="373"/>
        <v>32603321.422116432</v>
      </c>
      <c r="Q2849" cm="1">
        <f t="array" ref="Q2849">NewI(BETA_e,J2849,C2849)</f>
        <v>2.2236658714714253E-9</v>
      </c>
    </row>
    <row r="2850" spans="1:17" x14ac:dyDescent="0.55000000000000004">
      <c r="A2850">
        <f t="shared" si="374"/>
        <v>284.59999999999621</v>
      </c>
      <c r="B2850" s="2">
        <f t="shared" si="367"/>
        <v>25607325.197597403</v>
      </c>
      <c r="C2850" s="6">
        <f t="shared" si="368"/>
        <v>1.5876681392019771E-7</v>
      </c>
      <c r="D2850" s="2">
        <f t="shared" si="369"/>
        <v>101836167.80240244</v>
      </c>
      <c r="E2850" s="6">
        <f t="shared" si="370"/>
        <v>9.2349664395305319E-9</v>
      </c>
      <c r="F2850">
        <f t="array" ref="F2850:K2850">rk(BETA_c,BETA_a,BETA_e,GAMMA,F2849,G2849,H2849,I2849,J2849,K2849,dt,STAGE)</f>
        <v>13625902.941121122</v>
      </c>
      <c r="G2850">
        <v>1.1063096672304771E-8</v>
      </c>
      <c r="H2850">
        <v>9399502.6785927489</v>
      </c>
      <c r="I2850">
        <v>1.1004437294567772E-7</v>
      </c>
      <c r="J2850">
        <v>2581919.5778835295</v>
      </c>
      <c r="K2850">
        <v>3.7659344302215232E-8</v>
      </c>
      <c r="L2850">
        <f t="shared" si="371"/>
        <v>2132521.058878867</v>
      </c>
      <c r="M2850" cm="1">
        <f t="array" ref="M2850">NewI(BETA_c,F2850,C2850)</f>
        <v>6.4350736214196404E-10</v>
      </c>
      <c r="N2850">
        <f t="shared" si="372"/>
        <v>67100325.321407139</v>
      </c>
      <c r="O2850" cm="1">
        <f t="array" ref="O2850">NewI(BETA_a,H2850,C2850)</f>
        <v>6.400935745201373E-9</v>
      </c>
      <c r="P2850">
        <f t="shared" si="373"/>
        <v>32603321.422116432</v>
      </c>
      <c r="Q2850" cm="1">
        <f t="array" ref="Q2850">NewI(BETA_e,J2850,C2850)</f>
        <v>2.1905233321871951E-9</v>
      </c>
    </row>
    <row r="2851" spans="1:17" x14ac:dyDescent="0.55000000000000004">
      <c r="A2851">
        <f t="shared" si="374"/>
        <v>284.69999999999624</v>
      </c>
      <c r="B2851" s="2">
        <f t="shared" si="367"/>
        <v>25607325.197597403</v>
      </c>
      <c r="C2851" s="6">
        <f t="shared" si="368"/>
        <v>1.5640048027498135E-7</v>
      </c>
      <c r="D2851" s="2">
        <f t="shared" si="369"/>
        <v>101836167.80240244</v>
      </c>
      <c r="E2851" s="6">
        <f t="shared" si="370"/>
        <v>9.097324250594945E-9</v>
      </c>
      <c r="F2851">
        <f t="array" ref="F2851:K2851">rk(BETA_c,BETA_a,BETA_e,GAMMA,F2850,G2850,H2850,I2850,J2850,K2850,dt,STAGE)</f>
        <v>13625902.941121122</v>
      </c>
      <c r="G2851">
        <v>1.0898207366875778E-8</v>
      </c>
      <c r="H2851">
        <v>9399502.6785927489</v>
      </c>
      <c r="I2851">
        <v>1.0840422103010823E-7</v>
      </c>
      <c r="J2851">
        <v>2581919.5778835295</v>
      </c>
      <c r="K2851">
        <v>3.7098051877997341E-8</v>
      </c>
      <c r="L2851">
        <f t="shared" si="371"/>
        <v>2132521.0588788674</v>
      </c>
      <c r="M2851" cm="1">
        <f t="array" ref="M2851">NewI(BETA_c,F2851,C2851)</f>
        <v>6.3391623233100518E-10</v>
      </c>
      <c r="N2851">
        <f t="shared" si="372"/>
        <v>67100325.321407139</v>
      </c>
      <c r="O2851" cm="1">
        <f t="array" ref="O2851">NewI(BETA_a,H2851,C2851)</f>
        <v>6.3055332537061956E-9</v>
      </c>
      <c r="P2851">
        <f t="shared" si="373"/>
        <v>32603321.422116432</v>
      </c>
      <c r="Q2851" cm="1">
        <f t="array" ref="Q2851">NewI(BETA_e,J2851,C2851)</f>
        <v>2.1578747645577439E-9</v>
      </c>
    </row>
    <row r="2852" spans="1:17" x14ac:dyDescent="0.55000000000000004">
      <c r="A2852">
        <f t="shared" si="374"/>
        <v>284.79999999999626</v>
      </c>
      <c r="B2852" s="2">
        <f t="shared" si="367"/>
        <v>25607325.197597403</v>
      </c>
      <c r="C2852" s="6">
        <f t="shared" si="368"/>
        <v>1.540694155551923E-7</v>
      </c>
      <c r="D2852" s="2">
        <f t="shared" si="369"/>
        <v>101836167.80240244</v>
      </c>
      <c r="E2852" s="6">
        <f t="shared" si="370"/>
        <v>8.9617335441741054E-9</v>
      </c>
      <c r="F2852">
        <f t="array" ref="F2852:K2852">rk(BETA_c,BETA_a,BETA_e,GAMMA,F2851,G2851,H2851,I2851,J2851,K2851,dt,STAGE)</f>
        <v>13625902.941121122</v>
      </c>
      <c r="G2852">
        <v>1.0735775643859914E-8</v>
      </c>
      <c r="H2852">
        <v>9399502.6785927489</v>
      </c>
      <c r="I2852">
        <v>1.0678851469227901E-7</v>
      </c>
      <c r="J2852">
        <v>2581919.5778835295</v>
      </c>
      <c r="K2852">
        <v>3.6545125219053372E-8</v>
      </c>
      <c r="L2852">
        <f t="shared" si="371"/>
        <v>2132521.0588788674</v>
      </c>
      <c r="M2852" cm="1">
        <f t="array" ref="M2852">NewI(BETA_c,F2852,C2852)</f>
        <v>6.2446805313174479E-10</v>
      </c>
      <c r="N2852">
        <f t="shared" si="372"/>
        <v>67100325.321407147</v>
      </c>
      <c r="O2852" cm="1">
        <f t="array" ref="O2852">NewI(BETA_a,H2852,C2852)</f>
        <v>6.211552684840113E-9</v>
      </c>
      <c r="P2852">
        <f t="shared" si="373"/>
        <v>32603321.422116432</v>
      </c>
      <c r="Q2852" cm="1">
        <f t="array" ref="Q2852">NewI(BETA_e,J2852,C2852)</f>
        <v>2.1257128062022471E-9</v>
      </c>
    </row>
    <row r="2853" spans="1:17" x14ac:dyDescent="0.55000000000000004">
      <c r="A2853">
        <f t="shared" si="374"/>
        <v>284.89999999999628</v>
      </c>
      <c r="B2853" s="2">
        <f t="shared" ref="B2853:B2916" si="375">F2853+H2853+J2853</f>
        <v>25607325.197597403</v>
      </c>
      <c r="C2853" s="6">
        <f t="shared" ref="C2853:C2916" si="376">G2853+I2853+K2853</f>
        <v>1.5177309409653835E-7</v>
      </c>
      <c r="D2853" s="2">
        <f t="shared" ref="D2853:D2916" si="377">L2853+N2853+P2853</f>
        <v>101836167.80240244</v>
      </c>
      <c r="E2853" s="6">
        <f t="shared" ref="E2853:E2916" si="378">M2853+O2853+Q2853</f>
        <v>8.8281637440287021E-9</v>
      </c>
      <c r="F2853">
        <f t="array" ref="F2853:K2853">rk(BETA_c,BETA_a,BETA_e,GAMMA,F2852,G2852,H2852,I2852,J2852,K2852,dt,STAGE)</f>
        <v>13625902.941121122</v>
      </c>
      <c r="G2853">
        <v>1.0575764874393642E-8</v>
      </c>
      <c r="H2853">
        <v>9399502.6785927489</v>
      </c>
      <c r="I2853">
        <v>1.0519688958407364E-7</v>
      </c>
      <c r="J2853">
        <v>2581919.5778835295</v>
      </c>
      <c r="K2853">
        <v>3.6000439638071053E-8</v>
      </c>
      <c r="L2853">
        <f t="shared" ref="L2853:L2916" si="379">N_c-F2853-G2853</f>
        <v>2132521.0588788674</v>
      </c>
      <c r="M2853" cm="1">
        <f t="array" ref="M2853">NewI(BETA_c,F2853,C2853)</f>
        <v>6.1516069394249298E-10</v>
      </c>
      <c r="N2853">
        <f t="shared" ref="N2853:N2916" si="380">N_a-H2853-I2853</f>
        <v>67100325.321407147</v>
      </c>
      <c r="O2853" cm="1">
        <f t="array" ref="O2853">NewI(BETA_a,H2853,C2853)</f>
        <v>6.1189728456140192E-9</v>
      </c>
      <c r="P2853">
        <f t="shared" ref="P2853:P2916" si="381">N_e-J2853-K2853</f>
        <v>32603321.422116432</v>
      </c>
      <c r="Q2853" cm="1">
        <f t="array" ref="Q2853">NewI(BETA_e,J2853,C2853)</f>
        <v>2.0940302044721906E-9</v>
      </c>
    </row>
    <row r="2854" spans="1:17" x14ac:dyDescent="0.55000000000000004">
      <c r="A2854">
        <f t="shared" si="374"/>
        <v>284.99999999999631</v>
      </c>
      <c r="B2854" s="2">
        <f t="shared" si="375"/>
        <v>25607325.197597403</v>
      </c>
      <c r="C2854" s="6">
        <f t="shared" si="376"/>
        <v>1.4951099806946969E-7</v>
      </c>
      <c r="D2854" s="2">
        <f t="shared" si="377"/>
        <v>101836167.80240244</v>
      </c>
      <c r="E2854" s="6">
        <f t="shared" si="378"/>
        <v>8.6965847296417625E-9</v>
      </c>
      <c r="F2854">
        <f t="array" ref="F2854:K2854">rk(BETA_c,BETA_a,BETA_e,GAMMA,F2853,G2853,H2853,I2853,J2853,K2853,dt,STAGE)</f>
        <v>13625902.941121122</v>
      </c>
      <c r="G2854">
        <v>1.0418138975545311E-8</v>
      </c>
      <c r="H2854">
        <v>9399502.6785927489</v>
      </c>
      <c r="I2854">
        <v>1.0362898678778717E-7</v>
      </c>
      <c r="J2854">
        <v>2581919.5778835295</v>
      </c>
      <c r="K2854">
        <v>3.54638723061372E-8</v>
      </c>
      <c r="L2854">
        <f t="shared" si="379"/>
        <v>2132521.0588788679</v>
      </c>
      <c r="M2854" cm="1">
        <f t="array" ref="M2854">NewI(BETA_c,F2854,C2854)</f>
        <v>6.0599205591702726E-10</v>
      </c>
      <c r="N2854">
        <f t="shared" si="380"/>
        <v>67100325.321407147</v>
      </c>
      <c r="O2854" cm="1">
        <f t="array" ref="O2854">NewI(BETA_a,H2854,C2854)</f>
        <v>6.0277728589088649E-9</v>
      </c>
      <c r="P2854">
        <f t="shared" si="381"/>
        <v>32603321.422116432</v>
      </c>
      <c r="Q2854" cm="1">
        <f t="array" ref="Q2854">NewI(BETA_e,J2854,C2854)</f>
        <v>2.0628198148158702E-9</v>
      </c>
    </row>
    <row r="2855" spans="1:17" x14ac:dyDescent="0.55000000000000004">
      <c r="A2855">
        <f t="shared" si="374"/>
        <v>285.09999999999633</v>
      </c>
      <c r="B2855" s="2">
        <f t="shared" si="375"/>
        <v>25607325.197597403</v>
      </c>
      <c r="C2855" s="6">
        <f t="shared" si="376"/>
        <v>1.4728261736240648E-7</v>
      </c>
      <c r="D2855" s="2">
        <f t="shared" si="377"/>
        <v>101836167.80240244</v>
      </c>
      <c r="E2855" s="6">
        <f t="shared" si="378"/>
        <v>8.5669668294263573E-9</v>
      </c>
      <c r="F2855">
        <f t="array" ref="F2855:K2855">rk(BETA_c,BETA_a,BETA_e,GAMMA,F2854,G2854,H2854,I2854,J2854,K2854,dt,STAGE)</f>
        <v>13625902.941121122</v>
      </c>
      <c r="G2855">
        <v>1.026286240217835E-8</v>
      </c>
      <c r="H2855">
        <v>9399502.6785927489</v>
      </c>
      <c r="I2855">
        <v>1.0208445273518889E-7</v>
      </c>
      <c r="J2855">
        <v>2581919.5778835295</v>
      </c>
      <c r="K2855">
        <v>3.4935302225039235E-8</v>
      </c>
      <c r="L2855">
        <f t="shared" si="379"/>
        <v>2132521.0588788679</v>
      </c>
      <c r="M2855" cm="1">
        <f t="array" ref="M2855">NewI(BETA_c,F2855,C2855)</f>
        <v>5.9696007149129547E-10</v>
      </c>
      <c r="N2855">
        <f t="shared" si="380"/>
        <v>67100325.321407147</v>
      </c>
      <c r="O2855" cm="1">
        <f t="array" ref="O2855">NewI(BETA_a,H2855,C2855)</f>
        <v>5.9379321587677926E-9</v>
      </c>
      <c r="P2855">
        <f t="shared" si="381"/>
        <v>32603321.422116436</v>
      </c>
      <c r="Q2855" cm="1">
        <f t="array" ref="Q2855">NewI(BETA_e,J2855,C2855)</f>
        <v>2.0320745991672696E-9</v>
      </c>
    </row>
    <row r="2856" spans="1:17" x14ac:dyDescent="0.55000000000000004">
      <c r="A2856">
        <f t="shared" si="374"/>
        <v>285.19999999999635</v>
      </c>
      <c r="B2856" s="2">
        <f t="shared" si="375"/>
        <v>25607325.197597403</v>
      </c>
      <c r="C2856" s="6">
        <f t="shared" si="376"/>
        <v>1.4508744946670652E-7</v>
      </c>
      <c r="D2856" s="2">
        <f t="shared" si="377"/>
        <v>101836167.80240247</v>
      </c>
      <c r="E2856" s="6">
        <f t="shared" si="378"/>
        <v>8.4392808140345423E-9</v>
      </c>
      <c r="F2856">
        <f t="array" ref="F2856:K2856">rk(BETA_c,BETA_a,BETA_e,GAMMA,F2855,G2855,H2855,I2855,J2855,K2855,dt,STAGE)</f>
        <v>13625902.941121122</v>
      </c>
      <c r="G2856">
        <v>1.0109900138935774E-8</v>
      </c>
      <c r="H2856">
        <v>9399502.6785927489</v>
      </c>
      <c r="I2856">
        <v>1.0056293912779121E-7</v>
      </c>
      <c r="J2856">
        <v>2581919.5778835295</v>
      </c>
      <c r="K2856">
        <v>3.4414610199979525E-8</v>
      </c>
      <c r="L2856">
        <f t="shared" si="379"/>
        <v>2132521.0588788679</v>
      </c>
      <c r="M2856" cm="1">
        <f t="array" ref="M2856">NewI(BETA_c,F2856,C2856)</f>
        <v>5.8806270391717104E-10</v>
      </c>
      <c r="N2856">
        <f t="shared" si="380"/>
        <v>67100325.321407154</v>
      </c>
      <c r="O2856" cm="1">
        <f t="array" ref="O2856">NewI(BETA_a,H2856,C2856)</f>
        <v>5.8494304857584255E-9</v>
      </c>
      <c r="P2856">
        <f t="shared" si="381"/>
        <v>32603321.422116436</v>
      </c>
      <c r="Q2856" cm="1">
        <f t="array" ref="Q2856">NewI(BETA_e,J2856,C2856)</f>
        <v>2.001787624358945E-9</v>
      </c>
    </row>
    <row r="2857" spans="1:17" x14ac:dyDescent="0.55000000000000004">
      <c r="A2857">
        <f t="shared" si="374"/>
        <v>285.29999999999637</v>
      </c>
      <c r="B2857" s="2">
        <f t="shared" si="375"/>
        <v>25607325.197597403</v>
      </c>
      <c r="C2857" s="6">
        <f t="shared" si="376"/>
        <v>1.4292499936334761E-7</v>
      </c>
      <c r="D2857" s="2">
        <f t="shared" si="377"/>
        <v>101836167.80240247</v>
      </c>
      <c r="E2857" s="6">
        <f t="shared" si="378"/>
        <v>8.3134978897660185E-9</v>
      </c>
      <c r="F2857">
        <f t="array" ref="F2857:K2857">rk(BETA_c,BETA_a,BETA_e,GAMMA,F2856,G2856,H2856,I2856,J2856,K2856,dt,STAGE)</f>
        <v>13625902.941121122</v>
      </c>
      <c r="G2857">
        <v>9.9592176923441224E-9</v>
      </c>
      <c r="H2857">
        <v>9399502.6785927489</v>
      </c>
      <c r="I2857">
        <v>9.9064102858307041E-8</v>
      </c>
      <c r="J2857">
        <v>2581919.5778835295</v>
      </c>
      <c r="K2857">
        <v>3.390167881269644E-8</v>
      </c>
      <c r="L2857">
        <f t="shared" si="379"/>
        <v>2132521.0588788684</v>
      </c>
      <c r="M2857" cm="1">
        <f t="array" ref="M2857">NewI(BETA_c,F2857,C2857)</f>
        <v>5.7929794680315882E-10</v>
      </c>
      <c r="N2857">
        <f t="shared" si="380"/>
        <v>67100325.321407154</v>
      </c>
      <c r="O2857" cm="1">
        <f t="array" ref="O2857">NewI(BETA_a,H2857,C2857)</f>
        <v>5.7622478824042895E-9</v>
      </c>
      <c r="P2857">
        <f t="shared" si="381"/>
        <v>32603321.422116436</v>
      </c>
      <c r="Q2857" cm="1">
        <f t="array" ref="Q2857">NewI(BETA_e,J2857,C2857)</f>
        <v>1.9719520605585699E-9</v>
      </c>
    </row>
    <row r="2858" spans="1:17" x14ac:dyDescent="0.55000000000000004">
      <c r="A2858">
        <f t="shared" si="374"/>
        <v>285.3999999999964</v>
      </c>
      <c r="B2858" s="2">
        <f t="shared" si="375"/>
        <v>25607325.197597403</v>
      </c>
      <c r="C2858" s="6">
        <f t="shared" si="376"/>
        <v>1.4079477941129885E-7</v>
      </c>
      <c r="D2858" s="2">
        <f t="shared" si="377"/>
        <v>101836167.80240247</v>
      </c>
      <c r="E2858" s="6">
        <f t="shared" si="378"/>
        <v>8.189589692075053E-9</v>
      </c>
      <c r="F2858">
        <f t="array" ref="F2858:K2858">rk(BETA_c,BETA_a,BETA_e,GAMMA,F2857,G2857,H2857,I2857,J2857,K2857,dt,STAGE)</f>
        <v>13625902.941121122</v>
      </c>
      <c r="G2858">
        <v>9.8107810830350987E-9</v>
      </c>
      <c r="H2858">
        <v>9399502.6785927489</v>
      </c>
      <c r="I2858">
        <v>9.7587605933277772E-8</v>
      </c>
      <c r="J2858">
        <v>2581919.5778835295</v>
      </c>
      <c r="K2858">
        <v>3.3396392394985985E-8</v>
      </c>
      <c r="L2858">
        <f t="shared" si="379"/>
        <v>2132521.0588788684</v>
      </c>
      <c r="M2858" cm="1">
        <f t="array" ref="M2858">NewI(BETA_c,F2858,C2858)</f>
        <v>5.7066382366194556E-10</v>
      </c>
      <c r="N2858">
        <f t="shared" si="380"/>
        <v>67100325.321407154</v>
      </c>
      <c r="O2858" cm="1">
        <f t="array" ref="O2858">NewI(BETA_a,H2858,C2858)</f>
        <v>5.6763646886843242E-9</v>
      </c>
      <c r="P2858">
        <f t="shared" si="381"/>
        <v>32603321.422116436</v>
      </c>
      <c r="Q2858" cm="1">
        <f t="array" ref="Q2858">NewI(BETA_e,J2858,C2858)</f>
        <v>1.942561179728783E-9</v>
      </c>
    </row>
    <row r="2859" spans="1:17" x14ac:dyDescent="0.55000000000000004">
      <c r="A2859">
        <f t="shared" si="374"/>
        <v>285.49999999999642</v>
      </c>
      <c r="B2859" s="2">
        <f t="shared" si="375"/>
        <v>25607325.197597403</v>
      </c>
      <c r="C2859" s="6">
        <f t="shared" si="376"/>
        <v>1.3869630923755565E-7</v>
      </c>
      <c r="D2859" s="2">
        <f t="shared" si="377"/>
        <v>101836167.80240247</v>
      </c>
      <c r="E2859" s="6">
        <f t="shared" si="378"/>
        <v>8.0675282791741499E-9</v>
      </c>
      <c r="F2859">
        <f t="array" ref="F2859:K2859">rk(BETA_c,BETA_a,BETA_e,GAMMA,F2858,G2858,H2858,I2858,J2858,K2858,dt,STAGE)</f>
        <v>13625902.941121122</v>
      </c>
      <c r="G2859">
        <v>9.6645568380831524E-9</v>
      </c>
      <c r="H2859">
        <v>9399502.6785927489</v>
      </c>
      <c r="I2859">
        <v>9.6133115396854376E-8</v>
      </c>
      <c r="J2859">
        <v>2581919.5778835295</v>
      </c>
      <c r="K2859">
        <v>3.2898637002618128E-8</v>
      </c>
      <c r="L2859">
        <f t="shared" si="379"/>
        <v>2132521.0588788684</v>
      </c>
      <c r="M2859" cm="1">
        <f t="array" ref="M2859">NewI(BETA_c,F2859,C2859)</f>
        <v>5.6215838746469444E-10</v>
      </c>
      <c r="N2859">
        <f t="shared" si="380"/>
        <v>67100325.321407154</v>
      </c>
      <c r="O2859" cm="1">
        <f t="array" ref="O2859">NewI(BETA_a,H2859,C2859)</f>
        <v>5.5917615375994681E-9</v>
      </c>
      <c r="P2859">
        <f t="shared" si="381"/>
        <v>32603321.422116436</v>
      </c>
      <c r="Q2859" cm="1">
        <f t="array" ref="Q2859">NewI(BETA_e,J2859,C2859)</f>
        <v>1.9136083541099865E-9</v>
      </c>
    </row>
    <row r="2860" spans="1:17" x14ac:dyDescent="0.55000000000000004">
      <c r="A2860">
        <f t="shared" si="374"/>
        <v>285.59999999999644</v>
      </c>
      <c r="B2860" s="2">
        <f t="shared" si="375"/>
        <v>25607325.197597403</v>
      </c>
      <c r="C2860" s="6">
        <f t="shared" si="376"/>
        <v>1.3662911562881369E-7</v>
      </c>
      <c r="D2860" s="2">
        <f t="shared" si="377"/>
        <v>101836167.80240247</v>
      </c>
      <c r="E2860" s="6">
        <f t="shared" si="378"/>
        <v>7.9472861257330662E-9</v>
      </c>
      <c r="F2860">
        <f t="array" ref="F2860:K2860">rk(BETA_c,BETA_a,BETA_e,GAMMA,F2859,G2859,H2859,I2859,J2859,K2859,dt,STAGE)</f>
        <v>13625902.941121122</v>
      </c>
      <c r="G2860">
        <v>9.5205119834572311E-9</v>
      </c>
      <c r="H2860">
        <v>9399502.6785927489</v>
      </c>
      <c r="I2860">
        <v>9.4700303255714623E-8</v>
      </c>
      <c r="J2860">
        <v>2581919.5778835295</v>
      </c>
      <c r="K2860">
        <v>3.2408300389641831E-8</v>
      </c>
      <c r="L2860">
        <f t="shared" si="379"/>
        <v>2132521.0588788688</v>
      </c>
      <c r="M2860" cm="1">
        <f t="array" ref="M2860">NewI(BETA_c,F2860,C2860)</f>
        <v>5.5377972020198232E-10</v>
      </c>
      <c r="N2860">
        <f t="shared" si="380"/>
        <v>67100325.321407154</v>
      </c>
      <c r="O2860" cm="1">
        <f t="array" ref="O2860">NewI(BETA_a,H2860,C2860)</f>
        <v>5.5084193508053233E-9</v>
      </c>
      <c r="P2860">
        <f t="shared" si="381"/>
        <v>32603321.422116436</v>
      </c>
      <c r="Q2860" cm="1">
        <f t="array" ref="Q2860">NewI(BETA_e,J2860,C2860)</f>
        <v>1.8850870547257615E-9</v>
      </c>
    </row>
    <row r="2861" spans="1:17" x14ac:dyDescent="0.55000000000000004">
      <c r="A2861">
        <f t="shared" si="374"/>
        <v>285.69999999999646</v>
      </c>
      <c r="B2861" s="2">
        <f t="shared" si="375"/>
        <v>25607325.197597403</v>
      </c>
      <c r="C2861" s="6">
        <f t="shared" si="376"/>
        <v>1.345927324247574E-7</v>
      </c>
      <c r="D2861" s="2">
        <f t="shared" si="377"/>
        <v>101836167.80240247</v>
      </c>
      <c r="E2861" s="6">
        <f t="shared" si="378"/>
        <v>7.8288361166717533E-9</v>
      </c>
      <c r="F2861">
        <f t="array" ref="F2861:K2861">rk(BETA_c,BETA_a,BETA_e,GAMMA,F2860,G2860,H2860,I2860,J2860,K2860,dt,STAGE)</f>
        <v>13625902.941121122</v>
      </c>
      <c r="G2861">
        <v>9.3786140365850754E-9</v>
      </c>
      <c r="H2861">
        <v>9399502.6785927489</v>
      </c>
      <c r="I2861">
        <v>9.3288846405099257E-8</v>
      </c>
      <c r="J2861">
        <v>2581919.5778835295</v>
      </c>
      <c r="K2861">
        <v>3.1925271983073083E-8</v>
      </c>
      <c r="L2861">
        <f t="shared" si="379"/>
        <v>2132521.0588788688</v>
      </c>
      <c r="M2861" cm="1">
        <f t="array" ref="M2861">NewI(BETA_c,F2861,C2861)</f>
        <v>5.4552593245128062E-10</v>
      </c>
      <c r="N2861">
        <f t="shared" si="380"/>
        <v>67100325.321407154</v>
      </c>
      <c r="O2861" cm="1">
        <f t="array" ref="O2861">NewI(BETA_a,H2861,C2861)</f>
        <v>5.4263193343099159E-9</v>
      </c>
      <c r="P2861">
        <f t="shared" si="381"/>
        <v>32603321.422116436</v>
      </c>
      <c r="Q2861" cm="1">
        <f t="array" ref="Q2861">NewI(BETA_e,J2861,C2861)</f>
        <v>1.8569908499105564E-9</v>
      </c>
    </row>
    <row r="2862" spans="1:17" x14ac:dyDescent="0.55000000000000004">
      <c r="A2862">
        <f t="shared" si="374"/>
        <v>285.79999999999649</v>
      </c>
      <c r="B2862" s="2">
        <f t="shared" si="375"/>
        <v>25607325.197597403</v>
      </c>
      <c r="C2862" s="6">
        <f t="shared" si="376"/>
        <v>1.3258670041293919E-7</v>
      </c>
      <c r="D2862" s="2">
        <f t="shared" si="377"/>
        <v>101836167.80240248</v>
      </c>
      <c r="E2862" s="6">
        <f t="shared" si="378"/>
        <v>7.7121515410457858E-9</v>
      </c>
      <c r="F2862">
        <f t="array" ref="F2862:K2862">rk(BETA_c,BETA_a,BETA_e,GAMMA,F2861,G2861,H2861,I2861,J2861,K2861,dt,STAGE)</f>
        <v>13625902.941121122</v>
      </c>
      <c r="G2862">
        <v>9.2388309990283092E-9</v>
      </c>
      <c r="H2862">
        <v>9399502.6785927489</v>
      </c>
      <c r="I2862">
        <v>9.1898426555950648E-8</v>
      </c>
      <c r="J2862">
        <v>2581919.5778835295</v>
      </c>
      <c r="K2862">
        <v>3.1449442857960223E-8</v>
      </c>
      <c r="L2862">
        <f t="shared" si="379"/>
        <v>2132521.0588788688</v>
      </c>
      <c r="M2862" cm="1">
        <f t="array" ref="M2862">NewI(BETA_c,F2862,C2862)</f>
        <v>5.3739516295088419E-10</v>
      </c>
      <c r="N2862">
        <f t="shared" si="380"/>
        <v>67100325.321407162</v>
      </c>
      <c r="O2862" cm="1">
        <f t="array" ref="O2862">NewI(BETA_a,H2862,C2862)</f>
        <v>5.345442974235577E-9</v>
      </c>
      <c r="P2862">
        <f t="shared" si="381"/>
        <v>32603321.42211644</v>
      </c>
      <c r="Q2862" cm="1">
        <f t="array" ref="Q2862">NewI(BETA_e,J2862,C2862)</f>
        <v>1.8293134038593247E-9</v>
      </c>
    </row>
    <row r="2863" spans="1:17" x14ac:dyDescent="0.55000000000000004">
      <c r="A2863">
        <f t="shared" si="374"/>
        <v>285.89999999999651</v>
      </c>
      <c r="B2863" s="2">
        <f t="shared" si="375"/>
        <v>25607325.197597403</v>
      </c>
      <c r="C2863" s="6">
        <f t="shared" si="376"/>
        <v>1.3061056722522492E-7</v>
      </c>
      <c r="D2863" s="2">
        <f t="shared" si="377"/>
        <v>101836167.80240248</v>
      </c>
      <c r="E2863" s="6">
        <f t="shared" si="378"/>
        <v>7.5972060860229452E-9</v>
      </c>
      <c r="F2863">
        <f t="array" ref="F2863:K2863">rk(BETA_c,BETA_a,BETA_e,GAMMA,F2862,G2862,H2862,I2862,J2862,K2862,dt,STAGE)</f>
        <v>13625902.941121122</v>
      </c>
      <c r="G2863">
        <v>9.1011313492667106E-9</v>
      </c>
      <c r="H2863">
        <v>9399502.6785927489</v>
      </c>
      <c r="I2863">
        <v>9.0528730163137357E-8</v>
      </c>
      <c r="J2863">
        <v>2581919.5778835295</v>
      </c>
      <c r="K2863">
        <v>3.0980705712820835E-8</v>
      </c>
      <c r="L2863">
        <f t="shared" si="379"/>
        <v>2132521.0588788688</v>
      </c>
      <c r="M2863" cm="1">
        <f t="array" ref="M2863">NewI(BETA_c,F2863,C2863)</f>
        <v>5.2938557818018779E-10</v>
      </c>
      <c r="N2863">
        <f t="shared" si="380"/>
        <v>67100325.321407162</v>
      </c>
      <c r="O2863" cm="1">
        <f t="array" ref="O2863">NewI(BETA_a,H2863,C2863)</f>
        <v>5.2657720326439863E-9</v>
      </c>
      <c r="P2863">
        <f t="shared" si="381"/>
        <v>32603321.42211644</v>
      </c>
      <c r="Q2863" cm="1">
        <f t="array" ref="Q2863">NewI(BETA_e,J2863,C2863)</f>
        <v>1.8020484751987712E-9</v>
      </c>
    </row>
    <row r="2864" spans="1:17" x14ac:dyDescent="0.55000000000000004">
      <c r="A2864">
        <f t="shared" si="374"/>
        <v>285.99999999999653</v>
      </c>
      <c r="B2864" s="2">
        <f t="shared" si="375"/>
        <v>25607325.197597403</v>
      </c>
      <c r="C2864" s="6">
        <f t="shared" si="376"/>
        <v>1.2866388723578333E-7</v>
      </c>
      <c r="D2864" s="2">
        <f t="shared" si="377"/>
        <v>101836167.80240248</v>
      </c>
      <c r="E2864" s="6">
        <f t="shared" si="378"/>
        <v>7.4839738309495724E-9</v>
      </c>
      <c r="F2864">
        <f t="array" ref="F2864:K2864">rk(BETA_c,BETA_a,BETA_e,GAMMA,F2863,G2863,H2863,I2863,J2863,K2863,dt,STAGE)</f>
        <v>13625902.941121122</v>
      </c>
      <c r="G2864">
        <v>8.9654840355900381E-9</v>
      </c>
      <c r="H2864">
        <v>9399502.6785927489</v>
      </c>
      <c r="I2864">
        <v>8.917944835474848E-8</v>
      </c>
      <c r="J2864">
        <v>2581919.5778835295</v>
      </c>
      <c r="K2864">
        <v>3.0518954845444809E-8</v>
      </c>
      <c r="L2864">
        <f t="shared" si="379"/>
        <v>2132521.0588788693</v>
      </c>
      <c r="M2864" cm="1">
        <f t="array" ref="M2864">NewI(BETA_c,F2864,C2864)</f>
        <v>5.2149537194622152E-10</v>
      </c>
      <c r="N2864">
        <f t="shared" si="380"/>
        <v>67100325.321407162</v>
      </c>
      <c r="O2864" cm="1">
        <f t="array" ref="O2864">NewI(BETA_a,H2864,C2864)</f>
        <v>5.187288543423449E-9</v>
      </c>
      <c r="P2864">
        <f t="shared" si="381"/>
        <v>32603321.42211644</v>
      </c>
      <c r="Q2864" cm="1">
        <f t="array" ref="Q2864">NewI(BETA_e,J2864,C2864)</f>
        <v>1.7751899155799008E-9</v>
      </c>
    </row>
    <row r="2865" spans="1:17" x14ac:dyDescent="0.55000000000000004">
      <c r="A2865">
        <f t="shared" si="374"/>
        <v>286.09999999999656</v>
      </c>
      <c r="B2865" s="2">
        <f t="shared" si="375"/>
        <v>25607325.197597403</v>
      </c>
      <c r="C2865" s="6">
        <f t="shared" si="376"/>
        <v>1.267462214605956E-7</v>
      </c>
      <c r="D2865" s="2">
        <f t="shared" si="377"/>
        <v>101836167.80240248</v>
      </c>
      <c r="E2865" s="6">
        <f t="shared" si="378"/>
        <v>7.3724292415053532E-9</v>
      </c>
      <c r="F2865">
        <f t="array" ref="F2865:K2865">rk(BETA_c,BETA_a,BETA_e,GAMMA,F2864,G2864,H2864,I2864,J2864,K2864,dt,STAGE)</f>
        <v>13625902.941121122</v>
      </c>
      <c r="G2865">
        <v>8.8318584690957883E-9</v>
      </c>
      <c r="H2865">
        <v>9399502.6785927489</v>
      </c>
      <c r="I2865">
        <v>8.7850276862441818E-8</v>
      </c>
      <c r="J2865">
        <v>2581919.5778835295</v>
      </c>
      <c r="K2865">
        <v>3.0064086129058008E-8</v>
      </c>
      <c r="L2865">
        <f t="shared" si="379"/>
        <v>2132521.0588788693</v>
      </c>
      <c r="M2865" cm="1">
        <f t="array" ref="M2865">NewI(BETA_c,F2865,C2865)</f>
        <v>5.1372276497634643E-10</v>
      </c>
      <c r="N2865">
        <f t="shared" si="380"/>
        <v>67100325.321407162</v>
      </c>
      <c r="O2865" cm="1">
        <f t="array" ref="O2865">NewI(BETA_a,H2865,C2865)</f>
        <v>5.1099748082374659E-9</v>
      </c>
      <c r="P2865">
        <f t="shared" si="381"/>
        <v>32603321.42211644</v>
      </c>
      <c r="Q2865" cm="1">
        <f t="array" ref="Q2865">NewI(BETA_e,J2865,C2865)</f>
        <v>1.7487316682915412E-9</v>
      </c>
    </row>
    <row r="2866" spans="1:17" x14ac:dyDescent="0.55000000000000004">
      <c r="A2866">
        <f t="shared" si="374"/>
        <v>286.19999999999658</v>
      </c>
      <c r="B2866" s="2">
        <f t="shared" si="375"/>
        <v>25607325.197597403</v>
      </c>
      <c r="C2866" s="6">
        <f t="shared" si="376"/>
        <v>1.2485713745846276E-7</v>
      </c>
      <c r="D2866" s="2">
        <f t="shared" si="377"/>
        <v>101836167.80240248</v>
      </c>
      <c r="E2866" s="6">
        <f t="shared" si="378"/>
        <v>7.2625471639452434E-9</v>
      </c>
      <c r="F2866">
        <f t="array" ref="F2866:K2866">rk(BETA_c,BETA_a,BETA_e,GAMMA,F2865,G2865,H2865,I2865,J2865,K2865,dt,STAGE)</f>
        <v>13625902.941121122</v>
      </c>
      <c r="G2866">
        <v>8.7002245167913236E-9</v>
      </c>
      <c r="H2866">
        <v>9399502.6785927489</v>
      </c>
      <c r="I2866">
        <v>8.6540915952830224E-8</v>
      </c>
      <c r="J2866">
        <v>2581919.5778835295</v>
      </c>
      <c r="K2866">
        <v>2.9615996988841202E-8</v>
      </c>
      <c r="L2866">
        <f t="shared" si="379"/>
        <v>2132521.0588788693</v>
      </c>
      <c r="M2866" cm="1">
        <f t="array" ref="M2866">NewI(BETA_c,F2866,C2866)</f>
        <v>5.0606600451702204E-10</v>
      </c>
      <c r="N2866">
        <f t="shared" si="380"/>
        <v>67100325.321407162</v>
      </c>
      <c r="O2866" cm="1">
        <f t="array" ref="O2866">NewI(BETA_a,H2866,C2866)</f>
        <v>5.0338133925336906E-9</v>
      </c>
      <c r="P2866">
        <f t="shared" si="381"/>
        <v>32603321.42211644</v>
      </c>
      <c r="Q2866" cm="1">
        <f t="array" ref="Q2866">NewI(BETA_e,J2866,C2866)</f>
        <v>1.7226677668945307E-9</v>
      </c>
    </row>
    <row r="2867" spans="1:17" x14ac:dyDescent="0.55000000000000004">
      <c r="A2867">
        <f t="shared" si="374"/>
        <v>286.2999999999966</v>
      </c>
      <c r="B2867" s="2">
        <f t="shared" si="375"/>
        <v>25607325.197597403</v>
      </c>
      <c r="C2867" s="6">
        <f t="shared" si="376"/>
        <v>1.229962092334883E-7</v>
      </c>
      <c r="D2867" s="2">
        <f t="shared" si="377"/>
        <v>101836167.80240248</v>
      </c>
      <c r="E2867" s="6">
        <f t="shared" si="378"/>
        <v>7.1543028194271718E-9</v>
      </c>
      <c r="F2867">
        <f t="array" ref="F2867:K2867">rk(BETA_c,BETA_a,BETA_e,GAMMA,F2866,G2866,H2866,I2866,J2866,K2866,dt,STAGE)</f>
        <v>13625902.941121122</v>
      </c>
      <c r="G2867">
        <v>8.5705524947987999E-9</v>
      </c>
      <c r="H2867">
        <v>9399502.6785927489</v>
      </c>
      <c r="I2867">
        <v>8.5251070359890485E-8</v>
      </c>
      <c r="J2867">
        <v>2581919.5778835295</v>
      </c>
      <c r="K2867">
        <v>2.9174586378799002E-8</v>
      </c>
      <c r="L2867">
        <f t="shared" si="379"/>
        <v>2132521.0588788697</v>
      </c>
      <c r="M2867" cm="1">
        <f t="array" ref="M2867">NewI(BETA_c,F2867,C2867)</f>
        <v>4.9852336393855227E-10</v>
      </c>
      <c r="N2867">
        <f t="shared" si="380"/>
        <v>67100325.321407169</v>
      </c>
      <c r="O2867" cm="1">
        <f t="array" ref="O2867">NewI(BETA_a,H2867,C2867)</f>
        <v>4.9587871216123599E-9</v>
      </c>
      <c r="P2867">
        <f t="shared" si="381"/>
        <v>32603321.42211644</v>
      </c>
      <c r="Q2867" cm="1">
        <f t="array" ref="Q2867">NewI(BETA_e,J2867,C2867)</f>
        <v>1.6969923338762602E-9</v>
      </c>
    </row>
    <row r="2868" spans="1:17" x14ac:dyDescent="0.55000000000000004">
      <c r="A2868">
        <f t="shared" si="374"/>
        <v>286.39999999999662</v>
      </c>
      <c r="B2868" s="2">
        <f t="shared" si="375"/>
        <v>25607325.197597403</v>
      </c>
      <c r="C2868" s="6">
        <f t="shared" si="376"/>
        <v>1.2116301713901464E-7</v>
      </c>
      <c r="D2868" s="2">
        <f t="shared" si="377"/>
        <v>101836167.80240248</v>
      </c>
      <c r="E2868" s="6">
        <f t="shared" si="378"/>
        <v>7.0476717984243434E-9</v>
      </c>
      <c r="F2868">
        <f t="array" ref="F2868:K2868">rk(BETA_c,BETA_a,BETA_e,GAMMA,F2867,G2867,H2867,I2867,J2867,K2867,dt,STAGE)</f>
        <v>13625902.941121122</v>
      </c>
      <c r="G2868">
        <v>8.4428131616613895E-9</v>
      </c>
      <c r="H2868">
        <v>9399502.6785927489</v>
      </c>
      <c r="I2868">
        <v>8.3980449218379721E-8</v>
      </c>
      <c r="J2868">
        <v>2581919.5778835295</v>
      </c>
      <c r="K2868">
        <v>2.8739754758973528E-8</v>
      </c>
      <c r="L2868">
        <f t="shared" si="379"/>
        <v>2132521.0588788697</v>
      </c>
      <c r="M2868" cm="1">
        <f t="array" ref="M2868">NewI(BETA_c,F2868,C2868)</f>
        <v>4.9109314234572502E-10</v>
      </c>
      <c r="N2868">
        <f t="shared" si="380"/>
        <v>67100325.321407169</v>
      </c>
      <c r="O2868" cm="1">
        <f t="array" ref="O2868">NewI(BETA_a,H2868,C2868)</f>
        <v>4.8848790767533445E-9</v>
      </c>
      <c r="P2868">
        <f t="shared" si="381"/>
        <v>32603321.42211644</v>
      </c>
      <c r="Q2868" cm="1">
        <f t="array" ref="Q2868">NewI(BETA_e,J2868,C2868)</f>
        <v>1.6716995793252741E-9</v>
      </c>
    </row>
    <row r="2869" spans="1:17" x14ac:dyDescent="0.55000000000000004">
      <c r="A2869">
        <f t="shared" si="374"/>
        <v>286.49999999999665</v>
      </c>
      <c r="B2869" s="2">
        <f t="shared" si="375"/>
        <v>25607325.197597403</v>
      </c>
      <c r="C2869" s="6">
        <f t="shared" si="376"/>
        <v>1.1935714778299109E-7</v>
      </c>
      <c r="D2869" s="2">
        <f t="shared" si="377"/>
        <v>101836167.80240248</v>
      </c>
      <c r="E2869" s="6">
        <f t="shared" si="378"/>
        <v>6.9426300552207753E-9</v>
      </c>
      <c r="F2869">
        <f t="array" ref="F2869:K2869">rk(BETA_c,BETA_a,BETA_e,GAMMA,F2868,G2868,H2868,I2868,J2868,K2868,dt,STAGE)</f>
        <v>13625902.941121122</v>
      </c>
      <c r="G2869">
        <v>8.3169777117492491E-9</v>
      </c>
      <c r="H2869">
        <v>9399502.6785927489</v>
      </c>
      <c r="I2869">
        <v>8.2728765998244151E-8</v>
      </c>
      <c r="J2869">
        <v>2581919.5778835295</v>
      </c>
      <c r="K2869">
        <v>2.8311404072997697E-8</v>
      </c>
      <c r="L2869">
        <f t="shared" si="379"/>
        <v>2132521.0588788697</v>
      </c>
      <c r="M2869" cm="1">
        <f t="array" ref="M2869">NewI(BETA_c,F2869,C2869)</f>
        <v>4.8377366419425295E-10</v>
      </c>
      <c r="N2869">
        <f t="shared" si="380"/>
        <v>67100325.321407169</v>
      </c>
      <c r="O2869" cm="1">
        <f t="array" ref="O2869">NewI(BETA_a,H2869,C2869)</f>
        <v>4.8120725914009012E-9</v>
      </c>
      <c r="P2869">
        <f t="shared" si="381"/>
        <v>32603321.42211644</v>
      </c>
      <c r="Q2869" cm="1">
        <f t="array" ref="Q2869">NewI(BETA_e,J2869,C2869)</f>
        <v>1.6467837996256209E-9</v>
      </c>
    </row>
    <row r="2870" spans="1:17" x14ac:dyDescent="0.55000000000000004">
      <c r="A2870">
        <f t="shared" si="374"/>
        <v>286.59999999999667</v>
      </c>
      <c r="B2870" s="2">
        <f t="shared" si="375"/>
        <v>25607325.197597403</v>
      </c>
      <c r="C2870" s="6">
        <f t="shared" si="376"/>
        <v>1.1757819393475228E-7</v>
      </c>
      <c r="D2870" s="2">
        <f t="shared" si="377"/>
        <v>101836167.80240248</v>
      </c>
      <c r="E2870" s="6">
        <f t="shared" si="378"/>
        <v>6.8391539024889024E-9</v>
      </c>
      <c r="F2870">
        <f t="array" ref="F2870:K2870">rk(BETA_c,BETA_a,BETA_e,GAMMA,F2869,G2869,H2869,I2869,J2869,K2869,dt,STAGE)</f>
        <v>13625902.941121122</v>
      </c>
      <c r="G2870">
        <v>8.1930177687637824E-9</v>
      </c>
      <c r="H2870">
        <v>9399502.6785927489</v>
      </c>
      <c r="I2870">
        <v>8.1495738440005419E-8</v>
      </c>
      <c r="J2870">
        <v>2581919.5778835295</v>
      </c>
      <c r="K2870">
        <v>2.7889437725983078E-8</v>
      </c>
      <c r="L2870">
        <f t="shared" si="379"/>
        <v>2132521.0588788697</v>
      </c>
      <c r="M2870" cm="1">
        <f t="array" ref="M2870">NewI(BETA_c,F2870,C2870)</f>
        <v>4.7656327891293174E-10</v>
      </c>
      <c r="N2870">
        <f t="shared" si="380"/>
        <v>67100325.321407169</v>
      </c>
      <c r="O2870" cm="1">
        <f t="array" ref="O2870">NewI(BETA_a,H2870,C2870)</f>
        <v>4.7403512474053049E-9</v>
      </c>
      <c r="P2870">
        <f t="shared" si="381"/>
        <v>32603321.422116444</v>
      </c>
      <c r="Q2870" cm="1">
        <f t="array" ref="Q2870">NewI(BETA_e,J2870,C2870)</f>
        <v>1.6222393761706663E-9</v>
      </c>
    </row>
    <row r="2871" spans="1:17" x14ac:dyDescent="0.55000000000000004">
      <c r="A2871">
        <f t="shared" si="374"/>
        <v>286.69999999999669</v>
      </c>
      <c r="B2871" s="2">
        <f t="shared" si="375"/>
        <v>25607325.197597403</v>
      </c>
      <c r="C2871" s="6">
        <f t="shared" si="376"/>
        <v>1.1582575443318602E-7</v>
      </c>
      <c r="D2871" s="2">
        <f t="shared" si="377"/>
        <v>101836167.80240248</v>
      </c>
      <c r="E2871" s="6">
        <f t="shared" si="378"/>
        <v>6.7372200059479878E-9</v>
      </c>
      <c r="F2871">
        <f t="array" ref="F2871:K2871">rk(BETA_c,BETA_a,BETA_e,GAMMA,F2870,G2870,H2870,I2870,J2870,K2870,dt,STAGE)</f>
        <v>13625902.941121122</v>
      </c>
      <c r="G2871">
        <v>8.0709053793387103E-9</v>
      </c>
      <c r="H2871">
        <v>9399502.6785927489</v>
      </c>
      <c r="I2871">
        <v>8.0281088491109985E-8</v>
      </c>
      <c r="J2871">
        <v>2581919.5778835295</v>
      </c>
      <c r="K2871">
        <v>2.7473760562737318E-8</v>
      </c>
      <c r="L2871">
        <f t="shared" si="379"/>
        <v>2132521.0588788702</v>
      </c>
      <c r="M2871" cm="1">
        <f t="array" ref="M2871">NewI(BETA_c,F2871,C2871)</f>
        <v>4.6946036053142973E-10</v>
      </c>
      <c r="N2871">
        <f t="shared" si="380"/>
        <v>67100325.321407169</v>
      </c>
      <c r="O2871" cm="1">
        <f t="array" ref="O2871">NewI(BETA_a,H2871,C2871)</f>
        <v>4.6696988713204849E-9</v>
      </c>
      <c r="P2871">
        <f t="shared" si="381"/>
        <v>32603321.422116444</v>
      </c>
      <c r="Q2871" cm="1">
        <f t="array" ref="Q2871">NewI(BETA_e,J2871,C2871)</f>
        <v>1.5980607740960734E-9</v>
      </c>
    </row>
    <row r="2872" spans="1:17" x14ac:dyDescent="0.55000000000000004">
      <c r="A2872">
        <f t="shared" si="374"/>
        <v>286.79999999999671</v>
      </c>
      <c r="B2872" s="2">
        <f t="shared" si="375"/>
        <v>25607325.197597403</v>
      </c>
      <c r="C2872" s="6">
        <f t="shared" si="376"/>
        <v>1.1409943409626989E-7</v>
      </c>
      <c r="D2872" s="2">
        <f t="shared" si="377"/>
        <v>101836167.80240248</v>
      </c>
      <c r="E2872" s="6">
        <f t="shared" si="378"/>
        <v>6.6368053791021489E-9</v>
      </c>
      <c r="F2872">
        <f t="array" ref="F2872:K2872">rk(BETA_c,BETA_a,BETA_e,GAMMA,F2871,G2871,H2871,I2871,J2871,K2871,dt,STAGE)</f>
        <v>13625902.941121122</v>
      </c>
      <c r="G2872">
        <v>7.9506130067365194E-9</v>
      </c>
      <c r="H2872">
        <v>9399502.6785927489</v>
      </c>
      <c r="I2872">
        <v>7.9084542243227168E-8</v>
      </c>
      <c r="J2872">
        <v>2581919.5778835295</v>
      </c>
      <c r="K2872">
        <v>2.7064278846306202E-8</v>
      </c>
      <c r="L2872">
        <f t="shared" si="379"/>
        <v>2132521.0588788702</v>
      </c>
      <c r="M2872" cm="1">
        <f t="array" ref="M2872">NewI(BETA_c,F2872,C2872)</f>
        <v>4.6246330731362496E-10</v>
      </c>
      <c r="N2872">
        <f t="shared" si="380"/>
        <v>67100325.321407169</v>
      </c>
      <c r="O2872" cm="1">
        <f t="array" ref="O2872">NewI(BETA_a,H2872,C2872)</f>
        <v>4.6000995307568542E-9</v>
      </c>
      <c r="P2872">
        <f t="shared" si="381"/>
        <v>32603321.422116444</v>
      </c>
      <c r="Q2872" cm="1">
        <f t="array" ref="Q2872">NewI(BETA_e,J2872,C2872)</f>
        <v>1.5742425410316701E-9</v>
      </c>
    </row>
    <row r="2873" spans="1:17" x14ac:dyDescent="0.55000000000000004">
      <c r="A2873">
        <f t="shared" si="374"/>
        <v>286.89999999999674</v>
      </c>
      <c r="B2873" s="2">
        <f t="shared" si="375"/>
        <v>25607325.197597403</v>
      </c>
      <c r="C2873" s="6">
        <f t="shared" si="376"/>
        <v>1.1239884363195622E-7</v>
      </c>
      <c r="D2873" s="2">
        <f t="shared" si="377"/>
        <v>101836167.8024025</v>
      </c>
      <c r="E2873" s="6">
        <f t="shared" si="378"/>
        <v>6.537887378056815E-9</v>
      </c>
      <c r="F2873">
        <f t="array" ref="F2873:K2873">rk(BETA_c,BETA_a,BETA_e,GAMMA,F2872,G2872,H2872,I2872,J2872,K2872,dt,STAGE)</f>
        <v>13625902.941121122</v>
      </c>
      <c r="G2873">
        <v>7.8321135246388468E-9</v>
      </c>
      <c r="H2873">
        <v>9399502.6785927489</v>
      </c>
      <c r="I2873">
        <v>7.7905829870481795E-8</v>
      </c>
      <c r="J2873">
        <v>2581919.5778835295</v>
      </c>
      <c r="K2873">
        <v>2.6660900236835571E-8</v>
      </c>
      <c r="L2873">
        <f t="shared" si="379"/>
        <v>2132521.0588788702</v>
      </c>
      <c r="M2873" cm="1">
        <f t="array" ref="M2873">NewI(BETA_c,F2873,C2873)</f>
        <v>4.5557054139640799E-10</v>
      </c>
      <c r="N2873">
        <f t="shared" si="380"/>
        <v>67100325.321407177</v>
      </c>
      <c r="O2873" cm="1">
        <f t="array" ref="O2873">NewI(BETA_a,H2873,C2873)</f>
        <v>4.531537530788489E-9</v>
      </c>
      <c r="P2873">
        <f t="shared" si="381"/>
        <v>32603321.422116444</v>
      </c>
      <c r="Q2873" cm="1">
        <f t="array" ref="Q2873">NewI(BETA_e,J2873,C2873)</f>
        <v>1.5507793058719183E-9</v>
      </c>
    </row>
    <row r="2874" spans="1:17" x14ac:dyDescent="0.55000000000000004">
      <c r="A2874">
        <f t="shared" si="374"/>
        <v>286.99999999999676</v>
      </c>
      <c r="B2874" s="2">
        <f t="shared" si="375"/>
        <v>25607325.197597403</v>
      </c>
      <c r="C2874" s="6">
        <f t="shared" si="376"/>
        <v>1.1072359955038512E-7</v>
      </c>
      <c r="D2874" s="2">
        <f t="shared" si="377"/>
        <v>101836167.8024025</v>
      </c>
      <c r="E2874" s="6">
        <f t="shared" si="378"/>
        <v>6.4404436964124417E-9</v>
      </c>
      <c r="F2874">
        <f t="array" ref="F2874:K2874">rk(BETA_c,BETA_a,BETA_e,GAMMA,F2873,G2873,H2873,I2873,J2873,K2873,dt,STAGE)</f>
        <v>13625902.941121122</v>
      </c>
      <c r="G2874">
        <v>7.7153802110294414E-9</v>
      </c>
      <c r="H2874">
        <v>9399502.6785927489</v>
      </c>
      <c r="I2874">
        <v>7.6744685568607406E-8</v>
      </c>
      <c r="J2874">
        <v>2581919.5778835295</v>
      </c>
      <c r="K2874">
        <v>2.6263533770748266E-8</v>
      </c>
      <c r="L2874">
        <f t="shared" si="379"/>
        <v>2132521.0588788702</v>
      </c>
      <c r="M2874" cm="1">
        <f t="array" ref="M2874">NewI(BETA_c,F2874,C2874)</f>
        <v>4.4878050843386697E-10</v>
      </c>
      <c r="N2874">
        <f t="shared" si="380"/>
        <v>67100325.321407177</v>
      </c>
      <c r="O2874" cm="1">
        <f t="array" ref="O2874">NewI(BETA_a,H2874,C2874)</f>
        <v>4.4639974104138659E-9</v>
      </c>
      <c r="P2874">
        <f t="shared" si="381"/>
        <v>32603321.422116444</v>
      </c>
      <c r="Q2874" cm="1">
        <f t="array" ref="Q2874">NewI(BETA_e,J2874,C2874)</f>
        <v>1.5276657775647083E-9</v>
      </c>
    </row>
    <row r="2875" spans="1:17" x14ac:dyDescent="0.55000000000000004">
      <c r="A2875">
        <f t="shared" si="374"/>
        <v>287.09999999999678</v>
      </c>
      <c r="B2875" s="2">
        <f t="shared" si="375"/>
        <v>25607325.197597403</v>
      </c>
      <c r="C2875" s="6">
        <f t="shared" si="376"/>
        <v>1.0907332407740601E-7</v>
      </c>
      <c r="D2875" s="2">
        <f t="shared" si="377"/>
        <v>101836167.8024025</v>
      </c>
      <c r="E2875" s="6">
        <f t="shared" si="378"/>
        <v>6.3444523602343234E-9</v>
      </c>
      <c r="F2875">
        <f t="array" ref="F2875:K2875">rk(BETA_c,BETA_a,BETA_e,GAMMA,F2874,G2874,H2874,I2874,J2874,K2874,dt,STAGE)</f>
        <v>13625902.941121122</v>
      </c>
      <c r="G2875">
        <v>7.6003867421682691E-9</v>
      </c>
      <c r="H2875">
        <v>9399502.6785927489</v>
      </c>
      <c r="I2875">
        <v>7.5600847495006323E-8</v>
      </c>
      <c r="J2875">
        <v>2581919.5778835295</v>
      </c>
      <c r="K2875">
        <v>2.5872089840231422E-8</v>
      </c>
      <c r="L2875">
        <f t="shared" si="379"/>
        <v>2132521.0588788707</v>
      </c>
      <c r="M2875" cm="1">
        <f t="array" ref="M2875">NewI(BETA_c,F2875,C2875)</f>
        <v>4.4209167724677675E-10</v>
      </c>
      <c r="N2875">
        <f t="shared" si="380"/>
        <v>67100325.321407177</v>
      </c>
      <c r="O2875" cm="1">
        <f t="array" ref="O2875">NewI(BETA_a,H2875,C2875)</f>
        <v>4.3974639390693403E-9</v>
      </c>
      <c r="P2875">
        <f t="shared" si="381"/>
        <v>32603321.422116444</v>
      </c>
      <c r="Q2875" cm="1">
        <f t="array" ref="Q2875">NewI(BETA_e,J2875,C2875)</f>
        <v>1.5048967439182059E-9</v>
      </c>
    </row>
    <row r="2876" spans="1:17" x14ac:dyDescent="0.55000000000000004">
      <c r="A2876">
        <f t="shared" si="374"/>
        <v>287.19999999999681</v>
      </c>
      <c r="B2876" s="2">
        <f t="shared" si="375"/>
        <v>25607325.197597403</v>
      </c>
      <c r="C2876" s="6">
        <f t="shared" si="376"/>
        <v>1.0744764506938807E-7</v>
      </c>
      <c r="D2876" s="2">
        <f t="shared" si="377"/>
        <v>101836167.8024025</v>
      </c>
      <c r="E2876" s="6">
        <f t="shared" si="378"/>
        <v>6.2498917230973898E-9</v>
      </c>
      <c r="F2876">
        <f t="array" ref="F2876:K2876">rk(BETA_c,BETA_a,BETA_e,GAMMA,F2875,G2875,H2875,I2875,J2875,K2875,dt,STAGE)</f>
        <v>13625902.941121122</v>
      </c>
      <c r="G2876">
        <v>7.4871071866554432E-9</v>
      </c>
      <c r="H2876">
        <v>9399502.6785927489</v>
      </c>
      <c r="I2876">
        <v>7.4474057709703102E-8</v>
      </c>
      <c r="J2876">
        <v>2581919.5778835295</v>
      </c>
      <c r="K2876">
        <v>2.548648017302953E-8</v>
      </c>
      <c r="L2876">
        <f t="shared" si="379"/>
        <v>2132521.0588788707</v>
      </c>
      <c r="M2876" cm="1">
        <f t="array" ref="M2876">NewI(BETA_c,F2876,C2876)</f>
        <v>4.355025394773118E-10</v>
      </c>
      <c r="N2876">
        <f t="shared" si="380"/>
        <v>67100325.321407177</v>
      </c>
      <c r="O2876" cm="1">
        <f t="array" ref="O2876">NewI(BETA_a,H2876,C2876)</f>
        <v>4.3319221131945965E-9</v>
      </c>
      <c r="P2876">
        <f t="shared" si="381"/>
        <v>32603321.422116444</v>
      </c>
      <c r="Q2876" cm="1">
        <f t="array" ref="Q2876">NewI(BETA_e,J2876,C2876)</f>
        <v>1.482467070425481E-9</v>
      </c>
    </row>
    <row r="2877" spans="1:17" x14ac:dyDescent="0.55000000000000004">
      <c r="A2877">
        <f t="shared" si="374"/>
        <v>287.29999999999683</v>
      </c>
      <c r="B2877" s="2">
        <f t="shared" si="375"/>
        <v>25607325.197597403</v>
      </c>
      <c r="C2877" s="6">
        <f t="shared" si="376"/>
        <v>1.0584619592930041E-7</v>
      </c>
      <c r="D2877" s="2">
        <f t="shared" si="377"/>
        <v>101836167.8024025</v>
      </c>
      <c r="E2877" s="6">
        <f t="shared" si="378"/>
        <v>6.1567404612048489E-9</v>
      </c>
      <c r="F2877">
        <f t="array" ref="F2877:K2877">rk(BETA_c,BETA_a,BETA_e,GAMMA,F2876,G2876,H2876,I2876,J2876,K2876,dt,STAGE)</f>
        <v>13625902.941121122</v>
      </c>
      <c r="G2877">
        <v>7.3755159995836285E-9</v>
      </c>
      <c r="H2877">
        <v>9399502.6785927489</v>
      </c>
      <c r="I2877">
        <v>7.3364062117178148E-8</v>
      </c>
      <c r="J2877">
        <v>2581919.5778835295</v>
      </c>
      <c r="K2877">
        <v>2.5106617812538624E-8</v>
      </c>
      <c r="L2877">
        <f t="shared" si="379"/>
        <v>2132521.0588788707</v>
      </c>
      <c r="M2877" cm="1">
        <f t="array" ref="M2877">NewI(BETA_c,F2877,C2877)</f>
        <v>4.2901160924890577E-10</v>
      </c>
      <c r="N2877">
        <f t="shared" si="380"/>
        <v>67100325.321407177</v>
      </c>
      <c r="O2877" cm="1">
        <f t="array" ref="O2877">NewI(BETA_a,H2877,C2877)</f>
        <v>4.2673571528492848E-9</v>
      </c>
      <c r="P2877">
        <f t="shared" si="381"/>
        <v>32603321.422116444</v>
      </c>
      <c r="Q2877" cm="1">
        <f t="array" ref="Q2877">NewI(BETA_e,J2877,C2877)</f>
        <v>1.4603716991066587E-9</v>
      </c>
    </row>
    <row r="2878" spans="1:17" x14ac:dyDescent="0.55000000000000004">
      <c r="A2878">
        <f t="shared" si="374"/>
        <v>287.39999999999685</v>
      </c>
      <c r="B2878" s="2">
        <f t="shared" si="375"/>
        <v>25607325.197597403</v>
      </c>
      <c r="C2878" s="6">
        <f t="shared" si="376"/>
        <v>1.0426861552404291E-7</v>
      </c>
      <c r="D2878" s="2">
        <f t="shared" si="377"/>
        <v>101836167.8024025</v>
      </c>
      <c r="E2878" s="6">
        <f t="shared" si="378"/>
        <v>6.0649775685795878E-9</v>
      </c>
      <c r="F2878">
        <f t="array" ref="F2878:K2878">rk(BETA_c,BETA_a,BETA_e,GAMMA,F2877,G2877,H2877,I2877,J2877,K2877,dt,STAGE)</f>
        <v>13625902.941121122</v>
      </c>
      <c r="G2878">
        <v>7.2655880167775998E-9</v>
      </c>
      <c r="H2878">
        <v>9399502.6785927489</v>
      </c>
      <c r="I2878">
        <v>7.2270610409068117E-8</v>
      </c>
      <c r="J2878">
        <v>2581919.5778835295</v>
      </c>
      <c r="K2878">
        <v>2.4732417098197198E-8</v>
      </c>
      <c r="L2878">
        <f t="shared" si="379"/>
        <v>2132521.0588788707</v>
      </c>
      <c r="M2878" cm="1">
        <f t="array" ref="M2878">NewI(BETA_c,F2878,C2878)</f>
        <v>4.2261742283118014E-10</v>
      </c>
      <c r="N2878">
        <f t="shared" si="380"/>
        <v>67100325.321407177</v>
      </c>
      <c r="O2878" cm="1">
        <f t="array" ref="O2878">NewI(BETA_a,H2878,C2878)</f>
        <v>4.2037544983800853E-9</v>
      </c>
      <c r="P2878">
        <f t="shared" si="381"/>
        <v>32603321.422116444</v>
      </c>
      <c r="Q2878" cm="1">
        <f t="array" ref="Q2878">NewI(BETA_e,J2878,C2878)</f>
        <v>1.4386056473683221E-9</v>
      </c>
    </row>
    <row r="2879" spans="1:17" x14ac:dyDescent="0.55000000000000004">
      <c r="A2879">
        <f t="shared" si="374"/>
        <v>287.49999999999687</v>
      </c>
      <c r="B2879" s="2">
        <f t="shared" si="375"/>
        <v>25607325.197597403</v>
      </c>
      <c r="C2879" s="6">
        <f t="shared" si="376"/>
        <v>1.027145481030094E-7</v>
      </c>
      <c r="D2879" s="2">
        <f t="shared" si="377"/>
        <v>101836167.8024025</v>
      </c>
      <c r="E2879" s="6">
        <f t="shared" si="378"/>
        <v>5.9745823523272418E-9</v>
      </c>
      <c r="F2879">
        <f t="array" ref="F2879:K2879">rk(BETA_c,BETA_a,BETA_e,GAMMA,F2878,G2878,H2878,I2878,J2878,K2878,dt,STAGE)</f>
        <v>13625902.941121122</v>
      </c>
      <c r="G2879">
        <v>7.1572984491196507E-9</v>
      </c>
      <c r="H2879">
        <v>9399502.6785927489</v>
      </c>
      <c r="I2879">
        <v>7.1193456007720382E-8</v>
      </c>
      <c r="J2879">
        <v>2581919.5778835295</v>
      </c>
      <c r="K2879">
        <v>2.4363793646169363E-8</v>
      </c>
      <c r="L2879">
        <f t="shared" si="379"/>
        <v>2132521.0588788711</v>
      </c>
      <c r="M2879" cm="1">
        <f t="array" ref="M2879">NewI(BETA_c,F2879,C2879)</f>
        <v>4.1631853830986763E-10</v>
      </c>
      <c r="N2879">
        <f t="shared" si="380"/>
        <v>67100325.321407177</v>
      </c>
      <c r="O2879" cm="1">
        <f t="array" ref="O2879">NewI(BETA_a,H2879,C2879)</f>
        <v>4.1410998071374537E-9</v>
      </c>
      <c r="P2879">
        <f t="shared" si="381"/>
        <v>32603321.422116444</v>
      </c>
      <c r="Q2879" cm="1">
        <f t="array" ref="Q2879">NewI(BETA_e,J2879,C2879)</f>
        <v>1.4171640068799202E-9</v>
      </c>
    </row>
    <row r="2880" spans="1:17" x14ac:dyDescent="0.55000000000000004">
      <c r="A2880">
        <f t="shared" si="374"/>
        <v>287.5999999999969</v>
      </c>
      <c r="B2880" s="2">
        <f t="shared" si="375"/>
        <v>25607325.197597403</v>
      </c>
      <c r="C2880" s="6">
        <f t="shared" si="376"/>
        <v>1.0118364321786434E-7</v>
      </c>
      <c r="D2880" s="2">
        <f t="shared" si="377"/>
        <v>101836167.8024025</v>
      </c>
      <c r="E2880" s="6">
        <f t="shared" si="378"/>
        <v>5.8855344279698619E-9</v>
      </c>
      <c r="F2880">
        <f t="array" ref="F2880:K2880">rk(BETA_c,BETA_a,BETA_e,GAMMA,F2879,G2879,H2879,I2879,J2879,K2879,dt,STAGE)</f>
        <v>13625902.941121122</v>
      </c>
      <c r="G2880">
        <v>7.0506228769595866E-9</v>
      </c>
      <c r="H2880">
        <v>9399502.6785927489</v>
      </c>
      <c r="I2880">
        <v>7.0132356010588855E-8</v>
      </c>
      <c r="J2880">
        <v>2581919.5778835295</v>
      </c>
      <c r="K2880">
        <v>2.400066433031591E-8</v>
      </c>
      <c r="L2880">
        <f t="shared" si="379"/>
        <v>2132521.0588788711</v>
      </c>
      <c r="M2880" cm="1">
        <f t="array" ref="M2880">NewI(BETA_c,F2880,C2880)</f>
        <v>4.1011353526165431E-10</v>
      </c>
      <c r="N2880">
        <f t="shared" si="380"/>
        <v>67100325.321407184</v>
      </c>
      <c r="O2880" cm="1">
        <f t="array" ref="O2880">NewI(BETA_a,H2880,C2880)</f>
        <v>4.0793789502412899E-9</v>
      </c>
      <c r="P2880">
        <f t="shared" si="381"/>
        <v>32603321.422116447</v>
      </c>
      <c r="Q2880" cm="1">
        <f t="array" ref="Q2880">NewI(BETA_e,J2880,C2880)</f>
        <v>1.3960419424669175E-9</v>
      </c>
    </row>
    <row r="2881" spans="1:17" x14ac:dyDescent="0.55000000000000004">
      <c r="A2881">
        <f t="shared" si="374"/>
        <v>287.69999999999692</v>
      </c>
      <c r="B2881" s="2">
        <f t="shared" si="375"/>
        <v>25607325.197597403</v>
      </c>
      <c r="C2881" s="6">
        <f t="shared" si="376"/>
        <v>9.9675555643515546E-8</v>
      </c>
      <c r="D2881" s="2">
        <f t="shared" si="377"/>
        <v>101836167.8024025</v>
      </c>
      <c r="E2881" s="6">
        <f t="shared" si="378"/>
        <v>5.7978137148491437E-9</v>
      </c>
      <c r="F2881">
        <f t="array" ref="F2881:K2881">rk(BETA_c,BETA_a,BETA_e,GAMMA,F2880,G2880,H2880,I2880,J2880,K2880,dt,STAGE)</f>
        <v>13625902.941121122</v>
      </c>
      <c r="G2881">
        <v>6.9455372446080268E-9</v>
      </c>
      <c r="H2881">
        <v>9399502.6785927489</v>
      </c>
      <c r="I2881">
        <v>6.9087071135458509E-8</v>
      </c>
      <c r="J2881">
        <v>2581919.5778835295</v>
      </c>
      <c r="K2881">
        <v>2.3642947263449003E-8</v>
      </c>
      <c r="L2881">
        <f t="shared" si="379"/>
        <v>2132521.0588788711</v>
      </c>
      <c r="M2881" cm="1">
        <f t="array" ref="M2881">NewI(BETA_c,F2881,C2881)</f>
        <v>4.0400101443386934E-10</v>
      </c>
      <c r="N2881">
        <f t="shared" si="380"/>
        <v>67100325.321407184</v>
      </c>
      <c r="O2881" cm="1">
        <f t="array" ref="O2881">NewI(BETA_a,H2881,C2881)</f>
        <v>4.0185780093948277E-9</v>
      </c>
      <c r="P2881">
        <f t="shared" si="381"/>
        <v>32603321.422116447</v>
      </c>
      <c r="Q2881" cm="1">
        <f t="array" ref="Q2881">NewI(BETA_e,J2881,C2881)</f>
        <v>1.3752346910204466E-9</v>
      </c>
    </row>
    <row r="2882" spans="1:17" x14ac:dyDescent="0.55000000000000004">
      <c r="A2882">
        <f t="shared" si="374"/>
        <v>287.79999999999694</v>
      </c>
      <c r="B2882" s="2">
        <f t="shared" si="375"/>
        <v>25607325.197597403</v>
      </c>
      <c r="C2882" s="6">
        <f t="shared" si="376"/>
        <v>9.8189945300264319E-8</v>
      </c>
      <c r="D2882" s="2">
        <f t="shared" si="377"/>
        <v>101836167.8024025</v>
      </c>
      <c r="E2882" s="6">
        <f t="shared" si="378"/>
        <v>5.7114004315981456E-9</v>
      </c>
      <c r="F2882">
        <f t="array" ref="F2882:K2882">rk(BETA_c,BETA_a,BETA_e,GAMMA,F2881,G2881,H2881,I2881,J2881,K2881,dt,STAGE)</f>
        <v>13625902.941121122</v>
      </c>
      <c r="G2882">
        <v>6.8420178549117861E-9</v>
      </c>
      <c r="H2882">
        <v>9399502.6785927489</v>
      </c>
      <c r="I2882">
        <v>6.8057365666486285E-8</v>
      </c>
      <c r="J2882">
        <v>2581919.5778835295</v>
      </c>
      <c r="K2882">
        <v>2.3290561778866253E-8</v>
      </c>
      <c r="L2882">
        <f t="shared" si="379"/>
        <v>2132521.0588788711</v>
      </c>
      <c r="M2882" cm="1">
        <f t="array" ref="M2882">NewI(BETA_c,F2882,C2882)</f>
        <v>3.9797959742894702E-10</v>
      </c>
      <c r="N2882">
        <f t="shared" si="380"/>
        <v>67100325.321407184</v>
      </c>
      <c r="O2882" cm="1">
        <f t="array" ref="O2882">NewI(BETA_a,H2882,C2882)</f>
        <v>3.9586832737459946E-9</v>
      </c>
      <c r="P2882">
        <f t="shared" si="381"/>
        <v>32603321.422116447</v>
      </c>
      <c r="Q2882" cm="1">
        <f t="array" ref="Q2882">NewI(BETA_e,J2882,C2882)</f>
        <v>1.3547375604232037E-9</v>
      </c>
    </row>
    <row r="2883" spans="1:17" x14ac:dyDescent="0.55000000000000004">
      <c r="A2883">
        <f t="shared" si="374"/>
        <v>287.89999999999696</v>
      </c>
      <c r="B2883" s="2">
        <f t="shared" si="375"/>
        <v>25607325.197597403</v>
      </c>
      <c r="C2883" s="6">
        <f t="shared" si="376"/>
        <v>9.6726477177116375E-8</v>
      </c>
      <c r="D2883" s="2">
        <f t="shared" si="377"/>
        <v>101836167.8024025</v>
      </c>
      <c r="E2883" s="6">
        <f t="shared" si="378"/>
        <v>5.6262750916805278E-9</v>
      </c>
      <c r="F2883">
        <f t="array" ref="F2883:K2883">rk(BETA_c,BETA_a,BETA_e,GAMMA,F2882,G2882,H2882,I2882,J2882,K2882,dt,STAGE)</f>
        <v>13625902.941121122</v>
      </c>
      <c r="G2883">
        <v>6.7400413639101027E-9</v>
      </c>
      <c r="H2883">
        <v>9399502.6785927489</v>
      </c>
      <c r="I2883">
        <v>6.7043007401046264E-8</v>
      </c>
      <c r="J2883">
        <v>2581919.5778835295</v>
      </c>
      <c r="K2883">
        <v>2.2943428412160015E-8</v>
      </c>
      <c r="L2883">
        <f t="shared" si="379"/>
        <v>2132521.0588788716</v>
      </c>
      <c r="M2883" cm="1">
        <f t="array" ref="M2883">NewI(BETA_c,F2883,C2883)</f>
        <v>3.9204792639359359E-10</v>
      </c>
      <c r="N2883">
        <f t="shared" si="380"/>
        <v>67100325.321407184</v>
      </c>
      <c r="O2883" cm="1">
        <f t="array" ref="O2883">NewI(BETA_a,H2883,C2883)</f>
        <v>3.8996812367955714E-9</v>
      </c>
      <c r="P2883">
        <f t="shared" si="381"/>
        <v>32603321.422116447</v>
      </c>
      <c r="Q2883" cm="1">
        <f t="array" ref="Q2883">NewI(BETA_e,J2883,C2883)</f>
        <v>1.3345459284913625E-9</v>
      </c>
    </row>
    <row r="2884" spans="1:17" x14ac:dyDescent="0.55000000000000004">
      <c r="A2884">
        <f t="shared" si="374"/>
        <v>287.99999999999699</v>
      </c>
      <c r="B2884" s="2">
        <f t="shared" si="375"/>
        <v>25607325.197597403</v>
      </c>
      <c r="C2884" s="6">
        <f t="shared" si="376"/>
        <v>9.5284821256235403E-8</v>
      </c>
      <c r="D2884" s="2">
        <f t="shared" si="377"/>
        <v>101836167.8024025</v>
      </c>
      <c r="E2884" s="6">
        <f t="shared" si="378"/>
        <v>5.5424184989962522E-9</v>
      </c>
      <c r="F2884">
        <f t="array" ref="F2884:K2884">rk(BETA_c,BETA_a,BETA_e,GAMMA,F2883,G2883,H2883,I2883,J2883,K2883,dt,STAGE)</f>
        <v>13625902.941121122</v>
      </c>
      <c r="G2884">
        <v>6.6395847755705112E-9</v>
      </c>
      <c r="H2884">
        <v>9399502.6785927489</v>
      </c>
      <c r="I2884">
        <v>6.6043767597367069E-8</v>
      </c>
      <c r="J2884">
        <v>2581919.5778835295</v>
      </c>
      <c r="K2884">
        <v>2.2601468883297821E-8</v>
      </c>
      <c r="L2884">
        <f t="shared" si="379"/>
        <v>2132521.0588788716</v>
      </c>
      <c r="M2884" cm="1">
        <f t="array" ref="M2884">NewI(BETA_c,F2884,C2884)</f>
        <v>3.8620466371258542E-10</v>
      </c>
      <c r="N2884">
        <f t="shared" si="380"/>
        <v>67100325.321407184</v>
      </c>
      <c r="O2884" cm="1">
        <f t="array" ref="O2884">NewI(BETA_a,H2884,C2884)</f>
        <v>3.8415585933514164E-9</v>
      </c>
      <c r="P2884">
        <f t="shared" si="381"/>
        <v>32603321.422116447</v>
      </c>
      <c r="Q2884" cm="1">
        <f t="array" ref="Q2884">NewI(BETA_e,J2884,C2884)</f>
        <v>1.31465524193225E-9</v>
      </c>
    </row>
    <row r="2885" spans="1:17" x14ac:dyDescent="0.55000000000000004">
      <c r="A2885">
        <f t="shared" ref="A2885:A2948" si="382">A2884+dt</f>
        <v>288.09999999999701</v>
      </c>
      <c r="B2885" s="2">
        <f t="shared" si="375"/>
        <v>25607325.197597403</v>
      </c>
      <c r="C2885" s="6">
        <f t="shared" si="376"/>
        <v>9.3864652438522716E-8</v>
      </c>
      <c r="D2885" s="2">
        <f t="shared" si="377"/>
        <v>101836167.8024025</v>
      </c>
      <c r="E2885" s="6">
        <f t="shared" si="378"/>
        <v>5.4598117435527832E-9</v>
      </c>
      <c r="F2885">
        <f t="array" ref="F2885:K2885">rk(BETA_c,BETA_a,BETA_e,GAMMA,F2884,G2884,H2884,I2884,J2884,K2884,dt,STAGE)</f>
        <v>13625902.941121122</v>
      </c>
      <c r="G2885">
        <v>6.5406254366031807E-9</v>
      </c>
      <c r="H2885">
        <v>9399502.6785927489</v>
      </c>
      <c r="I2885">
        <v>6.5059420922949667E-8</v>
      </c>
      <c r="J2885">
        <v>2581919.5778835295</v>
      </c>
      <c r="K2885">
        <v>2.2264606078969869E-8</v>
      </c>
      <c r="L2885">
        <f t="shared" si="379"/>
        <v>2132521.0588788716</v>
      </c>
      <c r="M2885" cm="1">
        <f t="array" ref="M2885">NewI(BETA_c,F2885,C2885)</f>
        <v>3.8044849170713148E-10</v>
      </c>
      <c r="N2885">
        <f t="shared" si="380"/>
        <v>67100325.321407184</v>
      </c>
      <c r="O2885" cm="1">
        <f t="array" ref="O2885">NewI(BETA_a,H2885,C2885)</f>
        <v>3.7843022365280896E-9</v>
      </c>
      <c r="P2885">
        <f t="shared" si="381"/>
        <v>32603321.422116447</v>
      </c>
      <c r="Q2885" cm="1">
        <f t="array" ref="Q2885">NewI(BETA_e,J2885,C2885)</f>
        <v>1.295061015317562E-9</v>
      </c>
    </row>
    <row r="2886" spans="1:17" x14ac:dyDescent="0.55000000000000004">
      <c r="A2886">
        <f t="shared" si="382"/>
        <v>288.19999999999703</v>
      </c>
      <c r="B2886" s="2">
        <f t="shared" si="375"/>
        <v>25607325.197597403</v>
      </c>
      <c r="C2886" s="6">
        <f t="shared" si="376"/>
        <v>9.2465650470306233E-8</v>
      </c>
      <c r="D2886" s="2">
        <f t="shared" si="377"/>
        <v>101836167.8024025</v>
      </c>
      <c r="E2886" s="6">
        <f t="shared" si="378"/>
        <v>5.3784361972008211E-9</v>
      </c>
      <c r="F2886">
        <f t="array" ref="F2886:K2886">rk(BETA_c,BETA_a,BETA_e,GAMMA,F2885,G2885,H2885,I2885,J2885,K2885,dt,STAGE)</f>
        <v>13625902.941121122</v>
      </c>
      <c r="G2886">
        <v>6.4431410313525362E-9</v>
      </c>
      <c r="H2886">
        <v>9399502.6785927489</v>
      </c>
      <c r="I2886">
        <v>6.4089745403754058E-8</v>
      </c>
      <c r="J2886">
        <v>2581919.5778835295</v>
      </c>
      <c r="K2886">
        <v>2.1932764035199638E-8</v>
      </c>
      <c r="L2886">
        <f t="shared" si="379"/>
        <v>2132521.0588788716</v>
      </c>
      <c r="M2886" cm="1">
        <f t="array" ref="M2886">NewI(BETA_c,F2886,C2886)</f>
        <v>3.7477811233773176E-10</v>
      </c>
      <c r="N2886">
        <f t="shared" si="380"/>
        <v>67100325.321407184</v>
      </c>
      <c r="O2886" cm="1">
        <f t="array" ref="O2886">NewI(BETA_a,H2886,C2886)</f>
        <v>3.7278992547912068E-9</v>
      </c>
      <c r="P2886">
        <f t="shared" si="381"/>
        <v>32603321.422116447</v>
      </c>
      <c r="Q2886" cm="1">
        <f t="array" ref="Q2886">NewI(BETA_e,J2886,C2886)</f>
        <v>1.2757588300718823E-9</v>
      </c>
    </row>
    <row r="2887" spans="1:17" x14ac:dyDescent="0.55000000000000004">
      <c r="A2887">
        <f t="shared" si="382"/>
        <v>288.29999999999706</v>
      </c>
      <c r="B2887" s="2">
        <f t="shared" si="375"/>
        <v>25607325.197597403</v>
      </c>
      <c r="C2887" s="6">
        <f t="shared" si="376"/>
        <v>9.1087499871121953E-8</v>
      </c>
      <c r="D2887" s="2">
        <f t="shared" si="377"/>
        <v>101836167.80240251</v>
      </c>
      <c r="E2887" s="6">
        <f t="shared" si="378"/>
        <v>5.2982735094335722E-9</v>
      </c>
      <c r="F2887">
        <f t="array" ref="F2887:K2887">rk(BETA_c,BETA_a,BETA_e,GAMMA,F2886,G2886,H2886,I2886,J2886,K2886,dt,STAGE)</f>
        <v>13625902.941121122</v>
      </c>
      <c r="G2887">
        <v>6.347109576765016E-9</v>
      </c>
      <c r="H2887">
        <v>9399502.6785927489</v>
      </c>
      <c r="I2887">
        <v>6.3134522374143256E-8</v>
      </c>
      <c r="J2887">
        <v>2581919.5778835295</v>
      </c>
      <c r="K2887">
        <v>2.1605867920213678E-8</v>
      </c>
      <c r="L2887">
        <f t="shared" si="379"/>
        <v>2132521.0588788716</v>
      </c>
      <c r="M2887" cm="1">
        <f t="array" ref="M2887">NewI(BETA_c,F2887,C2887)</f>
        <v>3.6919224691146449E-10</v>
      </c>
      <c r="N2887">
        <f t="shared" si="380"/>
        <v>67100325.321407191</v>
      </c>
      <c r="O2887" cm="1">
        <f t="array" ref="O2887">NewI(BETA_a,H2887,C2887)</f>
        <v>3.6723369290458322E-9</v>
      </c>
      <c r="P2887">
        <f t="shared" si="381"/>
        <v>32603321.422116447</v>
      </c>
      <c r="Q2887" cm="1">
        <f t="array" ref="Q2887">NewI(BETA_e,J2887,C2887)</f>
        <v>1.2567443334762755E-9</v>
      </c>
    </row>
    <row r="2888" spans="1:17" x14ac:dyDescent="0.55000000000000004">
      <c r="A2888">
        <f t="shared" si="382"/>
        <v>288.39999999999708</v>
      </c>
      <c r="B2888" s="2">
        <f t="shared" si="375"/>
        <v>25607325.197597403</v>
      </c>
      <c r="C2888" s="6">
        <f t="shared" si="376"/>
        <v>8.9729889862571811E-8</v>
      </c>
      <c r="D2888" s="2">
        <f t="shared" si="377"/>
        <v>101836167.80240251</v>
      </c>
      <c r="E2888" s="6">
        <f t="shared" si="378"/>
        <v>5.219305603248637E-9</v>
      </c>
      <c r="F2888">
        <f t="array" ref="F2888:K2888">rk(BETA_c,BETA_a,BETA_e,GAMMA,F2887,G2887,H2887,I2887,J2887,K2887,dt,STAGE)</f>
        <v>13625902.941121122</v>
      </c>
      <c r="G2888">
        <v>6.2525094174318394E-9</v>
      </c>
      <c r="H2888">
        <v>9399502.6785927489</v>
      </c>
      <c r="I2888">
        <v>6.2193536427573264E-8</v>
      </c>
      <c r="J2888">
        <v>2581919.5778835295</v>
      </c>
      <c r="K2888">
        <v>2.1283844017566709E-8</v>
      </c>
      <c r="L2888">
        <f t="shared" si="379"/>
        <v>2132521.0588788721</v>
      </c>
      <c r="M2888" cm="1">
        <f t="array" ref="M2888">NewI(BETA_c,F2888,C2888)</f>
        <v>3.6368963579363512E-10</v>
      </c>
      <c r="N2888">
        <f t="shared" si="380"/>
        <v>67100325.321407191</v>
      </c>
      <c r="O2888" cm="1">
        <f t="array" ref="O2888">NewI(BETA_a,H2888,C2888)</f>
        <v>3.6176027297682699E-9</v>
      </c>
      <c r="P2888">
        <f t="shared" si="381"/>
        <v>32603321.422116447</v>
      </c>
      <c r="Q2888" cm="1">
        <f t="array" ref="Q2888">NewI(BETA_e,J2888,C2888)</f>
        <v>1.2380132376867316E-9</v>
      </c>
    </row>
    <row r="2889" spans="1:17" x14ac:dyDescent="0.55000000000000004">
      <c r="A2889">
        <f t="shared" si="382"/>
        <v>288.4999999999971</v>
      </c>
      <c r="B2889" s="2">
        <f t="shared" si="375"/>
        <v>25607325.197597403</v>
      </c>
      <c r="C2889" s="6">
        <f t="shared" si="376"/>
        <v>8.8392514298242048E-8</v>
      </c>
      <c r="D2889" s="2">
        <f t="shared" si="377"/>
        <v>101836167.80240251</v>
      </c>
      <c r="E2889" s="6">
        <f t="shared" si="378"/>
        <v>5.1415146710715797E-9</v>
      </c>
      <c r="F2889">
        <f t="array" ref="F2889:K2889">rk(BETA_c,BETA_a,BETA_e,GAMMA,F2888,G2888,H2888,I2888,J2888,K2888,dt,STAGE)</f>
        <v>13625902.941121122</v>
      </c>
      <c r="G2889">
        <v>6.1593192207056484E-9</v>
      </c>
      <c r="H2889">
        <v>9399502.6785927489</v>
      </c>
      <c r="I2889">
        <v>6.1266575368018169E-8</v>
      </c>
      <c r="J2889">
        <v>2581919.5778835295</v>
      </c>
      <c r="K2889">
        <v>2.096661970951824E-8</v>
      </c>
      <c r="L2889">
        <f t="shared" si="379"/>
        <v>2132521.0588788721</v>
      </c>
      <c r="M2889" cm="1">
        <f t="array" ref="M2889">NewI(BETA_c,F2889,C2889)</f>
        <v>3.5826903812372442E-10</v>
      </c>
      <c r="N2889">
        <f t="shared" si="380"/>
        <v>67100325.321407191</v>
      </c>
      <c r="O2889" cm="1">
        <f t="array" ref="O2889">NewI(BETA_a,H2889,C2889)</f>
        <v>3.563684314180614E-9</v>
      </c>
      <c r="P2889">
        <f t="shared" si="381"/>
        <v>32603321.422116447</v>
      </c>
      <c r="Q2889" cm="1">
        <f t="array" ref="Q2889">NewI(BETA_e,J2889,C2889)</f>
        <v>1.2195613187672407E-9</v>
      </c>
    </row>
    <row r="2890" spans="1:17" x14ac:dyDescent="0.55000000000000004">
      <c r="A2890">
        <f t="shared" si="382"/>
        <v>288.59999999999712</v>
      </c>
      <c r="B2890" s="2">
        <f t="shared" si="375"/>
        <v>25607325.197597403</v>
      </c>
      <c r="C2890" s="6">
        <f t="shared" si="376"/>
        <v>8.7075071594665896E-8</v>
      </c>
      <c r="D2890" s="2">
        <f t="shared" si="377"/>
        <v>101836167.80240251</v>
      </c>
      <c r="E2890" s="6">
        <f t="shared" si="378"/>
        <v>5.0648831707402471E-9</v>
      </c>
      <c r="F2890">
        <f t="array" ref="F2890:K2890">rk(BETA_c,BETA_a,BETA_e,GAMMA,F2889,G2889,H2889,I2889,J2889,K2889,dt,STAGE)</f>
        <v>13625902.941121122</v>
      </c>
      <c r="G2890">
        <v>6.0675179718899423E-9</v>
      </c>
      <c r="H2890">
        <v>9399502.6785927489</v>
      </c>
      <c r="I2890">
        <v>6.0353430162119005E-8</v>
      </c>
      <c r="J2890">
        <v>2581919.5778835295</v>
      </c>
      <c r="K2890">
        <v>2.0654123460656953E-8</v>
      </c>
      <c r="L2890">
        <f t="shared" si="379"/>
        <v>2132521.0588788721</v>
      </c>
      <c r="M2890" cm="1">
        <f t="array" ref="M2890">NewI(BETA_c,F2890,C2890)</f>
        <v>3.5292923153556932E-10</v>
      </c>
      <c r="N2890">
        <f t="shared" si="380"/>
        <v>67100325.321407191</v>
      </c>
      <c r="O2890" cm="1">
        <f t="array" ref="O2890">NewI(BETA_a,H2890,C2890)</f>
        <v>3.5105695234673986E-9</v>
      </c>
      <c r="P2890">
        <f t="shared" si="381"/>
        <v>32603321.422116447</v>
      </c>
      <c r="Q2890" cm="1">
        <f t="array" ref="Q2890">NewI(BETA_e,J2890,C2890)</f>
        <v>1.2013844157372795E-9</v>
      </c>
    </row>
    <row r="2891" spans="1:17" x14ac:dyDescent="0.55000000000000004">
      <c r="A2891">
        <f t="shared" si="382"/>
        <v>288.69999999999715</v>
      </c>
      <c r="B2891" s="2">
        <f t="shared" si="375"/>
        <v>25607325.197597403</v>
      </c>
      <c r="C2891" s="6">
        <f t="shared" si="376"/>
        <v>8.5777264663315318E-8</v>
      </c>
      <c r="D2891" s="2">
        <f t="shared" si="377"/>
        <v>101836167.80240253</v>
      </c>
      <c r="E2891" s="6">
        <f t="shared" si="378"/>
        <v>4.9893938215489424E-9</v>
      </c>
      <c r="F2891">
        <f t="array" ref="F2891:K2891">rk(BETA_c,BETA_a,BETA_e,GAMMA,F2890,G2890,H2890,I2890,J2890,K2890,dt,STAGE)</f>
        <v>13625902.941121122</v>
      </c>
      <c r="G2891">
        <v>5.9770849695002065E-9</v>
      </c>
      <c r="H2891">
        <v>9399502.6785927489</v>
      </c>
      <c r="I2891">
        <v>5.9453894892045976E-8</v>
      </c>
      <c r="J2891">
        <v>2581919.5778835295</v>
      </c>
      <c r="K2891">
        <v>2.0346284801769135E-8</v>
      </c>
      <c r="L2891">
        <f t="shared" si="379"/>
        <v>2132521.0588788721</v>
      </c>
      <c r="M2891" cm="1">
        <f t="array" ref="M2891">NewI(BETA_c,F2891,C2891)</f>
        <v>3.4766901188171428E-10</v>
      </c>
      <c r="N2891">
        <f t="shared" si="380"/>
        <v>67100325.321407191</v>
      </c>
      <c r="O2891" cm="1">
        <f t="array" ref="O2891">NewI(BETA_a,H2891,C2891)</f>
        <v>3.4582463800337367E-9</v>
      </c>
      <c r="P2891">
        <f t="shared" si="381"/>
        <v>32603321.422116451</v>
      </c>
      <c r="Q2891" cm="1">
        <f t="array" ref="Q2891">NewI(BETA_e,J2891,C2891)</f>
        <v>1.1834784296334917E-9</v>
      </c>
    </row>
    <row r="2892" spans="1:17" x14ac:dyDescent="0.55000000000000004">
      <c r="A2892">
        <f t="shared" si="382"/>
        <v>288.79999999999717</v>
      </c>
      <c r="B2892" s="2">
        <f t="shared" si="375"/>
        <v>25607325.197597403</v>
      </c>
      <c r="C2892" s="6">
        <f t="shared" si="376"/>
        <v>8.4498800843606405E-8</v>
      </c>
      <c r="D2892" s="2">
        <f t="shared" si="377"/>
        <v>101836167.80240253</v>
      </c>
      <c r="E2892" s="6">
        <f t="shared" si="378"/>
        <v>4.9150296003515567E-9</v>
      </c>
      <c r="F2892">
        <f t="array" ref="F2892:K2892">rk(BETA_c,BETA_a,BETA_e,GAMMA,F2891,G2891,H2891,I2891,J2891,K2891,dt,STAGE)</f>
        <v>13625902.941121122</v>
      </c>
      <c r="G2892">
        <v>5.8879998205956701E-9</v>
      </c>
      <c r="H2892">
        <v>9399502.6785927489</v>
      </c>
      <c r="I2892">
        <v>5.8567766709063162E-8</v>
      </c>
      <c r="J2892">
        <v>2581919.5778835295</v>
      </c>
      <c r="K2892">
        <v>2.0043034313947564E-8</v>
      </c>
      <c r="L2892">
        <f t="shared" si="379"/>
        <v>2132521.0588788721</v>
      </c>
      <c r="M2892" cm="1">
        <f t="array" ref="M2892">NewI(BETA_c,F2892,C2892)</f>
        <v>3.4248719296187163E-10</v>
      </c>
      <c r="N2892">
        <f t="shared" si="380"/>
        <v>67100325.321407191</v>
      </c>
      <c r="O2892" cm="1">
        <f t="array" ref="O2892">NewI(BETA_a,H2892,C2892)</f>
        <v>3.4067030848043273E-9</v>
      </c>
      <c r="P2892">
        <f t="shared" si="381"/>
        <v>32603321.422116451</v>
      </c>
      <c r="Q2892" cm="1">
        <f t="array" ref="Q2892">NewI(BETA_e,J2892,C2892)</f>
        <v>1.1658393225853578E-9</v>
      </c>
    </row>
    <row r="2893" spans="1:17" x14ac:dyDescent="0.55000000000000004">
      <c r="A2893">
        <f t="shared" si="382"/>
        <v>288.89999999999719</v>
      </c>
      <c r="B2893" s="2">
        <f t="shared" si="375"/>
        <v>25607325.197597403</v>
      </c>
      <c r="C2893" s="6">
        <f t="shared" si="376"/>
        <v>8.3239391836903238E-8</v>
      </c>
      <c r="D2893" s="2">
        <f t="shared" si="377"/>
        <v>101836167.80240253</v>
      </c>
      <c r="E2893" s="6">
        <f t="shared" si="378"/>
        <v>4.8417737377227821E-9</v>
      </c>
      <c r="F2893">
        <f t="array" ref="F2893:K2893">rk(BETA_c,BETA_a,BETA_e,GAMMA,F2892,G2892,H2892,I2892,J2892,K2892,dt,STAGE)</f>
        <v>13625902.941121122</v>
      </c>
      <c r="G2893">
        <v>5.8002424361806444E-9</v>
      </c>
      <c r="H2893">
        <v>9399502.6785927489</v>
      </c>
      <c r="I2893">
        <v>5.7694845787785337E-8</v>
      </c>
      <c r="J2893">
        <v>2581919.5778835295</v>
      </c>
      <c r="K2893">
        <v>1.9744303612937256E-8</v>
      </c>
      <c r="L2893">
        <f t="shared" si="379"/>
        <v>2132521.0588788725</v>
      </c>
      <c r="M2893" cm="1">
        <f t="array" ref="M2893">NewI(BETA_c,F2893,C2893)</f>
        <v>3.373826062554284E-10</v>
      </c>
      <c r="N2893">
        <f t="shared" si="380"/>
        <v>67100325.321407191</v>
      </c>
      <c r="O2893" cm="1">
        <f t="array" ref="O2893">NewI(BETA_a,H2893,C2893)</f>
        <v>3.3559280145627159E-9</v>
      </c>
      <c r="P2893">
        <f t="shared" si="381"/>
        <v>32603321.422116451</v>
      </c>
      <c r="Q2893" cm="1">
        <f t="array" ref="Q2893">NewI(BETA_e,J2893,C2893)</f>
        <v>1.1484631169046376E-9</v>
      </c>
    </row>
    <row r="2894" spans="1:17" x14ac:dyDescent="0.55000000000000004">
      <c r="A2894">
        <f t="shared" si="382"/>
        <v>288.99999999999721</v>
      </c>
      <c r="B2894" s="2">
        <f t="shared" si="375"/>
        <v>25607325.197597403</v>
      </c>
      <c r="C2894" s="6">
        <f t="shared" si="376"/>
        <v>8.1998753641505454E-8</v>
      </c>
      <c r="D2894" s="2">
        <f t="shared" si="377"/>
        <v>101836167.80240253</v>
      </c>
      <c r="E2894" s="6">
        <f t="shared" si="378"/>
        <v>4.7696097141765443E-9</v>
      </c>
      <c r="F2894">
        <f t="array" ref="F2894:K2894">rk(BETA_c,BETA_a,BETA_e,GAMMA,F2893,G2893,H2893,I2893,J2893,K2893,dt,STAGE)</f>
        <v>13625902.941121122</v>
      </c>
      <c r="G2894">
        <v>5.7137930266743994E-9</v>
      </c>
      <c r="H2894">
        <v>9399502.6785927489</v>
      </c>
      <c r="I2894">
        <v>5.6834935281116558E-8</v>
      </c>
      <c r="J2894">
        <v>2581919.5778835295</v>
      </c>
      <c r="K2894">
        <v>1.9450025333714487E-8</v>
      </c>
      <c r="L2894">
        <f t="shared" si="379"/>
        <v>2132521.0588788725</v>
      </c>
      <c r="M2894" cm="1">
        <f t="array" ref="M2894">NewI(BETA_c,F2894,C2894)</f>
        <v>3.3235410065794076E-10</v>
      </c>
      <c r="N2894">
        <f t="shared" si="380"/>
        <v>67100325.321407191</v>
      </c>
      <c r="O2894" cm="1">
        <f t="array" ref="O2894">NewI(BETA_a,H2894,C2894)</f>
        <v>3.3059097193302164E-9</v>
      </c>
      <c r="P2894">
        <f t="shared" si="381"/>
        <v>32603321.422116451</v>
      </c>
      <c r="Q2894" cm="1">
        <f t="array" ref="Q2894">NewI(BETA_e,J2894,C2894)</f>
        <v>1.1313458941883876E-9</v>
      </c>
    </row>
    <row r="2895" spans="1:17" x14ac:dyDescent="0.55000000000000004">
      <c r="A2895">
        <f t="shared" si="382"/>
        <v>289.09999999999724</v>
      </c>
      <c r="B2895" s="2">
        <f t="shared" si="375"/>
        <v>25607325.197597403</v>
      </c>
      <c r="C2895" s="6">
        <f t="shared" si="376"/>
        <v>8.0776606488604625E-8</v>
      </c>
      <c r="D2895" s="2">
        <f t="shared" si="377"/>
        <v>101836167.80240253</v>
      </c>
      <c r="E2895" s="6">
        <f t="shared" si="378"/>
        <v>4.6985212564407864E-9</v>
      </c>
      <c r="F2895">
        <f t="array" ref="F2895:K2895">rk(BETA_c,BETA_a,BETA_e,GAMMA,F2894,G2894,H2894,I2894,J2894,K2894,dt,STAGE)</f>
        <v>13625902.941121122</v>
      </c>
      <c r="G2895">
        <v>5.6286320974485586E-9</v>
      </c>
      <c r="H2895">
        <v>9399502.6785927489</v>
      </c>
      <c r="I2895">
        <v>5.598784127586037E-8</v>
      </c>
      <c r="J2895">
        <v>2581919.5778835295</v>
      </c>
      <c r="K2895">
        <v>1.9160133115295706E-8</v>
      </c>
      <c r="L2895">
        <f t="shared" si="379"/>
        <v>2132521.0588788725</v>
      </c>
      <c r="M2895" cm="1">
        <f t="array" ref="M2895">NewI(BETA_c,F2895,C2895)</f>
        <v>3.2740054222155473E-10</v>
      </c>
      <c r="N2895">
        <f t="shared" si="380"/>
        <v>67100325.321407191</v>
      </c>
      <c r="O2895" cm="1">
        <f t="array" ref="O2895">NewI(BETA_a,H2895,C2895)</f>
        <v>3.2566369197838887E-9</v>
      </c>
      <c r="P2895">
        <f t="shared" si="381"/>
        <v>32603321.422116451</v>
      </c>
      <c r="Q2895" cm="1">
        <f t="array" ref="Q2895">NewI(BETA_e,J2895,C2895)</f>
        <v>1.1144837944353431E-9</v>
      </c>
    </row>
    <row r="2896" spans="1:17" x14ac:dyDescent="0.55000000000000004">
      <c r="A2896">
        <f t="shared" si="382"/>
        <v>289.19999999999726</v>
      </c>
      <c r="B2896" s="2">
        <f t="shared" si="375"/>
        <v>25607325.197597403</v>
      </c>
      <c r="C2896" s="6">
        <f t="shared" si="376"/>
        <v>7.9572674779195484E-8</v>
      </c>
      <c r="D2896" s="2">
        <f t="shared" si="377"/>
        <v>101836167.80240253</v>
      </c>
      <c r="E2896" s="6">
        <f t="shared" si="378"/>
        <v>4.628492333787791E-9</v>
      </c>
      <c r="F2896">
        <f t="array" ref="F2896:K2896">rk(BETA_c,BETA_a,BETA_e,GAMMA,F2895,G2895,H2895,I2895,J2895,K2895,dt,STAGE)</f>
        <v>13625902.941121122</v>
      </c>
      <c r="G2896">
        <v>5.5447404444310059E-9</v>
      </c>
      <c r="H2896">
        <v>9399502.6785927489</v>
      </c>
      <c r="I2896">
        <v>5.5153372748991647E-8</v>
      </c>
      <c r="J2896">
        <v>2581919.5778835295</v>
      </c>
      <c r="K2896">
        <v>1.8874561585772829E-8</v>
      </c>
      <c r="L2896">
        <f t="shared" si="379"/>
        <v>2132521.0588788725</v>
      </c>
      <c r="M2896" cm="1">
        <f t="array" ref="M2896">NewI(BETA_c,F2896,C2896)</f>
        <v>3.2252081389929744E-10</v>
      </c>
      <c r="N2896">
        <f t="shared" si="380"/>
        <v>67100325.321407199</v>
      </c>
      <c r="O2896" cm="1">
        <f t="array" ref="O2896">NewI(BETA_a,H2896,C2896)</f>
        <v>3.2080985047130171E-9</v>
      </c>
      <c r="P2896">
        <f t="shared" si="381"/>
        <v>32603321.422116451</v>
      </c>
      <c r="Q2896" cm="1">
        <f t="array" ref="Q2896">NewI(BETA_e,J2896,C2896)</f>
        <v>1.0978730151754764E-9</v>
      </c>
    </row>
    <row r="2897" spans="1:17" x14ac:dyDescent="0.55000000000000004">
      <c r="A2897">
        <f t="shared" si="382"/>
        <v>289.29999999999728</v>
      </c>
      <c r="B2897" s="2">
        <f t="shared" si="375"/>
        <v>25607325.197597403</v>
      </c>
      <c r="C2897" s="6">
        <f t="shared" si="376"/>
        <v>7.8386687021927038E-8</v>
      </c>
      <c r="D2897" s="2">
        <f t="shared" si="377"/>
        <v>101836167.80240253</v>
      </c>
      <c r="E2897" s="6">
        <f t="shared" si="378"/>
        <v>4.5595071544191769E-9</v>
      </c>
      <c r="F2897">
        <f t="array" ref="F2897:K2897">rk(BETA_c,BETA_a,BETA_e,GAMMA,F2896,G2896,H2896,I2896,J2896,K2896,dt,STAGE)</f>
        <v>13625902.941121122</v>
      </c>
      <c r="G2897">
        <v>5.4620991497753193E-9</v>
      </c>
      <c r="H2897">
        <v>9399502.6785927489</v>
      </c>
      <c r="I2897">
        <v>5.4331341524580135E-8</v>
      </c>
      <c r="J2897">
        <v>2581919.5778835295</v>
      </c>
      <c r="K2897">
        <v>1.8593246347571591E-8</v>
      </c>
      <c r="L2897">
        <f t="shared" si="379"/>
        <v>2132521.0588788725</v>
      </c>
      <c r="M2897" cm="1">
        <f t="array" ref="M2897">NewI(BETA_c,F2897,C2897)</f>
        <v>3.1771381529317759E-10</v>
      </c>
      <c r="N2897">
        <f t="shared" si="380"/>
        <v>67100325.321407199</v>
      </c>
      <c r="O2897" cm="1">
        <f t="array" ref="O2897">NewI(BETA_a,H2897,C2897)</f>
        <v>3.1602835285134787E-9</v>
      </c>
      <c r="P2897">
        <f t="shared" si="381"/>
        <v>32603321.422116451</v>
      </c>
      <c r="Q2897" cm="1">
        <f t="array" ref="Q2897">NewI(BETA_e,J2897,C2897)</f>
        <v>1.0815098106125207E-9</v>
      </c>
    </row>
    <row r="2898" spans="1:17" x14ac:dyDescent="0.55000000000000004">
      <c r="A2898">
        <f t="shared" si="382"/>
        <v>289.39999999999731</v>
      </c>
      <c r="B2898" s="2">
        <f t="shared" si="375"/>
        <v>25607325.197597403</v>
      </c>
      <c r="C2898" s="6">
        <f t="shared" si="376"/>
        <v>7.7218375771880393E-8</v>
      </c>
      <c r="D2898" s="2">
        <f t="shared" si="377"/>
        <v>101836167.80240253</v>
      </c>
      <c r="E2898" s="6">
        <f t="shared" si="378"/>
        <v>4.4915501619047978E-9</v>
      </c>
      <c r="F2898">
        <f t="array" ref="F2898:K2898">rk(BETA_c,BETA_a,BETA_e,GAMMA,F2897,G2897,H2897,I2897,J2897,K2897,dt,STAGE)</f>
        <v>13625902.941121122</v>
      </c>
      <c r="G2898">
        <v>5.3806895775947384E-9</v>
      </c>
      <c r="H2898">
        <v>9399502.6785927489</v>
      </c>
      <c r="I2898">
        <v>5.3521562231356045E-8</v>
      </c>
      <c r="J2898">
        <v>2581919.5778835295</v>
      </c>
      <c r="K2898">
        <v>1.831612396292961E-8</v>
      </c>
      <c r="L2898">
        <f t="shared" si="379"/>
        <v>2132521.0588788725</v>
      </c>
      <c r="M2898" cm="1">
        <f t="array" ref="M2898">NewI(BETA_c,F2898,C2898)</f>
        <v>3.1297846240604217E-10</v>
      </c>
      <c r="N2898">
        <f t="shared" si="380"/>
        <v>67100325.321407199</v>
      </c>
      <c r="O2898" cm="1">
        <f t="array" ref="O2898">NewI(BETA_a,H2898,C2898)</f>
        <v>3.1131812087194736E-9</v>
      </c>
      <c r="P2898">
        <f t="shared" si="381"/>
        <v>32603321.422116451</v>
      </c>
      <c r="Q2898" cm="1">
        <f t="array" ref="Q2898">NewI(BETA_e,J2898,C2898)</f>
        <v>1.0653904907792822E-9</v>
      </c>
    </row>
    <row r="2899" spans="1:17" x14ac:dyDescent="0.55000000000000004">
      <c r="A2899">
        <f t="shared" si="382"/>
        <v>289.49999999999733</v>
      </c>
      <c r="B2899" s="2">
        <f t="shared" si="375"/>
        <v>25607325.197597403</v>
      </c>
      <c r="C2899" s="6">
        <f t="shared" si="376"/>
        <v>7.606747757025871E-8</v>
      </c>
      <c r="D2899" s="2">
        <f t="shared" si="377"/>
        <v>101836167.80240253</v>
      </c>
      <c r="E2899" s="6">
        <f t="shared" si="378"/>
        <v>4.4246060316746945E-9</v>
      </c>
      <c r="F2899">
        <f t="array" ref="F2899:K2899">rk(BETA_c,BETA_a,BETA_e,GAMMA,F2898,G2898,H2898,I2898,J2898,K2898,dt,STAGE)</f>
        <v>13625902.941121122</v>
      </c>
      <c r="G2899">
        <v>5.3004933697597273E-9</v>
      </c>
      <c r="H2899">
        <v>9399502.6785927489</v>
      </c>
      <c r="I2899">
        <v>5.2723852260908106E-8</v>
      </c>
      <c r="J2899">
        <v>2581919.5778835295</v>
      </c>
      <c r="K2899">
        <v>1.8043131939590881E-8</v>
      </c>
      <c r="L2899">
        <f t="shared" si="379"/>
        <v>2132521.058878873</v>
      </c>
      <c r="M2899" cm="1">
        <f t="array" ref="M2899">NewI(BETA_c,F2899,C2899)</f>
        <v>3.083136873971303E-10</v>
      </c>
      <c r="N2899">
        <f t="shared" si="380"/>
        <v>67100325.321407199</v>
      </c>
      <c r="O2899" cm="1">
        <f t="array" ref="O2899">NewI(BETA_a,H2899,C2899)</f>
        <v>3.0667809235720306E-9</v>
      </c>
      <c r="P2899">
        <f t="shared" si="381"/>
        <v>32603321.422116451</v>
      </c>
      <c r="Q2899" cm="1">
        <f t="array" ref="Q2899">NewI(BETA_e,J2899,C2899)</f>
        <v>1.0495114207055337E-9</v>
      </c>
    </row>
    <row r="2900" spans="1:17" x14ac:dyDescent="0.55000000000000004">
      <c r="A2900">
        <f t="shared" si="382"/>
        <v>289.59999999999735</v>
      </c>
      <c r="B2900" s="2">
        <f t="shared" si="375"/>
        <v>25607325.197597403</v>
      </c>
      <c r="C2900" s="6">
        <f t="shared" si="376"/>
        <v>7.4933732884976313E-8</v>
      </c>
      <c r="D2900" s="2">
        <f t="shared" si="377"/>
        <v>101836167.80240253</v>
      </c>
      <c r="E2900" s="6">
        <f t="shared" si="378"/>
        <v>4.3586596675633525E-9</v>
      </c>
      <c r="F2900">
        <f t="array" ref="F2900:K2900">rk(BETA_c,BETA_a,BETA_e,GAMMA,F2899,G2899,H2899,I2899,J2899,K2899,dt,STAGE)</f>
        <v>13625902.941121122</v>
      </c>
      <c r="G2900">
        <v>5.22149244175816E-9</v>
      </c>
      <c r="H2900">
        <v>9399502.6785927489</v>
      </c>
      <c r="I2900">
        <v>5.193803172650465E-8</v>
      </c>
      <c r="J2900">
        <v>2581919.5778835295</v>
      </c>
      <c r="K2900">
        <v>1.7774208716713508E-8</v>
      </c>
      <c r="L2900">
        <f t="shared" si="379"/>
        <v>2132521.058878873</v>
      </c>
      <c r="M2900" cm="1">
        <f t="array" ref="M2900">NewI(BETA_c,F2900,C2900)</f>
        <v>3.037184383412712E-10</v>
      </c>
      <c r="N2900">
        <f t="shared" si="380"/>
        <v>67100325.321407199</v>
      </c>
      <c r="O2900" cm="1">
        <f t="array" ref="O2900">NewI(BETA_a,H2900,C2900)</f>
        <v>3.0210722096237626E-9</v>
      </c>
      <c r="P2900">
        <f t="shared" si="381"/>
        <v>32603321.422116451</v>
      </c>
      <c r="Q2900" cm="1">
        <f t="array" ref="Q2900">NewI(BETA_e,J2900,C2900)</f>
        <v>1.0338690195983187E-9</v>
      </c>
    </row>
    <row r="2901" spans="1:17" x14ac:dyDescent="0.55000000000000004">
      <c r="A2901">
        <f t="shared" si="382"/>
        <v>289.69999999999737</v>
      </c>
      <c r="B2901" s="2">
        <f t="shared" si="375"/>
        <v>25607325.197597403</v>
      </c>
      <c r="C2901" s="6">
        <f t="shared" si="376"/>
        <v>7.3816886052133146E-8</v>
      </c>
      <c r="D2901" s="2">
        <f t="shared" si="377"/>
        <v>101836167.80240253</v>
      </c>
      <c r="E2901" s="6">
        <f t="shared" si="378"/>
        <v>4.2936961984054532E-9</v>
      </c>
      <c r="F2901">
        <f t="array" ref="F2901:K2901">rk(BETA_c,BETA_a,BETA_e,GAMMA,F2900,G2900,H2900,I2900,J2900,K2900,dt,STAGE)</f>
        <v>13625902.941121122</v>
      </c>
      <c r="G2901">
        <v>5.1436689786172157E-9</v>
      </c>
      <c r="H2901">
        <v>9399502.6785927489</v>
      </c>
      <c r="I2901">
        <v>5.1163923422528455E-8</v>
      </c>
      <c r="J2901">
        <v>2581919.5778835295</v>
      </c>
      <c r="K2901">
        <v>1.7509293650987468E-8</v>
      </c>
      <c r="L2901">
        <f t="shared" si="379"/>
        <v>2132521.058878873</v>
      </c>
      <c r="M2901" cm="1">
        <f t="array" ref="M2901">NewI(BETA_c,F2901,C2901)</f>
        <v>2.9919167899167088E-10</v>
      </c>
      <c r="N2901">
        <f t="shared" si="380"/>
        <v>67100325.321407199</v>
      </c>
      <c r="O2901" cm="1">
        <f t="array" ref="O2901">NewI(BETA_a,H2901,C2901)</f>
        <v>2.9760447593793177E-9</v>
      </c>
      <c r="P2901">
        <f t="shared" si="381"/>
        <v>32603321.422116451</v>
      </c>
      <c r="Q2901" cm="1">
        <f t="array" ref="Q2901">NewI(BETA_e,J2901,C2901)</f>
        <v>1.0184597600344653E-9</v>
      </c>
    </row>
    <row r="2902" spans="1:17" x14ac:dyDescent="0.55000000000000004">
      <c r="A2902">
        <f t="shared" si="382"/>
        <v>289.7999999999974</v>
      </c>
      <c r="B2902" s="2">
        <f t="shared" si="375"/>
        <v>25607325.197597403</v>
      </c>
      <c r="C2902" s="6">
        <f t="shared" si="376"/>
        <v>7.2716685218361518E-8</v>
      </c>
      <c r="D2902" s="2">
        <f t="shared" si="377"/>
        <v>101836167.80240253</v>
      </c>
      <c r="E2902" s="6">
        <f t="shared" si="378"/>
        <v>4.2297009746823683E-9</v>
      </c>
      <c r="F2902">
        <f t="array" ref="F2902:K2902">rk(BETA_c,BETA_a,BETA_e,GAMMA,F2901,G2901,H2901,I2901,J2901,K2901,dt,STAGE)</f>
        <v>13625902.941121122</v>
      </c>
      <c r="G2902">
        <v>5.0670054308860539E-9</v>
      </c>
      <c r="H2902">
        <v>9399502.6785927489</v>
      </c>
      <c r="I2902">
        <v>5.0401352784516194E-8</v>
      </c>
      <c r="J2902">
        <v>2581919.5778835295</v>
      </c>
      <c r="K2902">
        <v>1.7248327002959267E-8</v>
      </c>
      <c r="L2902">
        <f t="shared" si="379"/>
        <v>2132521.058878873</v>
      </c>
      <c r="M2902" cm="1">
        <f t="array" ref="M2902">NewI(BETA_c,F2902,C2902)</f>
        <v>2.9473238854623413E-10</v>
      </c>
      <c r="N2902">
        <f t="shared" si="380"/>
        <v>67100325.321407199</v>
      </c>
      <c r="O2902" cm="1">
        <f t="array" ref="O2902">NewI(BETA_a,H2902,C2902)</f>
        <v>2.9316884189709946E-9</v>
      </c>
      <c r="P2902">
        <f t="shared" si="381"/>
        <v>32603321.422116451</v>
      </c>
      <c r="Q2902" cm="1">
        <f t="array" ref="Q2902">NewI(BETA_e,J2902,C2902)</f>
        <v>1.00328016716514E-9</v>
      </c>
    </row>
    <row r="2903" spans="1:17" x14ac:dyDescent="0.55000000000000004">
      <c r="A2903">
        <f t="shared" si="382"/>
        <v>289.89999999999742</v>
      </c>
      <c r="B2903" s="2">
        <f t="shared" si="375"/>
        <v>25607325.197597403</v>
      </c>
      <c r="C2903" s="6">
        <f t="shared" si="376"/>
        <v>7.1632882284032262E-8</v>
      </c>
      <c r="D2903" s="2">
        <f t="shared" si="377"/>
        <v>101836167.80240253</v>
      </c>
      <c r="E2903" s="6">
        <f t="shared" si="378"/>
        <v>4.166659565218636E-9</v>
      </c>
      <c r="F2903">
        <f t="array" ref="F2903:K2903">rk(BETA_c,BETA_a,BETA_e,GAMMA,F2902,G2902,H2902,I2902,J2902,K2902,dt,STAGE)</f>
        <v>13625902.941121122</v>
      </c>
      <c r="G2903">
        <v>4.9914845106783628E-9</v>
      </c>
      <c r="H2903">
        <v>9399502.6785927489</v>
      </c>
      <c r="I2903">
        <v>4.9650147849793462E-8</v>
      </c>
      <c r="J2903">
        <v>2581919.5778835295</v>
      </c>
      <c r="K2903">
        <v>1.6991249923560441E-8</v>
      </c>
      <c r="L2903">
        <f t="shared" si="379"/>
        <v>2132521.058878873</v>
      </c>
      <c r="M2903" cm="1">
        <f t="array" ref="M2903">NewI(BETA_c,F2903,C2903)</f>
        <v>2.9033956141737016E-10</v>
      </c>
      <c r="N2903">
        <f t="shared" si="380"/>
        <v>67100325.321407199</v>
      </c>
      <c r="O2903" cm="1">
        <f t="array" ref="O2903">NewI(BETA_a,H2903,C2903)</f>
        <v>2.8879931858690112E-9</v>
      </c>
      <c r="P2903">
        <f t="shared" si="381"/>
        <v>32603321.422116451</v>
      </c>
      <c r="Q2903" cm="1">
        <f t="array" ref="Q2903">NewI(BETA_e,J2903,C2903)</f>
        <v>9.8832681793225479E-10</v>
      </c>
    </row>
    <row r="2904" spans="1:17" x14ac:dyDescent="0.55000000000000004">
      <c r="A2904">
        <f t="shared" si="382"/>
        <v>289.99999999999744</v>
      </c>
      <c r="B2904" s="2">
        <f t="shared" si="375"/>
        <v>25607325.197597403</v>
      </c>
      <c r="C2904" s="6">
        <f t="shared" si="376"/>
        <v>7.0565232847307232E-8</v>
      </c>
      <c r="D2904" s="2">
        <f t="shared" si="377"/>
        <v>101836167.80240253</v>
      </c>
      <c r="E2904" s="6">
        <f t="shared" si="378"/>
        <v>4.1045577539276751E-9</v>
      </c>
      <c r="F2904">
        <f t="array" ref="F2904:K2904">rk(BETA_c,BETA_a,BETA_e,GAMMA,F2903,G2903,H2903,I2903,J2903,K2903,dt,STAGE)</f>
        <v>13625902.941121122</v>
      </c>
      <c r="G2904">
        <v>4.9170891877738923E-9</v>
      </c>
      <c r="H2904">
        <v>9399502.6785927489</v>
      </c>
      <c r="I2904">
        <v>4.8910139218696509E-8</v>
      </c>
      <c r="J2904">
        <v>2581919.5778835295</v>
      </c>
      <c r="K2904">
        <v>1.673800444083683E-8</v>
      </c>
      <c r="L2904">
        <f t="shared" si="379"/>
        <v>2132521.058878873</v>
      </c>
      <c r="M2904" cm="1">
        <f t="array" ref="M2904">NewI(BETA_c,F2904,C2904)</f>
        <v>2.8601220700522832E-10</v>
      </c>
      <c r="N2904">
        <f t="shared" si="380"/>
        <v>67100325.321407199</v>
      </c>
      <c r="O2904" cm="1">
        <f t="array" ref="O2904">NewI(BETA_a,H2904,C2904)</f>
        <v>2.8449492066258908E-9</v>
      </c>
      <c r="P2904">
        <f t="shared" si="381"/>
        <v>32603321.422116455</v>
      </c>
      <c r="Q2904" cm="1">
        <f t="array" ref="Q2904">NewI(BETA_e,J2904,C2904)</f>
        <v>9.7359634029655569E-10</v>
      </c>
    </row>
    <row r="2905" spans="1:17" x14ac:dyDescent="0.55000000000000004">
      <c r="A2905">
        <f t="shared" si="382"/>
        <v>290.09999999999746</v>
      </c>
      <c r="B2905" s="2">
        <f t="shared" si="375"/>
        <v>25607325.197597403</v>
      </c>
      <c r="C2905" s="6">
        <f t="shared" si="376"/>
        <v>6.9513496149025687E-8</v>
      </c>
      <c r="D2905" s="2">
        <f t="shared" si="377"/>
        <v>101836167.80240254</v>
      </c>
      <c r="E2905" s="6">
        <f t="shared" si="378"/>
        <v>4.0433815366059948E-9</v>
      </c>
      <c r="F2905">
        <f t="array" ref="F2905:K2905">rk(BETA_c,BETA_a,BETA_e,GAMMA,F2904,G2904,H2904,I2904,J2904,K2904,dt,STAGE)</f>
        <v>13625902.941121122</v>
      </c>
      <c r="G2905">
        <v>4.843802685778092E-9</v>
      </c>
      <c r="H2905">
        <v>9399502.6785927489</v>
      </c>
      <c r="I2905">
        <v>4.818116001637196E-8</v>
      </c>
      <c r="J2905">
        <v>2581919.5778835295</v>
      </c>
      <c r="K2905">
        <v>1.6488533446875637E-8</v>
      </c>
      <c r="L2905">
        <f t="shared" si="379"/>
        <v>2132521.0588788735</v>
      </c>
      <c r="M2905" cm="1">
        <f t="array" ref="M2905">NewI(BETA_c,F2905,C2905)</f>
        <v>2.8174934947431352E-10</v>
      </c>
      <c r="N2905">
        <f t="shared" si="380"/>
        <v>67100325.321407206</v>
      </c>
      <c r="O2905" cm="1">
        <f t="array" ref="O2905">NewI(BETA_a,H2905,C2905)</f>
        <v>2.8025467746544699E-9</v>
      </c>
      <c r="P2905">
        <f t="shared" si="381"/>
        <v>32603321.422116455</v>
      </c>
      <c r="Q2905" cm="1">
        <f t="array" ref="Q2905">NewI(BETA_e,J2905,C2905)</f>
        <v>9.5908541247721141E-10</v>
      </c>
    </row>
    <row r="2906" spans="1:17" x14ac:dyDescent="0.55000000000000004">
      <c r="A2906">
        <f t="shared" si="382"/>
        <v>290.19999999999749</v>
      </c>
      <c r="B2906" s="2">
        <f t="shared" si="375"/>
        <v>25607325.197597403</v>
      </c>
      <c r="C2906" s="6">
        <f t="shared" si="376"/>
        <v>6.8477435018412234E-8</v>
      </c>
      <c r="D2906" s="2">
        <f t="shared" si="377"/>
        <v>101836167.80240254</v>
      </c>
      <c r="E2906" s="6">
        <f t="shared" si="378"/>
        <v>3.9831171177752024E-9</v>
      </c>
      <c r="F2906">
        <f t="array" ref="F2906:K2906">rk(BETA_c,BETA_a,BETA_e,GAMMA,F2905,G2905,H2905,I2905,J2905,K2905,dt,STAGE)</f>
        <v>13625902.941121122</v>
      </c>
      <c r="G2906">
        <v>4.77160847833899E-9</v>
      </c>
      <c r="H2906">
        <v>9399502.6785927489</v>
      </c>
      <c r="I2906">
        <v>4.7463045855145873E-8</v>
      </c>
      <c r="J2906">
        <v>2581919.5778835295</v>
      </c>
      <c r="K2906">
        <v>1.6242780684927366E-8</v>
      </c>
      <c r="L2906">
        <f t="shared" si="379"/>
        <v>2132521.0588788735</v>
      </c>
      <c r="M2906" cm="1">
        <f t="array" ref="M2906">NewI(BETA_c,F2906,C2906)</f>
        <v>2.7755002753343237E-10</v>
      </c>
      <c r="N2906">
        <f t="shared" si="380"/>
        <v>67100325.321407206</v>
      </c>
      <c r="O2906" cm="1">
        <f t="array" ref="O2906">NewI(BETA_a,H2906,C2906)</f>
        <v>2.7607763280390282E-9</v>
      </c>
      <c r="P2906">
        <f t="shared" si="381"/>
        <v>32603321.422116455</v>
      </c>
      <c r="Q2906" cm="1">
        <f t="array" ref="Q2906">NewI(BETA_e,J2906,C2906)</f>
        <v>9.4479076220274193E-10</v>
      </c>
    </row>
    <row r="2907" spans="1:17" x14ac:dyDescent="0.55000000000000004">
      <c r="A2907">
        <f t="shared" si="382"/>
        <v>290.29999999999751</v>
      </c>
      <c r="B2907" s="2">
        <f t="shared" si="375"/>
        <v>25607325.197597403</v>
      </c>
      <c r="C2907" s="6">
        <f t="shared" si="376"/>
        <v>6.7456815819593802E-8</v>
      </c>
      <c r="D2907" s="2">
        <f t="shared" si="377"/>
        <v>101836167.80240254</v>
      </c>
      <c r="E2907" s="6">
        <f t="shared" si="378"/>
        <v>3.9237509075710577E-9</v>
      </c>
      <c r="F2907">
        <f t="array" ref="F2907:K2907">rk(BETA_c,BETA_a,BETA_e,GAMMA,F2906,G2906,H2906,I2906,J2906,K2906,dt,STAGE)</f>
        <v>13625902.941121122</v>
      </c>
      <c r="G2907">
        <v>4.7004902854204502E-9</v>
      </c>
      <c r="H2907">
        <v>9399502.6785927489</v>
      </c>
      <c r="I2907">
        <v>4.6755634797453708E-8</v>
      </c>
      <c r="J2907">
        <v>2581919.5778835295</v>
      </c>
      <c r="K2907">
        <v>1.600069073671965E-8</v>
      </c>
      <c r="L2907">
        <f t="shared" si="379"/>
        <v>2132521.0588788735</v>
      </c>
      <c r="M2907" cm="1">
        <f t="array" ref="M2907">NewI(BETA_c,F2907,C2907)</f>
        <v>2.7341329421891732E-10</v>
      </c>
      <c r="N2907">
        <f t="shared" si="380"/>
        <v>67100325.321407206</v>
      </c>
      <c r="O2907" cm="1">
        <f t="array" ref="O2907">NewI(BETA_a,H2907,C2907)</f>
        <v>2.7196284473790348E-9</v>
      </c>
      <c r="P2907">
        <f t="shared" si="381"/>
        <v>32603321.422116455</v>
      </c>
      <c r="Q2907" cm="1">
        <f t="array" ref="Q2907">NewI(BETA_e,J2907,C2907)</f>
        <v>9.3070916597310581E-10</v>
      </c>
    </row>
    <row r="2908" spans="1:17" x14ac:dyDescent="0.55000000000000004">
      <c r="A2908">
        <f t="shared" si="382"/>
        <v>290.39999999999753</v>
      </c>
      <c r="B2908" s="2">
        <f t="shared" si="375"/>
        <v>25607325.197597403</v>
      </c>
      <c r="C2908" s="6">
        <f t="shared" si="376"/>
        <v>6.645140839891394E-8</v>
      </c>
      <c r="D2908" s="2">
        <f t="shared" si="377"/>
        <v>101836167.80240254</v>
      </c>
      <c r="E2908" s="6">
        <f t="shared" si="378"/>
        <v>3.8652695186789154E-9</v>
      </c>
      <c r="F2908">
        <f t="array" ref="F2908:K2908">rk(BETA_c,BETA_a,BETA_e,GAMMA,F2907,G2907,H2907,I2907,J2907,K2907,dt,STAGE)</f>
        <v>13625902.941121122</v>
      </c>
      <c r="G2908">
        <v>4.6304320696309832E-9</v>
      </c>
      <c r="H2908">
        <v>9399502.6785927489</v>
      </c>
      <c r="I2908">
        <v>4.6058767319322723E-8</v>
      </c>
      <c r="J2908">
        <v>2581919.5778835295</v>
      </c>
      <c r="K2908">
        <v>1.5762209009960224E-8</v>
      </c>
      <c r="L2908">
        <f t="shared" si="379"/>
        <v>2132521.0588788735</v>
      </c>
      <c r="M2908" cm="1">
        <f t="array" ref="M2908">NewI(BETA_c,F2908,C2908)</f>
        <v>2.6933821668108343E-10</v>
      </c>
      <c r="N2908">
        <f t="shared" si="380"/>
        <v>67100325.321407206</v>
      </c>
      <c r="O2908" cm="1">
        <f t="array" ref="O2908">NewI(BETA_a,H2908,C2908)</f>
        <v>2.6790938536650409E-9</v>
      </c>
      <c r="P2908">
        <f t="shared" si="381"/>
        <v>32603321.422116455</v>
      </c>
      <c r="Q2908" cm="1">
        <f t="array" ref="Q2908">NewI(BETA_e,J2908,C2908)</f>
        <v>9.1683744833279103E-10</v>
      </c>
    </row>
    <row r="2909" spans="1:17" x14ac:dyDescent="0.55000000000000004">
      <c r="A2909">
        <f t="shared" si="382"/>
        <v>290.49999999999756</v>
      </c>
      <c r="B2909" s="2">
        <f t="shared" si="375"/>
        <v>25607325.197597403</v>
      </c>
      <c r="C2909" s="6">
        <f t="shared" si="376"/>
        <v>6.5460986033032096E-8</v>
      </c>
      <c r="D2909" s="2">
        <f t="shared" si="377"/>
        <v>101836167.80240254</v>
      </c>
      <c r="E2909" s="6">
        <f t="shared" si="378"/>
        <v>3.8076597633148211E-9</v>
      </c>
      <c r="F2909">
        <f t="array" ref="F2909:K2909">rk(BETA_c,BETA_a,BETA_e,GAMMA,F2908,G2908,H2908,I2908,J2908,K2908,dt,STAGE)</f>
        <v>13625902.941121122</v>
      </c>
      <c r="G2909">
        <v>4.5614180326072624E-9</v>
      </c>
      <c r="H2909">
        <v>9399502.6785927489</v>
      </c>
      <c r="I2909">
        <v>4.5372286274398755E-8</v>
      </c>
      <c r="J2909">
        <v>2581919.5778835295</v>
      </c>
      <c r="K2909">
        <v>1.5527281726026083E-8</v>
      </c>
      <c r="L2909">
        <f t="shared" si="379"/>
        <v>2132521.0588788735</v>
      </c>
      <c r="M2909" cm="1">
        <f t="array" ref="M2909">NewI(BETA_c,F2909,C2909)</f>
        <v>2.6532387597386622E-10</v>
      </c>
      <c r="N2909">
        <f t="shared" si="380"/>
        <v>67100325.321407206</v>
      </c>
      <c r="O2909" cm="1">
        <f t="array" ref="O2909">NewI(BETA_a,H2909,C2909)</f>
        <v>2.6391634061862212E-9</v>
      </c>
      <c r="P2909">
        <f t="shared" si="381"/>
        <v>32603321.422116455</v>
      </c>
      <c r="Q2909" cm="1">
        <f t="array" ref="Q2909">NewI(BETA_e,J2909,C2909)</f>
        <v>9.0317248115473377E-10</v>
      </c>
    </row>
    <row r="2910" spans="1:17" x14ac:dyDescent="0.55000000000000004">
      <c r="A2910">
        <f t="shared" si="382"/>
        <v>290.59999999999758</v>
      </c>
      <c r="B2910" s="2">
        <f t="shared" si="375"/>
        <v>25607325.197597403</v>
      </c>
      <c r="C2910" s="6">
        <f t="shared" si="376"/>
        <v>6.4485325377796811E-8</v>
      </c>
      <c r="D2910" s="2">
        <f t="shared" si="377"/>
        <v>101836167.80240254</v>
      </c>
      <c r="E2910" s="6">
        <f t="shared" si="378"/>
        <v>3.7509086502516273E-9</v>
      </c>
      <c r="F2910">
        <f t="array" ref="F2910:K2910">rk(BETA_c,BETA_a,BETA_e,GAMMA,F2909,G2909,H2909,I2909,J2909,K2909,dt,STAGE)</f>
        <v>13625902.941121122</v>
      </c>
      <c r="G2910">
        <v>4.4934326114515553E-9</v>
      </c>
      <c r="H2910">
        <v>9399502.6785927489</v>
      </c>
      <c r="I2910">
        <v>4.4696036858509043E-8</v>
      </c>
      <c r="J2910">
        <v>2581919.5778835295</v>
      </c>
      <c r="K2910">
        <v>1.5295855907836205E-8</v>
      </c>
      <c r="L2910">
        <f t="shared" si="379"/>
        <v>2132521.0588788735</v>
      </c>
      <c r="M2910" cm="1">
        <f t="array" ref="M2910">NewI(BETA_c,F2910,C2910)</f>
        <v>2.6136936684759668E-10</v>
      </c>
      <c r="N2910">
        <f t="shared" si="380"/>
        <v>67100325.321407206</v>
      </c>
      <c r="O2910" cm="1">
        <f t="array" ref="O2910">NewI(BETA_a,H2910,C2910)</f>
        <v>2.5998281004691135E-9</v>
      </c>
      <c r="P2910">
        <f t="shared" si="381"/>
        <v>32603321.422116455</v>
      </c>
      <c r="Q2910" cm="1">
        <f t="array" ref="Q2910">NewI(BETA_e,J2910,C2910)</f>
        <v>8.8971118293491706E-10</v>
      </c>
    </row>
    <row r="2911" spans="1:17" x14ac:dyDescent="0.55000000000000004">
      <c r="A2911">
        <f t="shared" si="382"/>
        <v>290.6999999999976</v>
      </c>
      <c r="B2911" s="2">
        <f t="shared" si="375"/>
        <v>25607325.197597403</v>
      </c>
      <c r="C2911" s="6">
        <f t="shared" si="376"/>
        <v>6.3524206417880501E-8</v>
      </c>
      <c r="D2911" s="2">
        <f t="shared" si="377"/>
        <v>101836167.80240254</v>
      </c>
      <c r="E2911" s="6">
        <f t="shared" si="378"/>
        <v>3.6950033818894053E-9</v>
      </c>
      <c r="F2911">
        <f t="array" ref="F2911:K2911">rk(BETA_c,BETA_a,BETA_e,GAMMA,F2910,G2910,H2910,I2910,J2910,K2910,dt,STAGE)</f>
        <v>13625902.941121122</v>
      </c>
      <c r="G2911">
        <v>4.4264604752222405E-9</v>
      </c>
      <c r="H2911">
        <v>9399502.6785927489</v>
      </c>
      <c r="I2911">
        <v>4.4029866574753295E-8</v>
      </c>
      <c r="J2911">
        <v>2581919.5778835295</v>
      </c>
      <c r="K2911">
        <v>1.5067879367904963E-8</v>
      </c>
      <c r="L2911">
        <f t="shared" si="379"/>
        <v>2132521.0588788735</v>
      </c>
      <c r="M2911" cm="1">
        <f t="array" ref="M2911">NewI(BETA_c,F2911,C2911)</f>
        <v>2.5747379754486287E-10</v>
      </c>
      <c r="N2911">
        <f t="shared" si="380"/>
        <v>67100325.321407206</v>
      </c>
      <c r="O2911" cm="1">
        <f t="array" ref="O2911">NewI(BETA_a,H2911,C2911)</f>
        <v>2.5610790662470669E-9</v>
      </c>
      <c r="P2911">
        <f t="shared" si="381"/>
        <v>32603321.422116455</v>
      </c>
      <c r="Q2911" cm="1">
        <f t="array" ref="Q2911">NewI(BETA_e,J2911,C2911)</f>
        <v>8.7645051809747565E-10</v>
      </c>
    </row>
    <row r="2912" spans="1:17" x14ac:dyDescent="0.55000000000000004">
      <c r="A2912">
        <f t="shared" si="382"/>
        <v>290.79999999999762</v>
      </c>
      <c r="B2912" s="2">
        <f t="shared" si="375"/>
        <v>25607325.197597403</v>
      </c>
      <c r="C2912" s="6">
        <f t="shared" si="376"/>
        <v>6.2577412417165358E-8</v>
      </c>
      <c r="D2912" s="2">
        <f t="shared" si="377"/>
        <v>101836167.80240254</v>
      </c>
      <c r="E2912" s="6">
        <f t="shared" si="378"/>
        <v>3.6399313513695508E-9</v>
      </c>
      <c r="F2912">
        <f t="array" ref="F2912:K2912">rk(BETA_c,BETA_a,BETA_e,GAMMA,F2911,G2911,H2911,I2911,J2911,K2911,dt,STAGE)</f>
        <v>13625902.941121122</v>
      </c>
      <c r="G2912">
        <v>4.3604865214766422E-9</v>
      </c>
      <c r="H2912">
        <v>9399502.6785927489</v>
      </c>
      <c r="I2912">
        <v>4.3373625199115084E-8</v>
      </c>
      <c r="J2912">
        <v>2581919.5778835295</v>
      </c>
      <c r="K2912">
        <v>1.4843300696573633E-8</v>
      </c>
      <c r="L2912">
        <f t="shared" si="379"/>
        <v>2132521.0588788739</v>
      </c>
      <c r="M2912" cm="1">
        <f t="array" ref="M2912">NewI(BETA_c,F2912,C2912)</f>
        <v>2.5363628959941606E-10</v>
      </c>
      <c r="N2912">
        <f t="shared" si="380"/>
        <v>67100325.321407206</v>
      </c>
      <c r="O2912" cm="1">
        <f t="array" ref="O2912">NewI(BETA_a,H2912,C2912)</f>
        <v>2.5229075654599692E-9</v>
      </c>
      <c r="P2912">
        <f t="shared" si="381"/>
        <v>32603321.422116455</v>
      </c>
      <c r="Q2912" cm="1">
        <f t="array" ref="Q2912">NewI(BETA_e,J2912,C2912)</f>
        <v>8.6338749631016534E-10</v>
      </c>
    </row>
    <row r="2913" spans="1:17" x14ac:dyDescent="0.55000000000000004">
      <c r="A2913">
        <f t="shared" si="382"/>
        <v>290.89999999999765</v>
      </c>
      <c r="B2913" s="2">
        <f t="shared" si="375"/>
        <v>25607325.197597403</v>
      </c>
      <c r="C2913" s="6">
        <f t="shared" si="376"/>
        <v>6.1644729869868363E-8</v>
      </c>
      <c r="D2913" s="2">
        <f t="shared" si="377"/>
        <v>101836167.80240254</v>
      </c>
      <c r="E2913" s="6">
        <f t="shared" si="378"/>
        <v>3.5856801397318783E-9</v>
      </c>
      <c r="F2913">
        <f t="array" ref="F2913:K2913">rk(BETA_c,BETA_a,BETA_e,GAMMA,F2912,G2912,H2912,I2912,J2912,K2912,dt,STAGE)</f>
        <v>13625902.941121122</v>
      </c>
      <c r="G2913">
        <v>4.2954958728653813E-9</v>
      </c>
      <c r="H2913">
        <v>9399502.6785927489</v>
      </c>
      <c r="I2913">
        <v>4.2727164746585694E-8</v>
      </c>
      <c r="J2913">
        <v>2581919.5778835295</v>
      </c>
      <c r="K2913">
        <v>1.4622069250417291E-8</v>
      </c>
      <c r="L2913">
        <f t="shared" si="379"/>
        <v>2132521.0588788739</v>
      </c>
      <c r="M2913" cm="1">
        <f t="array" ref="M2913">NewI(BETA_c,F2913,C2913)</f>
        <v>2.4985597763807244E-10</v>
      </c>
      <c r="N2913">
        <f t="shared" si="380"/>
        <v>67100325.321407206</v>
      </c>
      <c r="O2913" cm="1">
        <f t="array" ref="O2913">NewI(BETA_a,H2913,C2913)</f>
        <v>2.4853049902837769E-9</v>
      </c>
      <c r="P2913">
        <f t="shared" si="381"/>
        <v>32603321.422116455</v>
      </c>
      <c r="Q2913" cm="1">
        <f t="array" ref="Q2913">NewI(BETA_e,J2913,C2913)</f>
        <v>8.5051917181002907E-10</v>
      </c>
    </row>
    <row r="2914" spans="1:17" x14ac:dyDescent="0.55000000000000004">
      <c r="A2914">
        <f t="shared" si="382"/>
        <v>290.99999999999767</v>
      </c>
      <c r="B2914" s="2">
        <f t="shared" si="375"/>
        <v>25607325.197597403</v>
      </c>
      <c r="C2914" s="6">
        <f t="shared" si="376"/>
        <v>6.0725948452394918E-8</v>
      </c>
      <c r="D2914" s="2">
        <f t="shared" si="377"/>
        <v>101836167.80240254</v>
      </c>
      <c r="E2914" s="6">
        <f t="shared" si="378"/>
        <v>3.5322375131140993E-9</v>
      </c>
      <c r="F2914">
        <f t="array" ref="F2914:K2914">rk(BETA_c,BETA_a,BETA_e,GAMMA,F2913,G2913,H2913,I2913,J2913,K2913,dt,STAGE)</f>
        <v>13625902.941121122</v>
      </c>
      <c r="G2914">
        <v>4.2314738737774958E-9</v>
      </c>
      <c r="H2914">
        <v>9399502.6785927489</v>
      </c>
      <c r="I2914">
        <v>4.2090339437792937E-8</v>
      </c>
      <c r="J2914">
        <v>2581919.5778835295</v>
      </c>
      <c r="K2914">
        <v>1.4404135140824481E-8</v>
      </c>
      <c r="L2914">
        <f t="shared" si="379"/>
        <v>2132521.0588788739</v>
      </c>
      <c r="M2914" cm="1">
        <f t="array" ref="M2914">NewI(BETA_c,F2914,C2914)</f>
        <v>2.4613200918556843E-10</v>
      </c>
      <c r="N2914">
        <f t="shared" si="380"/>
        <v>67100325.321407206</v>
      </c>
      <c r="O2914" cm="1">
        <f t="array" ref="O2914">NewI(BETA_a,H2914,C2914)</f>
        <v>2.4482628611894145E-9</v>
      </c>
      <c r="P2914">
        <f t="shared" si="381"/>
        <v>32603321.422116455</v>
      </c>
      <c r="Q2914" cm="1">
        <f t="array" ref="Q2914">NewI(BETA_e,J2914,C2914)</f>
        <v>8.3784264273911621E-10</v>
      </c>
    </row>
    <row r="2915" spans="1:17" x14ac:dyDescent="0.55000000000000004">
      <c r="A2915">
        <f t="shared" si="382"/>
        <v>291.09999999999769</v>
      </c>
      <c r="B2915" s="2">
        <f t="shared" si="375"/>
        <v>25607325.197597403</v>
      </c>
      <c r="C2915" s="6">
        <f t="shared" si="376"/>
        <v>5.9820860975910028E-8</v>
      </c>
      <c r="D2915" s="2">
        <f t="shared" si="377"/>
        <v>101836167.80240254</v>
      </c>
      <c r="E2915" s="6">
        <f t="shared" si="378"/>
        <v>3.4795914199930352E-9</v>
      </c>
      <c r="F2915">
        <f t="array" ref="F2915:K2915">rk(BETA_c,BETA_a,BETA_e,GAMMA,F2914,G2914,H2914,I2914,J2914,K2914,dt,STAGE)</f>
        <v>13625902.941121122</v>
      </c>
      <c r="G2915">
        <v>4.168406087035552E-9</v>
      </c>
      <c r="H2915">
        <v>9399502.6785927489</v>
      </c>
      <c r="I2915">
        <v>4.1463005666127333E-8</v>
      </c>
      <c r="J2915">
        <v>2581919.5778835295</v>
      </c>
      <c r="K2915">
        <v>1.4189449222747144E-8</v>
      </c>
      <c r="L2915">
        <f t="shared" si="379"/>
        <v>2132521.0588788739</v>
      </c>
      <c r="M2915" cm="1">
        <f t="array" ref="M2915">NewI(BETA_c,F2915,C2915)</f>
        <v>2.4246354447232379E-10</v>
      </c>
      <c r="N2915">
        <f t="shared" si="380"/>
        <v>67100325.321407206</v>
      </c>
      <c r="O2915" cm="1">
        <f t="array" ref="O2915">NewI(BETA_a,H2915,C2915)</f>
        <v>2.4117728250306097E-9</v>
      </c>
      <c r="P2915">
        <f t="shared" si="381"/>
        <v>32603321.422116455</v>
      </c>
      <c r="Q2915" cm="1">
        <f t="array" ref="Q2915">NewI(BETA_e,J2915,C2915)</f>
        <v>8.2535505049010173E-10</v>
      </c>
    </row>
    <row r="2916" spans="1:17" x14ac:dyDescent="0.55000000000000004">
      <c r="A2916">
        <f t="shared" si="382"/>
        <v>291.19999999999771</v>
      </c>
      <c r="B2916" s="2">
        <f t="shared" si="375"/>
        <v>25607325.197597403</v>
      </c>
      <c r="C2916" s="6">
        <f t="shared" si="376"/>
        <v>5.8929263339616483E-8</v>
      </c>
      <c r="D2916" s="2">
        <f t="shared" si="377"/>
        <v>101836167.80240254</v>
      </c>
      <c r="E2916" s="6">
        <f t="shared" si="378"/>
        <v>3.4277299884669587E-9</v>
      </c>
      <c r="F2916">
        <f t="array" ref="F2916:K2916">rk(BETA_c,BETA_a,BETA_e,GAMMA,F2915,G2915,H2915,I2915,J2915,K2915,dt,STAGE)</f>
        <v>13625902.941121122</v>
      </c>
      <c r="G2916">
        <v>4.1062782906400253E-9</v>
      </c>
      <c r="H2916">
        <v>9399502.6785927489</v>
      </c>
      <c r="I2916">
        <v>4.0845021965358285E-8</v>
      </c>
      <c r="J2916">
        <v>2581919.5778835295</v>
      </c>
      <c r="K2916">
        <v>1.3977963083618172E-8</v>
      </c>
      <c r="L2916">
        <f t="shared" si="379"/>
        <v>2132521.0588788739</v>
      </c>
      <c r="M2916" cm="1">
        <f t="array" ref="M2916">NewI(BETA_c,F2916,C2916)</f>
        <v>2.3884975624507086E-10</v>
      </c>
      <c r="N2916">
        <f t="shared" si="380"/>
        <v>67100325.321407214</v>
      </c>
      <c r="O2916" cm="1">
        <f t="array" ref="O2916">NewI(BETA_a,H2916,C2916)</f>
        <v>2.3758266531602276E-9</v>
      </c>
      <c r="P2916">
        <f t="shared" si="381"/>
        <v>32603321.422116455</v>
      </c>
      <c r="Q2916" cm="1">
        <f t="array" ref="Q2916">NewI(BETA_e,J2916,C2916)</f>
        <v>8.130535790616605E-10</v>
      </c>
    </row>
    <row r="2917" spans="1:17" x14ac:dyDescent="0.55000000000000004">
      <c r="A2917">
        <f t="shared" si="382"/>
        <v>291.29999999999774</v>
      </c>
      <c r="B2917" s="2">
        <f t="shared" ref="B2917:B2980" si="383">F2917+H2917+J2917</f>
        <v>25607325.197597403</v>
      </c>
      <c r="C2917" s="6">
        <f t="shared" ref="C2917:C2980" si="384">G2917+I2917+K2917</f>
        <v>5.8050954484729209E-8</v>
      </c>
      <c r="D2917" s="2">
        <f t="shared" ref="D2917:D2980" si="385">L2917+N2917+P2917</f>
        <v>101836167.80240254</v>
      </c>
      <c r="E2917" s="6">
        <f t="shared" ref="E2917:E2980" si="386">M2917+O2917+Q2917</f>
        <v>3.3766415235784245E-9</v>
      </c>
      <c r="F2917">
        <f t="array" ref="F2917:K2917">rk(BETA_c,BETA_a,BETA_e,GAMMA,F2916,G2916,H2916,I2916,J2916,K2916,dt,STAGE)</f>
        <v>13625902.941121122</v>
      </c>
      <c r="G2917">
        <v>4.0450764745621989E-9</v>
      </c>
      <c r="H2917">
        <v>9399502.6785927489</v>
      </c>
      <c r="I2917">
        <v>4.0236248977732834E-8</v>
      </c>
      <c r="J2917">
        <v>2581919.5778835295</v>
      </c>
      <c r="K2917">
        <v>1.3769629032434176E-8</v>
      </c>
      <c r="L2917">
        <f t="shared" ref="L2917:L2980" si="387">N_c-F2917-G2917</f>
        <v>2132521.0588788739</v>
      </c>
      <c r="M2917" cm="1">
        <f t="array" ref="M2917">NewI(BETA_c,F2917,C2917)</f>
        <v>2.3528982958030493E-10</v>
      </c>
      <c r="N2917">
        <f t="shared" ref="N2917:N2980" si="388">N_a-H2917-I2917</f>
        <v>67100325.321407214</v>
      </c>
      <c r="O2917" cm="1">
        <f t="array" ref="O2917">NewI(BETA_a,H2917,C2917)</f>
        <v>2.3404162395746739E-9</v>
      </c>
      <c r="P2917">
        <f t="shared" ref="P2917:P2980" si="389">N_e-J2917-K2917</f>
        <v>32603321.422116455</v>
      </c>
      <c r="Q2917" cm="1">
        <f t="array" ref="Q2917">NewI(BETA_e,J2917,C2917)</f>
        <v>8.0093545442344575E-10</v>
      </c>
    </row>
    <row r="2918" spans="1:17" x14ac:dyDescent="0.55000000000000004">
      <c r="A2918">
        <f t="shared" si="382"/>
        <v>291.39999999999776</v>
      </c>
      <c r="B2918" s="2">
        <f t="shared" si="383"/>
        <v>25607325.197597403</v>
      </c>
      <c r="C2918" s="6">
        <f t="shared" si="384"/>
        <v>5.7185736349135793E-8</v>
      </c>
      <c r="D2918" s="2">
        <f t="shared" si="385"/>
        <v>101836167.80240254</v>
      </c>
      <c r="E2918" s="6">
        <f t="shared" si="386"/>
        <v>3.3263145046770149E-9</v>
      </c>
      <c r="F2918">
        <f t="array" ref="F2918:K2918">rk(BETA_c,BETA_a,BETA_e,GAMMA,F2917,G2917,H2917,I2917,J2917,K2917,dt,STAGE)</f>
        <v>13625902.941121122</v>
      </c>
      <c r="G2918">
        <v>3.9847868375848574E-9</v>
      </c>
      <c r="H2918">
        <v>9399502.6785927489</v>
      </c>
      <c r="I2918">
        <v>3.9636549422549981E-8</v>
      </c>
      <c r="J2918">
        <v>2581919.5778835295</v>
      </c>
      <c r="K2918">
        <v>1.356440008900096E-8</v>
      </c>
      <c r="L2918">
        <f t="shared" si="387"/>
        <v>2132521.0588788739</v>
      </c>
      <c r="M2918" cm="1">
        <f t="array" ref="M2918">NewI(BETA_c,F2918,C2918)</f>
        <v>2.3178296170051641E-10</v>
      </c>
      <c r="N2918">
        <f t="shared" si="388"/>
        <v>67100325.321407214</v>
      </c>
      <c r="O2918" cm="1">
        <f t="array" ref="O2918">NewI(BETA_a,H2918,C2918)</f>
        <v>2.3055335990859624E-9</v>
      </c>
      <c r="P2918">
        <f t="shared" si="389"/>
        <v>32603321.422116455</v>
      </c>
      <c r="Q2918" cm="1">
        <f t="array" ref="Q2918">NewI(BETA_e,J2918,C2918)</f>
        <v>7.8899794389053605E-10</v>
      </c>
    </row>
    <row r="2919" spans="1:17" x14ac:dyDescent="0.55000000000000004">
      <c r="A2919">
        <f t="shared" si="382"/>
        <v>291.49999999999778</v>
      </c>
      <c r="B2919" s="2">
        <f t="shared" si="383"/>
        <v>25607325.197597403</v>
      </c>
      <c r="C2919" s="6">
        <f t="shared" si="384"/>
        <v>5.6333413822732705E-8</v>
      </c>
      <c r="D2919" s="2">
        <f t="shared" si="385"/>
        <v>101836167.80240254</v>
      </c>
      <c r="E2919" s="6">
        <f t="shared" si="386"/>
        <v>3.276737582821389E-9</v>
      </c>
      <c r="F2919">
        <f t="array" ref="F2919:K2919">rk(BETA_c,BETA_a,BETA_e,GAMMA,F2918,G2918,H2918,I2918,J2918,K2918,dt,STAGE)</f>
        <v>13625902.941121122</v>
      </c>
      <c r="G2919">
        <v>3.9253957841900755E-9</v>
      </c>
      <c r="H2919">
        <v>9399502.6785927489</v>
      </c>
      <c r="I2919">
        <v>3.9045788065203362E-8</v>
      </c>
      <c r="J2919">
        <v>2581919.5778835295</v>
      </c>
      <c r="K2919">
        <v>1.3362229973339269E-8</v>
      </c>
      <c r="L2919">
        <f t="shared" si="387"/>
        <v>2132521.0588788744</v>
      </c>
      <c r="M2919" cm="1">
        <f t="array" ref="M2919">NewI(BETA_c,F2919,C2919)</f>
        <v>2.2832836179316101E-10</v>
      </c>
      <c r="N2919">
        <f t="shared" si="388"/>
        <v>67100325.321407214</v>
      </c>
      <c r="O2919" cm="1">
        <f t="array" ref="O2919">NewI(BETA_a,H2919,C2919)</f>
        <v>2.2711708655210247E-9</v>
      </c>
      <c r="P2919">
        <f t="shared" si="389"/>
        <v>32603321.422116455</v>
      </c>
      <c r="Q2919" cm="1">
        <f t="array" ref="Q2919">NewI(BETA_e,J2919,C2919)</f>
        <v>7.7723835550720338E-10</v>
      </c>
    </row>
    <row r="2920" spans="1:17" x14ac:dyDescent="0.55000000000000004">
      <c r="A2920">
        <f t="shared" si="382"/>
        <v>291.59999999999781</v>
      </c>
      <c r="B2920" s="2">
        <f t="shared" si="383"/>
        <v>25607325.197597403</v>
      </c>
      <c r="C2920" s="6">
        <f t="shared" si="384"/>
        <v>5.5493794703427128E-8</v>
      </c>
      <c r="D2920" s="2">
        <f t="shared" si="385"/>
        <v>101836167.80240254</v>
      </c>
      <c r="E2920" s="6">
        <f t="shared" si="386"/>
        <v>3.2278995782200456E-9</v>
      </c>
      <c r="F2920">
        <f t="array" ref="F2920:K2920">rk(BETA_c,BETA_a,BETA_e,GAMMA,F2919,G2919,H2919,I2919,J2919,K2919,dt,STAGE)</f>
        <v>13625902.941121122</v>
      </c>
      <c r="G2920">
        <v>3.866889921493387E-9</v>
      </c>
      <c r="H2920">
        <v>9399502.6785927489</v>
      </c>
      <c r="I2920">
        <v>3.8463831686685278E-8</v>
      </c>
      <c r="J2920">
        <v>2581919.5778835295</v>
      </c>
      <c r="K2920">
        <v>1.3163073095248463E-8</v>
      </c>
      <c r="L2920">
        <f t="shared" si="387"/>
        <v>2132521.0588788744</v>
      </c>
      <c r="M2920" cm="1">
        <f t="array" ref="M2920">NewI(BETA_c,F2920,C2920)</f>
        <v>2.2492525083232845E-10</v>
      </c>
      <c r="N2920">
        <f t="shared" si="388"/>
        <v>67100325.321407214</v>
      </c>
      <c r="O2920" cm="1">
        <f t="array" ref="O2920">NewI(BETA_a,H2920,C2920)</f>
        <v>2.2373202899478514E-9</v>
      </c>
      <c r="P2920">
        <f t="shared" si="389"/>
        <v>32603321.422116455</v>
      </c>
      <c r="Q2920" cm="1">
        <f t="array" ref="Q2920">NewI(BETA_e,J2920,C2920)</f>
        <v>7.6565403743986602E-10</v>
      </c>
    </row>
    <row r="2921" spans="1:17" x14ac:dyDescent="0.55000000000000004">
      <c r="A2921">
        <f t="shared" si="382"/>
        <v>291.69999999999783</v>
      </c>
      <c r="B2921" s="2">
        <f t="shared" si="383"/>
        <v>25607325.197597403</v>
      </c>
      <c r="C2921" s="6">
        <f t="shared" si="384"/>
        <v>5.4666689653794695E-8</v>
      </c>
      <c r="D2921" s="2">
        <f t="shared" si="385"/>
        <v>101836167.80240254</v>
      </c>
      <c r="E2921" s="6">
        <f t="shared" si="386"/>
        <v>3.1797894777102437E-9</v>
      </c>
      <c r="F2921">
        <f t="array" ref="F2921:K2921">rk(BETA_c,BETA_a,BETA_e,GAMMA,F2920,G2920,H2920,I2920,J2920,K2920,dt,STAGE)</f>
        <v>13625902.941121122</v>
      </c>
      <c r="G2921">
        <v>3.8092560562236566E-9</v>
      </c>
      <c r="H2921">
        <v>9399502.6785927489</v>
      </c>
      <c r="I2921">
        <v>3.7890549053545304E-8</v>
      </c>
      <c r="J2921">
        <v>2581919.5778835295</v>
      </c>
      <c r="K2921">
        <v>1.2966884544025733E-8</v>
      </c>
      <c r="L2921">
        <f t="shared" si="387"/>
        <v>2132521.0588788744</v>
      </c>
      <c r="M2921" cm="1">
        <f t="array" ref="M2921">NewI(BETA_c,F2921,C2921)</f>
        <v>2.2157286140306904E-10</v>
      </c>
      <c r="N2921">
        <f t="shared" si="388"/>
        <v>67100325.321407214</v>
      </c>
      <c r="O2921" cm="1">
        <f t="array" ref="O2921">NewI(BETA_a,H2921,C2921)</f>
        <v>2.203974238928084E-9</v>
      </c>
      <c r="P2921">
        <f t="shared" si="389"/>
        <v>32603321.422116458</v>
      </c>
      <c r="Q2921" cm="1">
        <f t="array" ref="Q2921">NewI(BETA_e,J2921,C2921)</f>
        <v>7.5424237737909056E-10</v>
      </c>
    </row>
    <row r="2922" spans="1:17" x14ac:dyDescent="0.55000000000000004">
      <c r="A2922">
        <f t="shared" si="382"/>
        <v>291.79999999999785</v>
      </c>
      <c r="B2922" s="2">
        <f t="shared" si="383"/>
        <v>25607325.197597403</v>
      </c>
      <c r="C2922" s="6">
        <f t="shared" si="384"/>
        <v>5.3851912158383107E-8</v>
      </c>
      <c r="D2922" s="2">
        <f t="shared" si="385"/>
        <v>101836167.80240254</v>
      </c>
      <c r="E2922" s="6">
        <f t="shared" si="386"/>
        <v>3.1323964322744841E-9</v>
      </c>
      <c r="F2922">
        <f t="array" ref="F2922:K2922">rk(BETA_c,BETA_a,BETA_e,GAMMA,F2921,G2921,H2921,I2921,J2921,K2921,dt,STAGE)</f>
        <v>13625902.941121122</v>
      </c>
      <c r="G2922">
        <v>3.7524811917479509E-9</v>
      </c>
      <c r="H2922">
        <v>9399502.6785927489</v>
      </c>
      <c r="I2922">
        <v>3.7325810888296632E-8</v>
      </c>
      <c r="J2922">
        <v>2581919.5778835295</v>
      </c>
      <c r="K2922">
        <v>1.2773620078338526E-8</v>
      </c>
      <c r="L2922">
        <f t="shared" si="387"/>
        <v>2132521.0588788744</v>
      </c>
      <c r="M2922" cm="1">
        <f t="array" ref="M2922">NewI(BETA_c,F2922,C2922)</f>
        <v>2.1827043752833858E-10</v>
      </c>
      <c r="N2922">
        <f t="shared" si="388"/>
        <v>67100325.321407214</v>
      </c>
      <c r="O2922" cm="1">
        <f t="array" ref="O2922">NewI(BETA_a,H2922,C2922)</f>
        <v>2.1711251927956405E-9</v>
      </c>
      <c r="P2922">
        <f t="shared" si="389"/>
        <v>32603321.422116458</v>
      </c>
      <c r="Q2922" cm="1">
        <f t="array" ref="Q2922">NewI(BETA_e,J2922,C2922)</f>
        <v>7.4300080195050488E-10</v>
      </c>
    </row>
    <row r="2923" spans="1:17" x14ac:dyDescent="0.55000000000000004">
      <c r="A2923">
        <f t="shared" si="382"/>
        <v>291.89999999999787</v>
      </c>
      <c r="B2923" s="2">
        <f t="shared" si="383"/>
        <v>25607325.197597403</v>
      </c>
      <c r="C2923" s="6">
        <f t="shared" si="384"/>
        <v>5.3049278481652213E-8</v>
      </c>
      <c r="D2923" s="2">
        <f t="shared" si="385"/>
        <v>101836167.80240254</v>
      </c>
      <c r="E2923" s="6">
        <f t="shared" si="386"/>
        <v>3.0857097545940176E-9</v>
      </c>
      <c r="F2923">
        <f t="array" ref="F2923:K2923">rk(BETA_c,BETA_a,BETA_e,GAMMA,F2922,G2922,H2922,I2922,J2922,K2922,dt,STAGE)</f>
        <v>13625902.941121122</v>
      </c>
      <c r="G2923">
        <v>3.6965525251407671E-9</v>
      </c>
      <c r="H2923">
        <v>9399502.6785927489</v>
      </c>
      <c r="I2923">
        <v>3.6769489840263503E-8</v>
      </c>
      <c r="J2923">
        <v>2581919.5778835295</v>
      </c>
      <c r="K2923">
        <v>1.2583236116247947E-8</v>
      </c>
      <c r="L2923">
        <f t="shared" si="387"/>
        <v>2132521.0588788744</v>
      </c>
      <c r="M2923" cm="1">
        <f t="array" ref="M2923">NewI(BETA_c,F2923,C2923)</f>
        <v>2.150172344985227E-10</v>
      </c>
      <c r="N2923">
        <f t="shared" si="388"/>
        <v>67100325.321407214</v>
      </c>
      <c r="O2923" cm="1">
        <f t="array" ref="O2923">NewI(BETA_a,H2923,C2923)</f>
        <v>2.138765743961002E-9</v>
      </c>
      <c r="P2923">
        <f t="shared" si="389"/>
        <v>32603321.422116458</v>
      </c>
      <c r="Q2923" cm="1">
        <f t="array" ref="Q2923">NewI(BETA_e,J2923,C2923)</f>
        <v>7.3192677613449308E-10</v>
      </c>
    </row>
    <row r="2924" spans="1:17" x14ac:dyDescent="0.55000000000000004">
      <c r="A2924">
        <f t="shared" si="382"/>
        <v>291.9999999999979</v>
      </c>
      <c r="B2924" s="2">
        <f t="shared" si="383"/>
        <v>25607325.197597403</v>
      </c>
      <c r="C2924" s="6">
        <f t="shared" si="384"/>
        <v>5.225860762654087E-8</v>
      </c>
      <c r="D2924" s="2">
        <f t="shared" si="385"/>
        <v>101836167.80240254</v>
      </c>
      <c r="E2924" s="6">
        <f t="shared" si="386"/>
        <v>3.0397189166388116E-9</v>
      </c>
      <c r="F2924">
        <f t="array" ref="F2924:K2924">rk(BETA_c,BETA_a,BETA_e,GAMMA,F2923,G2923,H2923,I2923,J2923,K2923,dt,STAGE)</f>
        <v>13625902.941121122</v>
      </c>
      <c r="G2924">
        <v>3.6414574442969296E-9</v>
      </c>
      <c r="H2924">
        <v>9399502.6785927489</v>
      </c>
      <c r="I2924">
        <v>3.6221460456863107E-8</v>
      </c>
      <c r="J2924">
        <v>2581919.5778835295</v>
      </c>
      <c r="K2924">
        <v>1.2395689725380839E-8</v>
      </c>
      <c r="L2924">
        <f t="shared" si="387"/>
        <v>2132521.0588788744</v>
      </c>
      <c r="M2924" cm="1">
        <f t="array" ref="M2924">NewI(BETA_c,F2924,C2924)</f>
        <v>2.1181251870350161E-10</v>
      </c>
      <c r="N2924">
        <f t="shared" si="388"/>
        <v>67100325.321407214</v>
      </c>
      <c r="O2924" cm="1">
        <f t="array" ref="O2924">NewI(BETA_a,H2924,C2924)</f>
        <v>2.1068885952407728E-9</v>
      </c>
      <c r="P2924">
        <f t="shared" si="389"/>
        <v>32603321.422116458</v>
      </c>
      <c r="Q2924" cm="1">
        <f t="array" ref="Q2924">NewI(BETA_e,J2924,C2924)</f>
        <v>7.2101780269453752E-10</v>
      </c>
    </row>
    <row r="2925" spans="1:17" x14ac:dyDescent="0.55000000000000004">
      <c r="A2925">
        <f t="shared" si="382"/>
        <v>292.09999999999792</v>
      </c>
      <c r="B2925" s="2">
        <f t="shared" si="383"/>
        <v>25607325.197597403</v>
      </c>
      <c r="C2925" s="6">
        <f t="shared" si="384"/>
        <v>5.1479721293651429E-8</v>
      </c>
      <c r="D2925" s="2">
        <f t="shared" si="385"/>
        <v>101836167.80240254</v>
      </c>
      <c r="E2925" s="6">
        <f t="shared" si="386"/>
        <v>2.9944135472934366E-9</v>
      </c>
      <c r="F2925">
        <f t="array" ref="F2925:K2925">rk(BETA_c,BETA_a,BETA_e,GAMMA,F2924,G2924,H2924,I2924,J2924,K2924,dt,STAGE)</f>
        <v>13625902.941121122</v>
      </c>
      <c r="G2925">
        <v>3.587183525087528E-9</v>
      </c>
      <c r="H2925">
        <v>9399502.6785927489</v>
      </c>
      <c r="I2925">
        <v>3.5681599155315557E-8</v>
      </c>
      <c r="J2925">
        <v>2581919.5778835295</v>
      </c>
      <c r="K2925">
        <v>1.2210938613248344E-8</v>
      </c>
      <c r="L2925">
        <f t="shared" si="387"/>
        <v>2132521.0588788744</v>
      </c>
      <c r="M2925" cm="1">
        <f t="array" ref="M2925">NewI(BETA_c,F2925,C2925)</f>
        <v>2.0865556746721843E-10</v>
      </c>
      <c r="N2925">
        <f t="shared" si="388"/>
        <v>67100325.321407214</v>
      </c>
      <c r="O2925" cm="1">
        <f t="array" ref="O2925">NewI(BETA_a,H2925,C2925)</f>
        <v>2.0754865582121354E-9</v>
      </c>
      <c r="P2925">
        <f t="shared" si="389"/>
        <v>32603321.422116458</v>
      </c>
      <c r="Q2925" cm="1">
        <f t="array" ref="Q2925">NewI(BETA_e,J2925,C2925)</f>
        <v>7.102714216140831E-10</v>
      </c>
    </row>
    <row r="2926" spans="1:17" x14ac:dyDescent="0.55000000000000004">
      <c r="A2926">
        <f t="shared" si="382"/>
        <v>292.19999999999794</v>
      </c>
      <c r="B2926" s="2">
        <f t="shared" si="383"/>
        <v>25607325.197597403</v>
      </c>
      <c r="C2926" s="6">
        <f t="shared" si="384"/>
        <v>5.0712443841042475E-8</v>
      </c>
      <c r="D2926" s="2">
        <f t="shared" si="385"/>
        <v>101836167.80240254</v>
      </c>
      <c r="E2926" s="6">
        <f t="shared" si="386"/>
        <v>2.9497834300183385E-9</v>
      </c>
      <c r="F2926">
        <f t="array" ref="F2926:K2926">rk(BETA_c,BETA_a,BETA_e,GAMMA,F2925,G2925,H2925,I2925,J2925,K2925,dt,STAGE)</f>
        <v>13625902.941121122</v>
      </c>
      <c r="G2926">
        <v>3.5337185285582386E-9</v>
      </c>
      <c r="H2926">
        <v>9399502.6785927489</v>
      </c>
      <c r="I2926">
        <v>3.5149784194775469E-8</v>
      </c>
      <c r="J2926">
        <v>2581919.5778835295</v>
      </c>
      <c r="K2926">
        <v>1.2028941117708768E-8</v>
      </c>
      <c r="L2926">
        <f t="shared" si="387"/>
        <v>2132521.0588788744</v>
      </c>
      <c r="M2926" cm="1">
        <f t="array" ref="M2926">NewI(BETA_c,F2926,C2926)</f>
        <v>2.0554566888471256E-10</v>
      </c>
      <c r="N2926">
        <f t="shared" si="388"/>
        <v>67100325.321407214</v>
      </c>
      <c r="O2926" cm="1">
        <f t="array" ref="O2926">NewI(BETA_a,H2926,C2926)</f>
        <v>2.0445525515918329E-9</v>
      </c>
      <c r="P2926">
        <f t="shared" si="389"/>
        <v>32603321.422116458</v>
      </c>
      <c r="Q2926" cm="1">
        <f t="array" ref="Q2926">NewI(BETA_e,J2926,C2926)</f>
        <v>6.9968520954179276E-10</v>
      </c>
    </row>
    <row r="2927" spans="1:17" x14ac:dyDescent="0.55000000000000004">
      <c r="A2927">
        <f t="shared" si="382"/>
        <v>292.29999999999797</v>
      </c>
      <c r="B2927" s="2">
        <f t="shared" si="383"/>
        <v>25607325.197597403</v>
      </c>
      <c r="C2927" s="6">
        <f t="shared" si="384"/>
        <v>4.9956602244620932E-8</v>
      </c>
      <c r="D2927" s="2">
        <f t="shared" si="385"/>
        <v>101836167.80240254</v>
      </c>
      <c r="E2927" s="6">
        <f t="shared" si="386"/>
        <v>2.9058185005459695E-9</v>
      </c>
      <c r="F2927">
        <f t="array" ref="F2927:K2927">rk(BETA_c,BETA_a,BETA_e,GAMMA,F2926,G2926,H2926,I2926,J2926,K2926,dt,STAGE)</f>
        <v>13625902.941121122</v>
      </c>
      <c r="G2927">
        <v>3.4810503981694032E-9</v>
      </c>
      <c r="H2927">
        <v>9399502.6785927489</v>
      </c>
      <c r="I2927">
        <v>3.4625895648878944E-8</v>
      </c>
      <c r="J2927">
        <v>2581919.5778835295</v>
      </c>
      <c r="K2927">
        <v>1.1849656197572582E-8</v>
      </c>
      <c r="L2927">
        <f t="shared" si="387"/>
        <v>2132521.0588788749</v>
      </c>
      <c r="M2927" cm="1">
        <f t="array" ref="M2927">NewI(BETA_c,F2927,C2927)</f>
        <v>2.0248212166158268E-10</v>
      </c>
      <c r="N2927">
        <f t="shared" si="388"/>
        <v>67100325.321407214</v>
      </c>
      <c r="O2927" cm="1">
        <f t="array" ref="O2927">NewI(BETA_a,H2927,C2927)</f>
        <v>2.0140795996393137E-9</v>
      </c>
      <c r="P2927">
        <f t="shared" si="389"/>
        <v>32603321.422116458</v>
      </c>
      <c r="Q2927" cm="1">
        <f t="array" ref="Q2927">NewI(BETA_e,J2927,C2927)</f>
        <v>6.8925677924507329E-10</v>
      </c>
    </row>
    <row r="2928" spans="1:17" x14ac:dyDescent="0.55000000000000004">
      <c r="A2928">
        <f t="shared" si="382"/>
        <v>292.39999999999799</v>
      </c>
      <c r="B2928" s="2">
        <f t="shared" si="383"/>
        <v>25607325.197597403</v>
      </c>
      <c r="C2928" s="6">
        <f t="shared" si="384"/>
        <v>4.9212026059124408E-8</v>
      </c>
      <c r="D2928" s="2">
        <f t="shared" si="385"/>
        <v>101836167.80240254</v>
      </c>
      <c r="E2928" s="6">
        <f t="shared" si="386"/>
        <v>2.862508844611259E-9</v>
      </c>
      <c r="F2928">
        <f t="array" ref="F2928:K2928">rk(BETA_c,BETA_a,BETA_e,GAMMA,F2927,G2927,H2927,I2927,J2927,K2927,dt,STAGE)</f>
        <v>13625902.941121122</v>
      </c>
      <c r="G2928">
        <v>3.4291672570772452E-9</v>
      </c>
      <c r="H2928">
        <v>9399502.6785927489</v>
      </c>
      <c r="I2928">
        <v>3.4109815378699699E-8</v>
      </c>
      <c r="J2928">
        <v>2581919.5778835295</v>
      </c>
      <c r="K2928">
        <v>1.1673043423347463E-8</v>
      </c>
      <c r="L2928">
        <f t="shared" si="387"/>
        <v>2132521.0588788749</v>
      </c>
      <c r="M2928" cm="1">
        <f t="array" ref="M2928">NewI(BETA_c,F2928,C2928)</f>
        <v>1.9946423495584187E-10</v>
      </c>
      <c r="N2928">
        <f t="shared" si="388"/>
        <v>67100325.321407214</v>
      </c>
      <c r="O2928" cm="1">
        <f t="array" ref="O2928">NewI(BETA_a,H2928,C2928)</f>
        <v>1.9840608305836728E-9</v>
      </c>
      <c r="P2928">
        <f t="shared" si="389"/>
        <v>32603321.422116458</v>
      </c>
      <c r="Q2928" cm="1">
        <f t="array" ref="Q2928">NewI(BETA_e,J2928,C2928)</f>
        <v>6.7898377907174438E-10</v>
      </c>
    </row>
    <row r="2929" spans="1:17" x14ac:dyDescent="0.55000000000000004">
      <c r="A2929">
        <f t="shared" si="382"/>
        <v>292.49999999999801</v>
      </c>
      <c r="B2929" s="2">
        <f t="shared" si="383"/>
        <v>25607325.197597403</v>
      </c>
      <c r="C2929" s="6">
        <f t="shared" si="384"/>
        <v>4.8478547379685117E-8</v>
      </c>
      <c r="D2929" s="2">
        <f t="shared" si="385"/>
        <v>101836167.80240254</v>
      </c>
      <c r="E2929" s="6">
        <f t="shared" si="386"/>
        <v>2.8198446957159E-9</v>
      </c>
      <c r="F2929">
        <f t="array" ref="F2929:K2929">rk(BETA_c,BETA_a,BETA_e,GAMMA,F2928,G2928,H2928,I2928,J2928,K2928,dt,STAGE)</f>
        <v>13625902.941121122</v>
      </c>
      <c r="G2929">
        <v>3.3780574054556071E-9</v>
      </c>
      <c r="H2929">
        <v>9399502.6785927489</v>
      </c>
      <c r="I2929">
        <v>3.360142700610825E-8</v>
      </c>
      <c r="J2929">
        <v>2581919.5778835295</v>
      </c>
      <c r="K2929">
        <v>1.1499062968121258E-8</v>
      </c>
      <c r="L2929">
        <f t="shared" si="387"/>
        <v>2132521.0588788749</v>
      </c>
      <c r="M2929" cm="1">
        <f t="array" ref="M2929">NewI(BETA_c,F2929,C2929)</f>
        <v>1.9649132822212989E-10</v>
      </c>
      <c r="N2929">
        <f t="shared" si="388"/>
        <v>67100325.321407214</v>
      </c>
      <c r="O2929" cm="1">
        <f t="array" ref="O2929">NewI(BETA_a,H2929,C2929)</f>
        <v>1.9544894750740386E-9</v>
      </c>
      <c r="P2929">
        <f t="shared" si="389"/>
        <v>32603321.422116458</v>
      </c>
      <c r="Q2929" cm="1">
        <f t="array" ref="Q2929">NewI(BETA_e,J2929,C2929)</f>
        <v>6.6886389241973145E-10</v>
      </c>
    </row>
    <row r="2930" spans="1:17" x14ac:dyDescent="0.55000000000000004">
      <c r="A2930">
        <f t="shared" si="382"/>
        <v>292.59999999999803</v>
      </c>
      <c r="B2930" s="2">
        <f t="shared" si="383"/>
        <v>25607325.197597403</v>
      </c>
      <c r="C2930" s="6">
        <f t="shared" si="384"/>
        <v>4.7756000803966683E-8</v>
      </c>
      <c r="D2930" s="2">
        <f t="shared" si="385"/>
        <v>101836167.80240256</v>
      </c>
      <c r="E2930" s="6">
        <f t="shared" si="386"/>
        <v>2.7778164329259738E-9</v>
      </c>
      <c r="F2930">
        <f t="array" ref="F2930:K2930">rk(BETA_c,BETA_a,BETA_e,GAMMA,F2929,G2929,H2929,I2929,J2929,K2929,dt,STAGE)</f>
        <v>13625902.941121122</v>
      </c>
      <c r="G2930">
        <v>3.327709317857602E-9</v>
      </c>
      <c r="H2930">
        <v>9399502.6785927489</v>
      </c>
      <c r="I2930">
        <v>3.3100615887528222E-8</v>
      </c>
      <c r="J2930">
        <v>2581919.5778835295</v>
      </c>
      <c r="K2930">
        <v>1.1327675598580861E-8</v>
      </c>
      <c r="L2930">
        <f t="shared" si="387"/>
        <v>2132521.0588788749</v>
      </c>
      <c r="M2930" cm="1">
        <f t="array" ref="M2930">NewI(BETA_c,F2930,C2930)</f>
        <v>1.9356273105824787E-10</v>
      </c>
      <c r="N2930">
        <f t="shared" si="388"/>
        <v>67100325.321407221</v>
      </c>
      <c r="O2930" cm="1">
        <f t="array" ref="O2930">NewI(BETA_a,H2930,C2930)</f>
        <v>1.9253588646530621E-9</v>
      </c>
      <c r="P2930">
        <f t="shared" si="389"/>
        <v>32603321.422116458</v>
      </c>
      <c r="Q2930" cm="1">
        <f t="array" ref="Q2930">NewI(BETA_e,J2930,C2930)</f>
        <v>6.5889483721466361E-10</v>
      </c>
    </row>
    <row r="2931" spans="1:17" x14ac:dyDescent="0.55000000000000004">
      <c r="A2931">
        <f t="shared" si="382"/>
        <v>292.69999999999806</v>
      </c>
      <c r="B2931" s="2">
        <f t="shared" si="383"/>
        <v>25607325.197597403</v>
      </c>
      <c r="C2931" s="6">
        <f t="shared" si="384"/>
        <v>4.7044223394865262E-8</v>
      </c>
      <c r="D2931" s="2">
        <f t="shared" si="385"/>
        <v>101836167.80240256</v>
      </c>
      <c r="E2931" s="6">
        <f t="shared" si="386"/>
        <v>2.7364145787023854E-9</v>
      </c>
      <c r="F2931">
        <f t="array" ref="F2931:K2931">rk(BETA_c,BETA_a,BETA_e,GAMMA,F2930,G2930,H2930,I2930,J2930,K2930,dt,STAGE)</f>
        <v>13625902.941121122</v>
      </c>
      <c r="G2931">
        <v>3.2781116406165943E-9</v>
      </c>
      <c r="H2931">
        <v>9399502.6785927489</v>
      </c>
      <c r="I2931">
        <v>3.2607269088083762E-8</v>
      </c>
      <c r="J2931">
        <v>2581919.5778835295</v>
      </c>
      <c r="K2931">
        <v>1.1158842666164909E-8</v>
      </c>
      <c r="L2931">
        <f t="shared" si="387"/>
        <v>2132521.0588788749</v>
      </c>
      <c r="M2931" cm="1">
        <f t="array" ref="M2931">NewI(BETA_c,F2931,C2931)</f>
        <v>1.9067778305397966E-10</v>
      </c>
      <c r="N2931">
        <f t="shared" si="388"/>
        <v>67100325.321407221</v>
      </c>
      <c r="O2931" cm="1">
        <f t="array" ref="O2931">NewI(BETA_a,H2931,C2931)</f>
        <v>1.8966624302531493E-9</v>
      </c>
      <c r="P2931">
        <f t="shared" si="389"/>
        <v>32603321.422116458</v>
      </c>
      <c r="Q2931" cm="1">
        <f t="array" ref="Q2931">NewI(BETA_e,J2931,C2931)</f>
        <v>6.4907436539525618E-10</v>
      </c>
    </row>
    <row r="2932" spans="1:17" x14ac:dyDescent="0.55000000000000004">
      <c r="A2932">
        <f t="shared" si="382"/>
        <v>292.79999999999808</v>
      </c>
      <c r="B2932" s="2">
        <f t="shared" si="383"/>
        <v>25607325.197597403</v>
      </c>
      <c r="C2932" s="6">
        <f t="shared" si="384"/>
        <v>4.6343054643766564E-8</v>
      </c>
      <c r="D2932" s="2">
        <f t="shared" si="385"/>
        <v>101836167.80240256</v>
      </c>
      <c r="E2932" s="6">
        <f t="shared" si="386"/>
        <v>2.6956297967636431E-9</v>
      </c>
      <c r="F2932">
        <f t="array" ref="F2932:K2932">rk(BETA_c,BETA_a,BETA_e,GAMMA,F2931,G2931,H2931,I2931,J2931,K2931,dt,STAGE)</f>
        <v>13625902.941121122</v>
      </c>
      <c r="G2932">
        <v>3.2292531892859141E-9</v>
      </c>
      <c r="H2932">
        <v>9399502.6785927489</v>
      </c>
      <c r="I2932">
        <v>3.2121275356132268E-8</v>
      </c>
      <c r="J2932">
        <v>2581919.5778835295</v>
      </c>
      <c r="K2932">
        <v>1.0992526098348381E-8</v>
      </c>
      <c r="L2932">
        <f t="shared" si="387"/>
        <v>2132521.0588788749</v>
      </c>
      <c r="M2932" cm="1">
        <f t="array" ref="M2932">NewI(BETA_c,F2932,C2932)</f>
        <v>1.8783583364216684E-10</v>
      </c>
      <c r="N2932">
        <f t="shared" si="388"/>
        <v>67100325.321407221</v>
      </c>
      <c r="O2932" cm="1">
        <f t="array" ref="O2932">NewI(BETA_a,H2932,C2932)</f>
        <v>1.8683937007151125E-9</v>
      </c>
      <c r="P2932">
        <f t="shared" si="389"/>
        <v>32603321.422116458</v>
      </c>
      <c r="Q2932" cm="1">
        <f t="array" ref="Q2932">NewI(BETA_e,J2932,C2932)</f>
        <v>6.3940026240636405E-10</v>
      </c>
    </row>
    <row r="2933" spans="1:17" x14ac:dyDescent="0.55000000000000004">
      <c r="A2933">
        <f t="shared" si="382"/>
        <v>292.8999999999981</v>
      </c>
      <c r="B2933" s="2">
        <f t="shared" si="383"/>
        <v>25607325.197597403</v>
      </c>
      <c r="C2933" s="6">
        <f t="shared" si="384"/>
        <v>4.565233643435054E-8</v>
      </c>
      <c r="D2933" s="2">
        <f t="shared" si="385"/>
        <v>101836167.80240256</v>
      </c>
      <c r="E2933" s="6">
        <f t="shared" si="386"/>
        <v>2.6554528899804928E-9</v>
      </c>
      <c r="F2933">
        <f t="array" ref="F2933:K2933">rk(BETA_c,BETA_a,BETA_e,GAMMA,F2932,G2932,H2932,I2932,J2932,K2932,dt,STAGE)</f>
        <v>13625902.941121122</v>
      </c>
      <c r="G2933">
        <v>3.1811229461167295E-9</v>
      </c>
      <c r="H2933">
        <v>9399502.6785927489</v>
      </c>
      <c r="I2933">
        <v>3.1642525098176735E-8</v>
      </c>
      <c r="J2933">
        <v>2581919.5778835295</v>
      </c>
      <c r="K2933">
        <v>1.0828688390057076E-8</v>
      </c>
      <c r="L2933">
        <f t="shared" si="387"/>
        <v>2132521.0588788749</v>
      </c>
      <c r="M2933" cm="1">
        <f t="array" ref="M2933">NewI(BETA_c,F2933,C2933)</f>
        <v>1.8503624195200331E-10</v>
      </c>
      <c r="N2933">
        <f t="shared" si="388"/>
        <v>67100325.321407221</v>
      </c>
      <c r="O2933" cm="1">
        <f t="array" ref="O2933">NewI(BETA_a,H2933,C2933)</f>
        <v>1.8405463013288984E-9</v>
      </c>
      <c r="P2933">
        <f t="shared" si="389"/>
        <v>32603321.422116458</v>
      </c>
      <c r="Q2933" cm="1">
        <f t="array" ref="Q2933">NewI(BETA_e,J2933,C2933)</f>
        <v>6.2987034669959126E-10</v>
      </c>
    </row>
    <row r="2934" spans="1:17" x14ac:dyDescent="0.55000000000000004">
      <c r="A2934">
        <f t="shared" si="382"/>
        <v>292.99999999999812</v>
      </c>
      <c r="B2934" s="2">
        <f t="shared" si="383"/>
        <v>25607325.197597403</v>
      </c>
      <c r="C2934" s="6">
        <f t="shared" si="384"/>
        <v>4.4971913006935542E-8</v>
      </c>
      <c r="D2934" s="2">
        <f t="shared" si="385"/>
        <v>101836167.80240256</v>
      </c>
      <c r="E2934" s="6">
        <f t="shared" si="386"/>
        <v>2.6158747983019242E-9</v>
      </c>
      <c r="F2934">
        <f t="array" ref="F2934:K2934">rk(BETA_c,BETA_a,BETA_e,GAMMA,F2933,G2933,H2933,I2933,J2933,K2933,dt,STAGE)</f>
        <v>13625902.941121122</v>
      </c>
      <c r="G2934">
        <v>3.133710057573513E-9</v>
      </c>
      <c r="H2934">
        <v>9399502.6785927489</v>
      </c>
      <c r="I2934">
        <v>3.1170910354151979E-8</v>
      </c>
      <c r="J2934">
        <v>2581919.5778835295</v>
      </c>
      <c r="K2934">
        <v>1.066729259521005E-8</v>
      </c>
      <c r="L2934">
        <f t="shared" si="387"/>
        <v>2132521.0588788749</v>
      </c>
      <c r="M2934" cm="1">
        <f t="array" ref="M2934">NewI(BETA_c,F2934,C2934)</f>
        <v>1.822783766645163E-10</v>
      </c>
      <c r="N2934">
        <f t="shared" si="388"/>
        <v>67100325.321407221</v>
      </c>
      <c r="O2934" cm="1">
        <f t="array" ref="O2934">NewI(BETA_a,H2934,C2934)</f>
        <v>1.8131139523960649E-9</v>
      </c>
      <c r="P2934">
        <f t="shared" si="389"/>
        <v>32603321.422116458</v>
      </c>
      <c r="Q2934" cm="1">
        <f t="array" ref="Q2934">NewI(BETA_e,J2934,C2934)</f>
        <v>6.2048246924134298E-10</v>
      </c>
    </row>
    <row r="2935" spans="1:17" x14ac:dyDescent="0.55000000000000004">
      <c r="A2935">
        <f t="shared" si="382"/>
        <v>293.09999999999815</v>
      </c>
      <c r="B2935" s="2">
        <f t="shared" si="383"/>
        <v>25607325.197597403</v>
      </c>
      <c r="C2935" s="6">
        <f t="shared" si="384"/>
        <v>4.4301630923353861E-8</v>
      </c>
      <c r="D2935" s="2">
        <f t="shared" si="385"/>
        <v>101836167.80240256</v>
      </c>
      <c r="E2935" s="6">
        <f t="shared" si="386"/>
        <v>2.576886596712096E-9</v>
      </c>
      <c r="F2935">
        <f t="array" ref="F2935:K2935">rk(BETA_c,BETA_a,BETA_e,GAMMA,F2934,G2934,H2934,I2934,J2934,K2934,dt,STAGE)</f>
        <v>13625902.941121122</v>
      </c>
      <c r="G2935">
        <v>3.0870038318865356E-9</v>
      </c>
      <c r="H2935">
        <v>9399502.6785927489</v>
      </c>
      <c r="I2935">
        <v>3.0706324773079203E-8</v>
      </c>
      <c r="J2935">
        <v>2581919.5778835295</v>
      </c>
      <c r="K2935">
        <v>1.0508302318388125E-8</v>
      </c>
      <c r="L2935">
        <f t="shared" si="387"/>
        <v>2132521.0588788749</v>
      </c>
      <c r="M2935" cm="1">
        <f t="array" ref="M2935">NewI(BETA_c,F2935,C2935)</f>
        <v>1.7956161587020151E-10</v>
      </c>
      <c r="N2935">
        <f t="shared" si="388"/>
        <v>67100325.321407221</v>
      </c>
      <c r="O2935" cm="1">
        <f t="array" ref="O2935">NewI(BETA_a,H2935,C2935)</f>
        <v>1.7860904678136851E-9</v>
      </c>
      <c r="P2935">
        <f t="shared" si="389"/>
        <v>32603321.422116458</v>
      </c>
      <c r="Q2935" cm="1">
        <f t="array" ref="Q2935">NewI(BETA_e,J2935,C2935)</f>
        <v>6.1123451302820937E-10</v>
      </c>
    </row>
    <row r="2936" spans="1:17" x14ac:dyDescent="0.55000000000000004">
      <c r="A2936">
        <f t="shared" si="382"/>
        <v>293.19999999999817</v>
      </c>
      <c r="B2936" s="2">
        <f t="shared" si="383"/>
        <v>25607325.197597403</v>
      </c>
      <c r="C2936" s="6">
        <f t="shared" si="384"/>
        <v>4.3641339032350861E-8</v>
      </c>
      <c r="D2936" s="2">
        <f t="shared" si="385"/>
        <v>101836167.80240256</v>
      </c>
      <c r="E2936" s="6">
        <f t="shared" si="386"/>
        <v>2.5384794932177104E-9</v>
      </c>
      <c r="F2936">
        <f t="array" ref="F2936:K2936">rk(BETA_c,BETA_a,BETA_e,GAMMA,F2935,G2935,H2935,I2935,J2935,K2935,dt,STAGE)</f>
        <v>13625902.941121122</v>
      </c>
      <c r="G2936">
        <v>3.0409937366408435E-9</v>
      </c>
      <c r="H2936">
        <v>9399502.6785927489</v>
      </c>
      <c r="I2936">
        <v>3.024866358908346E-8</v>
      </c>
      <c r="J2936">
        <v>2581919.5778835295</v>
      </c>
      <c r="K2936">
        <v>1.0351681706626556E-8</v>
      </c>
      <c r="L2936">
        <f t="shared" si="387"/>
        <v>2132521.0588788749</v>
      </c>
      <c r="M2936" cm="1">
        <f t="array" ref="M2936">NewI(BETA_c,F2936,C2936)</f>
        <v>1.7688534692878004E-10</v>
      </c>
      <c r="N2936">
        <f t="shared" si="388"/>
        <v>67100325.321407221</v>
      </c>
      <c r="O2936" cm="1">
        <f t="array" ref="O2936">NewI(BETA_a,H2936,C2936)</f>
        <v>1.7594697536793565E-9</v>
      </c>
      <c r="P2936">
        <f t="shared" si="389"/>
        <v>32603321.422116458</v>
      </c>
      <c r="Q2936" cm="1">
        <f t="array" ref="Q2936">NewI(BETA_e,J2936,C2936)</f>
        <v>6.0212439260957399E-10</v>
      </c>
    </row>
    <row r="2937" spans="1:17" x14ac:dyDescent="0.55000000000000004">
      <c r="A2937">
        <f t="shared" si="382"/>
        <v>293.29999999999819</v>
      </c>
      <c r="B2937" s="2">
        <f t="shared" si="383"/>
        <v>25607325.197597403</v>
      </c>
      <c r="C2937" s="6">
        <f t="shared" si="384"/>
        <v>4.2990888435499722E-8</v>
      </c>
      <c r="D2937" s="2">
        <f t="shared" si="385"/>
        <v>101836167.80240256</v>
      </c>
      <c r="E2937" s="6">
        <f t="shared" si="386"/>
        <v>2.5006448268653825E-9</v>
      </c>
      <c r="F2937">
        <f t="array" ref="F2937:K2937">rk(BETA_c,BETA_a,BETA_e,GAMMA,F2936,G2936,H2936,I2936,J2936,K2936,dt,STAGE)</f>
        <v>13625902.941121122</v>
      </c>
      <c r="G2937">
        <v>2.9956693964011626E-9</v>
      </c>
      <c r="H2937">
        <v>9399502.6785927489</v>
      </c>
      <c r="I2937">
        <v>2.9797823597768515E-8</v>
      </c>
      <c r="J2937">
        <v>2581919.5778835295</v>
      </c>
      <c r="K2937">
        <v>1.0197395441330042E-8</v>
      </c>
      <c r="L2937">
        <f t="shared" si="387"/>
        <v>2132521.0588788753</v>
      </c>
      <c r="M2937" cm="1">
        <f t="array" ref="M2937">NewI(BETA_c,F2937,C2937)</f>
        <v>1.7424896633104547E-10</v>
      </c>
      <c r="N2937">
        <f t="shared" si="388"/>
        <v>67100325.321407221</v>
      </c>
      <c r="O2937" cm="1">
        <f t="array" ref="O2937">NewI(BETA_a,H2937,C2937)</f>
        <v>1.7332458069170014E-9</v>
      </c>
      <c r="P2937">
        <f t="shared" si="389"/>
        <v>32603321.422116458</v>
      </c>
      <c r="Q2937" cm="1">
        <f t="array" ref="Q2937">NewI(BETA_e,J2937,C2937)</f>
        <v>5.9315005361733545E-10</v>
      </c>
    </row>
    <row r="2938" spans="1:17" x14ac:dyDescent="0.55000000000000004">
      <c r="A2938">
        <f t="shared" si="382"/>
        <v>293.39999999999822</v>
      </c>
      <c r="B2938" s="2">
        <f t="shared" si="383"/>
        <v>25607325.197597403</v>
      </c>
      <c r="C2938" s="6">
        <f t="shared" si="384"/>
        <v>4.2350132453624314E-8</v>
      </c>
      <c r="D2938" s="2">
        <f t="shared" si="385"/>
        <v>101836167.80240256</v>
      </c>
      <c r="E2938" s="6">
        <f t="shared" si="386"/>
        <v>2.4633740657885614E-9</v>
      </c>
      <c r="F2938">
        <f t="array" ref="F2938:K2938">rk(BETA_c,BETA_a,BETA_e,GAMMA,F2937,G2937,H2937,I2937,J2937,K2937,dt,STAGE)</f>
        <v>13625902.941121122</v>
      </c>
      <c r="G2938">
        <v>2.9510205903722118E-9</v>
      </c>
      <c r="H2938">
        <v>9399502.6785927489</v>
      </c>
      <c r="I2938">
        <v>2.9353703132943883E-8</v>
      </c>
      <c r="J2938">
        <v>2581919.5778835295</v>
      </c>
      <c r="K2938">
        <v>1.004540873030822E-8</v>
      </c>
      <c r="L2938">
        <f t="shared" si="387"/>
        <v>2132521.0588788753</v>
      </c>
      <c r="M2938" cm="1">
        <f t="array" ref="M2938">NewI(BETA_c,F2938,C2938)</f>
        <v>1.7165187956277044E-10</v>
      </c>
      <c r="N2938">
        <f t="shared" si="388"/>
        <v>67100325.321407221</v>
      </c>
      <c r="O2938" cm="1">
        <f t="array" ref="O2938">NewI(BETA_a,H2938,C2938)</f>
        <v>1.7074127139231504E-9</v>
      </c>
      <c r="P2938">
        <f t="shared" si="389"/>
        <v>32603321.422116458</v>
      </c>
      <c r="Q2938" cm="1">
        <f t="array" ref="Q2938">NewI(BETA_e,J2938,C2938)</f>
        <v>5.8430947230264018E-10</v>
      </c>
    </row>
    <row r="2939" spans="1:17" x14ac:dyDescent="0.55000000000000004">
      <c r="A2939">
        <f t="shared" si="382"/>
        <v>293.49999999999824</v>
      </c>
      <c r="B2939" s="2">
        <f t="shared" si="383"/>
        <v>25607325.197597403</v>
      </c>
      <c r="C2939" s="6">
        <f t="shared" si="384"/>
        <v>4.1718926593722431E-8</v>
      </c>
      <c r="D2939" s="2">
        <f t="shared" si="385"/>
        <v>101836167.80240256</v>
      </c>
      <c r="E2939" s="6">
        <f t="shared" si="386"/>
        <v>2.4266588052835612E-9</v>
      </c>
      <c r="F2939">
        <f t="array" ref="F2939:K2939">rk(BETA_c,BETA_a,BETA_e,GAMMA,F2938,G2938,H2938,I2938,J2938,K2938,dt,STAGE)</f>
        <v>13625902.941121122</v>
      </c>
      <c r="G2939">
        <v>2.9070372500938791E-9</v>
      </c>
      <c r="H2939">
        <v>9399502.6785927489</v>
      </c>
      <c r="I2939">
        <v>2.8916202043698665E-8</v>
      </c>
      <c r="J2939">
        <v>2581919.5778835295</v>
      </c>
      <c r="K2939">
        <v>9.8956872999298891E-9</v>
      </c>
      <c r="L2939">
        <f t="shared" si="387"/>
        <v>2132521.0588788753</v>
      </c>
      <c r="M2939" cm="1">
        <f t="array" ref="M2939">NewI(BETA_c,F2939,C2939)</f>
        <v>1.6909350097064114E-10</v>
      </c>
      <c r="N2939">
        <f t="shared" si="388"/>
        <v>67100325.321407221</v>
      </c>
      <c r="O2939" cm="1">
        <f t="array" ref="O2939">NewI(BETA_a,H2939,C2939)</f>
        <v>1.6819646492334014E-9</v>
      </c>
      <c r="P2939">
        <f t="shared" si="389"/>
        <v>32603321.422116458</v>
      </c>
      <c r="Q2939" cm="1">
        <f t="array" ref="Q2939">NewI(BETA_e,J2939,C2939)</f>
        <v>5.7560065507951861E-10</v>
      </c>
    </row>
    <row r="2940" spans="1:17" x14ac:dyDescent="0.55000000000000004">
      <c r="A2940">
        <f t="shared" si="382"/>
        <v>293.59999999999826</v>
      </c>
      <c r="B2940" s="2">
        <f t="shared" si="383"/>
        <v>25607325.197597403</v>
      </c>
      <c r="C2940" s="6">
        <f t="shared" si="384"/>
        <v>4.1097128516382051E-8</v>
      </c>
      <c r="D2940" s="2">
        <f t="shared" si="385"/>
        <v>101836167.80240256</v>
      </c>
      <c r="E2940" s="6">
        <f t="shared" si="386"/>
        <v>2.3904907659142679E-9</v>
      </c>
      <c r="F2940">
        <f t="array" ref="F2940:K2940">rk(BETA_c,BETA_a,BETA_e,GAMMA,F2939,G2939,H2939,I2939,J2939,K2939,dt,STAGE)</f>
        <v>13625902.941121122</v>
      </c>
      <c r="G2940">
        <v>2.8637094571707568E-9</v>
      </c>
      <c r="H2940">
        <v>9399502.6785927489</v>
      </c>
      <c r="I2940">
        <v>2.8485221671817145E-8</v>
      </c>
      <c r="J2940">
        <v>2581919.5778835295</v>
      </c>
      <c r="K2940">
        <v>9.7481973873941487E-9</v>
      </c>
      <c r="L2940">
        <f t="shared" si="387"/>
        <v>2132521.0588788753</v>
      </c>
      <c r="M2940" cm="1">
        <f t="array" ref="M2940">NewI(BETA_c,F2940,C2940)</f>
        <v>1.6657325363019017E-10</v>
      </c>
      <c r="N2940">
        <f t="shared" si="388"/>
        <v>67100325.321407221</v>
      </c>
      <c r="O2940" cm="1">
        <f t="array" ref="O2940">NewI(BETA_a,H2940,C2940)</f>
        <v>1.6568958742087538E-9</v>
      </c>
      <c r="P2940">
        <f t="shared" si="389"/>
        <v>32603321.422116458</v>
      </c>
      <c r="Q2940" cm="1">
        <f t="array" ref="Q2940">NewI(BETA_e,J2940,C2940)</f>
        <v>5.6702163807532363E-10</v>
      </c>
    </row>
    <row r="2941" spans="1:17" x14ac:dyDescent="0.55000000000000004">
      <c r="A2941">
        <f t="shared" si="382"/>
        <v>293.69999999999828</v>
      </c>
      <c r="B2941" s="2">
        <f t="shared" si="383"/>
        <v>25607325.197597403</v>
      </c>
      <c r="C2941" s="6">
        <f t="shared" si="384"/>
        <v>4.0484598003683242E-8</v>
      </c>
      <c r="D2941" s="2">
        <f t="shared" si="385"/>
        <v>101836167.80240256</v>
      </c>
      <c r="E2941" s="6">
        <f t="shared" si="386"/>
        <v>2.3548617916450904E-9</v>
      </c>
      <c r="F2941">
        <f t="array" ref="F2941:K2941">rk(BETA_c,BETA_a,BETA_e,GAMMA,F2940,G2940,H2940,I2940,J2940,K2940,dt,STAGE)</f>
        <v>13625902.941121122</v>
      </c>
      <c r="G2941">
        <v>2.8210274410355101E-9</v>
      </c>
      <c r="H2941">
        <v>9399502.6785927489</v>
      </c>
      <c r="I2941">
        <v>2.8060664829530984E-8</v>
      </c>
      <c r="J2941">
        <v>2581919.5778835295</v>
      </c>
      <c r="K2941">
        <v>9.6029057331167463E-9</v>
      </c>
      <c r="L2941">
        <f t="shared" si="387"/>
        <v>2132521.0588788753</v>
      </c>
      <c r="M2941" cm="1">
        <f t="array" ref="M2941">NewI(BETA_c,F2941,C2941)</f>
        <v>1.6409056921569785E-10</v>
      </c>
      <c r="N2941">
        <f t="shared" si="388"/>
        <v>67100325.321407221</v>
      </c>
      <c r="O2941" cm="1">
        <f t="array" ref="O2941">NewI(BETA_a,H2941,C2941)</f>
        <v>1.632200735741523E-9</v>
      </c>
      <c r="P2941">
        <f t="shared" si="389"/>
        <v>32603321.422116458</v>
      </c>
      <c r="Q2941" cm="1">
        <f t="array" ref="Q2941">NewI(BETA_e,J2941,C2941)</f>
        <v>5.5857048668786964E-10</v>
      </c>
    </row>
    <row r="2942" spans="1:17" x14ac:dyDescent="0.55000000000000004">
      <c r="A2942">
        <f t="shared" si="382"/>
        <v>293.79999999999831</v>
      </c>
      <c r="B2942" s="2">
        <f t="shared" si="383"/>
        <v>25607325.197597403</v>
      </c>
      <c r="C2942" s="6">
        <f t="shared" si="384"/>
        <v>3.9881196927578463E-8</v>
      </c>
      <c r="D2942" s="2">
        <f t="shared" si="385"/>
        <v>101836167.80240256</v>
      </c>
      <c r="E2942" s="6">
        <f t="shared" si="386"/>
        <v>2.3197638480017474E-9</v>
      </c>
      <c r="F2942">
        <f t="array" ref="F2942:K2942">rk(BETA_c,BETA_a,BETA_e,GAMMA,F2941,G2941,H2941,I2941,J2941,K2941,dt,STAGE)</f>
        <v>13625902.941121122</v>
      </c>
      <c r="G2942">
        <v>2.7789815767455868E-9</v>
      </c>
      <c r="H2942">
        <v>9399502.6785927489</v>
      </c>
      <c r="I2942">
        <v>2.764243577760298E-8</v>
      </c>
      <c r="J2942">
        <v>2581919.5778835295</v>
      </c>
      <c r="K2942">
        <v>9.4597795732298952E-9</v>
      </c>
      <c r="L2942">
        <f t="shared" si="387"/>
        <v>2132521.0588788753</v>
      </c>
      <c r="M2942" cm="1">
        <f t="array" ref="M2942">NewI(BETA_c,F2942,C2942)</f>
        <v>1.6164488787203255E-10</v>
      </c>
      <c r="N2942">
        <f t="shared" si="388"/>
        <v>67100325.321407221</v>
      </c>
      <c r="O2942" cm="1">
        <f t="array" ref="O2942">NewI(BETA_a,H2942,C2942)</f>
        <v>1.6078736649805427E-9</v>
      </c>
      <c r="P2942">
        <f t="shared" si="389"/>
        <v>32603321.422116458</v>
      </c>
      <c r="Q2942" cm="1">
        <f t="array" ref="Q2942">NewI(BETA_e,J2942,C2942)</f>
        <v>5.5024529514917227E-10</v>
      </c>
    </row>
    <row r="2943" spans="1:17" x14ac:dyDescent="0.55000000000000004">
      <c r="A2943">
        <f t="shared" si="382"/>
        <v>293.89999999999833</v>
      </c>
      <c r="B2943" s="2">
        <f t="shared" si="383"/>
        <v>25607325.197597403</v>
      </c>
      <c r="C2943" s="6">
        <f t="shared" si="384"/>
        <v>3.9286789218744156E-8</v>
      </c>
      <c r="D2943" s="2">
        <f t="shared" si="385"/>
        <v>101836167.80240256</v>
      </c>
      <c r="E2943" s="6">
        <f t="shared" si="386"/>
        <v>2.2851890202594574E-9</v>
      </c>
      <c r="F2943">
        <f t="array" ref="F2943:K2943">rk(BETA_c,BETA_a,BETA_e,GAMMA,F2942,G2942,H2942,I2942,J2942,K2942,dt,STAGE)</f>
        <v>13625902.941121122</v>
      </c>
      <c r="G2943">
        <v>2.7375623828127632E-9</v>
      </c>
      <c r="H2943">
        <v>9399502.6785927489</v>
      </c>
      <c r="I2943">
        <v>2.7230440203737504E-8</v>
      </c>
      <c r="J2943">
        <v>2581919.5778835295</v>
      </c>
      <c r="K2943">
        <v>9.3187866321938864E-9</v>
      </c>
      <c r="L2943">
        <f t="shared" si="387"/>
        <v>2132521.0588788753</v>
      </c>
      <c r="M2943" cm="1">
        <f t="array" ref="M2943">NewI(BETA_c,F2943,C2943)</f>
        <v>1.592356580884011E-10</v>
      </c>
      <c r="N2943">
        <f t="shared" si="388"/>
        <v>67100325.321407221</v>
      </c>
      <c r="O2943" cm="1">
        <f t="array" ref="O2943">NewI(BETA_a,H2943,C2943)</f>
        <v>1.5839091760753665E-9</v>
      </c>
      <c r="P2943">
        <f t="shared" si="389"/>
        <v>32603321.422116458</v>
      </c>
      <c r="Q2943" cm="1">
        <f t="array" ref="Q2943">NewI(BETA_e,J2943,C2943)</f>
        <v>5.420441860956899E-10</v>
      </c>
    </row>
    <row r="2944" spans="1:17" x14ac:dyDescent="0.55000000000000004">
      <c r="A2944">
        <f t="shared" si="382"/>
        <v>293.99999999999835</v>
      </c>
      <c r="B2944" s="2">
        <f t="shared" si="383"/>
        <v>25607325.197597403</v>
      </c>
      <c r="C2944" s="6">
        <f t="shared" si="384"/>
        <v>3.8701240835896556E-8</v>
      </c>
      <c r="D2944" s="2">
        <f t="shared" si="385"/>
        <v>101836167.80240256</v>
      </c>
      <c r="E2944" s="6">
        <f t="shared" si="386"/>
        <v>2.2511295116581385E-9</v>
      </c>
      <c r="F2944">
        <f t="array" ref="F2944:K2944">rk(BETA_c,BETA_a,BETA_e,GAMMA,F2943,G2943,H2943,I2943,J2943,K2943,dt,STAGE)</f>
        <v>13625902.941121122</v>
      </c>
      <c r="G2944">
        <v>2.696760519065041E-9</v>
      </c>
      <c r="H2944">
        <v>9399502.6785927489</v>
      </c>
      <c r="I2944">
        <v>2.6824585201312703E-8</v>
      </c>
      <c r="J2944">
        <v>2581919.5778835295</v>
      </c>
      <c r="K2944">
        <v>9.1798951155188147E-9</v>
      </c>
      <c r="L2944">
        <f t="shared" si="387"/>
        <v>2132521.0588788753</v>
      </c>
      <c r="M2944" cm="1">
        <f t="array" ref="M2944">NewI(BETA_c,F2944,C2944)</f>
        <v>1.568623365739809E-10</v>
      </c>
      <c r="N2944">
        <f t="shared" si="388"/>
        <v>67100325.321407221</v>
      </c>
      <c r="O2944" cm="1">
        <f t="array" ref="O2944">NewI(BETA_a,H2944,C2944)</f>
        <v>1.5603018649391867E-9</v>
      </c>
      <c r="P2944">
        <f t="shared" si="389"/>
        <v>32603321.422116462</v>
      </c>
      <c r="Q2944" cm="1">
        <f t="array" ref="Q2944">NewI(BETA_e,J2944,C2944)</f>
        <v>5.3396531014497101E-10</v>
      </c>
    </row>
    <row r="2945" spans="1:17" x14ac:dyDescent="0.55000000000000004">
      <c r="A2945">
        <f t="shared" si="382"/>
        <v>294.09999999999837</v>
      </c>
      <c r="B2945" s="2">
        <f t="shared" si="383"/>
        <v>25607325.197597403</v>
      </c>
      <c r="C2945" s="6">
        <f t="shared" si="384"/>
        <v>3.8124419735564876E-8</v>
      </c>
      <c r="D2945" s="2">
        <f t="shared" si="385"/>
        <v>101836167.80240256</v>
      </c>
      <c r="E2945" s="6">
        <f t="shared" si="386"/>
        <v>2.2175776416442096E-9</v>
      </c>
      <c r="F2945">
        <f t="array" ref="F2945:K2945">rk(BETA_c,BETA_a,BETA_e,GAMMA,F2944,G2944,H2944,I2944,J2944,K2944,dt,STAGE)</f>
        <v>13625902.941121122</v>
      </c>
      <c r="G2945">
        <v>2.6565667845404074E-9</v>
      </c>
      <c r="H2945">
        <v>9399502.6785927489</v>
      </c>
      <c r="I2945">
        <v>2.6424779248429694E-8</v>
      </c>
      <c r="J2945">
        <v>2581919.5778835295</v>
      </c>
      <c r="K2945">
        <v>9.0430737025947769E-9</v>
      </c>
      <c r="L2945">
        <f t="shared" si="387"/>
        <v>2132521.0588788753</v>
      </c>
      <c r="M2945" cm="1">
        <f t="array" ref="M2945">NewI(BETA_c,F2945,C2945)</f>
        <v>1.5452438813540585E-10</v>
      </c>
      <c r="N2945">
        <f t="shared" si="388"/>
        <v>67100325.321407221</v>
      </c>
      <c r="O2945" cm="1">
        <f t="array" ref="O2945">NewI(BETA_a,H2945,C2945)</f>
        <v>1.5370464080301927E-9</v>
      </c>
      <c r="P2945">
        <f t="shared" si="389"/>
        <v>32603321.422116462</v>
      </c>
      <c r="Q2945" cm="1">
        <f t="array" ref="Q2945">NewI(BETA_e,J2945,C2945)</f>
        <v>5.2600684547861108E-10</v>
      </c>
    </row>
    <row r="2946" spans="1:17" x14ac:dyDescent="0.55000000000000004">
      <c r="A2946">
        <f t="shared" si="382"/>
        <v>294.1999999999984</v>
      </c>
      <c r="B2946" s="2">
        <f t="shared" si="383"/>
        <v>25607325.197597403</v>
      </c>
      <c r="C2946" s="6">
        <f t="shared" si="384"/>
        <v>3.7556195842314975E-8</v>
      </c>
      <c r="D2946" s="2">
        <f t="shared" si="385"/>
        <v>101836167.80240256</v>
      </c>
      <c r="E2946" s="6">
        <f t="shared" si="386"/>
        <v>2.1845258441385932E-9</v>
      </c>
      <c r="F2946">
        <f t="array" ref="F2946:K2946">rk(BETA_c,BETA_a,BETA_e,GAMMA,F2945,G2945,H2945,I2945,J2945,K2945,dt,STAGE)</f>
        <v>13625902.941121122</v>
      </c>
      <c r="G2946">
        <v>2.6169721154119929E-9</v>
      </c>
      <c r="H2946">
        <v>9399502.6785927489</v>
      </c>
      <c r="I2946">
        <v>2.6030932187274026E-8</v>
      </c>
      <c r="J2946">
        <v>2581919.5778835295</v>
      </c>
      <c r="K2946">
        <v>8.908291539628954E-9</v>
      </c>
      <c r="L2946">
        <f t="shared" si="387"/>
        <v>2132521.0588788753</v>
      </c>
      <c r="M2946" cm="1">
        <f t="array" ref="M2946">NewI(BETA_c,F2946,C2946)</f>
        <v>1.5222128555607794E-10</v>
      </c>
      <c r="N2946">
        <f t="shared" si="388"/>
        <v>67100325.321407229</v>
      </c>
      <c r="O2946" cm="1">
        <f t="array" ref="O2946">NewI(BETA_a,H2946,C2946)</f>
        <v>1.5141375611510901E-9</v>
      </c>
      <c r="P2946">
        <f t="shared" si="389"/>
        <v>32603321.422116462</v>
      </c>
      <c r="Q2946" cm="1">
        <f t="array" ref="Q2946">NewI(BETA_e,J2946,C2946)</f>
        <v>5.1816699743142538E-10</v>
      </c>
    </row>
    <row r="2947" spans="1:17" x14ac:dyDescent="0.55000000000000004">
      <c r="A2947">
        <f t="shared" si="382"/>
        <v>294.29999999999842</v>
      </c>
      <c r="B2947" s="2">
        <f t="shared" si="383"/>
        <v>25607325.197597403</v>
      </c>
      <c r="C2947" s="6">
        <f t="shared" si="384"/>
        <v>3.6996441019416815E-8</v>
      </c>
      <c r="D2947" s="2">
        <f t="shared" si="385"/>
        <v>101836167.80240256</v>
      </c>
      <c r="E2947" s="6">
        <f t="shared" si="386"/>
        <v>2.1519666658305364E-9</v>
      </c>
      <c r="F2947">
        <f t="array" ref="F2947:K2947">rk(BETA_c,BETA_a,BETA_e,GAMMA,F2946,G2946,H2946,I2946,J2946,K2946,dt,STAGE)</f>
        <v>13625902.941121122</v>
      </c>
      <c r="G2947">
        <v>2.5779675829441495E-9</v>
      </c>
      <c r="H2947">
        <v>9399502.6785927489</v>
      </c>
      <c r="I2947">
        <v>2.5642955203784734E-8</v>
      </c>
      <c r="J2947">
        <v>2581919.5778835295</v>
      </c>
      <c r="K2947">
        <v>8.7755182326879334E-9</v>
      </c>
      <c r="L2947">
        <f t="shared" si="387"/>
        <v>2132521.0588788753</v>
      </c>
      <c r="M2947" cm="1">
        <f t="array" ref="M2947">NewI(BETA_c,F2947,C2947)</f>
        <v>1.4995250947727792E-10</v>
      </c>
      <c r="N2947">
        <f t="shared" si="388"/>
        <v>67100325.321407229</v>
      </c>
      <c r="O2947" cm="1">
        <f t="array" ref="O2947">NewI(BETA_a,H2947,C2947)</f>
        <v>1.4915701582665135E-9</v>
      </c>
      <c r="P2947">
        <f t="shared" si="389"/>
        <v>32603321.422116462</v>
      </c>
      <c r="Q2947" cm="1">
        <f t="array" ref="Q2947">NewI(BETA_e,J2947,C2947)</f>
        <v>5.1044399808674466E-10</v>
      </c>
    </row>
    <row r="2948" spans="1:17" x14ac:dyDescent="0.55000000000000004">
      <c r="A2948">
        <f t="shared" si="382"/>
        <v>294.39999999999844</v>
      </c>
      <c r="B2948" s="2">
        <f t="shared" si="383"/>
        <v>25607325.197597403</v>
      </c>
      <c r="C2948" s="6">
        <f t="shared" si="384"/>
        <v>3.6445029039949163E-8</v>
      </c>
      <c r="D2948" s="2">
        <f t="shared" si="385"/>
        <v>101836167.80240256</v>
      </c>
      <c r="E2948" s="6">
        <f t="shared" si="386"/>
        <v>2.1198927644968579E-9</v>
      </c>
      <c r="F2948">
        <f t="array" ref="F2948:K2948">rk(BETA_c,BETA_a,BETA_e,GAMMA,F2947,G2947,H2947,I2947,J2947,K2947,dt,STAGE)</f>
        <v>13625902.941121122</v>
      </c>
      <c r="G2948">
        <v>2.539544391478994E-9</v>
      </c>
      <c r="H2948">
        <v>9399502.6785927489</v>
      </c>
      <c r="I2948">
        <v>2.526076080762641E-8</v>
      </c>
      <c r="J2948">
        <v>2581919.5778835295</v>
      </c>
      <c r="K2948">
        <v>8.6447238408437603E-9</v>
      </c>
      <c r="L2948">
        <f t="shared" si="387"/>
        <v>2132521.0588788758</v>
      </c>
      <c r="M2948" cm="1">
        <f t="array" ref="M2948">NewI(BETA_c,F2948,C2948)</f>
        <v>1.4771754828104794E-10</v>
      </c>
      <c r="N2948">
        <f t="shared" si="388"/>
        <v>67100325.321407229</v>
      </c>
      <c r="O2948" cm="1">
        <f t="array" ref="O2948">NewI(BETA_a,H2948,C2948)</f>
        <v>1.4693391103380666E-9</v>
      </c>
      <c r="P2948">
        <f t="shared" si="389"/>
        <v>32603321.422116462</v>
      </c>
      <c r="Q2948" cm="1">
        <f t="array" ref="Q2948">NewI(BETA_e,J2948,C2948)</f>
        <v>5.0283610587774349E-10</v>
      </c>
    </row>
    <row r="2949" spans="1:17" x14ac:dyDescent="0.55000000000000004">
      <c r="A2949">
        <f t="shared" ref="A2949:A3012" si="390">A2948+dt</f>
        <v>294.49999999999847</v>
      </c>
      <c r="B2949" s="2">
        <f t="shared" si="383"/>
        <v>25607325.197597403</v>
      </c>
      <c r="C2949" s="6">
        <f t="shared" si="384"/>
        <v>3.5901835558334879E-8</v>
      </c>
      <c r="D2949" s="2">
        <f t="shared" si="385"/>
        <v>101836167.80240256</v>
      </c>
      <c r="E2949" s="6">
        <f t="shared" si="386"/>
        <v>2.0882969073462503E-9</v>
      </c>
      <c r="F2949">
        <f t="array" ref="F2949:K2949">rk(BETA_c,BETA_a,BETA_e,GAMMA,F2948,G2948,H2948,I2948,J2948,K2948,dt,STAGE)</f>
        <v>13625902.941121122</v>
      </c>
      <c r="G2949">
        <v>2.5016938764529596E-9</v>
      </c>
      <c r="H2949">
        <v>9399502.6785927489</v>
      </c>
      <c r="I2949">
        <v>2.4884262812459799E-8</v>
      </c>
      <c r="J2949">
        <v>2581919.5778835295</v>
      </c>
      <c r="K2949">
        <v>8.5158788694221232E-9</v>
      </c>
      <c r="L2949">
        <f t="shared" si="387"/>
        <v>2132521.0588788758</v>
      </c>
      <c r="M2949" cm="1">
        <f t="array" ref="M2949">NewI(BETA_c,F2949,C2949)</f>
        <v>1.4551589797481951E-10</v>
      </c>
      <c r="N2949">
        <f t="shared" si="388"/>
        <v>67100325.321407229</v>
      </c>
      <c r="O2949" cm="1">
        <f t="array" ref="O2949">NewI(BETA_a,H2949,C2949)</f>
        <v>1.4474394041767217E-9</v>
      </c>
      <c r="P2949">
        <f t="shared" si="389"/>
        <v>32603321.422116462</v>
      </c>
      <c r="Q2949" cm="1">
        <f t="array" ref="Q2949">NewI(BETA_e,J2949,C2949)</f>
        <v>4.953416051947092E-10</v>
      </c>
    </row>
    <row r="2950" spans="1:17" x14ac:dyDescent="0.55000000000000004">
      <c r="A2950">
        <f t="shared" si="390"/>
        <v>294.59999999999849</v>
      </c>
      <c r="B2950" s="2">
        <f t="shared" si="383"/>
        <v>25607325.197597403</v>
      </c>
      <c r="C2950" s="6">
        <f t="shared" si="384"/>
        <v>3.5366738082300531E-8</v>
      </c>
      <c r="D2950" s="2">
        <f t="shared" si="385"/>
        <v>101836167.80240256</v>
      </c>
      <c r="E2950" s="6">
        <f t="shared" si="386"/>
        <v>2.0571719693882554E-9</v>
      </c>
      <c r="F2950">
        <f t="array" ref="F2950:K2950">rk(BETA_c,BETA_a,BETA_e,GAMMA,F2949,G2949,H2949,I2949,J2949,K2949,dt,STAGE)</f>
        <v>13625902.941121122</v>
      </c>
      <c r="G2950">
        <v>2.4644075024429115E-9</v>
      </c>
      <c r="H2950">
        <v>9399502.6785927489</v>
      </c>
      <c r="I2950">
        <v>2.4513376316506447E-8</v>
      </c>
      <c r="J2950">
        <v>2581919.5778835295</v>
      </c>
      <c r="K2950">
        <v>8.3889542633511759E-9</v>
      </c>
      <c r="L2950">
        <f t="shared" si="387"/>
        <v>2132521.0588788758</v>
      </c>
      <c r="M2950" cm="1">
        <f t="array" ref="M2950">NewI(BETA_c,F2950,C2950)</f>
        <v>1.4334706207776128E-10</v>
      </c>
      <c r="N2950">
        <f t="shared" si="388"/>
        <v>67100325.321407229</v>
      </c>
      <c r="O2950" cm="1">
        <f t="array" ref="O2950">NewI(BETA_a,H2950,C2950)</f>
        <v>1.4258661013123278E-9</v>
      </c>
      <c r="P2950">
        <f t="shared" si="389"/>
        <v>32603321.422116462</v>
      </c>
      <c r="Q2950" cm="1">
        <f t="array" ref="Q2950">NewI(BETA_e,J2950,C2950)</f>
        <v>4.8795880599816628E-10</v>
      </c>
    </row>
    <row r="2951" spans="1:17" x14ac:dyDescent="0.55000000000000004">
      <c r="A2951">
        <f t="shared" si="390"/>
        <v>294.69999999999851</v>
      </c>
      <c r="B2951" s="2">
        <f t="shared" si="383"/>
        <v>25607325.197597403</v>
      </c>
      <c r="C2951" s="6">
        <f t="shared" si="384"/>
        <v>3.4839615945253888E-8</v>
      </c>
      <c r="D2951" s="2">
        <f t="shared" si="385"/>
        <v>101836167.80240256</v>
      </c>
      <c r="E2951" s="6">
        <f t="shared" si="386"/>
        <v>2.0265109318265509E-9</v>
      </c>
      <c r="F2951">
        <f t="array" ref="F2951:K2951">rk(BETA_c,BETA_a,BETA_e,GAMMA,F2950,G2950,H2950,I2950,J2950,K2950,dt,STAGE)</f>
        <v>13625902.941121122</v>
      </c>
      <c r="G2951">
        <v>2.4276768612413819E-9</v>
      </c>
      <c r="H2951">
        <v>9399502.6785927489</v>
      </c>
      <c r="I2951">
        <v>2.4148017683403004E-8</v>
      </c>
      <c r="J2951">
        <v>2581919.5778835295</v>
      </c>
      <c r="K2951">
        <v>8.2639214006094983E-9</v>
      </c>
      <c r="L2951">
        <f t="shared" si="387"/>
        <v>2132521.0588788758</v>
      </c>
      <c r="M2951" cm="1">
        <f t="array" ref="M2951">NewI(BETA_c,F2951,C2951)</f>
        <v>1.4121055150882075E-10</v>
      </c>
      <c r="N2951">
        <f t="shared" si="388"/>
        <v>67100325.321407229</v>
      </c>
      <c r="O2951" cm="1">
        <f t="array" ref="O2951">NewI(BETA_a,H2951,C2951)</f>
        <v>1.4046143368799652E-9</v>
      </c>
      <c r="P2951">
        <f t="shared" si="389"/>
        <v>32603321.422116462</v>
      </c>
      <c r="Q2951" cm="1">
        <f t="array" ref="Q2951">NewI(BETA_e,J2951,C2951)</f>
        <v>4.8068604343776476E-10</v>
      </c>
    </row>
    <row r="2952" spans="1:17" x14ac:dyDescent="0.55000000000000004">
      <c r="A2952">
        <f t="shared" si="390"/>
        <v>294.79999999999853</v>
      </c>
      <c r="B2952" s="2">
        <f t="shared" si="383"/>
        <v>25607325.197597403</v>
      </c>
      <c r="C2952" s="6">
        <f t="shared" si="384"/>
        <v>3.4320350279073108E-8</v>
      </c>
      <c r="D2952" s="2">
        <f t="shared" si="385"/>
        <v>101836167.80240256</v>
      </c>
      <c r="E2952" s="6">
        <f t="shared" si="386"/>
        <v>1.9963068804761829E-9</v>
      </c>
      <c r="F2952">
        <f t="array" ref="F2952:K2952">rk(BETA_c,BETA_a,BETA_e,GAMMA,F2951,G2951,H2951,I2951,J2951,K2951,dt,STAGE)</f>
        <v>13625902.941121122</v>
      </c>
      <c r="G2952">
        <v>2.3914936699604934E-9</v>
      </c>
      <c r="H2952">
        <v>9399502.6785927489</v>
      </c>
      <c r="I2952">
        <v>2.3788104523340902E-8</v>
      </c>
      <c r="J2952">
        <v>2581919.5778835295</v>
      </c>
      <c r="K2952">
        <v>8.1407520857717096E-9</v>
      </c>
      <c r="L2952">
        <f t="shared" si="387"/>
        <v>2132521.0588788758</v>
      </c>
      <c r="M2952" cm="1">
        <f t="array" ref="M2952">NewI(BETA_c,F2952,C2952)</f>
        <v>1.3910588447643424E-10</v>
      </c>
      <c r="N2952">
        <f t="shared" si="388"/>
        <v>67100325.321407229</v>
      </c>
      <c r="O2952" cm="1">
        <f t="array" ref="O2952">NewI(BETA_a,H2952,C2952)</f>
        <v>1.3836793185228982E-9</v>
      </c>
      <c r="P2952">
        <f t="shared" si="389"/>
        <v>32603321.422116462</v>
      </c>
      <c r="Q2952" cm="1">
        <f t="array" ref="Q2952">NewI(BETA_e,J2952,C2952)</f>
        <v>4.7352167747685023E-10</v>
      </c>
    </row>
    <row r="2953" spans="1:17" x14ac:dyDescent="0.55000000000000004">
      <c r="A2953">
        <f t="shared" si="390"/>
        <v>294.89999999999856</v>
      </c>
      <c r="B2953" s="2">
        <f t="shared" si="383"/>
        <v>25607325.197597403</v>
      </c>
      <c r="C2953" s="6">
        <f t="shared" si="384"/>
        <v>3.3808823987301559E-8</v>
      </c>
      <c r="D2953" s="2">
        <f t="shared" si="385"/>
        <v>101836167.80240256</v>
      </c>
      <c r="E2953" s="6">
        <f t="shared" si="386"/>
        <v>1.9665530042043933E-9</v>
      </c>
      <c r="F2953">
        <f t="array" ref="F2953:K2953">rk(BETA_c,BETA_a,BETA_e,GAMMA,F2952,G2952,H2952,I2952,J2952,K2952,dt,STAGE)</f>
        <v>13625902.941121122</v>
      </c>
      <c r="G2953">
        <v>2.3558497691641438E-9</v>
      </c>
      <c r="H2953">
        <v>9399502.6785927489</v>
      </c>
      <c r="I2953">
        <v>2.3433555674487138E-8</v>
      </c>
      <c r="J2953">
        <v>2581919.5778835295</v>
      </c>
      <c r="K2953">
        <v>8.0194185436502795E-9</v>
      </c>
      <c r="L2953">
        <f t="shared" si="387"/>
        <v>2132521.0588788758</v>
      </c>
      <c r="M2953" cm="1">
        <f t="array" ref="M2953">NewI(BETA_c,F2953,C2953)</f>
        <v>1.3703258636988141E-10</v>
      </c>
      <c r="N2953">
        <f t="shared" si="388"/>
        <v>67100325.321407229</v>
      </c>
      <c r="O2953" cm="1">
        <f t="array" ref="O2953">NewI(BETA_a,H2953,C2953)</f>
        <v>1.3630563253118826E-9</v>
      </c>
      <c r="P2953">
        <f t="shared" si="389"/>
        <v>32603321.422116462</v>
      </c>
      <c r="Q2953" cm="1">
        <f t="array" ref="Q2953">NewI(BETA_e,J2953,C2953)</f>
        <v>4.6646409252262933E-10</v>
      </c>
    </row>
    <row r="2954" spans="1:17" x14ac:dyDescent="0.55000000000000004">
      <c r="A2954">
        <f t="shared" si="390"/>
        <v>294.99999999999858</v>
      </c>
      <c r="B2954" s="2">
        <f t="shared" si="383"/>
        <v>25607325.197597403</v>
      </c>
      <c r="C2954" s="6">
        <f t="shared" si="384"/>
        <v>3.3304921718742076E-8</v>
      </c>
      <c r="D2954" s="2">
        <f t="shared" si="385"/>
        <v>101836167.80240256</v>
      </c>
      <c r="E2954" s="6">
        <f t="shared" si="386"/>
        <v>1.937242593394681E-9</v>
      </c>
      <c r="F2954">
        <f t="array" ref="F2954:K2954">rk(BETA_c,BETA_a,BETA_e,GAMMA,F2953,G2953,H2953,I2953,J2953,K2953,dt,STAGE)</f>
        <v>13625902.941121122</v>
      </c>
      <c r="G2954">
        <v>2.3207371210280254E-9</v>
      </c>
      <c r="H2954">
        <v>9399502.6785927489</v>
      </c>
      <c r="I2954">
        <v>2.3084291184681955E-8</v>
      </c>
      <c r="J2954">
        <v>2581919.5778835295</v>
      </c>
      <c r="K2954">
        <v>7.8998934130320969E-9</v>
      </c>
      <c r="L2954">
        <f t="shared" si="387"/>
        <v>2132521.0588788758</v>
      </c>
      <c r="M2954" cm="1">
        <f t="array" ref="M2954">NewI(BETA_c,F2954,C2954)</f>
        <v>1.3499018965225848E-10</v>
      </c>
      <c r="N2954">
        <f t="shared" si="388"/>
        <v>67100325.321407229</v>
      </c>
      <c r="O2954" cm="1">
        <f t="array" ref="O2954">NewI(BETA_a,H2954,C2954)</f>
        <v>1.3427407066805754E-9</v>
      </c>
      <c r="P2954">
        <f t="shared" si="389"/>
        <v>32603321.422116462</v>
      </c>
      <c r="Q2954" cm="1">
        <f t="array" ref="Q2954">NewI(BETA_e,J2954,C2954)</f>
        <v>4.595116970618473E-10</v>
      </c>
    </row>
    <row r="2955" spans="1:17" x14ac:dyDescent="0.55000000000000004">
      <c r="A2955">
        <f t="shared" si="390"/>
        <v>295.0999999999986</v>
      </c>
      <c r="B2955" s="2">
        <f t="shared" si="383"/>
        <v>25607325.197597403</v>
      </c>
      <c r="C2955" s="6">
        <f t="shared" si="384"/>
        <v>3.2808529841444791E-8</v>
      </c>
      <c r="D2955" s="2">
        <f t="shared" si="385"/>
        <v>101836167.80240256</v>
      </c>
      <c r="E2955" s="6">
        <f t="shared" si="386"/>
        <v>1.908369038433755E-9</v>
      </c>
      <c r="F2955">
        <f t="array" ref="F2955:K2955">rk(BETA_c,BETA_a,BETA_e,GAMMA,F2954,G2954,H2954,I2954,J2954,K2954,dt,STAGE)</f>
        <v>13625902.941121122</v>
      </c>
      <c r="G2955">
        <v>2.2861478075270732E-9</v>
      </c>
      <c r="H2955">
        <v>9399502.6785927489</v>
      </c>
      <c r="I2955">
        <v>2.2740232293409306E-8</v>
      </c>
      <c r="J2955">
        <v>2581919.5778835295</v>
      </c>
      <c r="K2955">
        <v>7.7821497405084073E-9</v>
      </c>
      <c r="L2955">
        <f t="shared" si="387"/>
        <v>2132521.0588788758</v>
      </c>
      <c r="M2955" cm="1">
        <f t="array" ref="M2955">NewI(BETA_c,F2955,C2955)</f>
        <v>1.3297823375504666E-10</v>
      </c>
      <c r="N2955">
        <f t="shared" si="388"/>
        <v>67100325.321407229</v>
      </c>
      <c r="O2955" cm="1">
        <f t="array" ref="O2955">NewI(BETA_a,H2955,C2955)</f>
        <v>1.3227278813768135E-9</v>
      </c>
      <c r="P2955">
        <f t="shared" si="389"/>
        <v>32603321.422116462</v>
      </c>
      <c r="Q2955" cm="1">
        <f t="array" ref="Q2955">NewI(BETA_e,J2955,C2955)</f>
        <v>4.5266292330189485E-10</v>
      </c>
    </row>
    <row r="2956" spans="1:17" x14ac:dyDescent="0.55000000000000004">
      <c r="A2956">
        <f t="shared" si="390"/>
        <v>295.19999999999862</v>
      </c>
      <c r="B2956" s="2">
        <f t="shared" si="383"/>
        <v>25607325.197597403</v>
      </c>
      <c r="C2956" s="6">
        <f t="shared" si="384"/>
        <v>3.2319536417082701E-8</v>
      </c>
      <c r="D2956" s="2">
        <f t="shared" si="385"/>
        <v>101836167.80240256</v>
      </c>
      <c r="E2956" s="6">
        <f t="shared" si="386"/>
        <v>1.8799258282210409E-9</v>
      </c>
      <c r="F2956">
        <f t="array" ref="F2956:K2956">rk(BETA_c,BETA_a,BETA_e,GAMMA,F2955,G2955,H2955,I2955,J2955,K2955,dt,STAGE)</f>
        <v>13625902.941121122</v>
      </c>
      <c r="G2956">
        <v>2.252074028649925E-9</v>
      </c>
      <c r="H2956">
        <v>9399502.6785927489</v>
      </c>
      <c r="I2956">
        <v>2.240130141403607E-8</v>
      </c>
      <c r="J2956">
        <v>2581919.5778835295</v>
      </c>
      <c r="K2956">
        <v>7.6661609743967043E-9</v>
      </c>
      <c r="L2956">
        <f t="shared" si="387"/>
        <v>2132521.0588788758</v>
      </c>
      <c r="M2956" cm="1">
        <f t="array" ref="M2956">NewI(BETA_c,F2956,C2956)</f>
        <v>1.3099626497425232E-10</v>
      </c>
      <c r="N2956">
        <f t="shared" si="388"/>
        <v>67100325.321407229</v>
      </c>
      <c r="O2956" cm="1">
        <f t="array" ref="O2956">NewI(BETA_a,H2956,C2956)</f>
        <v>1.3030133364295237E-9</v>
      </c>
      <c r="P2956">
        <f t="shared" si="389"/>
        <v>32603321.422116462</v>
      </c>
      <c r="Q2956" cm="1">
        <f t="array" ref="Q2956">NewI(BETA_e,J2956,C2956)</f>
        <v>4.4591622681726502E-10</v>
      </c>
    </row>
    <row r="2957" spans="1:17" x14ac:dyDescent="0.55000000000000004">
      <c r="A2957">
        <f t="shared" si="390"/>
        <v>295.29999999999865</v>
      </c>
      <c r="B2957" s="2">
        <f t="shared" si="383"/>
        <v>25607325.197597403</v>
      </c>
      <c r="C2957" s="6">
        <f t="shared" si="384"/>
        <v>3.1837831175709149E-8</v>
      </c>
      <c r="D2957" s="2">
        <f t="shared" si="385"/>
        <v>101836167.80240256</v>
      </c>
      <c r="E2957" s="6">
        <f t="shared" si="386"/>
        <v>1.8519065487004058E-9</v>
      </c>
      <c r="F2957">
        <f t="array" ref="F2957:K2957">rk(BETA_c,BETA_a,BETA_e,GAMMA,F2956,G2956,H2956,I2956,J2956,K2956,dt,STAGE)</f>
        <v>13625902.941121122</v>
      </c>
      <c r="G2957">
        <v>2.2185081006399948E-9</v>
      </c>
      <c r="H2957">
        <v>9399502.6785927489</v>
      </c>
      <c r="I2957">
        <v>2.2067422116315948E-8</v>
      </c>
      <c r="J2957">
        <v>2581919.5778835295</v>
      </c>
      <c r="K2957">
        <v>7.5519009587532081E-9</v>
      </c>
      <c r="L2957">
        <f t="shared" si="387"/>
        <v>2132521.0588788758</v>
      </c>
      <c r="M2957" cm="1">
        <f t="array" ref="M2957">NewI(BETA_c,F2957,C2957)</f>
        <v>1.2904383636809498E-10</v>
      </c>
      <c r="N2957">
        <f t="shared" si="388"/>
        <v>67100325.321407229</v>
      </c>
      <c r="O2957" cm="1">
        <f t="array" ref="O2957">NewI(BETA_a,H2957,C2957)</f>
        <v>1.2835926261310313E-9</v>
      </c>
      <c r="P2957">
        <f t="shared" si="389"/>
        <v>32603321.422116462</v>
      </c>
      <c r="Q2957" cm="1">
        <f t="array" ref="Q2957">NewI(BETA_e,J2957,C2957)</f>
        <v>4.392700862012796E-10</v>
      </c>
    </row>
    <row r="2958" spans="1:17" x14ac:dyDescent="0.55000000000000004">
      <c r="A2958">
        <f t="shared" si="390"/>
        <v>295.39999999999867</v>
      </c>
      <c r="B2958" s="2">
        <f t="shared" si="383"/>
        <v>25607325.197597403</v>
      </c>
      <c r="C2958" s="6">
        <f t="shared" si="384"/>
        <v>3.1363305490891495E-8</v>
      </c>
      <c r="D2958" s="2">
        <f t="shared" si="385"/>
        <v>101836167.80240256</v>
      </c>
      <c r="E2958" s="6">
        <f t="shared" si="386"/>
        <v>1.8243048814137586E-9</v>
      </c>
      <c r="F2958">
        <f t="array" ref="F2958:K2958">rk(BETA_c,BETA_a,BETA_e,GAMMA,F2957,G2957,H2957,I2957,J2957,K2957,dt,STAGE)</f>
        <v>13625902.941121122</v>
      </c>
      <c r="G2958">
        <v>2.1854424542627622E-9</v>
      </c>
      <c r="H2958">
        <v>9399502.6785927489</v>
      </c>
      <c r="I2958">
        <v>2.1738519109154144E-8</v>
      </c>
      <c r="J2958">
        <v>2581919.5778835295</v>
      </c>
      <c r="K2958">
        <v>7.4393439274745882E-9</v>
      </c>
      <c r="L2958">
        <f t="shared" si="387"/>
        <v>2132521.0588788758</v>
      </c>
      <c r="M2958" cm="1">
        <f t="array" ref="M2958">NewI(BETA_c,F2958,C2958)</f>
        <v>1.2712050765622007E-10</v>
      </c>
      <c r="N2958">
        <f t="shared" si="388"/>
        <v>67100325.321407229</v>
      </c>
      <c r="O2958" cm="1">
        <f t="array" ref="O2958">NewI(BETA_a,H2958,C2958)</f>
        <v>1.2644613710345334E-9</v>
      </c>
      <c r="P2958">
        <f t="shared" si="389"/>
        <v>32603321.422116462</v>
      </c>
      <c r="Q2958" cm="1">
        <f t="array" ref="Q2958">NewI(BETA_e,J2958,C2958)</f>
        <v>4.3272300272300527E-10</v>
      </c>
    </row>
    <row r="2959" spans="1:17" x14ac:dyDescent="0.55000000000000004">
      <c r="A2959">
        <f t="shared" si="390"/>
        <v>295.49999999999869</v>
      </c>
      <c r="B2959" s="2">
        <f t="shared" si="383"/>
        <v>25607325.197597403</v>
      </c>
      <c r="C2959" s="6">
        <f t="shared" si="384"/>
        <v>3.0895852355215429E-8</v>
      </c>
      <c r="D2959" s="2">
        <f t="shared" si="385"/>
        <v>101836167.80240256</v>
      </c>
      <c r="E2959" s="6">
        <f t="shared" si="386"/>
        <v>1.7971146020762163E-9</v>
      </c>
      <c r="F2959">
        <f t="array" ref="F2959:K2959">rk(BETA_c,BETA_a,BETA_e,GAMMA,F2958,G2958,H2958,I2958,J2958,K2958,dt,STAGE)</f>
        <v>13625902.941121122</v>
      </c>
      <c r="G2959">
        <v>2.152869633098885E-9</v>
      </c>
      <c r="H2959">
        <v>9399502.6785927489</v>
      </c>
      <c r="I2959">
        <v>2.1414518223628942E-8</v>
      </c>
      <c r="J2959">
        <v>2581919.5778835295</v>
      </c>
      <c r="K2959">
        <v>7.328464498487599E-9</v>
      </c>
      <c r="L2959">
        <f t="shared" si="387"/>
        <v>2132521.0588788758</v>
      </c>
      <c r="M2959" cm="1">
        <f t="array" ref="M2959">NewI(BETA_c,F2959,C2959)</f>
        <v>1.2522584512041399E-10</v>
      </c>
      <c r="N2959">
        <f t="shared" si="388"/>
        <v>67100325.321407229</v>
      </c>
      <c r="O2959" cm="1">
        <f t="array" ref="O2959">NewI(BETA_a,H2959,C2959)</f>
        <v>1.2456152569665182E-9</v>
      </c>
      <c r="P2959">
        <f t="shared" si="389"/>
        <v>32603321.422116462</v>
      </c>
      <c r="Q2959" cm="1">
        <f t="array" ref="Q2959">NewI(BETA_e,J2959,C2959)</f>
        <v>4.2627349998928429E-10</v>
      </c>
    </row>
    <row r="2960" spans="1:17" x14ac:dyDescent="0.55000000000000004">
      <c r="A2960">
        <f t="shared" si="390"/>
        <v>295.59999999999872</v>
      </c>
      <c r="B2960" s="2">
        <f t="shared" si="383"/>
        <v>25607325.197597403</v>
      </c>
      <c r="C2960" s="6">
        <f t="shared" si="384"/>
        <v>3.043536635615437E-8</v>
      </c>
      <c r="D2960" s="2">
        <f t="shared" si="385"/>
        <v>101836167.80240256</v>
      </c>
      <c r="E2960" s="6">
        <f t="shared" si="386"/>
        <v>1.7703295791724999E-9</v>
      </c>
      <c r="F2960">
        <f t="array" ref="F2960:K2960">rk(BETA_c,BETA_a,BETA_e,GAMMA,F2959,G2959,H2959,I2959,J2959,K2959,dt,STAGE)</f>
        <v>13625902.941121122</v>
      </c>
      <c r="G2960">
        <v>2.1207822918627548E-9</v>
      </c>
      <c r="H2960">
        <v>9399502.6785927489</v>
      </c>
      <c r="I2960">
        <v>2.1095346396266298E-8</v>
      </c>
      <c r="J2960">
        <v>2581919.5778835295</v>
      </c>
      <c r="K2960">
        <v>7.2192376680253165E-9</v>
      </c>
      <c r="L2960">
        <f t="shared" si="387"/>
        <v>2132521.0588788758</v>
      </c>
      <c r="M2960" cm="1">
        <f t="array" ref="M2960">NewI(BETA_c,F2960,C2960)</f>
        <v>1.233594215067989E-10</v>
      </c>
      <c r="N2960">
        <f t="shared" si="388"/>
        <v>67100325.321407229</v>
      </c>
      <c r="O2960" cm="1">
        <f t="array" ref="O2960">NewI(BETA_a,H2960,C2960)</f>
        <v>1.2270500340538996E-9</v>
      </c>
      <c r="P2960">
        <f t="shared" si="389"/>
        <v>32603321.422116462</v>
      </c>
      <c r="Q2960" cm="1">
        <f t="array" ref="Q2960">NewI(BETA_e,J2960,C2960)</f>
        <v>4.1992012361180153E-10</v>
      </c>
    </row>
    <row r="2961" spans="1:17" x14ac:dyDescent="0.55000000000000004">
      <c r="A2961">
        <f t="shared" si="390"/>
        <v>295.69999999999874</v>
      </c>
      <c r="B2961" s="2">
        <f t="shared" si="383"/>
        <v>25607325.197597403</v>
      </c>
      <c r="C2961" s="6">
        <f t="shared" si="384"/>
        <v>2.9981743652298548E-8</v>
      </c>
      <c r="D2961" s="2">
        <f t="shared" si="385"/>
        <v>101836167.80240256</v>
      </c>
      <c r="E2961" s="6">
        <f t="shared" si="386"/>
        <v>1.7439437725742569E-9</v>
      </c>
      <c r="F2961">
        <f t="array" ref="F2961:K2961">rk(BETA_c,BETA_a,BETA_e,GAMMA,F2960,G2960,H2960,I2960,J2960,K2960,dt,STAGE)</f>
        <v>13625902.941121122</v>
      </c>
      <c r="G2961">
        <v>2.0891731947461126E-9</v>
      </c>
      <c r="H2961">
        <v>9399502.6785927489</v>
      </c>
      <c r="I2961">
        <v>2.0780931652563758E-8</v>
      </c>
      <c r="J2961">
        <v>2581919.5778835295</v>
      </c>
      <c r="K2961">
        <v>7.1116388049886767E-9</v>
      </c>
      <c r="L2961">
        <f t="shared" si="387"/>
        <v>2132521.0588788763</v>
      </c>
      <c r="M2961" cm="1">
        <f t="array" ref="M2961">NewI(BETA_c,F2961,C2961)</f>
        <v>1.2152081592948543E-10</v>
      </c>
      <c r="N2961">
        <f t="shared" si="388"/>
        <v>67100325.321407229</v>
      </c>
      <c r="O2961" cm="1">
        <f t="array" ref="O2961">NewI(BETA_a,H2961,C2961)</f>
        <v>1.2087615157656567E-9</v>
      </c>
      <c r="P2961">
        <f t="shared" si="389"/>
        <v>32603321.422116462</v>
      </c>
      <c r="Q2961" cm="1">
        <f t="array" ref="Q2961">NewI(BETA_e,J2961,C2961)</f>
        <v>4.1366144087911484E-10</v>
      </c>
    </row>
    <row r="2962" spans="1:17" x14ac:dyDescent="0.55000000000000004">
      <c r="A2962">
        <f t="shared" si="390"/>
        <v>295.79999999999876</v>
      </c>
      <c r="B2962" s="2">
        <f t="shared" si="383"/>
        <v>25607325.197597403</v>
      </c>
      <c r="C2962" s="6">
        <f t="shared" si="384"/>
        <v>2.9534881949938336E-8</v>
      </c>
      <c r="D2962" s="2">
        <f t="shared" si="385"/>
        <v>101836167.80240256</v>
      </c>
      <c r="E2962" s="6">
        <f t="shared" si="386"/>
        <v>1.7179512321779853E-9</v>
      </c>
      <c r="F2962">
        <f t="array" ref="F2962:K2962">rk(BETA_c,BETA_a,BETA_e,GAMMA,F2961,G2961,H2961,I2961,J2961,K2961,dt,STAGE)</f>
        <v>13625902.941121122</v>
      </c>
      <c r="G2962">
        <v>2.058035213786351E-9</v>
      </c>
      <c r="H2962">
        <v>9399502.6785927489</v>
      </c>
      <c r="I2962">
        <v>2.0471203090759925E-8</v>
      </c>
      <c r="J2962">
        <v>2581919.5778835295</v>
      </c>
      <c r="K2962">
        <v>7.0056436453920619E-9</v>
      </c>
      <c r="L2962">
        <f t="shared" si="387"/>
        <v>2132521.0588788763</v>
      </c>
      <c r="M2962" cm="1">
        <f t="array" ref="M2962">NewI(BETA_c,F2962,C2962)</f>
        <v>1.1970961377566111E-10</v>
      </c>
      <c r="N2962">
        <f t="shared" si="388"/>
        <v>67100325.321407229</v>
      </c>
      <c r="O2962" cm="1">
        <f t="array" ref="O2962">NewI(BETA_a,H2962,C2962)</f>
        <v>1.1907455779687519E-9</v>
      </c>
      <c r="P2962">
        <f t="shared" si="389"/>
        <v>32603321.422116462</v>
      </c>
      <c r="Q2962" cm="1">
        <f t="array" ref="Q2962">NewI(BETA_e,J2962,C2962)</f>
        <v>4.0749604043357243E-10</v>
      </c>
    </row>
    <row r="2963" spans="1:17" x14ac:dyDescent="0.55000000000000004">
      <c r="A2963">
        <f t="shared" si="390"/>
        <v>295.89999999999878</v>
      </c>
      <c r="B2963" s="2">
        <f t="shared" si="383"/>
        <v>25607325.197597403</v>
      </c>
      <c r="C2963" s="6">
        <f t="shared" si="384"/>
        <v>2.9094680479996631E-8</v>
      </c>
      <c r="D2963" s="2">
        <f t="shared" si="385"/>
        <v>101836167.80240256</v>
      </c>
      <c r="E2963" s="6">
        <f t="shared" si="386"/>
        <v>1.6923460965632658E-9</v>
      </c>
      <c r="F2963">
        <f t="array" ref="F2963:K2963">rk(BETA_c,BETA_a,BETA_e,GAMMA,F2962,G2962,H2962,I2962,J2962,K2962,dt,STAGE)</f>
        <v>13625902.941121122</v>
      </c>
      <c r="G2963">
        <v>2.0273613272591352E-9</v>
      </c>
      <c r="H2963">
        <v>9399502.6785927489</v>
      </c>
      <c r="I2963">
        <v>2.0166090865845829E-8</v>
      </c>
      <c r="J2963">
        <v>2581919.5778835295</v>
      </c>
      <c r="K2963">
        <v>6.9012282868916672E-9</v>
      </c>
      <c r="L2963">
        <f t="shared" si="387"/>
        <v>2132521.0588788763</v>
      </c>
      <c r="M2963" cm="1">
        <f t="array" ref="M2963">NewI(BETA_c,F2963,C2963)</f>
        <v>1.1792540661209364E-10</v>
      </c>
      <c r="N2963">
        <f t="shared" si="388"/>
        <v>67100325.321407229</v>
      </c>
      <c r="O2963" cm="1">
        <f t="array" ref="O2963">NewI(BETA_a,H2963,C2963)</f>
        <v>1.1729981579981256E-9</v>
      </c>
      <c r="P2963">
        <f t="shared" si="389"/>
        <v>32603321.422116462</v>
      </c>
      <c r="Q2963" cm="1">
        <f t="array" ref="Q2963">NewI(BETA_e,J2963,C2963)</f>
        <v>4.0142253195304652E-10</v>
      </c>
    </row>
    <row r="2964" spans="1:17" x14ac:dyDescent="0.55000000000000004">
      <c r="A2964">
        <f t="shared" si="390"/>
        <v>295.99999999999881</v>
      </c>
      <c r="B2964" s="2">
        <f t="shared" si="383"/>
        <v>25607325.197597403</v>
      </c>
      <c r="C2964" s="6">
        <f t="shared" si="384"/>
        <v>2.8661039975305003E-8</v>
      </c>
      <c r="D2964" s="2">
        <f t="shared" si="385"/>
        <v>101836167.80240256</v>
      </c>
      <c r="E2964" s="6">
        <f t="shared" si="386"/>
        <v>1.6671225916709829E-9</v>
      </c>
      <c r="F2964">
        <f t="array" ref="F2964:K2964">rk(BETA_c,BETA_a,BETA_e,GAMMA,F2963,G2963,H2963,I2963,J2963,K2963,dt,STAGE)</f>
        <v>13625902.941121122</v>
      </c>
      <c r="G2964">
        <v>1.9971446180949847E-9</v>
      </c>
      <c r="H2964">
        <v>9399502.6785927489</v>
      </c>
      <c r="I2964">
        <v>1.9865526173814597E-8</v>
      </c>
      <c r="J2964">
        <v>2581919.5778835295</v>
      </c>
      <c r="K2964">
        <v>6.798369183395423E-9</v>
      </c>
      <c r="L2964">
        <f t="shared" si="387"/>
        <v>2132521.0588788763</v>
      </c>
      <c r="M2964" cm="1">
        <f t="array" ref="M2964">NewI(BETA_c,F2964,C2964)</f>
        <v>1.1616779209302745E-10</v>
      </c>
      <c r="N2964">
        <f t="shared" si="388"/>
        <v>67100325.321407229</v>
      </c>
      <c r="O2964" cm="1">
        <f t="array" ref="O2964">NewI(BETA_a,H2964,C2964)</f>
        <v>1.1555152537405458E-9</v>
      </c>
      <c r="P2964">
        <f t="shared" si="389"/>
        <v>32603321.422116462</v>
      </c>
      <c r="Q2964" cm="1">
        <f t="array" ref="Q2964">NewI(BETA_e,J2964,C2964)</f>
        <v>3.9543954583740965E-10</v>
      </c>
    </row>
    <row r="2965" spans="1:17" x14ac:dyDescent="0.55000000000000004">
      <c r="A2965">
        <f t="shared" si="390"/>
        <v>296.09999999999883</v>
      </c>
      <c r="B2965" s="2">
        <f t="shared" si="383"/>
        <v>25607325.197597403</v>
      </c>
      <c r="C2965" s="6">
        <f t="shared" si="384"/>
        <v>2.8233862648218594E-8</v>
      </c>
      <c r="D2965" s="2">
        <f t="shared" si="385"/>
        <v>101836167.80240256</v>
      </c>
      <c r="E2965" s="6">
        <f t="shared" si="386"/>
        <v>1.6422750295012575E-9</v>
      </c>
      <c r="F2965">
        <f t="array" ref="F2965:K2965">rk(BETA_c,BETA_a,BETA_e,GAMMA,F2964,G2964,H2964,I2964,J2964,K2964,dt,STAGE)</f>
        <v>13625902.941121122</v>
      </c>
      <c r="G2965">
        <v>1.9673782723194502E-9</v>
      </c>
      <c r="H2965">
        <v>9399502.6785927489</v>
      </c>
      <c r="I2965">
        <v>1.95694412361459E-8</v>
      </c>
      <c r="J2965">
        <v>2581919.5778835295</v>
      </c>
      <c r="K2965">
        <v>6.6970431397532456E-9</v>
      </c>
      <c r="L2965">
        <f t="shared" si="387"/>
        <v>2132521.0588788763</v>
      </c>
      <c r="M2965" cm="1">
        <f t="array" ref="M2965">NewI(BETA_c,F2965,C2965)</f>
        <v>1.1443637386945333E-10</v>
      </c>
      <c r="N2965">
        <f t="shared" si="388"/>
        <v>67100325.321407229</v>
      </c>
      <c r="O2965" cm="1">
        <f t="array" ref="O2965">NewI(BETA_a,H2965,C2965)</f>
        <v>1.1382929227321188E-9</v>
      </c>
      <c r="P2965">
        <f t="shared" si="389"/>
        <v>32603321.422116462</v>
      </c>
      <c r="Q2965" cm="1">
        <f t="array" ref="Q2965">NewI(BETA_e,J2965,C2965)</f>
        <v>3.8954573289968527E-10</v>
      </c>
    </row>
    <row r="2966" spans="1:17" x14ac:dyDescent="0.55000000000000004">
      <c r="A2966">
        <f t="shared" si="390"/>
        <v>296.19999999999885</v>
      </c>
      <c r="B2966" s="2">
        <f t="shared" si="383"/>
        <v>25607325.197597403</v>
      </c>
      <c r="C2966" s="6">
        <f t="shared" si="384"/>
        <v>2.7813052168564588E-8</v>
      </c>
      <c r="D2966" s="2">
        <f t="shared" si="385"/>
        <v>101836167.80240256</v>
      </c>
      <c r="E2966" s="6">
        <f t="shared" si="386"/>
        <v>1.6177978068307765E-9</v>
      </c>
      <c r="F2966">
        <f t="array" ref="F2966:K2966">rk(BETA_c,BETA_a,BETA_e,GAMMA,F2965,G2965,H2965,I2965,J2965,K2965,dt,STAGE)</f>
        <v>13625902.941121122</v>
      </c>
      <c r="G2966">
        <v>1.9380555775165412E-9</v>
      </c>
      <c r="H2966">
        <v>9399502.6785927489</v>
      </c>
      <c r="I2966">
        <v>1.9277769284521611E-8</v>
      </c>
      <c r="J2966">
        <v>2581919.5778835295</v>
      </c>
      <c r="K2966">
        <v>6.5972273065264368E-9</v>
      </c>
      <c r="L2966">
        <f t="shared" si="387"/>
        <v>2132521.0588788763</v>
      </c>
      <c r="M2966" cm="1">
        <f t="array" ref="M2966">NewI(BETA_c,F2966,C2966)</f>
        <v>1.1273076149973005E-10</v>
      </c>
      <c r="N2966">
        <f t="shared" si="388"/>
        <v>67100325.321407229</v>
      </c>
      <c r="O2966" cm="1">
        <f t="array" ref="O2966">NewI(BETA_a,H2966,C2966)</f>
        <v>1.1213272812692464E-9</v>
      </c>
      <c r="P2966">
        <f t="shared" si="389"/>
        <v>32603321.422116462</v>
      </c>
      <c r="Q2966" cm="1">
        <f t="array" ref="Q2966">NewI(BETA_e,J2966,C2966)</f>
        <v>3.8373976406180011E-10</v>
      </c>
    </row>
    <row r="2967" spans="1:17" x14ac:dyDescent="0.55000000000000004">
      <c r="A2967">
        <f t="shared" si="390"/>
        <v>296.29999999999887</v>
      </c>
      <c r="B2967" s="2">
        <f t="shared" si="383"/>
        <v>25607325.197597403</v>
      </c>
      <c r="C2967" s="6">
        <f t="shared" si="384"/>
        <v>2.7398513641919382E-8</v>
      </c>
      <c r="D2967" s="2">
        <f t="shared" si="385"/>
        <v>101836167.80240256</v>
      </c>
      <c r="E2967" s="6">
        <f t="shared" si="386"/>
        <v>1.5936854039492451E-9</v>
      </c>
      <c r="F2967">
        <f t="array" ref="F2967:K2967">rk(BETA_c,BETA_a,BETA_e,GAMMA,F2966,G2966,H2966,I2966,J2966,K2966,dt,STAGE)</f>
        <v>13625902.941121122</v>
      </c>
      <c r="G2967">
        <v>1.9091699213150567E-9</v>
      </c>
      <c r="H2967">
        <v>9399502.6785927489</v>
      </c>
      <c r="I2967">
        <v>1.8990444545769291E-8</v>
      </c>
      <c r="J2967">
        <v>2581919.5778835295</v>
      </c>
      <c r="K2967">
        <v>6.4988991748350359E-9</v>
      </c>
      <c r="L2967">
        <f t="shared" si="387"/>
        <v>2132521.0588788763</v>
      </c>
      <c r="M2967" cm="1">
        <f t="array" ref="M2967">NewI(BETA_c,F2967,C2967)</f>
        <v>1.110505703615382E-10</v>
      </c>
      <c r="N2967">
        <f t="shared" si="388"/>
        <v>67100325.321407229</v>
      </c>
      <c r="O2967" cm="1">
        <f t="array" ref="O2967">NewI(BETA_a,H2967,C2967)</f>
        <v>1.1046145035328352E-9</v>
      </c>
      <c r="P2967">
        <f t="shared" si="389"/>
        <v>32603321.422116462</v>
      </c>
      <c r="Q2967" cm="1">
        <f t="array" ref="Q2967">NewI(BETA_e,J2967,C2967)</f>
        <v>3.7802033005487188E-10</v>
      </c>
    </row>
    <row r="2968" spans="1:17" x14ac:dyDescent="0.55000000000000004">
      <c r="A2968">
        <f t="shared" si="390"/>
        <v>296.3999999999989</v>
      </c>
      <c r="B2968" s="2">
        <f t="shared" si="383"/>
        <v>25607325.197597403</v>
      </c>
      <c r="C2968" s="6">
        <f t="shared" si="384"/>
        <v>2.6990153588209538E-8</v>
      </c>
      <c r="D2968" s="2">
        <f t="shared" si="385"/>
        <v>101836167.80240256</v>
      </c>
      <c r="E2968" s="6">
        <f t="shared" si="386"/>
        <v>1.5699323834146715E-9</v>
      </c>
      <c r="F2968">
        <f t="array" ref="F2968:K2968">rk(BETA_c,BETA_a,BETA_e,GAMMA,F2967,G2967,H2967,I2967,J2967,K2967,dt,STAGE)</f>
        <v>13625902.941121122</v>
      </c>
      <c r="G2968">
        <v>1.8807147898974737E-9</v>
      </c>
      <c r="H2968">
        <v>9399502.6785927489</v>
      </c>
      <c r="I2968">
        <v>1.8707402227030088E-8</v>
      </c>
      <c r="J2968">
        <v>2581919.5778835295</v>
      </c>
      <c r="K2968">
        <v>6.4020365712819742E-9</v>
      </c>
      <c r="L2968">
        <f t="shared" si="387"/>
        <v>2132521.0588788763</v>
      </c>
      <c r="M2968" cm="1">
        <f t="array" ref="M2968">NewI(BETA_c,F2968,C2968)</f>
        <v>1.0939542156514641E-10</v>
      </c>
      <c r="N2968">
        <f t="shared" si="388"/>
        <v>67100325.321407229</v>
      </c>
      <c r="O2968" cm="1">
        <f t="array" ref="O2968">NewI(BETA_a,H2968,C2968)</f>
        <v>1.0881508207255608E-9</v>
      </c>
      <c r="P2968">
        <f t="shared" si="389"/>
        <v>32603321.422116462</v>
      </c>
      <c r="Q2968" cm="1">
        <f t="array" ref="Q2968">NewI(BETA_e,J2968,C2968)</f>
        <v>3.7238614112396434E-10</v>
      </c>
    </row>
    <row r="2969" spans="1:17" x14ac:dyDescent="0.55000000000000004">
      <c r="A2969">
        <f t="shared" si="390"/>
        <v>296.49999999999892</v>
      </c>
      <c r="B2969" s="2">
        <f t="shared" si="383"/>
        <v>25607325.197597403</v>
      </c>
      <c r="C2969" s="6">
        <f t="shared" si="384"/>
        <v>2.6587879920631628E-8</v>
      </c>
      <c r="D2969" s="2">
        <f t="shared" si="385"/>
        <v>101836167.80240257</v>
      </c>
      <c r="E2969" s="6">
        <f t="shared" si="386"/>
        <v>1.5465333888271996E-9</v>
      </c>
      <c r="F2969">
        <f t="array" ref="F2969:K2969">rk(BETA_c,BETA_a,BETA_e,GAMMA,F2968,G2968,H2968,I2968,J2968,K2968,dt,STAGE)</f>
        <v>13625902.941121122</v>
      </c>
      <c r="G2969">
        <v>1.8526837665310596E-9</v>
      </c>
      <c r="H2969">
        <v>9399502.6785927489</v>
      </c>
      <c r="I2969">
        <v>1.8428578501147692E-8</v>
      </c>
      <c r="J2969">
        <v>2581919.5778835295</v>
      </c>
      <c r="K2969">
        <v>6.3066176529528763E-9</v>
      </c>
      <c r="L2969">
        <f t="shared" si="387"/>
        <v>2132521.0588788763</v>
      </c>
      <c r="M2969" cm="1">
        <f t="array" ref="M2969">NewI(BETA_c,F2969,C2969)</f>
        <v>1.0776494186797021E-10</v>
      </c>
      <c r="N2969">
        <f t="shared" si="388"/>
        <v>67100325.321407236</v>
      </c>
      <c r="O2969" cm="1">
        <f t="array" ref="O2969">NewI(BETA_a,H2969,C2969)</f>
        <v>1.0719325202219873E-9</v>
      </c>
      <c r="P2969">
        <f t="shared" si="389"/>
        <v>32603321.422116462</v>
      </c>
      <c r="Q2969" cm="1">
        <f t="array" ref="Q2969">NewI(BETA_e,J2969,C2969)</f>
        <v>3.6683592673724213E-10</v>
      </c>
    </row>
    <row r="2970" spans="1:17" x14ac:dyDescent="0.55000000000000004">
      <c r="A2970">
        <f t="shared" si="390"/>
        <v>296.59999999999894</v>
      </c>
      <c r="B2970" s="2">
        <f t="shared" si="383"/>
        <v>25607325.197597403</v>
      </c>
      <c r="C2970" s="6">
        <f t="shared" si="384"/>
        <v>2.6191601924886325E-8</v>
      </c>
      <c r="D2970" s="2">
        <f t="shared" si="385"/>
        <v>101836167.80240257</v>
      </c>
      <c r="E2970" s="6">
        <f t="shared" si="386"/>
        <v>1.5234831436212225E-9</v>
      </c>
      <c r="F2970">
        <f t="array" ref="F2970:K2970">rk(BETA_c,BETA_a,BETA_e,GAMMA,F2969,G2969,H2969,I2969,J2969,K2969,dt,STAGE)</f>
        <v>13625902.941121122</v>
      </c>
      <c r="G2970">
        <v>1.8250705301208816E-9</v>
      </c>
      <c r="H2970">
        <v>9399502.6785927489</v>
      </c>
      <c r="I2970">
        <v>1.8153910492275051E-8</v>
      </c>
      <c r="J2970">
        <v>2581919.5778835295</v>
      </c>
      <c r="K2970">
        <v>6.2126209024903942E-9</v>
      </c>
      <c r="L2970">
        <f t="shared" si="387"/>
        <v>2132521.0588788763</v>
      </c>
      <c r="M2970" cm="1">
        <f t="array" ref="M2970">NewI(BETA_c,F2970,C2970)</f>
        <v>1.0615876359040434E-10</v>
      </c>
      <c r="N2970">
        <f t="shared" si="388"/>
        <v>67100325.321407236</v>
      </c>
      <c r="O2970" cm="1">
        <f t="array" ref="O2970">NewI(BETA_a,H2970,C2970)</f>
        <v>1.0559559447313571E-9</v>
      </c>
      <c r="P2970">
        <f t="shared" si="389"/>
        <v>32603321.422116462</v>
      </c>
      <c r="Q2970" cm="1">
        <f t="array" ref="Q2970">NewI(BETA_e,J2970,C2970)</f>
        <v>3.6136843529946107E-10</v>
      </c>
    </row>
    <row r="2971" spans="1:17" x14ac:dyDescent="0.55000000000000004">
      <c r="A2971">
        <f t="shared" si="390"/>
        <v>296.69999999999897</v>
      </c>
      <c r="B2971" s="2">
        <f t="shared" si="383"/>
        <v>25607325.197597403</v>
      </c>
      <c r="C2971" s="6">
        <f t="shared" si="384"/>
        <v>2.5801230238721957E-8</v>
      </c>
      <c r="D2971" s="2">
        <f t="shared" si="385"/>
        <v>101836167.80240257</v>
      </c>
      <c r="E2971" s="6">
        <f t="shared" si="386"/>
        <v>1.5007764498754946E-9</v>
      </c>
      <c r="F2971">
        <f t="array" ref="F2971:K2971">rk(BETA_c,BETA_a,BETA_e,GAMMA,F2970,G2970,H2970,I2970,J2970,K2970,dt,STAGE)</f>
        <v>13625902.941121122</v>
      </c>
      <c r="G2971">
        <v>1.7978688537843771E-9</v>
      </c>
      <c r="H2971">
        <v>9399502.6785927489</v>
      </c>
      <c r="I2971">
        <v>1.788333626169563E-8</v>
      </c>
      <c r="J2971">
        <v>2581919.5778835295</v>
      </c>
      <c r="K2971">
        <v>6.1200251232419481E-9</v>
      </c>
      <c r="L2971">
        <f t="shared" si="387"/>
        <v>2132521.0588788763</v>
      </c>
      <c r="M2971" cm="1">
        <f t="array" ref="M2971">NewI(BETA_c,F2971,C2971)</f>
        <v>1.0457652453290956E-10</v>
      </c>
      <c r="N2971">
        <f t="shared" si="388"/>
        <v>67100325.321407236</v>
      </c>
      <c r="O2971" cm="1">
        <f t="array" ref="O2971">NewI(BETA_a,H2971,C2971)</f>
        <v>1.0402174914728568E-9</v>
      </c>
      <c r="P2971">
        <f t="shared" si="389"/>
        <v>32603321.422116462</v>
      </c>
      <c r="Q2971" cm="1">
        <f t="array" ref="Q2971">NewI(BETA_e,J2971,C2971)</f>
        <v>3.5598243386972825E-10</v>
      </c>
    </row>
    <row r="2972" spans="1:17" x14ac:dyDescent="0.55000000000000004">
      <c r="A2972">
        <f t="shared" si="390"/>
        <v>296.79999999999899</v>
      </c>
      <c r="B2972" s="2">
        <f t="shared" si="383"/>
        <v>25607325.197597403</v>
      </c>
      <c r="C2972" s="6">
        <f t="shared" si="384"/>
        <v>2.5416676831782957E-8</v>
      </c>
      <c r="D2972" s="2">
        <f t="shared" si="385"/>
        <v>101836167.80240257</v>
      </c>
      <c r="E2972" s="6">
        <f t="shared" si="386"/>
        <v>1.4784081871409801E-9</v>
      </c>
      <c r="F2972">
        <f t="array" ref="F2972:K2972">rk(BETA_c,BETA_a,BETA_e,GAMMA,F2971,G2971,H2971,I2971,J2971,K2971,dt,STAGE)</f>
        <v>13625902.941121122</v>
      </c>
      <c r="G2972">
        <v>1.7710726034471734E-9</v>
      </c>
      <c r="H2972">
        <v>9399502.6785927489</v>
      </c>
      <c r="I2972">
        <v>1.7616794793855993E-8</v>
      </c>
      <c r="J2972">
        <v>2581919.5778835295</v>
      </c>
      <c r="K2972">
        <v>6.028809434479794E-9</v>
      </c>
      <c r="L2972">
        <f t="shared" si="387"/>
        <v>2132521.0588788763</v>
      </c>
      <c r="M2972" cm="1">
        <f t="array" ref="M2972">NewI(BETA_c,F2972,C2972)</f>
        <v>1.0301786789433517E-10</v>
      </c>
      <c r="N2972">
        <f t="shared" si="388"/>
        <v>67100325.321407236</v>
      </c>
      <c r="O2972" cm="1">
        <f t="array" ref="O2972">NewI(BETA_a,H2972,C2972)</f>
        <v>1.0247136113631757E-9</v>
      </c>
      <c r="P2972">
        <f t="shared" si="389"/>
        <v>32603321.422116462</v>
      </c>
      <c r="Q2972" cm="1">
        <f t="array" ref="Q2972">NewI(BETA_e,J2972,C2972)</f>
        <v>3.5067670788346918E-10</v>
      </c>
    </row>
    <row r="2973" spans="1:17" x14ac:dyDescent="0.55000000000000004">
      <c r="A2973">
        <f t="shared" si="390"/>
        <v>296.89999999999901</v>
      </c>
      <c r="B2973" s="2">
        <f t="shared" si="383"/>
        <v>25607325.197597403</v>
      </c>
      <c r="C2973" s="6">
        <f t="shared" si="384"/>
        <v>2.5037854985758695E-8</v>
      </c>
      <c r="D2973" s="2">
        <f t="shared" si="385"/>
        <v>101836167.80240257</v>
      </c>
      <c r="E2973" s="6">
        <f t="shared" si="386"/>
        <v>1.4563733112861712E-9</v>
      </c>
      <c r="F2973">
        <f t="array" ref="F2973:K2973">rk(BETA_c,BETA_a,BETA_e,GAMMA,F2972,G2972,H2972,I2972,J2972,K2972,dt,STAGE)</f>
        <v>13625902.941121122</v>
      </c>
      <c r="G2973">
        <v>1.7446757364598343E-9</v>
      </c>
      <c r="H2973">
        <v>9399502.6785927489</v>
      </c>
      <c r="I2973">
        <v>1.7354225982606536E-8</v>
      </c>
      <c r="J2973">
        <v>2581919.5778835295</v>
      </c>
      <c r="K2973">
        <v>5.938953266692328E-9</v>
      </c>
      <c r="L2973">
        <f t="shared" si="387"/>
        <v>2132521.0588788763</v>
      </c>
      <c r="M2973" cm="1">
        <f t="array" ref="M2973">NewI(BETA_c,F2973,C2973)</f>
        <v>1.0148244219145904E-10</v>
      </c>
      <c r="N2973">
        <f t="shared" si="388"/>
        <v>67100325.321407236</v>
      </c>
      <c r="O2973" cm="1">
        <f t="array" ref="O2973">NewI(BETA_a,H2973,C2973)</f>
        <v>1.0094408082161737E-9</v>
      </c>
      <c r="P2973">
        <f t="shared" si="389"/>
        <v>32603321.422116462</v>
      </c>
      <c r="Q2973" cm="1">
        <f t="array" ref="Q2973">NewI(BETA_e,J2973,C2973)</f>
        <v>3.4545006087853859E-10</v>
      </c>
    </row>
    <row r="2974" spans="1:17" x14ac:dyDescent="0.55000000000000004">
      <c r="A2974">
        <f t="shared" si="390"/>
        <v>296.99999999999903</v>
      </c>
      <c r="B2974" s="2">
        <f t="shared" si="383"/>
        <v>25607325.197597403</v>
      </c>
      <c r="C2974" s="6">
        <f t="shared" si="384"/>
        <v>2.4664679274828144E-8</v>
      </c>
      <c r="D2974" s="2">
        <f t="shared" si="385"/>
        <v>101836167.80240257</v>
      </c>
      <c r="E2974" s="6">
        <f t="shared" si="386"/>
        <v>1.4346668533596189E-9</v>
      </c>
      <c r="F2974">
        <f t="array" ref="F2974:K2974">rk(BETA_c,BETA_a,BETA_e,GAMMA,F2973,G2973,H2973,I2973,J2973,K2973,dt,STAGE)</f>
        <v>13625902.941121122</v>
      </c>
      <c r="G2974">
        <v>1.7186723002352228E-9</v>
      </c>
      <c r="H2974">
        <v>9399502.6785927489</v>
      </c>
      <c r="I2974">
        <v>1.7095570617647341E-8</v>
      </c>
      <c r="J2974">
        <v>2581919.5778835295</v>
      </c>
      <c r="K2974">
        <v>5.8504363569455804E-9</v>
      </c>
      <c r="L2974">
        <f t="shared" si="387"/>
        <v>2132521.0588788763</v>
      </c>
      <c r="M2974" cm="1">
        <f t="array" ref="M2974">NewI(BETA_c,F2974,C2974)</f>
        <v>9.9969901179726733E-11</v>
      </c>
      <c r="N2974">
        <f t="shared" si="388"/>
        <v>67100325.321407236</v>
      </c>
      <c r="O2974" cm="1">
        <f t="array" ref="O2974">NewI(BETA_a,H2974,C2974)</f>
        <v>9.9439563795447831E-10</v>
      </c>
      <c r="P2974">
        <f t="shared" si="389"/>
        <v>32603321.422116462</v>
      </c>
      <c r="Q2974" cm="1">
        <f t="array" ref="Q2974">NewI(BETA_e,J2974,C2974)</f>
        <v>3.4030131422541372E-10</v>
      </c>
    </row>
    <row r="2975" spans="1:17" x14ac:dyDescent="0.55000000000000004">
      <c r="A2975">
        <f t="shared" si="390"/>
        <v>297.09999999999906</v>
      </c>
      <c r="B2975" s="2">
        <f t="shared" si="383"/>
        <v>25607325.197597403</v>
      </c>
      <c r="C2975" s="6">
        <f t="shared" si="384"/>
        <v>2.4297065546396E-8</v>
      </c>
      <c r="D2975" s="2">
        <f t="shared" si="385"/>
        <v>101836167.80240257</v>
      </c>
      <c r="E2975" s="6">
        <f t="shared" si="386"/>
        <v>1.4132839184694096E-9</v>
      </c>
      <c r="F2975">
        <f t="array" ref="F2975:K2975">rk(BETA_c,BETA_a,BETA_e,GAMMA,F2974,G2974,H2974,I2974,J2974,K2974,dt,STAGE)</f>
        <v>13625902.941121122</v>
      </c>
      <c r="G2975">
        <v>1.6930564309061743E-9</v>
      </c>
      <c r="H2975">
        <v>9399502.6785927489</v>
      </c>
      <c r="I2975">
        <v>1.6840770371175996E-8</v>
      </c>
      <c r="J2975">
        <v>2581919.5778835295</v>
      </c>
      <c r="K2975">
        <v>5.7632387443138298E-9</v>
      </c>
      <c r="L2975">
        <f t="shared" si="387"/>
        <v>2132521.0588788763</v>
      </c>
      <c r="M2975" cm="1">
        <f t="array" ref="M2975">NewI(BETA_c,F2975,C2975)</f>
        <v>9.8479903775171859E-11</v>
      </c>
      <c r="N2975">
        <f t="shared" si="388"/>
        <v>67100325.321407236</v>
      </c>
      <c r="O2975" cm="1">
        <f t="array" ref="O2975">NewI(BETA_a,H2975,C2975)</f>
        <v>9.7957470783282945E-10</v>
      </c>
      <c r="P2975">
        <f t="shared" si="389"/>
        <v>32603321.422116462</v>
      </c>
      <c r="Q2975" cm="1">
        <f t="array" ref="Q2975">NewI(BETA_e,J2975,C2975)</f>
        <v>3.352293068614082E-10</v>
      </c>
    </row>
    <row r="2976" spans="1:17" x14ac:dyDescent="0.55000000000000004">
      <c r="A2976">
        <f t="shared" si="390"/>
        <v>297.19999999999908</v>
      </c>
      <c r="B2976" s="2">
        <f t="shared" si="383"/>
        <v>25607325.197597403</v>
      </c>
      <c r="C2976" s="6">
        <f t="shared" si="384"/>
        <v>2.3934930902115976E-8</v>
      </c>
      <c r="D2976" s="2">
        <f t="shared" si="385"/>
        <v>101836167.80240257</v>
      </c>
      <c r="E2976" s="6">
        <f t="shared" si="386"/>
        <v>1.3922196846793535E-9</v>
      </c>
      <c r="F2976">
        <f t="array" ref="F2976:K2976">rk(BETA_c,BETA_a,BETA_e,GAMMA,F2975,G2975,H2975,I2975,J2975,K2975,dt,STAGE)</f>
        <v>13625902.941121122</v>
      </c>
      <c r="G2976">
        <v>1.6678223520031763E-9</v>
      </c>
      <c r="H2976">
        <v>9399502.6785927489</v>
      </c>
      <c r="I2976">
        <v>1.6589767784734462E-8</v>
      </c>
      <c r="J2976">
        <v>2581919.5778835295</v>
      </c>
      <c r="K2976">
        <v>5.6773407653783369E-9</v>
      </c>
      <c r="L2976">
        <f t="shared" si="387"/>
        <v>2132521.0588788763</v>
      </c>
      <c r="M2976" cm="1">
        <f t="array" ref="M2976">NewI(BETA_c,F2976,C2976)</f>
        <v>9.7012113977500482E-11</v>
      </c>
      <c r="N2976">
        <f t="shared" si="388"/>
        <v>67100325.321407236</v>
      </c>
      <c r="O2976" cm="1">
        <f t="array" ref="O2976">NewI(BETA_a,H2976,C2976)</f>
        <v>9.6497467567300476E-10</v>
      </c>
      <c r="P2976">
        <f t="shared" si="389"/>
        <v>32603321.422116462</v>
      </c>
      <c r="Q2976" cm="1">
        <f t="array" ref="Q2976">NewI(BETA_e,J2976,C2976)</f>
        <v>3.3023289502884837E-10</v>
      </c>
    </row>
    <row r="2977" spans="1:17" x14ac:dyDescent="0.55000000000000004">
      <c r="A2977">
        <f t="shared" si="390"/>
        <v>297.2999999999991</v>
      </c>
      <c r="B2977" s="2">
        <f t="shared" si="383"/>
        <v>25607325.197597403</v>
      </c>
      <c r="C2977" s="6">
        <f t="shared" si="384"/>
        <v>2.3578193679196869E-8</v>
      </c>
      <c r="D2977" s="2">
        <f t="shared" si="385"/>
        <v>101836167.80240257</v>
      </c>
      <c r="E2977" s="6">
        <f t="shared" si="386"/>
        <v>1.3714694019216157E-9</v>
      </c>
      <c r="F2977">
        <f t="array" ref="F2977:K2977">rk(BETA_c,BETA_a,BETA_e,GAMMA,F2976,G2976,H2976,I2976,J2976,K2976,dt,STAGE)</f>
        <v>13625902.941121122</v>
      </c>
      <c r="G2977">
        <v>1.6429643731517557E-9</v>
      </c>
      <c r="H2977">
        <v>9399502.6785927489</v>
      </c>
      <c r="I2977">
        <v>1.6342506256251959E-8</v>
      </c>
      <c r="J2977">
        <v>2581919.5778835295</v>
      </c>
      <c r="K2977">
        <v>5.5927230497931555E-9</v>
      </c>
      <c r="L2977">
        <f t="shared" si="387"/>
        <v>2132521.0588788763</v>
      </c>
      <c r="M2977" cm="1">
        <f t="array" ref="M2977">NewI(BETA_c,F2977,C2977)</f>
        <v>9.5566200794321589E-11</v>
      </c>
      <c r="N2977">
        <f t="shared" si="388"/>
        <v>67100325.321407236</v>
      </c>
      <c r="O2977" cm="1">
        <f t="array" ref="O2977">NewI(BETA_a,H2977,C2977)</f>
        <v>9.505922491101431E-10</v>
      </c>
      <c r="P2977">
        <f t="shared" si="389"/>
        <v>32603321.422116462</v>
      </c>
      <c r="Q2977" cm="1">
        <f t="array" ref="Q2977">NewI(BETA_e,J2977,C2977)</f>
        <v>3.2531095201715104E-10</v>
      </c>
    </row>
    <row r="2978" spans="1:17" x14ac:dyDescent="0.55000000000000004">
      <c r="A2978">
        <f t="shared" si="390"/>
        <v>297.39999999999912</v>
      </c>
      <c r="B2978" s="2">
        <f t="shared" si="383"/>
        <v>25607325.197597403</v>
      </c>
      <c r="C2978" s="6">
        <f t="shared" si="384"/>
        <v>2.32267734319873E-8</v>
      </c>
      <c r="D2978" s="2">
        <f t="shared" si="385"/>
        <v>101836167.80240259</v>
      </c>
      <c r="E2978" s="6">
        <f t="shared" si="386"/>
        <v>1.3510283909255575E-9</v>
      </c>
      <c r="F2978">
        <f t="array" ref="F2978:K2978">rk(BETA_c,BETA_a,BETA_e,GAMMA,F2977,G2977,H2977,I2977,J2977,K2977,dt,STAGE)</f>
        <v>13625902.941121122</v>
      </c>
      <c r="G2978">
        <v>1.6184768887892807E-9</v>
      </c>
      <c r="H2978">
        <v>9399502.6785927489</v>
      </c>
      <c r="I2978">
        <v>1.6098930027280977E-8</v>
      </c>
      <c r="J2978">
        <v>2581919.5778835295</v>
      </c>
      <c r="K2978">
        <v>5.5093665159170421E-9</v>
      </c>
      <c r="L2978">
        <f t="shared" si="387"/>
        <v>2132521.0588788767</v>
      </c>
      <c r="M2978" cm="1">
        <f t="array" ref="M2978">NewI(BETA_c,F2978,C2978)</f>
        <v>9.41418381665071E-11</v>
      </c>
      <c r="N2978">
        <f t="shared" si="388"/>
        <v>67100325.321407236</v>
      </c>
      <c r="O2978" cm="1">
        <f t="array" ref="O2978">NewI(BETA_a,H2978,C2978)</f>
        <v>9.3642418485030418E-10</v>
      </c>
      <c r="P2978">
        <f t="shared" si="389"/>
        <v>32603321.422116466</v>
      </c>
      <c r="Q2978" cm="1">
        <f t="array" ref="Q2978">NewI(BETA_e,J2978,C2978)</f>
        <v>3.2046236790874608E-10</v>
      </c>
    </row>
    <row r="2979" spans="1:17" x14ac:dyDescent="0.55000000000000004">
      <c r="A2979">
        <f t="shared" si="390"/>
        <v>297.49999999999915</v>
      </c>
      <c r="B2979" s="2">
        <f t="shared" si="383"/>
        <v>25607325.197597403</v>
      </c>
      <c r="C2979" s="6">
        <f t="shared" si="384"/>
        <v>2.2880590913834892E-8</v>
      </c>
      <c r="D2979" s="2">
        <f t="shared" si="385"/>
        <v>101836167.80240259</v>
      </c>
      <c r="E2979" s="6">
        <f t="shared" si="386"/>
        <v>1.3308920421625435E-9</v>
      </c>
      <c r="F2979">
        <f t="array" ref="F2979:K2979">rk(BETA_c,BETA_a,BETA_e,GAMMA,F2978,G2978,H2978,I2978,J2978,K2978,dt,STAGE)</f>
        <v>13625902.941121122</v>
      </c>
      <c r="G2979">
        <v>1.5943543769008893E-9</v>
      </c>
      <c r="H2979">
        <v>9399502.6785927489</v>
      </c>
      <c r="I2979">
        <v>1.585898417042354E-8</v>
      </c>
      <c r="J2979">
        <v>2581919.5778835295</v>
      </c>
      <c r="K2979">
        <v>5.4272523665104611E-9</v>
      </c>
      <c r="L2979">
        <f t="shared" si="387"/>
        <v>2132521.0588788767</v>
      </c>
      <c r="M2979" cm="1">
        <f t="array" ref="M2979">NewI(BETA_c,F2979,C2979)</f>
        <v>9.2738704894664213E-11</v>
      </c>
      <c r="N2979">
        <f t="shared" si="388"/>
        <v>67100325.321407236</v>
      </c>
      <c r="O2979" cm="1">
        <f t="array" ref="O2979">NewI(BETA_a,H2979,C2979)</f>
        <v>9.2246728793909351E-10</v>
      </c>
      <c r="P2979">
        <f t="shared" si="389"/>
        <v>32603321.422116466</v>
      </c>
      <c r="Q2979" cm="1">
        <f t="array" ref="Q2979">NewI(BETA_e,J2979,C2979)</f>
        <v>3.1568604932878564E-10</v>
      </c>
    </row>
    <row r="2980" spans="1:17" x14ac:dyDescent="0.55000000000000004">
      <c r="A2980">
        <f t="shared" si="390"/>
        <v>297.59999999999917</v>
      </c>
      <c r="B2980" s="2">
        <f t="shared" si="383"/>
        <v>25607325.197597403</v>
      </c>
      <c r="C2980" s="6">
        <f t="shared" si="384"/>
        <v>2.2539568059215828E-8</v>
      </c>
      <c r="D2980" s="2">
        <f t="shared" si="385"/>
        <v>101836167.80240259</v>
      </c>
      <c r="E2980" s="6">
        <f t="shared" si="386"/>
        <v>1.3110558148064731E-9</v>
      </c>
      <c r="F2980">
        <f t="array" ref="F2980:K2980">rk(BETA_c,BETA_a,BETA_e,GAMMA,F2979,G2979,H2979,I2979,J2979,K2979,dt,STAGE)</f>
        <v>13625902.941121122</v>
      </c>
      <c r="G2980">
        <v>1.5705913977742568E-9</v>
      </c>
      <c r="H2980">
        <v>9399502.6785927489</v>
      </c>
      <c r="I2980">
        <v>1.5622614576944845E-8</v>
      </c>
      <c r="J2980">
        <v>2581919.5778835295</v>
      </c>
      <c r="K2980">
        <v>5.3463620844967286E-9</v>
      </c>
      <c r="L2980">
        <f t="shared" si="387"/>
        <v>2132521.0588788767</v>
      </c>
      <c r="M2980" cm="1">
        <f t="array" ref="M2980">NewI(BETA_c,F2980,C2980)</f>
        <v>9.1356484566703604E-11</v>
      </c>
      <c r="N2980">
        <f t="shared" si="388"/>
        <v>67100325.321407236</v>
      </c>
      <c r="O2980" cm="1">
        <f t="array" ref="O2980">NewI(BETA_a,H2980,C2980)</f>
        <v>9.0871841104118608E-10</v>
      </c>
      <c r="P2980">
        <f t="shared" si="389"/>
        <v>32603321.422116466</v>
      </c>
      <c r="Q2980" cm="1">
        <f t="array" ref="Q2980">NewI(BETA_e,J2980,C2980)</f>
        <v>3.1098091919858333E-10</v>
      </c>
    </row>
    <row r="2981" spans="1:17" x14ac:dyDescent="0.55000000000000004">
      <c r="A2981">
        <f t="shared" si="390"/>
        <v>297.69999999999919</v>
      </c>
      <c r="B2981" s="2">
        <f t="shared" ref="B2981:B3004" si="391">F2981+H2981+J2981</f>
        <v>25607325.197597403</v>
      </c>
      <c r="C2981" s="6">
        <f t="shared" ref="C2981:C3004" si="392">G2981+I2981+K2981</f>
        <v>2.2203627966130787E-8</v>
      </c>
      <c r="D2981" s="2">
        <f t="shared" ref="D2981:D3004" si="393">L2981+N2981+P2981</f>
        <v>101836167.80240259</v>
      </c>
      <c r="E2981" s="6">
        <f t="shared" ref="E2981:E3004" si="394">M2981+O2981+Q2981</f>
        <v>1.2915152357098081E-9</v>
      </c>
      <c r="F2981">
        <f t="array" ref="F2981:K2981">rk(BETA_c,BETA_a,BETA_e,GAMMA,F2980,G2980,H2980,I2980,J2980,K2980,dt,STAGE)</f>
        <v>13625902.941121122</v>
      </c>
      <c r="G2981">
        <v>1.5471825927729234E-9</v>
      </c>
      <c r="H2981">
        <v>9399502.6785927489</v>
      </c>
      <c r="I2981">
        <v>1.538976794457153E-8</v>
      </c>
      <c r="J2981">
        <v>2581919.5778835295</v>
      </c>
      <c r="K2981">
        <v>5.266677428786336E-9</v>
      </c>
      <c r="L2981">
        <f t="shared" ref="L2981:L3004" si="395">N_c-F2981-G2981</f>
        <v>2132521.0588788767</v>
      </c>
      <c r="M2981" cm="1">
        <f t="array" ref="M2981">NewI(BETA_c,F2981,C2981)</f>
        <v>8.999486548648737E-11</v>
      </c>
      <c r="N2981">
        <f t="shared" ref="N2981:N3004" si="396">N_a-H2981-I2981</f>
        <v>67100325.321407236</v>
      </c>
      <c r="O2981" cm="1">
        <f t="array" ref="O2981">NewI(BETA_a,H2981,C2981)</f>
        <v>8.9517445373059117E-10</v>
      </c>
      <c r="P2981">
        <f t="shared" ref="P2981:P3004" si="397">N_e-J2981-K2981</f>
        <v>32603321.422116466</v>
      </c>
      <c r="Q2981" cm="1">
        <f t="array" ref="Q2981">NewI(BETA_e,J2981,C2981)</f>
        <v>3.0634591649272944E-10</v>
      </c>
    </row>
    <row r="2982" spans="1:17" x14ac:dyDescent="0.55000000000000004">
      <c r="A2982">
        <f t="shared" si="390"/>
        <v>297.79999999999922</v>
      </c>
      <c r="B2982" s="2">
        <f t="shared" si="391"/>
        <v>25607325.197597403</v>
      </c>
      <c r="C2982" s="6">
        <f t="shared" si="392"/>
        <v>2.1872694878763227E-8</v>
      </c>
      <c r="D2982" s="2">
        <f t="shared" si="393"/>
        <v>101836167.80240259</v>
      </c>
      <c r="E2982" s="6">
        <f t="shared" si="394"/>
        <v>1.272265898394859E-9</v>
      </c>
      <c r="F2982">
        <f t="array" ref="F2982:K2982">rk(BETA_c,BETA_a,BETA_e,GAMMA,F2981,G2981,H2981,I2981,J2981,K2981,dt,STAGE)</f>
        <v>13625902.941121122</v>
      </c>
      <c r="G2982">
        <v>1.524122683127905E-9</v>
      </c>
      <c r="H2982">
        <v>9399502.6785927489</v>
      </c>
      <c r="I2982">
        <v>1.5160391765471818E-8</v>
      </c>
      <c r="J2982">
        <v>2581919.5778835295</v>
      </c>
      <c r="K2982">
        <v>5.1881804301635045E-9</v>
      </c>
      <c r="L2982">
        <f t="shared" si="395"/>
        <v>2132521.0588788767</v>
      </c>
      <c r="M2982" cm="1">
        <f t="array" ref="M2982">NewI(BETA_c,F2982,C2982)</f>
        <v>8.8653540603540263E-11</v>
      </c>
      <c r="N2982">
        <f t="shared" si="396"/>
        <v>67100325.321407236</v>
      </c>
      <c r="O2982" cm="1">
        <f t="array" ref="O2982">NewI(BETA_a,H2982,C2982)</f>
        <v>8.8183236179149372E-10</v>
      </c>
      <c r="P2982">
        <f t="shared" si="397"/>
        <v>32603321.422116466</v>
      </c>
      <c r="Q2982" cm="1">
        <f t="array" ref="Q2982">NewI(BETA_e,J2982,C2982)</f>
        <v>3.0177999599982494E-10</v>
      </c>
    </row>
    <row r="2983" spans="1:17" x14ac:dyDescent="0.55000000000000004">
      <c r="A2983">
        <f t="shared" si="390"/>
        <v>297.89999999999924</v>
      </c>
      <c r="B2983" s="2">
        <f t="shared" si="391"/>
        <v>25607325.197597403</v>
      </c>
      <c r="C2983" s="6">
        <f t="shared" si="392"/>
        <v>2.1546694170396145E-8</v>
      </c>
      <c r="D2983" s="2">
        <f t="shared" si="393"/>
        <v>101836167.80240259</v>
      </c>
      <c r="E2983" s="6">
        <f t="shared" si="394"/>
        <v>1.2533034620601069E-9</v>
      </c>
      <c r="F2983">
        <f t="array" ref="F2983:K2983">rk(BETA_c,BETA_a,BETA_e,GAMMA,F2982,G2982,H2982,I2982,J2982,K2982,dt,STAGE)</f>
        <v>13625902.941121122</v>
      </c>
      <c r="G2983">
        <v>1.5014064687473128E-9</v>
      </c>
      <c r="H2983">
        <v>9399502.6785927489</v>
      </c>
      <c r="I2983">
        <v>1.4934434314414781E-8</v>
      </c>
      <c r="J2983">
        <v>2581919.5778835295</v>
      </c>
      <c r="K2983">
        <v>5.1108533872340503E-9</v>
      </c>
      <c r="L2983">
        <f t="shared" si="395"/>
        <v>2132521.0588788767</v>
      </c>
      <c r="M2983" cm="1">
        <f t="array" ref="M2983">NewI(BETA_c,F2983,C2983)</f>
        <v>8.7332207443808543E-11</v>
      </c>
      <c r="N2983">
        <f t="shared" si="396"/>
        <v>67100325.321407236</v>
      </c>
      <c r="O2983" cm="1">
        <f t="array" ref="O2983">NewI(BETA_a,H2983,C2983)</f>
        <v>8.6868912652951584E-10</v>
      </c>
      <c r="P2983">
        <f t="shared" si="397"/>
        <v>32603321.422116466</v>
      </c>
      <c r="Q2983" cm="1">
        <f t="array" ref="Q2983">NewI(BETA_e,J2983,C2983)</f>
        <v>2.9728212808678243E-10</v>
      </c>
    </row>
    <row r="2984" spans="1:17" x14ac:dyDescent="0.55000000000000004">
      <c r="A2984">
        <f t="shared" si="390"/>
        <v>297.99999999999926</v>
      </c>
      <c r="B2984" s="2">
        <f t="shared" si="391"/>
        <v>25607325.197597403</v>
      </c>
      <c r="C2984" s="6">
        <f t="shared" si="392"/>
        <v>2.1225552326583473E-8</v>
      </c>
      <c r="D2984" s="2">
        <f t="shared" si="393"/>
        <v>101836167.80240259</v>
      </c>
      <c r="E2984" s="6">
        <f t="shared" si="394"/>
        <v>1.2346236506013365E-9</v>
      </c>
      <c r="F2984">
        <f t="array" ref="F2984:K2984">rk(BETA_c,BETA_a,BETA_e,GAMMA,F2983,G2983,H2983,I2983,J2983,K2983,dt,STAGE)</f>
        <v>13625902.941121122</v>
      </c>
      <c r="G2984">
        <v>1.4790288270437164E-9</v>
      </c>
      <c r="H2984">
        <v>9399502.6785927489</v>
      </c>
      <c r="I2984">
        <v>1.4711844637106108E-8</v>
      </c>
      <c r="J2984">
        <v>2581919.5778835295</v>
      </c>
      <c r="K2984">
        <v>5.0346788624336499E-9</v>
      </c>
      <c r="L2984">
        <f t="shared" si="395"/>
        <v>2132521.0588788767</v>
      </c>
      <c r="M2984" cm="1">
        <f t="array" ref="M2984">NewI(BETA_c,F2984,C2984)</f>
        <v>8.6030568041450994E-11</v>
      </c>
      <c r="N2984">
        <f t="shared" si="396"/>
        <v>67100325.321407236</v>
      </c>
      <c r="O2984" cm="1">
        <f t="array" ref="O2984">NewI(BETA_a,H2984,C2984)</f>
        <v>8.5574178409324552E-10</v>
      </c>
      <c r="P2984">
        <f t="shared" si="397"/>
        <v>32603321.422116466</v>
      </c>
      <c r="Q2984" cm="1">
        <f t="array" ref="Q2984">NewI(BETA_e,J2984,C2984)</f>
        <v>2.9285129846663987E-10</v>
      </c>
    </row>
    <row r="2985" spans="1:17" x14ac:dyDescent="0.55000000000000004">
      <c r="A2985">
        <f t="shared" si="390"/>
        <v>298.09999999999928</v>
      </c>
      <c r="B2985" s="2">
        <f t="shared" si="391"/>
        <v>25607325.197597403</v>
      </c>
      <c r="C2985" s="6">
        <f t="shared" si="392"/>
        <v>2.0909196928572271E-8</v>
      </c>
      <c r="D2985" s="2">
        <f t="shared" si="393"/>
        <v>101836167.80240259</v>
      </c>
      <c r="E2985" s="6">
        <f t="shared" si="394"/>
        <v>1.2162222516473569E-9</v>
      </c>
      <c r="F2985">
        <f t="array" ref="F2985:K2985">rk(BETA_c,BETA_a,BETA_e,GAMMA,F2984,G2984,H2984,I2984,J2984,K2984,dt,STAGE)</f>
        <v>13625902.941121122</v>
      </c>
      <c r="G2985">
        <v>1.456984711778984E-9</v>
      </c>
      <c r="H2985">
        <v>9399502.6785927489</v>
      </c>
      <c r="I2985">
        <v>1.4492572538697697E-8</v>
      </c>
      <c r="J2985">
        <v>2581919.5778835295</v>
      </c>
      <c r="K2985">
        <v>4.9596396780955902E-9</v>
      </c>
      <c r="L2985">
        <f t="shared" si="395"/>
        <v>2132521.0588788767</v>
      </c>
      <c r="M2985" cm="1">
        <f t="array" ref="M2985">NewI(BETA_c,F2985,C2985)</f>
        <v>8.4748328871646361E-11</v>
      </c>
      <c r="N2985">
        <f t="shared" si="396"/>
        <v>67100325.321407236</v>
      </c>
      <c r="O2985" cm="1">
        <f t="array" ref="O2985">NewI(BETA_a,H2985,C2985)</f>
        <v>8.4298741480587577E-10</v>
      </c>
      <c r="P2985">
        <f t="shared" si="397"/>
        <v>32603321.422116466</v>
      </c>
      <c r="Q2985" cm="1">
        <f t="array" ref="Q2985">NewI(BETA_e,J2985,C2985)</f>
        <v>2.8848650796983477E-10</v>
      </c>
    </row>
    <row r="2986" spans="1:17" x14ac:dyDescent="0.55000000000000004">
      <c r="A2986">
        <f t="shared" si="390"/>
        <v>298.19999999999931</v>
      </c>
      <c r="B2986" s="2">
        <f t="shared" si="391"/>
        <v>25607325.197597403</v>
      </c>
      <c r="C2986" s="6">
        <f t="shared" si="392"/>
        <v>2.0597556636972007E-8</v>
      </c>
      <c r="D2986" s="2">
        <f t="shared" si="393"/>
        <v>101836167.80240259</v>
      </c>
      <c r="E2986" s="6">
        <f t="shared" si="394"/>
        <v>1.1980951156100958E-9</v>
      </c>
      <c r="F2986">
        <f t="array" ref="F2986:K2986">rk(BETA_c,BETA_a,BETA_e,GAMMA,F2985,G2985,H2985,I2985,J2985,K2985,dt,STAGE)</f>
        <v>13625902.941121122</v>
      </c>
      <c r="G2986">
        <v>1.4352691519263389E-9</v>
      </c>
      <c r="H2986">
        <v>9399502.6785927489</v>
      </c>
      <c r="I2986">
        <v>1.4276568572468533E-8</v>
      </c>
      <c r="J2986">
        <v>2581919.5778835295</v>
      </c>
      <c r="K2986">
        <v>4.8857189125771352E-9</v>
      </c>
      <c r="L2986">
        <f t="shared" si="395"/>
        <v>2132521.0588788767</v>
      </c>
      <c r="M2986" cm="1">
        <f t="array" ref="M2986">NewI(BETA_c,F2986,C2986)</f>
        <v>8.3485200784402394E-11</v>
      </c>
      <c r="N2986">
        <f t="shared" si="396"/>
        <v>67100325.321407236</v>
      </c>
      <c r="O2986" cm="1">
        <f t="array" ref="O2986">NewI(BETA_a,H2986,C2986)</f>
        <v>8.3042314250680594E-10</v>
      </c>
      <c r="P2986">
        <f t="shared" si="397"/>
        <v>32603321.422116466</v>
      </c>
      <c r="Q2986" cm="1">
        <f t="array" ref="Q2986">NewI(BETA_e,J2986,C2986)</f>
        <v>2.8418677231888743E-10</v>
      </c>
    </row>
    <row r="2987" spans="1:17" x14ac:dyDescent="0.55000000000000004">
      <c r="A2987">
        <f t="shared" si="390"/>
        <v>298.29999999999933</v>
      </c>
      <c r="B2987" s="2">
        <f t="shared" si="391"/>
        <v>25607325.197597403</v>
      </c>
      <c r="C2987" s="6">
        <f t="shared" si="392"/>
        <v>2.0290561175667257E-8</v>
      </c>
      <c r="D2987" s="2">
        <f t="shared" si="393"/>
        <v>101836167.80240259</v>
      </c>
      <c r="E2987" s="6">
        <f t="shared" si="394"/>
        <v>1.1802381547488506E-9</v>
      </c>
      <c r="F2987">
        <f t="array" ref="F2987:K2987">rk(BETA_c,BETA_a,BETA_e,GAMMA,F2986,G2986,H2986,I2986,J2986,K2986,dt,STAGE)</f>
        <v>13625902.941121122</v>
      </c>
      <c r="G2987">
        <v>1.4138772505493778E-9</v>
      </c>
      <c r="H2987">
        <v>9399502.6785927489</v>
      </c>
      <c r="I2987">
        <v>1.4063784028674256E-8</v>
      </c>
      <c r="J2987">
        <v>2581919.5778835295</v>
      </c>
      <c r="K2987">
        <v>4.8128998964436256E-9</v>
      </c>
      <c r="L2987">
        <f t="shared" si="395"/>
        <v>2132521.0588788767</v>
      </c>
      <c r="M2987" cm="1">
        <f t="array" ref="M2987">NewI(BETA_c,F2987,C2987)</f>
        <v>8.2240898939351364E-11</v>
      </c>
      <c r="N2987">
        <f t="shared" si="396"/>
        <v>67100325.321407236</v>
      </c>
      <c r="O2987" cm="1">
        <f t="array" ref="O2987">NewI(BETA_a,H2987,C2987)</f>
        <v>8.1804613390305659E-10</v>
      </c>
      <c r="P2987">
        <f t="shared" si="397"/>
        <v>32603321.422116466</v>
      </c>
      <c r="Q2987" cm="1">
        <f t="array" ref="Q2987">NewI(BETA_e,J2987,C2987)</f>
        <v>2.7995112190644268E-10</v>
      </c>
    </row>
    <row r="2988" spans="1:17" x14ac:dyDescent="0.55000000000000004">
      <c r="A2988">
        <f t="shared" si="390"/>
        <v>298.39999999999935</v>
      </c>
      <c r="B2988" s="2">
        <f t="shared" si="391"/>
        <v>25607325.197597403</v>
      </c>
      <c r="C2988" s="6">
        <f t="shared" si="392"/>
        <v>1.9988141315970158E-8</v>
      </c>
      <c r="D2988" s="2">
        <f t="shared" si="393"/>
        <v>101836167.80240259</v>
      </c>
      <c r="E2988" s="6">
        <f t="shared" si="394"/>
        <v>1.1626473422484875E-9</v>
      </c>
      <c r="F2988">
        <f t="array" ref="F2988:K2988">rk(BETA_c,BETA_a,BETA_e,GAMMA,F2987,G2987,H2987,I2987,J2987,K2987,dt,STAGE)</f>
        <v>13625902.941121122</v>
      </c>
      <c r="G2988">
        <v>1.3928041836977945E-9</v>
      </c>
      <c r="H2988">
        <v>9399502.6785927489</v>
      </c>
      <c r="I2988">
        <v>1.3854170923562914E-8</v>
      </c>
      <c r="J2988">
        <v>2581919.5778835295</v>
      </c>
      <c r="K2988">
        <v>4.7411662087094485E-9</v>
      </c>
      <c r="L2988">
        <f t="shared" si="395"/>
        <v>2132521.0588788767</v>
      </c>
      <c r="M2988" cm="1">
        <f t="array" ref="M2988">NewI(BETA_c,F2988,C2988)</f>
        <v>8.1015142741517474E-11</v>
      </c>
      <c r="N2988">
        <f t="shared" si="396"/>
        <v>67100325.321407236</v>
      </c>
      <c r="O2988" cm="1">
        <f t="array" ref="O2988">NewI(BETA_a,H2988,C2988)</f>
        <v>8.0585359793035055E-10</v>
      </c>
      <c r="P2988">
        <f t="shared" si="397"/>
        <v>32603321.422116466</v>
      </c>
      <c r="Q2988" cm="1">
        <f t="array" ref="Q2988">NewI(BETA_e,J2988,C2988)</f>
        <v>2.757786015766195E-10</v>
      </c>
    </row>
    <row r="2989" spans="1:17" x14ac:dyDescent="0.55000000000000004">
      <c r="A2989">
        <f t="shared" si="390"/>
        <v>298.49999999999937</v>
      </c>
      <c r="B2989" s="2">
        <f t="shared" si="391"/>
        <v>25607325.197597403</v>
      </c>
      <c r="C2989" s="6">
        <f t="shared" si="392"/>
        <v>1.9690228861009047E-8</v>
      </c>
      <c r="D2989" s="2">
        <f t="shared" si="393"/>
        <v>101836167.80240259</v>
      </c>
      <c r="E2989" s="6">
        <f t="shared" si="394"/>
        <v>1.145318711311377E-9</v>
      </c>
      <c r="F2989">
        <f t="array" ref="F2989:K2989">rk(BETA_c,BETA_a,BETA_e,GAMMA,F2988,G2988,H2988,I2988,J2988,K2988,dt,STAGE)</f>
        <v>13625902.941121122</v>
      </c>
      <c r="G2989">
        <v>1.3720451993195647E-9</v>
      </c>
      <c r="H2989">
        <v>9399502.6785927489</v>
      </c>
      <c r="I2989">
        <v>1.3647681988554449E-8</v>
      </c>
      <c r="J2989">
        <v>2581919.5778835295</v>
      </c>
      <c r="K2989">
        <v>4.6705016731350349E-9</v>
      </c>
      <c r="L2989">
        <f t="shared" si="395"/>
        <v>2132521.0588788767</v>
      </c>
      <c r="M2989" cm="1">
        <f t="array" ref="M2989">NewI(BETA_c,F2989,C2989)</f>
        <v>7.9807655778041461E-11</v>
      </c>
      <c r="N2989">
        <f t="shared" si="396"/>
        <v>67100325.321407236</v>
      </c>
      <c r="O2989" cm="1">
        <f t="array" ref="O2989">NewI(BETA_a,H2989,C2989)</f>
        <v>7.9384278512371605E-10</v>
      </c>
      <c r="P2989">
        <f t="shared" si="397"/>
        <v>32603321.422116466</v>
      </c>
      <c r="Q2989" cm="1">
        <f t="array" ref="Q2989">NewI(BETA_e,J2989,C2989)</f>
        <v>2.7166827040961948E-10</v>
      </c>
    </row>
    <row r="2990" spans="1:17" x14ac:dyDescent="0.55000000000000004">
      <c r="A2990">
        <f t="shared" si="390"/>
        <v>298.5999999999994</v>
      </c>
      <c r="B2990" s="2">
        <f t="shared" si="391"/>
        <v>25607325.197597403</v>
      </c>
      <c r="C2990" s="6">
        <f t="shared" si="392"/>
        <v>1.9396756630349839E-8</v>
      </c>
      <c r="D2990" s="2">
        <f t="shared" si="393"/>
        <v>101836167.80240259</v>
      </c>
      <c r="E2990" s="6">
        <f t="shared" si="394"/>
        <v>1.128248354262868E-9</v>
      </c>
      <c r="F2990">
        <f t="array" ref="F2990:K2990">rk(BETA_c,BETA_a,BETA_e,GAMMA,F2989,G2989,H2989,I2989,J2989,K2989,dt,STAGE)</f>
        <v>13625902.941121122</v>
      </c>
      <c r="G2990">
        <v>1.3515956161893424E-9</v>
      </c>
      <c r="H2990">
        <v>9399502.6785927489</v>
      </c>
      <c r="I2990">
        <v>1.3444270659581444E-8</v>
      </c>
      <c r="J2990">
        <v>2581919.5778835295</v>
      </c>
      <c r="K2990">
        <v>4.6008903545790534E-9</v>
      </c>
      <c r="L2990">
        <f t="shared" si="395"/>
        <v>2132521.0588788767</v>
      </c>
      <c r="M2990" cm="1">
        <f t="array" ref="M2990">NewI(BETA_c,F2990,C2990)</f>
        <v>7.8618165755848605E-11</v>
      </c>
      <c r="N2990">
        <f t="shared" si="396"/>
        <v>67100325.321407236</v>
      </c>
      <c r="O2990" cm="1">
        <f t="array" ref="O2990">NewI(BETA_a,H2990,C2990)</f>
        <v>7.8201098699747338E-10</v>
      </c>
      <c r="P2990">
        <f t="shared" si="397"/>
        <v>32603321.422116466</v>
      </c>
      <c r="Q2990" cm="1">
        <f t="array" ref="Q2990">NewI(BETA_e,J2990,C2990)</f>
        <v>2.676192015095461E-10</v>
      </c>
    </row>
    <row r="2991" spans="1:17" x14ac:dyDescent="0.55000000000000004">
      <c r="A2991">
        <f t="shared" si="390"/>
        <v>298.69999999999942</v>
      </c>
      <c r="B2991" s="2">
        <f t="shared" si="391"/>
        <v>25607325.197597403</v>
      </c>
      <c r="C2991" s="6">
        <f t="shared" si="392"/>
        <v>1.9107658444846535E-8</v>
      </c>
      <c r="D2991" s="2">
        <f t="shared" si="393"/>
        <v>101836167.80240259</v>
      </c>
      <c r="E2991" s="6">
        <f t="shared" si="394"/>
        <v>1.11143242167009E-9</v>
      </c>
      <c r="F2991">
        <f t="array" ref="F2991:K2991">rk(BETA_c,BETA_a,BETA_e,GAMMA,F2990,G2990,H2990,I2990,J2990,K2990,dt,STAGE)</f>
        <v>13625902.941121122</v>
      </c>
      <c r="G2991">
        <v>1.331450822852828E-9</v>
      </c>
      <c r="H2991">
        <v>9399502.6785927489</v>
      </c>
      <c r="I2991">
        <v>1.3243891066588737E-8</v>
      </c>
      <c r="J2991">
        <v>2581919.5778835295</v>
      </c>
      <c r="K2991">
        <v>4.5323165554049682E-9</v>
      </c>
      <c r="L2991">
        <f t="shared" si="395"/>
        <v>2132521.0588788767</v>
      </c>
      <c r="M2991" cm="1">
        <f t="array" ref="M2991">NewI(BETA_c,F2991,C2991)</f>
        <v>7.7446404440245407E-11</v>
      </c>
      <c r="N2991">
        <f t="shared" si="396"/>
        <v>67100325.321407236</v>
      </c>
      <c r="O2991" cm="1">
        <f t="array" ref="O2991">NewI(BETA_a,H2991,C2991)</f>
        <v>7.7035553543445922E-10</v>
      </c>
      <c r="P2991">
        <f t="shared" si="397"/>
        <v>32603321.422116466</v>
      </c>
      <c r="Q2991" cm="1">
        <f t="array" ref="Q2991">NewI(BETA_e,J2991,C2991)</f>
        <v>2.636304817953854E-10</v>
      </c>
    </row>
    <row r="2992" spans="1:17" x14ac:dyDescent="0.55000000000000004">
      <c r="A2992">
        <f t="shared" si="390"/>
        <v>298.79999999999944</v>
      </c>
      <c r="B2992" s="2">
        <f t="shared" si="391"/>
        <v>25607325.197597403</v>
      </c>
      <c r="C2992" s="6">
        <f t="shared" si="392"/>
        <v>1.8822869111717568E-8</v>
      </c>
      <c r="D2992" s="2">
        <f t="shared" si="393"/>
        <v>101836167.80240259</v>
      </c>
      <c r="E2992" s="6">
        <f t="shared" si="394"/>
        <v>1.09486712147389E-9</v>
      </c>
      <c r="F2992">
        <f t="array" ref="F2992:K2992">rk(BETA_c,BETA_a,BETA_e,GAMMA,F2991,G2991,H2991,I2991,J2991,K2991,dt,STAGE)</f>
        <v>13625902.941121122</v>
      </c>
      <c r="G2992">
        <v>1.3116062765868708E-9</v>
      </c>
      <c r="H2992">
        <v>9399502.6785927489</v>
      </c>
      <c r="I2992">
        <v>1.3046498023189548E-8</v>
      </c>
      <c r="J2992">
        <v>2581919.5778835295</v>
      </c>
      <c r="K2992">
        <v>4.4647648119411513E-9</v>
      </c>
      <c r="L2992">
        <f t="shared" si="395"/>
        <v>2132521.0588788767</v>
      </c>
      <c r="M2992" cm="1">
        <f t="array" ref="M2992">NewI(BETA_c,F2992,C2992)</f>
        <v>7.6292107594431605E-11</v>
      </c>
      <c r="N2992">
        <f t="shared" si="396"/>
        <v>67100325.321407236</v>
      </c>
      <c r="O2992" cm="1">
        <f t="array" ref="O2992">NewI(BETA_a,H2992,C2992)</f>
        <v>7.5887380208435531E-10</v>
      </c>
      <c r="P2992">
        <f t="shared" si="397"/>
        <v>32603321.422116466</v>
      </c>
      <c r="Q2992" cm="1">
        <f t="array" ref="Q2992">NewI(BETA_e,J2992,C2992)</f>
        <v>2.5970121179510312E-10</v>
      </c>
    </row>
    <row r="2993" spans="1:17" x14ac:dyDescent="0.55000000000000004">
      <c r="A2993">
        <f t="shared" si="390"/>
        <v>298.89999999999947</v>
      </c>
      <c r="B2993" s="2">
        <f t="shared" si="391"/>
        <v>25607325.197597403</v>
      </c>
      <c r="C2993" s="6">
        <f t="shared" si="392"/>
        <v>1.8542324409844613E-8</v>
      </c>
      <c r="D2993" s="2">
        <f t="shared" si="393"/>
        <v>101836167.80240259</v>
      </c>
      <c r="E2993" s="6">
        <f t="shared" si="394"/>
        <v>1.0785487181337116E-9</v>
      </c>
      <c r="F2993">
        <f t="array" ref="F2993:K2993">rk(BETA_c,BETA_a,BETA_e,GAMMA,F2992,G2992,H2992,I2992,J2992,K2992,dt,STAGE)</f>
        <v>13625902.941121122</v>
      </c>
      <c r="G2993">
        <v>1.2920575023750707E-9</v>
      </c>
      <c r="H2993">
        <v>9399502.6785927489</v>
      </c>
      <c r="I2993">
        <v>1.2852047016475778E-8</v>
      </c>
      <c r="J2993">
        <v>2581919.5778835295</v>
      </c>
      <c r="K2993">
        <v>4.3982198909937639E-9</v>
      </c>
      <c r="L2993">
        <f t="shared" si="395"/>
        <v>2132521.0588788767</v>
      </c>
      <c r="M2993" cm="1">
        <f t="array" ref="M2993">NewI(BETA_c,F2993,C2993)</f>
        <v>7.5155014919913924E-11</v>
      </c>
      <c r="N2993">
        <f t="shared" si="396"/>
        <v>67100325.321407236</v>
      </c>
      <c r="O2993" cm="1">
        <f t="array" ref="O2993">NewI(BETA_a,H2993,C2993)</f>
        <v>7.4756319777098745E-10</v>
      </c>
      <c r="P2993">
        <f t="shared" si="397"/>
        <v>32603321.422116466</v>
      </c>
      <c r="Q2993" cm="1">
        <f t="array" ref="Q2993">NewI(BETA_e,J2993,C2993)</f>
        <v>2.5583050544281027E-10</v>
      </c>
    </row>
    <row r="2994" spans="1:17" x14ac:dyDescent="0.55000000000000004">
      <c r="A2994">
        <f t="shared" si="390"/>
        <v>298.99999999999949</v>
      </c>
      <c r="B2994" s="2">
        <f t="shared" si="391"/>
        <v>25607325.197597403</v>
      </c>
      <c r="C2994" s="6">
        <f t="shared" si="392"/>
        <v>1.8265961075290416E-8</v>
      </c>
      <c r="D2994" s="2">
        <f t="shared" si="393"/>
        <v>101836167.80240259</v>
      </c>
      <c r="E2994" s="6">
        <f t="shared" si="394"/>
        <v>1.0624735317852119E-9</v>
      </c>
      <c r="F2994">
        <f t="array" ref="F2994:K2994">rk(BETA_c,BETA_a,BETA_e,GAMMA,F2993,G2993,H2993,I2993,J2993,K2993,dt,STAGE)</f>
        <v>13625902.941121122</v>
      </c>
      <c r="G2994">
        <v>1.2728000918986462E-9</v>
      </c>
      <c r="H2994">
        <v>9399502.6785927489</v>
      </c>
      <c r="I2994">
        <v>1.2660494196980165E-8</v>
      </c>
      <c r="J2994">
        <v>2581919.5778835295</v>
      </c>
      <c r="K2994">
        <v>4.332666786411605E-9</v>
      </c>
      <c r="L2994">
        <f t="shared" si="395"/>
        <v>2132521.0588788767</v>
      </c>
      <c r="M2994" cm="1">
        <f t="array" ref="M2994">NewI(BETA_c,F2994,C2994)</f>
        <v>7.4034869997807476E-11</v>
      </c>
      <c r="N2994">
        <f t="shared" si="396"/>
        <v>67100325.321407236</v>
      </c>
      <c r="O2994" cm="1">
        <f t="array" ref="O2994">NewI(BETA_a,H2994,C2994)</f>
        <v>7.3642117190845329E-10</v>
      </c>
      <c r="P2994">
        <f t="shared" si="397"/>
        <v>32603321.422116466</v>
      </c>
      <c r="Q2994" cm="1">
        <f t="array" ref="Q2994">NewI(BETA_e,J2994,C2994)</f>
        <v>2.5201748987895123E-10</v>
      </c>
    </row>
    <row r="2995" spans="1:17" x14ac:dyDescent="0.55000000000000004">
      <c r="A2995">
        <f t="shared" si="390"/>
        <v>299.09999999999951</v>
      </c>
      <c r="B2995" s="2">
        <f t="shared" si="391"/>
        <v>25607325.197597403</v>
      </c>
      <c r="C2995" s="6">
        <f t="shared" si="392"/>
        <v>1.7993716787032559E-8</v>
      </c>
      <c r="D2995" s="2">
        <f t="shared" si="393"/>
        <v>101836167.80240259</v>
      </c>
      <c r="E2995" s="6">
        <f t="shared" si="394"/>
        <v>1.0466379374104397E-9</v>
      </c>
      <c r="F2995">
        <f t="array" ref="F2995:K2995">rk(BETA_c,BETA_a,BETA_e,GAMMA,F2994,G2994,H2994,I2994,J2994,K2994,dt,STAGE)</f>
        <v>13625902.941121122</v>
      </c>
      <c r="G2995">
        <v>1.2538297025423447E-9</v>
      </c>
      <c r="H2995">
        <v>9399502.6785927489</v>
      </c>
      <c r="I2995">
        <v>1.2471796368788049E-8</v>
      </c>
      <c r="J2995">
        <v>2581919.5778835295</v>
      </c>
      <c r="K2995">
        <v>4.2680907157021641E-9</v>
      </c>
      <c r="L2995">
        <f t="shared" si="395"/>
        <v>2132521.0588788767</v>
      </c>
      <c r="M2995" cm="1">
        <f t="array" ref="M2995">NewI(BETA_c,F2995,C2995)</f>
        <v>7.2931420231012461E-11</v>
      </c>
      <c r="N2995">
        <f t="shared" si="396"/>
        <v>67100325.321407236</v>
      </c>
      <c r="O2995" cm="1">
        <f t="array" ref="O2995">NewI(BETA_a,H2995,C2995)</f>
        <v>7.2544521192595634E-10</v>
      </c>
      <c r="P2995">
        <f t="shared" si="397"/>
        <v>32603321.422116466</v>
      </c>
      <c r="Q2995" cm="1">
        <f t="array" ref="Q2995">NewI(BETA_e,J2995,C2995)</f>
        <v>2.4826130525347099E-10</v>
      </c>
    </row>
    <row r="2996" spans="1:17" x14ac:dyDescent="0.55000000000000004">
      <c r="A2996">
        <f t="shared" si="390"/>
        <v>299.19999999999953</v>
      </c>
      <c r="B2996" s="2">
        <f t="shared" si="391"/>
        <v>25607325.197597403</v>
      </c>
      <c r="C2996" s="6">
        <f t="shared" si="392"/>
        <v>1.7725530152909817E-8</v>
      </c>
      <c r="D2996" s="2">
        <f t="shared" si="393"/>
        <v>101836167.80240259</v>
      </c>
      <c r="E2996" s="6">
        <f t="shared" si="394"/>
        <v>1.0310383640203796E-9</v>
      </c>
      <c r="F2996">
        <f t="array" ref="F2996:K2996">rk(BETA_c,BETA_a,BETA_e,GAMMA,F2995,G2995,H2995,I2995,J2995,K2995,dt,STAGE)</f>
        <v>13625902.941121122</v>
      </c>
      <c r="G2996">
        <v>1.2351420564151686E-9</v>
      </c>
      <c r="H2996">
        <v>9399502.6785927489</v>
      </c>
      <c r="I2996">
        <v>1.2285910979796545E-8</v>
      </c>
      <c r="J2996">
        <v>2581919.5778835295</v>
      </c>
      <c r="K2996">
        <v>4.2044771166981038E-9</v>
      </c>
      <c r="L2996">
        <f t="shared" si="395"/>
        <v>2132521.0588788767</v>
      </c>
      <c r="M2996" cm="1">
        <f t="array" ref="M2996">NewI(BETA_c,F2996,C2996)</f>
        <v>7.184441678725246E-11</v>
      </c>
      <c r="N2996">
        <f t="shared" si="396"/>
        <v>67100325.321407236</v>
      </c>
      <c r="O2996" cm="1">
        <f t="array" ref="O2996">NewI(BETA_a,H2996,C2996)</f>
        <v>7.1463284270121172E-10</v>
      </c>
      <c r="P2996">
        <f t="shared" si="397"/>
        <v>32603321.422116466</v>
      </c>
      <c r="Q2996" cm="1">
        <f t="array" ref="Q2996">NewI(BETA_e,J2996,C2996)</f>
        <v>2.4456110453191529E-10</v>
      </c>
    </row>
    <row r="2997" spans="1:17" x14ac:dyDescent="0.55000000000000004">
      <c r="A2997">
        <f t="shared" si="390"/>
        <v>299.29999999999956</v>
      </c>
      <c r="B2997" s="2">
        <f t="shared" si="391"/>
        <v>25607325.197597403</v>
      </c>
      <c r="C2997" s="6">
        <f t="shared" si="392"/>
        <v>1.7461340695777988E-8</v>
      </c>
      <c r="D2997" s="2">
        <f t="shared" si="393"/>
        <v>101836167.80240259</v>
      </c>
      <c r="E2997" s="6">
        <f t="shared" si="394"/>
        <v>1.015671293849679E-9</v>
      </c>
      <c r="F2997">
        <f t="array" ref="F2997:K2997">rk(BETA_c,BETA_a,BETA_e,GAMMA,F2996,G2996,H2996,I2996,J2996,K2996,dt,STAGE)</f>
        <v>13625902.941121122</v>
      </c>
      <c r="G2997">
        <v>1.2167329393856975E-9</v>
      </c>
      <c r="H2997">
        <v>9399502.6785927489</v>
      </c>
      <c r="I2997">
        <v>1.210279611211886E-8</v>
      </c>
      <c r="J2997">
        <v>2581919.5778835295</v>
      </c>
      <c r="K2997">
        <v>4.1418116442734298E-9</v>
      </c>
      <c r="L2997">
        <f t="shared" si="395"/>
        <v>2132521.0588788767</v>
      </c>
      <c r="M2997" cm="1">
        <f t="array" ref="M2997">NewI(BETA_c,F2997,C2997)</f>
        <v>7.077361454296183E-11</v>
      </c>
      <c r="N2997">
        <f t="shared" si="396"/>
        <v>67100325.321407236</v>
      </c>
      <c r="O2997" cm="1">
        <f t="array" ref="O2997">NewI(BETA_a,H2997,C2997)</f>
        <v>7.0398162600229587E-10</v>
      </c>
      <c r="P2997">
        <f t="shared" si="397"/>
        <v>32603321.422116466</v>
      </c>
      <c r="Q2997" cm="1">
        <f t="array" ref="Q2997">NewI(BETA_e,J2997,C2997)</f>
        <v>2.4091605330442118E-10</v>
      </c>
    </row>
    <row r="2998" spans="1:17" x14ac:dyDescent="0.55000000000000004">
      <c r="A2998">
        <f t="shared" si="390"/>
        <v>299.39999999999958</v>
      </c>
      <c r="B2998" s="2">
        <f t="shared" si="391"/>
        <v>25607325.197597403</v>
      </c>
      <c r="C2998" s="6">
        <f t="shared" si="392"/>
        <v>1.7201088839872046E-8</v>
      </c>
      <c r="D2998" s="2">
        <f t="shared" si="393"/>
        <v>101836167.80240259</v>
      </c>
      <c r="E2998" s="6">
        <f t="shared" si="394"/>
        <v>1.0005332615633789E-9</v>
      </c>
      <c r="F2998">
        <f t="array" ref="F2998:K2998">rk(BETA_c,BETA_a,BETA_e,GAMMA,F2997,G2997,H2997,I2997,J2997,K2997,dt,STAGE)</f>
        <v>13625902.941121122</v>
      </c>
      <c r="G2998">
        <v>1.1985982001317862E-9</v>
      </c>
      <c r="H2998">
        <v>9399502.6785927489</v>
      </c>
      <c r="I2998">
        <v>1.192241047263165E-8</v>
      </c>
      <c r="J2998">
        <v>2581919.5778835295</v>
      </c>
      <c r="K2998">
        <v>4.0800801671086079E-9</v>
      </c>
      <c r="L2998">
        <f t="shared" si="395"/>
        <v>2132521.0588788767</v>
      </c>
      <c r="M2998" cm="1">
        <f t="array" ref="M2998">NewI(BETA_c,F2998,C2998)</f>
        <v>6.9718772028009287E-11</v>
      </c>
      <c r="N2998">
        <f t="shared" si="396"/>
        <v>67100325.321407236</v>
      </c>
      <c r="O2998" cm="1">
        <f t="array" ref="O2998">NewI(BETA_a,H2998,C2998)</f>
        <v>6.9348915993781549E-10</v>
      </c>
      <c r="P2998">
        <f t="shared" si="397"/>
        <v>32603321.422116466</v>
      </c>
      <c r="Q2998" cm="1">
        <f t="array" ref="Q2998">NewI(BETA_e,J2998,C2998)</f>
        <v>2.3732532959755422E-10</v>
      </c>
    </row>
    <row r="2999" spans="1:17" x14ac:dyDescent="0.55000000000000004">
      <c r="A2999">
        <f t="shared" si="390"/>
        <v>299.4999999999996</v>
      </c>
      <c r="B2999" s="2">
        <f t="shared" si="391"/>
        <v>25607325.197597403</v>
      </c>
      <c r="C2999" s="6">
        <f t="shared" si="392"/>
        <v>1.6944715897371582E-8</v>
      </c>
      <c r="D2999" s="2">
        <f t="shared" si="393"/>
        <v>101836167.80240259</v>
      </c>
      <c r="E2999" s="6">
        <f t="shared" si="394"/>
        <v>9.856208534754676E-10</v>
      </c>
      <c r="F2999">
        <f t="array" ref="F2999:K2999">rk(BETA_c,BETA_a,BETA_e,GAMMA,F2998,G2998,H2998,I2998,J2998,K2998,dt,STAGE)</f>
        <v>13625902.941121122</v>
      </c>
      <c r="G2999">
        <v>1.1807337492044298E-9</v>
      </c>
      <c r="H2999">
        <v>9399502.6785927489</v>
      </c>
      <c r="I2999">
        <v>1.1744713383663261E-8</v>
      </c>
      <c r="J2999">
        <v>2581919.5778835295</v>
      </c>
      <c r="K2999">
        <v>4.019268764503889E-9</v>
      </c>
      <c r="L2999">
        <f t="shared" si="395"/>
        <v>2132521.0588788767</v>
      </c>
      <c r="M2999" cm="1">
        <f t="array" ref="M2999">NewI(BETA_c,F2999,C2999)</f>
        <v>6.8679651371245523E-11</v>
      </c>
      <c r="N2999">
        <f t="shared" si="396"/>
        <v>67100325.321407236</v>
      </c>
      <c r="O2999" cm="1">
        <f t="array" ref="O2999">NewI(BETA_a,H2999,C2999)</f>
        <v>6.8315307841527191E-10</v>
      </c>
      <c r="P2999">
        <f t="shared" si="397"/>
        <v>32603321.422116466</v>
      </c>
      <c r="Q2999" cm="1">
        <f t="array" ref="Q2999">NewI(BETA_e,J2999,C2999)</f>
        <v>2.3378812368895026E-10</v>
      </c>
    </row>
    <row r="3000" spans="1:17" x14ac:dyDescent="0.55000000000000004">
      <c r="A3000">
        <f t="shared" si="390"/>
        <v>299.59999999999962</v>
      </c>
      <c r="B3000" s="2">
        <f t="shared" si="391"/>
        <v>25607325.197597403</v>
      </c>
      <c r="C3000" s="6">
        <f t="shared" si="392"/>
        <v>1.6692164055166463E-8</v>
      </c>
      <c r="D3000" s="2">
        <f t="shared" si="393"/>
        <v>101836167.80240259</v>
      </c>
      <c r="E3000" s="6">
        <f t="shared" si="394"/>
        <v>9.709307067790794E-10</v>
      </c>
      <c r="F3000">
        <f t="array" ref="F3000:K3000">rk(BETA_c,BETA_a,BETA_e,GAMMA,F2999,G2999,H2999,I2999,J2999,K2999,dt,STAGE)</f>
        <v>13625902.941121122</v>
      </c>
      <c r="G3000">
        <v>1.1631355581055778E-9</v>
      </c>
      <c r="H3000">
        <v>9399502.6785927489</v>
      </c>
      <c r="I3000">
        <v>1.156966477382075E-8</v>
      </c>
      <c r="J3000">
        <v>2581919.5778835295</v>
      </c>
      <c r="K3000">
        <v>3.959363723240135E-9</v>
      </c>
      <c r="L3000">
        <f t="shared" si="395"/>
        <v>2132521.0588788772</v>
      </c>
      <c r="M3000" cm="1">
        <f t="array" ref="M3000">NewI(BETA_c,F3000,C3000)</f>
        <v>6.7656018246862248E-11</v>
      </c>
      <c r="N3000">
        <f t="shared" si="396"/>
        <v>67100325.321407236</v>
      </c>
      <c r="O3000" cm="1">
        <f t="array" ref="O3000">NewI(BETA_a,H3000,C3000)</f>
        <v>6.729710506074975E-10</v>
      </c>
      <c r="P3000">
        <f t="shared" si="397"/>
        <v>32603321.422116466</v>
      </c>
      <c r="Q3000" cm="1">
        <f t="array" ref="Q3000">NewI(BETA_e,J3000,C3000)</f>
        <v>2.303036379247197E-10</v>
      </c>
    </row>
    <row r="3001" spans="1:17" x14ac:dyDescent="0.55000000000000004">
      <c r="A3001">
        <f t="shared" si="390"/>
        <v>299.69999999999965</v>
      </c>
      <c r="B3001" s="2">
        <f t="shared" si="391"/>
        <v>25607325.197597403</v>
      </c>
      <c r="C3001" s="6">
        <f t="shared" si="392"/>
        <v>1.644337636181976E-8</v>
      </c>
      <c r="D3001" s="2">
        <f t="shared" si="393"/>
        <v>101836167.80240259</v>
      </c>
      <c r="E3001" s="6">
        <f t="shared" si="394"/>
        <v>9.5645950878817018E-10</v>
      </c>
      <c r="F3001">
        <f t="array" ref="F3001:K3001">rk(BETA_c,BETA_a,BETA_e,GAMMA,F3000,G3000,H3000,I3000,J3000,K3000,dt,STAGE)</f>
        <v>13625902.941121122</v>
      </c>
      <c r="G3001">
        <v>1.1457996583796961E-9</v>
      </c>
      <c r="H3001">
        <v>9399502.6785927489</v>
      </c>
      <c r="I3001">
        <v>1.1397225168953634E-8</v>
      </c>
      <c r="J3001">
        <v>2581919.5778835295</v>
      </c>
      <c r="K3001">
        <v>3.9003515344864292E-9</v>
      </c>
      <c r="L3001">
        <f t="shared" si="395"/>
        <v>2132521.0588788772</v>
      </c>
      <c r="M3001" cm="1">
        <f t="array" ref="M3001">NewI(BETA_c,F3001,C3001)</f>
        <v>6.6647641821550898E-11</v>
      </c>
      <c r="N3001">
        <f t="shared" si="396"/>
        <v>67100325.321407236</v>
      </c>
      <c r="O3001" cm="1">
        <f t="array" ref="O3001">NewI(BETA_a,H3001,C3001)</f>
        <v>6.6294078042704559E-10</v>
      </c>
      <c r="P3001">
        <f t="shared" si="397"/>
        <v>32603321.422116466</v>
      </c>
      <c r="Q3001" cm="1">
        <f t="array" ref="Q3001">NewI(BETA_e,J3001,C3001)</f>
        <v>2.2687108653957372E-10</v>
      </c>
    </row>
    <row r="3002" spans="1:17" x14ac:dyDescent="0.55000000000000004">
      <c r="A3002">
        <f t="shared" si="390"/>
        <v>299.79999999999967</v>
      </c>
      <c r="B3002" s="2">
        <f t="shared" si="391"/>
        <v>25607325.197597403</v>
      </c>
      <c r="C3002" s="6">
        <f t="shared" si="392"/>
        <v>1.6198296714724947E-8</v>
      </c>
      <c r="D3002" s="2">
        <f t="shared" si="393"/>
        <v>101836167.80240259</v>
      </c>
      <c r="E3002" s="6">
        <f t="shared" si="394"/>
        <v>9.4220399619049222E-10</v>
      </c>
      <c r="F3002">
        <f t="array" ref="F3002:K3002">rk(BETA_c,BETA_a,BETA_e,GAMMA,F3001,G3001,H3001,I3001,J3001,K3001,dt,STAGE)</f>
        <v>13625902.941121122</v>
      </c>
      <c r="G3002">
        <v>1.1287221407188661E-9</v>
      </c>
      <c r="H3002">
        <v>9399502.6785927489</v>
      </c>
      <c r="I3002">
        <v>1.1227355683252304E-8</v>
      </c>
      <c r="J3002">
        <v>2581919.5778835295</v>
      </c>
      <c r="K3002">
        <v>3.8422188907537777E-9</v>
      </c>
      <c r="L3002">
        <f t="shared" si="395"/>
        <v>2132521.0588788772</v>
      </c>
      <c r="M3002" cm="1">
        <f t="array" ref="M3002">NewI(BETA_c,F3002,C3002)</f>
        <v>6.5654294702448689E-11</v>
      </c>
      <c r="N3002">
        <f t="shared" si="396"/>
        <v>67100325.321407236</v>
      </c>
      <c r="O3002" cm="1">
        <f t="array" ref="O3002">NewI(BETA_a,H3002,C3002)</f>
        <v>6.5306000600841282E-10</v>
      </c>
      <c r="P3002">
        <f t="shared" si="397"/>
        <v>32603321.422116466</v>
      </c>
      <c r="Q3002" cm="1">
        <f t="array" ref="Q3002">NewI(BETA_e,J3002,C3002)</f>
        <v>2.2348969547963073E-10</v>
      </c>
    </row>
    <row r="3003" spans="1:17" x14ac:dyDescent="0.55000000000000004">
      <c r="A3003">
        <f t="shared" si="390"/>
        <v>299.89999999999969</v>
      </c>
      <c r="B3003" s="2">
        <f t="shared" si="391"/>
        <v>25607325.197597403</v>
      </c>
      <c r="C3003" s="6">
        <f t="shared" si="392"/>
        <v>1.5956869847454578E-8</v>
      </c>
      <c r="D3003" s="2">
        <f t="shared" si="393"/>
        <v>101836167.80240259</v>
      </c>
      <c r="E3003" s="6">
        <f t="shared" si="394"/>
        <v>9.2816095431170564E-10</v>
      </c>
      <c r="F3003">
        <f t="array" ref="F3003:K3003">rk(BETA_c,BETA_a,BETA_e,GAMMA,F3002,G3002,H3002,I3002,J3002,K3002,dt,STAGE)</f>
        <v>13625902.941121122</v>
      </c>
      <c r="G3003">
        <v>1.1118991540812233E-9</v>
      </c>
      <c r="H3003">
        <v>9399502.6785927489</v>
      </c>
      <c r="I3003">
        <v>1.1060018010479136E-8</v>
      </c>
      <c r="J3003">
        <v>2581919.5778835295</v>
      </c>
      <c r="K3003">
        <v>3.7849526828942171E-9</v>
      </c>
      <c r="L3003">
        <f t="shared" si="395"/>
        <v>2132521.0588788772</v>
      </c>
      <c r="M3003" cm="1">
        <f t="array" ref="M3003">NewI(BETA_c,F3003,C3003)</f>
        <v>6.4675752885860721E-11</v>
      </c>
      <c r="N3003">
        <f t="shared" si="396"/>
        <v>67100325.321407244</v>
      </c>
      <c r="O3003" cm="1">
        <f t="array" ref="O3003">NewI(BETA_a,H3003,C3003)</f>
        <v>6.4332649919798048E-10</v>
      </c>
      <c r="P3003">
        <f t="shared" si="397"/>
        <v>32603321.422116466</v>
      </c>
      <c r="Q3003" cm="1">
        <f t="array" ref="Q3003">NewI(BETA_e,J3003,C3003)</f>
        <v>2.2015870222786448E-10</v>
      </c>
    </row>
    <row r="3004" spans="1:17" x14ac:dyDescent="0.55000000000000004">
      <c r="A3004">
        <f t="shared" si="390"/>
        <v>299.99999999999972</v>
      </c>
      <c r="B3004" s="2">
        <f t="shared" si="391"/>
        <v>25607325.197597403</v>
      </c>
      <c r="C3004" s="6">
        <f t="shared" si="392"/>
        <v>1.5719041317297453E-8</v>
      </c>
      <c r="D3004" s="2">
        <f t="shared" si="393"/>
        <v>101836167.80240259</v>
      </c>
      <c r="E3004" s="6">
        <f t="shared" si="394"/>
        <v>9.1432721639045544E-10</v>
      </c>
      <c r="F3004">
        <f t="array" ref="F3004:K3004">rk(BETA_c,BETA_a,BETA_e,GAMMA,F3003,G3003,H3003,I3003,J3003,K3003,dt,STAGE)</f>
        <v>13625902.941121122</v>
      </c>
      <c r="G3004">
        <v>1.0953269048225345E-9</v>
      </c>
      <c r="H3004">
        <v>9399502.6785927489</v>
      </c>
      <c r="I3004">
        <v>1.0895174415330274E-8</v>
      </c>
      <c r="J3004">
        <v>2581919.5778835295</v>
      </c>
      <c r="K3004">
        <v>3.7285399971446441E-9</v>
      </c>
      <c r="L3004">
        <f t="shared" si="395"/>
        <v>2132521.0588788772</v>
      </c>
      <c r="M3004" cm="1">
        <f t="array" ref="M3004">NewI(BETA_c,F3004,C3004)</f>
        <v>6.3711795706746206E-11</v>
      </c>
      <c r="N3004">
        <f t="shared" si="396"/>
        <v>67100325.321407244</v>
      </c>
      <c r="O3004" cm="1">
        <f t="array" ref="O3004">NewI(BETA_a,H3004,C3004)</f>
        <v>6.3373806505155598E-10</v>
      </c>
      <c r="P3004">
        <f t="shared" si="397"/>
        <v>32603321.422116466</v>
      </c>
      <c r="Q3004" cm="1">
        <f t="array" ref="Q3004">NewI(BETA_e,J3004,C3004)</f>
        <v>2.168773556321532E-10</v>
      </c>
    </row>
    <row r="3005" spans="1:17" x14ac:dyDescent="0.55000000000000004">
      <c r="A3005">
        <f t="shared" si="390"/>
        <v>300.09999999999974</v>
      </c>
      <c r="B3005" s="2">
        <f t="shared" ref="B3005:B3068" si="398">F3005+H3005+J3005</f>
        <v>25607325.197597403</v>
      </c>
      <c r="C3005" s="6">
        <f t="shared" ref="C3005:C3068" si="399">G3005+I3005+K3005</f>
        <v>1.5484757492981601E-8</v>
      </c>
      <c r="D3005" s="2">
        <f t="shared" ref="D3005:D3068" si="400">L3005+N3005+P3005</f>
        <v>101836167.80240259</v>
      </c>
      <c r="E3005" s="6">
        <f t="shared" ref="E3005:E3068" si="401">M3005+O3005+Q3005</f>
        <v>9.0069966286425518E-10</v>
      </c>
      <c r="F3005">
        <f t="array" ref="F3005:K3005">rk(BETA_c,BETA_a,BETA_e,GAMMA,F3004,G3004,H3004,I3004,J3004,K3004,dt,STAGE)</f>
        <v>13625902.941121122</v>
      </c>
      <c r="G3005">
        <v>1.0790016558407194E-9</v>
      </c>
      <c r="H3005">
        <v>9399502.6785927489</v>
      </c>
      <c r="I3005">
        <v>1.0732787724926174E-8</v>
      </c>
      <c r="J3005">
        <v>2581919.5778835295</v>
      </c>
      <c r="K3005">
        <v>3.6729681122147083E-9</v>
      </c>
      <c r="L3005">
        <f t="shared" ref="L3005:L3068" si="402">N_c-F3005-G3005</f>
        <v>2132521.0588788772</v>
      </c>
      <c r="M3005" cm="1">
        <f t="array" ref="M3005">NewI(BETA_c,F3005,C3005)</f>
        <v>6.2762205788957693E-11</v>
      </c>
      <c r="N3005">
        <f t="shared" ref="N3005:N3068" si="403">N_a-H3005-I3005</f>
        <v>67100325.321407244</v>
      </c>
      <c r="O3005" cm="1">
        <f t="array" ref="O3005">NewI(BETA_a,H3005,C3005)</f>
        <v>6.2429254133940545E-10</v>
      </c>
      <c r="P3005">
        <f t="shared" ref="P3005:P3068" si="404">N_e-J3005-K3005</f>
        <v>32603321.422116466</v>
      </c>
      <c r="Q3005" cm="1">
        <f t="array" ref="Q3005">NewI(BETA_e,J3005,C3005)</f>
        <v>2.1364491573589203E-10</v>
      </c>
    </row>
    <row r="3006" spans="1:17" x14ac:dyDescent="0.55000000000000004">
      <c r="A3006">
        <f t="shared" si="390"/>
        <v>300.19999999999976</v>
      </c>
      <c r="B3006" s="2">
        <f t="shared" si="398"/>
        <v>25607325.197597403</v>
      </c>
      <c r="C3006" s="6">
        <f t="shared" si="399"/>
        <v>1.5253965542580203E-8</v>
      </c>
      <c r="D3006" s="2">
        <f t="shared" si="400"/>
        <v>101836167.80240259</v>
      </c>
      <c r="E3006" s="6">
        <f t="shared" si="401"/>
        <v>8.8727522066601343E-10</v>
      </c>
      <c r="F3006">
        <f t="array" ref="F3006:K3006">rk(BETA_c,BETA_a,BETA_e,GAMMA,F3005,G3005,H3005,I3005,J3005,K3005,dt,STAGE)</f>
        <v>13625902.941121122</v>
      </c>
      <c r="G3006">
        <v>1.0629197257331205E-9</v>
      </c>
      <c r="H3006">
        <v>9399502.6785927489</v>
      </c>
      <c r="I3006">
        <v>1.0572821320428971E-8</v>
      </c>
      <c r="J3006">
        <v>2581919.5778835295</v>
      </c>
      <c r="K3006">
        <v>3.61822449641811E-9</v>
      </c>
      <c r="L3006">
        <f t="shared" si="402"/>
        <v>2132521.0588788772</v>
      </c>
      <c r="M3006" cm="1">
        <f t="array" ref="M3006">NewI(BETA_c,F3006,C3006)</f>
        <v>6.1826768996221824E-11</v>
      </c>
      <c r="N3006">
        <f t="shared" si="403"/>
        <v>67100325.321407244</v>
      </c>
      <c r="O3006" cm="1">
        <f t="array" ref="O3006">NewI(BETA_a,H3006,C3006)</f>
        <v>6.1498779805866178E-10</v>
      </c>
      <c r="P3006">
        <f t="shared" si="404"/>
        <v>32603321.422116466</v>
      </c>
      <c r="Q3006" cm="1">
        <f t="array" ref="Q3006">NewI(BETA_e,J3006,C3006)</f>
        <v>2.1046065361112985E-10</v>
      </c>
    </row>
    <row r="3007" spans="1:17" x14ac:dyDescent="0.55000000000000004">
      <c r="A3007">
        <f t="shared" si="390"/>
        <v>300.29999999999978</v>
      </c>
      <c r="B3007" s="2">
        <f t="shared" si="398"/>
        <v>25607325.197597403</v>
      </c>
      <c r="C3007" s="6">
        <f t="shared" si="399"/>
        <v>1.502661342159778E-8</v>
      </c>
      <c r="D3007" s="2">
        <f t="shared" si="400"/>
        <v>101836167.80240259</v>
      </c>
      <c r="E3007" s="6">
        <f t="shared" si="401"/>
        <v>8.7405086253104384E-10</v>
      </c>
      <c r="F3007">
        <f t="array" ref="F3007:K3007">rk(BETA_c,BETA_a,BETA_e,GAMMA,F3006,G3006,H3006,I3006,J3006,K3006,dt,STAGE)</f>
        <v>13625902.941121122</v>
      </c>
      <c r="G3007">
        <v>1.0470774879663347E-9</v>
      </c>
      <c r="H3007">
        <v>9399502.6785927489</v>
      </c>
      <c r="I3007">
        <v>1.0415239128784795E-8</v>
      </c>
      <c r="J3007">
        <v>2581919.5778835295</v>
      </c>
      <c r="K3007">
        <v>3.5642968048466501E-9</v>
      </c>
      <c r="L3007">
        <f t="shared" si="402"/>
        <v>2132521.0588788772</v>
      </c>
      <c r="M3007" cm="1">
        <f t="array" ref="M3007">NewI(BETA_c,F3007,C3007)</f>
        <v>6.0905274383850771E-11</v>
      </c>
      <c r="N3007">
        <f t="shared" si="403"/>
        <v>67100325.321407244</v>
      </c>
      <c r="O3007" cm="1">
        <f t="array" ref="O3007">NewI(BETA_a,H3007,C3007)</f>
        <v>6.0582173695300016E-10</v>
      </c>
      <c r="P3007">
        <f t="shared" si="404"/>
        <v>32603321.422116466</v>
      </c>
      <c r="Q3007" cm="1">
        <f t="array" ref="Q3007">NewI(BETA_e,J3007,C3007)</f>
        <v>2.0732385119419297E-10</v>
      </c>
    </row>
    <row r="3008" spans="1:17" x14ac:dyDescent="0.55000000000000004">
      <c r="A3008">
        <f t="shared" si="390"/>
        <v>300.39999999999981</v>
      </c>
      <c r="B3008" s="2">
        <f t="shared" si="398"/>
        <v>25607325.197597403</v>
      </c>
      <c r="C3008" s="6">
        <f t="shared" si="399"/>
        <v>1.4802649861233965E-8</v>
      </c>
      <c r="D3008" s="2">
        <f t="shared" si="400"/>
        <v>101836167.80240259</v>
      </c>
      <c r="E3008" s="6">
        <f t="shared" si="401"/>
        <v>8.6102360631440646E-10</v>
      </c>
      <c r="F3008">
        <f t="array" ref="F3008:K3008">rk(BETA_c,BETA_a,BETA_e,GAMMA,F3007,G3007,H3007,I3007,J3007,K3007,dt,STAGE)</f>
        <v>13625902.941121122</v>
      </c>
      <c r="G3008">
        <v>1.0314713700584189E-9</v>
      </c>
      <c r="H3008">
        <v>9399502.6785927489</v>
      </c>
      <c r="I3008">
        <v>1.0260005614589144E-8</v>
      </c>
      <c r="J3008">
        <v>2581919.5778835295</v>
      </c>
      <c r="K3008">
        <v>3.5111728765864034E-9</v>
      </c>
      <c r="L3008">
        <f t="shared" si="402"/>
        <v>2132521.0588788772</v>
      </c>
      <c r="M3008" cm="1">
        <f t="array" ref="M3008">NewI(BETA_c,F3008,C3008)</f>
        <v>5.9997514151173408E-11</v>
      </c>
      <c r="N3008">
        <f t="shared" si="403"/>
        <v>67100325.321407244</v>
      </c>
      <c r="O3008" cm="1">
        <f t="array" ref="O3008">NewI(BETA_a,H3008,C3008)</f>
        <v>5.9679229103947386E-10</v>
      </c>
      <c r="P3008">
        <f t="shared" si="404"/>
        <v>32603321.422116466</v>
      </c>
      <c r="Q3008" cm="1">
        <f t="array" ref="Q3008">NewI(BETA_e,J3008,C3008)</f>
        <v>2.0423380112375921E-10</v>
      </c>
    </row>
    <row r="3009" spans="1:17" x14ac:dyDescent="0.55000000000000004">
      <c r="A3009">
        <f t="shared" si="390"/>
        <v>300.49999999999983</v>
      </c>
      <c r="B3009" s="2">
        <f t="shared" si="398"/>
        <v>25607325.197597403</v>
      </c>
      <c r="C3009" s="6">
        <f t="shared" si="399"/>
        <v>1.4582024356822185E-8</v>
      </c>
      <c r="D3009" s="2">
        <f t="shared" si="400"/>
        <v>101836167.80240259</v>
      </c>
      <c r="E3009" s="6">
        <f t="shared" si="401"/>
        <v>8.4819051431842175E-10</v>
      </c>
      <c r="F3009">
        <f t="array" ref="F3009:K3009">rk(BETA_c,BETA_a,BETA_e,GAMMA,F3008,G3008,H3008,I3008,J3008,K3008,dt,STAGE)</f>
        <v>13625902.941121122</v>
      </c>
      <c r="G3009">
        <v>1.0160978527732826E-9</v>
      </c>
      <c r="H3009">
        <v>9399502.6785927489</v>
      </c>
      <c r="I3009">
        <v>1.0107085772073522E-8</v>
      </c>
      <c r="J3009">
        <v>2581919.5778835295</v>
      </c>
      <c r="K3009">
        <v>3.4588407319753794E-9</v>
      </c>
      <c r="L3009">
        <f t="shared" si="402"/>
        <v>2132521.0588788772</v>
      </c>
      <c r="M3009" cm="1">
        <f t="array" ref="M3009">NewI(BETA_c,F3009,C3009)</f>
        <v>5.9103283594675468E-11</v>
      </c>
      <c r="N3009">
        <f t="shared" si="403"/>
        <v>67100325.321407244</v>
      </c>
      <c r="O3009" cm="1">
        <f t="array" ref="O3009">NewI(BETA_a,H3009,C3009)</f>
        <v>5.8789742414240128E-10</v>
      </c>
      <c r="P3009">
        <f t="shared" si="404"/>
        <v>32603321.422116466</v>
      </c>
      <c r="Q3009" cm="1">
        <f t="array" ref="Q3009">NewI(BETA_e,J3009,C3009)</f>
        <v>2.01189806581345E-10</v>
      </c>
    </row>
    <row r="3010" spans="1:17" x14ac:dyDescent="0.55000000000000004">
      <c r="A3010">
        <f t="shared" si="390"/>
        <v>300.59999999999985</v>
      </c>
      <c r="B3010" s="2">
        <f t="shared" si="398"/>
        <v>25607325.197597403</v>
      </c>
      <c r="C3010" s="6">
        <f t="shared" si="399"/>
        <v>1.4364687156440642E-8</v>
      </c>
      <c r="D3010" s="2">
        <f t="shared" si="400"/>
        <v>101836167.80240259</v>
      </c>
      <c r="E3010" s="6">
        <f t="shared" si="401"/>
        <v>8.3554869263020732E-10</v>
      </c>
      <c r="F3010">
        <f t="array" ref="F3010:K3010">rk(BETA_c,BETA_a,BETA_e,GAMMA,F3009,G3009,H3009,I3009,J3009,K3009,dt,STAGE)</f>
        <v>13625902.941121122</v>
      </c>
      <c r="G3010">
        <v>1.0009534693270899E-9</v>
      </c>
      <c r="H3010">
        <v>9399502.6785927489</v>
      </c>
      <c r="I3010">
        <v>9.9564451172114923E-9</v>
      </c>
      <c r="J3010">
        <v>2581919.5778835295</v>
      </c>
      <c r="K3010">
        <v>3.4072885699020612E-9</v>
      </c>
      <c r="L3010">
        <f t="shared" si="402"/>
        <v>2132521.0588788772</v>
      </c>
      <c r="M3010" cm="1">
        <f t="array" ref="M3010">NewI(BETA_c,F3010,C3010)</f>
        <v>5.8222381061837934E-11</v>
      </c>
      <c r="N3010">
        <f t="shared" si="403"/>
        <v>67100325.321407244</v>
      </c>
      <c r="O3010" cm="1">
        <f t="array" ref="O3010">NewI(BETA_a,H3010,C3010)</f>
        <v>5.7913513043419946E-10</v>
      </c>
      <c r="P3010">
        <f t="shared" si="404"/>
        <v>32603321.422116466</v>
      </c>
      <c r="Q3010" cm="1">
        <f t="array" ref="Q3010">NewI(BETA_e,J3010,C3010)</f>
        <v>1.9819118113416993E-10</v>
      </c>
    </row>
    <row r="3011" spans="1:17" x14ac:dyDescent="0.55000000000000004">
      <c r="A3011">
        <f t="shared" si="390"/>
        <v>300.69999999999987</v>
      </c>
      <c r="B3011" s="2">
        <f t="shared" si="398"/>
        <v>25607325.197597403</v>
      </c>
      <c r="C3011" s="6">
        <f t="shared" si="399"/>
        <v>1.4150589249693089E-8</v>
      </c>
      <c r="D3011" s="2">
        <f t="shared" si="400"/>
        <v>101836167.80240259</v>
      </c>
      <c r="E3011" s="6">
        <f t="shared" si="401"/>
        <v>8.230952904690907E-10</v>
      </c>
      <c r="F3011">
        <f t="array" ref="F3011:K3011">rk(BETA_c,BETA_a,BETA_e,GAMMA,F3010,G3010,H3010,I3010,J3010,K3010,dt,STAGE)</f>
        <v>13625902.941121122</v>
      </c>
      <c r="G3011">
        <v>9.8603480460648594E-10</v>
      </c>
      <c r="H3011">
        <v>9399502.6785927489</v>
      </c>
      <c r="I3011">
        <v>9.8080496799424006E-9</v>
      </c>
      <c r="J3011">
        <v>2581919.5778835295</v>
      </c>
      <c r="K3011">
        <v>3.3565047651442026E-9</v>
      </c>
      <c r="L3011">
        <f t="shared" si="402"/>
        <v>2132521.0588788772</v>
      </c>
      <c r="M3011" cm="1">
        <f t="array" ref="M3011">NewI(BETA_c,F3011,C3011)</f>
        <v>5.735460790566385E-11</v>
      </c>
      <c r="N3011">
        <f t="shared" si="403"/>
        <v>67100325.321407244</v>
      </c>
      <c r="O3011" cm="1">
        <f t="array" ref="O3011">NewI(BETA_a,H3011,C3011)</f>
        <v>5.7050343398306306E-10</v>
      </c>
      <c r="P3011">
        <f t="shared" si="404"/>
        <v>32603321.422116466</v>
      </c>
      <c r="Q3011" cm="1">
        <f t="array" ref="Q3011">NewI(BETA_e,J3011,C3011)</f>
        <v>1.952372485803638E-10</v>
      </c>
    </row>
    <row r="3012" spans="1:17" x14ac:dyDescent="0.55000000000000004">
      <c r="A3012">
        <f t="shared" si="390"/>
        <v>300.7999999999999</v>
      </c>
      <c r="B3012" s="2">
        <f t="shared" si="398"/>
        <v>25607325.197597403</v>
      </c>
      <c r="C3012" s="6">
        <f t="shared" si="399"/>
        <v>1.3939682356656761E-8</v>
      </c>
      <c r="D3012" s="2">
        <f t="shared" si="400"/>
        <v>101836167.80240259</v>
      </c>
      <c r="E3012" s="6">
        <f t="shared" si="401"/>
        <v>8.1082749954374569E-10</v>
      </c>
      <c r="F3012">
        <f t="array" ref="F3012:K3012">rk(BETA_c,BETA_a,BETA_e,GAMMA,F3011,G3011,H3011,I3011,J3011,K3011,dt,STAGE)</f>
        <v>13625902.941121122</v>
      </c>
      <c r="G3012">
        <v>9.7133849439847932E-10</v>
      </c>
      <c r="H3012">
        <v>9399502.6785927489</v>
      </c>
      <c r="I3012">
        <v>9.6618659965109863E-9</v>
      </c>
      <c r="J3012">
        <v>2581919.5778835295</v>
      </c>
      <c r="K3012">
        <v>3.3064778657472955E-9</v>
      </c>
      <c r="L3012">
        <f t="shared" si="402"/>
        <v>2132521.0588788772</v>
      </c>
      <c r="M3012" cm="1">
        <f t="array" ref="M3012">NewI(BETA_c,F3012,C3012)</f>
        <v>5.6499768439882398E-11</v>
      </c>
      <c r="N3012">
        <f t="shared" si="403"/>
        <v>67100325.321407244</v>
      </c>
      <c r="O3012" cm="1">
        <f t="array" ref="O3012">NewI(BETA_a,H3012,C3012)</f>
        <v>5.6200038830738323E-10</v>
      </c>
      <c r="P3012">
        <f t="shared" si="404"/>
        <v>32603321.422116466</v>
      </c>
      <c r="Q3012" cm="1">
        <f t="array" ref="Q3012">NewI(BETA_e,J3012,C3012)</f>
        <v>1.9232734279648001E-10</v>
      </c>
    </row>
    <row r="3013" spans="1:17" x14ac:dyDescent="0.55000000000000004">
      <c r="A3013">
        <f t="shared" ref="A3013:A3076" si="405">A3012+dt</f>
        <v>300.89999999999992</v>
      </c>
      <c r="B3013" s="2">
        <f t="shared" si="398"/>
        <v>25607325.197597403</v>
      </c>
      <c r="C3013" s="6">
        <f t="shared" si="399"/>
        <v>1.3731918916995082E-8</v>
      </c>
      <c r="D3013" s="2">
        <f t="shared" si="400"/>
        <v>101836167.80240259</v>
      </c>
      <c r="E3013" s="6">
        <f t="shared" si="401"/>
        <v>7.9874255341891228E-10</v>
      </c>
      <c r="F3013">
        <f t="array" ref="F3013:K3013">rk(BETA_c,BETA_a,BETA_e,GAMMA,F3012,G3012,H3012,I3012,J3012,K3012,dt,STAGE)</f>
        <v>13625902.941121122</v>
      </c>
      <c r="G3013">
        <v>9.5686122463179991E-10</v>
      </c>
      <c r="H3013">
        <v>9399502.6785927489</v>
      </c>
      <c r="I3013">
        <v>9.5178611019211799E-9</v>
      </c>
      <c r="J3013">
        <v>2581919.5778835295</v>
      </c>
      <c r="K3013">
        <v>3.2571965904421026E-9</v>
      </c>
      <c r="L3013">
        <f t="shared" si="402"/>
        <v>2132521.0588788772</v>
      </c>
      <c r="M3013" cm="1">
        <f t="array" ref="M3013">NewI(BETA_c,F3013,C3013)</f>
        <v>5.5657669894821029E-11</v>
      </c>
      <c r="N3013">
        <f t="shared" si="403"/>
        <v>67100325.321407244</v>
      </c>
      <c r="O3013" cm="1">
        <f t="array" ref="O3013">NewI(BETA_a,H3013,C3013)</f>
        <v>5.5362407593680888E-10</v>
      </c>
      <c r="P3013">
        <f t="shared" si="404"/>
        <v>32603321.422116466</v>
      </c>
      <c r="Q3013" cm="1">
        <f t="array" ref="Q3013">NewI(BETA_e,J3013,C3013)</f>
        <v>1.8946080758728238E-10</v>
      </c>
    </row>
    <row r="3014" spans="1:17" x14ac:dyDescent="0.55000000000000004">
      <c r="A3014">
        <f t="shared" si="405"/>
        <v>300.99999999999994</v>
      </c>
      <c r="B3014" s="2">
        <f t="shared" si="398"/>
        <v>25607325.197597403</v>
      </c>
      <c r="C3014" s="6">
        <f t="shared" si="399"/>
        <v>1.3527252079232617E-8</v>
      </c>
      <c r="D3014" s="2">
        <f t="shared" si="400"/>
        <v>101836167.80240259</v>
      </c>
      <c r="E3014" s="6">
        <f t="shared" si="401"/>
        <v>7.8683772689155469E-10</v>
      </c>
      <c r="F3014">
        <f t="array" ref="F3014:K3014">rk(BETA_c,BETA_a,BETA_e,GAMMA,F3013,G3013,H3013,I3013,J3013,K3013,dt,STAGE)</f>
        <v>13625902.941121122</v>
      </c>
      <c r="G3014">
        <v>9.4259973062956537E-10</v>
      </c>
      <c r="H3014">
        <v>9399502.6785927489</v>
      </c>
      <c r="I3014">
        <v>9.3760025225023665E-9</v>
      </c>
      <c r="J3014">
        <v>2581919.5778835295</v>
      </c>
      <c r="K3014">
        <v>3.2086498261006854E-9</v>
      </c>
      <c r="L3014">
        <f t="shared" si="402"/>
        <v>2132521.0588788772</v>
      </c>
      <c r="M3014" cm="1">
        <f t="array" ref="M3014">NewI(BETA_c,F3014,C3014)</f>
        <v>5.4828122373935075E-11</v>
      </c>
      <c r="N3014">
        <f t="shared" si="403"/>
        <v>67100325.321407244</v>
      </c>
      <c r="O3014" cm="1">
        <f t="array" ref="O3014">NewI(BETA_a,H3014,C3014)</f>
        <v>5.4537260797984916E-10</v>
      </c>
      <c r="P3014">
        <f t="shared" si="404"/>
        <v>32603321.422116466</v>
      </c>
      <c r="Q3014" cm="1">
        <f t="array" ref="Q3014">NewI(BETA_e,J3014,C3014)</f>
        <v>1.866369965377705E-10</v>
      </c>
    </row>
    <row r="3015" spans="1:17" x14ac:dyDescent="0.55000000000000004">
      <c r="A3015">
        <f t="shared" si="405"/>
        <v>301.09999999999997</v>
      </c>
      <c r="B3015" s="2">
        <f t="shared" si="398"/>
        <v>25607325.197597403</v>
      </c>
      <c r="C3015" s="6">
        <f t="shared" si="399"/>
        <v>1.3325635690189877E-8</v>
      </c>
      <c r="D3015" s="2">
        <f t="shared" si="400"/>
        <v>101836167.80240259</v>
      </c>
      <c r="E3015" s="6">
        <f t="shared" si="401"/>
        <v>7.751103353763171E-10</v>
      </c>
      <c r="F3015">
        <f t="array" ref="F3015:K3015">rk(BETA_c,BETA_a,BETA_e,GAMMA,F3014,G3014,H3014,I3014,J3014,K3014,dt,STAGE)</f>
        <v>13625902.941121122</v>
      </c>
      <c r="G3015">
        <v>9.2855079637308568E-10</v>
      </c>
      <c r="H3015">
        <v>9399502.6785927489</v>
      </c>
      <c r="I3015">
        <v>9.2362582685864419E-9</v>
      </c>
      <c r="J3015">
        <v>2581919.5778835295</v>
      </c>
      <c r="K3015">
        <v>3.1608266252303482E-9</v>
      </c>
      <c r="L3015">
        <f t="shared" si="402"/>
        <v>2132521.0588788772</v>
      </c>
      <c r="M3015" cm="1">
        <f t="array" ref="M3015">NewI(BETA_c,F3015,C3015)</f>
        <v>5.4010938810985361E-11</v>
      </c>
      <c r="N3015">
        <f t="shared" si="403"/>
        <v>67100325.321407244</v>
      </c>
      <c r="O3015" cm="1">
        <f t="array" ref="O3015">NewI(BETA_a,H3015,C3015)</f>
        <v>5.3724412369792132E-10</v>
      </c>
      <c r="P3015">
        <f t="shared" si="404"/>
        <v>32603321.422116466</v>
      </c>
      <c r="Q3015" cm="1">
        <f t="array" ref="Q3015">NewI(BETA_e,J3015,C3015)</f>
        <v>1.8385527286741053E-10</v>
      </c>
    </row>
    <row r="3016" spans="1:17" x14ac:dyDescent="0.55000000000000004">
      <c r="A3016">
        <f t="shared" si="405"/>
        <v>301.2</v>
      </c>
      <c r="B3016" s="2">
        <f t="shared" si="398"/>
        <v>25607325.197597403</v>
      </c>
      <c r="C3016" s="6">
        <f t="shared" si="399"/>
        <v>1.312702428457559E-8</v>
      </c>
      <c r="D3016" s="2">
        <f t="shared" si="400"/>
        <v>101836167.80240259</v>
      </c>
      <c r="E3016" s="6">
        <f t="shared" si="401"/>
        <v>7.6355773430013855E-10</v>
      </c>
      <c r="F3016">
        <f t="array" ref="F3016:K3016">rk(BETA_c,BETA_a,BETA_e,GAMMA,F3015,G3015,H3015,I3015,J3015,K3015,dt,STAGE)</f>
        <v>13625902.941121122</v>
      </c>
      <c r="G3016">
        <v>9.1471125377663911E-10</v>
      </c>
      <c r="H3016">
        <v>9399502.6785927489</v>
      </c>
      <c r="I3016">
        <v>9.0985968272940186E-9</v>
      </c>
      <c r="J3016">
        <v>2581919.5778835295</v>
      </c>
      <c r="K3016">
        <v>3.1137162035049329E-9</v>
      </c>
      <c r="L3016">
        <f t="shared" si="402"/>
        <v>2132521.0588788772</v>
      </c>
      <c r="M3016" cm="1">
        <f t="array" ref="M3016">NewI(BETA_c,F3016,C3016)</f>
        <v>5.3205934927853975E-11</v>
      </c>
      <c r="N3016">
        <f t="shared" si="403"/>
        <v>67100325.321407244</v>
      </c>
      <c r="O3016" cm="1">
        <f t="array" ref="O3016">NewI(BETA_a,H3016,C3016)</f>
        <v>5.2923679008574595E-10</v>
      </c>
      <c r="P3016">
        <f t="shared" si="404"/>
        <v>32603321.422116466</v>
      </c>
      <c r="Q3016" cm="1">
        <f t="array" ref="Q3016">NewI(BETA_e,J3016,C3016)</f>
        <v>1.8111500928653857E-10</v>
      </c>
    </row>
    <row r="3017" spans="1:17" x14ac:dyDescent="0.55000000000000004">
      <c r="A3017">
        <f t="shared" si="405"/>
        <v>301.3</v>
      </c>
      <c r="B3017" s="2">
        <f t="shared" si="398"/>
        <v>25607325.197597403</v>
      </c>
      <c r="C3017" s="6">
        <f t="shared" si="399"/>
        <v>1.2931373074734112E-8</v>
      </c>
      <c r="D3017" s="2">
        <f t="shared" si="400"/>
        <v>101836167.80240259</v>
      </c>
      <c r="E3017" s="6">
        <f t="shared" si="401"/>
        <v>7.5217731850589213E-10</v>
      </c>
      <c r="F3017">
        <f t="array" ref="F3017:K3017">rk(BETA_c,BETA_a,BETA_e,GAMMA,F3016,G3016,H3016,I3016,J3016,K3016,dt,STAGE)</f>
        <v>13625902.941121122</v>
      </c>
      <c r="G3017">
        <v>9.0107798197305939E-10</v>
      </c>
      <c r="H3017">
        <v>9399502.6785927489</v>
      </c>
      <c r="I3017">
        <v>8.9629871554281467E-9</v>
      </c>
      <c r="J3017">
        <v>2581919.5778835295</v>
      </c>
      <c r="K3017">
        <v>3.0673079373329064E-9</v>
      </c>
      <c r="L3017">
        <f t="shared" si="402"/>
        <v>2132521.0588788772</v>
      </c>
      <c r="M3017" cm="1">
        <f t="array" ref="M3017">NewI(BETA_c,F3017,C3017)</f>
        <v>5.2412929192988896E-11</v>
      </c>
      <c r="N3017">
        <f t="shared" si="403"/>
        <v>67100325.321407244</v>
      </c>
      <c r="O3017" cm="1">
        <f t="array" ref="O3017">NewI(BETA_a,H3017,C3017)</f>
        <v>5.2134880145799857E-10</v>
      </c>
      <c r="P3017">
        <f t="shared" si="404"/>
        <v>32603321.422116466</v>
      </c>
      <c r="Q3017" cm="1">
        <f t="array" ref="Q3017">NewI(BETA_e,J3017,C3017)</f>
        <v>1.7841558785490469E-10</v>
      </c>
    </row>
    <row r="3018" spans="1:17" x14ac:dyDescent="0.55000000000000004">
      <c r="A3018">
        <f t="shared" si="405"/>
        <v>301.40000000000003</v>
      </c>
      <c r="B3018" s="2">
        <f t="shared" si="398"/>
        <v>25607325.197597403</v>
      </c>
      <c r="C3018" s="6">
        <f t="shared" si="399"/>
        <v>1.2738637940545625E-8</v>
      </c>
      <c r="D3018" s="2">
        <f t="shared" si="400"/>
        <v>101836167.80240259</v>
      </c>
      <c r="E3018" s="6">
        <f t="shared" si="401"/>
        <v>7.4096652166491169E-10</v>
      </c>
      <c r="F3018">
        <f t="array" ref="F3018:K3018">rk(BETA_c,BETA_a,BETA_e,GAMMA,F3017,G3017,H3017,I3017,J3017,K3017,dt,STAGE)</f>
        <v>13625902.941121122</v>
      </c>
      <c r="G3018">
        <v>8.8764790660996955E-10</v>
      </c>
      <c r="H3018">
        <v>9399502.6785927489</v>
      </c>
      <c r="I3018">
        <v>8.829398672473956E-9</v>
      </c>
      <c r="J3018">
        <v>2581919.5778835295</v>
      </c>
      <c r="K3018">
        <v>3.0215913614616988E-9</v>
      </c>
      <c r="L3018">
        <f t="shared" si="402"/>
        <v>2132521.0588788772</v>
      </c>
      <c r="M3018" cm="1">
        <f t="array" ref="M3018">NewI(BETA_c,F3018,C3018)</f>
        <v>5.1631742780467886E-11</v>
      </c>
      <c r="N3018">
        <f t="shared" si="403"/>
        <v>67100325.321407244</v>
      </c>
      <c r="O3018" cm="1">
        <f t="array" ref="O3018">NewI(BETA_a,H3018,C3018)</f>
        <v>5.1357837904211908E-10</v>
      </c>
      <c r="P3018">
        <f t="shared" si="404"/>
        <v>32603321.422116466</v>
      </c>
      <c r="Q3018" cm="1">
        <f t="array" ref="Q3018">NewI(BETA_e,J3018,C3018)</f>
        <v>1.7575639984232468E-10</v>
      </c>
    </row>
    <row r="3019" spans="1:17" x14ac:dyDescent="0.55000000000000004">
      <c r="A3019">
        <f t="shared" si="405"/>
        <v>301.50000000000006</v>
      </c>
      <c r="B3019" s="2">
        <f t="shared" si="398"/>
        <v>25607325.197597403</v>
      </c>
      <c r="C3019" s="6">
        <f t="shared" si="399"/>
        <v>1.2548775419476869E-8</v>
      </c>
      <c r="D3019" s="2">
        <f t="shared" si="400"/>
        <v>101836167.80240259</v>
      </c>
      <c r="E3019" s="6">
        <f t="shared" si="401"/>
        <v>7.2992281569827354E-10</v>
      </c>
      <c r="F3019">
        <f t="array" ref="F3019:K3019">rk(BETA_c,BETA_a,BETA_e,GAMMA,F3018,G3018,H3018,I3018,J3018,K3018,dt,STAGE)</f>
        <v>13625902.941121122</v>
      </c>
      <c r="G3019">
        <v>8.7441799915650444E-10</v>
      </c>
      <c r="H3019">
        <v>9399502.6785927489</v>
      </c>
      <c r="I3019">
        <v>8.6978012537026208E-9</v>
      </c>
      <c r="J3019">
        <v>2581919.5778835295</v>
      </c>
      <c r="K3019">
        <v>2.9765561666177437E-9</v>
      </c>
      <c r="L3019">
        <f t="shared" si="402"/>
        <v>2132521.0588788772</v>
      </c>
      <c r="M3019" cm="1">
        <f t="array" ref="M3019">NewI(BETA_c,F3019,C3019)</f>
        <v>5.086219952967248E-11</v>
      </c>
      <c r="N3019">
        <f t="shared" si="403"/>
        <v>67100325.321407244</v>
      </c>
      <c r="O3019" cm="1">
        <f t="array" ref="O3019">NewI(BETA_a,H3019,C3019)</f>
        <v>5.0592377057719204E-10</v>
      </c>
      <c r="P3019">
        <f t="shared" si="404"/>
        <v>32603321.422116466</v>
      </c>
      <c r="Q3019" cm="1">
        <f t="array" ref="Q3019">NewI(BETA_e,J3019,C3019)</f>
        <v>1.73136845591409E-10</v>
      </c>
    </row>
    <row r="3020" spans="1:17" x14ac:dyDescent="0.55000000000000004">
      <c r="A3020">
        <f t="shared" si="405"/>
        <v>301.60000000000008</v>
      </c>
      <c r="B3020" s="2">
        <f t="shared" si="398"/>
        <v>25607325.197597403</v>
      </c>
      <c r="C3020" s="6">
        <f t="shared" si="399"/>
        <v>1.2361742696780187E-8</v>
      </c>
      <c r="D3020" s="2">
        <f t="shared" si="400"/>
        <v>101836167.80240259</v>
      </c>
      <c r="E3020" s="6">
        <f t="shared" si="401"/>
        <v>7.1904371020670604E-10</v>
      </c>
      <c r="F3020">
        <f t="array" ref="F3020:K3020">rk(BETA_c,BETA_a,BETA_e,GAMMA,F3019,G3019,H3019,I3019,J3019,K3019,dt,STAGE)</f>
        <v>13625902.941121122</v>
      </c>
      <c r="G3020">
        <v>8.6138527622036779E-10</v>
      </c>
      <c r="H3020">
        <v>9399502.6785927489</v>
      </c>
      <c r="I3020">
        <v>8.5681652233781233E-9</v>
      </c>
      <c r="J3020">
        <v>2581919.5778835295</v>
      </c>
      <c r="K3020">
        <v>2.9321921971816954E-9</v>
      </c>
      <c r="L3020">
        <f t="shared" si="402"/>
        <v>2132521.0588788772</v>
      </c>
      <c r="M3020" cm="1">
        <f t="array" ref="M3020">NewI(BETA_c,F3020,C3020)</f>
        <v>5.0104125905563178E-11</v>
      </c>
      <c r="N3020">
        <f t="shared" si="403"/>
        <v>67100325.321407244</v>
      </c>
      <c r="O3020" cm="1">
        <f t="array" ref="O3020">NewI(BETA_a,H3020,C3020)</f>
        <v>4.9838324991880508E-10</v>
      </c>
      <c r="P3020">
        <f t="shared" si="404"/>
        <v>32603321.422116466</v>
      </c>
      <c r="Q3020" cm="1">
        <f t="array" ref="Q3020">NewI(BETA_e,J3020,C3020)</f>
        <v>1.7055633438233787E-10</v>
      </c>
    </row>
    <row r="3021" spans="1:17" x14ac:dyDescent="0.55000000000000004">
      <c r="A3021">
        <f t="shared" si="405"/>
        <v>301.7000000000001</v>
      </c>
      <c r="B3021" s="2">
        <f t="shared" si="398"/>
        <v>25607325.197597403</v>
      </c>
      <c r="C3021" s="6">
        <f t="shared" si="399"/>
        <v>1.2177497595838613E-8</v>
      </c>
      <c r="D3021" s="2">
        <f t="shared" si="400"/>
        <v>101836167.80240259</v>
      </c>
      <c r="E3021" s="6">
        <f t="shared" si="401"/>
        <v>7.0832675190899406E-10</v>
      </c>
      <c r="F3021">
        <f t="array" ref="F3021:K3021">rk(BETA_c,BETA_a,BETA_e,GAMMA,F3020,G3020,H3020,I3020,J3020,K3020,dt,STAGE)</f>
        <v>13625902.941121122</v>
      </c>
      <c r="G3021">
        <v>8.4854679887506667E-10</v>
      </c>
      <c r="H3021">
        <v>9399502.6785927489</v>
      </c>
      <c r="I3021">
        <v>8.4404613480652531E-9</v>
      </c>
      <c r="J3021">
        <v>2581919.5778835295</v>
      </c>
      <c r="K3021">
        <v>2.8884894488982931E-9</v>
      </c>
      <c r="L3021">
        <f t="shared" si="402"/>
        <v>2132521.0588788772</v>
      </c>
      <c r="M3021" cm="1">
        <f t="array" ref="M3021">NewI(BETA_c,F3021,C3021)</f>
        <v>4.9357350959546519E-11</v>
      </c>
      <c r="N3021">
        <f t="shared" si="403"/>
        <v>67100325.321407244</v>
      </c>
      <c r="O3021" cm="1">
        <f t="array" ref="O3021">NewI(BETA_a,H3021,C3021)</f>
        <v>4.909551166497962E-10</v>
      </c>
      <c r="P3021">
        <f t="shared" si="404"/>
        <v>32603321.422116466</v>
      </c>
      <c r="Q3021" cm="1">
        <f t="array" ref="Q3021">NewI(BETA_e,J3021,C3021)</f>
        <v>1.6801428429965144E-10</v>
      </c>
    </row>
    <row r="3022" spans="1:17" x14ac:dyDescent="0.55000000000000004">
      <c r="A3022">
        <f t="shared" si="405"/>
        <v>301.80000000000013</v>
      </c>
      <c r="B3022" s="2">
        <f t="shared" si="398"/>
        <v>25607325.197597403</v>
      </c>
      <c r="C3022" s="6">
        <f t="shared" si="399"/>
        <v>1.1995998568654897E-8</v>
      </c>
      <c r="D3022" s="2">
        <f t="shared" si="400"/>
        <v>101836167.80240259</v>
      </c>
      <c r="E3022" s="6">
        <f t="shared" si="401"/>
        <v>6.977695240887549E-10</v>
      </c>
      <c r="F3022">
        <f t="array" ref="F3022:K3022">rk(BETA_c,BETA_a,BETA_e,GAMMA,F3021,G3021,H3021,I3021,J3021,K3021,dt,STAGE)</f>
        <v>13625902.941121122</v>
      </c>
      <c r="G3022">
        <v>8.3589967199717388E-10</v>
      </c>
      <c r="H3022">
        <v>9399502.6785927489</v>
      </c>
      <c r="I3022">
        <v>8.314660830037363E-9</v>
      </c>
      <c r="J3022">
        <v>2581919.5778835295</v>
      </c>
      <c r="K3022">
        <v>2.84543806662036E-9</v>
      </c>
      <c r="L3022">
        <f t="shared" si="402"/>
        <v>2132521.0588788772</v>
      </c>
      <c r="M3022" cm="1">
        <f t="array" ref="M3022">NewI(BETA_c,F3022,C3022)</f>
        <v>4.8621706290925585E-11</v>
      </c>
      <c r="N3022">
        <f t="shared" si="403"/>
        <v>67100325.321407244</v>
      </c>
      <c r="O3022" cm="1">
        <f t="array" ref="O3022">NewI(BETA_a,H3022,C3022)</f>
        <v>4.8363769569680368E-10</v>
      </c>
      <c r="P3022">
        <f t="shared" si="404"/>
        <v>32603321.422116466</v>
      </c>
      <c r="Q3022" cm="1">
        <f t="array" ref="Q3022">NewI(BETA_e,J3022,C3022)</f>
        <v>1.6551012210102567E-10</v>
      </c>
    </row>
    <row r="3023" spans="1:17" x14ac:dyDescent="0.55000000000000004">
      <c r="A3023">
        <f t="shared" si="405"/>
        <v>301.90000000000015</v>
      </c>
      <c r="B3023" s="2">
        <f t="shared" si="398"/>
        <v>25607325.197597403</v>
      </c>
      <c r="C3023" s="6">
        <f t="shared" si="399"/>
        <v>1.1817204686482241E-8</v>
      </c>
      <c r="D3023" s="2">
        <f t="shared" si="400"/>
        <v>101836167.80240259</v>
      </c>
      <c r="E3023" s="6">
        <f t="shared" si="401"/>
        <v>6.8736964604945774E-10</v>
      </c>
      <c r="F3023">
        <f t="array" ref="F3023:K3023">rk(BETA_c,BETA_a,BETA_e,GAMMA,F3022,G3022,H3022,I3022,J3022,K3022,dt,STAGE)</f>
        <v>13625902.941121122</v>
      </c>
      <c r="G3023">
        <v>8.2344104361346756E-10</v>
      </c>
      <c r="H3023">
        <v>9399502.6785927489</v>
      </c>
      <c r="I3023">
        <v>8.1907353007823478E-9</v>
      </c>
      <c r="J3023">
        <v>2581919.5778835295</v>
      </c>
      <c r="K3023">
        <v>2.8030283420864266E-9</v>
      </c>
      <c r="L3023">
        <f t="shared" si="402"/>
        <v>2132521.0588788772</v>
      </c>
      <c r="M3023" cm="1">
        <f t="array" ref="M3023">NewI(BETA_c,F3023,C3023)</f>
        <v>4.7897026008924852E-11</v>
      </c>
      <c r="N3023">
        <f t="shared" si="403"/>
        <v>67100325.321407244</v>
      </c>
      <c r="O3023" cm="1">
        <f t="array" ref="O3023">NewI(BETA_a,H3023,C3023)</f>
        <v>4.7642933695252904E-10</v>
      </c>
      <c r="P3023">
        <f t="shared" si="404"/>
        <v>32603321.422116466</v>
      </c>
      <c r="Q3023" cm="1">
        <f t="array" ref="Q3023">NewI(BETA_e,J3023,C3023)</f>
        <v>1.6304328308800377E-10</v>
      </c>
    </row>
    <row r="3024" spans="1:17" x14ac:dyDescent="0.55000000000000004">
      <c r="A3024">
        <f t="shared" si="405"/>
        <v>302.00000000000017</v>
      </c>
      <c r="B3024" s="2">
        <f t="shared" si="398"/>
        <v>25607325.197597403</v>
      </c>
      <c r="C3024" s="6">
        <f t="shared" si="399"/>
        <v>1.1641075630594738E-8</v>
      </c>
      <c r="D3024" s="2">
        <f t="shared" si="400"/>
        <v>101836167.80240259</v>
      </c>
      <c r="E3024" s="6">
        <f t="shared" si="401"/>
        <v>6.7712477257756922E-10</v>
      </c>
      <c r="F3024">
        <f t="array" ref="F3024:K3024">rk(BETA_c,BETA_a,BETA_e,GAMMA,F3023,G3023,H3023,I3023,J3023,K3023,dt,STAGE)</f>
        <v>13625902.941121122</v>
      </c>
      <c r="G3024">
        <v>8.111681042578022E-10</v>
      </c>
      <c r="H3024">
        <v>9399502.6785927489</v>
      </c>
      <c r="I3024">
        <v>8.0686568146054577E-9</v>
      </c>
      <c r="J3024">
        <v>2581919.5778835295</v>
      </c>
      <c r="K3024">
        <v>2.7612507117314783E-9</v>
      </c>
      <c r="L3024">
        <f t="shared" si="402"/>
        <v>2132521.0588788772</v>
      </c>
      <c r="M3024" cm="1">
        <f t="array" ref="M3024">NewI(BETA_c,F3024,C3024)</f>
        <v>4.7183146695281312E-11</v>
      </c>
      <c r="N3024">
        <f t="shared" si="403"/>
        <v>67100325.321407244</v>
      </c>
      <c r="O3024" cm="1">
        <f t="array" ref="O3024">NewI(BETA_a,H3024,C3024)</f>
        <v>4.6932841490363319E-10</v>
      </c>
      <c r="P3024">
        <f t="shared" si="404"/>
        <v>32603321.422116466</v>
      </c>
      <c r="Q3024" cm="1">
        <f t="array" ref="Q3024">NewI(BETA_e,J3024,C3024)</f>
        <v>1.6061321097865476E-10</v>
      </c>
    </row>
    <row r="3025" spans="1:17" x14ac:dyDescent="0.55000000000000004">
      <c r="A3025">
        <f t="shared" si="405"/>
        <v>302.10000000000019</v>
      </c>
      <c r="B3025" s="2">
        <f t="shared" si="398"/>
        <v>25607325.197597403</v>
      </c>
      <c r="C3025" s="6">
        <f t="shared" si="399"/>
        <v>1.1467571683195313E-8</v>
      </c>
      <c r="D3025" s="2">
        <f t="shared" si="400"/>
        <v>101836167.80240259</v>
      </c>
      <c r="E3025" s="6">
        <f t="shared" si="401"/>
        <v>6.6703259341369723E-10</v>
      </c>
      <c r="F3025">
        <f t="array" ref="F3025:K3025">rk(BETA_c,BETA_a,BETA_e,GAMMA,F3024,G3024,H3024,I3024,J3024,K3024,dt,STAGE)</f>
        <v>13625902.941121122</v>
      </c>
      <c r="G3025">
        <v>7.9907808633756412E-10</v>
      </c>
      <c r="H3025">
        <v>9399502.6785927489</v>
      </c>
      <c r="I3025">
        <v>7.9483978423274181E-9</v>
      </c>
      <c r="J3025">
        <v>2581919.5778835295</v>
      </c>
      <c r="K3025">
        <v>2.7200957545303293E-9</v>
      </c>
      <c r="L3025">
        <f t="shared" si="402"/>
        <v>2132521.0588788772</v>
      </c>
      <c r="M3025" cm="1">
        <f t="array" ref="M3025">NewI(BETA_c,F3025,C3025)</f>
        <v>4.6479907367392917E-11</v>
      </c>
      <c r="N3025">
        <f t="shared" si="403"/>
        <v>67100325.321407244</v>
      </c>
      <c r="O3025" cm="1">
        <f t="array" ref="O3025">NewI(BETA_a,H3025,C3025)</f>
        <v>4.6233332826417492E-10</v>
      </c>
      <c r="P3025">
        <f t="shared" si="404"/>
        <v>32603321.422116466</v>
      </c>
      <c r="Q3025" cm="1">
        <f t="array" ref="Q3025">NewI(BETA_e,J3025,C3025)</f>
        <v>1.5821935778212934E-10</v>
      </c>
    </row>
    <row r="3026" spans="1:17" x14ac:dyDescent="0.55000000000000004">
      <c r="A3026">
        <f t="shared" si="405"/>
        <v>302.20000000000022</v>
      </c>
      <c r="B3026" s="2">
        <f t="shared" si="398"/>
        <v>25607325.197597403</v>
      </c>
      <c r="C3026" s="6">
        <f t="shared" si="399"/>
        <v>1.1296653718459213E-8</v>
      </c>
      <c r="D3026" s="2">
        <f t="shared" si="400"/>
        <v>101836167.80240259</v>
      </c>
      <c r="E3026" s="6">
        <f t="shared" si="401"/>
        <v>6.5709083273161842E-10</v>
      </c>
      <c r="F3026">
        <f t="array" ref="F3026:K3026">rk(BETA_c,BETA_a,BETA_e,GAMMA,F3025,G3025,H3025,I3025,J3025,K3025,dt,STAGE)</f>
        <v>13625902.941121122</v>
      </c>
      <c r="G3026">
        <v>7.8716826350957006E-10</v>
      </c>
      <c r="H3026">
        <v>9399502.6785927489</v>
      </c>
      <c r="I3026">
        <v>7.8299312650764966E-9</v>
      </c>
      <c r="J3026">
        <v>2581919.5778835295</v>
      </c>
      <c r="K3026">
        <v>2.6795541898731458E-9</v>
      </c>
      <c r="L3026">
        <f t="shared" si="402"/>
        <v>2132521.0588788772</v>
      </c>
      <c r="M3026" cm="1">
        <f t="array" ref="M3026">NewI(BETA_c,F3026,C3026)</f>
        <v>4.5787149442016368E-11</v>
      </c>
      <c r="N3026">
        <f t="shared" si="403"/>
        <v>67100325.321407244</v>
      </c>
      <c r="O3026" cm="1">
        <f t="array" ref="O3026">NewI(BETA_a,H3026,C3026)</f>
        <v>4.55442499614516E-10</v>
      </c>
      <c r="P3026">
        <f t="shared" si="404"/>
        <v>32603321.422116466</v>
      </c>
      <c r="Q3026" cm="1">
        <f t="array" ref="Q3026">NewI(BETA_e,J3026,C3026)</f>
        <v>1.5586118367508602E-10</v>
      </c>
    </row>
    <row r="3027" spans="1:17" x14ac:dyDescent="0.55000000000000004">
      <c r="A3027">
        <f t="shared" si="405"/>
        <v>302.30000000000024</v>
      </c>
      <c r="B3027" s="2">
        <f t="shared" si="398"/>
        <v>25607325.197597403</v>
      </c>
      <c r="C3027" s="6">
        <f t="shared" si="399"/>
        <v>1.112828319371098E-8</v>
      </c>
      <c r="D3027" s="2">
        <f t="shared" si="400"/>
        <v>101836167.80240259</v>
      </c>
      <c r="E3027" s="6">
        <f t="shared" si="401"/>
        <v>6.472972486250706E-10</v>
      </c>
      <c r="F3027">
        <f t="array" ref="F3027:K3027">rk(BETA_c,BETA_a,BETA_e,GAMMA,F3026,G3026,H3026,I3026,J3026,K3026,dt,STAGE)</f>
        <v>13625902.941121122</v>
      </c>
      <c r="G3027">
        <v>7.7543595006526756E-10</v>
      </c>
      <c r="H3027">
        <v>9399502.6785927489</v>
      </c>
      <c r="I3027">
        <v>7.7132303681730877E-9</v>
      </c>
      <c r="J3027">
        <v>2581919.5778835295</v>
      </c>
      <c r="K3027">
        <v>2.6396168754726256E-9</v>
      </c>
      <c r="L3027">
        <f t="shared" si="402"/>
        <v>2132521.0588788772</v>
      </c>
      <c r="M3027" cm="1">
        <f t="array" ref="M3027">NewI(BETA_c,F3027,C3027)</f>
        <v>4.5104716699506002E-11</v>
      </c>
      <c r="N3027">
        <f t="shared" si="403"/>
        <v>67100325.321407244</v>
      </c>
      <c r="O3027" cm="1">
        <f t="array" ref="O3027">NewI(BETA_a,H3027,C3027)</f>
        <v>4.4865437504560587E-10</v>
      </c>
      <c r="P3027">
        <f t="shared" si="404"/>
        <v>32603321.422116466</v>
      </c>
      <c r="Q3027" cm="1">
        <f t="array" ref="Q3027">NewI(BETA_e,J3027,C3027)</f>
        <v>1.5353815687995876E-10</v>
      </c>
    </row>
    <row r="3028" spans="1:17" x14ac:dyDescent="0.55000000000000004">
      <c r="A3028">
        <f t="shared" si="405"/>
        <v>302.40000000000026</v>
      </c>
      <c r="B3028" s="2">
        <f t="shared" si="398"/>
        <v>25607325.197597403</v>
      </c>
      <c r="C3028" s="6">
        <f t="shared" si="399"/>
        <v>1.0962422140732931E-8</v>
      </c>
      <c r="D3028" s="2">
        <f t="shared" si="400"/>
        <v>101836167.80240259</v>
      </c>
      <c r="E3028" s="6">
        <f t="shared" si="401"/>
        <v>6.3764963260219458E-10</v>
      </c>
      <c r="F3028">
        <f t="array" ref="F3028:K3028">rk(BETA_c,BETA_a,BETA_e,GAMMA,F3027,G3027,H3027,I3027,J3027,K3027,dt,STAGE)</f>
        <v>13625902.941121122</v>
      </c>
      <c r="G3028">
        <v>7.6387850032509872E-10</v>
      </c>
      <c r="H3028">
        <v>9399502.6785927489</v>
      </c>
      <c r="I3028">
        <v>7.5982688351054535E-9</v>
      </c>
      <c r="J3028">
        <v>2581919.5778835295</v>
      </c>
      <c r="K3028">
        <v>2.6002748053023775E-9</v>
      </c>
      <c r="L3028">
        <f t="shared" si="402"/>
        <v>2132521.0588788772</v>
      </c>
      <c r="M3028" cm="1">
        <f t="array" ref="M3028">NewI(BETA_c,F3028,C3028)</f>
        <v>4.4432455248585653E-11</v>
      </c>
      <c r="N3028">
        <f t="shared" si="403"/>
        <v>67100325.321407244</v>
      </c>
      <c r="O3028" cm="1">
        <f t="array" ref="O3028">NewI(BETA_a,H3028,C3028)</f>
        <v>4.4196742380856987E-10</v>
      </c>
      <c r="P3028">
        <f t="shared" si="404"/>
        <v>32603321.422116466</v>
      </c>
      <c r="Q3028" cm="1">
        <f t="array" ref="Q3028">NewI(BETA_e,J3028,C3028)</f>
        <v>1.5124975354503908E-10</v>
      </c>
    </row>
    <row r="3029" spans="1:17" x14ac:dyDescent="0.55000000000000004">
      <c r="A3029">
        <f t="shared" si="405"/>
        <v>302.50000000000028</v>
      </c>
      <c r="B3029" s="2">
        <f t="shared" si="398"/>
        <v>25607325.197597403</v>
      </c>
      <c r="C3029" s="6">
        <f t="shared" si="399"/>
        <v>1.0799033157203161E-8</v>
      </c>
      <c r="D3029" s="2">
        <f t="shared" si="400"/>
        <v>101836167.80240259</v>
      </c>
      <c r="E3029" s="6">
        <f t="shared" si="401"/>
        <v>6.2814580908750925E-10</v>
      </c>
      <c r="F3029">
        <f t="array" ref="F3029:K3029">rk(BETA_c,BETA_a,BETA_e,GAMMA,F3028,G3028,H3028,I3028,J3028,K3028,dt,STAGE)</f>
        <v>13625902.941121122</v>
      </c>
      <c r="G3029">
        <v>7.5249330804189052E-10</v>
      </c>
      <c r="H3029">
        <v>9399502.6785927489</v>
      </c>
      <c r="I3029">
        <v>7.4850207415952474E-9</v>
      </c>
      <c r="J3029">
        <v>2581919.5778835295</v>
      </c>
      <c r="K3029">
        <v>2.561519107566024E-9</v>
      </c>
      <c r="L3029">
        <f t="shared" si="402"/>
        <v>2132521.0588788772</v>
      </c>
      <c r="M3029" cm="1">
        <f t="array" ref="M3029">NewI(BETA_c,F3029,C3029)</f>
        <v>4.3770213491645519E-11</v>
      </c>
      <c r="N3029">
        <f t="shared" si="403"/>
        <v>67100325.321407244</v>
      </c>
      <c r="O3029" cm="1">
        <f t="array" ref="O3029">NewI(BETA_a,H3029,C3029)</f>
        <v>4.3538013796951846E-10</v>
      </c>
      <c r="P3029">
        <f t="shared" si="404"/>
        <v>32603321.422116466</v>
      </c>
      <c r="Q3029" cm="1">
        <f t="array" ref="Q3029">NewI(BETA_e,J3029,C3029)</f>
        <v>1.4899545762634533E-10</v>
      </c>
    </row>
    <row r="3030" spans="1:17" x14ac:dyDescent="0.55000000000000004">
      <c r="A3030">
        <f t="shared" si="405"/>
        <v>302.60000000000031</v>
      </c>
      <c r="B3030" s="2">
        <f t="shared" si="398"/>
        <v>25607325.197597403</v>
      </c>
      <c r="C3030" s="6">
        <f t="shared" si="399"/>
        <v>1.0638079398261186E-8</v>
      </c>
      <c r="D3030" s="2">
        <f t="shared" si="400"/>
        <v>101836167.80240259</v>
      </c>
      <c r="E3030" s="6">
        <f t="shared" si="401"/>
        <v>6.1878363493131223E-10</v>
      </c>
      <c r="F3030">
        <f t="array" ref="F3030:K3030">rk(BETA_c,BETA_a,BETA_e,GAMMA,F3029,G3029,H3029,I3029,J3029,K3029,dt,STAGE)</f>
        <v>13625902.941121122</v>
      </c>
      <c r="G3030">
        <v>7.4127780581313704E-10</v>
      </c>
      <c r="H3030">
        <v>9399502.6785927489</v>
      </c>
      <c r="I3030">
        <v>7.3734605497514765E-9</v>
      </c>
      <c r="J3030">
        <v>2581919.5778835295</v>
      </c>
      <c r="K3030">
        <v>2.5233410426965734E-9</v>
      </c>
      <c r="L3030">
        <f t="shared" si="402"/>
        <v>2132521.0588788772</v>
      </c>
      <c r="M3030" cm="1">
        <f t="array" ref="M3030">NewI(BETA_c,F3030,C3030)</f>
        <v>4.3117842090556344E-11</v>
      </c>
      <c r="N3030">
        <f t="shared" si="403"/>
        <v>67100325.321407244</v>
      </c>
      <c r="O3030" cm="1">
        <f t="array" ref="O3030">NewI(BETA_a,H3030,C3030)</f>
        <v>4.2889103206950306E-10</v>
      </c>
      <c r="P3030">
        <f t="shared" si="404"/>
        <v>32603321.422116466</v>
      </c>
      <c r="Q3030" cm="1">
        <f t="array" ref="Q3030">NewI(BETA_e,J3030,C3030)</f>
        <v>1.467747607712529E-10</v>
      </c>
    </row>
    <row r="3031" spans="1:17" x14ac:dyDescent="0.55000000000000004">
      <c r="A3031">
        <f t="shared" si="405"/>
        <v>302.70000000000033</v>
      </c>
      <c r="B3031" s="2">
        <f t="shared" si="398"/>
        <v>25607325.197597403</v>
      </c>
      <c r="C3031" s="6">
        <f t="shared" si="399"/>
        <v>1.0479524568199272E-8</v>
      </c>
      <c r="D3031" s="2">
        <f t="shared" si="400"/>
        <v>101836167.80240259</v>
      </c>
      <c r="E3031" s="6">
        <f t="shared" si="401"/>
        <v>6.0956099892638979E-10</v>
      </c>
      <c r="F3031">
        <f t="array" ref="F3031:K3031">rk(BETA_c,BETA_a,BETA_e,GAMMA,F3030,G3030,H3030,I3030,J3030,K3030,dt,STAGE)</f>
        <v>13625902.941121122</v>
      </c>
      <c r="G3031">
        <v>7.3022946450204178E-10</v>
      </c>
      <c r="H3031">
        <v>9399502.6785927489</v>
      </c>
      <c r="I3031">
        <v>7.2635631023116177E-9</v>
      </c>
      <c r="J3031">
        <v>2581919.5778835295</v>
      </c>
      <c r="K3031">
        <v>2.4857320013856132E-9</v>
      </c>
      <c r="L3031">
        <f t="shared" si="402"/>
        <v>2132521.0588788772</v>
      </c>
      <c r="M3031" cm="1">
        <f t="array" ref="M3031">NewI(BETA_c,F3031,C3031)</f>
        <v>4.2475193932993048E-11</v>
      </c>
      <c r="N3031">
        <f t="shared" si="403"/>
        <v>67100325.321407244</v>
      </c>
      <c r="O3031" cm="1">
        <f t="array" ref="O3031">NewI(BETA_a,H3031,C3031)</f>
        <v>4.2249864278953823E-10</v>
      </c>
      <c r="P3031">
        <f t="shared" si="404"/>
        <v>32603321.422116466</v>
      </c>
      <c r="Q3031" cm="1">
        <f t="array" ref="Q3031">NewI(BETA_e,J3031,C3031)</f>
        <v>1.445871622038585E-10</v>
      </c>
    </row>
    <row r="3032" spans="1:17" x14ac:dyDescent="0.55000000000000004">
      <c r="A3032">
        <f t="shared" si="405"/>
        <v>302.80000000000035</v>
      </c>
      <c r="B3032" s="2">
        <f t="shared" si="398"/>
        <v>25607325.197597403</v>
      </c>
      <c r="C3032" s="6">
        <f t="shared" si="399"/>
        <v>1.0323332912277615E-8</v>
      </c>
      <c r="D3032" s="2">
        <f t="shared" si="400"/>
        <v>101836167.80240259</v>
      </c>
      <c r="E3032" s="6">
        <f t="shared" si="401"/>
        <v>6.0047582133193208E-10</v>
      </c>
      <c r="F3032">
        <f t="array" ref="F3032:K3032">rk(BETA_c,BETA_a,BETA_e,GAMMA,F3031,G3031,H3031,I3031,J3031,K3031,dt,STAGE)</f>
        <v>13625902.941121122</v>
      </c>
      <c r="G3032">
        <v>7.1934579266718843E-10</v>
      </c>
      <c r="H3032">
        <v>9399502.6785927489</v>
      </c>
      <c r="I3032">
        <v>7.1553036169685542E-9</v>
      </c>
      <c r="J3032">
        <v>2581919.5778835295</v>
      </c>
      <c r="K3032">
        <v>2.4486835026418728E-9</v>
      </c>
      <c r="L3032">
        <f t="shared" si="402"/>
        <v>2132521.0588788772</v>
      </c>
      <c r="M3032" cm="1">
        <f t="array" ref="M3032">NewI(BETA_c,F3032,C3032)</f>
        <v>4.1842124099260342E-11</v>
      </c>
      <c r="N3032">
        <f t="shared" si="403"/>
        <v>67100325.321407244</v>
      </c>
      <c r="O3032" cm="1">
        <f t="array" ref="O3032">NewI(BETA_a,H3032,C3032)</f>
        <v>4.1620152862061844E-10</v>
      </c>
      <c r="P3032">
        <f t="shared" si="404"/>
        <v>32603321.422116466</v>
      </c>
      <c r="Q3032" cm="1">
        <f t="array" ref="Q3032">NewI(BETA_e,J3032,C3032)</f>
        <v>1.4243216861205335E-10</v>
      </c>
    </row>
    <row r="3033" spans="1:17" x14ac:dyDescent="0.55000000000000004">
      <c r="A3033">
        <f t="shared" si="405"/>
        <v>302.90000000000038</v>
      </c>
      <c r="B3033" s="2">
        <f t="shared" si="398"/>
        <v>25607325.197597403</v>
      </c>
      <c r="C3033" s="6">
        <f t="shared" si="399"/>
        <v>1.0169469208661501E-8</v>
      </c>
      <c r="D3033" s="2">
        <f t="shared" si="400"/>
        <v>101836167.80240259</v>
      </c>
      <c r="E3033" s="6">
        <f t="shared" si="401"/>
        <v>5.9152605340454337E-10</v>
      </c>
      <c r="F3033">
        <f t="array" ref="F3033:K3033">rk(BETA_c,BETA_a,BETA_e,GAMMA,F3032,G3032,H3032,I3032,J3032,K3032,dt,STAGE)</f>
        <v>13625902.941121122</v>
      </c>
      <c r="G3033">
        <v>7.0862433600071262E-10</v>
      </c>
      <c r="H3033">
        <v>9399502.6785927489</v>
      </c>
      <c r="I3033">
        <v>7.0486576807820632E-9</v>
      </c>
      <c r="J3033">
        <v>2581919.5778835295</v>
      </c>
      <c r="K3033">
        <v>2.4121871918787263E-9</v>
      </c>
      <c r="L3033">
        <f t="shared" si="402"/>
        <v>2132521.0588788772</v>
      </c>
      <c r="M3033" cm="1">
        <f t="array" ref="M3033">NewI(BETA_c,F3033,C3033)</f>
        <v>4.1218489829612744E-11</v>
      </c>
      <c r="N3033">
        <f t="shared" si="403"/>
        <v>67100325.321407244</v>
      </c>
      <c r="O3033" cm="1">
        <f t="array" ref="O3033">NewI(BETA_a,H3033,C3033)</f>
        <v>4.0999826953865131E-10</v>
      </c>
      <c r="P3033">
        <f t="shared" si="404"/>
        <v>32603321.422116466</v>
      </c>
      <c r="Q3033" cm="1">
        <f t="array" ref="Q3033">NewI(BETA_e,J3033,C3033)</f>
        <v>1.4030929403627934E-10</v>
      </c>
    </row>
    <row r="3034" spans="1:17" x14ac:dyDescent="0.55000000000000004">
      <c r="A3034">
        <f t="shared" si="405"/>
        <v>303.0000000000004</v>
      </c>
      <c r="B3034" s="2">
        <f t="shared" si="398"/>
        <v>25607325.197597403</v>
      </c>
      <c r="C3034" s="6">
        <f t="shared" si="399"/>
        <v>1.0017898760478652E-8</v>
      </c>
      <c r="D3034" s="2">
        <f t="shared" si="400"/>
        <v>101836167.80240259</v>
      </c>
      <c r="E3034" s="6">
        <f t="shared" si="401"/>
        <v>5.8270967693624209E-10</v>
      </c>
      <c r="F3034">
        <f t="array" ref="F3034:K3034">rk(BETA_c,BETA_a,BETA_e,GAMMA,F3033,G3033,H3033,I3033,J3033,K3033,dt,STAGE)</f>
        <v>13625902.941121122</v>
      </c>
      <c r="G3034">
        <v>6.98062676774847E-10</v>
      </c>
      <c r="H3034">
        <v>9399502.6785927489</v>
      </c>
      <c r="I3034">
        <v>6.9436012446736073E-9</v>
      </c>
      <c r="J3034">
        <v>2581919.5778835295</v>
      </c>
      <c r="K3034">
        <v>2.376234839030198E-9</v>
      </c>
      <c r="L3034">
        <f t="shared" si="402"/>
        <v>2132521.0588788777</v>
      </c>
      <c r="M3034" cm="1">
        <f t="array" ref="M3034">NewI(BETA_c,F3034,C3034)</f>
        <v>4.0604150492061724E-11</v>
      </c>
      <c r="N3034">
        <f t="shared" si="403"/>
        <v>67100325.321407244</v>
      </c>
      <c r="O3034" cm="1">
        <f t="array" ref="O3034">NewI(BETA_a,H3034,C3034)</f>
        <v>4.0388746668423714E-10</v>
      </c>
      <c r="P3034">
        <f t="shared" si="404"/>
        <v>32603321.422116466</v>
      </c>
      <c r="Q3034" cm="1">
        <f t="array" ref="Q3034">NewI(BETA_e,J3034,C3034)</f>
        <v>1.3821805975994317E-10</v>
      </c>
    </row>
    <row r="3035" spans="1:17" x14ac:dyDescent="0.55000000000000004">
      <c r="A3035">
        <f t="shared" si="405"/>
        <v>303.10000000000042</v>
      </c>
      <c r="B3035" s="2">
        <f t="shared" si="398"/>
        <v>25607325.197597403</v>
      </c>
      <c r="C3035" s="6">
        <f t="shared" si="399"/>
        <v>9.8685873879949356E-9</v>
      </c>
      <c r="D3035" s="2">
        <f t="shared" si="400"/>
        <v>101836167.80240259</v>
      </c>
      <c r="E3035" s="6">
        <f t="shared" si="401"/>
        <v>5.7402470379934674E-10</v>
      </c>
      <c r="F3035">
        <f t="array" ref="F3035:K3035">rk(BETA_c,BETA_a,BETA_e,GAMMA,F3034,G3034,H3034,I3034,J3034,K3034,dt,STAGE)</f>
        <v>13625902.941121122</v>
      </c>
      <c r="G3035">
        <v>6.8765843329671542E-10</v>
      </c>
      <c r="H3035">
        <v>9399502.6785927489</v>
      </c>
      <c r="I3035">
        <v>6.84011061800317E-9</v>
      </c>
      <c r="J3035">
        <v>2581919.5778835295</v>
      </c>
      <c r="K3035">
        <v>2.3408183366950493E-9</v>
      </c>
      <c r="L3035">
        <f t="shared" si="402"/>
        <v>2132521.0588788777</v>
      </c>
      <c r="M3035" cm="1">
        <f t="array" ref="M3035">NewI(BETA_c,F3035,C3035)</f>
        <v>3.9998967550662602E-11</v>
      </c>
      <c r="N3035">
        <f t="shared" si="403"/>
        <v>67100325.321407244</v>
      </c>
      <c r="O3035" cm="1">
        <f t="array" ref="O3035">NewI(BETA_a,H3035,C3035)</f>
        <v>3.9786774204722017E-10</v>
      </c>
      <c r="P3035">
        <f t="shared" si="404"/>
        <v>32603321.422116466</v>
      </c>
      <c r="Q3035" cm="1">
        <f t="array" ref="Q3035">NewI(BETA_e,J3035,C3035)</f>
        <v>1.3615799420146399E-10</v>
      </c>
    </row>
    <row r="3036" spans="1:17" x14ac:dyDescent="0.55000000000000004">
      <c r="A3036">
        <f t="shared" si="405"/>
        <v>303.20000000000044</v>
      </c>
      <c r="B3036" s="2">
        <f t="shared" si="398"/>
        <v>25607325.197597403</v>
      </c>
      <c r="C3036" s="6">
        <f t="shared" si="399"/>
        <v>9.7215014209066997E-9</v>
      </c>
      <c r="D3036" s="2">
        <f t="shared" si="400"/>
        <v>101836167.80240259</v>
      </c>
      <c r="E3036" s="6">
        <f t="shared" si="401"/>
        <v>5.654691754981458E-10</v>
      </c>
      <c r="F3036">
        <f t="array" ref="F3036:K3036">rk(BETA_c,BETA_a,BETA_e,GAMMA,F3035,G3035,H3035,I3035,J3035,K3035,dt,STAGE)</f>
        <v>13625902.941121122</v>
      </c>
      <c r="G3036">
        <v>6.7740925937125304E-10</v>
      </c>
      <c r="H3036">
        <v>9399502.6785927489</v>
      </c>
      <c r="I3036">
        <v>6.7381624632269218E-9</v>
      </c>
      <c r="J3036">
        <v>2581919.5778835295</v>
      </c>
      <c r="K3036">
        <v>2.3059296983085249E-9</v>
      </c>
      <c r="L3036">
        <f t="shared" si="402"/>
        <v>2132521.0588788777</v>
      </c>
      <c r="M3036" cm="1">
        <f t="array" ref="M3036">NewI(BETA_c,F3036,C3036)</f>
        <v>3.9402804534274139E-11</v>
      </c>
      <c r="N3036">
        <f t="shared" si="403"/>
        <v>67100325.321407244</v>
      </c>
      <c r="O3036" cm="1">
        <f t="array" ref="O3036">NewI(BETA_a,H3036,C3036)</f>
        <v>3.9193773815594207E-10</v>
      </c>
      <c r="P3036">
        <f t="shared" si="404"/>
        <v>32603321.422116466</v>
      </c>
      <c r="Q3036" cm="1">
        <f t="array" ref="Q3036">NewI(BETA_e,J3036,C3036)</f>
        <v>1.3412863280792966E-10</v>
      </c>
    </row>
    <row r="3037" spans="1:17" x14ac:dyDescent="0.55000000000000004">
      <c r="A3037">
        <f t="shared" si="405"/>
        <v>303.30000000000047</v>
      </c>
      <c r="B3037" s="2">
        <f t="shared" si="398"/>
        <v>25607325.197597403</v>
      </c>
      <c r="C3037" s="6">
        <f t="shared" si="399"/>
        <v>9.5766076907479974E-9</v>
      </c>
      <c r="D3037" s="2">
        <f t="shared" si="400"/>
        <v>101836167.80240259</v>
      </c>
      <c r="E3037" s="6">
        <f t="shared" si="401"/>
        <v>5.5704116272724919E-10</v>
      </c>
      <c r="F3037">
        <f t="array" ref="F3037:K3037">rk(BETA_c,BETA_a,BETA_e,GAMMA,F3036,G3036,H3036,I3036,J3036,K3036,dt,STAGE)</f>
        <v>13625902.941121122</v>
      </c>
      <c r="G3037">
        <v>6.6731284377213145E-10</v>
      </c>
      <c r="H3037">
        <v>9399502.6785927489</v>
      </c>
      <c r="I3037">
        <v>6.6377337906345171E-9</v>
      </c>
      <c r="J3037">
        <v>2581919.5778835295</v>
      </c>
      <c r="K3037">
        <v>2.2715610563413484E-9</v>
      </c>
      <c r="L3037">
        <f t="shared" si="402"/>
        <v>2132521.0588788777</v>
      </c>
      <c r="M3037" cm="1">
        <f t="array" ref="M3037">NewI(BETA_c,F3037,C3037)</f>
        <v>3.8815527005783826E-11</v>
      </c>
      <c r="N3037">
        <f t="shared" si="403"/>
        <v>67100325.321407244</v>
      </c>
      <c r="O3037" cm="1">
        <f t="array" ref="O3037">NewI(BETA_a,H3037,C3037)</f>
        <v>3.8609611777112681E-10</v>
      </c>
      <c r="P3037">
        <f t="shared" si="404"/>
        <v>32603321.422116466</v>
      </c>
      <c r="Q3037" cm="1">
        <f t="array" ref="Q3037">NewI(BETA_e,J3037,C3037)</f>
        <v>1.3212951795033854E-10</v>
      </c>
    </row>
    <row r="3038" spans="1:17" x14ac:dyDescent="0.55000000000000004">
      <c r="A3038">
        <f t="shared" si="405"/>
        <v>303.40000000000049</v>
      </c>
      <c r="B3038" s="2">
        <f t="shared" si="398"/>
        <v>25607325.197597403</v>
      </c>
      <c r="C3038" s="6">
        <f t="shared" si="399"/>
        <v>9.4338735234109547E-9</v>
      </c>
      <c r="D3038" s="2">
        <f t="shared" si="400"/>
        <v>101836167.80240259</v>
      </c>
      <c r="E3038" s="6">
        <f t="shared" si="401"/>
        <v>5.4873876493652142E-10</v>
      </c>
      <c r="F3038">
        <f t="array" ref="F3038:K3038">rk(BETA_c,BETA_a,BETA_e,GAMMA,F3037,G3037,H3037,I3037,J3037,K3037,dt,STAGE)</f>
        <v>13625902.941121122</v>
      </c>
      <c r="G3038">
        <v>6.5736690972056915E-10</v>
      </c>
      <c r="H3038">
        <v>9399502.6785927489</v>
      </c>
      <c r="I3038">
        <v>6.5388019531648199E-9</v>
      </c>
      <c r="J3038">
        <v>2581919.5778835295</v>
      </c>
      <c r="K3038">
        <v>2.2377046605255657E-9</v>
      </c>
      <c r="L3038">
        <f t="shared" si="402"/>
        <v>2132521.0588788777</v>
      </c>
      <c r="M3038" cm="1">
        <f t="array" ref="M3038">NewI(BETA_c,F3038,C3038)</f>
        <v>3.8237002531791685E-11</v>
      </c>
      <c r="N3038">
        <f t="shared" si="403"/>
        <v>67100325.321407244</v>
      </c>
      <c r="O3038" cm="1">
        <f t="array" ref="O3038">NewI(BETA_a,H3038,C3038)</f>
        <v>3.8034156358432768E-10</v>
      </c>
      <c r="P3038">
        <f t="shared" si="404"/>
        <v>32603321.422116466</v>
      </c>
      <c r="Q3038" cm="1">
        <f t="array" ref="Q3038">NewI(BETA_e,J3038,C3038)</f>
        <v>1.3016019882040209E-10</v>
      </c>
    </row>
    <row r="3039" spans="1:17" x14ac:dyDescent="0.55000000000000004">
      <c r="A3039">
        <f t="shared" si="405"/>
        <v>303.50000000000051</v>
      </c>
      <c r="B3039" s="2">
        <f t="shared" si="398"/>
        <v>25607325.197597403</v>
      </c>
      <c r="C3039" s="6">
        <f t="shared" si="399"/>
        <v>9.293266731777637E-9</v>
      </c>
      <c r="D3039" s="2">
        <f t="shared" si="400"/>
        <v>101836167.80240259</v>
      </c>
      <c r="E3039" s="6">
        <f t="shared" si="401"/>
        <v>5.4056010990250138E-10</v>
      </c>
      <c r="F3039">
        <f t="array" ref="F3039:K3039">rk(BETA_c,BETA_a,BETA_e,GAMMA,F3038,G3038,H3038,I3038,J3038,K3038,dt,STAGE)</f>
        <v>13625902.941121122</v>
      </c>
      <c r="G3039">
        <v>6.4756921437190996E-10</v>
      </c>
      <c r="H3039">
        <v>9399502.6785927489</v>
      </c>
      <c r="I3039">
        <v>6.4413446412989039E-9</v>
      </c>
      <c r="J3039">
        <v>2581919.5778835295</v>
      </c>
      <c r="K3039">
        <v>2.2043528761068225E-9</v>
      </c>
      <c r="L3039">
        <f t="shared" si="402"/>
        <v>2132521.0588788777</v>
      </c>
      <c r="M3039" cm="1">
        <f t="array" ref="M3039">NewI(BETA_c,F3039,C3039)</f>
        <v>3.76671006527461E-11</v>
      </c>
      <c r="N3039">
        <f t="shared" si="403"/>
        <v>67100325.321407244</v>
      </c>
      <c r="O3039" cm="1">
        <f t="array" ref="O3039">NewI(BETA_a,H3039,C3039)</f>
        <v>3.7467277792086926E-10</v>
      </c>
      <c r="P3039">
        <f t="shared" si="404"/>
        <v>32603321.422116466</v>
      </c>
      <c r="Q3039" cm="1">
        <f t="array" ref="Q3039">NewI(BETA_e,J3039,C3039)</f>
        <v>1.2822023132888601E-10</v>
      </c>
    </row>
    <row r="3040" spans="1:17" x14ac:dyDescent="0.55000000000000004">
      <c r="A3040">
        <f t="shared" si="405"/>
        <v>303.60000000000053</v>
      </c>
      <c r="B3040" s="2">
        <f t="shared" si="398"/>
        <v>25607325.197597403</v>
      </c>
      <c r="C3040" s="6">
        <f t="shared" si="399"/>
        <v>9.1547556084617233E-9</v>
      </c>
      <c r="D3040" s="2">
        <f t="shared" si="400"/>
        <v>101836167.80240259</v>
      </c>
      <c r="E3040" s="6">
        <f t="shared" si="401"/>
        <v>5.3250335330620741E-10</v>
      </c>
      <c r="F3040">
        <f t="array" ref="F3040:K3040">rk(BETA_c,BETA_a,BETA_e,GAMMA,F3039,G3039,H3039,I3039,J3039,K3039,dt,STAGE)</f>
        <v>13625902.941121122</v>
      </c>
      <c r="G3040">
        <v>6.3791754830985448E-10</v>
      </c>
      <c r="H3040">
        <v>9399502.6785927489</v>
      </c>
      <c r="I3040">
        <v>6.3453398780291688E-9</v>
      </c>
      <c r="J3040">
        <v>2581919.5778835295</v>
      </c>
      <c r="K3040">
        <v>2.1714981821226993E-9</v>
      </c>
      <c r="L3040">
        <f t="shared" si="402"/>
        <v>2132521.0588788777</v>
      </c>
      <c r="M3040" cm="1">
        <f t="array" ref="M3040">NewI(BETA_c,F3040,C3040)</f>
        <v>3.7105692853524625E-11</v>
      </c>
      <c r="N3040">
        <f t="shared" si="403"/>
        <v>67100325.321407244</v>
      </c>
      <c r="O3040" cm="1">
        <f t="array" ref="O3040">NewI(BETA_a,H3040,C3040)</f>
        <v>3.6908848244721655E-10</v>
      </c>
      <c r="P3040">
        <f t="shared" si="404"/>
        <v>32603321.422116466</v>
      </c>
      <c r="Q3040" cm="1">
        <f t="array" ref="Q3040">NewI(BETA_e,J3040,C3040)</f>
        <v>1.2630917800546622E-10</v>
      </c>
    </row>
    <row r="3041" spans="1:17" x14ac:dyDescent="0.55000000000000004">
      <c r="A3041">
        <f t="shared" si="405"/>
        <v>303.70000000000056</v>
      </c>
      <c r="B3041" s="2">
        <f t="shared" si="398"/>
        <v>25607325.197597403</v>
      </c>
      <c r="C3041" s="6">
        <f t="shared" si="399"/>
        <v>9.0183089186583683E-9</v>
      </c>
      <c r="D3041" s="2">
        <f t="shared" si="400"/>
        <v>101836167.80240259</v>
      </c>
      <c r="E3041" s="6">
        <f t="shared" si="401"/>
        <v>5.2456667831723657E-10</v>
      </c>
      <c r="F3041">
        <f t="array" ref="F3041:K3041">rk(BETA_c,BETA_a,BETA_e,GAMMA,F3040,G3040,H3040,I3040,J3040,K3040,dt,STAGE)</f>
        <v>13625902.941121122</v>
      </c>
      <c r="G3041">
        <v>6.2840973504822862E-10</v>
      </c>
      <c r="H3041">
        <v>9399502.6785927489</v>
      </c>
      <c r="I3041">
        <v>6.2507660139034377E-9</v>
      </c>
      <c r="J3041">
        <v>2581919.5778835295</v>
      </c>
      <c r="K3041">
        <v>2.1391331697067013E-9</v>
      </c>
      <c r="L3041">
        <f t="shared" si="402"/>
        <v>2132521.0588788777</v>
      </c>
      <c r="M3041" cm="1">
        <f t="array" ref="M3041">NewI(BETA_c,F3041,C3041)</f>
        <v>3.6552652534453328E-11</v>
      </c>
      <c r="N3041">
        <f t="shared" si="403"/>
        <v>67100325.321407244</v>
      </c>
      <c r="O3041" cm="1">
        <f t="array" ref="O3041">NewI(BETA_a,H3041,C3041)</f>
        <v>3.6358741788270561E-10</v>
      </c>
      <c r="P3041">
        <f t="shared" si="404"/>
        <v>32603321.422116466</v>
      </c>
      <c r="Q3041" cm="1">
        <f t="array" ref="Q3041">NewI(BETA_e,J3041,C3041)</f>
        <v>1.2442660790007763E-10</v>
      </c>
    </row>
    <row r="3042" spans="1:17" x14ac:dyDescent="0.55000000000000004">
      <c r="A3042">
        <f t="shared" si="405"/>
        <v>303.80000000000058</v>
      </c>
      <c r="B3042" s="2">
        <f t="shared" si="398"/>
        <v>25607325.197597403</v>
      </c>
      <c r="C3042" s="6">
        <f t="shared" si="399"/>
        <v>8.8838958931006307E-9</v>
      </c>
      <c r="D3042" s="2">
        <f t="shared" si="400"/>
        <v>101836167.80240259</v>
      </c>
      <c r="E3042" s="6">
        <f t="shared" si="401"/>
        <v>5.1674829518406242E-10</v>
      </c>
      <c r="F3042">
        <f t="array" ref="F3042:K3042">rk(BETA_c,BETA_a,BETA_e,GAMMA,F3041,G3041,H3041,I3041,J3041,K3041,dt,STAGE)</f>
        <v>13625902.941121122</v>
      </c>
      <c r="G3042">
        <v>6.1904363054017852E-10</v>
      </c>
      <c r="H3042">
        <v>9399502.6785927489</v>
      </c>
      <c r="I3042">
        <v>6.1576017221429228E-9</v>
      </c>
      <c r="J3042">
        <v>2581919.5778835295</v>
      </c>
      <c r="K3042">
        <v>2.107250540417529E-9</v>
      </c>
      <c r="L3042">
        <f t="shared" si="402"/>
        <v>2132521.0588788777</v>
      </c>
      <c r="M3042" cm="1">
        <f t="array" ref="M3042">NewI(BETA_c,F3042,C3042)</f>
        <v>3.6007854982758069E-11</v>
      </c>
      <c r="N3042">
        <f t="shared" si="403"/>
        <v>67100325.321407244</v>
      </c>
      <c r="O3042" cm="1">
        <f t="array" ref="O3042">NewI(BETA_a,H3042,C3042)</f>
        <v>3.5816834371557114E-10</v>
      </c>
      <c r="P3042">
        <f t="shared" si="404"/>
        <v>32603321.422116466</v>
      </c>
      <c r="Q3042" cm="1">
        <f t="array" ref="Q3042">NewI(BETA_e,J3042,C3042)</f>
        <v>1.2257209648573324E-10</v>
      </c>
    </row>
    <row r="3043" spans="1:17" x14ac:dyDescent="0.55000000000000004">
      <c r="A3043">
        <f t="shared" si="405"/>
        <v>303.9000000000006</v>
      </c>
      <c r="B3043" s="2">
        <f t="shared" si="398"/>
        <v>25607325.197597403</v>
      </c>
      <c r="C3043" s="6">
        <f t="shared" si="399"/>
        <v>8.7514862211208802E-9</v>
      </c>
      <c r="D3043" s="2">
        <f t="shared" si="400"/>
        <v>101836167.80240259</v>
      </c>
      <c r="E3043" s="6">
        <f t="shared" si="401"/>
        <v>5.0904644083043875E-10</v>
      </c>
      <c r="F3043">
        <f t="array" ref="F3043:K3043">rk(BETA_c,BETA_a,BETA_e,GAMMA,F3042,G3042,H3042,I3042,J3042,K3042,dt,STAGE)</f>
        <v>13625902.941121122</v>
      </c>
      <c r="G3043">
        <v>6.0981712269468101E-10</v>
      </c>
      <c r="H3043">
        <v>9399502.6785927489</v>
      </c>
      <c r="I3043">
        <v>6.0658259938329495E-9</v>
      </c>
      <c r="J3043">
        <v>2581919.5778835295</v>
      </c>
      <c r="K3043">
        <v>2.0758431045932499E-9</v>
      </c>
      <c r="L3043">
        <f t="shared" si="402"/>
        <v>2132521.0588788777</v>
      </c>
      <c r="M3043" cm="1">
        <f t="array" ref="M3043">NewI(BETA_c,F3043,C3043)</f>
        <v>3.5471177344441286E-11</v>
      </c>
      <c r="N3043">
        <f t="shared" si="403"/>
        <v>67100325.321407244</v>
      </c>
      <c r="O3043" cm="1">
        <f t="array" ref="O3043">NewI(BETA_a,H3043,C3043)</f>
        <v>3.5283003792320584E-10</v>
      </c>
      <c r="P3043">
        <f t="shared" si="404"/>
        <v>32603321.422116466</v>
      </c>
      <c r="Q3043" cm="1">
        <f t="array" ref="Q3043">NewI(BETA_e,J3043,C3043)</f>
        <v>1.2074522556279159E-10</v>
      </c>
    </row>
    <row r="3044" spans="1:17" x14ac:dyDescent="0.55000000000000004">
      <c r="A3044">
        <f t="shared" si="405"/>
        <v>304.00000000000063</v>
      </c>
      <c r="B3044" s="2">
        <f t="shared" si="398"/>
        <v>25607325.197597403</v>
      </c>
      <c r="C3044" s="6">
        <f t="shared" si="399"/>
        <v>8.6210500438156223E-9</v>
      </c>
      <c r="D3044" s="2">
        <f t="shared" si="400"/>
        <v>101836167.80240259</v>
      </c>
      <c r="E3044" s="6">
        <f t="shared" si="401"/>
        <v>5.014593784578186E-10</v>
      </c>
      <c r="F3044">
        <f t="array" ref="F3044:K3044">rk(BETA_c,BETA_a,BETA_e,GAMMA,F3043,G3043,H3043,I3043,J3043,K3043,dt,STAGE)</f>
        <v>13625902.941121122</v>
      </c>
      <c r="G3044">
        <v>6.0072813090025953E-10</v>
      </c>
      <c r="H3044">
        <v>9399502.6785927489</v>
      </c>
      <c r="I3044">
        <v>5.975418133185366E-9</v>
      </c>
      <c r="J3044">
        <v>2581919.5778835295</v>
      </c>
      <c r="K3044">
        <v>2.0449037797299976E-9</v>
      </c>
      <c r="L3044">
        <f t="shared" si="402"/>
        <v>2132521.0588788777</v>
      </c>
      <c r="M3044" cm="1">
        <f t="array" ref="M3044">NewI(BETA_c,F3044,C3044)</f>
        <v>3.4942498596577908E-11</v>
      </c>
      <c r="N3044">
        <f t="shared" si="403"/>
        <v>67100325.321407244</v>
      </c>
      <c r="O3044" cm="1">
        <f t="array" ref="O3044">NewI(BETA_a,H3044,C3044)</f>
        <v>3.4757129669658962E-10</v>
      </c>
      <c r="P3044">
        <f t="shared" si="404"/>
        <v>32603321.422116466</v>
      </c>
      <c r="Q3044" cm="1">
        <f t="array" ref="Q3044">NewI(BETA_e,J3044,C3044)</f>
        <v>1.1894558316465108E-10</v>
      </c>
    </row>
    <row r="3045" spans="1:17" x14ac:dyDescent="0.55000000000000004">
      <c r="A3045">
        <f t="shared" si="405"/>
        <v>304.10000000000065</v>
      </c>
      <c r="B3045" s="2">
        <f t="shared" si="398"/>
        <v>25607325.197597403</v>
      </c>
      <c r="C3045" s="6">
        <f t="shared" si="399"/>
        <v>8.4925579473122016E-9</v>
      </c>
      <c r="D3045" s="2">
        <f t="shared" si="400"/>
        <v>101836167.80240259</v>
      </c>
      <c r="E3045" s="6">
        <f t="shared" si="401"/>
        <v>4.939853971537002E-10</v>
      </c>
      <c r="F3045">
        <f t="array" ref="F3045:K3045">rk(BETA_c,BETA_a,BETA_e,GAMMA,F3044,G3044,H3044,I3044,J3044,K3044,dt,STAGE)</f>
        <v>13625902.941121122</v>
      </c>
      <c r="G3045">
        <v>5.9177460555579905E-10</v>
      </c>
      <c r="H3045">
        <v>9399502.6785927489</v>
      </c>
      <c r="I3045">
        <v>5.8863577528715604E-9</v>
      </c>
      <c r="J3045">
        <v>2581919.5778835295</v>
      </c>
      <c r="K3045">
        <v>2.0144255888848419E-9</v>
      </c>
      <c r="L3045">
        <f t="shared" si="402"/>
        <v>2132521.0588788777</v>
      </c>
      <c r="M3045" cm="1">
        <f t="array" ref="M3045">NewI(BETA_c,F3045,C3045)</f>
        <v>3.4421699520024238E-11</v>
      </c>
      <c r="N3045">
        <f t="shared" si="403"/>
        <v>67100325.321407244</v>
      </c>
      <c r="O3045" cm="1">
        <f t="array" ref="O3045">NewI(BETA_a,H3045,C3045)</f>
        <v>3.4239093416882604E-10</v>
      </c>
      <c r="P3045">
        <f t="shared" si="404"/>
        <v>32603321.422116466</v>
      </c>
      <c r="Q3045" cm="1">
        <f t="array" ref="Q3045">NewI(BETA_e,J3045,C3045)</f>
        <v>1.1717276346484991E-10</v>
      </c>
    </row>
    <row r="3046" spans="1:17" x14ac:dyDescent="0.55000000000000004">
      <c r="A3046">
        <f t="shared" si="405"/>
        <v>304.20000000000067</v>
      </c>
      <c r="B3046" s="2">
        <f t="shared" si="398"/>
        <v>25607325.197597403</v>
      </c>
      <c r="C3046" s="6">
        <f t="shared" si="399"/>
        <v>8.3659809561358471E-9</v>
      </c>
      <c r="D3046" s="2">
        <f t="shared" si="400"/>
        <v>101836167.80240259</v>
      </c>
      <c r="E3046" s="6">
        <f t="shared" si="401"/>
        <v>4.866228115058082E-10</v>
      </c>
      <c r="F3046">
        <f t="array" ref="F3046:K3046">rk(BETA_c,BETA_a,BETA_e,GAMMA,F3045,G3045,H3045,I3045,J3045,K3045,dt,STAGE)</f>
        <v>13625902.941121122</v>
      </c>
      <c r="G3046">
        <v>5.8295452760835404E-10</v>
      </c>
      <c r="H3046">
        <v>9399502.6785927489</v>
      </c>
      <c r="I3046">
        <v>5.7986247694250395E-9</v>
      </c>
      <c r="J3046">
        <v>2581919.5778835295</v>
      </c>
      <c r="K3046">
        <v>1.9844016591024547E-9</v>
      </c>
      <c r="L3046">
        <f t="shared" si="402"/>
        <v>2132521.0588788777</v>
      </c>
      <c r="M3046" cm="1">
        <f t="array" ref="M3046">NewI(BETA_c,F3046,C3046)</f>
        <v>3.3908662672533529E-11</v>
      </c>
      <c r="N3046">
        <f t="shared" si="403"/>
        <v>67100325.321407244</v>
      </c>
      <c r="O3046" cm="1">
        <f t="array" ref="O3046">NewI(BETA_a,H3046,C3046)</f>
        <v>3.3728778214772412E-10</v>
      </c>
      <c r="P3046">
        <f t="shared" si="404"/>
        <v>32603321.422116466</v>
      </c>
      <c r="Q3046" cm="1">
        <f t="array" ref="Q3046">NewI(BETA_e,J3046,C3046)</f>
        <v>1.1542636668555055E-10</v>
      </c>
    </row>
    <row r="3047" spans="1:17" x14ac:dyDescent="0.55000000000000004">
      <c r="A3047">
        <f t="shared" si="405"/>
        <v>304.30000000000069</v>
      </c>
      <c r="B3047" s="2">
        <f t="shared" si="398"/>
        <v>25607325.197597403</v>
      </c>
      <c r="C3047" s="6">
        <f t="shared" si="399"/>
        <v>8.2412905266756077E-9</v>
      </c>
      <c r="D3047" s="2">
        <f t="shared" si="400"/>
        <v>101836167.80240259</v>
      </c>
      <c r="E3047" s="6">
        <f t="shared" si="401"/>
        <v>4.7936996122202814E-10</v>
      </c>
      <c r="F3047">
        <f t="array" ref="F3047:K3047">rk(BETA_c,BETA_a,BETA_e,GAMMA,F3046,G3046,H3046,I3046,J3046,K3046,dt,STAGE)</f>
        <v>13625902.941121122</v>
      </c>
      <c r="G3047">
        <v>5.7426590809784535E-10</v>
      </c>
      <c r="H3047">
        <v>9399502.6785927489</v>
      </c>
      <c r="I3047">
        <v>5.7121993987125281E-9</v>
      </c>
      <c r="J3047">
        <v>2581919.5778835295</v>
      </c>
      <c r="K3047">
        <v>1.9548252198652347E-9</v>
      </c>
      <c r="L3047">
        <f t="shared" si="402"/>
        <v>2132521.0588788777</v>
      </c>
      <c r="M3047" cm="1">
        <f t="array" ref="M3047">NewI(BETA_c,F3047,C3047)</f>
        <v>3.3403272362272355E-11</v>
      </c>
      <c r="N3047">
        <f t="shared" si="403"/>
        <v>67100325.321407244</v>
      </c>
      <c r="O3047" cm="1">
        <f t="array" ref="O3047">NewI(BETA_a,H3047,C3047)</f>
        <v>3.3226068985236741E-10</v>
      </c>
      <c r="P3047">
        <f t="shared" si="404"/>
        <v>32603321.422116466</v>
      </c>
      <c r="Q3047" cm="1">
        <f t="array" ref="Q3047">NewI(BETA_e,J3047,C3047)</f>
        <v>1.1370599900738838E-10</v>
      </c>
    </row>
    <row r="3048" spans="1:17" x14ac:dyDescent="0.55000000000000004">
      <c r="A3048">
        <f t="shared" si="405"/>
        <v>304.40000000000072</v>
      </c>
      <c r="B3048" s="2">
        <f t="shared" si="398"/>
        <v>25607325.197597403</v>
      </c>
      <c r="C3048" s="6">
        <f t="shared" si="399"/>
        <v>8.1184585407476325E-9</v>
      </c>
      <c r="D3048" s="2">
        <f t="shared" si="400"/>
        <v>101836167.80240259</v>
      </c>
      <c r="E3048" s="6">
        <f t="shared" si="401"/>
        <v>4.7222521075600244E-10</v>
      </c>
      <c r="F3048">
        <f t="array" ref="F3048:K3048">rk(BETA_c,BETA_a,BETA_e,GAMMA,F3047,G3047,H3047,I3047,J3047,K3047,dt,STAGE)</f>
        <v>13625902.941121122</v>
      </c>
      <c r="G3048">
        <v>5.6570678770854259E-10</v>
      </c>
      <c r="H3048">
        <v>9399502.6785927489</v>
      </c>
      <c r="I3048">
        <v>5.6270621514725656E-9</v>
      </c>
      <c r="J3048">
        <v>2581919.5778835295</v>
      </c>
      <c r="K3048">
        <v>1.9256896015665238E-9</v>
      </c>
      <c r="L3048">
        <f t="shared" si="402"/>
        <v>2132521.0588788777</v>
      </c>
      <c r="M3048" cm="1">
        <f t="array" ref="M3048">NewI(BETA_c,F3048,C3048)</f>
        <v>3.2905414621731562E-11</v>
      </c>
      <c r="N3048">
        <f t="shared" si="403"/>
        <v>67100325.321407244</v>
      </c>
      <c r="O3048" cm="1">
        <f t="array" ref="O3048">NewI(BETA_a,H3048,C3048)</f>
        <v>3.2730852365360724E-10</v>
      </c>
      <c r="P3048">
        <f t="shared" si="404"/>
        <v>32603321.422116466</v>
      </c>
      <c r="Q3048" cm="1">
        <f t="array" ref="Q3048">NewI(BETA_e,J3048,C3048)</f>
        <v>1.120112724806637E-10</v>
      </c>
    </row>
    <row r="3049" spans="1:17" x14ac:dyDescent="0.55000000000000004">
      <c r="A3049">
        <f t="shared" si="405"/>
        <v>304.50000000000074</v>
      </c>
      <c r="B3049" s="2">
        <f t="shared" si="398"/>
        <v>25607325.197597403</v>
      </c>
      <c r="C3049" s="6">
        <f t="shared" si="399"/>
        <v>7.997457299254423E-9</v>
      </c>
      <c r="D3049" s="2">
        <f t="shared" si="400"/>
        <v>101836167.80240259</v>
      </c>
      <c r="E3049" s="6">
        <f t="shared" si="401"/>
        <v>4.6518694893830932E-10</v>
      </c>
      <c r="F3049">
        <f t="array" ref="F3049:K3049">rk(BETA_c,BETA_a,BETA_e,GAMMA,F3048,G3048,H3048,I3048,J3048,K3048,dt,STAGE)</f>
        <v>13625902.941121122</v>
      </c>
      <c r="G3049">
        <v>5.572752363272317E-10</v>
      </c>
      <c r="H3049">
        <v>9399502.6785927489</v>
      </c>
      <c r="I3049">
        <v>5.5431938289206059E-9</v>
      </c>
      <c r="J3049">
        <v>2581919.5778835295</v>
      </c>
      <c r="K3049">
        <v>1.8969882340065852E-9</v>
      </c>
      <c r="L3049">
        <f t="shared" si="402"/>
        <v>2132521.0588788777</v>
      </c>
      <c r="M3049" cm="1">
        <f t="array" ref="M3049">NewI(BETA_c,F3049,C3049)</f>
        <v>3.2414977182026204E-11</v>
      </c>
      <c r="N3049">
        <f t="shared" si="403"/>
        <v>67100325.321407244</v>
      </c>
      <c r="O3049" cm="1">
        <f t="array" ref="O3049">NewI(BETA_a,H3049,C3049)</f>
        <v>3.2243016681842547E-10</v>
      </c>
      <c r="P3049">
        <f t="shared" si="404"/>
        <v>32603321.422116466</v>
      </c>
      <c r="Q3049" cm="1">
        <f t="array" ref="Q3049">NewI(BETA_e,J3049,C3049)</f>
        <v>1.1034180493785767E-10</v>
      </c>
    </row>
    <row r="3050" spans="1:17" x14ac:dyDescent="0.55000000000000004">
      <c r="A3050">
        <f t="shared" si="405"/>
        <v>304.60000000000076</v>
      </c>
      <c r="B3050" s="2">
        <f t="shared" si="398"/>
        <v>25607325.197597403</v>
      </c>
      <c r="C3050" s="6">
        <f t="shared" si="399"/>
        <v>7.8782595159385771E-9</v>
      </c>
      <c r="D3050" s="2">
        <f t="shared" si="400"/>
        <v>101836167.80240259</v>
      </c>
      <c r="E3050" s="6">
        <f t="shared" si="401"/>
        <v>4.5825358861313736E-10</v>
      </c>
      <c r="F3050">
        <f t="array" ref="F3050:K3050">rk(BETA_c,BETA_a,BETA_e,GAMMA,F3049,G3049,H3049,I3049,J3049,K3049,dt,STAGE)</f>
        <v>13625902.941121122</v>
      </c>
      <c r="G3050">
        <v>5.4896935260796773E-10</v>
      </c>
      <c r="H3050">
        <v>9399502.6785927489</v>
      </c>
      <c r="I3050">
        <v>5.4605755184196128E-9</v>
      </c>
      <c r="J3050">
        <v>2581919.5778835295</v>
      </c>
      <c r="K3050">
        <v>1.8687146449109964E-9</v>
      </c>
      <c r="L3050">
        <f t="shared" si="402"/>
        <v>2132521.0588788777</v>
      </c>
      <c r="M3050" cm="1">
        <f t="array" ref="M3050">NewI(BETA_c,F3050,C3050)</f>
        <v>3.1931849447578474E-11</v>
      </c>
      <c r="N3050">
        <f t="shared" si="403"/>
        <v>67100325.321407244</v>
      </c>
      <c r="O3050" cm="1">
        <f t="array" ref="O3050">NewI(BETA_a,H3050,C3050)</f>
        <v>3.1762451925810684E-10</v>
      </c>
      <c r="P3050">
        <f t="shared" si="404"/>
        <v>32603321.422116466</v>
      </c>
      <c r="Q3050" cm="1">
        <f t="array" ref="Q3050">NewI(BETA_e,J3050,C3050)</f>
        <v>1.0869721990745204E-10</v>
      </c>
    </row>
    <row r="3051" spans="1:17" x14ac:dyDescent="0.55000000000000004">
      <c r="A3051">
        <f t="shared" si="405"/>
        <v>304.70000000000078</v>
      </c>
      <c r="B3051" s="2">
        <f t="shared" si="398"/>
        <v>25607325.197597403</v>
      </c>
      <c r="C3051" s="6">
        <f t="shared" si="399"/>
        <v>7.7608383112296275E-9</v>
      </c>
      <c r="D3051" s="2">
        <f t="shared" si="400"/>
        <v>101836167.8024026</v>
      </c>
      <c r="E3051" s="6">
        <f t="shared" si="401"/>
        <v>4.5142356628037549E-10</v>
      </c>
      <c r="F3051">
        <f t="array" ref="F3051:K3051">rk(BETA_c,BETA_a,BETA_e,GAMMA,F3050,G3050,H3050,I3050,J3050,K3050,dt,STAGE)</f>
        <v>13625902.941121122</v>
      </c>
      <c r="G3051">
        <v>5.4078726354331475E-10</v>
      </c>
      <c r="H3051">
        <v>9399502.6785927489</v>
      </c>
      <c r="I3051">
        <v>5.3791885892151889E-9</v>
      </c>
      <c r="J3051">
        <v>2581919.5778835295</v>
      </c>
      <c r="K3051">
        <v>1.8408624584711239E-9</v>
      </c>
      <c r="L3051">
        <f t="shared" si="402"/>
        <v>2132521.0588788777</v>
      </c>
      <c r="M3051" cm="1">
        <f t="array" ref="M3051">NewI(BETA_c,F3051,C3051)</f>
        <v>3.1455922471177928E-11</v>
      </c>
      <c r="N3051">
        <f t="shared" si="403"/>
        <v>67100325.321407244</v>
      </c>
      <c r="O3051" cm="1">
        <f t="array" ref="O3051">NewI(BETA_a,H3051,C3051)</f>
        <v>3.1289049728016433E-10</v>
      </c>
      <c r="P3051">
        <f t="shared" si="404"/>
        <v>32603321.42211647</v>
      </c>
      <c r="Q3051" cm="1">
        <f t="array" ref="Q3051">NewI(BETA_e,J3051,C3051)</f>
        <v>1.0707714652903325E-10</v>
      </c>
    </row>
    <row r="3052" spans="1:17" x14ac:dyDescent="0.55000000000000004">
      <c r="A3052">
        <f t="shared" si="405"/>
        <v>304.80000000000081</v>
      </c>
      <c r="B3052" s="2">
        <f t="shared" si="398"/>
        <v>25607325.197597403</v>
      </c>
      <c r="C3052" s="6">
        <f t="shared" si="399"/>
        <v>7.6451672061825898E-9</v>
      </c>
      <c r="D3052" s="2">
        <f t="shared" si="400"/>
        <v>101836167.8024026</v>
      </c>
      <c r="E3052" s="6">
        <f t="shared" si="401"/>
        <v>4.4469534174303778E-10</v>
      </c>
      <c r="F3052">
        <f t="array" ref="F3052:K3052">rk(BETA_c,BETA_a,BETA_e,GAMMA,F3051,G3051,H3051,I3051,J3051,K3051,dt,STAGE)</f>
        <v>13625902.941121122</v>
      </c>
      <c r="G3052">
        <v>5.3272712404197657E-10</v>
      </c>
      <c r="H3052">
        <v>9399502.6785927489</v>
      </c>
      <c r="I3052">
        <v>5.2990146882342613E-9</v>
      </c>
      <c r="J3052">
        <v>2581919.5778835295</v>
      </c>
      <c r="K3052">
        <v>1.8134253939063515E-9</v>
      </c>
      <c r="L3052">
        <f t="shared" si="402"/>
        <v>2132521.0588788777</v>
      </c>
      <c r="M3052" cm="1">
        <f t="array" ref="M3052">NewI(BETA_c,F3052,C3052)</f>
        <v>3.0987088929413467E-11</v>
      </c>
      <c r="N3052">
        <f t="shared" si="403"/>
        <v>67100325.321407244</v>
      </c>
      <c r="O3052" cm="1">
        <f t="array" ref="O3052">NewI(BETA_a,H3052,C3052)</f>
        <v>3.082270333439624E-10</v>
      </c>
      <c r="P3052">
        <f t="shared" si="404"/>
        <v>32603321.42211647</v>
      </c>
      <c r="Q3052" cm="1">
        <f t="array" ref="Q3052">NewI(BETA_e,J3052,C3052)</f>
        <v>1.0548121946966194E-10</v>
      </c>
    </row>
    <row r="3053" spans="1:17" x14ac:dyDescent="0.55000000000000004">
      <c r="A3053">
        <f t="shared" si="405"/>
        <v>304.90000000000083</v>
      </c>
      <c r="B3053" s="2">
        <f t="shared" si="398"/>
        <v>25607325.197597403</v>
      </c>
      <c r="C3053" s="6">
        <f t="shared" si="399"/>
        <v>7.531220116506861E-9</v>
      </c>
      <c r="D3053" s="2">
        <f t="shared" si="400"/>
        <v>101836167.8024026</v>
      </c>
      <c r="E3053" s="6">
        <f t="shared" si="401"/>
        <v>4.3806739775994281E-10</v>
      </c>
      <c r="F3053">
        <f t="array" ref="F3053:K3053">rk(BETA_c,BETA_a,BETA_e,GAMMA,F3052,G3052,H3052,I3052,J3052,K3052,dt,STAGE)</f>
        <v>13625902.941121122</v>
      </c>
      <c r="G3053">
        <v>5.2478711651272172E-10</v>
      </c>
      <c r="H3053">
        <v>9399502.6785927489</v>
      </c>
      <c r="I3053">
        <v>5.2200357359463987E-9</v>
      </c>
      <c r="J3053">
        <v>2581919.5778835295</v>
      </c>
      <c r="K3053">
        <v>1.7863972640477398E-9</v>
      </c>
      <c r="L3053">
        <f t="shared" si="402"/>
        <v>2132521.0588788777</v>
      </c>
      <c r="M3053" cm="1">
        <f t="array" ref="M3053">NewI(BETA_c,F3053,C3053)</f>
        <v>3.0525243098471507E-11</v>
      </c>
      <c r="N3053">
        <f t="shared" si="403"/>
        <v>67100325.321407244</v>
      </c>
      <c r="O3053" cm="1">
        <f t="array" ref="O3053">NewI(BETA_a,H3053,C3053)</f>
        <v>3.0363307581998229E-10</v>
      </c>
      <c r="P3053">
        <f t="shared" si="404"/>
        <v>32603321.42211647</v>
      </c>
      <c r="Q3053" cm="1">
        <f t="array" ref="Q3053">NewI(BETA_e,J3053,C3053)</f>
        <v>1.0390907884148904E-10</v>
      </c>
    </row>
    <row r="3054" spans="1:17" x14ac:dyDescent="0.55000000000000004">
      <c r="A3054">
        <f t="shared" si="405"/>
        <v>305.00000000000085</v>
      </c>
      <c r="B3054" s="2">
        <f t="shared" si="398"/>
        <v>25607325.197597403</v>
      </c>
      <c r="C3054" s="6">
        <f t="shared" si="399"/>
        <v>7.4189713466841043E-9</v>
      </c>
      <c r="D3054" s="2">
        <f t="shared" si="400"/>
        <v>101836167.8024026</v>
      </c>
      <c r="E3054" s="6">
        <f t="shared" si="401"/>
        <v>4.3153823970356975E-10</v>
      </c>
      <c r="F3054">
        <f t="array" ref="F3054:K3054">rk(BETA_c,BETA_a,BETA_e,GAMMA,F3053,G3053,H3053,I3053,J3053,K3053,dt,STAGE)</f>
        <v>13625902.941121122</v>
      </c>
      <c r="G3054">
        <v>5.1696545045451075E-10</v>
      </c>
      <c r="H3054">
        <v>9399502.6785927489</v>
      </c>
      <c r="I3054">
        <v>5.1422339222868016E-9</v>
      </c>
      <c r="J3054">
        <v>2581919.5778835295</v>
      </c>
      <c r="K3054">
        <v>1.7597719739427925E-9</v>
      </c>
      <c r="L3054">
        <f t="shared" si="402"/>
        <v>2132521.0588788777</v>
      </c>
      <c r="M3054" cm="1">
        <f t="array" ref="M3054">NewI(BETA_c,F3054,C3054)</f>
        <v>3.0070280830294798E-11</v>
      </c>
      <c r="N3054">
        <f t="shared" si="403"/>
        <v>67100325.321407244</v>
      </c>
      <c r="O3054" cm="1">
        <f t="array" ref="O3054">NewI(BETA_a,H3054,C3054)</f>
        <v>2.9910758875267546E-10</v>
      </c>
      <c r="P3054">
        <f t="shared" si="404"/>
        <v>32603321.42211647</v>
      </c>
      <c r="Q3054" cm="1">
        <f t="array" ref="Q3054">NewI(BETA_e,J3054,C3054)</f>
        <v>1.0236037012059949E-10</v>
      </c>
    </row>
    <row r="3055" spans="1:17" x14ac:dyDescent="0.55000000000000004">
      <c r="A3055">
        <f t="shared" si="405"/>
        <v>305.10000000000088</v>
      </c>
      <c r="B3055" s="2">
        <f t="shared" si="398"/>
        <v>25607325.197597403</v>
      </c>
      <c r="C3055" s="6">
        <f t="shared" si="399"/>
        <v>7.3083955841738184E-9</v>
      </c>
      <c r="D3055" s="2">
        <f t="shared" si="400"/>
        <v>101836167.8024026</v>
      </c>
      <c r="E3055" s="6">
        <f t="shared" si="401"/>
        <v>4.2510639522301437E-10</v>
      </c>
      <c r="F3055">
        <f t="array" ref="F3055:K3055">rk(BETA_c,BETA_a,BETA_e,GAMMA,F3054,G3054,H3054,I3054,J3054,K3054,dt,STAGE)</f>
        <v>13625902.941121122</v>
      </c>
      <c r="G3055">
        <v>5.0926036205273183E-10</v>
      </c>
      <c r="H3055">
        <v>9399502.6785927489</v>
      </c>
      <c r="I3055">
        <v>5.0655917026400654E-9</v>
      </c>
      <c r="J3055">
        <v>2581919.5778835295</v>
      </c>
      <c r="K3055">
        <v>1.7335435194810206E-9</v>
      </c>
      <c r="L3055">
        <f t="shared" si="402"/>
        <v>2132521.0588788777</v>
      </c>
      <c r="M3055" cm="1">
        <f t="array" ref="M3055">NewI(BETA_c,F3055,C3055)</f>
        <v>2.9622099529096702E-11</v>
      </c>
      <c r="N3055">
        <f t="shared" si="403"/>
        <v>67100325.321407244</v>
      </c>
      <c r="O3055" cm="1">
        <f t="array" ref="O3055">NewI(BETA_a,H3055,C3055)</f>
        <v>2.9464955162685175E-10</v>
      </c>
      <c r="P3055">
        <f t="shared" si="404"/>
        <v>32603321.42211647</v>
      </c>
      <c r="Q3055" cm="1">
        <f t="array" ref="Q3055">NewI(BETA_e,J3055,C3055)</f>
        <v>1.0083474406706592E-10</v>
      </c>
    </row>
    <row r="3056" spans="1:17" x14ac:dyDescent="0.55000000000000004">
      <c r="A3056">
        <f t="shared" si="405"/>
        <v>305.2000000000009</v>
      </c>
      <c r="B3056" s="2">
        <f t="shared" si="398"/>
        <v>25607325.197597403</v>
      </c>
      <c r="C3056" s="6">
        <f t="shared" si="399"/>
        <v>7.1994678937052423E-9</v>
      </c>
      <c r="D3056" s="2">
        <f t="shared" si="400"/>
        <v>101836167.8024026</v>
      </c>
      <c r="E3056" s="6">
        <f t="shared" si="401"/>
        <v>4.1877041391196724E-10</v>
      </c>
      <c r="F3056">
        <f t="array" ref="F3056:K3056">rk(BETA_c,BETA_a,BETA_e,GAMMA,F3055,G3055,H3055,I3055,J3055,K3055,dt,STAGE)</f>
        <v>13625902.941121122</v>
      </c>
      <c r="G3056">
        <v>5.0167011378145468E-10</v>
      </c>
      <c r="H3056">
        <v>9399502.6785927489</v>
      </c>
      <c r="I3056">
        <v>4.9900917938837974E-9</v>
      </c>
      <c r="J3056">
        <v>2581919.5778835295</v>
      </c>
      <c r="K3056">
        <v>1.7077059860399905E-9</v>
      </c>
      <c r="L3056">
        <f t="shared" si="402"/>
        <v>2132521.0588788777</v>
      </c>
      <c r="M3056" cm="1">
        <f t="array" ref="M3056">NewI(BETA_c,F3056,C3056)</f>
        <v>2.9180598128225337E-11</v>
      </c>
      <c r="N3056">
        <f t="shared" si="403"/>
        <v>67100325.321407244</v>
      </c>
      <c r="O3056" cm="1">
        <f t="array" ref="O3056">NewI(BETA_a,H3056,C3056)</f>
        <v>2.9025795913754856E-10</v>
      </c>
      <c r="P3056">
        <f t="shared" si="404"/>
        <v>32603321.42211647</v>
      </c>
      <c r="Q3056" cm="1">
        <f t="array" ref="Q3056">NewI(BETA_e,J3056,C3056)</f>
        <v>9.9331856646193346E-11</v>
      </c>
    </row>
    <row r="3057" spans="1:17" x14ac:dyDescent="0.55000000000000004">
      <c r="A3057">
        <f t="shared" si="405"/>
        <v>305.30000000000092</v>
      </c>
      <c r="B3057" s="2">
        <f t="shared" si="398"/>
        <v>25607325.197597403</v>
      </c>
      <c r="C3057" s="6">
        <f t="shared" si="399"/>
        <v>7.0921637116543701E-9</v>
      </c>
      <c r="D3057" s="2">
        <f t="shared" si="400"/>
        <v>101836167.8024026</v>
      </c>
      <c r="E3057" s="6">
        <f t="shared" si="401"/>
        <v>4.125288669816423E-10</v>
      </c>
      <c r="F3057">
        <f t="array" ref="F3057:K3057">rk(BETA_c,BETA_a,BETA_e,GAMMA,F3056,G3056,H3056,I3056,J3056,K3056,dt,STAGE)</f>
        <v>13625902.941121122</v>
      </c>
      <c r="G3057">
        <v>4.9419299401161195E-10</v>
      </c>
      <c r="H3057">
        <v>9399502.6785927489</v>
      </c>
      <c r="I3057">
        <v>4.9157171704912076E-9</v>
      </c>
      <c r="J3057">
        <v>2581919.5778835295</v>
      </c>
      <c r="K3057">
        <v>1.6822535471515512E-9</v>
      </c>
      <c r="L3057">
        <f t="shared" si="402"/>
        <v>2132521.0588788777</v>
      </c>
      <c r="M3057" cm="1">
        <f t="array" ref="M3057">NewI(BETA_c,F3057,C3057)</f>
        <v>2.8745677067372752E-11</v>
      </c>
      <c r="N3057">
        <f t="shared" si="403"/>
        <v>67100325.321407244</v>
      </c>
      <c r="O3057" cm="1">
        <f t="array" ref="O3057">NewI(BETA_a,H3057,C3057)</f>
        <v>2.8593182096333124E-10</v>
      </c>
      <c r="P3057">
        <f t="shared" si="404"/>
        <v>32603321.42211647</v>
      </c>
      <c r="Q3057" cm="1">
        <f t="array" ref="Q3057">NewI(BETA_e,J3057,C3057)</f>
        <v>9.7851368950938314E-11</v>
      </c>
    </row>
    <row r="3058" spans="1:17" x14ac:dyDescent="0.55000000000000004">
      <c r="A3058">
        <f t="shared" si="405"/>
        <v>305.40000000000094</v>
      </c>
      <c r="B3058" s="2">
        <f t="shared" si="398"/>
        <v>25607325.197597403</v>
      </c>
      <c r="C3058" s="6">
        <f t="shared" si="399"/>
        <v>6.9864588405047502E-9</v>
      </c>
      <c r="D3058" s="2">
        <f t="shared" si="400"/>
        <v>101836167.8024026</v>
      </c>
      <c r="E3058" s="6">
        <f t="shared" si="401"/>
        <v>4.0638034693857902E-10</v>
      </c>
      <c r="F3058">
        <f t="array" ref="F3058:K3058">rk(BETA_c,BETA_a,BETA_e,GAMMA,F3057,G3057,H3057,I3057,J3057,K3057,dt,STAGE)</f>
        <v>13625902.941121122</v>
      </c>
      <c r="G3058">
        <v>4.8682731662502133E-10</v>
      </c>
      <c r="H3058">
        <v>9399502.6785927489</v>
      </c>
      <c r="I3058">
        <v>4.8424510606917853E-9</v>
      </c>
      <c r="J3058">
        <v>2581919.5778835295</v>
      </c>
      <c r="K3058">
        <v>1.6571804631879432E-9</v>
      </c>
      <c r="L3058">
        <f t="shared" si="402"/>
        <v>2132521.0588788777</v>
      </c>
      <c r="M3058" cm="1">
        <f t="array" ref="M3058">NewI(BETA_c,F3058,C3058)</f>
        <v>2.8317238270123607E-11</v>
      </c>
      <c r="N3058">
        <f t="shared" si="403"/>
        <v>67100325.321407244</v>
      </c>
      <c r="O3058" cm="1">
        <f t="array" ref="O3058">NewI(BETA_a,H3058,C3058)</f>
        <v>2.8167016154297154E-10</v>
      </c>
      <c r="P3058">
        <f t="shared" si="404"/>
        <v>32603321.42211647</v>
      </c>
      <c r="Q3058" cm="1">
        <f t="array" ref="Q3058">NewI(BETA_e,J3058,C3058)</f>
        <v>9.6392947125483859E-11</v>
      </c>
    </row>
    <row r="3059" spans="1:17" x14ac:dyDescent="0.55000000000000004">
      <c r="A3059">
        <f t="shared" si="405"/>
        <v>305.50000000000097</v>
      </c>
      <c r="B3059" s="2">
        <f t="shared" si="398"/>
        <v>25607325.197597403</v>
      </c>
      <c r="C3059" s="6">
        <f t="shared" si="399"/>
        <v>6.8823294433908451E-9</v>
      </c>
      <c r="D3059" s="2">
        <f t="shared" si="400"/>
        <v>101836167.8024026</v>
      </c>
      <c r="E3059" s="6">
        <f t="shared" si="401"/>
        <v>4.0032346726724658E-10</v>
      </c>
      <c r="F3059">
        <f t="array" ref="F3059:K3059">rk(BETA_c,BETA_a,BETA_e,GAMMA,F3058,G3058,H3058,I3058,J3058,K3058,dt,STAGE)</f>
        <v>13625902.941121122</v>
      </c>
      <c r="G3059">
        <v>4.7957142063416013E-10</v>
      </c>
      <c r="H3059">
        <v>9399502.6785927489</v>
      </c>
      <c r="I3059">
        <v>4.7702769426891971E-9</v>
      </c>
      <c r="J3059">
        <v>2581919.5778835295</v>
      </c>
      <c r="K3059">
        <v>1.6324810800674876E-9</v>
      </c>
      <c r="L3059">
        <f t="shared" si="402"/>
        <v>2132521.0588788777</v>
      </c>
      <c r="M3059" cm="1">
        <f t="array" ref="M3059">NewI(BETA_c,F3059,C3059)</f>
        <v>2.7895185121838584E-11</v>
      </c>
      <c r="N3059">
        <f t="shared" si="403"/>
        <v>67100325.321407244</v>
      </c>
      <c r="O3059" cm="1">
        <f t="array" ref="O3059">NewI(BETA_a,H3059,C3059)</f>
        <v>2.7747201985545435E-10</v>
      </c>
      <c r="P3059">
        <f t="shared" si="404"/>
        <v>32603321.42211647</v>
      </c>
      <c r="Q3059" cm="1">
        <f t="array" ref="Q3059">NewI(BETA_e,J3059,C3059)</f>
        <v>9.4956262289953638E-11</v>
      </c>
    </row>
    <row r="3060" spans="1:17" x14ac:dyDescent="0.55000000000000004">
      <c r="A3060">
        <f t="shared" si="405"/>
        <v>305.60000000000099</v>
      </c>
      <c r="B3060" s="2">
        <f t="shared" si="398"/>
        <v>25607325.197597403</v>
      </c>
      <c r="C3060" s="6">
        <f t="shared" si="399"/>
        <v>6.7797520387227329E-9</v>
      </c>
      <c r="D3060" s="2">
        <f t="shared" si="400"/>
        <v>101836167.8024026</v>
      </c>
      <c r="E3060" s="6">
        <f t="shared" si="401"/>
        <v>3.9435686211738001E-10</v>
      </c>
      <c r="F3060">
        <f t="array" ref="F3060:K3060">rk(BETA_c,BETA_a,BETA_e,GAMMA,F3059,G3059,H3059,I3059,J3059,K3059,dt,STAGE)</f>
        <v>13625902.941121122</v>
      </c>
      <c r="G3060">
        <v>4.724236698076066E-10</v>
      </c>
      <c r="H3060">
        <v>9399502.6785927489</v>
      </c>
      <c r="I3060">
        <v>4.6991785409355582E-9</v>
      </c>
      <c r="J3060">
        <v>2581919.5778835295</v>
      </c>
      <c r="K3060">
        <v>1.6081498279795681E-9</v>
      </c>
      <c r="L3060">
        <f t="shared" si="402"/>
        <v>2132521.0588788777</v>
      </c>
      <c r="M3060" cm="1">
        <f t="array" ref="M3060">NewI(BETA_c,F3060,C3060)</f>
        <v>2.7479422447867405E-11</v>
      </c>
      <c r="N3060">
        <f t="shared" si="403"/>
        <v>67100325.321407244</v>
      </c>
      <c r="O3060" cm="1">
        <f t="array" ref="O3060">NewI(BETA_a,H3060,C3060)</f>
        <v>2.733364492032642E-10</v>
      </c>
      <c r="P3060">
        <f t="shared" si="404"/>
        <v>32603321.42211647</v>
      </c>
      <c r="Q3060" cm="1">
        <f t="array" ref="Q3060">NewI(BETA_e,J3060,C3060)</f>
        <v>9.3540990466248402E-11</v>
      </c>
    </row>
    <row r="3061" spans="1:17" x14ac:dyDescent="0.55000000000000004">
      <c r="A3061">
        <f t="shared" si="405"/>
        <v>305.70000000000101</v>
      </c>
      <c r="B3061" s="2">
        <f t="shared" si="398"/>
        <v>25607325.197597403</v>
      </c>
      <c r="C3061" s="6">
        <f t="shared" si="399"/>
        <v>6.6787034948909111E-9</v>
      </c>
      <c r="D3061" s="2">
        <f t="shared" si="400"/>
        <v>101836167.8024026</v>
      </c>
      <c r="E3061" s="6">
        <f t="shared" si="401"/>
        <v>3.8847918599597501E-10</v>
      </c>
      <c r="F3061">
        <f t="array" ref="F3061:K3061">rk(BETA_c,BETA_a,BETA_e,GAMMA,F3060,G3060,H3060,I3060,J3060,K3060,dt,STAGE)</f>
        <v>13625902.941121122</v>
      </c>
      <c r="G3061">
        <v>4.6538245230106396E-10</v>
      </c>
      <c r="H3061">
        <v>9399502.6785927489</v>
      </c>
      <c r="I3061">
        <v>4.6291398224612313E-9</v>
      </c>
      <c r="J3061">
        <v>2581919.5778835295</v>
      </c>
      <c r="K3061">
        <v>1.5841812201286159E-9</v>
      </c>
      <c r="L3061">
        <f t="shared" si="402"/>
        <v>2132521.0588788777</v>
      </c>
      <c r="M3061" cm="1">
        <f t="array" ref="M3061">NewI(BETA_c,F3061,C3061)</f>
        <v>2.7069856492086581E-11</v>
      </c>
      <c r="N3061">
        <f t="shared" si="403"/>
        <v>67100325.321407244</v>
      </c>
      <c r="O3061" cm="1">
        <f t="array" ref="O3061">NewI(BETA_a,H3061,C3061)</f>
        <v>2.6926251699890087E-10</v>
      </c>
      <c r="P3061">
        <f t="shared" si="404"/>
        <v>32603321.42211647</v>
      </c>
      <c r="Q3061" cm="1">
        <f t="array" ref="Q3061">NewI(BETA_e,J3061,C3061)</f>
        <v>9.2146812504987529E-11</v>
      </c>
    </row>
    <row r="3062" spans="1:17" x14ac:dyDescent="0.55000000000000004">
      <c r="A3062">
        <f t="shared" si="405"/>
        <v>305.80000000000103</v>
      </c>
      <c r="B3062" s="2">
        <f t="shared" si="398"/>
        <v>25607325.197597403</v>
      </c>
      <c r="C3062" s="6">
        <f t="shared" si="399"/>
        <v>6.5791610250500272E-9</v>
      </c>
      <c r="D3062" s="2">
        <f t="shared" si="400"/>
        <v>101836167.8024026</v>
      </c>
      <c r="E3062" s="6">
        <f t="shared" si="401"/>
        <v>3.8268911346387384E-10</v>
      </c>
      <c r="F3062">
        <f t="array" ref="F3062:K3062">rk(BETA_c,BETA_a,BETA_e,GAMMA,F3061,G3061,H3061,I3061,J3061,K3061,dt,STAGE)</f>
        <v>13625902.941121122</v>
      </c>
      <c r="G3062">
        <v>4.5844618029388403E-10</v>
      </c>
      <c r="H3062">
        <v>9399502.6785927489</v>
      </c>
      <c r="I3062">
        <v>4.5601449932593299E-9</v>
      </c>
      <c r="J3062">
        <v>2581919.5778835295</v>
      </c>
      <c r="K3062">
        <v>1.5605698514968134E-9</v>
      </c>
      <c r="L3062">
        <f t="shared" si="402"/>
        <v>2132521.0588788777</v>
      </c>
      <c r="M3062" cm="1">
        <f t="array" ref="M3062">NewI(BETA_c,F3062,C3062)</f>
        <v>2.6666394895757009E-11</v>
      </c>
      <c r="N3062">
        <f t="shared" si="403"/>
        <v>67100325.321407244</v>
      </c>
      <c r="O3062" cm="1">
        <f t="array" ref="O3062">NewI(BETA_a,H3062,C3062)</f>
        <v>2.652493045545773E-10</v>
      </c>
      <c r="P3062">
        <f t="shared" si="404"/>
        <v>32603321.42211647</v>
      </c>
      <c r="Q3062" cm="1">
        <f t="array" ref="Q3062">NewI(BETA_e,J3062,C3062)</f>
        <v>9.0773414013539583E-11</v>
      </c>
    </row>
    <row r="3063" spans="1:17" x14ac:dyDescent="0.55000000000000004">
      <c r="A3063">
        <f t="shared" si="405"/>
        <v>305.90000000000106</v>
      </c>
      <c r="B3063" s="2">
        <f t="shared" si="398"/>
        <v>25607325.197597403</v>
      </c>
      <c r="C3063" s="6">
        <f t="shared" si="399"/>
        <v>6.481102181980359E-9</v>
      </c>
      <c r="D3063" s="2">
        <f t="shared" si="400"/>
        <v>101836167.8024026</v>
      </c>
      <c r="E3063" s="6">
        <f t="shared" si="401"/>
        <v>3.7698533883687439E-10</v>
      </c>
      <c r="F3063">
        <f t="array" ref="F3063:K3063">rk(BETA_c,BETA_a,BETA_e,GAMMA,F3062,G3062,H3062,I3062,J3062,K3062,dt,STAGE)</f>
        <v>13625902.941121122</v>
      </c>
      <c r="G3063">
        <v>4.516132896310082E-10</v>
      </c>
      <c r="H3063">
        <v>9399502.6785927489</v>
      </c>
      <c r="I3063">
        <v>4.4921784947241085E-9</v>
      </c>
      <c r="J3063">
        <v>2581919.5778835295</v>
      </c>
      <c r="K3063">
        <v>1.5373103976252419E-9</v>
      </c>
      <c r="L3063">
        <f t="shared" si="402"/>
        <v>2132521.0588788777</v>
      </c>
      <c r="M3063" cm="1">
        <f t="array" ref="M3063">NewI(BETA_c,F3063,C3063)</f>
        <v>2.6268946676696745E-11</v>
      </c>
      <c r="N3063">
        <f t="shared" si="403"/>
        <v>67100325.321407244</v>
      </c>
      <c r="O3063" cm="1">
        <f t="array" ref="O3063">NewI(BETA_a,H3063,C3063)</f>
        <v>2.61295906875052E-10</v>
      </c>
      <c r="P3063">
        <f t="shared" si="404"/>
        <v>32603321.42211647</v>
      </c>
      <c r="Q3063" cm="1">
        <f t="array" ref="Q3063">NewI(BETA_e,J3063,C3063)</f>
        <v>8.9420485285125618E-11</v>
      </c>
    </row>
    <row r="3064" spans="1:17" x14ac:dyDescent="0.55000000000000004">
      <c r="A3064">
        <f t="shared" si="405"/>
        <v>306.00000000000108</v>
      </c>
      <c r="B3064" s="2">
        <f t="shared" si="398"/>
        <v>25607325.197597403</v>
      </c>
      <c r="C3064" s="6">
        <f t="shared" si="399"/>
        <v>6.3845048530258721E-9</v>
      </c>
      <c r="D3064" s="2">
        <f t="shared" si="400"/>
        <v>101836167.8024026</v>
      </c>
      <c r="E3064" s="6">
        <f t="shared" si="401"/>
        <v>3.7136657589129205E-10</v>
      </c>
      <c r="F3064">
        <f t="array" ref="F3064:K3064">rk(BETA_c,BETA_a,BETA_e,GAMMA,F3063,G3063,H3063,I3063,J3063,K3063,dt,STAGE)</f>
        <v>13625902.941121122</v>
      </c>
      <c r="G3064">
        <v>4.4488223947024497E-10</v>
      </c>
      <c r="H3064">
        <v>9399502.6785927489</v>
      </c>
      <c r="I3064">
        <v>4.4252250001424336E-9</v>
      </c>
      <c r="J3064">
        <v>2581919.5778835295</v>
      </c>
      <c r="K3064">
        <v>1.5143976134131933E-9</v>
      </c>
      <c r="L3064">
        <f t="shared" si="402"/>
        <v>2132521.0588788777</v>
      </c>
      <c r="M3064" cm="1">
        <f t="array" ref="M3064">NewI(BETA_c,F3064,C3064)</f>
        <v>2.5877422208764131E-11</v>
      </c>
      <c r="N3064">
        <f t="shared" si="403"/>
        <v>67100325.321407244</v>
      </c>
      <c r="O3064" cm="1">
        <f t="array" ref="O3064">NewI(BETA_a,H3064,C3064)</f>
        <v>2.5740143245354893E-10</v>
      </c>
      <c r="P3064">
        <f t="shared" si="404"/>
        <v>32603321.42211647</v>
      </c>
      <c r="Q3064" cm="1">
        <f t="array" ref="Q3064">NewI(BETA_e,J3064,C3064)</f>
        <v>8.8087721228978947E-11</v>
      </c>
    </row>
    <row r="3065" spans="1:17" x14ac:dyDescent="0.55000000000000004">
      <c r="A3065">
        <f t="shared" si="405"/>
        <v>306.1000000000011</v>
      </c>
      <c r="B3065" s="2">
        <f t="shared" si="398"/>
        <v>25607325.197597403</v>
      </c>
      <c r="C3065" s="6">
        <f t="shared" si="399"/>
        <v>6.289347255107731E-9</v>
      </c>
      <c r="D3065" s="2">
        <f t="shared" si="400"/>
        <v>101836167.8024026</v>
      </c>
      <c r="E3065" s="6">
        <f t="shared" si="401"/>
        <v>3.6583155757391187E-10</v>
      </c>
      <c r="F3065">
        <f t="array" ref="F3065:K3065">rk(BETA_c,BETA_a,BETA_e,GAMMA,F3064,G3064,H3064,I3064,J3064,K3064,dt,STAGE)</f>
        <v>13625902.941121122</v>
      </c>
      <c r="G3065">
        <v>4.3825151193480458E-10</v>
      </c>
      <c r="H3065">
        <v>9399502.6785927489</v>
      </c>
      <c r="I3065">
        <v>4.3592694112375483E-9</v>
      </c>
      <c r="J3065">
        <v>2581919.5778835295</v>
      </c>
      <c r="K3065">
        <v>1.4918263319353785E-9</v>
      </c>
      <c r="L3065">
        <f t="shared" si="402"/>
        <v>2132521.0588788777</v>
      </c>
      <c r="M3065" cm="1">
        <f t="array" ref="M3065">NewI(BETA_c,F3065,C3065)</f>
        <v>2.5491733201646767E-11</v>
      </c>
      <c r="N3065">
        <f t="shared" si="403"/>
        <v>67100325.321407244</v>
      </c>
      <c r="O3065" cm="1">
        <f t="array" ref="O3065">NewI(BETA_a,H3065,C3065)</f>
        <v>2.5356500307071906E-10</v>
      </c>
      <c r="P3065">
        <f t="shared" si="404"/>
        <v>32603321.42211647</v>
      </c>
      <c r="Q3065" cm="1">
        <f t="array" ref="Q3065">NewI(BETA_e,J3065,C3065)</f>
        <v>8.677482130154608E-11</v>
      </c>
    </row>
    <row r="3066" spans="1:17" x14ac:dyDescent="0.55000000000000004">
      <c r="A3066">
        <f t="shared" si="405"/>
        <v>306.20000000000113</v>
      </c>
      <c r="B3066" s="2">
        <f t="shared" si="398"/>
        <v>25607325.197597403</v>
      </c>
      <c r="C3066" s="6">
        <f t="shared" si="399"/>
        <v>6.1956079298121365E-9</v>
      </c>
      <c r="D3066" s="2">
        <f t="shared" si="400"/>
        <v>101836167.8024026</v>
      </c>
      <c r="E3066" s="6">
        <f t="shared" si="401"/>
        <v>3.6037903571626365E-10</v>
      </c>
      <c r="F3066">
        <f t="array" ref="F3066:K3066">rk(BETA_c,BETA_a,BETA_e,GAMMA,F3065,G3065,H3065,I3065,J3065,K3065,dt,STAGE)</f>
        <v>13625902.941121122</v>
      </c>
      <c r="G3066">
        <v>4.3171961177101251E-10</v>
      </c>
      <c r="H3066">
        <v>9399502.6785927489</v>
      </c>
      <c r="I3066">
        <v>4.2942968547643591E-9</v>
      </c>
      <c r="J3066">
        <v>2581919.5778835295</v>
      </c>
      <c r="K3066">
        <v>1.4695914632767647E-9</v>
      </c>
      <c r="L3066">
        <f t="shared" si="402"/>
        <v>2132521.0588788777</v>
      </c>
      <c r="M3066" cm="1">
        <f t="array" ref="M3066">NewI(BETA_c,F3066,C3066)</f>
        <v>2.5111792680951706E-11</v>
      </c>
      <c r="N3066">
        <f t="shared" si="403"/>
        <v>67100325.321407244</v>
      </c>
      <c r="O3066" cm="1">
        <f t="array" ref="O3066">NewI(BETA_a,H3066,C3066)</f>
        <v>2.4978575359659895E-10</v>
      </c>
      <c r="P3066">
        <f t="shared" si="404"/>
        <v>32603321.42211647</v>
      </c>
      <c r="Q3066" cm="1">
        <f t="array" ref="Q3066">NewI(BETA_e,J3066,C3066)</f>
        <v>8.5481489438712982E-11</v>
      </c>
    </row>
    <row r="3067" spans="1:17" x14ac:dyDescent="0.55000000000000004">
      <c r="A3067">
        <f t="shared" si="405"/>
        <v>306.30000000000115</v>
      </c>
      <c r="B3067" s="2">
        <f t="shared" si="398"/>
        <v>25607325.197597403</v>
      </c>
      <c r="C3067" s="6">
        <f t="shared" si="399"/>
        <v>6.1032657385513567E-9</v>
      </c>
      <c r="D3067" s="2">
        <f t="shared" si="400"/>
        <v>101836167.8024026</v>
      </c>
      <c r="E3067" s="6">
        <f t="shared" si="401"/>
        <v>3.5500778075315377E-10</v>
      </c>
      <c r="F3067">
        <f t="array" ref="F3067:K3067">rk(BETA_c,BETA_a,BETA_e,GAMMA,F3066,G3066,H3066,I3066,J3066,K3066,dt,STAGE)</f>
        <v>13625902.941121122</v>
      </c>
      <c r="G3067">
        <v>4.2528506601112462E-10</v>
      </c>
      <c r="H3067">
        <v>9399502.6785927489</v>
      </c>
      <c r="I3067">
        <v>4.2302926791554525E-9</v>
      </c>
      <c r="J3067">
        <v>2581919.5778835295</v>
      </c>
      <c r="K3067">
        <v>1.4476879933847787E-9</v>
      </c>
      <c r="L3067">
        <f t="shared" si="402"/>
        <v>2132521.0588788777</v>
      </c>
      <c r="M3067" cm="1">
        <f t="array" ref="M3067">NewI(BETA_c,F3067,C3067)</f>
        <v>2.4737514968592363E-11</v>
      </c>
      <c r="N3067">
        <f t="shared" si="403"/>
        <v>67100325.321407244</v>
      </c>
      <c r="O3067" cm="1">
        <f t="array" ref="O3067">NewI(BETA_a,H3067,C3067)</f>
        <v>2.4606283179552003E-10</v>
      </c>
      <c r="P3067">
        <f t="shared" si="404"/>
        <v>32603321.42211647</v>
      </c>
      <c r="Q3067" cm="1">
        <f t="array" ref="Q3067">NewI(BETA_e,J3067,C3067)</f>
        <v>8.4207433989041348E-11</v>
      </c>
    </row>
    <row r="3068" spans="1:17" x14ac:dyDescent="0.55000000000000004">
      <c r="A3068">
        <f t="shared" si="405"/>
        <v>306.40000000000117</v>
      </c>
      <c r="B3068" s="2">
        <f t="shared" si="398"/>
        <v>25607325.197597403</v>
      </c>
      <c r="C3068" s="6">
        <f t="shared" si="399"/>
        <v>6.0122998577968952E-9</v>
      </c>
      <c r="D3068" s="2">
        <f t="shared" si="400"/>
        <v>101836167.8024026</v>
      </c>
      <c r="E3068" s="6">
        <f t="shared" si="401"/>
        <v>3.4971658144539382E-10</v>
      </c>
      <c r="F3068">
        <f t="array" ref="F3068:K3068">rk(BETA_c,BETA_a,BETA_e,GAMMA,F3067,G3067,H3067,I3067,J3067,K3067,dt,STAGE)</f>
        <v>13625902.941121122</v>
      </c>
      <c r="G3068">
        <v>4.189464236411677E-10</v>
      </c>
      <c r="H3068">
        <v>9399502.6785927489</v>
      </c>
      <c r="I3068">
        <v>4.1672424512171116E-9</v>
      </c>
      <c r="J3068">
        <v>2581919.5778835295</v>
      </c>
      <c r="K3068">
        <v>1.4261109829386166E-9</v>
      </c>
      <c r="L3068">
        <f t="shared" si="402"/>
        <v>2132521.0588788777</v>
      </c>
      <c r="M3068" cm="1">
        <f t="array" ref="M3068">NewI(BETA_c,F3068,C3068)</f>
        <v>2.4368815663467762E-11</v>
      </c>
      <c r="N3068">
        <f t="shared" si="403"/>
        <v>67100325.321407244</v>
      </c>
      <c r="O3068" cm="1">
        <f t="array" ref="O3068">NewI(BETA_a,H3068,C3068)</f>
        <v>2.4239539813392603E-10</v>
      </c>
      <c r="P3068">
        <f t="shared" si="404"/>
        <v>32603321.42211647</v>
      </c>
      <c r="Q3068" cm="1">
        <f t="array" ref="Q3068">NewI(BETA_e,J3068,C3068)</f>
        <v>8.2952367648000055E-11</v>
      </c>
    </row>
    <row r="3069" spans="1:17" x14ac:dyDescent="0.55000000000000004">
      <c r="A3069">
        <f t="shared" si="405"/>
        <v>306.50000000000119</v>
      </c>
      <c r="B3069" s="2">
        <f t="shared" ref="B3069:B3132" si="406">F3069+H3069+J3069</f>
        <v>25607325.197597403</v>
      </c>
      <c r="C3069" s="6">
        <f t="shared" ref="C3069:C3132" si="407">G3069+I3069+K3069</f>
        <v>5.9226897743837127E-9</v>
      </c>
      <c r="D3069" s="2">
        <f t="shared" ref="D3069:D3132" si="408">L3069+N3069+P3069</f>
        <v>101836167.8024026</v>
      </c>
      <c r="E3069" s="6">
        <f t="shared" ref="E3069:E3132" si="409">M3069+O3069+Q3069</f>
        <v>3.4450424460666242E-10</v>
      </c>
      <c r="F3069">
        <f t="array" ref="F3069:K3069">rk(BETA_c,BETA_a,BETA_e,GAMMA,F3068,G3068,H3068,I3068,J3068,K3068,dt,STAGE)</f>
        <v>13625902.941121122</v>
      </c>
      <c r="G3069">
        <v>4.1270225527373081E-10</v>
      </c>
      <c r="H3069">
        <v>9399502.6785927489</v>
      </c>
      <c r="I3069">
        <v>4.1051319528745743E-9</v>
      </c>
      <c r="J3069">
        <v>2581919.5778835295</v>
      </c>
      <c r="K3069">
        <v>1.4048555662354075E-9</v>
      </c>
      <c r="L3069">
        <f t="shared" ref="L3069:L3132" si="410">N_c-F3069-G3069</f>
        <v>2132521.0588788777</v>
      </c>
      <c r="M3069" cm="1">
        <f t="array" ref="M3069">NewI(BETA_c,F3069,C3069)</f>
        <v>2.4005611622429797E-11</v>
      </c>
      <c r="N3069">
        <f t="shared" ref="N3069:N3132" si="411">N_a-H3069-I3069</f>
        <v>67100325.321407244</v>
      </c>
      <c r="O3069" cm="1">
        <f t="array" ref="O3069">NewI(BETA_a,H3069,C3069)</f>
        <v>2.3878262559105558E-10</v>
      </c>
      <c r="P3069">
        <f t="shared" ref="P3069:P3132" si="412">N_e-J3069-K3069</f>
        <v>32603321.42211647</v>
      </c>
      <c r="Q3069" cm="1">
        <f t="array" ref="Q3069">NewI(BETA_e,J3069,C3069)</f>
        <v>8.1716007393177019E-11</v>
      </c>
    </row>
    <row r="3070" spans="1:17" x14ac:dyDescent="0.55000000000000004">
      <c r="A3070">
        <f t="shared" si="405"/>
        <v>306.60000000000122</v>
      </c>
      <c r="B3070" s="2">
        <f t="shared" si="406"/>
        <v>25607325.197597403</v>
      </c>
      <c r="C3070" s="6">
        <f t="shared" si="407"/>
        <v>5.8344152808844114E-9</v>
      </c>
      <c r="D3070" s="2">
        <f t="shared" si="408"/>
        <v>101836167.8024026</v>
      </c>
      <c r="E3070" s="6">
        <f t="shared" si="409"/>
        <v>3.3936959483443504E-10</v>
      </c>
      <c r="F3070">
        <f t="array" ref="F3070:K3070">rk(BETA_c,BETA_a,BETA_e,GAMMA,F3069,G3069,H3069,I3069,J3069,K3069,dt,STAGE)</f>
        <v>13625902.941121122</v>
      </c>
      <c r="G3070">
        <v>4.0655115282563332E-10</v>
      </c>
      <c r="H3070">
        <v>9399502.6785927489</v>
      </c>
      <c r="I3070">
        <v>4.0439471779658013E-9</v>
      </c>
      <c r="J3070">
        <v>2581919.5778835295</v>
      </c>
      <c r="K3070">
        <v>1.3839169500929771E-9</v>
      </c>
      <c r="L3070">
        <f t="shared" si="410"/>
        <v>2132521.0588788777</v>
      </c>
      <c r="M3070" cm="1">
        <f t="array" ref="M3070">NewI(BETA_c,F3070,C3070)</f>
        <v>2.3647820941534066E-11</v>
      </c>
      <c r="N3070">
        <f t="shared" si="411"/>
        <v>67100325.321407244</v>
      </c>
      <c r="O3070" cm="1">
        <f t="array" ref="O3070">NewI(BETA_a,H3070,C3070)</f>
        <v>2.3522369947244471E-10</v>
      </c>
      <c r="P3070">
        <f t="shared" si="412"/>
        <v>32603321.42211647</v>
      </c>
      <c r="Q3070" cm="1">
        <f t="array" ref="Q3070">NewI(BETA_e,J3070,C3070)</f>
        <v>8.0498074420456286E-11</v>
      </c>
    </row>
    <row r="3071" spans="1:17" x14ac:dyDescent="0.55000000000000004">
      <c r="A3071">
        <f t="shared" si="405"/>
        <v>306.70000000000124</v>
      </c>
      <c r="B3071" s="2">
        <f t="shared" si="406"/>
        <v>25607325.197597403</v>
      </c>
      <c r="C3071" s="6">
        <f t="shared" si="407"/>
        <v>5.7474564710523976E-9</v>
      </c>
      <c r="D3071" s="2">
        <f t="shared" si="408"/>
        <v>101836167.8024026</v>
      </c>
      <c r="E3071" s="6">
        <f t="shared" si="409"/>
        <v>3.3431147424492809E-10</v>
      </c>
      <c r="F3071">
        <f t="array" ref="F3071:K3071">rk(BETA_c,BETA_a,BETA_e,GAMMA,F3070,G3070,H3070,I3070,J3070,K3070,dt,STAGE)</f>
        <v>13625902.941121122</v>
      </c>
      <c r="G3071">
        <v>4.0049172920039731E-10</v>
      </c>
      <c r="H3071">
        <v>9399502.6785927489</v>
      </c>
      <c r="I3071">
        <v>3.9836743290830349E-9</v>
      </c>
      <c r="J3071">
        <v>2581919.5778835295</v>
      </c>
      <c r="K3071">
        <v>1.3632904127689655E-9</v>
      </c>
      <c r="L3071">
        <f t="shared" si="410"/>
        <v>2132521.0588788777</v>
      </c>
      <c r="M3071" cm="1">
        <f t="array" ref="M3071">NewI(BETA_c,F3071,C3071)</f>
        <v>2.329536293757027E-11</v>
      </c>
      <c r="N3071">
        <f t="shared" si="411"/>
        <v>67100325.321407244</v>
      </c>
      <c r="O3071" cm="1">
        <f t="array" ref="O3071">NewI(BETA_a,H3071,C3071)</f>
        <v>2.3171781722621102E-10</v>
      </c>
      <c r="P3071">
        <f t="shared" si="412"/>
        <v>32603321.42211647</v>
      </c>
      <c r="Q3071" cm="1">
        <f t="array" ref="Q3071">NewI(BETA_e,J3071,C3071)</f>
        <v>7.9298294081146829E-11</v>
      </c>
    </row>
    <row r="3072" spans="1:17" x14ac:dyDescent="0.55000000000000004">
      <c r="A3072">
        <f t="shared" si="405"/>
        <v>306.80000000000126</v>
      </c>
      <c r="B3072" s="2">
        <f t="shared" si="406"/>
        <v>25607325.197597403</v>
      </c>
      <c r="C3072" s="6">
        <f t="shared" si="407"/>
        <v>5.6617937353329306E-9</v>
      </c>
      <c r="D3072" s="2">
        <f t="shared" si="408"/>
        <v>101836167.8024026</v>
      </c>
      <c r="E3072" s="6">
        <f t="shared" si="409"/>
        <v>3.2932874221199031E-10</v>
      </c>
      <c r="F3072">
        <f t="array" ref="F3072:K3072">rk(BETA_c,BETA_a,BETA_e,GAMMA,F3071,G3071,H3071,I3071,J3071,K3071,dt,STAGE)</f>
        <v>13625902.941121122</v>
      </c>
      <c r="G3072">
        <v>3.9452261797545233E-10</v>
      </c>
      <c r="H3072">
        <v>9399502.6785927489</v>
      </c>
      <c r="I3072">
        <v>3.9242998144614238E-9</v>
      </c>
      <c r="J3072">
        <v>2581919.5778835295</v>
      </c>
      <c r="K3072">
        <v>1.3429713028960546E-9</v>
      </c>
      <c r="L3072">
        <f t="shared" si="410"/>
        <v>2132521.0588788777</v>
      </c>
      <c r="M3072" cm="1">
        <f t="array" ref="M3072">NewI(BETA_c,F3072,C3072)</f>
        <v>2.2948158129867788E-11</v>
      </c>
      <c r="N3072">
        <f t="shared" si="411"/>
        <v>67100325.321407244</v>
      </c>
      <c r="O3072" cm="1">
        <f t="array" ref="O3072">NewI(BETA_a,H3072,C3072)</f>
        <v>2.2826418826207448E-10</v>
      </c>
      <c r="P3072">
        <f t="shared" si="412"/>
        <v>32603321.42211647</v>
      </c>
      <c r="Q3072" cm="1">
        <f t="array" ref="Q3072">NewI(BETA_e,J3072,C3072)</f>
        <v>7.8116395820048032E-11</v>
      </c>
    </row>
    <row r="3073" spans="1:17" x14ac:dyDescent="0.55000000000000004">
      <c r="A3073">
        <f t="shared" si="405"/>
        <v>306.90000000000128</v>
      </c>
      <c r="B3073" s="2">
        <f t="shared" si="406"/>
        <v>25607325.197597403</v>
      </c>
      <c r="C3073" s="6">
        <f t="shared" si="407"/>
        <v>5.5774077564410968E-9</v>
      </c>
      <c r="D3073" s="2">
        <f t="shared" si="408"/>
        <v>101836167.8024026</v>
      </c>
      <c r="E3073" s="6">
        <f t="shared" si="409"/>
        <v>3.2442027510988721E-10</v>
      </c>
      <c r="F3073">
        <f t="array" ref="F3073:K3073">rk(BETA_c,BETA_a,BETA_e,GAMMA,F3072,G3072,H3072,I3072,J3072,K3072,dt,STAGE)</f>
        <v>13625902.941121122</v>
      </c>
      <c r="G3073">
        <v>3.8864247309400245E-10</v>
      </c>
      <c r="H3073">
        <v>9399502.6785927489</v>
      </c>
      <c r="I3073">
        <v>3.8658102449140283E-9</v>
      </c>
      <c r="J3073">
        <v>2581919.5778835295</v>
      </c>
      <c r="K3073">
        <v>1.3229550384330664E-9</v>
      </c>
      <c r="L3073">
        <f t="shared" si="410"/>
        <v>2132521.0588788777</v>
      </c>
      <c r="M3073" cm="1">
        <f t="array" ref="M3073">NewI(BETA_c,F3073,C3073)</f>
        <v>2.2606128222372471E-11</v>
      </c>
      <c r="N3073">
        <f t="shared" si="411"/>
        <v>67100325.321407244</v>
      </c>
      <c r="O3073" cm="1">
        <f t="array" ref="O3073">NewI(BETA_a,H3073,C3073)</f>
        <v>2.2486203377307624E-10</v>
      </c>
      <c r="P3073">
        <f t="shared" si="412"/>
        <v>32603321.42211647</v>
      </c>
      <c r="Q3073" cm="1">
        <f t="array" ref="Q3073">NewI(BETA_e,J3073,C3073)</f>
        <v>7.6952113114438475E-11</v>
      </c>
    </row>
    <row r="3074" spans="1:17" x14ac:dyDescent="0.55000000000000004">
      <c r="A3074">
        <f t="shared" si="405"/>
        <v>307.00000000000131</v>
      </c>
      <c r="B3074" s="2">
        <f t="shared" si="406"/>
        <v>25607325.197597403</v>
      </c>
      <c r="C3074" s="6">
        <f t="shared" si="407"/>
        <v>5.4942795050056868E-9</v>
      </c>
      <c r="D3074" s="2">
        <f t="shared" si="408"/>
        <v>101836167.8024026</v>
      </c>
      <c r="E3074" s="6">
        <f t="shared" si="409"/>
        <v>3.195849660599195E-10</v>
      </c>
      <c r="F3074">
        <f t="array" ref="F3074:K3074">rk(BETA_c,BETA_a,BETA_e,GAMMA,F3073,G3073,H3073,I3073,J3073,K3073,dt,STAGE)</f>
        <v>13625902.941121122</v>
      </c>
      <c r="G3074">
        <v>3.8284996856148556E-10</v>
      </c>
      <c r="H3074">
        <v>9399502.6785927489</v>
      </c>
      <c r="I3074">
        <v>3.8081924308125078E-9</v>
      </c>
      <c r="J3074">
        <v>2581919.5778835295</v>
      </c>
      <c r="K3074">
        <v>1.3032371056316932E-9</v>
      </c>
      <c r="L3074">
        <f t="shared" si="410"/>
        <v>2132521.0588788777</v>
      </c>
      <c r="M3074" cm="1">
        <f t="array" ref="M3074">NewI(BETA_c,F3074,C3074)</f>
        <v>2.2269196085990603E-11</v>
      </c>
      <c r="N3074">
        <f t="shared" si="411"/>
        <v>67100325.321407244</v>
      </c>
      <c r="O3074" cm="1">
        <f t="array" ref="O3074">NewI(BETA_a,H3074,C3074)</f>
        <v>2.2151058655995488E-10</v>
      </c>
      <c r="P3074">
        <f t="shared" si="412"/>
        <v>32603321.42211647</v>
      </c>
      <c r="Q3074" cm="1">
        <f t="array" ref="Q3074">NewI(BETA_e,J3074,C3074)</f>
        <v>7.5805183413974001E-11</v>
      </c>
    </row>
    <row r="3075" spans="1:17" x14ac:dyDescent="0.55000000000000004">
      <c r="A3075">
        <f t="shared" si="405"/>
        <v>307.10000000000133</v>
      </c>
      <c r="B3075" s="2">
        <f t="shared" si="406"/>
        <v>25607325.197597403</v>
      </c>
      <c r="C3075" s="6">
        <f t="shared" si="407"/>
        <v>5.4123902352779927E-9</v>
      </c>
      <c r="D3075" s="2">
        <f t="shared" si="408"/>
        <v>101836167.8024026</v>
      </c>
      <c r="E3075" s="6">
        <f t="shared" si="409"/>
        <v>3.148217246808172E-10</v>
      </c>
      <c r="F3075">
        <f t="array" ref="F3075:K3075">rk(BETA_c,BETA_a,BETA_e,GAMMA,F3074,G3074,H3074,I3074,J3074,K3074,dt,STAGE)</f>
        <v>13625902.941121122</v>
      </c>
      <c r="G3075">
        <v>3.7714379814655716E-10</v>
      </c>
      <c r="H3075">
        <v>9399502.6785927489</v>
      </c>
      <c r="I3075">
        <v>3.7514333791128061E-9</v>
      </c>
      <c r="J3075">
        <v>2581919.5778835295</v>
      </c>
      <c r="K3075">
        <v>1.2838130580186292E-9</v>
      </c>
      <c r="L3075">
        <f t="shared" si="410"/>
        <v>2132521.0588788777</v>
      </c>
      <c r="M3075" cm="1">
        <f t="array" ref="M3075">NewI(BETA_c,F3075,C3075)</f>
        <v>2.1937285741195957E-11</v>
      </c>
      <c r="N3075">
        <f t="shared" si="411"/>
        <v>67100325.321407244</v>
      </c>
      <c r="O3075" cm="1">
        <f t="array" ref="O3075">NewI(BETA_a,H3075,C3075)</f>
        <v>2.1820909085813962E-10</v>
      </c>
      <c r="P3075">
        <f t="shared" si="412"/>
        <v>32603321.42211647</v>
      </c>
      <c r="Q3075" cm="1">
        <f t="array" ref="Q3075">NewI(BETA_e,J3075,C3075)</f>
        <v>7.4675348081481617E-11</v>
      </c>
    </row>
    <row r="3076" spans="1:17" x14ac:dyDescent="0.55000000000000004">
      <c r="A3076">
        <f t="shared" si="405"/>
        <v>307.20000000000135</v>
      </c>
      <c r="B3076" s="2">
        <f t="shared" si="406"/>
        <v>25607325.197597403</v>
      </c>
      <c r="C3076" s="6">
        <f t="shared" si="407"/>
        <v>5.3317214809045727E-9</v>
      </c>
      <c r="D3076" s="2">
        <f t="shared" si="408"/>
        <v>101836167.8024026</v>
      </c>
      <c r="E3076" s="6">
        <f t="shared" si="409"/>
        <v>3.1012947684285457E-10</v>
      </c>
      <c r="F3076">
        <f t="array" ref="F3076:K3076">rk(BETA_c,BETA_a,BETA_e,GAMMA,F3075,G3075,H3075,I3075,J3075,K3075,dt,STAGE)</f>
        <v>13625902.941121122</v>
      </c>
      <c r="G3076">
        <v>3.7152267508653038E-10</v>
      </c>
      <c r="H3076">
        <v>9399502.6785927489</v>
      </c>
      <c r="I3076">
        <v>3.6955202904251708E-9</v>
      </c>
      <c r="J3076">
        <v>2581919.5778835295</v>
      </c>
      <c r="K3076">
        <v>1.2646785153928718E-9</v>
      </c>
      <c r="L3076">
        <f t="shared" si="410"/>
        <v>2132521.0588788777</v>
      </c>
      <c r="M3076" cm="1">
        <f t="array" ref="M3076">NewI(BETA_c,F3076,C3076)</f>
        <v>2.1610322340896131E-11</v>
      </c>
      <c r="N3076">
        <f t="shared" si="411"/>
        <v>67100325.321407251</v>
      </c>
      <c r="O3076" cm="1">
        <f t="array" ref="O3076">NewI(BETA_a,H3076,C3076)</f>
        <v>2.1495680216732272E-10</v>
      </c>
      <c r="P3076">
        <f t="shared" si="412"/>
        <v>32603321.42211647</v>
      </c>
      <c r="Q3076" cm="1">
        <f t="array" ref="Q3076">NewI(BETA_e,J3076,C3076)</f>
        <v>7.3562352334635713E-11</v>
      </c>
    </row>
    <row r="3077" spans="1:17" x14ac:dyDescent="0.55000000000000004">
      <c r="A3077">
        <f t="shared" ref="A3077:A3140" si="413">A3076+dt</f>
        <v>307.30000000000138</v>
      </c>
      <c r="B3077" s="2">
        <f t="shared" si="406"/>
        <v>25607325.197597403</v>
      </c>
      <c r="C3077" s="6">
        <f t="shared" si="407"/>
        <v>5.2522550507630136E-9</v>
      </c>
      <c r="D3077" s="2">
        <f t="shared" si="408"/>
        <v>101836167.8024026</v>
      </c>
      <c r="E3077" s="6">
        <f t="shared" si="409"/>
        <v>3.0550716442562946E-10</v>
      </c>
      <c r="F3077">
        <f t="array" ref="F3077:K3077">rk(BETA_c,BETA_a,BETA_e,GAMMA,F3076,G3076,H3076,I3076,J3076,K3076,dt,STAGE)</f>
        <v>13625902.941121122</v>
      </c>
      <c r="G3077">
        <v>3.659853317972065E-10</v>
      </c>
      <c r="H3077">
        <v>9399502.6785927489</v>
      </c>
      <c r="I3077">
        <v>3.640440556127838E-9</v>
      </c>
      <c r="J3077">
        <v>2581919.5778835295</v>
      </c>
      <c r="K3077">
        <v>1.2458291628379692E-9</v>
      </c>
      <c r="L3077">
        <f t="shared" si="410"/>
        <v>2132521.0588788777</v>
      </c>
      <c r="M3077" cm="1">
        <f t="array" ref="M3077">NewI(BETA_c,F3077,C3077)</f>
        <v>2.1288232153554231E-11</v>
      </c>
      <c r="N3077">
        <f t="shared" si="411"/>
        <v>67100325.321407251</v>
      </c>
      <c r="O3077" cm="1">
        <f t="array" ref="O3077">NewI(BETA_a,H3077,C3077)</f>
        <v>2.117529870835715E-10</v>
      </c>
      <c r="P3077">
        <f t="shared" si="412"/>
        <v>32603321.42211647</v>
      </c>
      <c r="Q3077" cm="1">
        <f t="array" ref="Q3077">NewI(BETA_e,J3077,C3077)</f>
        <v>7.2465945188503748E-11</v>
      </c>
    </row>
    <row r="3078" spans="1:17" x14ac:dyDescent="0.55000000000000004">
      <c r="A3078">
        <f t="shared" si="413"/>
        <v>307.4000000000014</v>
      </c>
      <c r="B3078" s="2">
        <f t="shared" si="406"/>
        <v>25607325.197597403</v>
      </c>
      <c r="C3078" s="6">
        <f t="shared" si="407"/>
        <v>5.1739730248597588E-9</v>
      </c>
      <c r="D3078" s="2">
        <f t="shared" si="408"/>
        <v>101836167.8024026</v>
      </c>
      <c r="E3078" s="6">
        <f t="shared" si="409"/>
        <v>3.0095374507945304E-10</v>
      </c>
      <c r="F3078">
        <f t="array" ref="F3078:K3078">rk(BETA_c,BETA_a,BETA_e,GAMMA,F3077,G3077,H3077,I3077,J3077,K3077,dt,STAGE)</f>
        <v>13625902.941121122</v>
      </c>
      <c r="G3078">
        <v>3.6053051958703032E-10</v>
      </c>
      <c r="H3078">
        <v>9399502.6785927489</v>
      </c>
      <c r="I3078">
        <v>3.5861817555237403E-9</v>
      </c>
      <c r="J3078">
        <v>2581919.5778835295</v>
      </c>
      <c r="K3078">
        <v>1.2272607497489887E-9</v>
      </c>
      <c r="L3078">
        <f t="shared" si="410"/>
        <v>2132521.0588788777</v>
      </c>
      <c r="M3078" cm="1">
        <f t="array" ref="M3078">NewI(BETA_c,F3078,C3078)</f>
        <v>2.0970942546562098E-11</v>
      </c>
      <c r="N3078">
        <f t="shared" si="411"/>
        <v>67100325.321407251</v>
      </c>
      <c r="O3078" cm="1">
        <f t="array" ref="O3078">NewI(BETA_a,H3078,C3078)</f>
        <v>2.0859692313394292E-10</v>
      </c>
      <c r="P3078">
        <f t="shared" si="412"/>
        <v>32603321.42211647</v>
      </c>
      <c r="Q3078" cm="1">
        <f t="array" ref="Q3078">NewI(BETA_e,J3078,C3078)</f>
        <v>7.1385879398948038E-11</v>
      </c>
    </row>
    <row r="3079" spans="1:17" x14ac:dyDescent="0.55000000000000004">
      <c r="A3079">
        <f t="shared" si="413"/>
        <v>307.50000000000142</v>
      </c>
      <c r="B3079" s="2">
        <f t="shared" si="406"/>
        <v>25607325.197597403</v>
      </c>
      <c r="C3079" s="6">
        <f t="shared" si="407"/>
        <v>5.0968577502890833E-9</v>
      </c>
      <c r="D3079" s="2">
        <f t="shared" si="408"/>
        <v>101836167.8024026</v>
      </c>
      <c r="E3079" s="6">
        <f t="shared" si="409"/>
        <v>2.9646819199029598E-10</v>
      </c>
      <c r="F3079">
        <f t="array" ref="F3079:K3079">rk(BETA_c,BETA_a,BETA_e,GAMMA,F3078,G3078,H3078,I3078,J3078,K3078,dt,STAGE)</f>
        <v>13625902.941121122</v>
      </c>
      <c r="G3079">
        <v>3.551570083755058E-10</v>
      </c>
      <c r="H3079">
        <v>9399502.6785927489</v>
      </c>
      <c r="I3079">
        <v>3.5327316530395899E-9</v>
      </c>
      <c r="J3079">
        <v>2581919.5778835295</v>
      </c>
      <c r="K3079">
        <v>1.2089690888739877E-9</v>
      </c>
      <c r="L3079">
        <f t="shared" si="410"/>
        <v>2132521.0588788777</v>
      </c>
      <c r="M3079" cm="1">
        <f t="array" ref="M3079">NewI(BETA_c,F3079,C3079)</f>
        <v>2.0658381969861406E-11</v>
      </c>
      <c r="N3079">
        <f t="shared" si="411"/>
        <v>67100325.321407251</v>
      </c>
      <c r="O3079" cm="1">
        <f t="array" ref="O3079">NewI(BETA_a,H3079,C3079)</f>
        <v>2.0548789861356323E-10</v>
      </c>
      <c r="P3079">
        <f t="shared" si="412"/>
        <v>32603321.42211647</v>
      </c>
      <c r="Q3079" cm="1">
        <f t="array" ref="Q3079">NewI(BETA_e,J3079,C3079)</f>
        <v>7.0321911406871345E-11</v>
      </c>
    </row>
    <row r="3080" spans="1:17" x14ac:dyDescent="0.55000000000000004">
      <c r="A3080">
        <f t="shared" si="413"/>
        <v>307.60000000000144</v>
      </c>
      <c r="B3080" s="2">
        <f t="shared" si="406"/>
        <v>25607325.197597403</v>
      </c>
      <c r="C3080" s="6">
        <f t="shared" si="407"/>
        <v>5.0208918372522875E-9</v>
      </c>
      <c r="D3080" s="2">
        <f t="shared" si="408"/>
        <v>101836167.8024026</v>
      </c>
      <c r="E3080" s="6">
        <f t="shared" si="409"/>
        <v>2.9204949364823738E-10</v>
      </c>
      <c r="F3080">
        <f t="array" ref="F3080:K3080">rk(BETA_c,BETA_a,BETA_e,GAMMA,F3079,G3079,H3079,I3079,J3079,K3079,dt,STAGE)</f>
        <v>13625902.941121122</v>
      </c>
      <c r="G3080">
        <v>3.4986358641580856E-10</v>
      </c>
      <c r="H3080">
        <v>9399502.6785927489</v>
      </c>
      <c r="I3080">
        <v>3.4800781954667083E-9</v>
      </c>
      <c r="J3080">
        <v>2581919.5778835295</v>
      </c>
      <c r="K3080">
        <v>1.1909500553697709E-9</v>
      </c>
      <c r="L3080">
        <f t="shared" si="410"/>
        <v>2132521.0588788777</v>
      </c>
      <c r="M3080" cm="1">
        <f t="array" ref="M3080">NewI(BETA_c,F3080,C3080)</f>
        <v>2.0350479939808793E-11</v>
      </c>
      <c r="N3080">
        <f t="shared" si="411"/>
        <v>67100325.321407251</v>
      </c>
      <c r="O3080" cm="1">
        <f t="array" ref="O3080">NewI(BETA_a,H3080,C3080)</f>
        <v>2.0242521242513536E-10</v>
      </c>
      <c r="P3080">
        <f t="shared" si="412"/>
        <v>32603321.42211647</v>
      </c>
      <c r="Q3080" cm="1">
        <f t="array" ref="Q3080">NewI(BETA_e,J3080,C3080)</f>
        <v>6.9273801283293217E-11</v>
      </c>
    </row>
    <row r="3081" spans="1:17" x14ac:dyDescent="0.55000000000000004">
      <c r="A3081">
        <f t="shared" si="413"/>
        <v>307.70000000000147</v>
      </c>
      <c r="B3081" s="2">
        <f t="shared" si="406"/>
        <v>25607325.197597403</v>
      </c>
      <c r="C3081" s="6">
        <f t="shared" si="407"/>
        <v>4.946058155136237E-9</v>
      </c>
      <c r="D3081" s="2">
        <f t="shared" si="408"/>
        <v>101836167.8024026</v>
      </c>
      <c r="E3081" s="6">
        <f t="shared" si="409"/>
        <v>2.8769665361936591E-10</v>
      </c>
      <c r="F3081">
        <f t="array" ref="F3081:K3081">rk(BETA_c,BETA_a,BETA_e,GAMMA,F3080,G3080,H3080,I3080,J3080,K3080,dt,STAGE)</f>
        <v>13625902.941121122</v>
      </c>
      <c r="G3081">
        <v>3.4464906002153259E-10</v>
      </c>
      <c r="H3081">
        <v>9399502.6785927489</v>
      </c>
      <c r="I3081">
        <v>3.4282095092429819E-9</v>
      </c>
      <c r="J3081">
        <v>2581919.5778835295</v>
      </c>
      <c r="K3081">
        <v>1.1731995858717224E-9</v>
      </c>
      <c r="L3081">
        <f t="shared" si="410"/>
        <v>2132521.0588788777</v>
      </c>
      <c r="M3081" cm="1">
        <f t="array" ref="M3081">NewI(BETA_c,F3081,C3081)</f>
        <v>2.0047167023281571E-11</v>
      </c>
      <c r="N3081">
        <f t="shared" si="411"/>
        <v>67100325.321407251</v>
      </c>
      <c r="O3081" cm="1">
        <f t="array" ref="O3081">NewI(BETA_a,H3081,C3081)</f>
        <v>1.9940817392083918E-10</v>
      </c>
      <c r="P3081">
        <f t="shared" si="412"/>
        <v>32603321.42211647</v>
      </c>
      <c r="Q3081" cm="1">
        <f t="array" ref="Q3081">NewI(BETA_e,J3081,C3081)</f>
        <v>6.8241312675245173E-11</v>
      </c>
    </row>
    <row r="3082" spans="1:17" x14ac:dyDescent="0.55000000000000004">
      <c r="A3082">
        <f t="shared" si="413"/>
        <v>307.80000000000149</v>
      </c>
      <c r="B3082" s="2">
        <f t="shared" si="406"/>
        <v>25607325.197597403</v>
      </c>
      <c r="C3082" s="6">
        <f t="shared" si="407"/>
        <v>4.8723398286503349E-9</v>
      </c>
      <c r="D3082" s="2">
        <f t="shared" si="408"/>
        <v>101836167.8024026</v>
      </c>
      <c r="E3082" s="6">
        <f t="shared" si="409"/>
        <v>2.8340869032107958E-10</v>
      </c>
      <c r="F3082">
        <f t="array" ref="F3082:K3082">rk(BETA_c,BETA_a,BETA_e,GAMMA,F3081,G3081,H3081,I3081,J3081,K3081,dt,STAGE)</f>
        <v>13625902.941121122</v>
      </c>
      <c r="G3082">
        <v>3.3951225329751001E-10</v>
      </c>
      <c r="H3082">
        <v>9399502.6785927489</v>
      </c>
      <c r="I3082">
        <v>3.377113897775326E-9</v>
      </c>
      <c r="J3082">
        <v>2581919.5778835295</v>
      </c>
      <c r="K3082">
        <v>1.155713677577499E-9</v>
      </c>
      <c r="L3082">
        <f t="shared" si="410"/>
        <v>2132521.0588788777</v>
      </c>
      <c r="M3082" cm="1">
        <f t="array" ref="M3082">NewI(BETA_c,F3082,C3082)</f>
        <v>1.9748374822020244E-11</v>
      </c>
      <c r="N3082">
        <f t="shared" si="411"/>
        <v>67100325.321407251</v>
      </c>
      <c r="O3082" cm="1">
        <f t="array" ref="O3082">NewI(BETA_a,H3082,C3082)</f>
        <v>1.9643610274658728E-10</v>
      </c>
      <c r="P3082">
        <f t="shared" si="412"/>
        <v>32603321.42211647</v>
      </c>
      <c r="Q3082" cm="1">
        <f t="array" ref="Q3082">NewI(BETA_e,J3082,C3082)</f>
        <v>6.7224212752472093E-11</v>
      </c>
    </row>
    <row r="3083" spans="1:17" x14ac:dyDescent="0.55000000000000004">
      <c r="A3083">
        <f t="shared" si="413"/>
        <v>307.90000000000151</v>
      </c>
      <c r="B3083" s="2">
        <f t="shared" si="406"/>
        <v>25607325.197597403</v>
      </c>
      <c r="C3083" s="6">
        <f t="shared" si="407"/>
        <v>4.7997202340210801E-9</v>
      </c>
      <c r="D3083" s="2">
        <f t="shared" si="408"/>
        <v>101836167.8024026</v>
      </c>
      <c r="E3083" s="6">
        <f t="shared" si="409"/>
        <v>2.7918463680073521E-10</v>
      </c>
      <c r="F3083">
        <f t="array" ref="F3083:K3083">rk(BETA_c,BETA_a,BETA_e,GAMMA,F3082,G3082,H3082,I3082,J3082,K3082,dt,STAGE)</f>
        <v>13625902.941121122</v>
      </c>
      <c r="G3083">
        <v>3.3445200787464216E-10</v>
      </c>
      <c r="H3083">
        <v>9399502.6785927489</v>
      </c>
      <c r="I3083">
        <v>3.3267798388020564E-9</v>
      </c>
      <c r="J3083">
        <v>2581919.5778835295</v>
      </c>
      <c r="K3083">
        <v>1.1384883873443819E-9</v>
      </c>
      <c r="L3083">
        <f t="shared" si="410"/>
        <v>2132521.0588788777</v>
      </c>
      <c r="M3083" cm="1">
        <f t="array" ref="M3083">NewI(BETA_c,F3083,C3083)</f>
        <v>1.9454035957204455E-11</v>
      </c>
      <c r="N3083">
        <f t="shared" si="411"/>
        <v>67100325.321407251</v>
      </c>
      <c r="O3083" cm="1">
        <f t="array" ref="O3083">NewI(BETA_a,H3083,C3083)</f>
        <v>1.9350832868860263E-10</v>
      </c>
      <c r="P3083">
        <f t="shared" si="412"/>
        <v>32603321.42211647</v>
      </c>
      <c r="Q3083" cm="1">
        <f t="array" ref="Q3083">NewI(BETA_e,J3083,C3083)</f>
        <v>6.6222272154928096E-11</v>
      </c>
    </row>
    <row r="3084" spans="1:17" x14ac:dyDescent="0.55000000000000004">
      <c r="A3084">
        <f t="shared" si="413"/>
        <v>308.00000000000153</v>
      </c>
      <c r="B3084" s="2">
        <f t="shared" si="406"/>
        <v>25607325.197597403</v>
      </c>
      <c r="C3084" s="6">
        <f t="shared" si="407"/>
        <v>4.7281829952433424E-9</v>
      </c>
      <c r="D3084" s="2">
        <f t="shared" si="408"/>
        <v>101836167.8024026</v>
      </c>
      <c r="E3084" s="6">
        <f t="shared" si="409"/>
        <v>2.7502354051759658E-10</v>
      </c>
      <c r="F3084">
        <f t="array" ref="F3084:K3084">rk(BETA_c,BETA_a,BETA_e,GAMMA,F3083,G3083,H3083,I3083,J3083,K3083,dt,STAGE)</f>
        <v>13625902.941121122</v>
      </c>
      <c r="G3084">
        <v>3.2946718264868356E-10</v>
      </c>
      <c r="H3084">
        <v>9399502.6785927489</v>
      </c>
      <c r="I3084">
        <v>3.2771959817945759E-9</v>
      </c>
      <c r="J3084">
        <v>2581919.5778835295</v>
      </c>
      <c r="K3084">
        <v>1.1215198308000834E-9</v>
      </c>
      <c r="L3084">
        <f t="shared" si="410"/>
        <v>2132521.0588788777</v>
      </c>
      <c r="M3084" cm="1">
        <f t="array" ref="M3084">NewI(BETA_c,F3084,C3084)</f>
        <v>1.916408405425879E-11</v>
      </c>
      <c r="N3084">
        <f t="shared" si="411"/>
        <v>67100325.321407251</v>
      </c>
      <c r="O3084" cm="1">
        <f t="array" ref="O3084">NewI(BETA_a,H3084,C3084)</f>
        <v>1.906241915222828E-10</v>
      </c>
      <c r="P3084">
        <f t="shared" si="412"/>
        <v>32603321.42211647</v>
      </c>
      <c r="Q3084" cm="1">
        <f t="array" ref="Q3084">NewI(BETA_e,J3084,C3084)</f>
        <v>6.5235264941055005E-11</v>
      </c>
    </row>
    <row r="3085" spans="1:17" x14ac:dyDescent="0.55000000000000004">
      <c r="A3085">
        <f t="shared" si="413"/>
        <v>308.10000000000156</v>
      </c>
      <c r="B3085" s="2">
        <f t="shared" si="406"/>
        <v>25607325.197597403</v>
      </c>
      <c r="C3085" s="6">
        <f t="shared" si="407"/>
        <v>4.6577119803875058E-9</v>
      </c>
      <c r="D3085" s="2">
        <f t="shared" si="408"/>
        <v>101836167.8024026</v>
      </c>
      <c r="E3085" s="6">
        <f t="shared" si="409"/>
        <v>2.7092446312803316E-10</v>
      </c>
      <c r="F3085">
        <f t="array" ref="F3085:K3085">rk(BETA_c,BETA_a,BETA_e,GAMMA,F3084,G3084,H3084,I3084,J3084,K3084,dt,STAGE)</f>
        <v>13625902.941121122</v>
      </c>
      <c r="G3085">
        <v>3.2455665352291894E-10</v>
      </c>
      <c r="H3085">
        <v>9399502.6785927489</v>
      </c>
      <c r="I3085">
        <v>3.2283511453977833E-9</v>
      </c>
      <c r="J3085">
        <v>2581919.5778835295</v>
      </c>
      <c r="K3085">
        <v>1.1048041814668034E-9</v>
      </c>
      <c r="L3085">
        <f t="shared" si="410"/>
        <v>2132521.0588788777</v>
      </c>
      <c r="M3085" cm="1">
        <f t="array" ref="M3085">NewI(BETA_c,F3085,C3085)</f>
        <v>1.887845372788504E-11</v>
      </c>
      <c r="N3085">
        <f t="shared" si="411"/>
        <v>67100325.321407251</v>
      </c>
      <c r="O3085" cm="1">
        <f t="array" ref="O3085">NewI(BETA_a,H3085,C3085)</f>
        <v>1.8778304086331653E-10</v>
      </c>
      <c r="P3085">
        <f t="shared" si="412"/>
        <v>32603321.42211647</v>
      </c>
      <c r="Q3085" cm="1">
        <f t="array" ref="Q3085">NewI(BETA_e,J3085,C3085)</f>
        <v>6.4262968536831571E-11</v>
      </c>
    </row>
    <row r="3086" spans="1:17" x14ac:dyDescent="0.55000000000000004">
      <c r="A3086">
        <f t="shared" si="413"/>
        <v>308.20000000000158</v>
      </c>
      <c r="B3086" s="2">
        <f t="shared" si="406"/>
        <v>25607325.197597403</v>
      </c>
      <c r="C3086" s="6">
        <f t="shared" si="407"/>
        <v>4.5882912979616546E-9</v>
      </c>
      <c r="D3086" s="2">
        <f t="shared" si="408"/>
        <v>101836167.8024026</v>
      </c>
      <c r="E3086" s="6">
        <f t="shared" si="409"/>
        <v>2.6688648027391934E-10</v>
      </c>
      <c r="F3086">
        <f t="array" ref="F3086:K3086">rk(BETA_c,BETA_a,BETA_e,GAMMA,F3085,G3085,H3085,I3085,J3085,K3085,dt,STAGE)</f>
        <v>13625902.941121122</v>
      </c>
      <c r="G3086">
        <v>3.1971931315467504E-10</v>
      </c>
      <c r="H3086">
        <v>9399502.6785927489</v>
      </c>
      <c r="I3086">
        <v>3.1802343149086356E-9</v>
      </c>
      <c r="J3086">
        <v>2581919.5778835295</v>
      </c>
      <c r="K3086">
        <v>1.0883376698983436E-9</v>
      </c>
      <c r="L3086">
        <f t="shared" si="410"/>
        <v>2132521.0588788777</v>
      </c>
      <c r="M3086" cm="1">
        <f t="array" ref="M3086">NewI(BETA_c,F3086,C3086)</f>
        <v>1.8597080567317565E-11</v>
      </c>
      <c r="N3086">
        <f t="shared" si="411"/>
        <v>67100325.321407251</v>
      </c>
      <c r="O3086" cm="1">
        <f t="array" ref="O3086">NewI(BETA_a,H3086,C3086)</f>
        <v>1.8498423602101962E-10</v>
      </c>
      <c r="P3086">
        <f t="shared" si="412"/>
        <v>32603321.42211647</v>
      </c>
      <c r="Q3086" cm="1">
        <f t="array" ref="Q3086">NewI(BETA_e,J3086,C3086)</f>
        <v>6.3305163685582121E-11</v>
      </c>
    </row>
    <row r="3087" spans="1:17" x14ac:dyDescent="0.55000000000000004">
      <c r="A3087">
        <f t="shared" si="413"/>
        <v>308.3000000000016</v>
      </c>
      <c r="B3087" s="2">
        <f t="shared" si="406"/>
        <v>25607325.197597403</v>
      </c>
      <c r="C3087" s="6">
        <f t="shared" si="407"/>
        <v>4.5199052933279816E-9</v>
      </c>
      <c r="D3087" s="2">
        <f t="shared" si="408"/>
        <v>101836167.8024026</v>
      </c>
      <c r="E3087" s="6">
        <f t="shared" si="409"/>
        <v>2.6290868137418837E-10</v>
      </c>
      <c r="F3087">
        <f t="array" ref="F3087:K3087">rk(BETA_c,BETA_a,BETA_e,GAMMA,F3086,G3086,H3086,I3086,J3086,K3086,dt,STAGE)</f>
        <v>13625902.941121122</v>
      </c>
      <c r="G3087">
        <v>3.1495407070561134E-10</v>
      </c>
      <c r="H3087">
        <v>9399502.6785927489</v>
      </c>
      <c r="I3087">
        <v>3.1328346397922881E-9</v>
      </c>
      <c r="J3087">
        <v>2581919.5778835295</v>
      </c>
      <c r="K3087">
        <v>1.0721165828300819E-9</v>
      </c>
      <c r="L3087">
        <f t="shared" si="410"/>
        <v>2132521.0588788777</v>
      </c>
      <c r="M3087" cm="1">
        <f t="array" ref="M3087">NewI(BETA_c,F3087,C3087)</f>
        <v>1.8319901121798409E-11</v>
      </c>
      <c r="N3087">
        <f t="shared" si="411"/>
        <v>67100325.321407251</v>
      </c>
      <c r="O3087" cm="1">
        <f t="array" ref="O3087">NewI(BETA_a,H3087,C3087)</f>
        <v>1.8222714585385657E-10</v>
      </c>
      <c r="P3087">
        <f t="shared" si="412"/>
        <v>32603321.42211647</v>
      </c>
      <c r="Q3087" cm="1">
        <f t="array" ref="Q3087">NewI(BETA_e,J3087,C3087)</f>
        <v>6.2361634398533388E-11</v>
      </c>
    </row>
    <row r="3088" spans="1:17" x14ac:dyDescent="0.55000000000000004">
      <c r="A3088">
        <f t="shared" si="413"/>
        <v>308.40000000000163</v>
      </c>
      <c r="B3088" s="2">
        <f t="shared" si="406"/>
        <v>25607325.197597403</v>
      </c>
      <c r="C3088" s="6">
        <f t="shared" si="407"/>
        <v>4.4525385451726049E-9</v>
      </c>
      <c r="D3088" s="2">
        <f t="shared" si="408"/>
        <v>101836167.8024026</v>
      </c>
      <c r="E3088" s="6">
        <f t="shared" si="409"/>
        <v>2.5899016941949285E-10</v>
      </c>
      <c r="F3088">
        <f t="array" ref="F3088:K3088">rk(BETA_c,BETA_a,BETA_e,GAMMA,F3087,G3087,H3087,I3087,J3087,K3087,dt,STAGE)</f>
        <v>13625902.941121122</v>
      </c>
      <c r="G3088">
        <v>3.1025985159573188E-10</v>
      </c>
      <c r="H3088">
        <v>9399502.6785927489</v>
      </c>
      <c r="I3088">
        <v>3.0861414312352567E-9</v>
      </c>
      <c r="J3088">
        <v>2581919.5778835295</v>
      </c>
      <c r="K3088">
        <v>1.056137262341616E-9</v>
      </c>
      <c r="L3088">
        <f t="shared" si="410"/>
        <v>2132521.0588788777</v>
      </c>
      <c r="M3088" cm="1">
        <f t="array" ref="M3088">NewI(BETA_c,F3088,C3088)</f>
        <v>1.8046852886268922E-11</v>
      </c>
      <c r="N3088">
        <f t="shared" si="411"/>
        <v>67100325.321407251</v>
      </c>
      <c r="O3088" cm="1">
        <f t="array" ref="O3088">NewI(BETA_a,H3088,C3088)</f>
        <v>1.7951114862711576E-10</v>
      </c>
      <c r="P3088">
        <f t="shared" si="412"/>
        <v>32603321.42211647</v>
      </c>
      <c r="Q3088" cm="1">
        <f t="array" ref="Q3088">NewI(BETA_e,J3088,C3088)</f>
        <v>6.1432167906108188E-11</v>
      </c>
    </row>
    <row r="3089" spans="1:17" x14ac:dyDescent="0.55000000000000004">
      <c r="A3089">
        <f t="shared" si="413"/>
        <v>308.50000000000165</v>
      </c>
      <c r="B3089" s="2">
        <f t="shared" si="406"/>
        <v>25607325.197597403</v>
      </c>
      <c r="C3089" s="6">
        <f t="shared" si="407"/>
        <v>4.3861758620279995E-9</v>
      </c>
      <c r="D3089" s="2">
        <f t="shared" si="408"/>
        <v>101836167.8024026</v>
      </c>
      <c r="E3089" s="6">
        <f t="shared" si="409"/>
        <v>2.5513006076992538E-10</v>
      </c>
      <c r="F3089">
        <f t="array" ref="F3089:K3089">rk(BETA_c,BETA_a,BETA_e,GAMMA,F3088,G3088,H3088,I3088,J3088,K3088,dt,STAGE)</f>
        <v>13625902.941121122</v>
      </c>
      <c r="G3089">
        <v>3.0563559726106379E-10</v>
      </c>
      <c r="H3089">
        <v>9399502.6785927489</v>
      </c>
      <c r="I3089">
        <v>3.0401441597350484E-9</v>
      </c>
      <c r="J3089">
        <v>2581919.5778835295</v>
      </c>
      <c r="K3089">
        <v>1.0403961050318867E-9</v>
      </c>
      <c r="L3089">
        <f t="shared" si="410"/>
        <v>2132521.0588788777</v>
      </c>
      <c r="M3089" cm="1">
        <f t="array" ref="M3089">NewI(BETA_c,F3089,C3089)</f>
        <v>1.7777874287274595E-11</v>
      </c>
      <c r="N3089">
        <f t="shared" si="411"/>
        <v>67100325.321407251</v>
      </c>
      <c r="O3089" cm="1">
        <f t="array" ref="O3089">NewI(BETA_a,H3089,C3089)</f>
        <v>1.7683563187270581E-10</v>
      </c>
      <c r="P3089">
        <f t="shared" si="412"/>
        <v>32603321.42211647</v>
      </c>
      <c r="Q3089" cm="1">
        <f t="array" ref="Q3089">NewI(BETA_e,J3089,C3089)</f>
        <v>6.0516554609944969E-11</v>
      </c>
    </row>
    <row r="3090" spans="1:17" x14ac:dyDescent="0.55000000000000004">
      <c r="A3090">
        <f t="shared" si="413"/>
        <v>308.60000000000167</v>
      </c>
      <c r="B3090" s="2">
        <f t="shared" si="406"/>
        <v>25607325.197597403</v>
      </c>
      <c r="C3090" s="6">
        <f t="shared" si="407"/>
        <v>4.3208022788472614E-9</v>
      </c>
      <c r="D3090" s="2">
        <f t="shared" si="408"/>
        <v>101836167.8024026</v>
      </c>
      <c r="E3090" s="6">
        <f t="shared" si="409"/>
        <v>2.5132748495575407E-10</v>
      </c>
      <c r="F3090">
        <f t="array" ref="F3090:K3090">rk(BETA_c,BETA_a,BETA_e,GAMMA,F3089,G3089,H3089,I3089,J3089,K3089,dt,STAGE)</f>
        <v>13625902.941121122</v>
      </c>
      <c r="G3090">
        <v>3.0108026491494727E-10</v>
      </c>
      <c r="H3090">
        <v>9399502.6785927489</v>
      </c>
      <c r="I3090">
        <v>2.9948324527257161E-9</v>
      </c>
      <c r="J3090">
        <v>2581919.5778835295</v>
      </c>
      <c r="K3090">
        <v>1.0248895612065981E-9</v>
      </c>
      <c r="L3090">
        <f t="shared" si="410"/>
        <v>2132521.0588788777</v>
      </c>
      <c r="M3090" cm="1">
        <f t="array" ref="M3090">NewI(BETA_c,F3090,C3090)</f>
        <v>1.7512904669080011E-11</v>
      </c>
      <c r="N3090">
        <f t="shared" si="411"/>
        <v>67100325.321407251</v>
      </c>
      <c r="O3090" cm="1">
        <f t="array" ref="O3090">NewI(BETA_a,H3090,C3090)</f>
        <v>1.7419999225104148E-10</v>
      </c>
      <c r="P3090">
        <f t="shared" si="412"/>
        <v>32603321.42211647</v>
      </c>
      <c r="Q3090" cm="1">
        <f t="array" ref="Q3090">NewI(BETA_e,J3090,C3090)</f>
        <v>5.9614588035632615E-11</v>
      </c>
    </row>
    <row r="3091" spans="1:17" x14ac:dyDescent="0.55000000000000004">
      <c r="A3091">
        <f t="shared" si="413"/>
        <v>308.70000000000169</v>
      </c>
      <c r="B3091" s="2">
        <f t="shared" si="406"/>
        <v>25607325.197597403</v>
      </c>
      <c r="C3091" s="6">
        <f t="shared" si="407"/>
        <v>4.2564030536294341E-9</v>
      </c>
      <c r="D3091" s="2">
        <f t="shared" si="408"/>
        <v>101836167.8024026</v>
      </c>
      <c r="E3091" s="6">
        <f t="shared" si="409"/>
        <v>2.4758158448112885E-10</v>
      </c>
      <c r="F3091">
        <f t="array" ref="F3091:K3091">rk(BETA_c,BETA_a,BETA_e,GAMMA,F3090,G3090,H3090,I3090,J3090,K3090,dt,STAGE)</f>
        <v>13625902.941121122</v>
      </c>
      <c r="G3091">
        <v>2.9659282731288362E-10</v>
      </c>
      <c r="H3091">
        <v>9399502.6785927489</v>
      </c>
      <c r="I3091">
        <v>2.9501960922388054E-9</v>
      </c>
      <c r="J3091">
        <v>2581919.5778835295</v>
      </c>
      <c r="K3091">
        <v>1.0096141340777448E-9</v>
      </c>
      <c r="L3091">
        <f t="shared" si="410"/>
        <v>2132521.0588788777</v>
      </c>
      <c r="M3091" cm="1">
        <f t="array" ref="M3091">NewI(BETA_c,F3091,C3091)</f>
        <v>1.7251884279990763E-11</v>
      </c>
      <c r="N3091">
        <f t="shared" si="411"/>
        <v>67100325.321407251</v>
      </c>
      <c r="O3091" cm="1">
        <f t="array" ref="O3091">NewI(BETA_a,H3091,C3091)</f>
        <v>1.7160363541498844E-10</v>
      </c>
      <c r="P3091">
        <f t="shared" si="412"/>
        <v>32603321.42211647</v>
      </c>
      <c r="Q3091" cm="1">
        <f t="array" ref="Q3091">NewI(BETA_e,J3091,C3091)</f>
        <v>5.8726064786149665E-11</v>
      </c>
    </row>
    <row r="3092" spans="1:17" x14ac:dyDescent="0.55000000000000004">
      <c r="A3092">
        <f t="shared" si="413"/>
        <v>308.80000000000172</v>
      </c>
      <c r="B3092" s="2">
        <f t="shared" si="406"/>
        <v>25607325.197597403</v>
      </c>
      <c r="C3092" s="6">
        <f t="shared" si="407"/>
        <v>4.192963664095122E-9</v>
      </c>
      <c r="D3092" s="2">
        <f t="shared" si="408"/>
        <v>101836167.8024026</v>
      </c>
      <c r="E3092" s="6">
        <f t="shared" si="409"/>
        <v>2.4389151463071194E-10</v>
      </c>
      <c r="F3092">
        <f t="array" ref="F3092:K3092">rk(BETA_c,BETA_a,BETA_e,GAMMA,F3091,G3091,H3091,I3091,J3091,K3091,dt,STAGE)</f>
        <v>13625902.941121122</v>
      </c>
      <c r="G3092">
        <v>2.9217227252088778E-10</v>
      </c>
      <c r="H3092">
        <v>9399502.6785927489</v>
      </c>
      <c r="I3092">
        <v>2.9062250125991612E-9</v>
      </c>
      <c r="J3092">
        <v>2581919.5778835295</v>
      </c>
      <c r="K3092">
        <v>9.9456637897507319E-10</v>
      </c>
      <c r="L3092">
        <f t="shared" si="410"/>
        <v>2132521.0588788777</v>
      </c>
      <c r="M3092" cm="1">
        <f t="array" ref="M3092">NewI(BETA_c,F3092,C3092)</f>
        <v>1.6994754258879164E-11</v>
      </c>
      <c r="N3092">
        <f t="shared" si="411"/>
        <v>67100325.321407251</v>
      </c>
      <c r="O3092" cm="1">
        <f t="array" ref="O3092">NewI(BETA_a,H3092,C3092)</f>
        <v>1.6904597587583539E-10</v>
      </c>
      <c r="P3092">
        <f t="shared" si="412"/>
        <v>32603321.42211647</v>
      </c>
      <c r="Q3092" cm="1">
        <f t="array" ref="Q3092">NewI(BETA_e,J3092,C3092)</f>
        <v>5.7850784495997392E-11</v>
      </c>
    </row>
    <row r="3093" spans="1:17" x14ac:dyDescent="0.55000000000000004">
      <c r="A3093">
        <f t="shared" si="413"/>
        <v>308.90000000000174</v>
      </c>
      <c r="B3093" s="2">
        <f t="shared" si="406"/>
        <v>25607325.197597403</v>
      </c>
      <c r="C3093" s="6">
        <f t="shared" si="407"/>
        <v>4.1304698044116673E-9</v>
      </c>
      <c r="D3093" s="2">
        <f t="shared" si="408"/>
        <v>101836167.8024026</v>
      </c>
      <c r="E3093" s="6">
        <f t="shared" si="409"/>
        <v>2.4025644327919181E-10</v>
      </c>
      <c r="F3093">
        <f t="array" ref="F3093:K3093">rk(BETA_c,BETA_a,BETA_e,GAMMA,F3092,G3092,H3092,I3092,J3092,K3092,dt,STAGE)</f>
        <v>13625902.941121122</v>
      </c>
      <c r="G3093">
        <v>2.8781760368729371E-10</v>
      </c>
      <c r="H3093">
        <v>9399502.6785927489</v>
      </c>
      <c r="I3093">
        <v>2.8629092981550801E-9</v>
      </c>
      <c r="J3093">
        <v>2581919.5778835295</v>
      </c>
      <c r="K3093">
        <v>9.7974290256929377E-10</v>
      </c>
      <c r="L3093">
        <f t="shared" si="410"/>
        <v>2132521.0588788777</v>
      </c>
      <c r="M3093" cm="1">
        <f t="array" ref="M3093">NewI(BETA_c,F3093,C3093)</f>
        <v>1.6741456621910876E-11</v>
      </c>
      <c r="N3093">
        <f t="shared" si="411"/>
        <v>67100325.321407251</v>
      </c>
      <c r="O3093" cm="1">
        <f t="array" ref="O3093">NewI(BETA_a,H3093,C3093)</f>
        <v>1.6652643687126425E-10</v>
      </c>
      <c r="P3093">
        <f t="shared" si="412"/>
        <v>32603321.42211647</v>
      </c>
      <c r="Q3093" cm="1">
        <f t="array" ref="Q3093">NewI(BETA_e,J3093,C3093)</f>
        <v>5.6988549786016704E-11</v>
      </c>
    </row>
    <row r="3094" spans="1:17" x14ac:dyDescent="0.55000000000000004">
      <c r="A3094">
        <f t="shared" si="413"/>
        <v>309.00000000000176</v>
      </c>
      <c r="B3094" s="2">
        <f t="shared" si="406"/>
        <v>25607325.197597403</v>
      </c>
      <c r="C3094" s="6">
        <f t="shared" si="407"/>
        <v>4.0689073819671228E-9</v>
      </c>
      <c r="D3094" s="2">
        <f t="shared" si="408"/>
        <v>101836167.8024026</v>
      </c>
      <c r="E3094" s="6">
        <f t="shared" si="409"/>
        <v>2.3667555070363548E-10</v>
      </c>
      <c r="F3094">
        <f t="array" ref="F3094:K3094">rk(BETA_c,BETA_a,BETA_e,GAMMA,F3093,G3093,H3093,I3093,J3093,K3093,dt,STAGE)</f>
        <v>13625902.941121122</v>
      </c>
      <c r="G3094">
        <v>2.8352783881796076E-10</v>
      </c>
      <c r="H3094">
        <v>9399502.6785927489</v>
      </c>
      <c r="I3094">
        <v>2.8202391810422904E-9</v>
      </c>
      <c r="J3094">
        <v>2581919.5778835295</v>
      </c>
      <c r="K3094">
        <v>9.6514036210687182E-10</v>
      </c>
      <c r="L3094">
        <f t="shared" si="410"/>
        <v>2132521.0588788777</v>
      </c>
      <c r="M3094" cm="1">
        <f t="array" ref="M3094">NewI(BETA_c,F3094,C3094)</f>
        <v>1.6491934249469302E-11</v>
      </c>
      <c r="N3094">
        <f t="shared" si="411"/>
        <v>67100325.321407251</v>
      </c>
      <c r="O3094" cm="1">
        <f t="array" ref="O3094">NewI(BETA_a,H3094,C3094)</f>
        <v>1.6404445023528791E-10</v>
      </c>
      <c r="P3094">
        <f t="shared" si="412"/>
        <v>32603321.42211647</v>
      </c>
      <c r="Q3094" cm="1">
        <f t="array" ref="Q3094">NewI(BETA_e,J3094,C3094)</f>
        <v>5.6139166218878281E-11</v>
      </c>
    </row>
    <row r="3095" spans="1:17" x14ac:dyDescent="0.55000000000000004">
      <c r="A3095">
        <f t="shared" si="413"/>
        <v>309.10000000000178</v>
      </c>
      <c r="B3095" s="2">
        <f t="shared" si="406"/>
        <v>25607325.197597403</v>
      </c>
      <c r="C3095" s="6">
        <f t="shared" si="407"/>
        <v>4.0082625141923145E-9</v>
      </c>
      <c r="D3095" s="2">
        <f t="shared" si="408"/>
        <v>101836167.8024026</v>
      </c>
      <c r="E3095" s="6">
        <f t="shared" si="409"/>
        <v>2.3314802939863766E-10</v>
      </c>
      <c r="F3095">
        <f t="array" ref="F3095:K3095">rk(BETA_c,BETA_a,BETA_e,GAMMA,F3094,G3094,H3094,I3094,J3094,K3094,dt,STAGE)</f>
        <v>13625902.941121122</v>
      </c>
      <c r="G3095">
        <v>2.7930201055483053E-10</v>
      </c>
      <c r="H3095">
        <v>9399502.6785927489</v>
      </c>
      <c r="I3095">
        <v>2.7782050389812612E-9</v>
      </c>
      <c r="J3095">
        <v>2581919.5778835295</v>
      </c>
      <c r="K3095">
        <v>9.5075546465622239E-10</v>
      </c>
      <c r="L3095">
        <f t="shared" si="410"/>
        <v>2132521.0588788777</v>
      </c>
      <c r="M3095" cm="1">
        <f t="array" ref="M3095">NewI(BETA_c,F3095,C3095)</f>
        <v>1.6246130873274885E-11</v>
      </c>
      <c r="N3095">
        <f t="shared" si="411"/>
        <v>67100325.321407251</v>
      </c>
      <c r="O3095" cm="1">
        <f t="array" ref="O3095">NewI(BETA_a,H3095,C3095)</f>
        <v>1.6159945627012654E-10</v>
      </c>
      <c r="P3095">
        <f t="shared" si="412"/>
        <v>32603321.42211647</v>
      </c>
      <c r="Q3095" cm="1">
        <f t="array" ref="Q3095">NewI(BETA_e,J3095,C3095)</f>
        <v>5.5302442255236246E-11</v>
      </c>
    </row>
    <row r="3096" spans="1:17" x14ac:dyDescent="0.55000000000000004">
      <c r="A3096">
        <f t="shared" si="413"/>
        <v>309.20000000000181</v>
      </c>
      <c r="B3096" s="2">
        <f t="shared" si="406"/>
        <v>25607325.197597403</v>
      </c>
      <c r="C3096" s="6">
        <f t="shared" si="407"/>
        <v>3.9485215254302659E-9</v>
      </c>
      <c r="D3096" s="2">
        <f t="shared" si="408"/>
        <v>101836167.8024026</v>
      </c>
      <c r="E3096" s="6">
        <f t="shared" si="409"/>
        <v>2.2967308389422515E-10</v>
      </c>
      <c r="F3096">
        <f t="array" ref="F3096:K3096">rk(BETA_c,BETA_a,BETA_e,GAMMA,F3095,G3095,H3095,I3095,J3095,K3095,dt,STAGE)</f>
        <v>13625902.941121122</v>
      </c>
      <c r="G3096">
        <v>2.7513916595778421E-10</v>
      </c>
      <c r="H3096">
        <v>9399502.6785927489</v>
      </c>
      <c r="I3096">
        <v>2.73679739310734E-9</v>
      </c>
      <c r="J3096">
        <v>2581919.5778835295</v>
      </c>
      <c r="K3096">
        <v>9.3658496636514143E-10</v>
      </c>
      <c r="L3096">
        <f t="shared" si="410"/>
        <v>2132521.0588788777</v>
      </c>
      <c r="M3096" cm="1">
        <f t="array" ref="M3096">NewI(BETA_c,F3096,C3096)</f>
        <v>1.6003991063696406E-11</v>
      </c>
      <c r="N3096">
        <f t="shared" si="411"/>
        <v>67100325.321407251</v>
      </c>
      <c r="O3096" cm="1">
        <f t="array" ref="O3096">NewI(BETA_a,H3096,C3096)</f>
        <v>1.5919090361999351E-10</v>
      </c>
      <c r="P3096">
        <f t="shared" si="412"/>
        <v>32603321.42211647</v>
      </c>
      <c r="Q3096" cm="1">
        <f t="array" ref="Q3096">NewI(BETA_e,J3096,C3096)</f>
        <v>5.4478189210535247E-11</v>
      </c>
    </row>
    <row r="3097" spans="1:17" x14ac:dyDescent="0.55000000000000004">
      <c r="A3097">
        <f t="shared" si="413"/>
        <v>309.30000000000183</v>
      </c>
      <c r="B3097" s="2">
        <f t="shared" si="406"/>
        <v>25607325.197597403</v>
      </c>
      <c r="C3097" s="6">
        <f t="shared" si="407"/>
        <v>3.8896709438522851E-9</v>
      </c>
      <c r="D3097" s="2">
        <f t="shared" si="408"/>
        <v>101836167.8024026</v>
      </c>
      <c r="E3097" s="6">
        <f t="shared" si="409"/>
        <v>2.2624993057647527E-10</v>
      </c>
      <c r="F3097">
        <f t="array" ref="F3097:K3097">rk(BETA_c,BETA_a,BETA_e,GAMMA,F3096,G3096,H3096,I3096,J3096,K3096,dt,STAGE)</f>
        <v>13625902.941121122</v>
      </c>
      <c r="G3097">
        <v>2.7103836628975101E-10</v>
      </c>
      <c r="H3097">
        <v>9399502.6785927489</v>
      </c>
      <c r="I3097">
        <v>2.6960069058332313E-9</v>
      </c>
      <c r="J3097">
        <v>2581919.5778835295</v>
      </c>
      <c r="K3097">
        <v>9.2262567172930264E-10</v>
      </c>
      <c r="L3097">
        <f t="shared" si="410"/>
        <v>2132521.0588788777</v>
      </c>
      <c r="M3097" cm="1">
        <f t="array" ref="M3097">NewI(BETA_c,F3097,C3097)</f>
        <v>1.5765460217251366E-11</v>
      </c>
      <c r="N3097">
        <f t="shared" si="411"/>
        <v>67100325.321407251</v>
      </c>
      <c r="O3097" cm="1">
        <f t="array" ref="O3097">NewI(BETA_a,H3097,C3097)</f>
        <v>1.5681824914676254E-10</v>
      </c>
      <c r="P3097">
        <f t="shared" si="412"/>
        <v>32603321.42211647</v>
      </c>
      <c r="Q3097" cm="1">
        <f t="array" ref="Q3097">NewI(BETA_e,J3097,C3097)</f>
        <v>5.3666221212461357E-11</v>
      </c>
    </row>
    <row r="3098" spans="1:17" x14ac:dyDescent="0.55000000000000004">
      <c r="A3098">
        <f t="shared" si="413"/>
        <v>309.40000000000185</v>
      </c>
      <c r="B3098" s="2">
        <f t="shared" si="406"/>
        <v>25607325.197597403</v>
      </c>
      <c r="C3098" s="6">
        <f t="shared" si="407"/>
        <v>3.8316974984200142E-9</v>
      </c>
      <c r="D3098" s="2">
        <f t="shared" si="408"/>
        <v>101836167.8024026</v>
      </c>
      <c r="E3098" s="6">
        <f t="shared" si="409"/>
        <v>2.2287779751080776E-10</v>
      </c>
      <c r="F3098">
        <f t="array" ref="F3098:K3098">rk(BETA_c,BETA_a,BETA_e,GAMMA,F3097,G3097,H3097,I3097,J3097,K3097,dt,STAGE)</f>
        <v>13625902.941121122</v>
      </c>
      <c r="G3098">
        <v>2.6699868680501966E-10</v>
      </c>
      <c r="H3098">
        <v>9399502.6785927489</v>
      </c>
      <c r="I3098">
        <v>2.6558243787433349E-9</v>
      </c>
      <c r="J3098">
        <v>2581919.5778835295</v>
      </c>
      <c r="K3098">
        <v>9.0887443287165942E-10</v>
      </c>
      <c r="L3098">
        <f t="shared" si="410"/>
        <v>2132521.0588788777</v>
      </c>
      <c r="M3098" cm="1">
        <f t="array" ref="M3098">NewI(BETA_c,F3098,C3098)</f>
        <v>1.55304845442927E-11</v>
      </c>
      <c r="N3098">
        <f t="shared" si="411"/>
        <v>67100325.321407251</v>
      </c>
      <c r="O3098" cm="1">
        <f t="array" ref="O3098">NewI(BETA_a,H3098,C3098)</f>
        <v>1.5448095780748792E-10</v>
      </c>
      <c r="P3098">
        <f t="shared" si="412"/>
        <v>32603321.42211647</v>
      </c>
      <c r="Q3098" cm="1">
        <f t="array" ref="Q3098">NewI(BETA_e,J3098,C3098)</f>
        <v>5.2866355159027156E-11</v>
      </c>
    </row>
    <row r="3099" spans="1:17" x14ac:dyDescent="0.55000000000000004">
      <c r="A3099">
        <f t="shared" si="413"/>
        <v>309.50000000000188</v>
      </c>
      <c r="B3099" s="2">
        <f t="shared" si="406"/>
        <v>25607325.197597403</v>
      </c>
      <c r="C3099" s="6">
        <f t="shared" si="407"/>
        <v>3.774588115892756E-9</v>
      </c>
      <c r="D3099" s="2">
        <f t="shared" si="408"/>
        <v>101836167.8024026</v>
      </c>
      <c r="E3099" s="6">
        <f t="shared" si="409"/>
        <v>2.1955592426791058E-10</v>
      </c>
      <c r="F3099">
        <f t="array" ref="F3099:K3099">rk(BETA_c,BETA_a,BETA_e,GAMMA,F3098,G3098,H3098,I3098,J3098,K3098,dt,STAGE)</f>
        <v>13625902.941121122</v>
      </c>
      <c r="G3099">
        <v>2.6301921654070527E-10</v>
      </c>
      <c r="H3099">
        <v>9399502.6785927489</v>
      </c>
      <c r="I3099">
        <v>2.6162407505194652E-9</v>
      </c>
      <c r="J3099">
        <v>2581919.5778835295</v>
      </c>
      <c r="K3099">
        <v>8.9532814883258509E-10</v>
      </c>
      <c r="L3099">
        <f t="shared" si="410"/>
        <v>2132521.0588788777</v>
      </c>
      <c r="M3099" cm="1">
        <f t="array" ref="M3099">NewI(BETA_c,F3099,C3099)</f>
        <v>1.5299011056878987E-11</v>
      </c>
      <c r="N3099">
        <f t="shared" si="411"/>
        <v>67100325.321407251</v>
      </c>
      <c r="O3099" cm="1">
        <f t="array" ref="O3099">NewI(BETA_a,H3099,C3099)</f>
        <v>1.5217850253375014E-10</v>
      </c>
      <c r="P3099">
        <f t="shared" si="412"/>
        <v>32603321.42211647</v>
      </c>
      <c r="Q3099" cm="1">
        <f t="array" ref="Q3099">NewI(BETA_e,J3099,C3099)</f>
        <v>5.2078410677281478E-11</v>
      </c>
    </row>
    <row r="3100" spans="1:17" x14ac:dyDescent="0.55000000000000004">
      <c r="A3100">
        <f t="shared" si="413"/>
        <v>309.6000000000019</v>
      </c>
      <c r="B3100" s="2">
        <f t="shared" si="406"/>
        <v>25607325.197597403</v>
      </c>
      <c r="C3100" s="6">
        <f t="shared" si="407"/>
        <v>3.7183299178794079E-9</v>
      </c>
      <c r="D3100" s="2">
        <f t="shared" si="408"/>
        <v>101836167.8024026</v>
      </c>
      <c r="E3100" s="6">
        <f t="shared" si="409"/>
        <v>2.1628356175225998E-10</v>
      </c>
      <c r="F3100">
        <f t="array" ref="F3100:K3100">rk(BETA_c,BETA_a,BETA_e,GAMMA,F3099,G3099,H3099,I3099,J3099,K3099,dt,STAGE)</f>
        <v>13625902.941121122</v>
      </c>
      <c r="G3100">
        <v>2.5909905811132339E-10</v>
      </c>
      <c r="H3100">
        <v>9399502.6785927489</v>
      </c>
      <c r="I3100">
        <v>2.5772470948974904E-9</v>
      </c>
      <c r="J3100">
        <v>2581919.5778835295</v>
      </c>
      <c r="K3100">
        <v>8.8198376487059422E-10</v>
      </c>
      <c r="L3100">
        <f t="shared" si="410"/>
        <v>2132521.0588788777</v>
      </c>
      <c r="M3100" cm="1">
        <f t="array" ref="M3100">NewI(BETA_c,F3100,C3100)</f>
        <v>1.5070987556825464E-11</v>
      </c>
      <c r="N3100">
        <f t="shared" si="411"/>
        <v>67100325.321407251</v>
      </c>
      <c r="O3100" cm="1">
        <f t="array" ref="O3100">NewI(BETA_a,H3100,C3100)</f>
        <v>1.4991036411279991E-10</v>
      </c>
      <c r="P3100">
        <f t="shared" si="412"/>
        <v>32603321.42211647</v>
      </c>
      <c r="Q3100" cm="1">
        <f t="array" ref="Q3100">NewI(BETA_e,J3100,C3100)</f>
        <v>5.1302210082634609E-11</v>
      </c>
    </row>
    <row r="3101" spans="1:17" x14ac:dyDescent="0.55000000000000004">
      <c r="A3101">
        <f t="shared" si="413"/>
        <v>309.70000000000192</v>
      </c>
      <c r="B3101" s="2">
        <f t="shared" si="406"/>
        <v>25607325.197597403</v>
      </c>
      <c r="C3101" s="6">
        <f t="shared" si="407"/>
        <v>3.6629102179343351E-9</v>
      </c>
      <c r="D3101" s="2">
        <f t="shared" si="408"/>
        <v>101836167.8024026</v>
      </c>
      <c r="E3101" s="6">
        <f t="shared" si="409"/>
        <v>2.1305997203319659E-10</v>
      </c>
      <c r="F3101">
        <f t="array" ref="F3101:K3101">rk(BETA_c,BETA_a,BETA_e,GAMMA,F3100,G3100,H3100,I3100,J3100,K3100,dt,STAGE)</f>
        <v>13625902.941121122</v>
      </c>
      <c r="G3101">
        <v>2.5523732750642691E-10</v>
      </c>
      <c r="H3101">
        <v>9399502.6785927489</v>
      </c>
      <c r="I3101">
        <v>2.5388346186544227E-9</v>
      </c>
      <c r="J3101">
        <v>2581919.5778835295</v>
      </c>
      <c r="K3101">
        <v>8.6883827177348538E-10</v>
      </c>
      <c r="L3101">
        <f t="shared" si="410"/>
        <v>2132521.0588788777</v>
      </c>
      <c r="M3101" cm="1">
        <f t="array" ref="M3101">NewI(BETA_c,F3101,C3101)</f>
        <v>1.4846362623933136E-11</v>
      </c>
      <c r="N3101">
        <f t="shared" si="411"/>
        <v>67100325.321407251</v>
      </c>
      <c r="O3101" cm="1">
        <f t="array" ref="O3101">NewI(BETA_a,H3101,C3101)</f>
        <v>1.4767603107047371E-10</v>
      </c>
      <c r="P3101">
        <f t="shared" si="412"/>
        <v>32603321.42211647</v>
      </c>
      <c r="Q3101" cm="1">
        <f t="array" ref="Q3101">NewI(BETA_e,J3101,C3101)</f>
        <v>5.0537578338789732E-11</v>
      </c>
    </row>
    <row r="3102" spans="1:17" x14ac:dyDescent="0.55000000000000004">
      <c r="A3102">
        <f t="shared" si="413"/>
        <v>309.80000000000194</v>
      </c>
      <c r="B3102" s="2">
        <f t="shared" si="406"/>
        <v>25607325.197597403</v>
      </c>
      <c r="C3102" s="6">
        <f t="shared" si="407"/>
        <v>3.6083165186965238E-9</v>
      </c>
      <c r="D3102" s="2">
        <f t="shared" si="408"/>
        <v>101836167.8024026</v>
      </c>
      <c r="E3102" s="6">
        <f t="shared" si="409"/>
        <v>2.0988442817851907E-10</v>
      </c>
      <c r="F3102">
        <f t="array" ref="F3102:K3102">rk(BETA_c,BETA_a,BETA_e,GAMMA,F3101,G3101,H3101,I3101,J3101,K3101,dt,STAGE)</f>
        <v>13625902.941121122</v>
      </c>
      <c r="G3102">
        <v>2.5143315389125804E-10</v>
      </c>
      <c r="H3102">
        <v>9399502.6785927489</v>
      </c>
      <c r="I3102">
        <v>2.5009946596255136E-9</v>
      </c>
      <c r="J3102">
        <v>2581919.5778835295</v>
      </c>
      <c r="K3102">
        <v>8.5588870517975198E-10</v>
      </c>
      <c r="L3102">
        <f t="shared" si="410"/>
        <v>2132521.0588788777</v>
      </c>
      <c r="M3102" cm="1">
        <f t="array" ref="M3102">NewI(BETA_c,F3102,C3102)</f>
        <v>1.462508560439331E-11</v>
      </c>
      <c r="N3102">
        <f t="shared" si="411"/>
        <v>67100325.321407251</v>
      </c>
      <c r="O3102" cm="1">
        <f t="array" ref="O3102">NewI(BETA_a,H3102,C3102)</f>
        <v>1.4547499955585424E-10</v>
      </c>
      <c r="P3102">
        <f t="shared" si="412"/>
        <v>32603321.42211647</v>
      </c>
      <c r="Q3102" cm="1">
        <f t="array" ref="Q3102">NewI(BETA_e,J3102,C3102)</f>
        <v>4.9784343018271516E-11</v>
      </c>
    </row>
    <row r="3103" spans="1:17" x14ac:dyDescent="0.55000000000000004">
      <c r="A3103">
        <f t="shared" si="413"/>
        <v>309.90000000000197</v>
      </c>
      <c r="B3103" s="2">
        <f t="shared" si="406"/>
        <v>25607325.197597403</v>
      </c>
      <c r="C3103" s="6">
        <f t="shared" si="407"/>
        <v>3.554536509071381E-9</v>
      </c>
      <c r="D3103" s="2">
        <f t="shared" si="408"/>
        <v>101836167.8024026</v>
      </c>
      <c r="E3103" s="6">
        <f t="shared" si="409"/>
        <v>2.0675621409055823E-10</v>
      </c>
      <c r="F3103">
        <f t="array" ref="F3103:K3103">rk(BETA_c,BETA_a,BETA_e,GAMMA,F3102,G3102,H3102,I3102,J3102,K3102,dt,STAGE)</f>
        <v>13625902.941121122</v>
      </c>
      <c r="G3103">
        <v>2.4768567941037246E-10</v>
      </c>
      <c r="H3103">
        <v>9399502.6785927489</v>
      </c>
      <c r="I3103">
        <v>2.4637186847509017E-9</v>
      </c>
      <c r="J3103">
        <v>2581919.5778835295</v>
      </c>
      <c r="K3103">
        <v>8.4313214491010657E-10</v>
      </c>
      <c r="L3103">
        <f t="shared" si="410"/>
        <v>2132521.0588788777</v>
      </c>
      <c r="M3103" cm="1">
        <f t="array" ref="M3103">NewI(BETA_c,F3103,C3103)</f>
        <v>1.4407106599364963E-11</v>
      </c>
      <c r="N3103">
        <f t="shared" si="411"/>
        <v>67100325.321407251</v>
      </c>
      <c r="O3103" cm="1">
        <f t="array" ref="O3103">NewI(BETA_a,H3103,C3103)</f>
        <v>1.4330677322765017E-10</v>
      </c>
      <c r="P3103">
        <f t="shared" si="412"/>
        <v>32603321.42211647</v>
      </c>
      <c r="Q3103" cm="1">
        <f t="array" ref="Q3103">NewI(BETA_e,J3103,C3103)</f>
        <v>4.904233426354308E-11</v>
      </c>
    </row>
    <row r="3104" spans="1:17" x14ac:dyDescent="0.55000000000000004">
      <c r="A3104">
        <f t="shared" si="413"/>
        <v>310.00000000000199</v>
      </c>
      <c r="B3104" s="2">
        <f t="shared" si="406"/>
        <v>25607325.197597403</v>
      </c>
      <c r="C3104" s="6">
        <f t="shared" si="407"/>
        <v>3.5015580614545298E-9</v>
      </c>
      <c r="D3104" s="2">
        <f t="shared" si="408"/>
        <v>101836167.8024026</v>
      </c>
      <c r="E3104" s="6">
        <f t="shared" si="409"/>
        <v>2.0367462434469377E-10</v>
      </c>
      <c r="F3104">
        <f t="array" ref="F3104:K3104">rk(BETA_c,BETA_a,BETA_e,GAMMA,F3103,G3103,H3103,I3103,J3103,K3103,dt,STAGE)</f>
        <v>13625902.941121122</v>
      </c>
      <c r="G3104">
        <v>2.4399405899418931E-10</v>
      </c>
      <c r="H3104">
        <v>9399502.6785927489</v>
      </c>
      <c r="I3104">
        <v>2.4269982881513721E-9</v>
      </c>
      <c r="J3104">
        <v>2581919.5778835295</v>
      </c>
      <c r="K3104">
        <v>8.3056571430896825E-10</v>
      </c>
      <c r="L3104">
        <f t="shared" si="410"/>
        <v>2132521.0588788777</v>
      </c>
      <c r="M3104" cm="1">
        <f t="array" ref="M3104">NewI(BETA_c,F3104,C3104)</f>
        <v>1.4192376453722361E-11</v>
      </c>
      <c r="N3104">
        <f t="shared" si="411"/>
        <v>67100325.321407251</v>
      </c>
      <c r="O3104" cm="1">
        <f t="array" ref="O3104">NewI(BETA_a,H3104,C3104)</f>
        <v>1.4117086314226902E-10</v>
      </c>
      <c r="P3104">
        <f t="shared" si="412"/>
        <v>32603321.42211647</v>
      </c>
      <c r="Q3104" cm="1">
        <f t="array" ref="Q3104">NewI(BETA_e,J3104,C3104)</f>
        <v>4.8311384748702398E-11</v>
      </c>
    </row>
    <row r="3105" spans="1:17" x14ac:dyDescent="0.55000000000000004">
      <c r="A3105">
        <f t="shared" si="413"/>
        <v>310.10000000000201</v>
      </c>
      <c r="B3105" s="2">
        <f t="shared" si="406"/>
        <v>25607325.197597403</v>
      </c>
      <c r="C3105" s="6">
        <f t="shared" si="407"/>
        <v>3.4493692289969911E-9</v>
      </c>
      <c r="D3105" s="2">
        <f t="shared" si="408"/>
        <v>101836167.8024026</v>
      </c>
      <c r="E3105" s="6">
        <f t="shared" si="409"/>
        <v>2.0063896403027881E-10</v>
      </c>
      <c r="F3105">
        <f t="array" ref="F3105:K3105">rk(BETA_c,BETA_a,BETA_e,GAMMA,F3104,G3104,H3104,I3104,J3104,K3104,dt,STAGE)</f>
        <v>13625902.941121122</v>
      </c>
      <c r="G3105">
        <v>2.4035746016842549E-10</v>
      </c>
      <c r="H3105">
        <v>9399502.6785927489</v>
      </c>
      <c r="I3105">
        <v>2.3908251892328003E-9</v>
      </c>
      <c r="J3105">
        <v>2581919.5778835295</v>
      </c>
      <c r="K3105">
        <v>8.1818657959576522E-10</v>
      </c>
      <c r="L3105">
        <f t="shared" si="410"/>
        <v>2132521.0588788777</v>
      </c>
      <c r="M3105" cm="1">
        <f t="array" ref="M3105">NewI(BETA_c,F3105,C3105)</f>
        <v>1.3980846744970379E-11</v>
      </c>
      <c r="N3105">
        <f t="shared" si="411"/>
        <v>67100325.321407251</v>
      </c>
      <c r="O3105" cm="1">
        <f t="array" ref="O3105">NewI(BETA_a,H3105,C3105)</f>
        <v>1.3906678764355872E-10</v>
      </c>
      <c r="P3105">
        <f t="shared" si="412"/>
        <v>32603321.42211647</v>
      </c>
      <c r="Q3105" cm="1">
        <f t="array" ref="Q3105">NewI(BETA_e,J3105,C3105)</f>
        <v>4.7591329641749705E-11</v>
      </c>
    </row>
    <row r="3106" spans="1:17" x14ac:dyDescent="0.55000000000000004">
      <c r="A3106">
        <f t="shared" si="413"/>
        <v>310.20000000000203</v>
      </c>
      <c r="B3106" s="2">
        <f t="shared" si="406"/>
        <v>25607325.197597403</v>
      </c>
      <c r="C3106" s="6">
        <f t="shared" si="407"/>
        <v>3.3979582429111188E-9</v>
      </c>
      <c r="D3106" s="2">
        <f t="shared" si="408"/>
        <v>101836167.8024026</v>
      </c>
      <c r="E3106" s="6">
        <f t="shared" si="409"/>
        <v>1.9764854859393424E-10</v>
      </c>
      <c r="F3106">
        <f t="array" ref="F3106:K3106">rk(BETA_c,BETA_a,BETA_e,GAMMA,F3105,G3105,H3105,I3105,J3105,K3105,dt,STAGE)</f>
        <v>13625902.941121122</v>
      </c>
      <c r="G3106">
        <v>2.3677506286636932E-10</v>
      </c>
      <c r="H3106">
        <v>9399502.6785927489</v>
      </c>
      <c r="I3106">
        <v>2.3551912308188434E-9</v>
      </c>
      <c r="J3106">
        <v>2581919.5778835295</v>
      </c>
      <c r="K3106">
        <v>8.0599194922590601E-10</v>
      </c>
      <c r="L3106">
        <f t="shared" si="410"/>
        <v>2132521.0588788777</v>
      </c>
      <c r="M3106" cm="1">
        <f t="array" ref="M3106">NewI(BETA_c,F3106,C3106)</f>
        <v>1.3772469772325038E-11</v>
      </c>
      <c r="N3106">
        <f t="shared" si="411"/>
        <v>67100325.321407251</v>
      </c>
      <c r="O3106" cm="1">
        <f t="array" ref="O3106">NewI(BETA_a,H3106,C3106)</f>
        <v>1.3699407225419204E-10</v>
      </c>
      <c r="P3106">
        <f t="shared" si="412"/>
        <v>32603321.42211647</v>
      </c>
      <c r="Q3106" cm="1">
        <f t="array" ref="Q3106">NewI(BETA_e,J3106,C3106)</f>
        <v>4.6882006567417174E-11</v>
      </c>
    </row>
    <row r="3107" spans="1:17" x14ac:dyDescent="0.55000000000000004">
      <c r="A3107">
        <f t="shared" si="413"/>
        <v>310.30000000000206</v>
      </c>
      <c r="B3107" s="2">
        <f t="shared" si="406"/>
        <v>25607325.197597403</v>
      </c>
      <c r="C3107" s="6">
        <f t="shared" si="407"/>
        <v>3.3473135098166924E-9</v>
      </c>
      <c r="D3107" s="2">
        <f t="shared" si="408"/>
        <v>101836167.8024026</v>
      </c>
      <c r="E3107" s="6">
        <f t="shared" si="409"/>
        <v>1.9470270368517963E-10</v>
      </c>
      <c r="F3107">
        <f t="array" ref="F3107:K3107">rk(BETA_c,BETA_a,BETA_e,GAMMA,F3106,G3106,H3106,I3106,J3106,K3106,dt,STAGE)</f>
        <v>13625902.941121122</v>
      </c>
      <c r="G3107">
        <v>2.3324605924395281E-10</v>
      </c>
      <c r="H3107">
        <v>9399502.6785927489</v>
      </c>
      <c r="I3107">
        <v>2.3200883773114655E-9</v>
      </c>
      <c r="J3107">
        <v>2581919.5778835295</v>
      </c>
      <c r="K3107">
        <v>7.939790732612741E-10</v>
      </c>
      <c r="L3107">
        <f t="shared" si="410"/>
        <v>2132521.0588788777</v>
      </c>
      <c r="M3107" cm="1">
        <f t="array" ref="M3107">NewI(BETA_c,F3107,C3107)</f>
        <v>1.3567198545956791E-11</v>
      </c>
      <c r="N3107">
        <f t="shared" si="411"/>
        <v>67100325.321407251</v>
      </c>
      <c r="O3107" cm="1">
        <f t="array" ref="O3107">NewI(BETA_a,H3107,C3107)</f>
        <v>1.3495224956867014E-10</v>
      </c>
      <c r="P3107">
        <f t="shared" si="412"/>
        <v>32603321.42211647</v>
      </c>
      <c r="Q3107" cm="1">
        <f t="array" ref="Q3107">NewI(BETA_e,J3107,C3107)</f>
        <v>4.6183255570552707E-11</v>
      </c>
    </row>
    <row r="3108" spans="1:17" x14ac:dyDescent="0.55000000000000004">
      <c r="A3108">
        <f t="shared" si="413"/>
        <v>310.40000000000208</v>
      </c>
      <c r="B3108" s="2">
        <f t="shared" si="406"/>
        <v>25607325.197597403</v>
      </c>
      <c r="C3108" s="6">
        <f t="shared" si="407"/>
        <v>3.2974236091265661E-9</v>
      </c>
      <c r="D3108" s="2">
        <f t="shared" si="408"/>
        <v>101836167.8024026</v>
      </c>
      <c r="E3108" s="6">
        <f t="shared" si="409"/>
        <v>1.918007650043643E-10</v>
      </c>
      <c r="F3108">
        <f t="array" ref="F3108:K3108">rk(BETA_c,BETA_a,BETA_e,GAMMA,F3107,G3107,H3107,I3107,J3107,K3107,dt,STAGE)</f>
        <v>13625902.941121122</v>
      </c>
      <c r="G3108">
        <v>2.2976965349757972E-10</v>
      </c>
      <c r="H3108">
        <v>9399502.6785927489</v>
      </c>
      <c r="I3108">
        <v>2.2855087128788798E-9</v>
      </c>
      <c r="J3108">
        <v>2581919.5778835295</v>
      </c>
      <c r="K3108">
        <v>7.8214524275010642E-10</v>
      </c>
      <c r="L3108">
        <f t="shared" si="410"/>
        <v>2132521.0588788781</v>
      </c>
      <c r="M3108" cm="1">
        <f t="array" ref="M3108">NewI(BETA_c,F3108,C3108)</f>
        <v>1.3364986776394137E-11</v>
      </c>
      <c r="N3108">
        <f t="shared" si="411"/>
        <v>67100325.321407251</v>
      </c>
      <c r="O3108" cm="1">
        <f t="array" ref="O3108">NewI(BETA_a,H3108,C3108)</f>
        <v>1.329408591479208E-10</v>
      </c>
      <c r="P3108">
        <f t="shared" si="412"/>
        <v>32603321.42211647</v>
      </c>
      <c r="Q3108" cm="1">
        <f t="array" ref="Q3108">NewI(BETA_e,J3108,C3108)</f>
        <v>4.5494919080049375E-11</v>
      </c>
    </row>
    <row r="3109" spans="1:17" x14ac:dyDescent="0.55000000000000004">
      <c r="A3109">
        <f t="shared" si="413"/>
        <v>310.5000000000021</v>
      </c>
      <c r="B3109" s="2">
        <f t="shared" si="406"/>
        <v>25607325.197597403</v>
      </c>
      <c r="C3109" s="6">
        <f t="shared" si="407"/>
        <v>3.2482772904712779E-9</v>
      </c>
      <c r="D3109" s="2">
        <f t="shared" si="408"/>
        <v>101836167.8024026</v>
      </c>
      <c r="E3109" s="6">
        <f t="shared" si="409"/>
        <v>1.8894207815286532E-10</v>
      </c>
      <c r="F3109">
        <f t="array" ref="F3109:K3109">rk(BETA_c,BETA_a,BETA_e,GAMMA,F3108,G3108,H3108,I3108,J3108,K3108,dt,STAGE)</f>
        <v>13625902.941121122</v>
      </c>
      <c r="G3109">
        <v>2.2634506168466917E-10</v>
      </c>
      <c r="H3109">
        <v>9399502.6785927489</v>
      </c>
      <c r="I3109">
        <v>2.2514444396704957E-9</v>
      </c>
      <c r="J3109">
        <v>2581919.5778835295</v>
      </c>
      <c r="K3109">
        <v>7.7048778911611292E-10</v>
      </c>
      <c r="L3109">
        <f t="shared" si="410"/>
        <v>2132521.0588788781</v>
      </c>
      <c r="M3109" cm="1">
        <f t="array" ref="M3109">NewI(BETA_c,F3109,C3109)</f>
        <v>1.3165788864085149E-11</v>
      </c>
      <c r="N3109">
        <f t="shared" si="411"/>
        <v>67100325.321407251</v>
      </c>
      <c r="O3109" cm="1">
        <f t="array" ref="O3109">NewI(BETA_a,H3109,C3109)</f>
        <v>1.3095944741546762E-10</v>
      </c>
      <c r="P3109">
        <f t="shared" si="412"/>
        <v>32603321.42211647</v>
      </c>
      <c r="Q3109" cm="1">
        <f t="array" ref="Q3109">NewI(BETA_e,J3109,C3109)</f>
        <v>4.4816841873312539E-11</v>
      </c>
    </row>
    <row r="3110" spans="1:17" x14ac:dyDescent="0.55000000000000004">
      <c r="A3110">
        <f t="shared" si="413"/>
        <v>310.60000000000213</v>
      </c>
      <c r="B3110" s="2">
        <f t="shared" si="406"/>
        <v>25607325.197597403</v>
      </c>
      <c r="C3110" s="6">
        <f t="shared" si="407"/>
        <v>3.1998634711620491E-9</v>
      </c>
      <c r="D3110" s="2">
        <f t="shared" si="408"/>
        <v>101836167.8024026</v>
      </c>
      <c r="E3110" s="6">
        <f t="shared" si="409"/>
        <v>1.8612599848551773E-10</v>
      </c>
      <c r="F3110">
        <f t="array" ref="F3110:K3110">rk(BETA_c,BETA_a,BETA_e,GAMMA,F3109,G3109,H3109,I3109,J3109,K3109,dt,STAGE)</f>
        <v>13625902.941121122</v>
      </c>
      <c r="G3110">
        <v>2.2297151154687372E-10</v>
      </c>
      <c r="H3110">
        <v>9399502.6785927489</v>
      </c>
      <c r="I3110">
        <v>2.217887876058473E-9</v>
      </c>
      <c r="J3110">
        <v>2581919.5778835295</v>
      </c>
      <c r="K3110">
        <v>7.5900408355670245E-10</v>
      </c>
      <c r="L3110">
        <f t="shared" si="410"/>
        <v>2132521.0588788781</v>
      </c>
      <c r="M3110" cm="1">
        <f t="array" ref="M3110">NewI(BETA_c,F3110,C3110)</f>
        <v>1.2969559889114606E-11</v>
      </c>
      <c r="N3110">
        <f t="shared" si="411"/>
        <v>67100325.321407251</v>
      </c>
      <c r="O3110" cm="1">
        <f t="array" ref="O3110">NewI(BETA_a,H3110,C3110)</f>
        <v>1.2900756755514663E-10</v>
      </c>
      <c r="P3110">
        <f t="shared" si="412"/>
        <v>32603321.42211647</v>
      </c>
      <c r="Q3110" cm="1">
        <f t="array" ref="Q3110">NewI(BETA_e,J3110,C3110)</f>
        <v>4.4148871041256497E-11</v>
      </c>
    </row>
    <row r="3111" spans="1:17" x14ac:dyDescent="0.55000000000000004">
      <c r="A3111">
        <f t="shared" si="413"/>
        <v>310.70000000000215</v>
      </c>
      <c r="B3111" s="2">
        <f t="shared" si="406"/>
        <v>25607325.197597403</v>
      </c>
      <c r="C3111" s="6">
        <f t="shared" si="407"/>
        <v>3.1521712336915939E-9</v>
      </c>
      <c r="D3111" s="2">
        <f t="shared" si="408"/>
        <v>101836167.8024026</v>
      </c>
      <c r="E3111" s="6">
        <f t="shared" si="409"/>
        <v>1.8335189096524495E-10</v>
      </c>
      <c r="F3111">
        <f t="array" ref="F3111:K3111">rk(BETA_c,BETA_a,BETA_e,GAMMA,F3110,G3110,H3110,I3110,J3110,K3110,dt,STAGE)</f>
        <v>13625902.941121122</v>
      </c>
      <c r="G3111">
        <v>2.196482423359322E-10</v>
      </c>
      <c r="H3111">
        <v>9399502.6785927489</v>
      </c>
      <c r="I3111">
        <v>2.1848314549054853E-9</v>
      </c>
      <c r="J3111">
        <v>2581919.5778835295</v>
      </c>
      <c r="K3111">
        <v>7.4769153645017649E-10</v>
      </c>
      <c r="L3111">
        <f t="shared" si="410"/>
        <v>2132521.0588788781</v>
      </c>
      <c r="M3111" cm="1">
        <f t="array" ref="M3111">NewI(BETA_c,F3111,C3111)</f>
        <v>1.2776255601074369E-11</v>
      </c>
      <c r="N3111">
        <f t="shared" si="411"/>
        <v>67100325.321407251</v>
      </c>
      <c r="O3111" cm="1">
        <f t="array" ref="O3111">NewI(BETA_a,H3111,C3111)</f>
        <v>1.2708477941034762E-10</v>
      </c>
      <c r="P3111">
        <f t="shared" si="412"/>
        <v>32603321.42211647</v>
      </c>
      <c r="Q3111" cm="1">
        <f t="array" ref="Q3111">NewI(BETA_e,J3111,C3111)</f>
        <v>4.3490855953822952E-11</v>
      </c>
    </row>
    <row r="3112" spans="1:17" x14ac:dyDescent="0.55000000000000004">
      <c r="A3112">
        <f t="shared" si="413"/>
        <v>310.80000000000217</v>
      </c>
      <c r="B3112" s="2">
        <f t="shared" si="406"/>
        <v>25607325.197597403</v>
      </c>
      <c r="C3112" s="6">
        <f t="shared" si="407"/>
        <v>3.1051898232721798E-9</v>
      </c>
      <c r="D3112" s="2">
        <f t="shared" si="408"/>
        <v>101836167.8024026</v>
      </c>
      <c r="E3112" s="6">
        <f t="shared" si="409"/>
        <v>1.8061913001985507E-10</v>
      </c>
      <c r="F3112">
        <f t="array" ref="F3112:K3112">rk(BETA_c,BETA_a,BETA_e,GAMMA,F3111,G3111,H3111,I3111,J3111,K3111,dt,STAGE)</f>
        <v>13625902.941121122</v>
      </c>
      <c r="G3112">
        <v>2.1637450464211845E-10</v>
      </c>
      <c r="H3112">
        <v>9399502.6785927489</v>
      </c>
      <c r="I3112">
        <v>2.152267721858302E-9</v>
      </c>
      <c r="J3112">
        <v>2581919.5778835295</v>
      </c>
      <c r="K3112">
        <v>7.3654759677175929E-10</v>
      </c>
      <c r="L3112">
        <f t="shared" si="410"/>
        <v>2132521.0588788781</v>
      </c>
      <c r="M3112" cm="1">
        <f t="array" ref="M3112">NewI(BETA_c,F3112,C3112)</f>
        <v>1.2585832409084747E-11</v>
      </c>
      <c r="N3112">
        <f t="shared" si="411"/>
        <v>67100325.321407251</v>
      </c>
      <c r="O3112" cm="1">
        <f t="array" ref="O3112">NewI(BETA_a,H3112,C3112)</f>
        <v>1.25190649384757E-10</v>
      </c>
      <c r="P3112">
        <f t="shared" si="412"/>
        <v>32603321.42211647</v>
      </c>
      <c r="Q3112" cm="1">
        <f t="array" ref="Q3112">NewI(BETA_e,J3112,C3112)</f>
        <v>4.28426482260133E-11</v>
      </c>
    </row>
    <row r="3113" spans="1:17" x14ac:dyDescent="0.55000000000000004">
      <c r="A3113">
        <f t="shared" si="413"/>
        <v>310.90000000000219</v>
      </c>
      <c r="B3113" s="2">
        <f t="shared" si="406"/>
        <v>25607325.197597403</v>
      </c>
      <c r="C3113" s="6">
        <f t="shared" si="407"/>
        <v>3.0589086454103769E-9</v>
      </c>
      <c r="D3113" s="2">
        <f t="shared" si="408"/>
        <v>101836167.8024026</v>
      </c>
      <c r="E3113" s="6">
        <f t="shared" si="409"/>
        <v>1.7792709940097191E-10</v>
      </c>
      <c r="F3113">
        <f t="array" ref="F3113:K3113">rk(BETA_c,BETA_a,BETA_e,GAMMA,F3112,G3112,H3112,I3112,J3112,K3112,dt,STAGE)</f>
        <v>13625902.941121122</v>
      </c>
      <c r="G3113">
        <v>2.1314956022524657E-10</v>
      </c>
      <c r="H3113">
        <v>9399502.6785927489</v>
      </c>
      <c r="I3113">
        <v>2.120189333666799E-9</v>
      </c>
      <c r="J3113">
        <v>2581919.5778835295</v>
      </c>
      <c r="K3113">
        <v>7.255697515183312E-10</v>
      </c>
      <c r="L3113">
        <f t="shared" si="410"/>
        <v>2132521.0588788781</v>
      </c>
      <c r="M3113" cm="1">
        <f t="array" ref="M3113">NewI(BETA_c,F3113,C3113)</f>
        <v>1.2398247371964574E-11</v>
      </c>
      <c r="N3113">
        <f t="shared" si="411"/>
        <v>67100325.321407251</v>
      </c>
      <c r="O3113" cm="1">
        <f t="array" ref="O3113">NewI(BETA_a,H3113,C3113)</f>
        <v>1.2332475034458014E-10</v>
      </c>
      <c r="P3113">
        <f t="shared" si="412"/>
        <v>32603321.42211647</v>
      </c>
      <c r="Q3113" cm="1">
        <f t="array" ref="Q3113">NewI(BETA_e,J3113,C3113)</f>
        <v>4.2204101684427207E-11</v>
      </c>
    </row>
    <row r="3114" spans="1:17" x14ac:dyDescent="0.55000000000000004">
      <c r="A3114">
        <f t="shared" si="413"/>
        <v>311.00000000000222</v>
      </c>
      <c r="B3114" s="2">
        <f t="shared" si="406"/>
        <v>25607325.197597403</v>
      </c>
      <c r="C3114" s="6">
        <f t="shared" si="407"/>
        <v>3.0133172635179614E-9</v>
      </c>
      <c r="D3114" s="2">
        <f t="shared" si="408"/>
        <v>101836167.8024026</v>
      </c>
      <c r="E3114" s="6">
        <f t="shared" si="409"/>
        <v>1.7527519204506876E-10</v>
      </c>
      <c r="F3114">
        <f t="array" ref="F3114:K3114">rk(BETA_c,BETA_a,BETA_e,GAMMA,F3113,G3113,H3113,I3113,J3113,K3113,dt,STAGE)</f>
        <v>13625902.941121122</v>
      </c>
      <c r="G3114">
        <v>2.0997268184819513E-10</v>
      </c>
      <c r="H3114">
        <v>9399502.6785927489</v>
      </c>
      <c r="I3114">
        <v>2.0885890565280302E-9</v>
      </c>
      <c r="J3114">
        <v>2581919.5778835295</v>
      </c>
      <c r="K3114">
        <v>7.147555251417361E-10</v>
      </c>
      <c r="L3114">
        <f t="shared" si="410"/>
        <v>2132521.0588788781</v>
      </c>
      <c r="M3114" cm="1">
        <f t="array" ref="M3114">NewI(BETA_c,F3114,C3114)</f>
        <v>1.2213458188547807E-11</v>
      </c>
      <c r="N3114">
        <f t="shared" si="411"/>
        <v>67100325.321407251</v>
      </c>
      <c r="O3114" cm="1">
        <f t="array" ref="O3114">NewI(BETA_a,H3114,C3114)</f>
        <v>1.2148666152222098E-10</v>
      </c>
      <c r="P3114">
        <f t="shared" si="412"/>
        <v>32603321.42211647</v>
      </c>
      <c r="Q3114" cm="1">
        <f t="array" ref="Q3114">NewI(BETA_e,J3114,C3114)</f>
        <v>4.1575072334299977E-11</v>
      </c>
    </row>
    <row r="3115" spans="1:17" x14ac:dyDescent="0.55000000000000004">
      <c r="A3115">
        <f t="shared" si="413"/>
        <v>311.10000000000224</v>
      </c>
      <c r="B3115" s="2">
        <f t="shared" si="406"/>
        <v>25607325.197597403</v>
      </c>
      <c r="C3115" s="6">
        <f t="shared" si="407"/>
        <v>2.9684053965584219E-9</v>
      </c>
      <c r="D3115" s="2">
        <f t="shared" si="408"/>
        <v>101836167.8024026</v>
      </c>
      <c r="E3115" s="6">
        <f t="shared" si="409"/>
        <v>1.7266280993657299E-10</v>
      </c>
      <c r="F3115">
        <f t="array" ref="F3115:K3115">rk(BETA_c,BETA_a,BETA_e,GAMMA,F3114,G3114,H3114,I3114,J3114,K3114,dt,STAGE)</f>
        <v>13625902.941121122</v>
      </c>
      <c r="G3115">
        <v>2.0684315311291259E-10</v>
      </c>
      <c r="H3115">
        <v>9399502.6785927489</v>
      </c>
      <c r="I3115">
        <v>2.0574597644549737E-9</v>
      </c>
      <c r="J3115">
        <v>2581919.5778835295</v>
      </c>
      <c r="K3115">
        <v>7.0410247899053563E-10</v>
      </c>
      <c r="L3115">
        <f t="shared" si="410"/>
        <v>2132521.0588788781</v>
      </c>
      <c r="M3115" cm="1">
        <f t="array" ref="M3115">NewI(BETA_c,F3115,C3115)</f>
        <v>1.2031423188144442E-11</v>
      </c>
      <c r="N3115">
        <f t="shared" si="411"/>
        <v>67100325.321407251</v>
      </c>
      <c r="O3115" cm="1">
        <f t="array" ref="O3115">NewI(BETA_a,H3115,C3115)</f>
        <v>1.1967596842139741E-10</v>
      </c>
      <c r="P3115">
        <f t="shared" si="412"/>
        <v>32603321.42211647</v>
      </c>
      <c r="Q3115" cm="1">
        <f t="array" ref="Q3115">NewI(BETA_e,J3115,C3115)</f>
        <v>4.0955418327031126E-11</v>
      </c>
    </row>
    <row r="3116" spans="1:17" x14ac:dyDescent="0.55000000000000004">
      <c r="A3116">
        <f t="shared" si="413"/>
        <v>311.20000000000226</v>
      </c>
      <c r="B3116" s="2">
        <f t="shared" si="406"/>
        <v>25607325.197597403</v>
      </c>
      <c r="C3116" s="6">
        <f t="shared" si="407"/>
        <v>2.9241629167285459E-9</v>
      </c>
      <c r="D3116" s="2">
        <f t="shared" si="408"/>
        <v>101836167.8024026</v>
      </c>
      <c r="E3116" s="6">
        <f t="shared" si="409"/>
        <v>1.7008936397301111E-10</v>
      </c>
      <c r="F3116">
        <f t="array" ref="F3116:K3116">rk(BETA_c,BETA_a,BETA_e,GAMMA,F3115,G3115,H3115,I3115,J3115,K3115,dt,STAGE)</f>
        <v>13625902.941121122</v>
      </c>
      <c r="G3116">
        <v>2.0376026829886703E-10</v>
      </c>
      <c r="H3116">
        <v>9399502.6785927489</v>
      </c>
      <c r="I3116">
        <v>2.0267944376695962E-9</v>
      </c>
      <c r="J3116">
        <v>2581919.5778835295</v>
      </c>
      <c r="K3116">
        <v>6.9360821076008286E-10</v>
      </c>
      <c r="L3116">
        <f t="shared" si="410"/>
        <v>2132521.0588788781</v>
      </c>
      <c r="M3116" cm="1">
        <f t="array" ref="M3116">NewI(BETA_c,F3116,C3116)</f>
        <v>1.1852101321143616E-11</v>
      </c>
      <c r="N3116">
        <f t="shared" si="411"/>
        <v>67100325.321407251</v>
      </c>
      <c r="O3116" cm="1">
        <f t="array" ref="O3116">NewI(BETA_a,H3116,C3116)</f>
        <v>1.1789226272367051E-10</v>
      </c>
      <c r="P3116">
        <f t="shared" si="412"/>
        <v>32603321.42211647</v>
      </c>
      <c r="Q3116" cm="1">
        <f t="array" ref="Q3116">NewI(BETA_e,J3116,C3116)</f>
        <v>4.0344999928196991E-11</v>
      </c>
    </row>
    <row r="3117" spans="1:17" x14ac:dyDescent="0.55000000000000004">
      <c r="A3117">
        <f t="shared" si="413"/>
        <v>311.30000000000229</v>
      </c>
      <c r="B3117" s="2">
        <f t="shared" si="406"/>
        <v>25607325.197597403</v>
      </c>
      <c r="C3117" s="6">
        <f t="shared" si="407"/>
        <v>2.8805798471745602E-9</v>
      </c>
      <c r="D3117" s="2">
        <f t="shared" si="408"/>
        <v>101836167.8024026</v>
      </c>
      <c r="E3117" s="6">
        <f t="shared" si="409"/>
        <v>1.6755427383216413E-10</v>
      </c>
      <c r="F3117">
        <f t="array" ref="F3117:K3117">rk(BETA_c,BETA_a,BETA_e,GAMMA,F3116,G3116,H3116,I3116,J3116,K3116,dt,STAGE)</f>
        <v>13625902.941121122</v>
      </c>
      <c r="G3117">
        <v>2.0072333220390348E-10</v>
      </c>
      <c r="H3117">
        <v>9399502.6785927489</v>
      </c>
      <c r="I3117">
        <v>1.9965861610198635E-9</v>
      </c>
      <c r="J3117">
        <v>2581919.5778835295</v>
      </c>
      <c r="K3117">
        <v>6.8327035395079314E-10</v>
      </c>
      <c r="L3117">
        <f t="shared" si="410"/>
        <v>2132521.0588788781</v>
      </c>
      <c r="M3117" cm="1">
        <f t="array" ref="M3117">NewI(BETA_c,F3117,C3117)</f>
        <v>1.1675452149756754E-11</v>
      </c>
      <c r="N3117">
        <f t="shared" si="411"/>
        <v>67100325.321407251</v>
      </c>
      <c r="O3117" cm="1">
        <f t="array" ref="O3117">NewI(BETA_a,H3117,C3117)</f>
        <v>1.1613514219636731E-10</v>
      </c>
      <c r="P3117">
        <f t="shared" si="412"/>
        <v>32603321.42211647</v>
      </c>
      <c r="Q3117" cm="1">
        <f t="array" ref="Q3117">NewI(BETA_e,J3117,C3117)</f>
        <v>3.9743679486040045E-11</v>
      </c>
    </row>
    <row r="3118" spans="1:17" x14ac:dyDescent="0.55000000000000004">
      <c r="A3118">
        <f t="shared" si="413"/>
        <v>311.40000000000231</v>
      </c>
      <c r="B3118" s="2">
        <f t="shared" si="406"/>
        <v>25607325.197597403</v>
      </c>
      <c r="C3118" s="6">
        <f t="shared" si="407"/>
        <v>2.8376463597423092E-9</v>
      </c>
      <c r="D3118" s="2">
        <f t="shared" si="408"/>
        <v>101836167.8024026</v>
      </c>
      <c r="E3118" s="6">
        <f t="shared" si="409"/>
        <v>1.6505696784120219E-10</v>
      </c>
      <c r="F3118">
        <f t="array" ref="F3118:K3118">rk(BETA_c,BETA_a,BETA_e,GAMMA,F3117,G3117,H3117,I3117,J3117,K3117,dt,STAGE)</f>
        <v>13625902.941121122</v>
      </c>
      <c r="G3118">
        <v>1.9773165998747341E-10</v>
      </c>
      <c r="H3118">
        <v>9399502.6785927489</v>
      </c>
      <c r="I3118">
        <v>1.9668281224203472E-9</v>
      </c>
      <c r="J3118">
        <v>2581919.5778835295</v>
      </c>
      <c r="K3118">
        <v>6.7308657733448861E-10</v>
      </c>
      <c r="L3118">
        <f t="shared" si="410"/>
        <v>2132521.0588788781</v>
      </c>
      <c r="M3118" cm="1">
        <f t="array" ref="M3118">NewI(BETA_c,F3118,C3118)</f>
        <v>1.1501435838898681E-11</v>
      </c>
      <c r="N3118">
        <f t="shared" si="411"/>
        <v>67100325.321407251</v>
      </c>
      <c r="O3118" cm="1">
        <f t="array" ref="O3118">NewI(BETA_a,H3118,C3118)</f>
        <v>1.1440421060187564E-10</v>
      </c>
      <c r="P3118">
        <f t="shared" si="412"/>
        <v>32603321.42211647</v>
      </c>
      <c r="Q3118" cm="1">
        <f t="array" ref="Q3118">NewI(BETA_e,J3118,C3118)</f>
        <v>3.9151321400427874E-11</v>
      </c>
    </row>
    <row r="3119" spans="1:17" x14ac:dyDescent="0.55000000000000004">
      <c r="A3119">
        <f t="shared" si="413"/>
        <v>311.50000000000233</v>
      </c>
      <c r="B3119" s="2">
        <f t="shared" si="406"/>
        <v>25607325.197597403</v>
      </c>
      <c r="C3119" s="6">
        <f t="shared" si="407"/>
        <v>2.7953527727609701E-9</v>
      </c>
      <c r="D3119" s="2">
        <f t="shared" si="408"/>
        <v>101836167.8024026</v>
      </c>
      <c r="E3119" s="6">
        <f t="shared" si="409"/>
        <v>1.6259688284777057E-10</v>
      </c>
      <c r="F3119">
        <f t="array" ref="F3119:K3119">rk(BETA_c,BETA_a,BETA_e,GAMMA,F3118,G3118,H3118,I3118,J3118,K3118,dt,STAGE)</f>
        <v>13625902.941121122</v>
      </c>
      <c r="G3119">
        <v>1.9478457701620074E-10</v>
      </c>
      <c r="H3119">
        <v>9399502.6785927489</v>
      </c>
      <c r="I3119">
        <v>1.9375136113160725E-9</v>
      </c>
      <c r="J3119">
        <v>2581919.5778835295</v>
      </c>
      <c r="K3119">
        <v>6.6305458442869691E-10</v>
      </c>
      <c r="L3119">
        <f t="shared" si="410"/>
        <v>2132521.0588788781</v>
      </c>
      <c r="M3119" cm="1">
        <f t="array" ref="M3119">NewI(BETA_c,F3119,C3119)</f>
        <v>1.1330013147204665E-11</v>
      </c>
      <c r="N3119">
        <f t="shared" si="411"/>
        <v>67100325.321407251</v>
      </c>
      <c r="O3119" cm="1">
        <f t="array" ref="O3119">NewI(BETA_a,H3119,C3119)</f>
        <v>1.1269907760829103E-10</v>
      </c>
      <c r="P3119">
        <f t="shared" si="412"/>
        <v>32603321.42211647</v>
      </c>
      <c r="Q3119" cm="1">
        <f t="array" ref="Q3119">NewI(BETA_e,J3119,C3119)</f>
        <v>3.8567792092274854E-11</v>
      </c>
    </row>
    <row r="3120" spans="1:17" x14ac:dyDescent="0.55000000000000004">
      <c r="A3120">
        <f t="shared" si="413"/>
        <v>311.60000000000235</v>
      </c>
      <c r="B3120" s="2">
        <f t="shared" si="406"/>
        <v>25607325.197597403</v>
      </c>
      <c r="C3120" s="6">
        <f t="shared" si="407"/>
        <v>2.7536895488597966E-9</v>
      </c>
      <c r="D3120" s="2">
        <f t="shared" si="408"/>
        <v>101836167.8024026</v>
      </c>
      <c r="E3120" s="6">
        <f t="shared" si="409"/>
        <v>1.6017346409299615E-10</v>
      </c>
      <c r="F3120">
        <f t="array" ref="F3120:K3120">rk(BETA_c,BETA_a,BETA_e,GAMMA,F3119,G3119,H3119,I3119,J3119,K3119,dt,STAGE)</f>
        <v>13625902.941121122</v>
      </c>
      <c r="G3120">
        <v>1.9188141871174944E-10</v>
      </c>
      <c r="H3120">
        <v>9399502.6785927489</v>
      </c>
      <c r="I3120">
        <v>1.908636017169262E-9</v>
      </c>
      <c r="J3120">
        <v>2581919.5778835295</v>
      </c>
      <c r="K3120">
        <v>6.5317211297878494E-10</v>
      </c>
      <c r="L3120">
        <f t="shared" si="410"/>
        <v>2132521.0588788781</v>
      </c>
      <c r="M3120" cm="1">
        <f t="array" ref="M3120">NewI(BETA_c,F3120,C3120)</f>
        <v>1.116114541818133E-11</v>
      </c>
      <c r="N3120">
        <f t="shared" si="411"/>
        <v>67100325.321407251</v>
      </c>
      <c r="O3120" cm="1">
        <f t="array" ref="O3120">NewI(BETA_a,H3120,C3120)</f>
        <v>1.1101935870139533E-10</v>
      </c>
      <c r="P3120">
        <f t="shared" si="412"/>
        <v>32603321.42211647</v>
      </c>
      <c r="Q3120" cm="1">
        <f t="array" ref="Q3120">NewI(BETA_e,J3120,C3120)</f>
        <v>3.7992959973419513E-11</v>
      </c>
    </row>
    <row r="3121" spans="1:17" x14ac:dyDescent="0.55000000000000004">
      <c r="A3121">
        <f t="shared" si="413"/>
        <v>311.70000000000238</v>
      </c>
      <c r="B3121" s="2">
        <f t="shared" si="406"/>
        <v>25607325.197597403</v>
      </c>
      <c r="C3121" s="6">
        <f t="shared" si="407"/>
        <v>2.7126472928174043E-9</v>
      </c>
      <c r="D3121" s="2">
        <f t="shared" si="408"/>
        <v>101836167.8024026</v>
      </c>
      <c r="E3121" s="6">
        <f t="shared" si="409"/>
        <v>1.5778616508638749E-10</v>
      </c>
      <c r="F3121">
        <f t="array" ref="F3121:K3121">rk(BETA_c,BETA_a,BETA_e,GAMMA,F3120,G3120,H3120,I3120,J3120,K3120,dt,STAGE)</f>
        <v>13625902.941121122</v>
      </c>
      <c r="G3121">
        <v>1.8902153040095895E-10</v>
      </c>
      <c r="H3121">
        <v>9399502.6785927489</v>
      </c>
      <c r="I3121">
        <v>1.8801888279686341E-9</v>
      </c>
      <c r="J3121">
        <v>2581919.5778835295</v>
      </c>
      <c r="K3121">
        <v>6.4343693444781124E-10</v>
      </c>
      <c r="L3121">
        <f t="shared" si="410"/>
        <v>2132521.0588788781</v>
      </c>
      <c r="M3121" cm="1">
        <f t="array" ref="M3121">NewI(BETA_c,F3121,C3121)</f>
        <v>1.0994794571489463E-11</v>
      </c>
      <c r="N3121">
        <f t="shared" si="411"/>
        <v>67100325.321407251</v>
      </c>
      <c r="O3121" cm="1">
        <f t="array" ref="O3121">NewI(BETA_a,H3121,C3121)</f>
        <v>1.0936467509794717E-10</v>
      </c>
      <c r="P3121">
        <f t="shared" si="412"/>
        <v>32603321.42211647</v>
      </c>
      <c r="Q3121" cm="1">
        <f t="array" ref="Q3121">NewI(BETA_e,J3121,C3121)</f>
        <v>3.7426695416950862E-11</v>
      </c>
    </row>
    <row r="3122" spans="1:17" x14ac:dyDescent="0.55000000000000004">
      <c r="A3122">
        <f t="shared" si="413"/>
        <v>311.8000000000024</v>
      </c>
      <c r="B3122" s="2">
        <f t="shared" si="406"/>
        <v>25607325.197597403</v>
      </c>
      <c r="C3122" s="6">
        <f t="shared" si="407"/>
        <v>2.6722167494431109E-9</v>
      </c>
      <c r="D3122" s="2">
        <f t="shared" si="408"/>
        <v>101836167.8024026</v>
      </c>
      <c r="E3122" s="6">
        <f t="shared" si="409"/>
        <v>1.5543444748259872E-10</v>
      </c>
      <c r="F3122">
        <f t="array" ref="F3122:K3122">rk(BETA_c,BETA_a,BETA_e,GAMMA,F3121,G3121,H3121,I3121,J3121,K3121,dt,STAGE)</f>
        <v>13625902.941121122</v>
      </c>
      <c r="G3122">
        <v>1.8620426716821271E-10</v>
      </c>
      <c r="H3122">
        <v>9399502.6785927489</v>
      </c>
      <c r="I3122">
        <v>1.8521656287609163E-9</v>
      </c>
      <c r="J3122">
        <v>2581919.5778835295</v>
      </c>
      <c r="K3122">
        <v>6.338468535139818E-10</v>
      </c>
      <c r="L3122">
        <f t="shared" si="410"/>
        <v>2132521.0588788781</v>
      </c>
      <c r="M3122" cm="1">
        <f t="array" ref="M3122">NewI(BETA_c,F3122,C3122)</f>
        <v>1.0830923094356749E-11</v>
      </c>
      <c r="N3122">
        <f t="shared" si="411"/>
        <v>67100325.321407251</v>
      </c>
      <c r="O3122" cm="1">
        <f t="array" ref="O3122">NewI(BETA_a,H3122,C3122)</f>
        <v>1.0773465366026493E-10</v>
      </c>
      <c r="P3122">
        <f t="shared" si="412"/>
        <v>32603321.42211647</v>
      </c>
      <c r="Q3122" cm="1">
        <f t="array" ref="Q3122">NewI(BETA_e,J3122,C3122)</f>
        <v>3.686887072797706E-11</v>
      </c>
    </row>
    <row r="3123" spans="1:17" x14ac:dyDescent="0.55000000000000004">
      <c r="A3123">
        <f t="shared" si="413"/>
        <v>311.90000000000242</v>
      </c>
      <c r="B3123" s="2">
        <f t="shared" si="406"/>
        <v>25607325.197597403</v>
      </c>
      <c r="C3123" s="6">
        <f t="shared" si="407"/>
        <v>2.6323888014898547E-9</v>
      </c>
      <c r="D3123" s="2">
        <f t="shared" si="408"/>
        <v>101836167.8024026</v>
      </c>
      <c r="E3123" s="6">
        <f t="shared" si="409"/>
        <v>1.5311778096003085E-10</v>
      </c>
      <c r="F3123">
        <f t="array" ref="F3123:K3123">rk(BETA_c,BETA_a,BETA_e,GAMMA,F3122,G3122,H3122,I3122,J3122,K3122,dt,STAGE)</f>
        <v>13625902.941121122</v>
      </c>
      <c r="G3123">
        <v>1.8342899371000757E-10</v>
      </c>
      <c r="H3123">
        <v>9399502.6785927489</v>
      </c>
      <c r="I3123">
        <v>1.8245601002042509E-9</v>
      </c>
      <c r="J3123">
        <v>2581919.5778835295</v>
      </c>
      <c r="K3123">
        <v>6.2439970757559637E-10</v>
      </c>
      <c r="L3123">
        <f t="shared" si="410"/>
        <v>2132521.0588788781</v>
      </c>
      <c r="M3123" cm="1">
        <f t="array" ref="M3123">NewI(BETA_c,F3123,C3123)</f>
        <v>1.0669494033118487E-11</v>
      </c>
      <c r="N3123">
        <f t="shared" si="411"/>
        <v>67100325.321407251</v>
      </c>
      <c r="O3123" cm="1">
        <f t="array" ref="O3123">NewI(BETA_a,H3123,C3123)</f>
        <v>1.0612892681208268E-10</v>
      </c>
      <c r="P3123">
        <f t="shared" si="412"/>
        <v>32603321.42211647</v>
      </c>
      <c r="Q3123" cm="1">
        <f t="array" ref="Q3123">NewI(BETA_e,J3123,C3123)</f>
        <v>3.6319360114829674E-11</v>
      </c>
    </row>
    <row r="3124" spans="1:17" x14ac:dyDescent="0.55000000000000004">
      <c r="A3124">
        <f t="shared" si="413"/>
        <v>312.00000000000244</v>
      </c>
      <c r="B3124" s="2">
        <f t="shared" si="406"/>
        <v>25607325.197597403</v>
      </c>
      <c r="C3124" s="6">
        <f t="shared" si="407"/>
        <v>2.5931544675982196E-9</v>
      </c>
      <c r="D3124" s="2">
        <f t="shared" si="408"/>
        <v>101836167.8024026</v>
      </c>
      <c r="E3124" s="6">
        <f t="shared" si="409"/>
        <v>1.5083564310124186E-10</v>
      </c>
      <c r="F3124">
        <f t="array" ref="F3124:K3124">rk(BETA_c,BETA_a,BETA_e,GAMMA,F3123,G3123,H3123,I3123,J3123,K3123,dt,STAGE)</f>
        <v>13625902.941121122</v>
      </c>
      <c r="G3124">
        <v>1.8069508419169054E-10</v>
      </c>
      <c r="H3124">
        <v>9399502.6785927489</v>
      </c>
      <c r="I3124">
        <v>1.7973660171431564E-9</v>
      </c>
      <c r="J3124">
        <v>2581919.5778835295</v>
      </c>
      <c r="K3124">
        <v>6.1509336626337238E-10</v>
      </c>
      <c r="L3124">
        <f t="shared" si="410"/>
        <v>2132521.0588788781</v>
      </c>
      <c r="M3124" cm="1">
        <f t="array" ref="M3124">NewI(BETA_c,F3124,C3124)</f>
        <v>1.0510470984884404E-11</v>
      </c>
      <c r="N3124">
        <f t="shared" si="411"/>
        <v>67100325.321407251</v>
      </c>
      <c r="O3124" cm="1">
        <f t="array" ref="O3124">NewI(BETA_a,H3124,C3124)</f>
        <v>1.0454713245566027E-10</v>
      </c>
      <c r="P3124">
        <f t="shared" si="412"/>
        <v>32603321.42211647</v>
      </c>
      <c r="Q3124" cm="1">
        <f t="array" ref="Q3124">NewI(BETA_e,J3124,C3124)</f>
        <v>3.5778039660697186E-11</v>
      </c>
    </row>
    <row r="3125" spans="1:17" x14ac:dyDescent="0.55000000000000004">
      <c r="A3125">
        <f t="shared" si="413"/>
        <v>312.10000000000247</v>
      </c>
      <c r="B3125" s="2">
        <f t="shared" si="406"/>
        <v>25607325.197597403</v>
      </c>
      <c r="C3125" s="6">
        <f t="shared" si="407"/>
        <v>2.5545049002711007E-9</v>
      </c>
      <c r="D3125" s="2">
        <f t="shared" si="408"/>
        <v>101836167.8024026</v>
      </c>
      <c r="E3125" s="6">
        <f t="shared" si="409"/>
        <v>1.4858751927513973E-10</v>
      </c>
      <c r="F3125">
        <f t="array" ref="F3125:K3125">rk(BETA_c,BETA_a,BETA_e,GAMMA,F3124,G3124,H3124,I3124,J3124,K3124,dt,STAGE)</f>
        <v>13625902.941121122</v>
      </c>
      <c r="G3125">
        <v>1.780019221063307E-10</v>
      </c>
      <c r="H3125">
        <v>9399502.6785927489</v>
      </c>
      <c r="I3125">
        <v>1.7705772472047314E-9</v>
      </c>
      <c r="J3125">
        <v>2581919.5778835295</v>
      </c>
      <c r="K3125">
        <v>6.0592573096003864E-10</v>
      </c>
      <c r="L3125">
        <f t="shared" si="410"/>
        <v>2132521.0588788781</v>
      </c>
      <c r="M3125" cm="1">
        <f t="array" ref="M3125">NewI(BETA_c,F3125,C3125)</f>
        <v>1.0353818089329645E-11</v>
      </c>
      <c r="N3125">
        <f t="shared" si="411"/>
        <v>67100325.321407251</v>
      </c>
      <c r="O3125" cm="1">
        <f t="array" ref="O3125">NewI(BETA_a,H3125,C3125)</f>
        <v>1.0298891389012887E-10</v>
      </c>
      <c r="P3125">
        <f t="shared" si="412"/>
        <v>32603321.42211647</v>
      </c>
      <c r="Q3125" cm="1">
        <f t="array" ref="Q3125">NewI(BETA_e,J3125,C3125)</f>
        <v>3.5244787295681226E-11</v>
      </c>
    </row>
    <row r="3126" spans="1:17" x14ac:dyDescent="0.55000000000000004">
      <c r="A3126">
        <f t="shared" si="413"/>
        <v>312.20000000000249</v>
      </c>
      <c r="B3126" s="2">
        <f t="shared" si="406"/>
        <v>25607325.197597403</v>
      </c>
      <c r="C3126" s="6">
        <f t="shared" si="407"/>
        <v>2.5164313838785636E-9</v>
      </c>
      <c r="D3126" s="2">
        <f t="shared" si="408"/>
        <v>101836167.8024026</v>
      </c>
      <c r="E3126" s="6">
        <f t="shared" si="409"/>
        <v>1.4637290252093109E-10</v>
      </c>
      <c r="F3126">
        <f t="array" ref="F3126:K3126">rk(BETA_c,BETA_a,BETA_e,GAMMA,F3125,G3125,H3125,I3125,J3125,K3125,dt,STAGE)</f>
        <v>13625902.941121122</v>
      </c>
      <c r="G3126">
        <v>1.7534890013569467E-10</v>
      </c>
      <c r="H3126">
        <v>9399502.6785927489</v>
      </c>
      <c r="I3126">
        <v>1.7441877494157806E-9</v>
      </c>
      <c r="J3126">
        <v>2581919.5778835295</v>
      </c>
      <c r="K3126">
        <v>5.9689473432708825E-10</v>
      </c>
      <c r="L3126">
        <f t="shared" si="410"/>
        <v>2132521.0588788781</v>
      </c>
      <c r="M3126" cm="1">
        <f t="array" ref="M3126">NewI(BETA_c,F3126,C3126)</f>
        <v>1.0199500020608147E-11</v>
      </c>
      <c r="N3126">
        <f t="shared" si="411"/>
        <v>67100325.321407251</v>
      </c>
      <c r="O3126" cm="1">
        <f t="array" ref="O3126">NewI(BETA_a,H3126,C3126)</f>
        <v>1.0145391973105356E-10</v>
      </c>
      <c r="P3126">
        <f t="shared" si="412"/>
        <v>32603321.42211647</v>
      </c>
      <c r="Q3126" cm="1">
        <f t="array" ref="Q3126">NewI(BETA_e,J3126,C3126)</f>
        <v>3.4719482769269396E-11</v>
      </c>
    </row>
    <row r="3127" spans="1:17" x14ac:dyDescent="0.55000000000000004">
      <c r="A3127">
        <f t="shared" si="413"/>
        <v>312.30000000000251</v>
      </c>
      <c r="B3127" s="2">
        <f t="shared" si="406"/>
        <v>25607325.197597403</v>
      </c>
      <c r="C3127" s="6">
        <f t="shared" si="407"/>
        <v>2.4789253326924306E-9</v>
      </c>
      <c r="D3127" s="2">
        <f t="shared" si="408"/>
        <v>101836167.8024026</v>
      </c>
      <c r="E3127" s="6">
        <f t="shared" si="409"/>
        <v>1.441912934337994E-10</v>
      </c>
      <c r="F3127">
        <f t="array" ref="F3127:K3127">rk(BETA_c,BETA_a,BETA_e,GAMMA,F3126,G3126,H3126,I3126,J3126,K3126,dt,STAGE)</f>
        <v>13625902.941121122</v>
      </c>
      <c r="G3127">
        <v>1.7273542001329427E-10</v>
      </c>
      <c r="H3127">
        <v>9399502.6785927489</v>
      </c>
      <c r="I3127">
        <v>1.7181915728405508E-9</v>
      </c>
      <c r="J3127">
        <v>2581919.5778835295</v>
      </c>
      <c r="K3127">
        <v>5.879983398385853E-10</v>
      </c>
      <c r="L3127">
        <f t="shared" si="410"/>
        <v>2132521.0588788781</v>
      </c>
      <c r="M3127" cm="1">
        <f t="array" ref="M3127">NewI(BETA_c,F3127,C3127)</f>
        <v>1.0047481979386501E-11</v>
      </c>
      <c r="N3127">
        <f t="shared" si="411"/>
        <v>67100325.321407251</v>
      </c>
      <c r="O3127" cm="1">
        <f t="array" ref="O3127">NewI(BETA_a,H3127,C3127)</f>
        <v>9.9941803831194655E-11</v>
      </c>
      <c r="P3127">
        <f t="shared" si="412"/>
        <v>32603321.42211647</v>
      </c>
      <c r="Q3127" cm="1">
        <f t="array" ref="Q3127">NewI(BETA_e,J3127,C3127)</f>
        <v>3.420200762321824E-11</v>
      </c>
    </row>
    <row r="3128" spans="1:17" x14ac:dyDescent="0.55000000000000004">
      <c r="A3128">
        <f t="shared" si="413"/>
        <v>312.40000000000254</v>
      </c>
      <c r="B3128" s="2">
        <f t="shared" si="406"/>
        <v>25607325.197597403</v>
      </c>
      <c r="C3128" s="6">
        <f t="shared" si="407"/>
        <v>2.4419782889501675E-9</v>
      </c>
      <c r="D3128" s="2">
        <f t="shared" si="408"/>
        <v>101836167.8024026</v>
      </c>
      <c r="E3128" s="6">
        <f t="shared" si="409"/>
        <v>1.4204220005228726E-10</v>
      </c>
      <c r="F3128">
        <f t="array" ref="F3128:K3128">rk(BETA_c,BETA_a,BETA_e,GAMMA,F3127,G3127,H3127,I3127,J3127,K3127,dt,STAGE)</f>
        <v>13625902.941121122</v>
      </c>
      <c r="G3128">
        <v>1.7016089238947508E-10</v>
      </c>
      <c r="H3128">
        <v>9399502.6785927489</v>
      </c>
      <c r="I3128">
        <v>1.6925828552387723E-9</v>
      </c>
      <c r="J3128">
        <v>2581919.5778835295</v>
      </c>
      <c r="K3128">
        <v>5.7923454132191996E-10</v>
      </c>
      <c r="L3128">
        <f t="shared" si="410"/>
        <v>2132521.0588788781</v>
      </c>
      <c r="M3128" cm="1">
        <f t="array" ref="M3128">NewI(BETA_c,F3128,C3128)</f>
        <v>9.8977296849965794E-12</v>
      </c>
      <c r="N3128">
        <f t="shared" si="411"/>
        <v>67100325.321407251</v>
      </c>
      <c r="O3128" cm="1">
        <f t="array" ref="O3128">NewI(BETA_a,H3128,C3128)</f>
        <v>9.8452225202450224E-11</v>
      </c>
      <c r="P3128">
        <f t="shared" si="412"/>
        <v>32603321.42211647</v>
      </c>
      <c r="Q3128" cm="1">
        <f t="array" ref="Q3128">NewI(BETA_e,J3128,C3128)</f>
        <v>3.3692245164840455E-11</v>
      </c>
    </row>
    <row r="3129" spans="1:17" x14ac:dyDescent="0.55000000000000004">
      <c r="A3129">
        <f t="shared" si="413"/>
        <v>312.50000000000256</v>
      </c>
      <c r="B3129" s="2">
        <f t="shared" si="406"/>
        <v>25607325.197597403</v>
      </c>
      <c r="C3129" s="6">
        <f t="shared" si="407"/>
        <v>2.4055819209476253E-9</v>
      </c>
      <c r="D3129" s="2">
        <f t="shared" si="408"/>
        <v>101836167.8024026</v>
      </c>
      <c r="E3129" s="6">
        <f t="shared" si="409"/>
        <v>1.399251377473573E-10</v>
      </c>
      <c r="F3129">
        <f t="array" ref="F3129:K3129">rk(BETA_c,BETA_a,BETA_e,GAMMA,F3128,G3128,H3128,I3128,J3128,K3128,dt,STAGE)</f>
        <v>13625902.941121122</v>
      </c>
      <c r="G3129">
        <v>1.6762473669851609E-10</v>
      </c>
      <c r="H3129">
        <v>9399502.6785927489</v>
      </c>
      <c r="I3129">
        <v>1.6673558217437002E-9</v>
      </c>
      <c r="J3129">
        <v>2581919.5778835295</v>
      </c>
      <c r="K3129">
        <v>5.7060136250540914E-10</v>
      </c>
      <c r="L3129">
        <f t="shared" si="410"/>
        <v>2132521.0588788781</v>
      </c>
      <c r="M3129" cm="1">
        <f t="array" ref="M3129">NewI(BETA_c,F3129,C3129)</f>
        <v>9.7502093677051046E-12</v>
      </c>
      <c r="N3129">
        <f t="shared" si="411"/>
        <v>67100325.321407251</v>
      </c>
      <c r="O3129" cm="1">
        <f t="array" ref="O3129">NewI(BETA_a,H3129,C3129)</f>
        <v>9.698484793896192E-11</v>
      </c>
      <c r="P3129">
        <f t="shared" si="412"/>
        <v>32603321.42211647</v>
      </c>
      <c r="Q3129" cm="1">
        <f t="array" ref="Q3129">NewI(BETA_e,J3129,C3129)</f>
        <v>3.3190080440690267E-11</v>
      </c>
    </row>
    <row r="3130" spans="1:17" x14ac:dyDescent="0.55000000000000004">
      <c r="A3130">
        <f t="shared" si="413"/>
        <v>312.60000000000258</v>
      </c>
      <c r="B3130" s="2">
        <f t="shared" si="406"/>
        <v>25607325.197597403</v>
      </c>
      <c r="C3130" s="6">
        <f t="shared" si="407"/>
        <v>2.3697280211602065E-9</v>
      </c>
      <c r="D3130" s="2">
        <f t="shared" si="408"/>
        <v>101836167.8024026</v>
      </c>
      <c r="E3130" s="6">
        <f t="shared" si="409"/>
        <v>1.3783962911310622E-10</v>
      </c>
      <c r="F3130">
        <f t="array" ref="F3130:K3130">rk(BETA_c,BETA_a,BETA_e,GAMMA,F3129,G3129,H3129,I3129,J3129,K3129,dt,STAGE)</f>
        <v>13625902.941121122</v>
      </c>
      <c r="G3130">
        <v>1.6512638102770993E-10</v>
      </c>
      <c r="H3130">
        <v>9399502.6785927489</v>
      </c>
      <c r="I3130">
        <v>1.6425047835598583E-9</v>
      </c>
      <c r="J3130">
        <v>2581919.5778835295</v>
      </c>
      <c r="K3130">
        <v>5.6209685657263827E-10</v>
      </c>
      <c r="L3130">
        <f t="shared" si="410"/>
        <v>2132521.0588788781</v>
      </c>
      <c r="M3130" cm="1">
        <f t="array" ref="M3130">NewI(BETA_c,F3130,C3130)</f>
        <v>9.6048877610984424E-12</v>
      </c>
      <c r="N3130">
        <f t="shared" si="411"/>
        <v>67100325.321407251</v>
      </c>
      <c r="O3130" cm="1">
        <f t="array" ref="O3130">NewI(BETA_a,H3130,C3130)</f>
        <v>9.5539341141366848E-11</v>
      </c>
      <c r="P3130">
        <f t="shared" si="412"/>
        <v>32603321.42211647</v>
      </c>
      <c r="Q3130" cm="1">
        <f t="array" ref="Q3130">NewI(BETA_e,J3130,C3130)</f>
        <v>3.2695400210640943E-11</v>
      </c>
    </row>
    <row r="3131" spans="1:17" x14ac:dyDescent="0.55000000000000004">
      <c r="A3131">
        <f t="shared" si="413"/>
        <v>312.7000000000026</v>
      </c>
      <c r="B3131" s="2">
        <f t="shared" si="406"/>
        <v>25607325.197597403</v>
      </c>
      <c r="C3131" s="6">
        <f t="shared" si="407"/>
        <v>2.3344085043920362E-9</v>
      </c>
      <c r="D3131" s="2">
        <f t="shared" si="408"/>
        <v>101836167.8024026</v>
      </c>
      <c r="E3131" s="6">
        <f t="shared" si="409"/>
        <v>1.3578520385910803E-10</v>
      </c>
      <c r="F3131">
        <f t="array" ref="F3131:K3131">rk(BETA_c,BETA_a,BETA_e,GAMMA,F3130,G3130,H3130,I3130,J3130,K3130,dt,STAGE)</f>
        <v>13625902.941121122</v>
      </c>
      <c r="G3131">
        <v>1.6266526198839456E-10</v>
      </c>
      <c r="H3131">
        <v>9399502.6785927489</v>
      </c>
      <c r="I3131">
        <v>1.618024136680195E-9</v>
      </c>
      <c r="J3131">
        <v>2581919.5778835295</v>
      </c>
      <c r="K3131">
        <v>5.5371910572344655E-10</v>
      </c>
      <c r="L3131">
        <f t="shared" si="410"/>
        <v>2132521.0588788781</v>
      </c>
      <c r="M3131" cm="1">
        <f t="array" ref="M3131">NewI(BETA_c,F3131,C3131)</f>
        <v>9.4617320945808897E-12</v>
      </c>
      <c r="N3131">
        <f t="shared" si="411"/>
        <v>67100325.321407251</v>
      </c>
      <c r="O3131" cm="1">
        <f t="array" ref="O3131">NewI(BETA_a,H3131,C3131)</f>
        <v>9.4115378842178458E-11</v>
      </c>
      <c r="P3131">
        <f t="shared" si="412"/>
        <v>32603321.42211647</v>
      </c>
      <c r="Q3131" cm="1">
        <f t="array" ref="Q3131">NewI(BETA_e,J3131,C3131)</f>
        <v>3.2208092922348674E-11</v>
      </c>
    </row>
    <row r="3132" spans="1:17" x14ac:dyDescent="0.55000000000000004">
      <c r="A3132">
        <f t="shared" si="413"/>
        <v>312.80000000000263</v>
      </c>
      <c r="B3132" s="2">
        <f t="shared" si="406"/>
        <v>25607325.197597403</v>
      </c>
      <c r="C3132" s="6">
        <f t="shared" si="407"/>
        <v>2.2996154059527194E-9</v>
      </c>
      <c r="D3132" s="2">
        <f t="shared" si="408"/>
        <v>101836167.8024026</v>
      </c>
      <c r="E3132" s="6">
        <f t="shared" si="409"/>
        <v>1.3376139870436154E-10</v>
      </c>
      <c r="F3132">
        <f t="array" ref="F3132:K3132">rk(BETA_c,BETA_a,BETA_e,GAMMA,F3131,G3131,H3131,I3131,J3131,K3131,dt,STAGE)</f>
        <v>13625902.941121122</v>
      </c>
      <c r="G3132">
        <v>1.6024082458890694E-10</v>
      </c>
      <c r="H3132">
        <v>9399502.6785927489</v>
      </c>
      <c r="I3132">
        <v>1.5939083606223573E-9</v>
      </c>
      <c r="J3132">
        <v>2581919.5778835295</v>
      </c>
      <c r="K3132">
        <v>5.4546622074145533E-10</v>
      </c>
      <c r="L3132">
        <f t="shared" si="410"/>
        <v>2132521.0588788781</v>
      </c>
      <c r="M3132" cm="1">
        <f t="array" ref="M3132">NewI(BETA_c,F3132,C3132)</f>
        <v>9.3207100859847843E-12</v>
      </c>
      <c r="N3132">
        <f t="shared" si="411"/>
        <v>67100325.321407251</v>
      </c>
      <c r="O3132" cm="1">
        <f t="array" ref="O3132">NewI(BETA_a,H3132,C3132)</f>
        <v>9.2712639932279597E-11</v>
      </c>
      <c r="P3132">
        <f t="shared" si="412"/>
        <v>32603321.42211647</v>
      </c>
      <c r="Q3132" cm="1">
        <f t="array" ref="Q3132">NewI(BETA_e,J3132,C3132)</f>
        <v>3.1728048686097153E-11</v>
      </c>
    </row>
    <row r="3133" spans="1:17" x14ac:dyDescent="0.55000000000000004">
      <c r="A3133">
        <f t="shared" si="413"/>
        <v>312.90000000000265</v>
      </c>
      <c r="B3133" s="2">
        <f t="shared" ref="B3133:B3196" si="414">F3133+H3133+J3133</f>
        <v>25607325.197597403</v>
      </c>
      <c r="C3133" s="6">
        <f t="shared" ref="C3133:C3196" si="415">G3133+I3133+K3133</f>
        <v>2.265340879861272E-9</v>
      </c>
      <c r="D3133" s="2">
        <f t="shared" ref="D3133:D3196" si="416">L3133+N3133+P3133</f>
        <v>101836167.8024026</v>
      </c>
      <c r="E3133" s="6">
        <f t="shared" ref="E3133:E3196" si="417">M3133+O3133+Q3133</f>
        <v>1.3176775727281887E-10</v>
      </c>
      <c r="F3133">
        <f t="array" ref="F3133:K3133">rk(BETA_c,BETA_a,BETA_e,GAMMA,F3132,G3132,H3132,I3132,J3132,K3132,dt,STAGE)</f>
        <v>13625902.941121122</v>
      </c>
      <c r="G3133">
        <v>1.5785252210943056E-10</v>
      </c>
      <c r="H3133">
        <v>9399502.6785927489</v>
      </c>
      <c r="I3133">
        <v>1.570152017183799E-9</v>
      </c>
      <c r="J3133">
        <v>2581919.5778835295</v>
      </c>
      <c r="K3133">
        <v>5.3733634056804246E-10</v>
      </c>
      <c r="L3133">
        <f t="shared" ref="L3133:L3196" si="418">N_c-F3133-G3133</f>
        <v>2132521.0588788781</v>
      </c>
      <c r="M3133" cm="1">
        <f t="array" ref="M3133">NewI(BETA_c,F3133,C3133)</f>
        <v>9.181789934290745E-12</v>
      </c>
      <c r="N3133">
        <f t="shared" ref="N3133:N3196" si="419">N_a-H3133-I3133</f>
        <v>67100325.321407251</v>
      </c>
      <c r="O3133" cm="1">
        <f t="array" ref="O3133">NewI(BETA_a,H3133,C3133)</f>
        <v>9.1330808088511192E-11</v>
      </c>
      <c r="P3133">
        <f t="shared" ref="P3133:P3196" si="420">N_e-J3133-K3133</f>
        <v>32603321.42211647</v>
      </c>
      <c r="Q3133" cm="1">
        <f t="array" ref="Q3133">NewI(BETA_e,J3133,C3133)</f>
        <v>3.1255159250016937E-11</v>
      </c>
    </row>
    <row r="3134" spans="1:17" x14ac:dyDescent="0.55000000000000004">
      <c r="A3134">
        <f t="shared" si="413"/>
        <v>313.00000000000267</v>
      </c>
      <c r="B3134" s="2">
        <f t="shared" si="414"/>
        <v>25607325.197597403</v>
      </c>
      <c r="C3134" s="6">
        <f t="shared" si="415"/>
        <v>2.2315771970768196E-9</v>
      </c>
      <c r="D3134" s="2">
        <f t="shared" si="416"/>
        <v>101836167.8024026</v>
      </c>
      <c r="E3134" s="6">
        <f t="shared" si="417"/>
        <v>1.2980382999047068E-10</v>
      </c>
      <c r="F3134">
        <f t="array" ref="F3134:K3134">rk(BETA_c,BETA_a,BETA_e,GAMMA,F3133,G3133,H3133,I3133,J3133,K3133,dt,STAGE)</f>
        <v>13625902.941121122</v>
      </c>
      <c r="G3134">
        <v>1.5549981597870804E-10</v>
      </c>
      <c r="H3134">
        <v>9399502.6785927489</v>
      </c>
      <c r="I3134">
        <v>1.5467497492154461E-9</v>
      </c>
      <c r="J3134">
        <v>2581919.5778835295</v>
      </c>
      <c r="K3134">
        <v>5.2932763188266531E-10</v>
      </c>
      <c r="L3134">
        <f t="shared" si="418"/>
        <v>2132521.0588788781</v>
      </c>
      <c r="M3134" cm="1">
        <f t="array" ref="M3134">NewI(BETA_c,F3134,C3134)</f>
        <v>9.0449403124564101E-12</v>
      </c>
      <c r="N3134">
        <f t="shared" si="419"/>
        <v>67100325.321407251</v>
      </c>
      <c r="O3134" cm="1">
        <f t="array" ref="O3134">NewI(BETA_a,H3134,C3134)</f>
        <v>8.9969571702340012E-11</v>
      </c>
      <c r="P3134">
        <f t="shared" si="420"/>
        <v>32603321.42211647</v>
      </c>
      <c r="Q3134" cm="1">
        <f t="array" ref="Q3134">NewI(BETA_e,J3134,C3134)</f>
        <v>3.0789317975674271E-11</v>
      </c>
    </row>
    <row r="3135" spans="1:17" x14ac:dyDescent="0.55000000000000004">
      <c r="A3135">
        <f t="shared" si="413"/>
        <v>313.10000000000269</v>
      </c>
      <c r="B3135" s="2">
        <f t="shared" si="414"/>
        <v>25607325.197597403</v>
      </c>
      <c r="C3135" s="6">
        <f t="shared" si="415"/>
        <v>2.1983167437556691E-9</v>
      </c>
      <c r="D3135" s="2">
        <f t="shared" si="416"/>
        <v>101836167.8024026</v>
      </c>
      <c r="E3135" s="6">
        <f t="shared" si="417"/>
        <v>1.2786917398396554E-10</v>
      </c>
      <c r="F3135">
        <f t="array" ref="F3135:K3135">rk(BETA_c,BETA_a,BETA_e,GAMMA,F3134,G3134,H3134,I3134,J3134,K3134,dt,STAGE)</f>
        <v>13625902.941121122</v>
      </c>
      <c r="G3135">
        <v>1.5318217565259135E-10</v>
      </c>
      <c r="H3135">
        <v>9399502.6785927489</v>
      </c>
      <c r="I3135">
        <v>1.5236962794136377E-9</v>
      </c>
      <c r="J3135">
        <v>2581919.5778835295</v>
      </c>
      <c r="K3135">
        <v>5.214382886894399E-10</v>
      </c>
      <c r="L3135">
        <f t="shared" si="418"/>
        <v>2132521.0588788781</v>
      </c>
      <c r="M3135" cm="1">
        <f t="array" ref="M3135">NewI(BETA_c,F3135,C3135)</f>
        <v>8.9101303603520772E-12</v>
      </c>
      <c r="N3135">
        <f t="shared" si="419"/>
        <v>67100325.321407251</v>
      </c>
      <c r="O3135" cm="1">
        <f t="array" ref="O3135">NewI(BETA_a,H3135,C3135)</f>
        <v>8.8628623809589798E-11</v>
      </c>
      <c r="P3135">
        <f t="shared" si="420"/>
        <v>32603321.42211647</v>
      </c>
      <c r="Q3135" cm="1">
        <f t="array" ref="Q3135">NewI(BETA_e,J3135,C3135)</f>
        <v>3.0330419814023662E-11</v>
      </c>
    </row>
    <row r="3136" spans="1:17" x14ac:dyDescent="0.55000000000000004">
      <c r="A3136">
        <f t="shared" si="413"/>
        <v>313.20000000000272</v>
      </c>
      <c r="B3136" s="2">
        <f t="shared" si="414"/>
        <v>25607325.197597403</v>
      </c>
      <c r="C3136" s="6">
        <f t="shared" si="415"/>
        <v>2.1655520195343578E-9</v>
      </c>
      <c r="D3136" s="2">
        <f t="shared" si="416"/>
        <v>101836167.8024026</v>
      </c>
      <c r="E3136" s="6">
        <f t="shared" si="417"/>
        <v>1.259633529807402E-10</v>
      </c>
      <c r="F3136">
        <f t="array" ref="F3136:K3136">rk(BETA_c,BETA_a,BETA_e,GAMMA,F3135,G3135,H3135,I3135,J3135,K3135,dt,STAGE)</f>
        <v>13625902.941121122</v>
      </c>
      <c r="G3136">
        <v>1.5089907849440214E-10</v>
      </c>
      <c r="H3136">
        <v>9399502.6785927489</v>
      </c>
      <c r="I3136">
        <v>1.5009864091300737E-9</v>
      </c>
      <c r="J3136">
        <v>2581919.5778835295</v>
      </c>
      <c r="K3136">
        <v>5.1366653190988186E-10</v>
      </c>
      <c r="L3136">
        <f t="shared" si="418"/>
        <v>2132521.0588788781</v>
      </c>
      <c r="M3136" cm="1">
        <f t="array" ref="M3136">NewI(BETA_c,F3136,C3136)</f>
        <v>8.7773296778016122E-12</v>
      </c>
      <c r="N3136">
        <f t="shared" si="419"/>
        <v>67100325.321407251</v>
      </c>
      <c r="O3136" cm="1">
        <f t="array" ref="O3136">NewI(BETA_a,H3136,C3136)</f>
        <v>8.730766202121964E-11</v>
      </c>
      <c r="P3136">
        <f t="shared" si="420"/>
        <v>32603321.42211647</v>
      </c>
      <c r="Q3136" cm="1">
        <f t="array" ref="Q3136">NewI(BETA_e,J3136,C3136)</f>
        <v>2.9878361281718939E-11</v>
      </c>
    </row>
    <row r="3137" spans="1:17" x14ac:dyDescent="0.55000000000000004">
      <c r="A3137">
        <f t="shared" si="413"/>
        <v>313.30000000000274</v>
      </c>
      <c r="B3137" s="2">
        <f t="shared" si="414"/>
        <v>25607325.197597403</v>
      </c>
      <c r="C3137" s="6">
        <f t="shared" si="415"/>
        <v>2.1332756358382909E-9</v>
      </c>
      <c r="D3137" s="2">
        <f t="shared" si="416"/>
        <v>101836167.8024026</v>
      </c>
      <c r="E3137" s="6">
        <f t="shared" si="417"/>
        <v>1.2408593721063845E-10</v>
      </c>
      <c r="F3137">
        <f t="array" ref="F3137:K3137">rk(BETA_c,BETA_a,BETA_e,GAMMA,F3136,G3136,H3136,I3136,J3136,K3136,dt,STAGE)</f>
        <v>13625902.941121122</v>
      </c>
      <c r="G3137">
        <v>1.4865000965707534E-10</v>
      </c>
      <c r="H3137">
        <v>9399502.6785927489</v>
      </c>
      <c r="I3137">
        <v>1.4786150171994991E-9</v>
      </c>
      <c r="J3137">
        <v>2581919.5778835295</v>
      </c>
      <c r="K3137">
        <v>5.0601060898171639E-10</v>
      </c>
      <c r="L3137">
        <f t="shared" si="418"/>
        <v>2132521.0588788781</v>
      </c>
      <c r="M3137" cm="1">
        <f t="array" ref="M3137">NewI(BETA_c,F3137,C3137)</f>
        <v>8.6465083177270956E-12</v>
      </c>
      <c r="N3137">
        <f t="shared" si="419"/>
        <v>67100325.321407251</v>
      </c>
      <c r="O3137" cm="1">
        <f t="array" ref="O3137">NewI(BETA_a,H3137,C3137)</f>
        <v>8.6006388455134009E-11</v>
      </c>
      <c r="P3137">
        <f t="shared" si="420"/>
        <v>32603321.42211647</v>
      </c>
      <c r="Q3137" cm="1">
        <f t="array" ref="Q3137">NewI(BETA_e,J3137,C3137)</f>
        <v>2.9433040437777344E-11</v>
      </c>
    </row>
    <row r="3138" spans="1:17" x14ac:dyDescent="0.55000000000000004">
      <c r="A3138">
        <f t="shared" si="413"/>
        <v>313.40000000000276</v>
      </c>
      <c r="B3138" s="2">
        <f t="shared" si="414"/>
        <v>25607325.197597403</v>
      </c>
      <c r="C3138" s="6">
        <f t="shared" si="415"/>
        <v>2.1014803142155883E-9</v>
      </c>
      <c r="D3138" s="2">
        <f t="shared" si="416"/>
        <v>101836167.8024026</v>
      </c>
      <c r="E3138" s="6">
        <f t="shared" si="417"/>
        <v>1.222365033089962E-10</v>
      </c>
      <c r="F3138">
        <f t="array" ref="F3138:K3138">rk(BETA_c,BETA_a,BETA_e,GAMMA,F3137,G3137,H3137,I3137,J3137,K3137,dt,STAGE)</f>
        <v>13625902.941121122</v>
      </c>
      <c r="G3138">
        <v>1.4643446196705925E-10</v>
      </c>
      <c r="H3138">
        <v>9399502.6785927489</v>
      </c>
      <c r="I3138">
        <v>1.4565770587848604E-9</v>
      </c>
      <c r="J3138">
        <v>2581919.5778835295</v>
      </c>
      <c r="K3138">
        <v>4.984687934636686E-10</v>
      </c>
      <c r="L3138">
        <f t="shared" si="418"/>
        <v>2132521.0588788781</v>
      </c>
      <c r="M3138" cm="1">
        <f t="array" ref="M3138">NewI(BETA_c,F3138,C3138)</f>
        <v>8.5176367793956347E-12</v>
      </c>
      <c r="N3138">
        <f t="shared" si="419"/>
        <v>67100325.321407251</v>
      </c>
      <c r="O3138" cm="1">
        <f t="array" ref="O3138">NewI(BETA_a,H3138,C3138)</f>
        <v>8.4724509669009169E-11</v>
      </c>
      <c r="P3138">
        <f t="shared" si="420"/>
        <v>32603321.42211647</v>
      </c>
      <c r="Q3138" cm="1">
        <f t="array" ref="Q3138">NewI(BETA_e,J3138,C3138)</f>
        <v>2.8994356860591406E-11</v>
      </c>
    </row>
    <row r="3139" spans="1:17" x14ac:dyDescent="0.55000000000000004">
      <c r="A3139">
        <f t="shared" si="413"/>
        <v>313.50000000000279</v>
      </c>
      <c r="B3139" s="2">
        <f t="shared" si="414"/>
        <v>25607325.197597403</v>
      </c>
      <c r="C3139" s="6">
        <f t="shared" si="415"/>
        <v>2.0701588846957656E-9</v>
      </c>
      <c r="D3139" s="2">
        <f t="shared" si="416"/>
        <v>101836167.8024026</v>
      </c>
      <c r="E3139" s="6">
        <f t="shared" si="417"/>
        <v>1.2041463422117116E-10</v>
      </c>
      <c r="F3139">
        <f t="array" ref="F3139:K3139">rk(BETA_c,BETA_a,BETA_e,GAMMA,F3138,G3138,H3138,I3138,J3138,K3138,dt,STAGE)</f>
        <v>13625902.941121122</v>
      </c>
      <c r="G3139">
        <v>1.4425193580994595E-10</v>
      </c>
      <c r="H3139">
        <v>9399502.6785927489</v>
      </c>
      <c r="I3139">
        <v>1.4348675642396759E-9</v>
      </c>
      <c r="J3139">
        <v>2581919.5778835295</v>
      </c>
      <c r="K3139">
        <v>4.9103938464614397E-10</v>
      </c>
      <c r="L3139">
        <f t="shared" si="418"/>
        <v>2132521.0588788781</v>
      </c>
      <c r="M3139" cm="1">
        <f t="array" ref="M3139">NewI(BETA_c,F3139,C3139)</f>
        <v>8.3906860017668317E-12</v>
      </c>
      <c r="N3139">
        <f t="shared" si="419"/>
        <v>67100325.321407251</v>
      </c>
      <c r="O3139" cm="1">
        <f t="array" ref="O3139">NewI(BETA_a,H3139,C3139)</f>
        <v>8.3461736594120804E-11</v>
      </c>
      <c r="P3139">
        <f t="shared" si="420"/>
        <v>32603321.42211647</v>
      </c>
      <c r="Q3139" cm="1">
        <f t="array" ref="Q3139">NewI(BETA_e,J3139,C3139)</f>
        <v>2.8562211625283515E-11</v>
      </c>
    </row>
    <row r="3140" spans="1:17" x14ac:dyDescent="0.55000000000000004">
      <c r="A3140">
        <f t="shared" si="413"/>
        <v>313.60000000000281</v>
      </c>
      <c r="B3140" s="2">
        <f t="shared" si="414"/>
        <v>25607325.197597403</v>
      </c>
      <c r="C3140" s="6">
        <f t="shared" si="415"/>
        <v>2.0393042841728795E-9</v>
      </c>
      <c r="D3140" s="2">
        <f t="shared" si="416"/>
        <v>101836167.8024026</v>
      </c>
      <c r="E3140" s="6">
        <f t="shared" si="417"/>
        <v>1.1861991910849527E-10</v>
      </c>
      <c r="F3140">
        <f t="array" ref="F3140:K3140">rk(BETA_c,BETA_a,BETA_e,GAMMA,F3139,G3139,H3139,I3139,J3139,K3139,dt,STAGE)</f>
        <v>13625902.941121122</v>
      </c>
      <c r="G3140">
        <v>1.4210193901780663E-10</v>
      </c>
      <c r="H3140">
        <v>9399502.6785927489</v>
      </c>
      <c r="I3140">
        <v>1.4134816379873608E-9</v>
      </c>
      <c r="J3140">
        <v>2581919.5778835295</v>
      </c>
      <c r="K3140">
        <v>4.8372070716771189E-10</v>
      </c>
      <c r="L3140">
        <f t="shared" si="418"/>
        <v>2132521.0588788781</v>
      </c>
      <c r="M3140" cm="1">
        <f t="array" ref="M3140">NewI(BETA_c,F3140,C3140)</f>
        <v>8.2656273569394155E-12</v>
      </c>
      <c r="N3140">
        <f t="shared" si="419"/>
        <v>67100325.321407251</v>
      </c>
      <c r="O3140" cm="1">
        <f t="array" ref="O3140">NewI(BETA_a,H3140,C3140)</f>
        <v>8.2217784470157907E-11</v>
      </c>
      <c r="P3140">
        <f t="shared" si="420"/>
        <v>32603321.42211647</v>
      </c>
      <c r="Q3140" cm="1">
        <f t="array" ref="Q3140">NewI(BETA_e,J3140,C3140)</f>
        <v>2.8136507281397961E-11</v>
      </c>
    </row>
    <row r="3141" spans="1:17" x14ac:dyDescent="0.55000000000000004">
      <c r="A3141">
        <f t="shared" ref="A3141:A3204" si="421">A3140+dt</f>
        <v>313.70000000000283</v>
      </c>
      <c r="B3141" s="2">
        <f t="shared" si="414"/>
        <v>25607325.197597403</v>
      </c>
      <c r="C3141" s="6">
        <f t="shared" si="415"/>
        <v>2.0089095548127644E-9</v>
      </c>
      <c r="D3141" s="2">
        <f t="shared" si="416"/>
        <v>101836167.8024026</v>
      </c>
      <c r="E3141" s="6">
        <f t="shared" si="417"/>
        <v>1.1685195325562908E-10</v>
      </c>
      <c r="F3141">
        <f t="array" ref="F3141:K3141">rk(BETA_c,BETA_a,BETA_e,GAMMA,F3140,G3140,H3140,I3140,J3140,K3140,dt,STAGE)</f>
        <v>13625902.941121122</v>
      </c>
      <c r="G3141">
        <v>1.3998398675820572E-10</v>
      </c>
      <c r="H3141">
        <v>9399502.6785927489</v>
      </c>
      <c r="I3141">
        <v>1.3924144574172549E-9</v>
      </c>
      <c r="J3141">
        <v>2581919.5778835295</v>
      </c>
      <c r="K3141">
        <v>4.7651111063730402E-10</v>
      </c>
      <c r="L3141">
        <f t="shared" si="418"/>
        <v>2132521.0588788781</v>
      </c>
      <c r="M3141" cm="1">
        <f t="array" ref="M3141">NewI(BETA_c,F3141,C3141)</f>
        <v>8.1424326436955145E-12</v>
      </c>
      <c r="N3141">
        <f t="shared" si="419"/>
        <v>67100325.321407251</v>
      </c>
      <c r="O3141" cm="1">
        <f t="array" ref="O3141">NewI(BETA_a,H3141,C3141)</f>
        <v>8.099237278100811E-11</v>
      </c>
      <c r="P3141">
        <f t="shared" si="420"/>
        <v>32603321.42211647</v>
      </c>
      <c r="Q3141" cm="1">
        <f t="array" ref="Q3141">NewI(BETA_e,J3141,C3141)</f>
        <v>2.771714783092544E-11</v>
      </c>
    </row>
    <row r="3142" spans="1:17" x14ac:dyDescent="0.55000000000000004">
      <c r="A3142">
        <f t="shared" si="421"/>
        <v>313.80000000000285</v>
      </c>
      <c r="B3142" s="2">
        <f t="shared" si="414"/>
        <v>25607325.197597403</v>
      </c>
      <c r="C3142" s="6">
        <f t="shared" si="415"/>
        <v>1.978967842484019E-9</v>
      </c>
      <c r="D3142" s="2">
        <f t="shared" si="416"/>
        <v>101836167.8024026</v>
      </c>
      <c r="E3142" s="6">
        <f t="shared" si="417"/>
        <v>1.1511033797929664E-10</v>
      </c>
      <c r="F3142">
        <f t="array" ref="F3142:K3142">rk(BETA_c,BETA_a,BETA_e,GAMMA,F3141,G3141,H3141,I3141,J3141,K3141,dt,STAGE)</f>
        <v>13625902.941121122</v>
      </c>
      <c r="G3142">
        <v>1.3789760142486947E-10</v>
      </c>
      <c r="H3142">
        <v>9399502.6785927489</v>
      </c>
      <c r="I3142">
        <v>1.3716612717971043E-9</v>
      </c>
      <c r="J3142">
        <v>2581919.5778835295</v>
      </c>
      <c r="K3142">
        <v>4.6940896926204498E-10</v>
      </c>
      <c r="L3142">
        <f t="shared" si="418"/>
        <v>2132521.0588788781</v>
      </c>
      <c r="M3142" cm="1">
        <f t="array" ref="M3142">NewI(BETA_c,F3142,C3142)</f>
        <v>8.0210740811411947E-12</v>
      </c>
      <c r="N3142">
        <f t="shared" si="419"/>
        <v>67100325.321407251</v>
      </c>
      <c r="O3142" cm="1">
        <f t="array" ref="O3142">NewI(BETA_a,H3142,C3142)</f>
        <v>7.978522519150028E-11</v>
      </c>
      <c r="P3142">
        <f t="shared" si="420"/>
        <v>32603321.42211647</v>
      </c>
      <c r="Q3142" cm="1">
        <f t="array" ref="Q3142">NewI(BETA_e,J3142,C3142)</f>
        <v>2.7304038706655169E-11</v>
      </c>
    </row>
    <row r="3143" spans="1:17" x14ac:dyDescent="0.55000000000000004">
      <c r="A3143">
        <f t="shared" si="421"/>
        <v>313.90000000000288</v>
      </c>
      <c r="B3143" s="2">
        <f t="shared" si="414"/>
        <v>25607325.197597403</v>
      </c>
      <c r="C3143" s="6">
        <f t="shared" si="415"/>
        <v>1.9494723952123678E-9</v>
      </c>
      <c r="D3143" s="2">
        <f t="shared" si="416"/>
        <v>101836167.8024026</v>
      </c>
      <c r="E3143" s="6">
        <f t="shared" si="417"/>
        <v>1.133946805383811E-10</v>
      </c>
      <c r="F3143">
        <f t="array" ref="F3143:K3143">rk(BETA_c,BETA_a,BETA_e,GAMMA,F3142,G3142,H3142,I3142,J3142,K3142,dt,STAGE)</f>
        <v>13625902.941121122</v>
      </c>
      <c r="G3143">
        <v>1.3584231252998409E-10</v>
      </c>
      <c r="H3143">
        <v>9399502.6785927489</v>
      </c>
      <c r="I3143">
        <v>1.3512174012017547E-9</v>
      </c>
      <c r="J3143">
        <v>2581919.5778835295</v>
      </c>
      <c r="K3143">
        <v>4.6241268148062931E-10</v>
      </c>
      <c r="L3143">
        <f t="shared" si="418"/>
        <v>2132521.0588788781</v>
      </c>
      <c r="M3143" cm="1">
        <f t="array" ref="M3143">NewI(BETA_c,F3143,C3143)</f>
        <v>7.9015243024417363E-12</v>
      </c>
      <c r="N3143">
        <f t="shared" si="419"/>
        <v>67100325.321407251</v>
      </c>
      <c r="O3143" cm="1">
        <f t="array" ref="O3143">NewI(BETA_a,H3143,C3143)</f>
        <v>7.8596069485089799E-11</v>
      </c>
      <c r="P3143">
        <f t="shared" si="420"/>
        <v>32603321.42211647</v>
      </c>
      <c r="Q3143" cm="1">
        <f t="array" ref="Q3143">NewI(BETA_e,J3143,C3143)</f>
        <v>2.6897086750849565E-11</v>
      </c>
    </row>
    <row r="3144" spans="1:17" x14ac:dyDescent="0.55000000000000004">
      <c r="A3144">
        <f t="shared" si="421"/>
        <v>314.0000000000029</v>
      </c>
      <c r="B3144" s="2">
        <f t="shared" si="414"/>
        <v>25607325.197597403</v>
      </c>
      <c r="C3144" s="6">
        <f t="shared" si="415"/>
        <v>1.9204165616580697E-9</v>
      </c>
      <c r="D3144" s="2">
        <f t="shared" si="416"/>
        <v>101836167.8024026</v>
      </c>
      <c r="E3144" s="6">
        <f t="shared" si="417"/>
        <v>1.1170459404535995E-10</v>
      </c>
      <c r="F3144">
        <f t="array" ref="F3144:K3144">rk(BETA_c,BETA_a,BETA_e,GAMMA,F3143,G3143,H3143,I3143,J3143,K3143,dt,STAGE)</f>
        <v>13625902.941121122</v>
      </c>
      <c r="G3144">
        <v>1.3381765659809889E-10</v>
      </c>
      <c r="H3144">
        <v>9399502.6785927489</v>
      </c>
      <c r="I3144">
        <v>1.3310782354578077E-9</v>
      </c>
      <c r="J3144">
        <v>2581919.5778835295</v>
      </c>
      <c r="K3144">
        <v>4.5552066960216292E-10</v>
      </c>
      <c r="L3144">
        <f t="shared" si="418"/>
        <v>2132521.0588788781</v>
      </c>
      <c r="M3144" cm="1">
        <f t="array" ref="M3144">NewI(BETA_c,F3144,C3144)</f>
        <v>7.7837563486503319E-12</v>
      </c>
      <c r="N3144">
        <f t="shared" si="419"/>
        <v>67100325.321407251</v>
      </c>
      <c r="O3144" cm="1">
        <f t="array" ref="O3144">NewI(BETA_a,H3144,C3144)</f>
        <v>7.742463750247276E-11</v>
      </c>
      <c r="P3144">
        <f t="shared" si="420"/>
        <v>32603321.42211647</v>
      </c>
      <c r="Q3144" cm="1">
        <f t="array" ref="Q3144">NewI(BETA_e,J3144,C3144)</f>
        <v>2.6496200194236864E-11</v>
      </c>
    </row>
    <row r="3145" spans="1:17" x14ac:dyDescent="0.55000000000000004">
      <c r="A3145">
        <f t="shared" si="421"/>
        <v>314.10000000000292</v>
      </c>
      <c r="B3145" s="2">
        <f t="shared" si="414"/>
        <v>25607325.197597403</v>
      </c>
      <c r="C3145" s="6">
        <f t="shared" si="415"/>
        <v>1.8917937896160081E-9</v>
      </c>
      <c r="D3145" s="2">
        <f t="shared" si="416"/>
        <v>101836167.8024026</v>
      </c>
      <c r="E3145" s="6">
        <f t="shared" si="417"/>
        <v>1.1003969737906018E-10</v>
      </c>
      <c r="F3145">
        <f t="array" ref="F3145:K3145">rk(BETA_c,BETA_a,BETA_e,GAMMA,F3144,G3144,H3144,I3144,J3144,K3144,dt,STAGE)</f>
        <v>13625902.941121122</v>
      </c>
      <c r="G3145">
        <v>1.3182317706161093E-10</v>
      </c>
      <c r="H3145">
        <v>9399502.6785927489</v>
      </c>
      <c r="I3145">
        <v>1.3112392331040097E-9</v>
      </c>
      <c r="J3145">
        <v>2581919.5778835295</v>
      </c>
      <c r="K3145">
        <v>4.487313794503875E-10</v>
      </c>
      <c r="L3145">
        <f t="shared" si="418"/>
        <v>2132521.0588788781</v>
      </c>
      <c r="M3145" cm="1">
        <f t="array" ref="M3145">NewI(BETA_c,F3145,C3145)</f>
        <v>7.667743662628706E-12</v>
      </c>
      <c r="N3145">
        <f t="shared" si="419"/>
        <v>67100325.321407251</v>
      </c>
      <c r="O3145" cm="1">
        <f t="array" ref="O3145">NewI(BETA_a,H3145,C3145)</f>
        <v>7.627066508111478E-11</v>
      </c>
      <c r="P3145">
        <f t="shared" si="420"/>
        <v>32603321.42211647</v>
      </c>
      <c r="Q3145" cm="1">
        <f t="array" ref="Q3145">NewI(BETA_e,J3145,C3145)</f>
        <v>2.6101288635316709E-11</v>
      </c>
    </row>
    <row r="3146" spans="1:17" x14ac:dyDescent="0.55000000000000004">
      <c r="A3146">
        <f t="shared" si="421"/>
        <v>314.20000000000294</v>
      </c>
      <c r="B3146" s="2">
        <f t="shared" si="414"/>
        <v>25607325.197597403</v>
      </c>
      <c r="C3146" s="6">
        <f t="shared" si="415"/>
        <v>1.8635976245381484E-9</v>
      </c>
      <c r="D3146" s="2">
        <f t="shared" si="416"/>
        <v>101836167.8024026</v>
      </c>
      <c r="E3146" s="6">
        <f t="shared" si="417"/>
        <v>1.0839961509871426E-10</v>
      </c>
      <c r="F3146">
        <f t="array" ref="F3146:K3146">rk(BETA_c,BETA_a,BETA_e,GAMMA,F3145,G3145,H3145,I3145,J3145,K3145,dt,STAGE)</f>
        <v>13625902.941121122</v>
      </c>
      <c r="G3146">
        <v>1.2985842415780735E-10</v>
      </c>
      <c r="H3146">
        <v>9399502.6785927489</v>
      </c>
      <c r="I3146">
        <v>1.2916959203671338E-9</v>
      </c>
      <c r="J3146">
        <v>2581919.5778835295</v>
      </c>
      <c r="K3146">
        <v>4.4204328001320727E-10</v>
      </c>
      <c r="L3146">
        <f t="shared" si="418"/>
        <v>2132521.0588788781</v>
      </c>
      <c r="M3146" cm="1">
        <f t="array" ref="M3146">NewI(BETA_c,F3146,C3146)</f>
        <v>7.5534600830584004E-12</v>
      </c>
      <c r="N3146">
        <f t="shared" si="419"/>
        <v>67100325.321407251</v>
      </c>
      <c r="O3146" cm="1">
        <f t="array" ref="O3146">NewI(BETA_a,H3146,C3146)</f>
        <v>7.5133891995681524E-11</v>
      </c>
      <c r="P3146">
        <f t="shared" si="420"/>
        <v>32603321.42211647</v>
      </c>
      <c r="Q3146" cm="1">
        <f t="array" ref="Q3146">NewI(BETA_e,J3146,C3146)</f>
        <v>2.5712263019974333E-11</v>
      </c>
    </row>
    <row r="3147" spans="1:17" x14ac:dyDescent="0.55000000000000004">
      <c r="A3147">
        <f t="shared" si="421"/>
        <v>314.30000000000297</v>
      </c>
      <c r="B3147" s="2">
        <f t="shared" si="414"/>
        <v>25607325.197597403</v>
      </c>
      <c r="C3147" s="6">
        <f t="shared" si="415"/>
        <v>1.835821708078009E-9</v>
      </c>
      <c r="D3147" s="2">
        <f t="shared" si="416"/>
        <v>101836167.8024026</v>
      </c>
      <c r="E3147" s="6">
        <f t="shared" si="417"/>
        <v>1.0678397735929648E-10</v>
      </c>
      <c r="F3147">
        <f t="array" ref="F3147:K3147">rk(BETA_c,BETA_a,BETA_e,GAMMA,F3146,G3146,H3146,I3146,J3146,K3146,dt,STAGE)</f>
        <v>13625902.941121122</v>
      </c>
      <c r="G3147">
        <v>1.279229548274422E-10</v>
      </c>
      <c r="H3147">
        <v>9399502.6785927489</v>
      </c>
      <c r="I3147">
        <v>1.2724438901531272E-9</v>
      </c>
      <c r="J3147">
        <v>2581919.5778835295</v>
      </c>
      <c r="K3147">
        <v>4.3545486309743966E-10</v>
      </c>
      <c r="L3147">
        <f t="shared" si="418"/>
        <v>2132521.0588788781</v>
      </c>
      <c r="M3147" cm="1">
        <f t="array" ref="M3147">NewI(BETA_c,F3147,C3147)</f>
        <v>7.4408798385412798E-12</v>
      </c>
      <c r="N3147">
        <f t="shared" si="419"/>
        <v>67100325.321407251</v>
      </c>
      <c r="O3147" cm="1">
        <f t="array" ref="O3147">NewI(BETA_a,H3147,C3147)</f>
        <v>7.4014061899356745E-11</v>
      </c>
      <c r="P3147">
        <f t="shared" si="420"/>
        <v>32603321.42211647</v>
      </c>
      <c r="Q3147" cm="1">
        <f t="array" ref="Q3147">NewI(BETA_e,J3147,C3147)</f>
        <v>2.5329035621398455E-11</v>
      </c>
    </row>
    <row r="3148" spans="1:17" x14ac:dyDescent="0.55000000000000004">
      <c r="A3148">
        <f t="shared" si="421"/>
        <v>314.40000000000299</v>
      </c>
      <c r="B3148" s="2">
        <f t="shared" si="414"/>
        <v>25607325.197597403</v>
      </c>
      <c r="C3148" s="6">
        <f t="shared" si="415"/>
        <v>1.8084597766568299E-9</v>
      </c>
      <c r="D3148" s="2">
        <f t="shared" si="416"/>
        <v>101836167.8024026</v>
      </c>
      <c r="E3148" s="6">
        <f t="shared" si="417"/>
        <v>1.0519241982812164E-10</v>
      </c>
      <c r="F3148">
        <f t="array" ref="F3148:K3148">rk(BETA_c,BETA_a,BETA_e,GAMMA,F3147,G3147,H3147,I3147,J3147,K3147,dt,STAGE)</f>
        <v>13625902.941121122</v>
      </c>
      <c r="G3148">
        <v>1.2601633261482502E-10</v>
      </c>
      <c r="H3148">
        <v>9399502.6785927489</v>
      </c>
      <c r="I3148">
        <v>1.2534788010532933E-9</v>
      </c>
      <c r="J3148">
        <v>2581919.5778835295</v>
      </c>
      <c r="K3148">
        <v>4.2896464298871163E-10</v>
      </c>
      <c r="L3148">
        <f t="shared" si="418"/>
        <v>2132521.0588788781</v>
      </c>
      <c r="M3148" cm="1">
        <f t="array" ref="M3148">NewI(BETA_c,F3148,C3148)</f>
        <v>7.3299775417879888E-12</v>
      </c>
      <c r="N3148">
        <f t="shared" si="419"/>
        <v>67100325.321407251</v>
      </c>
      <c r="O3148" cm="1">
        <f t="array" ref="O3148">NewI(BETA_a,H3148,C3148)</f>
        <v>7.2910922266035088E-11</v>
      </c>
      <c r="P3148">
        <f t="shared" si="420"/>
        <v>32603321.42211647</v>
      </c>
      <c r="Q3148" cm="1">
        <f t="array" ref="Q3148">NewI(BETA_e,J3148,C3148)</f>
        <v>2.495152002029856E-11</v>
      </c>
    </row>
    <row r="3149" spans="1:17" x14ac:dyDescent="0.55000000000000004">
      <c r="A3149">
        <f t="shared" si="421"/>
        <v>314.50000000000301</v>
      </c>
      <c r="B3149" s="2">
        <f t="shared" si="414"/>
        <v>25607325.197597403</v>
      </c>
      <c r="C3149" s="6">
        <f t="shared" si="415"/>
        <v>1.7815056600511108E-9</v>
      </c>
      <c r="D3149" s="2">
        <f t="shared" si="416"/>
        <v>101836167.8024026</v>
      </c>
      <c r="E3149" s="6">
        <f t="shared" si="417"/>
        <v>1.0362458360268649E-10</v>
      </c>
      <c r="F3149">
        <f t="array" ref="F3149:K3149">rk(BETA_c,BETA_a,BETA_e,GAMMA,F3148,G3148,H3148,I3148,J3148,K3148,dt,STAGE)</f>
        <v>13625902.941121122</v>
      </c>
      <c r="G3149">
        <v>1.2413812756939842E-10</v>
      </c>
      <c r="H3149">
        <v>9399502.6785927489</v>
      </c>
      <c r="I3149">
        <v>1.2347963763652872E-9</v>
      </c>
      <c r="J3149">
        <v>2581919.5778835295</v>
      </c>
      <c r="K3149">
        <v>4.2257115611642504E-10</v>
      </c>
      <c r="L3149">
        <f t="shared" si="418"/>
        <v>2132521.0588788781</v>
      </c>
      <c r="M3149" cm="1">
        <f t="array" ref="M3149">NewI(BETA_c,F3149,C3149)</f>
        <v>7.2207281838930105E-12</v>
      </c>
      <c r="N3149">
        <f t="shared" si="419"/>
        <v>67100325.321407251</v>
      </c>
      <c r="O3149" cm="1">
        <f t="array" ref="O3149">NewI(BETA_a,H3149,C3149)</f>
        <v>7.1824224333376482E-11</v>
      </c>
      <c r="P3149">
        <f t="shared" si="420"/>
        <v>32603321.42211647</v>
      </c>
      <c r="Q3149" cm="1">
        <f t="array" ref="Q3149">NewI(BETA_e,J3149,C3149)</f>
        <v>2.4579631085416994E-11</v>
      </c>
    </row>
    <row r="3150" spans="1:17" x14ac:dyDescent="0.55000000000000004">
      <c r="A3150">
        <f t="shared" si="421"/>
        <v>314.60000000000304</v>
      </c>
      <c r="B3150" s="2">
        <f t="shared" si="414"/>
        <v>25607325.197597403</v>
      </c>
      <c r="C3150" s="6">
        <f t="shared" si="415"/>
        <v>1.7549532800012016E-9</v>
      </c>
      <c r="D3150" s="2">
        <f t="shared" si="416"/>
        <v>101836167.8024026</v>
      </c>
      <c r="E3150" s="6">
        <f t="shared" si="417"/>
        <v>1.0208011512973581E-10</v>
      </c>
      <c r="F3150">
        <f t="array" ref="F3150:K3150">rk(BETA_c,BETA_a,BETA_e,GAMMA,F3149,G3149,H3149,I3149,J3149,K3149,dt,STAGE)</f>
        <v>13625902.941121122</v>
      </c>
      <c r="G3150">
        <v>1.2228791614878266E-10</v>
      </c>
      <c r="H3150">
        <v>9399502.6785927489</v>
      </c>
      <c r="I3150">
        <v>1.216392403128703E-9</v>
      </c>
      <c r="J3150">
        <v>2581919.5778835295</v>
      </c>
      <c r="K3150">
        <v>4.1627296072371573E-10</v>
      </c>
      <c r="L3150">
        <f t="shared" si="418"/>
        <v>2132521.0588788781</v>
      </c>
      <c r="M3150" cm="1">
        <f t="array" ref="M3150">NewI(BETA_c,F3150,C3150)</f>
        <v>7.1131071286950624E-12</v>
      </c>
      <c r="N3150">
        <f t="shared" si="419"/>
        <v>67100325.321407251</v>
      </c>
      <c r="O3150" cm="1">
        <f t="array" ref="O3150">NewI(BETA_a,H3150,C3150)</f>
        <v>7.0753723046709207E-11</v>
      </c>
      <c r="P3150">
        <f t="shared" si="420"/>
        <v>32603321.42211647</v>
      </c>
      <c r="Q3150" cm="1">
        <f t="array" ref="Q3150">NewI(BETA_e,J3150,C3150)</f>
        <v>2.4213284954331545E-11</v>
      </c>
    </row>
    <row r="3151" spans="1:17" x14ac:dyDescent="0.55000000000000004">
      <c r="A3151">
        <f t="shared" si="421"/>
        <v>314.70000000000306</v>
      </c>
      <c r="B3151" s="2">
        <f t="shared" si="414"/>
        <v>25607325.197597403</v>
      </c>
      <c r="C3151" s="6">
        <f t="shared" si="415"/>
        <v>1.7287966488406303E-9</v>
      </c>
      <c r="D3151" s="2">
        <f t="shared" si="416"/>
        <v>101836167.8024026</v>
      </c>
      <c r="E3151" s="6">
        <f t="shared" si="417"/>
        <v>1.0055866612553478E-10</v>
      </c>
      <c r="F3151">
        <f t="array" ref="F3151:K3151">rk(BETA_c,BETA_a,BETA_e,GAMMA,F3150,G3150,H3150,I3150,J3150,K3150,dt,STAGE)</f>
        <v>13625902.941121122</v>
      </c>
      <c r="G3151">
        <v>1.2046528112326538E-10</v>
      </c>
      <c r="H3151">
        <v>9399502.6785927489</v>
      </c>
      <c r="I3151">
        <v>1.198262731175034E-9</v>
      </c>
      <c r="J3151">
        <v>2581919.5778835295</v>
      </c>
      <c r="K3151">
        <v>4.1006863654233107E-10</v>
      </c>
      <c r="L3151">
        <f t="shared" si="418"/>
        <v>2132521.0588788781</v>
      </c>
      <c r="M3151" cm="1">
        <f t="array" ref="M3151">NewI(BETA_c,F3151,C3151)</f>
        <v>7.0070901072215451E-12</v>
      </c>
      <c r="N3151">
        <f t="shared" si="419"/>
        <v>67100325.321407251</v>
      </c>
      <c r="O3151" cm="1">
        <f t="array" ref="O3151">NewI(BETA_a,H3151,C3151)</f>
        <v>6.9699177003769125E-11</v>
      </c>
      <c r="P3151">
        <f t="shared" si="420"/>
        <v>32603321.42211647</v>
      </c>
      <c r="Q3151" cm="1">
        <f t="array" ref="Q3151">NewI(BETA_e,J3151,C3151)</f>
        <v>2.3852399014544119E-11</v>
      </c>
    </row>
    <row r="3152" spans="1:17" x14ac:dyDescent="0.55000000000000004">
      <c r="A3152">
        <f t="shared" si="421"/>
        <v>314.80000000000308</v>
      </c>
      <c r="B3152" s="2">
        <f t="shared" si="414"/>
        <v>25607325.197597403</v>
      </c>
      <c r="C3152" s="6">
        <f t="shared" si="415"/>
        <v>1.7030298681458619E-9</v>
      </c>
      <c r="D3152" s="2">
        <f t="shared" si="416"/>
        <v>101836167.8024026</v>
      </c>
      <c r="E3152" s="6">
        <f t="shared" si="417"/>
        <v>9.9059893497329652E-11</v>
      </c>
      <c r="F3152">
        <f t="array" ref="F3152:K3152">rk(BETA_c,BETA_a,BETA_e,GAMMA,F3151,G3151,H3151,I3151,J3151,K3151,dt,STAGE)</f>
        <v>13625902.941121122</v>
      </c>
      <c r="G3152">
        <v>1.1866981148171462E-10</v>
      </c>
      <c r="H3152">
        <v>9399502.6785927489</v>
      </c>
      <c r="I3152">
        <v>1.1804032721917929E-9</v>
      </c>
      <c r="J3152">
        <v>2581919.5778835295</v>
      </c>
      <c r="K3152">
        <v>4.0395678447235422E-10</v>
      </c>
      <c r="L3152">
        <f t="shared" si="418"/>
        <v>2132521.0588788781</v>
      </c>
      <c r="M3152" cm="1">
        <f t="array" ref="M3152">NewI(BETA_c,F3152,C3152)</f>
        <v>6.9026532122157969E-12</v>
      </c>
      <c r="N3152">
        <f t="shared" si="419"/>
        <v>67100325.321407251</v>
      </c>
      <c r="O3152" cm="1">
        <f t="array" ref="O3152">NewI(BETA_a,H3152,C3152)</f>
        <v>6.8660348400262545E-11</v>
      </c>
      <c r="P3152">
        <f t="shared" si="420"/>
        <v>32603321.42211647</v>
      </c>
      <c r="Q3152" cm="1">
        <f t="array" ref="Q3152">NewI(BETA_e,J3152,C3152)</f>
        <v>2.3496891884851317E-11</v>
      </c>
    </row>
    <row r="3153" spans="1:17" x14ac:dyDescent="0.55000000000000004">
      <c r="A3153">
        <f t="shared" si="421"/>
        <v>314.9000000000031</v>
      </c>
      <c r="B3153" s="2">
        <f t="shared" si="414"/>
        <v>25607325.197597403</v>
      </c>
      <c r="C3153" s="6">
        <f t="shared" si="415"/>
        <v>1.6776471274061782E-9</v>
      </c>
      <c r="D3153" s="2">
        <f t="shared" si="416"/>
        <v>101836167.8024026</v>
      </c>
      <c r="E3153" s="6">
        <f t="shared" si="417"/>
        <v>9.7583459265978841E-11</v>
      </c>
      <c r="F3153">
        <f t="array" ref="F3153:K3153">rk(BETA_c,BETA_a,BETA_e,GAMMA,F3152,G3152,H3152,I3152,J3152,K3152,dt,STAGE)</f>
        <v>13625902.941121122</v>
      </c>
      <c r="G3153">
        <v>1.1690110233889441E-10</v>
      </c>
      <c r="H3153">
        <v>9399502.6785927489</v>
      </c>
      <c r="I3153">
        <v>1.1628099988005828E-9</v>
      </c>
      <c r="J3153">
        <v>2581919.5778835295</v>
      </c>
      <c r="K3153">
        <v>3.9793602626670106E-10</v>
      </c>
      <c r="L3153">
        <f t="shared" si="418"/>
        <v>2132521.0588788781</v>
      </c>
      <c r="M3153" cm="1">
        <f t="array" ref="M3153">NewI(BETA_c,F3153,C3153)</f>
        <v>6.7997728927459022E-12</v>
      </c>
      <c r="N3153">
        <f t="shared" si="419"/>
        <v>67100325.321407251</v>
      </c>
      <c r="O3153" cm="1">
        <f t="array" ref="O3153">NewI(BETA_a,H3153,C3153)</f>
        <v>6.7637002976240329E-11</v>
      </c>
      <c r="P3153">
        <f t="shared" si="420"/>
        <v>32603321.42211647</v>
      </c>
      <c r="Q3153" cm="1">
        <f t="array" ref="Q3153">NewI(BETA_e,J3153,C3153)</f>
        <v>2.3146683396992621E-11</v>
      </c>
    </row>
    <row r="3154" spans="1:17" x14ac:dyDescent="0.55000000000000004">
      <c r="A3154">
        <f t="shared" si="421"/>
        <v>315.00000000000313</v>
      </c>
      <c r="B3154" s="2">
        <f t="shared" si="414"/>
        <v>25607325.197597403</v>
      </c>
      <c r="C3154" s="6">
        <f t="shared" si="415"/>
        <v>1.652642702713388E-9</v>
      </c>
      <c r="D3154" s="2">
        <f t="shared" si="416"/>
        <v>101836167.8024026</v>
      </c>
      <c r="E3154" s="6">
        <f t="shared" si="417"/>
        <v>9.6129030489737546E-11</v>
      </c>
      <c r="F3154">
        <f t="array" ref="F3154:K3154">rk(BETA_c,BETA_a,BETA_e,GAMMA,F3153,G3153,H3153,I3153,J3153,K3153,dt,STAGE)</f>
        <v>13625902.941121122</v>
      </c>
      <c r="G3154">
        <v>1.1515875484416158E-10</v>
      </c>
      <c r="H3154">
        <v>9399502.6785927489</v>
      </c>
      <c r="I3154">
        <v>1.1454789436489064E-9</v>
      </c>
      <c r="J3154">
        <v>2581919.5778835295</v>
      </c>
      <c r="K3154">
        <v>3.9200500422032008E-10</v>
      </c>
      <c r="L3154">
        <f t="shared" si="418"/>
        <v>2132521.0588788781</v>
      </c>
      <c r="M3154" cm="1">
        <f t="array" ref="M3154">NewI(BETA_c,F3154,C3154)</f>
        <v>6.6984259488938788E-12</v>
      </c>
      <c r="N3154">
        <f t="shared" si="419"/>
        <v>67100325.321407251</v>
      </c>
      <c r="O3154" cm="1">
        <f t="array" ref="O3154">NewI(BETA_a,H3154,C3154)</f>
        <v>6.6628909963271486E-11</v>
      </c>
      <c r="P3154">
        <f t="shared" si="420"/>
        <v>32603321.42211647</v>
      </c>
      <c r="Q3154" cm="1">
        <f t="array" ref="Q3154">NewI(BETA_e,J3154,C3154)</f>
        <v>2.2801694577572174E-11</v>
      </c>
    </row>
    <row r="3155" spans="1:17" x14ac:dyDescent="0.55000000000000004">
      <c r="A3155">
        <f t="shared" si="421"/>
        <v>315.10000000000315</v>
      </c>
      <c r="B3155" s="2">
        <f t="shared" si="414"/>
        <v>25607325.197597403</v>
      </c>
      <c r="C3155" s="6">
        <f t="shared" si="415"/>
        <v>1.6280109554710604E-9</v>
      </c>
      <c r="D3155" s="2">
        <f t="shared" si="416"/>
        <v>101836167.8024026</v>
      </c>
      <c r="E3155" s="6">
        <f t="shared" si="417"/>
        <v>9.4696279189177767E-11</v>
      </c>
      <c r="F3155">
        <f t="array" ref="F3155:K3155">rk(BETA_c,BETA_a,BETA_e,GAMMA,F3154,G3154,H3154,I3154,J3154,K3154,dt,STAGE)</f>
        <v>13625902.941121122</v>
      </c>
      <c r="G3155">
        <v>1.1344237609152358E-10</v>
      </c>
      <c r="H3155">
        <v>9399502.6785927489</v>
      </c>
      <c r="I3155">
        <v>1.1284061985155124E-9</v>
      </c>
      <c r="J3155">
        <v>2581919.5778835295</v>
      </c>
      <c r="K3155">
        <v>3.8616238086402442E-10</v>
      </c>
      <c r="L3155">
        <f t="shared" si="418"/>
        <v>2132521.0588788781</v>
      </c>
      <c r="M3155" cm="1">
        <f t="array" ref="M3155">NewI(BETA_c,F3155,C3155)</f>
        <v>6.598589526523994E-12</v>
      </c>
      <c r="N3155">
        <f t="shared" si="419"/>
        <v>67100325.321407251</v>
      </c>
      <c r="O3155" cm="1">
        <f t="array" ref="O3155">NewI(BETA_a,H3155,C3155)</f>
        <v>6.5635842032403827E-11</v>
      </c>
      <c r="P3155">
        <f t="shared" si="420"/>
        <v>32603321.42211647</v>
      </c>
      <c r="Q3155" cm="1">
        <f t="array" ref="Q3155">NewI(BETA_e,J3155,C3155)</f>
        <v>2.246184763024994E-11</v>
      </c>
    </row>
    <row r="3156" spans="1:17" x14ac:dyDescent="0.55000000000000004">
      <c r="A3156">
        <f t="shared" si="421"/>
        <v>315.20000000000317</v>
      </c>
      <c r="B3156" s="2">
        <f t="shared" si="414"/>
        <v>25607325.197597403</v>
      </c>
      <c r="C3156" s="6">
        <f t="shared" si="415"/>
        <v>1.603746331123E-9</v>
      </c>
      <c r="D3156" s="2">
        <f t="shared" si="416"/>
        <v>101836167.8024026</v>
      </c>
      <c r="E3156" s="6">
        <f t="shared" si="417"/>
        <v>9.3284882273227903E-11</v>
      </c>
      <c r="F3156">
        <f t="array" ref="F3156:K3156">rk(BETA_c,BETA_a,BETA_e,GAMMA,F3155,G3155,H3155,I3155,J3155,K3155,dt,STAGE)</f>
        <v>13625902.941121122</v>
      </c>
      <c r="G3156">
        <v>1.1175157903103661E-10</v>
      </c>
      <c r="H3156">
        <v>9399502.6785927489</v>
      </c>
      <c r="I3156">
        <v>1.1115879134290763E-9</v>
      </c>
      <c r="J3156">
        <v>2581919.5778835295</v>
      </c>
      <c r="K3156">
        <v>3.8040683866288701E-10</v>
      </c>
      <c r="L3156">
        <f t="shared" si="418"/>
        <v>2132521.0588788781</v>
      </c>
      <c r="M3156" cm="1">
        <f t="array" ref="M3156">NewI(BETA_c,F3156,C3156)</f>
        <v>6.5002411121290661E-12</v>
      </c>
      <c r="N3156">
        <f t="shared" si="419"/>
        <v>67100325.321407251</v>
      </c>
      <c r="O3156" cm="1">
        <f t="array" ref="O3156">NewI(BETA_a,H3156,C3156)</f>
        <v>6.4657575242900503E-11</v>
      </c>
      <c r="P3156">
        <f t="shared" si="420"/>
        <v>32603321.42211647</v>
      </c>
      <c r="Q3156" cm="1">
        <f t="array" ref="Q3156">NewI(BETA_e,J3156,C3156)</f>
        <v>2.2127065918198327E-11</v>
      </c>
    </row>
    <row r="3157" spans="1:17" x14ac:dyDescent="0.55000000000000004">
      <c r="A3157">
        <f t="shared" si="421"/>
        <v>315.30000000000319</v>
      </c>
      <c r="B3157" s="2">
        <f t="shared" si="414"/>
        <v>25607325.197597403</v>
      </c>
      <c r="C3157" s="6">
        <f t="shared" si="415"/>
        <v>1.5798433579006732E-9</v>
      </c>
      <c r="D3157" s="2">
        <f t="shared" si="416"/>
        <v>101836167.8024026</v>
      </c>
      <c r="E3157" s="6">
        <f t="shared" si="417"/>
        <v>9.1894521466314305E-11</v>
      </c>
      <c r="F3157">
        <f t="array" ref="F3157:K3157">rk(BETA_c,BETA_a,BETA_e,GAMMA,F3156,G3156,H3156,I3156,J3156,K3156,dt,STAGE)</f>
        <v>13625902.941121122</v>
      </c>
      <c r="G3157">
        <v>1.1008598238152453E-10</v>
      </c>
      <c r="H3157">
        <v>9399502.6785927489</v>
      </c>
      <c r="I3157">
        <v>1.0950202958000174E-9</v>
      </c>
      <c r="J3157">
        <v>2581919.5778835295</v>
      </c>
      <c r="K3157">
        <v>3.7473707971913114E-10</v>
      </c>
      <c r="L3157">
        <f t="shared" si="418"/>
        <v>2132521.0588788781</v>
      </c>
      <c r="M3157" cm="1">
        <f t="array" ref="M3157">NewI(BETA_c,F3157,C3157)</f>
        <v>6.4033585277535868E-12</v>
      </c>
      <c r="N3157">
        <f t="shared" si="419"/>
        <v>67100325.321407251</v>
      </c>
      <c r="O3157" cm="1">
        <f t="array" ref="O3157">NewI(BETA_a,H3157,C3157)</f>
        <v>6.3693888991740438E-11</v>
      </c>
      <c r="P3157">
        <f t="shared" si="420"/>
        <v>32603321.42211647</v>
      </c>
      <c r="Q3157" cm="1">
        <f t="array" ref="Q3157">NewI(BETA_e,J3157,C3157)</f>
        <v>2.1797273946820285E-11</v>
      </c>
    </row>
    <row r="3158" spans="1:17" x14ac:dyDescent="0.55000000000000004">
      <c r="A3158">
        <f t="shared" si="421"/>
        <v>315.40000000000322</v>
      </c>
      <c r="B3158" s="2">
        <f t="shared" si="414"/>
        <v>25607325.197597403</v>
      </c>
      <c r="C3158" s="6">
        <f t="shared" si="415"/>
        <v>1.5562966455893014E-9</v>
      </c>
      <c r="D3158" s="2">
        <f t="shared" si="416"/>
        <v>101836167.8024026</v>
      </c>
      <c r="E3158" s="6">
        <f t="shared" si="417"/>
        <v>9.0524883236588928E-11</v>
      </c>
      <c r="F3158">
        <f t="array" ref="F3158:K3158">rk(BETA_c,BETA_a,BETA_e,GAMMA,F3157,G3157,H3157,I3157,J3157,K3157,dt,STAGE)</f>
        <v>13625902.941121122</v>
      </c>
      <c r="G3158">
        <v>1.0844521054459852E-10</v>
      </c>
      <c r="H3158">
        <v>9399502.6785927489</v>
      </c>
      <c r="I3158">
        <v>1.0786996095652534E-9</v>
      </c>
      <c r="J3158">
        <v>2581919.5778835295</v>
      </c>
      <c r="K3158">
        <v>3.6915182547944947E-10</v>
      </c>
      <c r="L3158">
        <f t="shared" si="418"/>
        <v>2132521.0588788781</v>
      </c>
      <c r="M3158" cm="1">
        <f t="array" ref="M3158">NewI(BETA_c,F3158,C3158)</f>
        <v>6.3079199259924988E-12</v>
      </c>
      <c r="N3158">
        <f t="shared" si="419"/>
        <v>67100325.321407251</v>
      </c>
      <c r="O3158" cm="1">
        <f t="array" ref="O3158">NewI(BETA_a,H3158,C3158)</f>
        <v>6.2744565963871459E-11</v>
      </c>
      <c r="P3158">
        <f t="shared" si="420"/>
        <v>32603321.42211647</v>
      </c>
      <c r="Q3158" cm="1">
        <f t="array" ref="Q3158">NewI(BETA_e,J3158,C3158)</f>
        <v>2.147239734672497E-11</v>
      </c>
    </row>
    <row r="3159" spans="1:17" x14ac:dyDescent="0.55000000000000004">
      <c r="A3159">
        <f t="shared" si="421"/>
        <v>315.50000000000324</v>
      </c>
      <c r="B3159" s="2">
        <f t="shared" si="414"/>
        <v>25607325.197597403</v>
      </c>
      <c r="C3159" s="6">
        <f t="shared" si="415"/>
        <v>1.5331008843123483E-9</v>
      </c>
      <c r="D3159" s="2">
        <f t="shared" si="416"/>
        <v>101836167.8024026</v>
      </c>
      <c r="E3159" s="6">
        <f t="shared" si="417"/>
        <v>8.9175658725226657E-11</v>
      </c>
      <c r="F3159">
        <f t="array" ref="F3159:K3159">rk(BETA_c,BETA_a,BETA_e,GAMMA,F3158,G3158,H3158,I3158,J3158,K3158,dt,STAGE)</f>
        <v>13625902.941121122</v>
      </c>
      <c r="G3159">
        <v>1.0682889351995823E-10</v>
      </c>
      <c r="H3159">
        <v>9399502.6785927489</v>
      </c>
      <c r="I3159">
        <v>1.0626221743457054E-9</v>
      </c>
      <c r="J3159">
        <v>2581919.5778835295</v>
      </c>
      <c r="K3159">
        <v>3.636498164466848E-10</v>
      </c>
      <c r="L3159">
        <f t="shared" si="418"/>
        <v>2132521.0588788781</v>
      </c>
      <c r="M3159" cm="1">
        <f t="array" ref="M3159">NewI(BETA_c,F3159,C3159)</f>
        <v>6.2139037850645248E-12</v>
      </c>
      <c r="N3159">
        <f t="shared" si="419"/>
        <v>67100325.321407251</v>
      </c>
      <c r="O3159" cm="1">
        <f t="array" ref="O3159">NewI(BETA_a,H3159,C3159)</f>
        <v>6.1809392083204963E-11</v>
      </c>
      <c r="P3159">
        <f t="shared" si="420"/>
        <v>32603321.42211647</v>
      </c>
      <c r="Q3159" cm="1">
        <f t="array" ref="Q3159">NewI(BETA_e,J3159,C3159)</f>
        <v>2.1152362856957169E-11</v>
      </c>
    </row>
    <row r="3160" spans="1:17" x14ac:dyDescent="0.55000000000000004">
      <c r="A3160">
        <f t="shared" si="421"/>
        <v>315.60000000000326</v>
      </c>
      <c r="B3160" s="2">
        <f t="shared" si="414"/>
        <v>25607325.197597403</v>
      </c>
      <c r="C3160" s="6">
        <f t="shared" si="415"/>
        <v>1.51025084333412E-9</v>
      </c>
      <c r="D3160" s="2">
        <f t="shared" si="416"/>
        <v>101836167.8024026</v>
      </c>
      <c r="E3160" s="6">
        <f t="shared" si="417"/>
        <v>8.7846543676776417E-11</v>
      </c>
      <c r="F3160">
        <f t="array" ref="F3160:K3160">rk(BETA_c,BETA_a,BETA_e,GAMMA,F3159,G3159,H3159,I3159,J3159,K3159,dt,STAGE)</f>
        <v>13625902.941121122</v>
      </c>
      <c r="G3160">
        <v>1.0523666682195539E-10</v>
      </c>
      <c r="H3160">
        <v>9399502.6785927489</v>
      </c>
      <c r="I3160">
        <v>1.0467843646163562E-9</v>
      </c>
      <c r="J3160">
        <v>2581919.5778835295</v>
      </c>
      <c r="K3160">
        <v>3.5822981189580852E-10</v>
      </c>
      <c r="L3160">
        <f t="shared" si="418"/>
        <v>2132521.0588788781</v>
      </c>
      <c r="M3160" cm="1">
        <f t="array" ref="M3160">NewI(BETA_c,F3160,C3160)</f>
        <v>6.1212889039589153E-12</v>
      </c>
      <c r="N3160">
        <f t="shared" si="419"/>
        <v>67100325.321407251</v>
      </c>
      <c r="O3160" cm="1">
        <f t="array" ref="O3160">NewI(BETA_a,H3160,C3160)</f>
        <v>6.0888156464340853E-11</v>
      </c>
      <c r="P3160">
        <f t="shared" si="420"/>
        <v>32603321.42211647</v>
      </c>
      <c r="Q3160" cm="1">
        <f t="array" ref="Q3160">NewI(BETA_e,J3160,C3160)</f>
        <v>2.0837098308476644E-11</v>
      </c>
    </row>
    <row r="3161" spans="1:17" x14ac:dyDescent="0.55000000000000004">
      <c r="A3161">
        <f t="shared" si="421"/>
        <v>315.70000000000329</v>
      </c>
      <c r="B3161" s="2">
        <f t="shared" si="414"/>
        <v>25607325.197597403</v>
      </c>
      <c r="C3161" s="6">
        <f t="shared" si="415"/>
        <v>1.4877413698802141E-9</v>
      </c>
      <c r="D3161" s="2">
        <f t="shared" si="416"/>
        <v>101836167.8024026</v>
      </c>
      <c r="E3161" s="6">
        <f t="shared" si="417"/>
        <v>8.6537238370550316E-11</v>
      </c>
      <c r="F3161">
        <f t="array" ref="F3161:K3161">rk(BETA_c,BETA_a,BETA_e,GAMMA,F3160,G3160,H3160,I3160,J3160,K3160,dt,STAGE)</f>
        <v>13625902.941121122</v>
      </c>
      <c r="G3161">
        <v>1.0366817139740096E-10</v>
      </c>
      <c r="H3161">
        <v>9399502.6785927489</v>
      </c>
      <c r="I3161">
        <v>1.0311826088886812E-9</v>
      </c>
      <c r="J3161">
        <v>2581919.5778835295</v>
      </c>
      <c r="K3161">
        <v>3.528905895941321E-10</v>
      </c>
      <c r="L3161">
        <f t="shared" si="418"/>
        <v>2132521.0588788781</v>
      </c>
      <c r="M3161" cm="1">
        <f t="array" ref="M3161">NewI(BETA_c,F3161,C3161)</f>
        <v>6.0300543976545422E-12</v>
      </c>
      <c r="N3161">
        <f t="shared" si="419"/>
        <v>67100325.321407251</v>
      </c>
      <c r="O3161" cm="1">
        <f t="array" ref="O3161">NewI(BETA_a,H3161,C3161)</f>
        <v>5.9980651365012035E-11</v>
      </c>
      <c r="P3161">
        <f t="shared" si="420"/>
        <v>32603321.42211647</v>
      </c>
      <c r="Q3161" cm="1">
        <f t="array" ref="Q3161">NewI(BETA_e,J3161,C3161)</f>
        <v>2.0526532607883743E-11</v>
      </c>
    </row>
    <row r="3162" spans="1:17" x14ac:dyDescent="0.55000000000000004">
      <c r="A3162">
        <f t="shared" si="421"/>
        <v>315.80000000000331</v>
      </c>
      <c r="B3162" s="2">
        <f t="shared" si="414"/>
        <v>25607325.197597403</v>
      </c>
      <c r="C3162" s="6">
        <f t="shared" si="415"/>
        <v>1.4655673879755488E-9</v>
      </c>
      <c r="D3162" s="2">
        <f t="shared" si="416"/>
        <v>101836167.8024026</v>
      </c>
      <c r="E3162" s="6">
        <f t="shared" si="417"/>
        <v>8.5247447553035583E-11</v>
      </c>
      <c r="F3162">
        <f t="array" ref="F3162:K3162">rk(BETA_c,BETA_a,BETA_e,GAMMA,F3161,G3161,H3161,I3161,J3161,K3161,dt,STAGE)</f>
        <v>13625902.941121122</v>
      </c>
      <c r="G3162">
        <v>1.0212305354459724E-10</v>
      </c>
      <c r="H3162">
        <v>9399502.6785927489</v>
      </c>
      <c r="I3162">
        <v>1.0158133889052631E-9</v>
      </c>
      <c r="J3162">
        <v>2581919.5778835295</v>
      </c>
      <c r="K3162">
        <v>3.4763094552568862E-10</v>
      </c>
      <c r="L3162">
        <f t="shared" si="418"/>
        <v>2132521.0588788781</v>
      </c>
      <c r="M3162" cm="1">
        <f t="array" ref="M3162">NewI(BETA_c,F3162,C3162)</f>
        <v>5.9401796924102395E-12</v>
      </c>
      <c r="N3162">
        <f t="shared" si="419"/>
        <v>67100325.321407251</v>
      </c>
      <c r="O3162" cm="1">
        <f t="array" ref="O3162">NewI(BETA_a,H3162,C3162)</f>
        <v>5.9086672139237805E-11</v>
      </c>
      <c r="P3162">
        <f t="shared" si="420"/>
        <v>32603321.42211647</v>
      </c>
      <c r="Q3162" cm="1">
        <f t="array" ref="Q3162">NewI(BETA_e,J3162,C3162)</f>
        <v>2.0220595721387547E-11</v>
      </c>
    </row>
    <row r="3163" spans="1:17" x14ac:dyDescent="0.55000000000000004">
      <c r="A3163">
        <f t="shared" si="421"/>
        <v>315.90000000000333</v>
      </c>
      <c r="B3163" s="2">
        <f t="shared" si="414"/>
        <v>25607325.197597403</v>
      </c>
      <c r="C3163" s="6">
        <f t="shared" si="415"/>
        <v>1.4437238972997105E-9</v>
      </c>
      <c r="D3163" s="2">
        <f t="shared" si="416"/>
        <v>101836167.8024026</v>
      </c>
      <c r="E3163" s="6">
        <f t="shared" si="417"/>
        <v>8.3976880371313608E-11</v>
      </c>
      <c r="F3163">
        <f t="array" ref="F3163:K3163">rk(BETA_c,BETA_a,BETA_e,GAMMA,F3162,G3162,H3162,I3162,J3162,K3162,dt,STAGE)</f>
        <v>13625902.941121122</v>
      </c>
      <c r="G3163">
        <v>1.0060096483357694E-10</v>
      </c>
      <c r="H3163">
        <v>9399502.6785927489</v>
      </c>
      <c r="I3163">
        <v>1.0006732388464112E-9</v>
      </c>
      <c r="J3163">
        <v>2581919.5778835295</v>
      </c>
      <c r="K3163">
        <v>3.4244969361972231E-10</v>
      </c>
      <c r="L3163">
        <f t="shared" si="418"/>
        <v>2132521.0588788781</v>
      </c>
      <c r="M3163" cm="1">
        <f t="array" ref="M3163">NewI(BETA_c,F3163,C3163)</f>
        <v>5.8516445211253476E-12</v>
      </c>
      <c r="N3163">
        <f t="shared" si="419"/>
        <v>67100325.321407251</v>
      </c>
      <c r="O3163" cm="1">
        <f t="array" ref="O3163">NewI(BETA_a,H3163,C3163)</f>
        <v>5.8206017191175269E-11</v>
      </c>
      <c r="P3163">
        <f t="shared" si="420"/>
        <v>32603321.42211647</v>
      </c>
      <c r="Q3163" cm="1">
        <f t="array" ref="Q3163">NewI(BETA_e,J3163,C3163)</f>
        <v>1.9919218659012989E-11</v>
      </c>
    </row>
    <row r="3164" spans="1:17" x14ac:dyDescent="0.55000000000000004">
      <c r="A3164">
        <f t="shared" si="421"/>
        <v>316.00000000000335</v>
      </c>
      <c r="B3164" s="2">
        <f t="shared" si="414"/>
        <v>25607325.197597403</v>
      </c>
      <c r="C3164" s="6">
        <f t="shared" si="415"/>
        <v>1.4222059720593615E-9</v>
      </c>
      <c r="D3164" s="2">
        <f t="shared" si="416"/>
        <v>101836167.8024026</v>
      </c>
      <c r="E3164" s="6">
        <f t="shared" si="417"/>
        <v>8.2725250307471467E-11</v>
      </c>
      <c r="F3164">
        <f t="array" ref="F3164:K3164">rk(BETA_c,BETA_a,BETA_e,GAMMA,F3163,G3163,H3163,I3163,J3163,K3163,dt,STAGE)</f>
        <v>13625902.941121122</v>
      </c>
      <c r="G3164">
        <v>9.9101562027530829E-11</v>
      </c>
      <c r="H3164">
        <v>9399502.6785927489</v>
      </c>
      <c r="I3164">
        <v>9.8575874454860589E-10</v>
      </c>
      <c r="J3164">
        <v>2581919.5778835295</v>
      </c>
      <c r="K3164">
        <v>3.3734566548322485E-10</v>
      </c>
      <c r="L3164">
        <f t="shared" si="418"/>
        <v>2132521.0588788781</v>
      </c>
      <c r="M3164" cm="1">
        <f t="array" ref="M3164">NewI(BETA_c,F3164,C3164)</f>
        <v>5.7644289187693982E-12</v>
      </c>
      <c r="N3164">
        <f t="shared" si="419"/>
        <v>67100325.321407251</v>
      </c>
      <c r="O3164" cm="1">
        <f t="array" ref="O3164">NewI(BETA_a,H3164,C3164)</f>
        <v>5.7338487929658737E-11</v>
      </c>
      <c r="P3164">
        <f t="shared" si="420"/>
        <v>32603321.42211647</v>
      </c>
      <c r="Q3164" cm="1">
        <f t="array" ref="Q3164">NewI(BETA_e,J3164,C3164)</f>
        <v>1.9622333459043327E-11</v>
      </c>
    </row>
    <row r="3165" spans="1:17" x14ac:dyDescent="0.55000000000000004">
      <c r="A3165">
        <f t="shared" si="421"/>
        <v>316.10000000000338</v>
      </c>
      <c r="B3165" s="2">
        <f t="shared" si="414"/>
        <v>25607325.197597403</v>
      </c>
      <c r="C3165" s="6">
        <f t="shared" si="415"/>
        <v>1.4010087598774552E-9</v>
      </c>
      <c r="D3165" s="2">
        <f t="shared" si="416"/>
        <v>101836167.8024026</v>
      </c>
      <c r="E3165" s="6">
        <f t="shared" si="417"/>
        <v>8.1492275113991133E-11</v>
      </c>
      <c r="F3165">
        <f t="array" ref="F3165:K3165">rk(BETA_c,BETA_a,BETA_e,GAMMA,F3164,G3164,H3164,I3164,J3164,K3164,dt,STAGE)</f>
        <v>13625902.941121122</v>
      </c>
      <c r="G3165">
        <v>9.7624507005406664E-11</v>
      </c>
      <c r="H3165">
        <v>9399502.6785927489</v>
      </c>
      <c r="I3165">
        <v>9.7106654273459058E-10</v>
      </c>
      <c r="J3165">
        <v>2581919.5778835295</v>
      </c>
      <c r="K3165">
        <v>3.3231771013745806E-10</v>
      </c>
      <c r="L3165">
        <f t="shared" si="418"/>
        <v>2132521.0588788781</v>
      </c>
      <c r="M3165" cm="1">
        <f t="array" ref="M3165">NewI(BETA_c,F3165,C3165)</f>
        <v>5.678513217879927E-12</v>
      </c>
      <c r="N3165">
        <f t="shared" si="419"/>
        <v>67100325.321407251</v>
      </c>
      <c r="O3165" cm="1">
        <f t="array" ref="O3165">NewI(BETA_a,H3165,C3165)</f>
        <v>5.6483888723416683E-11</v>
      </c>
      <c r="P3165">
        <f t="shared" si="420"/>
        <v>32603321.42211647</v>
      </c>
      <c r="Q3165" cm="1">
        <f t="array" ref="Q3165">NewI(BETA_e,J3165,C3165)</f>
        <v>1.9329873172694523E-11</v>
      </c>
    </row>
    <row r="3166" spans="1:17" x14ac:dyDescent="0.55000000000000004">
      <c r="A3166">
        <f t="shared" si="421"/>
        <v>316.2000000000034</v>
      </c>
      <c r="B3166" s="2">
        <f t="shared" si="414"/>
        <v>25607325.197597403</v>
      </c>
      <c r="C3166" s="6">
        <f t="shared" si="415"/>
        <v>1.380127480699004E-9</v>
      </c>
      <c r="D3166" s="2">
        <f t="shared" si="416"/>
        <v>101836167.8024026</v>
      </c>
      <c r="E3166" s="6">
        <f t="shared" si="417"/>
        <v>8.0277676750101347E-11</v>
      </c>
      <c r="F3166">
        <f t="array" ref="F3166:K3166">rk(BETA_c,BETA_a,BETA_e,GAMMA,F3165,G3165,H3165,I3165,J3165,K3165,dt,STAGE)</f>
        <v>13625902.941121122</v>
      </c>
      <c r="G3166">
        <v>9.6169466685661556E-11</v>
      </c>
      <c r="H3166">
        <v>9399502.6785927489</v>
      </c>
      <c r="I3166">
        <v>9.5659332025493914E-10</v>
      </c>
      <c r="J3166">
        <v>2581919.5778835295</v>
      </c>
      <c r="K3166">
        <v>3.2736469375840332E-10</v>
      </c>
      <c r="L3166">
        <f t="shared" si="418"/>
        <v>2132521.0588788781</v>
      </c>
      <c r="M3166" cm="1">
        <f t="array" ref="M3166">NewI(BETA_c,F3166,C3166)</f>
        <v>5.5938780441273744E-12</v>
      </c>
      <c r="N3166">
        <f t="shared" si="419"/>
        <v>67100325.321407251</v>
      </c>
      <c r="O3166" cm="1">
        <f t="array" ref="O3166">NewI(BETA_a,H3166,C3166)</f>
        <v>5.5642026856955975E-11</v>
      </c>
      <c r="P3166">
        <f t="shared" si="420"/>
        <v>32603321.42211647</v>
      </c>
      <c r="Q3166" cm="1">
        <f t="array" ref="Q3166">NewI(BETA_e,J3166,C3166)</f>
        <v>1.9041771849018007E-11</v>
      </c>
    </row>
    <row r="3167" spans="1:17" x14ac:dyDescent="0.55000000000000004">
      <c r="A3167">
        <f t="shared" si="421"/>
        <v>316.30000000000342</v>
      </c>
      <c r="B3167" s="2">
        <f t="shared" si="414"/>
        <v>25607325.197597403</v>
      </c>
      <c r="C3167" s="6">
        <f t="shared" si="415"/>
        <v>1.3595574257131598E-9</v>
      </c>
      <c r="D3167" s="2">
        <f t="shared" si="416"/>
        <v>101836167.8024026</v>
      </c>
      <c r="E3167" s="6">
        <f t="shared" si="417"/>
        <v>7.9081181319078514E-11</v>
      </c>
      <c r="F3167">
        <f t="array" ref="F3167:K3167">rk(BETA_c,BETA_a,BETA_e,GAMMA,F3166,G3166,H3166,I3166,J3166,K3166,dt,STAGE)</f>
        <v>13625902.941121122</v>
      </c>
      <c r="G3167">
        <v>9.4736112951150926E-11</v>
      </c>
      <c r="H3167">
        <v>9399502.6785927489</v>
      </c>
      <c r="I3167">
        <v>9.4233581334092896E-10</v>
      </c>
      <c r="J3167">
        <v>2581919.5778835295</v>
      </c>
      <c r="K3167">
        <v>3.2248549942107997E-10</v>
      </c>
      <c r="L3167">
        <f t="shared" si="418"/>
        <v>2132521.0588788781</v>
      </c>
      <c r="M3167" cm="1">
        <f t="array" ref="M3167">NewI(BETA_c,F3167,C3167)</f>
        <v>5.5105043119461069E-12</v>
      </c>
      <c r="N3167">
        <f t="shared" si="419"/>
        <v>67100325.321407251</v>
      </c>
      <c r="O3167" cm="1">
        <f t="array" ref="O3167">NewI(BETA_a,H3167,C3167)</f>
        <v>5.4812712487103913E-11</v>
      </c>
      <c r="P3167">
        <f t="shared" si="420"/>
        <v>32603321.42211647</v>
      </c>
      <c r="Q3167" cm="1">
        <f t="array" ref="Q3167">NewI(BETA_e,J3167,C3167)</f>
        <v>1.8757964520028498E-11</v>
      </c>
    </row>
    <row r="3168" spans="1:17" x14ac:dyDescent="0.55000000000000004">
      <c r="A3168">
        <f t="shared" si="421"/>
        <v>316.40000000000344</v>
      </c>
      <c r="B3168" s="2">
        <f t="shared" si="414"/>
        <v>25607325.197597403</v>
      </c>
      <c r="C3168" s="6">
        <f t="shared" si="415"/>
        <v>1.3392939562913586E-9</v>
      </c>
      <c r="D3168" s="2">
        <f t="shared" si="416"/>
        <v>101836167.8024026</v>
      </c>
      <c r="E3168" s="6">
        <f t="shared" si="417"/>
        <v>7.7902519006481836E-11</v>
      </c>
      <c r="F3168">
        <f t="array" ref="F3168:K3168">rk(BETA_c,BETA_a,BETA_e,GAMMA,F3167,G3167,H3167,I3167,J3167,K3167,dt,STAGE)</f>
        <v>13625902.941121122</v>
      </c>
      <c r="G3168">
        <v>9.3324122575136801E-11</v>
      </c>
      <c r="H3168">
        <v>9399502.6785927489</v>
      </c>
      <c r="I3168">
        <v>9.2829080686854773E-10</v>
      </c>
      <c r="J3168">
        <v>2581919.5778835295</v>
      </c>
      <c r="K3168">
        <v>3.1767902684767394E-10</v>
      </c>
      <c r="L3168">
        <f t="shared" si="418"/>
        <v>2132521.0588788781</v>
      </c>
      <c r="M3168" cm="1">
        <f t="array" ref="M3168">NewI(BETA_c,F3168,C3168)</f>
        <v>5.4283732202305425E-12</v>
      </c>
      <c r="N3168">
        <f t="shared" si="419"/>
        <v>67100325.321407251</v>
      </c>
      <c r="O3168" cm="1">
        <f t="array" ref="O3168">NewI(BETA_a,H3168,C3168)</f>
        <v>5.3995758600197814E-11</v>
      </c>
      <c r="P3168">
        <f t="shared" si="420"/>
        <v>32603321.42211647</v>
      </c>
      <c r="Q3168" cm="1">
        <f t="array" ref="Q3168">NewI(BETA_e,J3168,C3168)</f>
        <v>1.8478387186053476E-11</v>
      </c>
    </row>
    <row r="3169" spans="1:17" x14ac:dyDescent="0.55000000000000004">
      <c r="A3169">
        <f t="shared" si="421"/>
        <v>316.50000000000347</v>
      </c>
      <c r="B3169" s="2">
        <f t="shared" si="414"/>
        <v>25607325.197597403</v>
      </c>
      <c r="C3169" s="6">
        <f t="shared" si="415"/>
        <v>1.319332502941289E-9</v>
      </c>
      <c r="D3169" s="2">
        <f t="shared" si="416"/>
        <v>101836167.8024026</v>
      </c>
      <c r="E3169" s="6">
        <f t="shared" si="417"/>
        <v>7.6741424019308986E-11</v>
      </c>
      <c r="F3169">
        <f t="array" ref="F3169:K3169">rk(BETA_c,BETA_a,BETA_e,GAMMA,F3168,G3168,H3168,I3168,J3168,K3168,dt,STAGE)</f>
        <v>13625902.941121122</v>
      </c>
      <c r="G3169">
        <v>9.1933177148399102E-11</v>
      </c>
      <c r="H3169">
        <v>9399502.6785927489</v>
      </c>
      <c r="I3169">
        <v>9.1445513363346909E-10</v>
      </c>
      <c r="J3169">
        <v>2581919.5778835295</v>
      </c>
      <c r="K3169">
        <v>3.1294419215942081E-10</v>
      </c>
      <c r="L3169">
        <f t="shared" si="418"/>
        <v>2132521.0588788781</v>
      </c>
      <c r="M3169" cm="1">
        <f t="array" ref="M3169">NewI(BETA_c,F3169,C3169)</f>
        <v>5.347466248095423E-12</v>
      </c>
      <c r="N3169">
        <f t="shared" si="419"/>
        <v>67100325.321407251</v>
      </c>
      <c r="O3169" cm="1">
        <f t="array" ref="O3169">NewI(BETA_a,H3169,C3169)</f>
        <v>5.3190980969912608E-11</v>
      </c>
      <c r="P3169">
        <f t="shared" si="420"/>
        <v>32603321.42211647</v>
      </c>
      <c r="Q3169" cm="1">
        <f t="array" ref="Q3169">NewI(BETA_e,J3169,C3169)</f>
        <v>1.8202976801300957E-11</v>
      </c>
    </row>
    <row r="3170" spans="1:17" x14ac:dyDescent="0.55000000000000004">
      <c r="A3170">
        <f t="shared" si="421"/>
        <v>316.60000000000349</v>
      </c>
      <c r="B3170" s="2">
        <f t="shared" si="414"/>
        <v>25607325.197597403</v>
      </c>
      <c r="C3170" s="6">
        <f t="shared" si="415"/>
        <v>1.2996685642764577E-9</v>
      </c>
      <c r="D3170" s="2">
        <f t="shared" si="416"/>
        <v>101836167.8024026</v>
      </c>
      <c r="E3170" s="6">
        <f t="shared" si="417"/>
        <v>7.5597634526058959E-11</v>
      </c>
      <c r="F3170">
        <f t="array" ref="F3170:K3170">rk(BETA_c,BETA_a,BETA_e,GAMMA,F3169,G3169,H3169,I3169,J3169,K3169,dt,STAGE)</f>
        <v>13625902.941121122</v>
      </c>
      <c r="G3170">
        <v>9.0562963007433038E-11</v>
      </c>
      <c r="H3170">
        <v>9399502.6785927489</v>
      </c>
      <c r="I3170">
        <v>9.0082567363683763E-10</v>
      </c>
      <c r="J3170">
        <v>2581919.5778835295</v>
      </c>
      <c r="K3170">
        <v>3.0827992763218691E-10</v>
      </c>
      <c r="L3170">
        <f t="shared" si="418"/>
        <v>2132521.0588788781</v>
      </c>
      <c r="M3170" cm="1">
        <f t="array" ref="M3170">NewI(BETA_c,F3170,C3170)</f>
        <v>5.2677651506992931E-12</v>
      </c>
      <c r="N3170">
        <f t="shared" si="419"/>
        <v>67100325.321407251</v>
      </c>
      <c r="O3170" cm="1">
        <f t="array" ref="O3170">NewI(BETA_a,H3170,C3170)</f>
        <v>5.2398198115717193E-11</v>
      </c>
      <c r="P3170">
        <f t="shared" si="420"/>
        <v>32603321.42211647</v>
      </c>
      <c r="Q3170" cm="1">
        <f t="array" ref="Q3170">NewI(BETA_e,J3170,C3170)</f>
        <v>1.7931671259642473E-11</v>
      </c>
    </row>
    <row r="3171" spans="1:17" x14ac:dyDescent="0.55000000000000004">
      <c r="A3171">
        <f t="shared" si="421"/>
        <v>316.70000000000351</v>
      </c>
      <c r="B3171" s="2">
        <f t="shared" si="414"/>
        <v>25607325.197597403</v>
      </c>
      <c r="C3171" s="6">
        <f t="shared" si="415"/>
        <v>1.2802977060011051E-9</v>
      </c>
      <c r="D3171" s="2">
        <f t="shared" si="416"/>
        <v>101836167.8024026</v>
      </c>
      <c r="E3171" s="6">
        <f t="shared" si="417"/>
        <v>7.447089259768783E-11</v>
      </c>
      <c r="F3171">
        <f t="array" ref="F3171:K3171">rk(BETA_c,BETA_a,BETA_e,GAMMA,F3170,G3170,H3170,I3170,J3170,K3170,dt,STAGE)</f>
        <v>13625902.941121122</v>
      </c>
      <c r="G3171">
        <v>8.9213171163716966E-11</v>
      </c>
      <c r="H3171">
        <v>9399502.6785927489</v>
      </c>
      <c r="I3171">
        <v>8.8739935338169514E-10</v>
      </c>
      <c r="J3171">
        <v>2581919.5778835295</v>
      </c>
      <c r="K3171">
        <v>3.0368518145569296E-10</v>
      </c>
      <c r="L3171">
        <f t="shared" si="418"/>
        <v>2132521.0588788781</v>
      </c>
      <c r="M3171" cm="1">
        <f t="array" ref="M3171">NewI(BETA_c,F3171,C3171)</f>
        <v>5.1892519551302015E-12</v>
      </c>
      <c r="N3171">
        <f t="shared" si="419"/>
        <v>67100325.321407251</v>
      </c>
      <c r="O3171" cm="1">
        <f t="array" ref="O3171">NewI(BETA_a,H3171,C3171)</f>
        <v>5.1617231261949769E-11</v>
      </c>
      <c r="P3171">
        <f t="shared" si="420"/>
        <v>32603321.42211647</v>
      </c>
      <c r="Q3171" cm="1">
        <f t="array" ref="Q3171">NewI(BETA_e,J3171,C3171)</f>
        <v>1.7664409380607855E-11</v>
      </c>
    </row>
    <row r="3172" spans="1:17" x14ac:dyDescent="0.55000000000000004">
      <c r="A3172">
        <f t="shared" si="421"/>
        <v>316.80000000000354</v>
      </c>
      <c r="B3172" s="2">
        <f t="shared" si="414"/>
        <v>25607325.197597403</v>
      </c>
      <c r="C3172" s="6">
        <f t="shared" si="415"/>
        <v>1.2612155599102567E-9</v>
      </c>
      <c r="D3172" s="2">
        <f t="shared" si="416"/>
        <v>101836167.8024026</v>
      </c>
      <c r="E3172" s="6">
        <f t="shared" si="417"/>
        <v>7.3360944149444855E-11</v>
      </c>
      <c r="F3172">
        <f t="array" ref="F3172:K3172">rk(BETA_c,BETA_a,BETA_e,GAMMA,F3171,G3171,H3171,I3171,J3171,K3171,dt,STAGE)</f>
        <v>13625902.941121122</v>
      </c>
      <c r="G3172">
        <v>8.788349723403423E-11</v>
      </c>
      <c r="H3172">
        <v>9399502.6785927489</v>
      </c>
      <c r="I3172">
        <v>8.7417314517989601E-10</v>
      </c>
      <c r="J3172">
        <v>2581919.5778835295</v>
      </c>
      <c r="K3172">
        <v>2.9915891749632656E-10</v>
      </c>
      <c r="L3172">
        <f t="shared" si="418"/>
        <v>2132521.0588788781</v>
      </c>
      <c r="M3172" cm="1">
        <f t="array" ref="M3172">NewI(BETA_c,F3172,C3172)</f>
        <v>5.1119089563527519E-12</v>
      </c>
      <c r="N3172">
        <f t="shared" si="419"/>
        <v>67100325.321407251</v>
      </c>
      <c r="O3172" cm="1">
        <f t="array" ref="O3172">NewI(BETA_a,H3172,C3172)</f>
        <v>5.0847904297503284E-11</v>
      </c>
      <c r="P3172">
        <f t="shared" si="420"/>
        <v>32603321.42211647</v>
      </c>
      <c r="Q3172" cm="1">
        <f t="array" ref="Q3172">NewI(BETA_e,J3172,C3172)</f>
        <v>1.7401130895588823E-11</v>
      </c>
    </row>
    <row r="3173" spans="1:17" x14ac:dyDescent="0.55000000000000004">
      <c r="A3173">
        <f t="shared" si="421"/>
        <v>316.90000000000356</v>
      </c>
      <c r="B3173" s="2">
        <f t="shared" si="414"/>
        <v>25607325.197597403</v>
      </c>
      <c r="C3173" s="6">
        <f t="shared" si="415"/>
        <v>1.2424178229046751E-9</v>
      </c>
      <c r="D3173" s="2">
        <f t="shared" si="416"/>
        <v>101836167.8024026</v>
      </c>
      <c r="E3173" s="6">
        <f t="shared" si="417"/>
        <v>7.2267538883575357E-11</v>
      </c>
      <c r="F3173">
        <f t="array" ref="F3173:K3173">rk(BETA_c,BETA_a,BETA_e,GAMMA,F3172,G3172,H3172,I3172,J3172,K3172,dt,STAGE)</f>
        <v>13625902.941121122</v>
      </c>
      <c r="G3173">
        <v>8.6573641371833705E-11</v>
      </c>
      <c r="H3173">
        <v>9399502.6785927489</v>
      </c>
      <c r="I3173">
        <v>8.6114406646935101E-10</v>
      </c>
      <c r="J3173">
        <v>2581919.5778835295</v>
      </c>
      <c r="K3173">
        <v>2.9470011506349022E-10</v>
      </c>
      <c r="L3173">
        <f t="shared" si="418"/>
        <v>2132521.0588788781</v>
      </c>
      <c r="M3173" cm="1">
        <f t="array" ref="M3173">NewI(BETA_c,F3173,C3173)</f>
        <v>5.0357187132155407E-12</v>
      </c>
      <c r="N3173">
        <f t="shared" si="419"/>
        <v>67100325.321407251</v>
      </c>
      <c r="O3173" cm="1">
        <f t="array" ref="O3173">NewI(BETA_a,H3173,C3173)</f>
        <v>5.009004373611165E-11</v>
      </c>
      <c r="P3173">
        <f t="shared" si="420"/>
        <v>32603321.42211647</v>
      </c>
      <c r="Q3173" cm="1">
        <f t="array" ref="Q3173">NewI(BETA_e,J3173,C3173)</f>
        <v>1.7141776434248169E-11</v>
      </c>
    </row>
    <row r="3174" spans="1:17" x14ac:dyDescent="0.55000000000000004">
      <c r="A3174">
        <f t="shared" si="421"/>
        <v>317.00000000000358</v>
      </c>
      <c r="B3174" s="2">
        <f t="shared" si="414"/>
        <v>25607325.197597403</v>
      </c>
      <c r="C3174" s="6">
        <f t="shared" si="415"/>
        <v>1.2239002560204926E-9</v>
      </c>
      <c r="D3174" s="2">
        <f t="shared" si="416"/>
        <v>101836167.8024026</v>
      </c>
      <c r="E3174" s="6">
        <f t="shared" si="417"/>
        <v>7.1190430232877468E-11</v>
      </c>
      <c r="F3174">
        <f t="array" ref="F3174:K3174">rk(BETA_c,BETA_a,BETA_e,GAMMA,F3173,G3173,H3173,I3173,J3173,K3173,dt,STAGE)</f>
        <v>13625902.941121122</v>
      </c>
      <c r="G3174">
        <v>8.5283308199613208E-11</v>
      </c>
      <c r="H3174">
        <v>9399502.6785927489</v>
      </c>
      <c r="I3174">
        <v>8.4830917914144826E-10</v>
      </c>
      <c r="J3174">
        <v>2581919.5778835295</v>
      </c>
      <c r="K3174">
        <v>2.9030776867943122E-10</v>
      </c>
      <c r="L3174">
        <f t="shared" si="418"/>
        <v>2132521.0588788781</v>
      </c>
      <c r="M3174" cm="1">
        <f t="array" ref="M3174">NewI(BETA_c,F3174,C3174)</f>
        <v>4.9606640445181064E-12</v>
      </c>
      <c r="N3174">
        <f t="shared" si="419"/>
        <v>67100325.321407251</v>
      </c>
      <c r="O3174" cm="1">
        <f t="array" ref="O3174">NewI(BETA_a,H3174,C3174)</f>
        <v>4.9343478677227882E-11</v>
      </c>
      <c r="P3174">
        <f t="shared" si="420"/>
        <v>32603321.42211647</v>
      </c>
      <c r="Q3174" cm="1">
        <f t="array" ref="Q3174">NewI(BETA_e,J3174,C3174)</f>
        <v>1.6886287511131481E-11</v>
      </c>
    </row>
    <row r="3175" spans="1:17" x14ac:dyDescent="0.55000000000000004">
      <c r="A3175">
        <f t="shared" si="421"/>
        <v>317.1000000000036</v>
      </c>
      <c r="B3175" s="2">
        <f t="shared" si="414"/>
        <v>25607325.197597403</v>
      </c>
      <c r="C3175" s="6">
        <f t="shared" si="415"/>
        <v>1.2056586834733108E-9</v>
      </c>
      <c r="D3175" s="2">
        <f t="shared" si="416"/>
        <v>101836167.8024026</v>
      </c>
      <c r="E3175" s="6">
        <f t="shared" si="417"/>
        <v>7.0129375305100427E-11</v>
      </c>
      <c r="F3175">
        <f t="array" ref="F3175:K3175">rk(BETA_c,BETA_a,BETA_e,GAMMA,F3174,G3174,H3174,I3174,J3174,K3174,dt,STAGE)</f>
        <v>13625902.941121122</v>
      </c>
      <c r="G3175">
        <v>8.4012206742310818E-11</v>
      </c>
      <c r="H3175">
        <v>9399502.6785927489</v>
      </c>
      <c r="I3175">
        <v>8.3566558887849774E-10</v>
      </c>
      <c r="J3175">
        <v>2581919.5778835295</v>
      </c>
      <c r="K3175">
        <v>2.859808878525023E-10</v>
      </c>
      <c r="L3175">
        <f t="shared" si="418"/>
        <v>2132521.0588788781</v>
      </c>
      <c r="M3175" cm="1">
        <f t="array" ref="M3175">NewI(BETA_c,F3175,C3175)</f>
        <v>4.8867280251365092E-12</v>
      </c>
      <c r="N3175">
        <f t="shared" si="419"/>
        <v>67100325.321407251</v>
      </c>
      <c r="O3175" cm="1">
        <f t="array" ref="O3175">NewI(BETA_a,H3175,C3175)</f>
        <v>4.8608040767485424E-11</v>
      </c>
      <c r="P3175">
        <f t="shared" si="420"/>
        <v>32603321.42211647</v>
      </c>
      <c r="Q3175" cm="1">
        <f t="array" ref="Q3175">NewI(BETA_e,J3175,C3175)</f>
        <v>1.6634606512478503E-11</v>
      </c>
    </row>
    <row r="3176" spans="1:17" x14ac:dyDescent="0.55000000000000004">
      <c r="A3176">
        <f t="shared" si="421"/>
        <v>317.20000000000363</v>
      </c>
      <c r="B3176" s="2">
        <f t="shared" si="414"/>
        <v>25607325.197597403</v>
      </c>
      <c r="C3176" s="6">
        <f t="shared" si="415"/>
        <v>1.1876889917165424E-9</v>
      </c>
      <c r="D3176" s="2">
        <f t="shared" si="416"/>
        <v>101836167.8024026</v>
      </c>
      <c r="E3176" s="6">
        <f t="shared" si="417"/>
        <v>6.9084134828171307E-11</v>
      </c>
      <c r="F3176">
        <f t="array" ref="F3176:K3176">rk(BETA_c,BETA_a,BETA_e,GAMMA,F3175,G3175,H3175,I3175,J3175,K3175,dt,STAGE)</f>
        <v>13625902.941121122</v>
      </c>
      <c r="G3176">
        <v>8.2760050361688933E-11</v>
      </c>
      <c r="H3176">
        <v>9399502.6785927489</v>
      </c>
      <c r="I3176">
        <v>8.2321044450105149E-10</v>
      </c>
      <c r="J3176">
        <v>2581919.5778835295</v>
      </c>
      <c r="K3176">
        <v>2.8171849685380207E-10</v>
      </c>
      <c r="L3176">
        <f t="shared" si="418"/>
        <v>2132521.0588788781</v>
      </c>
      <c r="M3176" cm="1">
        <f t="array" ref="M3176">NewI(BETA_c,F3176,C3176)</f>
        <v>4.8138939822066395E-12</v>
      </c>
      <c r="N3176">
        <f t="shared" si="419"/>
        <v>67100325.321407251</v>
      </c>
      <c r="O3176" cm="1">
        <f t="array" ref="O3176">NewI(BETA_a,H3176,C3176)</f>
        <v>4.7883564162733726E-11</v>
      </c>
      <c r="P3176">
        <f t="shared" si="420"/>
        <v>32603321.42211647</v>
      </c>
      <c r="Q3176" cm="1">
        <f t="array" ref="Q3176">NewI(BETA_e,J3176,C3176)</f>
        <v>1.6386676683230944E-11</v>
      </c>
    </row>
    <row r="3177" spans="1:17" x14ac:dyDescent="0.55000000000000004">
      <c r="A3177">
        <f t="shared" si="421"/>
        <v>317.30000000000365</v>
      </c>
      <c r="B3177" s="2">
        <f t="shared" si="414"/>
        <v>25607325.197597403</v>
      </c>
      <c r="C3177" s="6">
        <f t="shared" si="415"/>
        <v>1.1699871285137916E-9</v>
      </c>
      <c r="D3177" s="2">
        <f t="shared" si="416"/>
        <v>101836167.8024026</v>
      </c>
      <c r="E3177" s="6">
        <f t="shared" si="417"/>
        <v>6.8054473096238255E-11</v>
      </c>
      <c r="F3177">
        <f t="array" ref="F3177:K3177">rk(BETA_c,BETA_a,BETA_e,GAMMA,F3176,G3176,H3176,I3176,J3176,K3176,dt,STAGE)</f>
        <v>13625902.941121122</v>
      </c>
      <c r="G3177">
        <v>8.1526556691696265E-11</v>
      </c>
      <c r="H3177">
        <v>9399502.6785927489</v>
      </c>
      <c r="I3177">
        <v>8.109409373249514E-10</v>
      </c>
      <c r="J3177">
        <v>2581919.5778835295</v>
      </c>
      <c r="K3177">
        <v>2.7751963449714395E-10</v>
      </c>
      <c r="L3177">
        <f t="shared" si="418"/>
        <v>2132521.0588788781</v>
      </c>
      <c r="M3177" cm="1">
        <f t="array" ref="M3177">NewI(BETA_c,F3177,C3177)</f>
        <v>4.7421454913644305E-12</v>
      </c>
      <c r="N3177">
        <f t="shared" si="419"/>
        <v>67100325.321407251</v>
      </c>
      <c r="O3177" cm="1">
        <f t="array" ref="O3177">NewI(BETA_a,H3177,C3177)</f>
        <v>4.7169885490639785E-11</v>
      </c>
      <c r="P3177">
        <f t="shared" si="420"/>
        <v>32603321.42211647</v>
      </c>
      <c r="Q3177" cm="1">
        <f t="array" ref="Q3177">NewI(BETA_e,J3177,C3177)</f>
        <v>1.614244211423404E-11</v>
      </c>
    </row>
    <row r="3178" spans="1:17" x14ac:dyDescent="0.55000000000000004">
      <c r="A3178">
        <f t="shared" si="421"/>
        <v>317.40000000000367</v>
      </c>
      <c r="B3178" s="2">
        <f t="shared" si="414"/>
        <v>25607325.197597403</v>
      </c>
      <c r="C3178" s="6">
        <f t="shared" si="415"/>
        <v>1.1525491020250579E-9</v>
      </c>
      <c r="D3178" s="2">
        <f t="shared" si="416"/>
        <v>101836167.8024026</v>
      </c>
      <c r="E3178" s="6">
        <f t="shared" si="417"/>
        <v>6.7040157916517853E-11</v>
      </c>
      <c r="F3178">
        <f t="array" ref="F3178:K3178">rk(BETA_c,BETA_a,BETA_e,GAMMA,F3177,G3177,H3177,I3177,J3177,K3177,dt,STAGE)</f>
        <v>13625902.941121122</v>
      </c>
      <c r="G3178">
        <v>8.0311447574793274E-11</v>
      </c>
      <c r="H3178">
        <v>9399502.6785927489</v>
      </c>
      <c r="I3178">
        <v>7.9885430052795972E-10</v>
      </c>
      <c r="J3178">
        <v>2581919.5778835295</v>
      </c>
      <c r="K3178">
        <v>2.7338335392230494E-10</v>
      </c>
      <c r="L3178">
        <f t="shared" si="418"/>
        <v>2132521.0588788781</v>
      </c>
      <c r="M3178" cm="1">
        <f t="array" ref="M3178">NewI(BETA_c,F3178,C3178)</f>
        <v>4.6714663730420894E-12</v>
      </c>
      <c r="N3178">
        <f t="shared" si="419"/>
        <v>67100325.321407251</v>
      </c>
      <c r="O3178" cm="1">
        <f t="array" ref="O3178">NewI(BETA_a,H3178,C3178)</f>
        <v>4.6466843813847E-11</v>
      </c>
      <c r="P3178">
        <f t="shared" si="420"/>
        <v>32603321.42211647</v>
      </c>
      <c r="Q3178" cm="1">
        <f t="array" ref="Q3178">NewI(BETA_e,J3178,C3178)</f>
        <v>1.5901847729628768E-11</v>
      </c>
    </row>
    <row r="3179" spans="1:17" x14ac:dyDescent="0.55000000000000004">
      <c r="A3179">
        <f t="shared" si="421"/>
        <v>317.50000000000369</v>
      </c>
      <c r="B3179" s="2">
        <f t="shared" si="414"/>
        <v>25607325.197597403</v>
      </c>
      <c r="C3179" s="6">
        <f t="shared" si="415"/>
        <v>1.1353709799065613E-9</v>
      </c>
      <c r="D3179" s="2">
        <f t="shared" si="416"/>
        <v>101836167.8024026</v>
      </c>
      <c r="E3179" s="6">
        <f t="shared" si="417"/>
        <v>6.6040960556934823E-11</v>
      </c>
      <c r="F3179">
        <f t="array" ref="F3179:K3179">rk(BETA_c,BETA_a,BETA_e,GAMMA,F3178,G3178,H3178,I3178,J3178,K3178,dt,STAGE)</f>
        <v>13625902.941121122</v>
      </c>
      <c r="G3179">
        <v>7.9114448999226536E-11</v>
      </c>
      <c r="H3179">
        <v>9399502.6785927489</v>
      </c>
      <c r="I3179">
        <v>7.8694780852582996E-10</v>
      </c>
      <c r="J3179">
        <v>2581919.5778835295</v>
      </c>
      <c r="K3179">
        <v>2.6930872238150474E-10</v>
      </c>
      <c r="L3179">
        <f t="shared" si="418"/>
        <v>2132521.0588788781</v>
      </c>
      <c r="M3179" cm="1">
        <f t="array" ref="M3179">NewI(BETA_c,F3179,C3179)</f>
        <v>4.6018406888195507E-12</v>
      </c>
      <c r="N3179">
        <f t="shared" si="419"/>
        <v>67100325.321407251</v>
      </c>
      <c r="O3179" cm="1">
        <f t="array" ref="O3179">NewI(BETA_a,H3179,C3179)</f>
        <v>4.57742805936832E-11</v>
      </c>
      <c r="P3179">
        <f t="shared" si="420"/>
        <v>32603321.42211647</v>
      </c>
      <c r="Q3179" cm="1">
        <f t="array" ref="Q3179">NewI(BETA_e,J3179,C3179)</f>
        <v>1.566483927443207E-11</v>
      </c>
    </row>
    <row r="3180" spans="1:17" x14ac:dyDescent="0.55000000000000004">
      <c r="A3180">
        <f t="shared" si="421"/>
        <v>317.60000000000372</v>
      </c>
      <c r="B3180" s="2">
        <f t="shared" si="414"/>
        <v>25607325.197597403</v>
      </c>
      <c r="C3180" s="6">
        <f t="shared" si="415"/>
        <v>1.1184488884239825E-9</v>
      </c>
      <c r="D3180" s="2">
        <f t="shared" si="416"/>
        <v>101836167.8024026</v>
      </c>
      <c r="E3180" s="6">
        <f t="shared" si="417"/>
        <v>6.5056655694541911E-11</v>
      </c>
      <c r="F3180">
        <f t="array" ref="F3180:K3180">rk(BETA_c,BETA_a,BETA_e,GAMMA,F3179,G3179,H3179,I3179,J3179,K3179,dt,STAGE)</f>
        <v>13625902.941121122</v>
      </c>
      <c r="G3180">
        <v>7.7935291037238166E-11</v>
      </c>
      <c r="H3180">
        <v>9399502.6785927489</v>
      </c>
      <c r="I3180">
        <v>7.7521877635767683E-10</v>
      </c>
      <c r="J3180">
        <v>2581919.5778835295</v>
      </c>
      <c r="K3180">
        <v>2.6529482102906737E-10</v>
      </c>
      <c r="L3180">
        <f t="shared" si="418"/>
        <v>2132521.0588788781</v>
      </c>
      <c r="M3180" cm="1">
        <f t="array" ref="M3180">NewI(BETA_c,F3180,C3180)</f>
        <v>4.5332527378302917E-12</v>
      </c>
      <c r="N3180">
        <f t="shared" si="419"/>
        <v>67100325.321407251</v>
      </c>
      <c r="O3180" cm="1">
        <f t="array" ref="O3180">NewI(BETA_a,H3180,C3180)</f>
        <v>4.5092039654409515E-11</v>
      </c>
      <c r="P3180">
        <f t="shared" si="420"/>
        <v>32603321.42211647</v>
      </c>
      <c r="Q3180" cm="1">
        <f t="array" ref="Q3180">NewI(BETA_e,J3180,C3180)</f>
        <v>1.5431363302302109E-11</v>
      </c>
    </row>
    <row r="3181" spans="1:17" x14ac:dyDescent="0.55000000000000004">
      <c r="A3181">
        <f t="shared" si="421"/>
        <v>317.70000000000374</v>
      </c>
      <c r="B3181" s="2">
        <f t="shared" si="414"/>
        <v>25607325.197597403</v>
      </c>
      <c r="C3181" s="6">
        <f t="shared" si="415"/>
        <v>1.1017790115789209E-9</v>
      </c>
      <c r="D3181" s="2">
        <f t="shared" si="416"/>
        <v>101836167.8024026</v>
      </c>
      <c r="E3181" s="6">
        <f t="shared" si="417"/>
        <v>6.4087021364708793E-11</v>
      </c>
      <c r="F3181">
        <f t="array" ref="F3181:K3181">rk(BETA_c,BETA_a,BETA_e,GAMMA,F3180,G3180,H3180,I3180,J3180,K3180,dt,STAGE)</f>
        <v>13625902.941121122</v>
      </c>
      <c r="G3181">
        <v>7.6773707784196054E-11</v>
      </c>
      <c r="H3181">
        <v>9399502.6785927489</v>
      </c>
      <c r="I3181">
        <v>7.6366455908050704E-10</v>
      </c>
      <c r="J3181">
        <v>2581919.5778835295</v>
      </c>
      <c r="K3181">
        <v>2.6134074471421774E-10</v>
      </c>
      <c r="L3181">
        <f t="shared" si="418"/>
        <v>2132521.0588788781</v>
      </c>
      <c r="M3181" cm="1">
        <f t="array" ref="M3181">NewI(BETA_c,F3181,C3181)</f>
        <v>4.4656870532207312E-12</v>
      </c>
      <c r="N3181">
        <f t="shared" si="419"/>
        <v>67100325.321407251</v>
      </c>
      <c r="O3181" cm="1">
        <f t="array" ref="O3181">NewI(BETA_a,H3181,C3181)</f>
        <v>4.4419967148002148E-11</v>
      </c>
      <c r="P3181">
        <f t="shared" si="420"/>
        <v>32603321.42211647</v>
      </c>
      <c r="Q3181" cm="1">
        <f t="array" ref="Q3181">NewI(BETA_e,J3181,C3181)</f>
        <v>1.5201367163485916E-11</v>
      </c>
    </row>
    <row r="3182" spans="1:17" x14ac:dyDescent="0.55000000000000004">
      <c r="A3182">
        <f t="shared" si="421"/>
        <v>317.80000000000376</v>
      </c>
      <c r="B3182" s="2">
        <f t="shared" si="414"/>
        <v>25607325.197597403</v>
      </c>
      <c r="C3182" s="6">
        <f t="shared" si="415"/>
        <v>1.085357590248372E-9</v>
      </c>
      <c r="D3182" s="2">
        <f t="shared" si="416"/>
        <v>101836167.8024026</v>
      </c>
      <c r="E3182" s="6">
        <f t="shared" si="417"/>
        <v>6.3131838911068095E-11</v>
      </c>
      <c r="F3182">
        <f t="array" ref="F3182:K3182">rk(BETA_c,BETA_a,BETA_e,GAMMA,F3181,G3181,H3181,I3181,J3181,K3181,dt,STAGE)</f>
        <v>13625902.941121122</v>
      </c>
      <c r="G3182">
        <v>7.56294372986314E-11</v>
      </c>
      <c r="H3182">
        <v>9399502.6785927489</v>
      </c>
      <c r="I3182">
        <v>7.5228255117277388E-10</v>
      </c>
      <c r="J3182">
        <v>2581919.5778835295</v>
      </c>
      <c r="K3182">
        <v>2.5744560177696673E-10</v>
      </c>
      <c r="L3182">
        <f t="shared" si="418"/>
        <v>2132521.0588788781</v>
      </c>
      <c r="M3182" cm="1">
        <f t="array" ref="M3182">NewI(BETA_c,F3182,C3182)</f>
        <v>4.3991283986623867E-12</v>
      </c>
      <c r="N3182">
        <f t="shared" si="419"/>
        <v>67100325.321407251</v>
      </c>
      <c r="O3182" cm="1">
        <f t="array" ref="O3182">NewI(BETA_a,H3182,C3182)</f>
        <v>4.3757911519459042E-11</v>
      </c>
      <c r="P3182">
        <f t="shared" si="420"/>
        <v>32603321.42211647</v>
      </c>
      <c r="Q3182" cm="1">
        <f t="array" ref="Q3182">NewI(BETA_e,J3182,C3182)</f>
        <v>1.4974798992946669E-11</v>
      </c>
    </row>
    <row r="3183" spans="1:17" x14ac:dyDescent="0.55000000000000004">
      <c r="A3183">
        <f t="shared" si="421"/>
        <v>317.90000000000379</v>
      </c>
      <c r="B3183" s="2">
        <f t="shared" si="414"/>
        <v>25607325.197597403</v>
      </c>
      <c r="C3183" s="6">
        <f t="shared" si="415"/>
        <v>1.0691809213370301E-9</v>
      </c>
      <c r="D3183" s="2">
        <f t="shared" si="416"/>
        <v>101836167.8024026</v>
      </c>
      <c r="E3183" s="6">
        <f t="shared" si="417"/>
        <v>6.2190892936207572E-11</v>
      </c>
      <c r="F3183">
        <f t="array" ref="F3183:K3183">rk(BETA_c,BETA_a,BETA_e,GAMMA,F3182,G3182,H3182,I3182,J3182,K3182,dt,STAGE)</f>
        <v>13625902.941121122</v>
      </c>
      <c r="G3183">
        <v>7.4502221543169917E-11</v>
      </c>
      <c r="H3183">
        <v>9399502.6785927489</v>
      </c>
      <c r="I3183">
        <v>7.4107018594682226E-10</v>
      </c>
      <c r="J3183">
        <v>2581919.5778835295</v>
      </c>
      <c r="K3183">
        <v>2.5360851384703784E-10</v>
      </c>
      <c r="L3183">
        <f t="shared" si="418"/>
        <v>2132521.0588788781</v>
      </c>
      <c r="M3183" cm="1">
        <f t="array" ref="M3183">NewI(BETA_c,F3183,C3183)</f>
        <v>4.33356176491603E-12</v>
      </c>
      <c r="N3183">
        <f t="shared" si="419"/>
        <v>67100325.321407251</v>
      </c>
      <c r="O3183" cm="1">
        <f t="array" ref="O3183">NewI(BETA_a,H3183,C3183)</f>
        <v>4.3105723472623621E-11</v>
      </c>
      <c r="P3183">
        <f t="shared" si="420"/>
        <v>32603321.42211647</v>
      </c>
      <c r="Q3183" cm="1">
        <f t="array" ref="Q3183">NewI(BETA_e,J3183,C3183)</f>
        <v>1.4751607698667924E-11</v>
      </c>
    </row>
    <row r="3184" spans="1:17" x14ac:dyDescent="0.55000000000000004">
      <c r="A3184">
        <f t="shared" si="421"/>
        <v>318.00000000000381</v>
      </c>
      <c r="B3184" s="2">
        <f t="shared" si="414"/>
        <v>25607325.197597403</v>
      </c>
      <c r="C3184" s="6">
        <f t="shared" si="415"/>
        <v>1.0532453569422256E-9</v>
      </c>
      <c r="D3184" s="2">
        <f t="shared" si="416"/>
        <v>101836167.8024026</v>
      </c>
      <c r="E3184" s="6">
        <f t="shared" si="417"/>
        <v>6.1263971253097094E-11</v>
      </c>
      <c r="F3184">
        <f t="array" ref="F3184:K3184">rk(BETA_c,BETA_a,BETA_e,GAMMA,F3183,G3183,H3183,I3183,J3183,K3183,dt,STAGE)</f>
        <v>13625902.941121122</v>
      </c>
      <c r="G3184">
        <v>7.3391806326343496E-11</v>
      </c>
      <c r="H3184">
        <v>9399502.6785927489</v>
      </c>
      <c r="I3184">
        <v>7.3002493497009059E-10</v>
      </c>
      <c r="J3184">
        <v>2581919.5778835295</v>
      </c>
      <c r="K3184">
        <v>2.4982861564579163E-10</v>
      </c>
      <c r="L3184">
        <f t="shared" si="418"/>
        <v>2132521.0588788781</v>
      </c>
      <c r="M3184" cm="1">
        <f t="array" ref="M3184">NewI(BETA_c,F3184,C3184)</f>
        <v>4.268972366447038E-12</v>
      </c>
      <c r="N3184">
        <f t="shared" si="419"/>
        <v>67100325.321407251</v>
      </c>
      <c r="O3184" cm="1">
        <f t="array" ref="O3184">NewI(BETA_a,H3184,C3184)</f>
        <v>4.2463255936517914E-11</v>
      </c>
      <c r="P3184">
        <f t="shared" si="420"/>
        <v>32603321.42211647</v>
      </c>
      <c r="Q3184" cm="1">
        <f t="array" ref="Q3184">NewI(BETA_e,J3184,C3184)</f>
        <v>1.4531742950132147E-11</v>
      </c>
    </row>
    <row r="3185" spans="1:17" x14ac:dyDescent="0.55000000000000004">
      <c r="A3185">
        <f t="shared" si="421"/>
        <v>318.10000000000383</v>
      </c>
      <c r="B3185" s="2">
        <f t="shared" si="414"/>
        <v>25607325.197597403</v>
      </c>
      <c r="C3185" s="6">
        <f t="shared" si="415"/>
        <v>1.0375473035313091E-9</v>
      </c>
      <c r="D3185" s="2">
        <f t="shared" si="416"/>
        <v>101836167.8024026</v>
      </c>
      <c r="E3185" s="6">
        <f t="shared" si="417"/>
        <v>6.0350864837239696E-11</v>
      </c>
      <c r="F3185">
        <f t="array" ref="F3185:K3185">rk(BETA_c,BETA_a,BETA_e,GAMMA,F3184,G3184,H3184,I3184,J3184,K3184,dt,STAGE)</f>
        <v>13625902.941121122</v>
      </c>
      <c r="G3185">
        <v>7.2297941245269022E-11</v>
      </c>
      <c r="H3185">
        <v>9399502.6785927489</v>
      </c>
      <c r="I3185">
        <v>7.1914430749493866E-10</v>
      </c>
      <c r="J3185">
        <v>2581919.5778835295</v>
      </c>
      <c r="K3185">
        <v>2.4610505479110147E-10</v>
      </c>
      <c r="L3185">
        <f t="shared" si="418"/>
        <v>2132521.0588788781</v>
      </c>
      <c r="M3185" cm="1">
        <f t="array" ref="M3185">NewI(BETA_c,F3185,C3185)</f>
        <v>4.2053456380911978E-12</v>
      </c>
      <c r="N3185">
        <f t="shared" si="419"/>
        <v>67100325.321407251</v>
      </c>
      <c r="O3185" cm="1">
        <f t="array" ref="O3185">NewI(BETA_a,H3185,C3185)</f>
        <v>4.183036403217749E-11</v>
      </c>
      <c r="P3185">
        <f t="shared" si="420"/>
        <v>32603321.42211647</v>
      </c>
      <c r="Q3185" cm="1">
        <f t="array" ref="Q3185">NewI(BETA_e,J3185,C3185)</f>
        <v>1.4315155166971003E-11</v>
      </c>
    </row>
    <row r="3186" spans="1:17" x14ac:dyDescent="0.55000000000000004">
      <c r="A3186">
        <f t="shared" si="421"/>
        <v>318.20000000000385</v>
      </c>
      <c r="B3186" s="2">
        <f t="shared" si="414"/>
        <v>25607325.197597403</v>
      </c>
      <c r="C3186" s="6">
        <f t="shared" si="415"/>
        <v>1.0220832211312949E-9</v>
      </c>
      <c r="D3186" s="2">
        <f t="shared" si="416"/>
        <v>101836167.8024026</v>
      </c>
      <c r="E3186" s="6">
        <f t="shared" si="417"/>
        <v>5.9451367779535636E-11</v>
      </c>
      <c r="F3186">
        <f t="array" ref="F3186:K3186">rk(BETA_c,BETA_a,BETA_e,GAMMA,F3185,G3185,H3185,I3185,J3185,K3185,dt,STAGE)</f>
        <v>13625902.941121122</v>
      </c>
      <c r="G3186">
        <v>7.122037962918164E-11</v>
      </c>
      <c r="H3186">
        <v>9399502.6785927489</v>
      </c>
      <c r="I3186">
        <v>7.084258498969752E-10</v>
      </c>
      <c r="J3186">
        <v>2581919.5778835295</v>
      </c>
      <c r="K3186">
        <v>2.4243699160513816E-10</v>
      </c>
      <c r="L3186">
        <f t="shared" si="418"/>
        <v>2132521.0588788781</v>
      </c>
      <c r="M3186" cm="1">
        <f t="array" ref="M3186">NewI(BETA_c,F3186,C3186)</f>
        <v>4.1426672317702089E-12</v>
      </c>
      <c r="N3186">
        <f t="shared" si="419"/>
        <v>67100325.321407251</v>
      </c>
      <c r="O3186" cm="1">
        <f t="array" ref="O3186">NewI(BETA_a,H3186,C3186)</f>
        <v>4.1206905039980647E-11</v>
      </c>
      <c r="P3186">
        <f t="shared" si="420"/>
        <v>32603321.42211647</v>
      </c>
      <c r="Q3186" cm="1">
        <f t="array" ref="Q3186">NewI(BETA_e,J3186,C3186)</f>
        <v>1.4101795507784777E-11</v>
      </c>
    </row>
    <row r="3187" spans="1:17" x14ac:dyDescent="0.55000000000000004">
      <c r="A3187">
        <f t="shared" si="421"/>
        <v>318.30000000000388</v>
      </c>
      <c r="B3187" s="2">
        <f t="shared" si="414"/>
        <v>25607325.197597403</v>
      </c>
      <c r="C3187" s="6">
        <f t="shared" si="415"/>
        <v>1.006849622530584E-9</v>
      </c>
      <c r="D3187" s="2">
        <f t="shared" si="416"/>
        <v>101836167.8024026</v>
      </c>
      <c r="E3187" s="6">
        <f t="shared" si="417"/>
        <v>5.8565277239849192E-11</v>
      </c>
      <c r="F3187">
        <f t="array" ref="F3187:K3187">rk(BETA_c,BETA_a,BETA_e,GAMMA,F3186,G3186,H3186,I3186,J3186,K3186,dt,STAGE)</f>
        <v>13625902.941121122</v>
      </c>
      <c r="G3187">
        <v>7.0158878483809544E-11</v>
      </c>
      <c r="H3187">
        <v>9399502.6785927489</v>
      </c>
      <c r="I3187">
        <v>6.9786714512175508E-10</v>
      </c>
      <c r="J3187">
        <v>2581919.5778835295</v>
      </c>
      <c r="K3187">
        <v>2.3882359892501941E-10</v>
      </c>
      <c r="L3187">
        <f t="shared" si="418"/>
        <v>2132521.0588788781</v>
      </c>
      <c r="M3187" cm="1">
        <f t="array" ref="M3187">NewI(BETA_c,F3187,C3187)</f>
        <v>4.0809230132561284E-12</v>
      </c>
      <c r="N3187">
        <f t="shared" si="419"/>
        <v>67100325.321407251</v>
      </c>
      <c r="O3187" cm="1">
        <f t="array" ref="O3187">NewI(BETA_a,H3187,C3187)</f>
        <v>4.0592738367464611E-11</v>
      </c>
      <c r="P3187">
        <f t="shared" si="420"/>
        <v>32603321.42211647</v>
      </c>
      <c r="Q3187" cm="1">
        <f t="array" ref="Q3187">NewI(BETA_e,J3187,C3187)</f>
        <v>1.3891615859128451E-11</v>
      </c>
    </row>
    <row r="3188" spans="1:17" x14ac:dyDescent="0.55000000000000004">
      <c r="A3188">
        <f t="shared" si="421"/>
        <v>318.4000000000039</v>
      </c>
      <c r="B3188" s="2">
        <f t="shared" si="414"/>
        <v>25607325.197597403</v>
      </c>
      <c r="C3188" s="6">
        <f t="shared" si="415"/>
        <v>9.9184307249258241E-10</v>
      </c>
      <c r="D3188" s="2">
        <f t="shared" si="416"/>
        <v>101836167.8024026</v>
      </c>
      <c r="E3188" s="6">
        <f t="shared" si="417"/>
        <v>5.7692393401267294E-11</v>
      </c>
      <c r="F3188">
        <f t="array" ref="F3188:K3188">rk(BETA_c,BETA_a,BETA_e,GAMMA,F3187,G3187,H3187,I3187,J3187,K3187,dt,STAGE)</f>
        <v>13625902.941121122</v>
      </c>
      <c r="G3188">
        <v>6.9113198436577881E-11</v>
      </c>
      <c r="H3188">
        <v>9399502.6785927489</v>
      </c>
      <c r="I3188">
        <v>6.8746581213972398E-10</v>
      </c>
      <c r="J3188">
        <v>2581919.5778835295</v>
      </c>
      <c r="K3188">
        <v>2.3526406191628059E-10</v>
      </c>
      <c r="L3188">
        <f t="shared" si="418"/>
        <v>2132521.0588788781</v>
      </c>
      <c r="M3188" cm="1">
        <f t="array" ref="M3188">NewI(BETA_c,F3188,C3188)</f>
        <v>4.0200990589840491E-12</v>
      </c>
      <c r="N3188">
        <f t="shared" si="419"/>
        <v>67100325.321407251</v>
      </c>
      <c r="O3188" cm="1">
        <f t="array" ref="O3188">NewI(BETA_a,H3188,C3188)</f>
        <v>3.998772551762133E-11</v>
      </c>
      <c r="P3188">
        <f t="shared" si="420"/>
        <v>32603321.42211647</v>
      </c>
      <c r="Q3188" cm="1">
        <f t="array" ref="Q3188">NewI(BETA_e,J3188,C3188)</f>
        <v>1.3684568824661916E-11</v>
      </c>
    </row>
    <row r="3189" spans="1:17" x14ac:dyDescent="0.55000000000000004">
      <c r="A3189">
        <f t="shared" si="421"/>
        <v>318.50000000000392</v>
      </c>
      <c r="B3189" s="2">
        <f t="shared" si="414"/>
        <v>25607325.197597403</v>
      </c>
      <c r="C3189" s="6">
        <f t="shared" si="415"/>
        <v>9.7706018698104445E-10</v>
      </c>
      <c r="D3189" s="2">
        <f t="shared" si="416"/>
        <v>101836167.8024026</v>
      </c>
      <c r="E3189" s="6">
        <f t="shared" si="417"/>
        <v>5.6832519425040153E-11</v>
      </c>
      <c r="F3189">
        <f t="array" ref="F3189:K3189">rk(BETA_c,BETA_a,BETA_e,GAMMA,F3188,G3188,H3188,I3188,J3188,K3188,dt,STAGE)</f>
        <v>13625902.941121122</v>
      </c>
      <c r="G3189">
        <v>6.808310368262934E-11</v>
      </c>
      <c r="H3189">
        <v>9399502.6785927489</v>
      </c>
      <c r="I3189">
        <v>6.7721950540928786E-10</v>
      </c>
      <c r="J3189">
        <v>2581919.5778835295</v>
      </c>
      <c r="K3189">
        <v>2.3175757788912711E-10</v>
      </c>
      <c r="L3189">
        <f t="shared" si="418"/>
        <v>2132521.0588788781</v>
      </c>
      <c r="M3189" cm="1">
        <f t="array" ref="M3189">NewI(BETA_c,F3189,C3189)</f>
        <v>3.9601816529122864E-12</v>
      </c>
      <c r="N3189">
        <f t="shared" si="419"/>
        <v>67100325.321407251</v>
      </c>
      <c r="O3189" cm="1">
        <f t="array" ref="O3189">NewI(BETA_a,H3189,C3189)</f>
        <v>3.9391730057665923E-11</v>
      </c>
      <c r="P3189">
        <f t="shared" si="420"/>
        <v>32603321.42211647</v>
      </c>
      <c r="Q3189" cm="1">
        <f t="array" ref="Q3189">NewI(BETA_e,J3189,C3189)</f>
        <v>1.3480607714461945E-11</v>
      </c>
    </row>
    <row r="3190" spans="1:17" x14ac:dyDescent="0.55000000000000004">
      <c r="A3190">
        <f t="shared" si="421"/>
        <v>318.60000000000394</v>
      </c>
      <c r="B3190" s="2">
        <f t="shared" si="414"/>
        <v>25607325.197597403</v>
      </c>
      <c r="C3190" s="6">
        <f t="shared" si="415"/>
        <v>9.6249763239695634E-10</v>
      </c>
      <c r="D3190" s="2">
        <f t="shared" si="416"/>
        <v>101836167.8024026</v>
      </c>
      <c r="E3190" s="6">
        <f t="shared" si="417"/>
        <v>5.5985461406193207E-11</v>
      </c>
      <c r="F3190">
        <f t="array" ref="F3190:K3190">rk(BETA_c,BETA_a,BETA_e,GAMMA,F3189,G3189,H3189,I3189,J3189,K3189,dt,STAGE)</f>
        <v>13625902.941121122</v>
      </c>
      <c r="G3190">
        <v>6.7068361931649296E-11</v>
      </c>
      <c r="H3190">
        <v>9399502.6785927489</v>
      </c>
      <c r="I3190">
        <v>6.6712591434788291E-10</v>
      </c>
      <c r="J3190">
        <v>2581919.5778835295</v>
      </c>
      <c r="K3190">
        <v>2.28303356117424E-10</v>
      </c>
      <c r="L3190">
        <f t="shared" si="418"/>
        <v>2132521.0588788781</v>
      </c>
      <c r="M3190" cm="1">
        <f t="array" ref="M3190">NewI(BETA_c,F3190,C3190)</f>
        <v>3.9011572834293468E-12</v>
      </c>
      <c r="N3190">
        <f t="shared" si="419"/>
        <v>67100325.321407251</v>
      </c>
      <c r="O3190" cm="1">
        <f t="array" ref="O3190">NewI(BETA_a,H3190,C3190)</f>
        <v>3.880461758827047E-11</v>
      </c>
      <c r="P3190">
        <f t="shared" si="420"/>
        <v>32603321.42211647</v>
      </c>
      <c r="Q3190" cm="1">
        <f t="array" ref="Q3190">NewI(BETA_e,J3190,C3190)</f>
        <v>1.3279686534493386E-11</v>
      </c>
    </row>
    <row r="3191" spans="1:17" x14ac:dyDescent="0.55000000000000004">
      <c r="A3191">
        <f t="shared" si="421"/>
        <v>318.70000000000397</v>
      </c>
      <c r="B3191" s="2">
        <f t="shared" si="414"/>
        <v>25607325.197597403</v>
      </c>
      <c r="C3191" s="6">
        <f t="shared" si="415"/>
        <v>9.4815212482679844E-10</v>
      </c>
      <c r="D3191" s="2">
        <f t="shared" si="416"/>
        <v>101836167.8024026</v>
      </c>
      <c r="E3191" s="6">
        <f t="shared" si="417"/>
        <v>5.5151028329800875E-11</v>
      </c>
      <c r="F3191">
        <f t="array" ref="F3191:K3191">rk(BETA_c,BETA_a,BETA_e,GAMMA,F3190,G3190,H3190,I3190,J3190,K3190,dt,STAGE)</f>
        <v>13625902.941121122</v>
      </c>
      <c r="G3191">
        <v>6.606874435548345E-11</v>
      </c>
      <c r="H3191">
        <v>9399502.6785927489</v>
      </c>
      <c r="I3191">
        <v>6.5718276281093073E-10</v>
      </c>
      <c r="J3191">
        <v>2581919.5778835295</v>
      </c>
      <c r="K3191">
        <v>2.249006176603843E-10</v>
      </c>
      <c r="L3191">
        <f t="shared" si="418"/>
        <v>2132521.0588788781</v>
      </c>
      <c r="M3191" cm="1">
        <f t="array" ref="M3191">NewI(BETA_c,F3191,C3191)</f>
        <v>3.8430126403070133E-12</v>
      </c>
      <c r="N3191">
        <f t="shared" si="419"/>
        <v>67100325.321407251</v>
      </c>
      <c r="O3191" cm="1">
        <f t="array" ref="O3191">NewI(BETA_a,H3191,C3191)</f>
        <v>3.8226255713256494E-11</v>
      </c>
      <c r="P3191">
        <f t="shared" si="420"/>
        <v>32603321.42211647</v>
      </c>
      <c r="Q3191" cm="1">
        <f t="array" ref="Q3191">NewI(BETA_e,J3191,C3191)</f>
        <v>1.3081759976237364E-11</v>
      </c>
    </row>
    <row r="3192" spans="1:17" x14ac:dyDescent="0.55000000000000004">
      <c r="A3192">
        <f t="shared" si="421"/>
        <v>318.80000000000399</v>
      </c>
      <c r="B3192" s="2">
        <f t="shared" si="414"/>
        <v>25607325.197597403</v>
      </c>
      <c r="C3192" s="6">
        <f t="shared" si="415"/>
        <v>9.3402042930200959E-10</v>
      </c>
      <c r="D3192" s="2">
        <f t="shared" si="416"/>
        <v>101836167.8024026</v>
      </c>
      <c r="E3192" s="6">
        <f t="shared" si="417"/>
        <v>5.4329032027911948E-11</v>
      </c>
      <c r="F3192">
        <f t="array" ref="F3192:K3192">rk(BETA_c,BETA_a,BETA_e,GAMMA,F3191,G3191,H3191,I3191,J3191,K3191,dt,STAGE)</f>
        <v>13625902.941121122</v>
      </c>
      <c r="G3192">
        <v>6.5084025536536242E-11</v>
      </c>
      <c r="H3192">
        <v>9399502.6785927489</v>
      </c>
      <c r="I3192">
        <v>6.4738780857855861E-10</v>
      </c>
      <c r="J3192">
        <v>2581919.5778835295</v>
      </c>
      <c r="K3192">
        <v>2.2154859518691477E-10</v>
      </c>
      <c r="L3192">
        <f t="shared" si="418"/>
        <v>2132521.0588788781</v>
      </c>
      <c r="M3192" cm="1">
        <f t="array" ref="M3192">NewI(BETA_c,F3192,C3192)</f>
        <v>3.7857346116988353E-12</v>
      </c>
      <c r="N3192">
        <f t="shared" si="419"/>
        <v>67100325.321407251</v>
      </c>
      <c r="O3192" cm="1">
        <f t="array" ref="O3192">NewI(BETA_a,H3192,C3192)</f>
        <v>3.7656514009739095E-11</v>
      </c>
      <c r="P3192">
        <f t="shared" si="420"/>
        <v>32603321.42211647</v>
      </c>
      <c r="Q3192" cm="1">
        <f t="array" ref="Q3192">NewI(BETA_e,J3192,C3192)</f>
        <v>1.2886783406474021E-11</v>
      </c>
    </row>
    <row r="3193" spans="1:17" x14ac:dyDescent="0.55000000000000004">
      <c r="A3193">
        <f t="shared" si="421"/>
        <v>318.90000000000401</v>
      </c>
      <c r="B3193" s="2">
        <f t="shared" si="414"/>
        <v>25607325.197597403</v>
      </c>
      <c r="C3193" s="6">
        <f t="shared" si="415"/>
        <v>9.2009935906948799E-10</v>
      </c>
      <c r="D3193" s="2">
        <f t="shared" si="416"/>
        <v>101836167.8024026</v>
      </c>
      <c r="E3193" s="6">
        <f t="shared" si="417"/>
        <v>5.351928713711693E-11</v>
      </c>
      <c r="F3193">
        <f t="array" ref="F3193:K3193">rk(BETA_c,BETA_a,BETA_e,GAMMA,F3192,G3192,H3192,I3192,J3192,K3192,dt,STAGE)</f>
        <v>13625902.941121122</v>
      </c>
      <c r="G3193">
        <v>6.4113983416938337E-11</v>
      </c>
      <c r="H3193">
        <v>9399502.6785927489</v>
      </c>
      <c r="I3193">
        <v>6.3773884284997027E-10</v>
      </c>
      <c r="J3193">
        <v>2581919.5778835295</v>
      </c>
      <c r="K3193">
        <v>2.1824653280257942E-10</v>
      </c>
      <c r="L3193">
        <f t="shared" si="418"/>
        <v>2132521.0588788781</v>
      </c>
      <c r="M3193" cm="1">
        <f t="array" ref="M3193">NewI(BETA_c,F3193,C3193)</f>
        <v>3.729310281183355E-12</v>
      </c>
      <c r="N3193">
        <f t="shared" si="419"/>
        <v>67100325.321407251</v>
      </c>
      <c r="O3193" cm="1">
        <f t="array" ref="O3193">NewI(BETA_a,H3193,C3193)</f>
        <v>3.7095263998716041E-11</v>
      </c>
      <c r="P3193">
        <f t="shared" si="420"/>
        <v>32603321.42211647</v>
      </c>
      <c r="Q3193" cm="1">
        <f t="array" ref="Q3193">NewI(BETA_e,J3193,C3193)</f>
        <v>1.2694712857217531E-11</v>
      </c>
    </row>
    <row r="3194" spans="1:17" x14ac:dyDescent="0.55000000000000004">
      <c r="A3194">
        <f t="shared" si="421"/>
        <v>319.00000000000404</v>
      </c>
      <c r="B3194" s="2">
        <f t="shared" si="414"/>
        <v>25607325.197597403</v>
      </c>
      <c r="C3194" s="6">
        <f t="shared" si="415"/>
        <v>9.0638577487296626E-10</v>
      </c>
      <c r="D3194" s="2">
        <f t="shared" si="416"/>
        <v>101836167.8024026</v>
      </c>
      <c r="E3194" s="6">
        <f t="shared" si="417"/>
        <v>5.2721611056747821E-11</v>
      </c>
      <c r="F3194">
        <f t="array" ref="F3194:K3194">rk(BETA_c,BETA_a,BETA_e,GAMMA,F3193,G3193,H3193,I3193,J3193,K3193,dt,STAGE)</f>
        <v>13625902.941121122</v>
      </c>
      <c r="G3194">
        <v>6.3158399248471761E-11</v>
      </c>
      <c r="H3194">
        <v>9399502.6785927489</v>
      </c>
      <c r="I3194">
        <v>6.2823368974535194E-10</v>
      </c>
      <c r="J3194">
        <v>2581919.5778835295</v>
      </c>
      <c r="K3194">
        <v>2.1499368587914247E-10</v>
      </c>
      <c r="L3194">
        <f t="shared" si="418"/>
        <v>2132521.0588788781</v>
      </c>
      <c r="M3194" cm="1">
        <f t="array" ref="M3194">NewI(BETA_c,F3194,C3194)</f>
        <v>3.6737269248514013E-12</v>
      </c>
      <c r="N3194">
        <f t="shared" si="419"/>
        <v>67100325.321407251</v>
      </c>
      <c r="O3194" cm="1">
        <f t="array" ref="O3194">NewI(BETA_a,H3194,C3194)</f>
        <v>3.6542379116095252E-11</v>
      </c>
      <c r="P3194">
        <f t="shared" si="420"/>
        <v>32603321.42211647</v>
      </c>
      <c r="Q3194" cm="1">
        <f t="array" ref="Q3194">NewI(BETA_e,J3194,C3194)</f>
        <v>1.2505505015801165E-11</v>
      </c>
    </row>
    <row r="3195" spans="1:17" x14ac:dyDescent="0.55000000000000004">
      <c r="A3195">
        <f t="shared" si="421"/>
        <v>319.10000000000406</v>
      </c>
      <c r="B3195" s="2">
        <f t="shared" si="414"/>
        <v>25607325.197597403</v>
      </c>
      <c r="C3195" s="6">
        <f t="shared" si="415"/>
        <v>8.9287658424509689E-10</v>
      </c>
      <c r="D3195" s="2">
        <f t="shared" si="416"/>
        <v>101836167.8024026</v>
      </c>
      <c r="E3195" s="6">
        <f t="shared" si="417"/>
        <v>5.1935823907701032E-11</v>
      </c>
      <c r="F3195">
        <f t="array" ref="F3195:K3195">rk(BETA_c,BETA_a,BETA_e,GAMMA,F3194,G3194,H3194,I3194,J3194,K3194,dt,STAGE)</f>
        <v>13625902.941121122</v>
      </c>
      <c r="G3195">
        <v>6.2217057543241335E-11</v>
      </c>
      <c r="H3195">
        <v>9399502.6785927489</v>
      </c>
      <c r="I3195">
        <v>6.188702058152038E-10</v>
      </c>
      <c r="J3195">
        <v>2581919.5778835295</v>
      </c>
      <c r="K3195">
        <v>2.1178932088665169E-10</v>
      </c>
      <c r="L3195">
        <f t="shared" si="418"/>
        <v>2132521.0588788781</v>
      </c>
      <c r="M3195" cm="1">
        <f t="array" ref="M3195">NewI(BETA_c,F3195,C3195)</f>
        <v>3.6189720084367986E-12</v>
      </c>
      <c r="N3195">
        <f t="shared" si="419"/>
        <v>67100325.321407251</v>
      </c>
      <c r="O3195" cm="1">
        <f t="array" ref="O3195">NewI(BETA_a,H3195,C3195)</f>
        <v>3.5997734684154127E-11</v>
      </c>
      <c r="P3195">
        <f t="shared" si="420"/>
        <v>32603321.42211647</v>
      </c>
      <c r="Q3195" cm="1">
        <f t="array" ref="Q3195">NewI(BETA_e,J3195,C3195)</f>
        <v>1.2319117215110105E-11</v>
      </c>
    </row>
    <row r="3196" spans="1:17" x14ac:dyDescent="0.55000000000000004">
      <c r="A3196">
        <f t="shared" si="421"/>
        <v>319.20000000000408</v>
      </c>
      <c r="B3196" s="2">
        <f t="shared" si="414"/>
        <v>25607325.197597403</v>
      </c>
      <c r="C3196" s="6">
        <f t="shared" si="415"/>
        <v>8.7956874081008885E-10</v>
      </c>
      <c r="D3196" s="2">
        <f t="shared" si="416"/>
        <v>101836167.8024026</v>
      </c>
      <c r="E3196" s="6">
        <f t="shared" si="417"/>
        <v>5.1161748491873899E-11</v>
      </c>
      <c r="F3196">
        <f t="array" ref="F3196:K3196">rk(BETA_c,BETA_a,BETA_e,GAMMA,F3195,G3195,H3195,I3195,J3195,K3195,dt,STAGE)</f>
        <v>13625902.941121122</v>
      </c>
      <c r="G3196">
        <v>6.1289746025081368E-11</v>
      </c>
      <c r="H3196">
        <v>9399502.6785927489</v>
      </c>
      <c r="I3196">
        <v>6.0964627955698319E-10</v>
      </c>
      <c r="J3196">
        <v>2581919.5778835295</v>
      </c>
      <c r="K3196">
        <v>2.0863271522802431E-10</v>
      </c>
      <c r="L3196">
        <f t="shared" si="418"/>
        <v>2132521.0588788781</v>
      </c>
      <c r="M3196" cm="1">
        <f t="array" ref="M3196">NewI(BETA_c,F3196,C3196)</f>
        <v>3.5650331844898449E-12</v>
      </c>
      <c r="N3196">
        <f t="shared" si="419"/>
        <v>67100325.321407251</v>
      </c>
      <c r="O3196" cm="1">
        <f t="array" ref="O3196">NewI(BETA_a,H3196,C3196)</f>
        <v>3.5461207883424207E-11</v>
      </c>
      <c r="P3196">
        <f t="shared" si="420"/>
        <v>32603321.42211647</v>
      </c>
      <c r="Q3196" cm="1">
        <f t="array" ref="Q3196">NewI(BETA_e,J3196,C3196)</f>
        <v>1.2135507423959848E-11</v>
      </c>
    </row>
    <row r="3197" spans="1:17" x14ac:dyDescent="0.55000000000000004">
      <c r="A3197">
        <f t="shared" si="421"/>
        <v>319.3000000000041</v>
      </c>
      <c r="B3197" s="2">
        <f t="shared" ref="B3197:B3260" si="422">F3197+H3197+J3197</f>
        <v>25607325.197597403</v>
      </c>
      <c r="C3197" s="6">
        <f t="shared" ref="C3197:C3260" si="423">G3197+I3197+K3197</f>
        <v>8.6645924359673749E-10</v>
      </c>
      <c r="D3197" s="2">
        <f t="shared" ref="D3197:D3260" si="424">L3197+N3197+P3197</f>
        <v>101836167.8024026</v>
      </c>
      <c r="E3197" s="6">
        <f t="shared" ref="E3197:E3260" si="425">M3197+O3197+Q3197</f>
        <v>5.0399210252205803E-11</v>
      </c>
      <c r="F3197">
        <f t="array" ref="F3197:K3197">rk(BETA_c,BETA_a,BETA_e,GAMMA,F3196,G3196,H3196,I3196,J3196,K3196,dt,STAGE)</f>
        <v>13625902.941121122</v>
      </c>
      <c r="G3197">
        <v>6.0376255581686582E-11</v>
      </c>
      <c r="H3197">
        <v>9399502.6785927489</v>
      </c>
      <c r="I3197">
        <v>6.0055983093895237E-10</v>
      </c>
      <c r="J3197">
        <v>2581919.5778835295</v>
      </c>
      <c r="K3197">
        <v>2.0552315707609861E-10</v>
      </c>
      <c r="L3197">
        <f t="shared" ref="L3197:L3260" si="426">N_c-F3197-G3197</f>
        <v>2132521.0588788781</v>
      </c>
      <c r="M3197" cm="1">
        <f t="array" ref="M3197">NewI(BETA_c,F3197,C3197)</f>
        <v>3.5118982895929085E-12</v>
      </c>
      <c r="N3197">
        <f t="shared" ref="N3197:N3260" si="427">N_a-H3197-I3197</f>
        <v>67100325.321407251</v>
      </c>
      <c r="O3197" cm="1">
        <f t="array" ref="O3197">NewI(BETA_a,H3197,C3197)</f>
        <v>3.4932677724994898E-11</v>
      </c>
      <c r="P3197">
        <f t="shared" ref="P3197:P3260" si="428">N_e-J3197-K3197</f>
        <v>32603321.42211647</v>
      </c>
      <c r="Q3197" cm="1">
        <f t="array" ref="Q3197">NewI(BETA_e,J3197,C3197)</f>
        <v>1.1954634237618001E-11</v>
      </c>
    </row>
    <row r="3198" spans="1:17" x14ac:dyDescent="0.55000000000000004">
      <c r="A3198">
        <f t="shared" si="421"/>
        <v>319.40000000000413</v>
      </c>
      <c r="B3198" s="2">
        <f t="shared" si="422"/>
        <v>25607325.197597403</v>
      </c>
      <c r="C3198" s="6">
        <f t="shared" si="423"/>
        <v>8.5354513636169392E-10</v>
      </c>
      <c r="D3198" s="2">
        <f t="shared" si="424"/>
        <v>101836167.8024026</v>
      </c>
      <c r="E3198" s="6">
        <f t="shared" si="425"/>
        <v>4.9648037233314902E-11</v>
      </c>
      <c r="F3198">
        <f t="array" ref="F3198:K3198">rk(BETA_c,BETA_a,BETA_e,GAMMA,F3197,G3197,H3197,I3197,J3197,K3197,dt,STAGE)</f>
        <v>13625902.941121122</v>
      </c>
      <c r="G3198">
        <v>5.9476380217456544E-11</v>
      </c>
      <c r="H3198">
        <v>9399502.6785927489</v>
      </c>
      <c r="I3198">
        <v>5.9160881093112347E-10</v>
      </c>
      <c r="J3198">
        <v>2581919.5778835295</v>
      </c>
      <c r="K3198">
        <v>2.0245994521311386E-10</v>
      </c>
      <c r="L3198">
        <f t="shared" si="426"/>
        <v>2132521.0588788781</v>
      </c>
      <c r="M3198" cm="1">
        <f t="array" ref="M3198">NewI(BETA_c,F3198,C3198)</f>
        <v>3.4595553416175314E-12</v>
      </c>
      <c r="N3198">
        <f t="shared" si="427"/>
        <v>67100325.321407251</v>
      </c>
      <c r="O3198" cm="1">
        <f t="array" ref="O3198">NewI(BETA_a,H3198,C3198)</f>
        <v>3.441202502323001E-11</v>
      </c>
      <c r="P3198">
        <f t="shared" si="428"/>
        <v>32603321.42211647</v>
      </c>
      <c r="Q3198" cm="1">
        <f t="array" ref="Q3198">NewI(BETA_e,J3198,C3198)</f>
        <v>1.1776456868467358E-11</v>
      </c>
    </row>
    <row r="3199" spans="1:17" x14ac:dyDescent="0.55000000000000004">
      <c r="A3199">
        <f t="shared" si="421"/>
        <v>319.50000000000415</v>
      </c>
      <c r="B3199" s="2">
        <f t="shared" si="422"/>
        <v>25607325.197597403</v>
      </c>
      <c r="C3199" s="6">
        <f t="shared" si="423"/>
        <v>8.4082350692281959E-10</v>
      </c>
      <c r="D3199" s="2">
        <f t="shared" si="424"/>
        <v>101836167.8024026</v>
      </c>
      <c r="E3199" s="6">
        <f t="shared" si="425"/>
        <v>4.890806004272141E-11</v>
      </c>
      <c r="F3199">
        <f t="array" ref="F3199:K3199">rk(BETA_c,BETA_a,BETA_e,GAMMA,F3198,G3198,H3198,I3198,J3198,K3198,dt,STAGE)</f>
        <v>13625902.941121122</v>
      </c>
      <c r="G3199">
        <v>5.8589917007042821E-11</v>
      </c>
      <c r="H3199">
        <v>9399502.6785927489</v>
      </c>
      <c r="I3199">
        <v>5.8279120104319364E-10</v>
      </c>
      <c r="J3199">
        <v>2581919.5778835295</v>
      </c>
      <c r="K3199">
        <v>1.994423888725831E-10</v>
      </c>
      <c r="L3199">
        <f t="shared" si="426"/>
        <v>2132521.0588788781</v>
      </c>
      <c r="M3199" cm="1">
        <f t="array" ref="M3199">NewI(BETA_c,F3199,C3199)</f>
        <v>3.4079925370224072E-12</v>
      </c>
      <c r="N3199">
        <f t="shared" si="427"/>
        <v>67100325.321407251</v>
      </c>
      <c r="O3199" cm="1">
        <f t="array" ref="O3199">NewI(BETA_a,H3199,C3199)</f>
        <v>3.3899132368890885E-11</v>
      </c>
      <c r="P3199">
        <f t="shared" si="428"/>
        <v>32603321.42211647</v>
      </c>
      <c r="Q3199" cm="1">
        <f t="array" ref="Q3199">NewI(BETA_e,J3199,C3199)</f>
        <v>1.1600935136808118E-11</v>
      </c>
    </row>
    <row r="3200" spans="1:17" x14ac:dyDescent="0.55000000000000004">
      <c r="A3200">
        <f t="shared" si="421"/>
        <v>319.60000000000417</v>
      </c>
      <c r="B3200" s="2">
        <f t="shared" si="422"/>
        <v>25607325.197597403</v>
      </c>
      <c r="C3200" s="6">
        <f t="shared" si="423"/>
        <v>8.2829148650247943E-10</v>
      </c>
      <c r="D3200" s="2">
        <f t="shared" si="424"/>
        <v>101836167.8024026</v>
      </c>
      <c r="E3200" s="6">
        <f t="shared" si="425"/>
        <v>4.8179111812649071E-11</v>
      </c>
      <c r="F3200">
        <f t="array" ref="F3200:K3200">rk(BETA_c,BETA_a,BETA_e,GAMMA,F3199,G3199,H3199,I3199,J3199,K3199,dt,STAGE)</f>
        <v>13625902.941121122</v>
      </c>
      <c r="G3200">
        <v>5.771666604958857E-11</v>
      </c>
      <c r="H3200">
        <v>9399502.6785927489</v>
      </c>
      <c r="I3200">
        <v>5.7410501286936846E-10</v>
      </c>
      <c r="J3200">
        <v>2581919.5778835295</v>
      </c>
      <c r="K3200">
        <v>1.964698075835223E-10</v>
      </c>
      <c r="L3200">
        <f t="shared" si="426"/>
        <v>2132521.0588788781</v>
      </c>
      <c r="M3200" cm="1">
        <f t="array" ref="M3200">NewI(BETA_c,F3200,C3200)</f>
        <v>3.3571982481916455E-12</v>
      </c>
      <c r="N3200">
        <f t="shared" si="427"/>
        <v>67100325.321407251</v>
      </c>
      <c r="O3200" cm="1">
        <f t="array" ref="O3200">NewI(BETA_a,H3200,C3200)</f>
        <v>3.3393884102660203E-11</v>
      </c>
      <c r="P3200">
        <f t="shared" si="428"/>
        <v>32603321.42211647</v>
      </c>
      <c r="Q3200" cm="1">
        <f t="array" ref="Q3200">NewI(BETA_e,J3200,C3200)</f>
        <v>1.1428029461797219E-11</v>
      </c>
    </row>
    <row r="3201" spans="1:17" x14ac:dyDescent="0.55000000000000004">
      <c r="A3201">
        <f t="shared" si="421"/>
        <v>319.7000000000042</v>
      </c>
      <c r="B3201" s="2">
        <f t="shared" si="422"/>
        <v>25607325.197597403</v>
      </c>
      <c r="C3201" s="6">
        <f t="shared" si="423"/>
        <v>8.1594624908061946E-10</v>
      </c>
      <c r="D3201" s="2">
        <f t="shared" si="424"/>
        <v>101836167.8024026</v>
      </c>
      <c r="E3201" s="6">
        <f t="shared" si="425"/>
        <v>4.7461028162395693E-11</v>
      </c>
      <c r="F3201">
        <f t="array" ref="F3201:K3201">rk(BETA_c,BETA_a,BETA_e,GAMMA,F3200,G3200,H3200,I3200,J3200,K3200,dt,STAGE)</f>
        <v>13625902.941121122</v>
      </c>
      <c r="G3201">
        <v>5.6856430423650217E-11</v>
      </c>
      <c r="H3201">
        <v>9399502.6785927489</v>
      </c>
      <c r="I3201">
        <v>5.6554828763996759E-10</v>
      </c>
      <c r="J3201">
        <v>2581919.5778835295</v>
      </c>
      <c r="K3201">
        <v>1.9354153101700161E-10</v>
      </c>
      <c r="L3201">
        <f t="shared" si="426"/>
        <v>2132521.0588788781</v>
      </c>
      <c r="M3201" cm="1">
        <f t="array" ref="M3201">NewI(BETA_c,F3201,C3201)</f>
        <v>3.3071610208126894E-12</v>
      </c>
      <c r="N3201">
        <f t="shared" si="427"/>
        <v>67100325.321407251</v>
      </c>
      <c r="O3201" cm="1">
        <f t="array" ref="O3201">NewI(BETA_a,H3201,C3201)</f>
        <v>3.2896166289060315E-11</v>
      </c>
      <c r="P3201">
        <f t="shared" si="428"/>
        <v>32603321.42211647</v>
      </c>
      <c r="Q3201" cm="1">
        <f t="array" ref="Q3201">NewI(BETA_e,J3201,C3201)</f>
        <v>1.1257700852522693E-11</v>
      </c>
    </row>
    <row r="3202" spans="1:17" x14ac:dyDescent="0.55000000000000004">
      <c r="A3202">
        <f t="shared" si="421"/>
        <v>319.80000000000422</v>
      </c>
      <c r="B3202" s="2">
        <f t="shared" si="422"/>
        <v>25607325.197597403</v>
      </c>
      <c r="C3202" s="6">
        <f t="shared" si="423"/>
        <v>8.0378501075748948E-10</v>
      </c>
      <c r="D3202" s="2">
        <f t="shared" si="424"/>
        <v>101836167.8024026</v>
      </c>
      <c r="E3202" s="6">
        <f t="shared" si="425"/>
        <v>4.6753647161264766E-11</v>
      </c>
      <c r="F3202">
        <f t="array" ref="F3202:K3202">rk(BETA_c,BETA_a,BETA_e,GAMMA,F3201,G3201,H3201,I3201,J3201,K3201,dt,STAGE)</f>
        <v>13625902.941121122</v>
      </c>
      <c r="G3202">
        <v>5.6009016142790861E-11</v>
      </c>
      <c r="H3202">
        <v>9399502.6785927489</v>
      </c>
      <c r="I3202">
        <v>5.5711909577971517E-10</v>
      </c>
      <c r="J3202">
        <v>2581919.5778835295</v>
      </c>
      <c r="K3202">
        <v>1.9065689883498338E-10</v>
      </c>
      <c r="L3202">
        <f t="shared" si="426"/>
        <v>2132521.0588788781</v>
      </c>
      <c r="M3202" cm="1">
        <f t="array" ref="M3202">NewI(BETA_c,F3202,C3202)</f>
        <v>3.2578695712933288E-12</v>
      </c>
      <c r="N3202">
        <f t="shared" si="427"/>
        <v>67100325.321407251</v>
      </c>
      <c r="O3202" cm="1">
        <f t="array" ref="O3202">NewI(BETA_a,H3202,C3202)</f>
        <v>3.240586669076037E-11</v>
      </c>
      <c r="P3202">
        <f t="shared" si="428"/>
        <v>32603321.42211647</v>
      </c>
      <c r="Q3202" cm="1">
        <f t="array" ref="Q3202">NewI(BETA_e,J3202,C3202)</f>
        <v>1.1089910899211068E-11</v>
      </c>
    </row>
    <row r="3203" spans="1:17" x14ac:dyDescent="0.55000000000000004">
      <c r="A3203">
        <f t="shared" si="421"/>
        <v>319.90000000000424</v>
      </c>
      <c r="B3203" s="2">
        <f t="shared" si="422"/>
        <v>25607325.197597403</v>
      </c>
      <c r="C3203" s="6">
        <f t="shared" si="423"/>
        <v>7.9180502912586165E-10</v>
      </c>
      <c r="D3203" s="2">
        <f t="shared" si="424"/>
        <v>101836167.8024026</v>
      </c>
      <c r="E3203" s="6">
        <f t="shared" si="425"/>
        <v>4.6056809292049331E-11</v>
      </c>
      <c r="F3203">
        <f t="array" ref="F3203:K3203">rk(BETA_c,BETA_a,BETA_e,GAMMA,F3202,G3202,H3202,I3202,J3202,K3202,dt,STAGE)</f>
        <v>13625902.941121122</v>
      </c>
      <c r="G3203">
        <v>5.5174232111835609E-11</v>
      </c>
      <c r="H3203">
        <v>9399502.6785927489</v>
      </c>
      <c r="I3203">
        <v>5.4881553647261273E-10</v>
      </c>
      <c r="J3203">
        <v>2581919.5778835295</v>
      </c>
      <c r="K3203">
        <v>1.8781526054141332E-10</v>
      </c>
      <c r="L3203">
        <f t="shared" si="426"/>
        <v>2132521.0588788781</v>
      </c>
      <c r="M3203" cm="1">
        <f t="array" ref="M3203">NewI(BETA_c,F3203,C3203)</f>
        <v>3.2093127842172022E-12</v>
      </c>
      <c r="N3203">
        <f t="shared" si="427"/>
        <v>67100325.321407251</v>
      </c>
      <c r="O3203" cm="1">
        <f t="array" ref="O3203">NewI(BETA_a,H3203,C3203)</f>
        <v>3.1922874743266315E-11</v>
      </c>
      <c r="P3203">
        <f t="shared" si="428"/>
        <v>32603321.42211647</v>
      </c>
      <c r="Q3203" cm="1">
        <f t="array" ref="Q3203">NewI(BETA_e,J3203,C3203)</f>
        <v>1.0924621764565807E-11</v>
      </c>
    </row>
    <row r="3204" spans="1:17" x14ac:dyDescent="0.55000000000000004">
      <c r="A3204">
        <f t="shared" si="421"/>
        <v>320.00000000000426</v>
      </c>
      <c r="B3204" s="2">
        <f t="shared" si="422"/>
        <v>25607325.197597403</v>
      </c>
      <c r="C3204" s="6">
        <f t="shared" si="423"/>
        <v>7.8000360265260755E-10</v>
      </c>
      <c r="D3204" s="2">
        <f t="shared" si="424"/>
        <v>101836167.8024026</v>
      </c>
      <c r="E3204" s="6">
        <f t="shared" si="425"/>
        <v>4.5370357415060284E-11</v>
      </c>
      <c r="F3204">
        <f t="array" ref="F3204:K3204">rk(BETA_c,BETA_a,BETA_e,GAMMA,F3203,G3203,H3203,I3203,J3203,K3203,dt,STAGE)</f>
        <v>13625902.941121122</v>
      </c>
      <c r="G3204">
        <v>5.4351890083778956E-11</v>
      </c>
      <c r="H3204">
        <v>9399502.6785927489</v>
      </c>
      <c r="I3204">
        <v>5.4063573723329763E-10</v>
      </c>
      <c r="J3204">
        <v>2581919.5778835295</v>
      </c>
      <c r="K3204">
        <v>1.8501597533553096E-10</v>
      </c>
      <c r="L3204">
        <f t="shared" si="426"/>
        <v>2132521.0588788781</v>
      </c>
      <c r="M3204" cm="1">
        <f t="array" ref="M3204">NewI(BETA_c,F3204,C3204)</f>
        <v>3.1614797098372299E-12</v>
      </c>
      <c r="N3204">
        <f t="shared" si="427"/>
        <v>67100325.321407251</v>
      </c>
      <c r="O3204" cm="1">
        <f t="array" ref="O3204">NewI(BETA_a,H3204,C3204)</f>
        <v>3.1447081529988209E-11</v>
      </c>
      <c r="P3204">
        <f t="shared" si="428"/>
        <v>32603321.42211647</v>
      </c>
      <c r="Q3204" cm="1">
        <f t="array" ref="Q3204">NewI(BETA_e,J3204,C3204)</f>
        <v>1.0761796175234849E-11</v>
      </c>
    </row>
    <row r="3205" spans="1:17" x14ac:dyDescent="0.55000000000000004">
      <c r="A3205">
        <f t="shared" ref="A3205:A3268" si="429">A3204+dt</f>
        <v>320.10000000000429</v>
      </c>
      <c r="B3205" s="2">
        <f t="shared" si="422"/>
        <v>25607325.197597403</v>
      </c>
      <c r="C3205" s="6">
        <f t="shared" si="423"/>
        <v>7.6837807006949121E-10</v>
      </c>
      <c r="D3205" s="2">
        <f t="shared" si="424"/>
        <v>101836167.8024026</v>
      </c>
      <c r="E3205" s="6">
        <f t="shared" si="425"/>
        <v>4.4694136732690782E-11</v>
      </c>
      <c r="F3205">
        <f t="array" ref="F3205:K3205">rk(BETA_c,BETA_a,BETA_e,GAMMA,F3204,G3204,H3204,I3204,J3204,K3204,dt,STAGE)</f>
        <v>13625902.941121122</v>
      </c>
      <c r="G3205">
        <v>5.3541804617334317E-11</v>
      </c>
      <c r="H3205">
        <v>9399502.6785927489</v>
      </c>
      <c r="I3205">
        <v>5.325778534847903E-10</v>
      </c>
      <c r="J3205">
        <v>2581919.5778835295</v>
      </c>
      <c r="K3205">
        <v>1.8225841196736655E-10</v>
      </c>
      <c r="L3205">
        <f t="shared" si="426"/>
        <v>2132521.0588788781</v>
      </c>
      <c r="M3205" cm="1">
        <f t="array" ref="M3205">NewI(BETA_c,F3205,C3205)</f>
        <v>3.1143595616063976E-12</v>
      </c>
      <c r="N3205">
        <f t="shared" si="427"/>
        <v>67100325.321407251</v>
      </c>
      <c r="O3205" cm="1">
        <f t="array" ref="O3205">NewI(BETA_a,H3205,C3205)</f>
        <v>3.0978379757679063E-11</v>
      </c>
      <c r="P3205">
        <f t="shared" si="428"/>
        <v>32603321.42211647</v>
      </c>
      <c r="Q3205" cm="1">
        <f t="array" ref="Q3205">NewI(BETA_e,J3205,C3205)</f>
        <v>1.0601397413405321E-11</v>
      </c>
    </row>
    <row r="3206" spans="1:17" x14ac:dyDescent="0.55000000000000004">
      <c r="A3206">
        <f t="shared" si="429"/>
        <v>320.20000000000431</v>
      </c>
      <c r="B3206" s="2">
        <f t="shared" si="422"/>
        <v>25607325.197597403</v>
      </c>
      <c r="C3206" s="6">
        <f t="shared" si="423"/>
        <v>7.5692580977304298E-10</v>
      </c>
      <c r="D3206" s="2">
        <f t="shared" si="424"/>
        <v>101836167.8024026</v>
      </c>
      <c r="E3206" s="6">
        <f t="shared" si="425"/>
        <v>4.4027994754508693E-11</v>
      </c>
      <c r="F3206">
        <f t="array" ref="F3206:K3206">rk(BETA_c,BETA_a,BETA_e,GAMMA,F3205,G3205,H3205,I3205,J3205,K3205,dt,STAGE)</f>
        <v>13625902.941121122</v>
      </c>
      <c r="G3206">
        <v>5.2743793035116346E-11</v>
      </c>
      <c r="H3206">
        <v>9399502.6785927489</v>
      </c>
      <c r="I3206">
        <v>5.2464006814253498E-10</v>
      </c>
      <c r="J3206">
        <v>2581919.5778835295</v>
      </c>
      <c r="K3206">
        <v>1.795419485953917E-10</v>
      </c>
      <c r="L3206">
        <f t="shared" si="426"/>
        <v>2132521.0588788781</v>
      </c>
      <c r="M3206" cm="1">
        <f t="array" ref="M3206">NewI(BETA_c,F3206,C3206)</f>
        <v>3.0679417137453529E-12</v>
      </c>
      <c r="N3206">
        <f t="shared" si="427"/>
        <v>67100325.321407251</v>
      </c>
      <c r="O3206" cm="1">
        <f t="array" ref="O3206">NewI(BETA_a,H3206,C3206)</f>
        <v>3.0516663732239815E-11</v>
      </c>
      <c r="P3206">
        <f t="shared" si="428"/>
        <v>32603321.42211647</v>
      </c>
      <c r="Q3206" cm="1">
        <f t="array" ref="Q3206">NewI(BETA_e,J3206,C3206)</f>
        <v>1.0443389308523526E-11</v>
      </c>
    </row>
    <row r="3207" spans="1:17" x14ac:dyDescent="0.55000000000000004">
      <c r="A3207">
        <f t="shared" si="429"/>
        <v>320.30000000000433</v>
      </c>
      <c r="B3207" s="2">
        <f t="shared" si="422"/>
        <v>25607325.197597403</v>
      </c>
      <c r="C3207" s="6">
        <f t="shared" si="423"/>
        <v>7.4564423923337799E-10</v>
      </c>
      <c r="D3207" s="2">
        <f t="shared" si="424"/>
        <v>101836167.8024026</v>
      </c>
      <c r="E3207" s="6">
        <f t="shared" si="425"/>
        <v>4.3371781262869502E-11</v>
      </c>
      <c r="F3207">
        <f t="array" ref="F3207:K3207">rk(BETA_c,BETA_a,BETA_e,GAMMA,F3206,G3206,H3206,I3206,J3206,K3206,dt,STAGE)</f>
        <v>13625902.941121122</v>
      </c>
      <c r="G3207">
        <v>5.1957675382446532E-11</v>
      </c>
      <c r="H3207">
        <v>9399502.6785927489</v>
      </c>
      <c r="I3207">
        <v>5.1682059120464E-10</v>
      </c>
      <c r="J3207">
        <v>2581919.5778835295</v>
      </c>
      <c r="K3207">
        <v>1.768659726462915E-10</v>
      </c>
      <c r="L3207">
        <f t="shared" si="426"/>
        <v>2132521.0588788781</v>
      </c>
      <c r="M3207" cm="1">
        <f t="array" ref="M3207">NewI(BETA_c,F3207,C3207)</f>
        <v>3.0222156988462486E-12</v>
      </c>
      <c r="N3207">
        <f t="shared" si="427"/>
        <v>67100325.321407251</v>
      </c>
      <c r="O3207" cm="1">
        <f t="array" ref="O3207">NewI(BETA_a,H3207,C3207)</f>
        <v>3.0061829334884905E-11</v>
      </c>
      <c r="P3207">
        <f t="shared" si="428"/>
        <v>32603321.42211647</v>
      </c>
      <c r="Q3207" cm="1">
        <f t="array" ref="Q3207">NewI(BETA_e,J3207,C3207)</f>
        <v>1.0287736229138351E-11</v>
      </c>
    </row>
    <row r="3208" spans="1:17" x14ac:dyDescent="0.55000000000000004">
      <c r="A3208">
        <f t="shared" si="429"/>
        <v>320.40000000000435</v>
      </c>
      <c r="B3208" s="2">
        <f t="shared" si="422"/>
        <v>25607325.197597403</v>
      </c>
      <c r="C3208" s="6">
        <f t="shared" si="423"/>
        <v>7.345308144118245E-10</v>
      </c>
      <c r="D3208" s="2">
        <f t="shared" si="424"/>
        <v>101836167.8024026</v>
      </c>
      <c r="E3208" s="6">
        <f t="shared" si="425"/>
        <v>4.2725348279041548E-11</v>
      </c>
      <c r="F3208">
        <f t="array" ref="F3208:K3208">rk(BETA_c,BETA_a,BETA_e,GAMMA,F3207,G3207,H3207,I3207,J3207,K3207,dt,STAGE)</f>
        <v>13625902.941121122</v>
      </c>
      <c r="G3208">
        <v>5.1183274386772685E-11</v>
      </c>
      <c r="H3208">
        <v>9399502.6785927489</v>
      </c>
      <c r="I3208">
        <v>5.0911765934822502E-10</v>
      </c>
      <c r="J3208">
        <v>2581919.5778835295</v>
      </c>
      <c r="K3208">
        <v>1.7422988067682685E-10</v>
      </c>
      <c r="L3208">
        <f t="shared" si="426"/>
        <v>2132521.0588788781</v>
      </c>
      <c r="M3208" cm="1">
        <f t="array" ref="M3208">NewI(BETA_c,F3208,C3208)</f>
        <v>2.9771712055122979E-12</v>
      </c>
      <c r="N3208">
        <f t="shared" si="427"/>
        <v>67100325.321407251</v>
      </c>
      <c r="O3208" cm="1">
        <f t="array" ref="O3208">NewI(BETA_a,H3208,C3208)</f>
        <v>2.9613773998663033E-11</v>
      </c>
      <c r="P3208">
        <f t="shared" si="428"/>
        <v>32603321.42211647</v>
      </c>
      <c r="Q3208" cm="1">
        <f t="array" ref="Q3208">NewI(BETA_e,J3208,C3208)</f>
        <v>1.0134403074866214E-11</v>
      </c>
    </row>
    <row r="3209" spans="1:17" x14ac:dyDescent="0.55000000000000004">
      <c r="A3209">
        <f t="shared" si="429"/>
        <v>320.50000000000438</v>
      </c>
      <c r="B3209" s="2">
        <f t="shared" si="422"/>
        <v>25607325.197597403</v>
      </c>
      <c r="C3209" s="6">
        <f t="shared" si="423"/>
        <v>7.2358302918723379E-10</v>
      </c>
      <c r="D3209" s="2">
        <f t="shared" si="424"/>
        <v>101836167.8024026</v>
      </c>
      <c r="E3209" s="6">
        <f t="shared" si="425"/>
        <v>4.2088550029836259E-11</v>
      </c>
      <c r="F3209">
        <f t="array" ref="F3209:K3209">rk(BETA_c,BETA_a,BETA_e,GAMMA,F3208,G3208,H3208,I3208,J3208,K3208,dt,STAGE)</f>
        <v>13625902.941121122</v>
      </c>
      <c r="G3209">
        <v>5.0420415417693361E-11</v>
      </c>
      <c r="H3209">
        <v>9399502.6785927489</v>
      </c>
      <c r="I3209">
        <v>5.0152953553178492E-10</v>
      </c>
      <c r="J3209">
        <v>2581919.5778835295</v>
      </c>
      <c r="K3209">
        <v>1.7163307823775558E-10</v>
      </c>
      <c r="L3209">
        <f t="shared" si="426"/>
        <v>2132521.0588788781</v>
      </c>
      <c r="M3209" cm="1">
        <f t="array" ref="M3209">NewI(BETA_c,F3209,C3209)</f>
        <v>2.9327980760325176E-12</v>
      </c>
      <c r="N3209">
        <f t="shared" si="427"/>
        <v>67100325.321407251</v>
      </c>
      <c r="O3209" cm="1">
        <f t="array" ref="O3209">NewI(BETA_a,H3209,C3209)</f>
        <v>2.9172396685327934E-11</v>
      </c>
      <c r="P3209">
        <f t="shared" si="428"/>
        <v>32603321.42211647</v>
      </c>
      <c r="Q3209" cm="1">
        <f t="array" ref="Q3209">NewI(BETA_e,J3209,C3209)</f>
        <v>9.9833552684758049E-12</v>
      </c>
    </row>
    <row r="3210" spans="1:17" x14ac:dyDescent="0.55000000000000004">
      <c r="A3210">
        <f t="shared" si="429"/>
        <v>320.6000000000044</v>
      </c>
      <c r="B3210" s="2">
        <f t="shared" si="422"/>
        <v>25607325.197597403</v>
      </c>
      <c r="C3210" s="6">
        <f t="shared" si="423"/>
        <v>7.1279841479084018E-10</v>
      </c>
      <c r="D3210" s="2">
        <f t="shared" si="424"/>
        <v>101836167.8024026</v>
      </c>
      <c r="E3210" s="6">
        <f t="shared" si="425"/>
        <v>4.1461242914735785E-11</v>
      </c>
      <c r="F3210">
        <f t="array" ref="F3210:K3210">rk(BETA_c,BETA_a,BETA_e,GAMMA,F3209,G3209,H3209,I3209,J3209,K3209,dt,STAGE)</f>
        <v>13625902.941121122</v>
      </c>
      <c r="G3210">
        <v>4.9668926447578022E-11</v>
      </c>
      <c r="H3210">
        <v>9399502.6785927489</v>
      </c>
      <c r="I3210">
        <v>4.9405450860348038E-10</v>
      </c>
      <c r="J3210">
        <v>2581919.5778835295</v>
      </c>
      <c r="K3210">
        <v>1.6907497973978177E-10</v>
      </c>
      <c r="L3210">
        <f t="shared" si="426"/>
        <v>2132521.0588788781</v>
      </c>
      <c r="M3210" cm="1">
        <f t="array" ref="M3210">NewI(BETA_c,F3210,C3210)</f>
        <v>2.8890863040911231E-12</v>
      </c>
      <c r="N3210">
        <f t="shared" si="427"/>
        <v>67100325.321407251</v>
      </c>
      <c r="O3210" cm="1">
        <f t="array" ref="O3210">NewI(BETA_a,H3210,C3210)</f>
        <v>2.8737597862553881E-11</v>
      </c>
      <c r="P3210">
        <f t="shared" si="428"/>
        <v>32603321.42211647</v>
      </c>
      <c r="Q3210" cm="1">
        <f t="array" ref="Q3210">NewI(BETA_e,J3210,C3210)</f>
        <v>9.8345587480907813E-12</v>
      </c>
    </row>
    <row r="3211" spans="1:17" x14ac:dyDescent="0.55000000000000004">
      <c r="A3211">
        <f t="shared" si="429"/>
        <v>320.70000000000442</v>
      </c>
      <c r="B3211" s="2">
        <f t="shared" si="422"/>
        <v>25607325.197597403</v>
      </c>
      <c r="C3211" s="6">
        <f t="shared" si="423"/>
        <v>7.0217453924954321E-10</v>
      </c>
      <c r="D3211" s="2">
        <f t="shared" si="424"/>
        <v>101836167.8024026</v>
      </c>
      <c r="E3211" s="6">
        <f t="shared" si="425"/>
        <v>4.0843285473510431E-11</v>
      </c>
      <c r="F3211">
        <f t="array" ref="F3211:K3211">rk(BETA_c,BETA_a,BETA_e,GAMMA,F3210,G3210,H3210,I3210,J3210,K3210,dt,STAGE)</f>
        <v>13625902.941121122</v>
      </c>
      <c r="G3211">
        <v>4.8928638012774178E-11</v>
      </c>
      <c r="H3211">
        <v>9399502.6785927489</v>
      </c>
      <c r="I3211">
        <v>4.8669089291526607E-10</v>
      </c>
      <c r="J3211">
        <v>2581919.5778835295</v>
      </c>
      <c r="K3211">
        <v>1.6655500832150296E-10</v>
      </c>
      <c r="L3211">
        <f t="shared" si="426"/>
        <v>2132521.0588788781</v>
      </c>
      <c r="M3211" cm="1">
        <f t="array" ref="M3211">NewI(BETA_c,F3211,C3211)</f>
        <v>2.8460260325110632E-12</v>
      </c>
      <c r="N3211">
        <f t="shared" si="427"/>
        <v>67100325.321407251</v>
      </c>
      <c r="O3211" cm="1">
        <f t="array" ref="O3211">NewI(BETA_a,H3211,C3211)</f>
        <v>2.8309279481490701E-11</v>
      </c>
      <c r="P3211">
        <f t="shared" si="428"/>
        <v>32603321.42211647</v>
      </c>
      <c r="Q3211" cm="1">
        <f t="array" ref="Q3211">NewI(BETA_e,J3211,C3211)</f>
        <v>9.6879799595086702E-12</v>
      </c>
    </row>
    <row r="3212" spans="1:17" x14ac:dyDescent="0.55000000000000004">
      <c r="A3212">
        <f t="shared" si="429"/>
        <v>320.80000000000445</v>
      </c>
      <c r="B3212" s="2">
        <f t="shared" si="422"/>
        <v>25607325.197597403</v>
      </c>
      <c r="C3212" s="6">
        <f t="shared" si="423"/>
        <v>6.9170900683748846E-10</v>
      </c>
      <c r="D3212" s="2">
        <f t="shared" si="424"/>
        <v>101836167.8024026</v>
      </c>
      <c r="E3212" s="6">
        <f t="shared" si="425"/>
        <v>4.0234538354318869E-11</v>
      </c>
      <c r="F3212">
        <f t="array" ref="F3212:K3212">rk(BETA_c,BETA_a,BETA_e,GAMMA,F3211,G3211,H3211,I3211,J3211,K3211,dt,STAGE)</f>
        <v>13625902.941121122</v>
      </c>
      <c r="G3212">
        <v>4.8199383175392693E-11</v>
      </c>
      <c r="H3212">
        <v>9399502.6785927489</v>
      </c>
      <c r="I3212">
        <v>4.7943702794277023E-10</v>
      </c>
      <c r="J3212">
        <v>2581919.5778835295</v>
      </c>
      <c r="K3212">
        <v>1.6407259571932561E-10</v>
      </c>
      <c r="L3212">
        <f t="shared" si="426"/>
        <v>2132521.0588788781</v>
      </c>
      <c r="M3212" cm="1">
        <f t="array" ref="M3212">NewI(BETA_c,F3212,C3212)</f>
        <v>2.8036075510311887E-12</v>
      </c>
      <c r="N3212">
        <f t="shared" si="427"/>
        <v>67100325.321407251</v>
      </c>
      <c r="O3212" cm="1">
        <f t="array" ref="O3212">NewI(BETA_a,H3212,C3212)</f>
        <v>2.7887344954653399E-11</v>
      </c>
      <c r="P3212">
        <f t="shared" si="428"/>
        <v>32603321.42211647</v>
      </c>
      <c r="Q3212" cm="1">
        <f t="array" ref="Q3212">NewI(BETA_e,J3212,C3212)</f>
        <v>9.5435858486342769E-12</v>
      </c>
    </row>
    <row r="3213" spans="1:17" x14ac:dyDescent="0.55000000000000004">
      <c r="A3213">
        <f t="shared" si="429"/>
        <v>320.90000000000447</v>
      </c>
      <c r="B3213" s="2">
        <f t="shared" si="422"/>
        <v>25607325.197597403</v>
      </c>
      <c r="C3213" s="6">
        <f t="shared" si="423"/>
        <v>6.8139945753582236E-10</v>
      </c>
      <c r="D3213" s="2">
        <f t="shared" si="424"/>
        <v>101836167.8024026</v>
      </c>
      <c r="E3213" s="6">
        <f t="shared" si="425"/>
        <v>3.9634864282283714E-11</v>
      </c>
      <c r="F3213">
        <f t="array" ref="F3213:K3213">rk(BETA_c,BETA_a,BETA_e,GAMMA,F3212,G3212,H3212,I3212,J3212,K3212,dt,STAGE)</f>
        <v>13625902.941121122</v>
      </c>
      <c r="G3213">
        <v>4.7480997485662651E-11</v>
      </c>
      <c r="H3213">
        <v>9399502.6785927489</v>
      </c>
      <c r="I3213">
        <v>4.7229127791084033E-10</v>
      </c>
      <c r="J3213">
        <v>2581919.5778835295</v>
      </c>
      <c r="K3213">
        <v>1.6162718213931937E-10</v>
      </c>
      <c r="L3213">
        <f t="shared" si="426"/>
        <v>2132521.0588788781</v>
      </c>
      <c r="M3213" cm="1">
        <f t="array" ref="M3213">NewI(BETA_c,F3213,C3213)</f>
        <v>2.7618212941165523E-12</v>
      </c>
      <c r="N3213">
        <f t="shared" si="427"/>
        <v>67100325.321407251</v>
      </c>
      <c r="O3213" cm="1">
        <f t="array" ref="O3213">NewI(BETA_a,H3213,C3213)</f>
        <v>2.7471699134141313E-11</v>
      </c>
      <c r="P3213">
        <f t="shared" si="428"/>
        <v>32603321.42211647</v>
      </c>
      <c r="Q3213" cm="1">
        <f t="array" ref="Q3213">NewI(BETA_e,J3213,C3213)</f>
        <v>9.4013438540258507E-12</v>
      </c>
    </row>
    <row r="3214" spans="1:17" x14ac:dyDescent="0.55000000000000004">
      <c r="A3214">
        <f t="shared" si="429"/>
        <v>321.00000000000449</v>
      </c>
      <c r="B3214" s="2">
        <f t="shared" si="422"/>
        <v>25607325.197597403</v>
      </c>
      <c r="C3214" s="6">
        <f t="shared" si="423"/>
        <v>6.7124356650049778E-10</v>
      </c>
      <c r="D3214" s="2">
        <f t="shared" si="424"/>
        <v>101836167.8024026</v>
      </c>
      <c r="E3214" s="6">
        <f t="shared" si="425"/>
        <v>3.904412802853554E-11</v>
      </c>
      <c r="F3214">
        <f t="array" ref="F3214:K3214">rk(BETA_c,BETA_a,BETA_e,GAMMA,F3213,G3213,H3213,I3213,J3213,K3213,dt,STAGE)</f>
        <v>13625902.941121122</v>
      </c>
      <c r="G3214">
        <v>4.6773318944847339E-11</v>
      </c>
      <c r="H3214">
        <v>9399502.6785927489</v>
      </c>
      <c r="I3214">
        <v>4.6525203142466916E-10</v>
      </c>
      <c r="J3214">
        <v>2581919.5778835295</v>
      </c>
      <c r="K3214">
        <v>1.5921821613098133E-10</v>
      </c>
      <c r="L3214">
        <f t="shared" si="426"/>
        <v>2132521.0588788781</v>
      </c>
      <c r="M3214" cm="1">
        <f t="array" ref="M3214">NewI(BETA_c,F3214,C3214)</f>
        <v>2.7206578388013383E-12</v>
      </c>
      <c r="N3214">
        <f t="shared" si="427"/>
        <v>67100325.321407251</v>
      </c>
      <c r="O3214" cm="1">
        <f t="array" ref="O3214">NewI(BETA_a,H3214,C3214)</f>
        <v>2.7062248290181854E-11</v>
      </c>
      <c r="P3214">
        <f t="shared" si="428"/>
        <v>32603321.42211647</v>
      </c>
      <c r="Q3214" cm="1">
        <f t="array" ref="Q3214">NewI(BETA_e,J3214,C3214)</f>
        <v>9.2612218995523465E-12</v>
      </c>
    </row>
    <row r="3215" spans="1:17" x14ac:dyDescent="0.55000000000000004">
      <c r="A3215">
        <f t="shared" si="429"/>
        <v>321.10000000000451</v>
      </c>
      <c r="B3215" s="2">
        <f t="shared" si="422"/>
        <v>25607325.197597403</v>
      </c>
      <c r="C3215" s="6">
        <f t="shared" si="423"/>
        <v>6.6123904353801314E-10</v>
      </c>
      <c r="D3215" s="2">
        <f t="shared" si="424"/>
        <v>101836167.8024026</v>
      </c>
      <c r="E3215" s="6">
        <f t="shared" si="425"/>
        <v>3.8462196379718181E-11</v>
      </c>
      <c r="F3215">
        <f t="array" ref="F3215:K3215">rk(BETA_c,BETA_a,BETA_e,GAMMA,F3214,G3214,H3214,I3214,J3214,K3214,dt,STAGE)</f>
        <v>13625902.941121122</v>
      </c>
      <c r="G3215">
        <v>4.6076187968712896E-11</v>
      </c>
      <c r="H3215">
        <v>9399502.6785927489</v>
      </c>
      <c r="I3215">
        <v>4.5831770110641855E-10</v>
      </c>
      <c r="J3215">
        <v>2581919.5778835295</v>
      </c>
      <c r="K3215">
        <v>1.568451544628817E-10</v>
      </c>
      <c r="L3215">
        <f t="shared" si="426"/>
        <v>2132521.0588788781</v>
      </c>
      <c r="M3215" cm="1">
        <f t="array" ref="M3215">NewI(BETA_c,F3215,C3215)</f>
        <v>2.6801079025639505E-12</v>
      </c>
      <c r="N3215">
        <f t="shared" si="427"/>
        <v>67100325.321407251</v>
      </c>
      <c r="O3215" cm="1">
        <f t="array" ref="O3215">NewI(BETA_a,H3215,C3215)</f>
        <v>2.6658900089994097E-11</v>
      </c>
      <c r="P3215">
        <f t="shared" si="428"/>
        <v>32603321.42211647</v>
      </c>
      <c r="Q3215" cm="1">
        <f t="array" ref="Q3215">NewI(BETA_e,J3215,C3215)</f>
        <v>9.1231883871601377E-12</v>
      </c>
    </row>
    <row r="3216" spans="1:17" x14ac:dyDescent="0.55000000000000004">
      <c r="A3216">
        <f t="shared" si="429"/>
        <v>321.20000000000454</v>
      </c>
      <c r="B3216" s="2">
        <f t="shared" si="422"/>
        <v>25607325.197597403</v>
      </c>
      <c r="C3216" s="6">
        <f t="shared" si="423"/>
        <v>6.513836325889646E-10</v>
      </c>
      <c r="D3216" s="2">
        <f t="shared" si="424"/>
        <v>101836167.8024026</v>
      </c>
      <c r="E3216" s="6">
        <f t="shared" si="425"/>
        <v>3.7888938107948671E-11</v>
      </c>
      <c r="F3216">
        <f t="array" ref="F3216:K3216">rk(BETA_c,BETA_a,BETA_e,GAMMA,F3215,G3215,H3215,I3215,J3215,K3215,dt,STAGE)</f>
        <v>13625902.941121122</v>
      </c>
      <c r="G3216">
        <v>4.5389447351541493E-11</v>
      </c>
      <c r="H3216">
        <v>9399502.6785927489</v>
      </c>
      <c r="I3216">
        <v>4.5148672323726017E-10</v>
      </c>
      <c r="J3216">
        <v>2581919.5778835295</v>
      </c>
      <c r="K3216">
        <v>1.5450746200016292E-10</v>
      </c>
      <c r="L3216">
        <f t="shared" si="426"/>
        <v>2132521.0588788781</v>
      </c>
      <c r="M3216" cm="1">
        <f t="array" ref="M3216">NewI(BETA_c,F3216,C3216)</f>
        <v>2.6401623412337661E-12</v>
      </c>
      <c r="N3216">
        <f t="shared" si="427"/>
        <v>67100325.321407251</v>
      </c>
      <c r="O3216" cm="1">
        <f t="array" ref="O3216">NewI(BETA_a,H3216,C3216)</f>
        <v>2.6261563576967375E-11</v>
      </c>
      <c r="P3216">
        <f t="shared" si="428"/>
        <v>32603321.42211647</v>
      </c>
      <c r="Q3216" cm="1">
        <f t="array" ref="Q3216">NewI(BETA_e,J3216,C3216)</f>
        <v>8.987212189747527E-12</v>
      </c>
    </row>
    <row r="3217" spans="1:17" x14ac:dyDescent="0.55000000000000004">
      <c r="A3217">
        <f t="shared" si="429"/>
        <v>321.30000000000456</v>
      </c>
      <c r="B3217" s="2">
        <f t="shared" si="422"/>
        <v>25607325.197597403</v>
      </c>
      <c r="C3217" s="6">
        <f t="shared" si="423"/>
        <v>6.4167511121929548E-10</v>
      </c>
      <c r="D3217" s="2">
        <f t="shared" si="424"/>
        <v>101836167.8024026</v>
      </c>
      <c r="E3217" s="6">
        <f t="shared" si="425"/>
        <v>3.7324223941224729E-11</v>
      </c>
      <c r="F3217">
        <f t="array" ref="F3217:K3217">rk(BETA_c,BETA_a,BETA_e,GAMMA,F3216,G3216,H3216,I3216,J3216,K3216,dt,STAGE)</f>
        <v>13625902.941121122</v>
      </c>
      <c r="G3217">
        <v>4.4712942230680839E-11</v>
      </c>
      <c r="H3217">
        <v>9399502.6785927489</v>
      </c>
      <c r="I3217">
        <v>4.447575574047501E-10</v>
      </c>
      <c r="J3217">
        <v>2581919.5778835295</v>
      </c>
      <c r="K3217">
        <v>1.5220461158386454E-10</v>
      </c>
      <c r="L3217">
        <f t="shared" si="426"/>
        <v>2132521.0588788781</v>
      </c>
      <c r="M3217" cm="1">
        <f t="array" ref="M3217">NewI(BETA_c,F3217,C3217)</f>
        <v>2.6008121469290865E-12</v>
      </c>
      <c r="N3217">
        <f t="shared" si="427"/>
        <v>67100325.321407251</v>
      </c>
      <c r="O3217" cm="1">
        <f t="array" ref="O3217">NewI(BETA_a,H3217,C3217)</f>
        <v>2.5870149150150182E-11</v>
      </c>
      <c r="P3217">
        <f t="shared" si="428"/>
        <v>32603321.42211647</v>
      </c>
      <c r="Q3217" cm="1">
        <f t="array" ref="Q3217">NewI(BETA_e,J3217,C3217)</f>
        <v>8.8532626441454613E-12</v>
      </c>
    </row>
    <row r="3218" spans="1:17" x14ac:dyDescent="0.55000000000000004">
      <c r="A3218">
        <f t="shared" si="429"/>
        <v>321.40000000000458</v>
      </c>
      <c r="B3218" s="2">
        <f t="shared" si="422"/>
        <v>25607325.197597403</v>
      </c>
      <c r="C3218" s="6">
        <f t="shared" si="423"/>
        <v>6.3211129011912906E-10</v>
      </c>
      <c r="D3218" s="2">
        <f t="shared" si="424"/>
        <v>101836167.8024026</v>
      </c>
      <c r="E3218" s="6">
        <f t="shared" si="425"/>
        <v>3.6767926534273526E-11</v>
      </c>
      <c r="F3218">
        <f t="array" ref="F3218:K3218">rk(BETA_c,BETA_a,BETA_e,GAMMA,F3217,G3217,H3217,I3217,J3217,K3217,dt,STAGE)</f>
        <v>13625902.941121122</v>
      </c>
      <c r="G3218">
        <v>4.4046520051622074E-11</v>
      </c>
      <c r="H3218">
        <v>9399502.6785927489</v>
      </c>
      <c r="I3218">
        <v>4.3812868615546011E-10</v>
      </c>
      <c r="J3218">
        <v>2581919.5778835295</v>
      </c>
      <c r="K3218">
        <v>1.4993608391204696E-10</v>
      </c>
      <c r="L3218">
        <f t="shared" si="426"/>
        <v>2132521.0588788781</v>
      </c>
      <c r="M3218" cm="1">
        <f t="array" ref="M3218">NewI(BETA_c,F3218,C3218)</f>
        <v>2.5620484460258288E-12</v>
      </c>
      <c r="N3218">
        <f t="shared" si="427"/>
        <v>67100325.321407251</v>
      </c>
      <c r="O3218" cm="1">
        <f t="array" ref="O3218">NewI(BETA_a,H3218,C3218)</f>
        <v>2.5484568544044824E-11</v>
      </c>
      <c r="P3218">
        <f t="shared" si="428"/>
        <v>32603321.42211647</v>
      </c>
      <c r="Q3218" cm="1">
        <f t="array" ref="Q3218">NewI(BETA_e,J3218,C3218)</f>
        <v>8.7213095442028693E-12</v>
      </c>
    </row>
    <row r="3219" spans="1:17" x14ac:dyDescent="0.55000000000000004">
      <c r="A3219">
        <f t="shared" si="429"/>
        <v>321.5000000000046</v>
      </c>
      <c r="B3219" s="2">
        <f t="shared" si="422"/>
        <v>25607325.197597403</v>
      </c>
      <c r="C3219" s="6">
        <f t="shared" si="423"/>
        <v>6.2269001260907043E-10</v>
      </c>
      <c r="D3219" s="2">
        <f t="shared" si="424"/>
        <v>101836167.8024026</v>
      </c>
      <c r="E3219" s="6">
        <f t="shared" si="425"/>
        <v>3.6219920439834748E-11</v>
      </c>
      <c r="F3219">
        <f t="array" ref="F3219:K3219">rk(BETA_c,BETA_a,BETA_e,GAMMA,F3218,G3218,H3218,I3218,J3218,K3218,dt,STAGE)</f>
        <v>13625902.941121122</v>
      </c>
      <c r="G3219">
        <v>4.3390030533598157E-11</v>
      </c>
      <c r="H3219">
        <v>9399502.6785927489</v>
      </c>
      <c r="I3219">
        <v>4.3159861465278584E-10</v>
      </c>
      <c r="J3219">
        <v>2581919.5778835295</v>
      </c>
      <c r="K3219">
        <v>1.4770136742268654E-10</v>
      </c>
      <c r="L3219">
        <f t="shared" si="426"/>
        <v>2132521.0588788781</v>
      </c>
      <c r="M3219" cm="1">
        <f t="array" ref="M3219">NewI(BETA_c,F3219,C3219)</f>
        <v>2.5238624971564854E-12</v>
      </c>
      <c r="N3219">
        <f t="shared" si="427"/>
        <v>67100325.321407251</v>
      </c>
      <c r="O3219" cm="1">
        <f t="array" ref="O3219">NewI(BETA_a,H3219,C3219)</f>
        <v>2.5104734808703209E-11</v>
      </c>
      <c r="P3219">
        <f t="shared" si="428"/>
        <v>32603321.42211647</v>
      </c>
      <c r="Q3219" cm="1">
        <f t="array" ref="Q3219">NewI(BETA_e,J3219,C3219)</f>
        <v>8.591323133975055E-12</v>
      </c>
    </row>
    <row r="3220" spans="1:17" x14ac:dyDescent="0.55000000000000004">
      <c r="A3220">
        <f t="shared" si="429"/>
        <v>321.60000000000463</v>
      </c>
      <c r="B3220" s="2">
        <f t="shared" si="422"/>
        <v>25607325.197597403</v>
      </c>
      <c r="C3220" s="6">
        <f t="shared" si="423"/>
        <v>6.1340915415386663E-10</v>
      </c>
      <c r="D3220" s="2">
        <f t="shared" si="424"/>
        <v>101836167.8024026</v>
      </c>
      <c r="E3220" s="6">
        <f t="shared" si="425"/>
        <v>3.5680082080371791E-11</v>
      </c>
      <c r="F3220">
        <f t="array" ref="F3220:K3220">rk(BETA_c,BETA_a,BETA_e,GAMMA,F3219,G3219,H3219,I3219,J3219,K3219,dt,STAGE)</f>
        <v>13625902.941121122</v>
      </c>
      <c r="G3220">
        <v>4.2743325635694989E-11</v>
      </c>
      <c r="H3220">
        <v>9399502.6785927489</v>
      </c>
      <c r="I3220">
        <v>4.2516587033985522E-10</v>
      </c>
      <c r="J3220">
        <v>2581919.5778835295</v>
      </c>
      <c r="K3220">
        <v>1.4549995817831644E-10</v>
      </c>
      <c r="L3220">
        <f t="shared" si="426"/>
        <v>2132521.0588788781</v>
      </c>
      <c r="M3220" cm="1">
        <f t="array" ref="M3220">NewI(BETA_c,F3220,C3220)</f>
        <v>2.4862456892389123E-12</v>
      </c>
      <c r="N3220">
        <f t="shared" si="427"/>
        <v>67100325.321407251</v>
      </c>
      <c r="O3220" cm="1">
        <f t="array" ref="O3220">NewI(BETA_a,H3220,C3220)</f>
        <v>2.4730562290119266E-11</v>
      </c>
      <c r="P3220">
        <f t="shared" si="428"/>
        <v>32603321.42211647</v>
      </c>
      <c r="Q3220" cm="1">
        <f t="array" ref="Q3220">NewI(BETA_e,J3220,C3220)</f>
        <v>8.4632741010136118E-12</v>
      </c>
    </row>
    <row r="3221" spans="1:17" x14ac:dyDescent="0.55000000000000004">
      <c r="A3221">
        <f t="shared" si="429"/>
        <v>321.70000000000465</v>
      </c>
      <c r="B3221" s="2">
        <f t="shared" si="422"/>
        <v>25607325.197597403</v>
      </c>
      <c r="C3221" s="6">
        <f t="shared" si="423"/>
        <v>6.0426662188331537E-10</v>
      </c>
      <c r="D3221" s="2">
        <f t="shared" si="424"/>
        <v>101836167.8024026</v>
      </c>
      <c r="E3221" s="6">
        <f t="shared" si="425"/>
        <v>3.5148289720204482E-11</v>
      </c>
      <c r="F3221">
        <f t="array" ref="F3221:K3221">rk(BETA_c,BETA_a,BETA_e,GAMMA,F3220,G3220,H3220,I3220,J3220,K3220,dt,STAGE)</f>
        <v>13625902.941121122</v>
      </c>
      <c r="G3221">
        <v>4.2106259523467624E-11</v>
      </c>
      <c r="H3221">
        <v>9399502.6785927489</v>
      </c>
      <c r="I3221">
        <v>4.1882900260746115E-10</v>
      </c>
      <c r="J3221">
        <v>2581919.5778835295</v>
      </c>
      <c r="K3221">
        <v>1.4333135975238666E-10</v>
      </c>
      <c r="L3221">
        <f t="shared" si="426"/>
        <v>2132521.0588788781</v>
      </c>
      <c r="M3221" cm="1">
        <f t="array" ref="M3221">NewI(BETA_c,F3221,C3221)</f>
        <v>2.4491895395344949E-12</v>
      </c>
      <c r="N3221">
        <f t="shared" si="427"/>
        <v>67100325.321407251</v>
      </c>
      <c r="O3221" cm="1">
        <f t="array" ref="O3221">NewI(BETA_a,H3221,C3221)</f>
        <v>2.4361966610913638E-11</v>
      </c>
      <c r="P3221">
        <f t="shared" si="428"/>
        <v>32603321.42211647</v>
      </c>
      <c r="Q3221" cm="1">
        <f t="array" ref="Q3221">NewI(BETA_e,J3221,C3221)</f>
        <v>8.3371335697563479E-12</v>
      </c>
    </row>
    <row r="3222" spans="1:17" x14ac:dyDescent="0.55000000000000004">
      <c r="A3222">
        <f t="shared" si="429"/>
        <v>321.80000000000467</v>
      </c>
      <c r="B3222" s="2">
        <f t="shared" si="422"/>
        <v>25607325.197597403</v>
      </c>
      <c r="C3222" s="6">
        <f t="shared" si="423"/>
        <v>5.9526035412031534E-10</v>
      </c>
      <c r="D3222" s="2">
        <f t="shared" si="424"/>
        <v>101836167.8024026</v>
      </c>
      <c r="E3222" s="6">
        <f t="shared" si="425"/>
        <v>3.4624423438057281E-11</v>
      </c>
      <c r="F3222">
        <f t="array" ref="F3222:K3222">rk(BETA_c,BETA_a,BETA_e,GAMMA,F3221,G3221,H3221,I3221,J3221,K3221,dt,STAGE)</f>
        <v>13625902.941121122</v>
      </c>
      <c r="G3222">
        <v>4.1478688536054047E-11</v>
      </c>
      <c r="H3222">
        <v>9399502.6785927489</v>
      </c>
      <c r="I3222">
        <v>4.1258658246694348E-10</v>
      </c>
      <c r="J3222">
        <v>2581919.5778835295</v>
      </c>
      <c r="K3222">
        <v>1.4119508311731781E-10</v>
      </c>
      <c r="L3222">
        <f t="shared" si="426"/>
        <v>2132521.0588788781</v>
      </c>
      <c r="M3222" cm="1">
        <f t="array" ref="M3222">NewI(BETA_c,F3222,C3222)</f>
        <v>2.4126856917352599E-12</v>
      </c>
      <c r="N3222">
        <f t="shared" si="427"/>
        <v>67100325.321407251</v>
      </c>
      <c r="O3222" cm="1">
        <f t="array" ref="O3222">NewI(BETA_a,H3222,C3222)</f>
        <v>2.3998864651306273E-11</v>
      </c>
      <c r="P3222">
        <f t="shared" si="428"/>
        <v>32603321.42211647</v>
      </c>
      <c r="Q3222" cm="1">
        <f t="array" ref="Q3222">NewI(BETA_e,J3222,C3222)</f>
        <v>8.2128730950157433E-12</v>
      </c>
    </row>
    <row r="3223" spans="1:17" x14ac:dyDescent="0.55000000000000004">
      <c r="A3223">
        <f t="shared" si="429"/>
        <v>321.9000000000047</v>
      </c>
      <c r="B3223" s="2">
        <f t="shared" si="422"/>
        <v>25607325.197597403</v>
      </c>
      <c r="C3223" s="6">
        <f t="shared" si="423"/>
        <v>5.8638831991594877E-10</v>
      </c>
      <c r="D3223" s="2">
        <f t="shared" si="424"/>
        <v>101836167.8024026</v>
      </c>
      <c r="E3223" s="6">
        <f t="shared" si="425"/>
        <v>3.4108365100016462E-11</v>
      </c>
      <c r="F3223">
        <f t="array" ref="F3223:K3223">rk(BETA_c,BETA_a,BETA_e,GAMMA,F3222,G3222,H3222,I3222,J3222,K3222,dt,STAGE)</f>
        <v>13625902.941121122</v>
      </c>
      <c r="G3223">
        <v>4.0860471153779114E-11</v>
      </c>
      <c r="H3223">
        <v>9399502.6785927489</v>
      </c>
      <c r="I3223">
        <v>4.0643720222794613E-10</v>
      </c>
      <c r="J3223">
        <v>2581919.5778835295</v>
      </c>
      <c r="K3223">
        <v>1.3909064653422349E-10</v>
      </c>
      <c r="L3223">
        <f t="shared" si="426"/>
        <v>2132521.0588788781</v>
      </c>
      <c r="M3223" cm="1">
        <f t="array" ref="M3223">NewI(BETA_c,F3223,C3223)</f>
        <v>2.3767259140794907E-12</v>
      </c>
      <c r="N3223">
        <f t="shared" si="427"/>
        <v>67100325.321407251</v>
      </c>
      <c r="O3223" cm="1">
        <f t="array" ref="O3223">NewI(BETA_a,H3223,C3223)</f>
        <v>2.3641174530372539E-11</v>
      </c>
      <c r="P3223">
        <f t="shared" si="428"/>
        <v>32603321.42211647</v>
      </c>
      <c r="Q3223" cm="1">
        <f t="array" ref="Q3223">NewI(BETA_e,J3223,C3223)</f>
        <v>8.090464655564434E-12</v>
      </c>
    </row>
    <row r="3224" spans="1:17" x14ac:dyDescent="0.55000000000000004">
      <c r="A3224">
        <f t="shared" si="429"/>
        <v>322.00000000000472</v>
      </c>
      <c r="B3224" s="2">
        <f t="shared" si="422"/>
        <v>25607325.197597403</v>
      </c>
      <c r="C3224" s="6">
        <f t="shared" si="423"/>
        <v>5.7764851859149525E-10</v>
      </c>
      <c r="D3224" s="2">
        <f t="shared" si="424"/>
        <v>101836167.8024026</v>
      </c>
      <c r="E3224" s="6">
        <f t="shared" si="425"/>
        <v>3.3599998332890551E-11</v>
      </c>
      <c r="F3224">
        <f t="array" ref="F3224:K3224">rk(BETA_c,BETA_a,BETA_e,GAMMA,F3223,G3223,H3223,I3223,J3223,K3223,dt,STAGE)</f>
        <v>13625902.941121122</v>
      </c>
      <c r="G3224">
        <v>4.0251467966241354E-11</v>
      </c>
      <c r="H3224">
        <v>9399502.6785927489</v>
      </c>
      <c r="I3224">
        <v>4.0037947518097771E-10</v>
      </c>
      <c r="J3224">
        <v>2581919.5778835295</v>
      </c>
      <c r="K3224">
        <v>1.3701757544427621E-10</v>
      </c>
      <c r="L3224">
        <f t="shared" si="426"/>
        <v>2132521.0588788781</v>
      </c>
      <c r="M3224" cm="1">
        <f t="array" ref="M3224">NewI(BETA_c,F3224,C3224)</f>
        <v>2.3413020974954354E-12</v>
      </c>
      <c r="N3224">
        <f t="shared" si="427"/>
        <v>67100325.321407251</v>
      </c>
      <c r="O3224" cm="1">
        <f t="array" ref="O3224">NewI(BETA_a,H3224,C3224)</f>
        <v>2.328881558757879E-11</v>
      </c>
      <c r="P3224">
        <f t="shared" si="428"/>
        <v>32603321.42211647</v>
      </c>
      <c r="Q3224" cm="1">
        <f t="array" ref="Q3224">NewI(BETA_e,J3224,C3224)</f>
        <v>7.9698806478163239E-12</v>
      </c>
    </row>
    <row r="3225" spans="1:17" x14ac:dyDescent="0.55000000000000004">
      <c r="A3225">
        <f t="shared" si="429"/>
        <v>322.10000000000474</v>
      </c>
      <c r="B3225" s="2">
        <f t="shared" si="422"/>
        <v>25607325.197597403</v>
      </c>
      <c r="C3225" s="6">
        <f t="shared" si="423"/>
        <v>5.6903897928727072E-10</v>
      </c>
      <c r="D3225" s="2">
        <f t="shared" si="424"/>
        <v>101836167.8024026</v>
      </c>
      <c r="E3225" s="6">
        <f t="shared" si="425"/>
        <v>3.3099208497967636E-11</v>
      </c>
      <c r="F3225">
        <f t="array" ref="F3225:K3225">rk(BETA_c,BETA_a,BETA_e,GAMMA,F3224,G3224,H3224,I3224,J3224,K3224,dt,STAGE)</f>
        <v>13625902.941121122</v>
      </c>
      <c r="G3225">
        <v>3.9651541640875354E-11</v>
      </c>
      <c r="H3225">
        <v>9399502.6785927489</v>
      </c>
      <c r="I3225">
        <v>3.944120352847029E-10</v>
      </c>
      <c r="J3225">
        <v>2581919.5778835295</v>
      </c>
      <c r="K3225">
        <v>1.3497540236169248E-10</v>
      </c>
      <c r="L3225">
        <f t="shared" si="426"/>
        <v>2132521.0588788781</v>
      </c>
      <c r="M3225" cm="1">
        <f t="array" ref="M3225">NewI(BETA_c,F3225,C3225)</f>
        <v>2.3064062537726794E-12</v>
      </c>
      <c r="N3225">
        <f t="shared" si="427"/>
        <v>67100325.321407251</v>
      </c>
      <c r="O3225" cm="1">
        <f t="array" ref="O3225">NewI(BETA_a,H3225,C3225)</f>
        <v>2.2941708364593091E-11</v>
      </c>
      <c r="P3225">
        <f t="shared" si="428"/>
        <v>32603321.42211647</v>
      </c>
      <c r="Q3225" cm="1">
        <f t="array" ref="Q3225">NewI(BETA_e,J3225,C3225)</f>
        <v>7.8510938796018655E-12</v>
      </c>
    </row>
    <row r="3226" spans="1:17" x14ac:dyDescent="0.55000000000000004">
      <c r="A3226">
        <f t="shared" si="429"/>
        <v>322.20000000000476</v>
      </c>
      <c r="B3226" s="2">
        <f t="shared" si="422"/>
        <v>25607325.197597403</v>
      </c>
      <c r="C3226" s="6">
        <f t="shared" si="423"/>
        <v>5.6055776051819053E-10</v>
      </c>
      <c r="D3226" s="2">
        <f t="shared" si="424"/>
        <v>101836167.8024026</v>
      </c>
      <c r="E3226" s="6">
        <f t="shared" si="425"/>
        <v>3.2605882665163931E-11</v>
      </c>
      <c r="F3226">
        <f t="array" ref="F3226:K3226">rk(BETA_c,BETA_a,BETA_e,GAMMA,F3225,G3225,H3225,I3225,J3225,K3225,dt,STAGE)</f>
        <v>13625902.941121122</v>
      </c>
      <c r="G3226">
        <v>3.9060556891982798E-11</v>
      </c>
      <c r="H3226">
        <v>9399502.6785927489</v>
      </c>
      <c r="I3226">
        <v>3.8853353685789484E-10</v>
      </c>
      <c r="J3226">
        <v>2581919.5778835295</v>
      </c>
      <c r="K3226">
        <v>1.3296366676831292E-10</v>
      </c>
      <c r="L3226">
        <f t="shared" si="426"/>
        <v>2132521.0588788781</v>
      </c>
      <c r="M3226" cm="1">
        <f t="array" ref="M3226">NewI(BETA_c,F3226,C3226)</f>
        <v>2.2720305137607713E-12</v>
      </c>
      <c r="N3226">
        <f t="shared" si="427"/>
        <v>67100325.321407251</v>
      </c>
      <c r="O3226" cm="1">
        <f t="array" ref="O3226">NewI(BETA_a,H3226,C3226)</f>
        <v>2.2599774587367043E-11</v>
      </c>
      <c r="P3226">
        <f t="shared" si="428"/>
        <v>32603321.42211647</v>
      </c>
      <c r="Q3226" cm="1">
        <f t="array" ref="Q3226">NewI(BETA_e,J3226,C3226)</f>
        <v>7.7340775640361179E-12</v>
      </c>
    </row>
    <row r="3227" spans="1:17" x14ac:dyDescent="0.55000000000000004">
      <c r="A3227">
        <f t="shared" si="429"/>
        <v>322.30000000000479</v>
      </c>
      <c r="B3227" s="2">
        <f t="shared" si="422"/>
        <v>25607325.197597403</v>
      </c>
      <c r="C3227" s="6">
        <f t="shared" si="423"/>
        <v>5.5220294973595705E-10</v>
      </c>
      <c r="D3227" s="2">
        <f t="shared" si="424"/>
        <v>101836167.8024026</v>
      </c>
      <c r="E3227" s="6">
        <f t="shared" si="425"/>
        <v>3.2119909587557576E-11</v>
      </c>
      <c r="F3227">
        <f t="array" ref="F3227:K3227">rk(BETA_c,BETA_a,BETA_e,GAMMA,F3226,G3226,H3226,I3226,J3226,K3226,dt,STAGE)</f>
        <v>13625902.941121122</v>
      </c>
      <c r="G3227">
        <v>3.8478380450224993E-11</v>
      </c>
      <c r="H3227">
        <v>9399502.6785927489</v>
      </c>
      <c r="I3227">
        <v>3.8274265427597853E-10</v>
      </c>
      <c r="J3227">
        <v>2581919.5778835295</v>
      </c>
      <c r="K3227">
        <v>1.3098191500975352E-10</v>
      </c>
      <c r="L3227">
        <f t="shared" si="426"/>
        <v>2132521.0588788781</v>
      </c>
      <c r="M3227" cm="1">
        <f t="array" ref="M3227">NewI(BETA_c,F3227,C3227)</f>
        <v>2.2381671255946983E-12</v>
      </c>
      <c r="N3227">
        <f t="shared" si="427"/>
        <v>67100325.321407251</v>
      </c>
      <c r="O3227" cm="1">
        <f t="array" ref="O3227">NewI(BETA_a,H3227,C3227)</f>
        <v>2.2262937148484679E-11</v>
      </c>
      <c r="P3227">
        <f t="shared" si="428"/>
        <v>32603321.42211647</v>
      </c>
      <c r="Q3227" cm="1">
        <f t="array" ref="Q3227">NewI(BETA_e,J3227,C3227)</f>
        <v>7.6188053134781993E-12</v>
      </c>
    </row>
    <row r="3228" spans="1:17" x14ac:dyDescent="0.55000000000000004">
      <c r="A3228">
        <f t="shared" si="429"/>
        <v>322.40000000000481</v>
      </c>
      <c r="B3228" s="2">
        <f t="shared" si="422"/>
        <v>25607325.197597403</v>
      </c>
      <c r="C3228" s="6">
        <f t="shared" si="423"/>
        <v>5.439726628977724E-10</v>
      </c>
      <c r="D3228" s="2">
        <f t="shared" si="424"/>
        <v>101836167.8024026</v>
      </c>
      <c r="E3228" s="6">
        <f t="shared" si="425"/>
        <v>3.1641179676302011E-11</v>
      </c>
      <c r="F3228">
        <f t="array" ref="F3228:K3228">rk(BETA_c,BETA_a,BETA_e,GAMMA,F3227,G3227,H3227,I3227,J3227,K3227,dt,STAGE)</f>
        <v>13625902.941121122</v>
      </c>
      <c r="G3228">
        <v>3.7904881032570165E-11</v>
      </c>
      <c r="H3228">
        <v>9399502.6785927489</v>
      </c>
      <c r="I3228">
        <v>3.7703808167209758E-10</v>
      </c>
      <c r="J3228">
        <v>2581919.5778835295</v>
      </c>
      <c r="K3228">
        <v>1.2902970019310469E-10</v>
      </c>
      <c r="L3228">
        <f t="shared" si="426"/>
        <v>2132521.0588788781</v>
      </c>
      <c r="M3228" cm="1">
        <f t="array" ref="M3228">NewI(BETA_c,F3228,C3228)</f>
        <v>2.2048084529468108E-12</v>
      </c>
      <c r="N3228">
        <f t="shared" si="427"/>
        <v>67100325.321407251</v>
      </c>
      <c r="O3228" cm="1">
        <f t="array" ref="O3228">NewI(BETA_a,H3228,C3228)</f>
        <v>2.1931120089774438E-11</v>
      </c>
      <c r="P3228">
        <f t="shared" si="428"/>
        <v>32603321.42211647</v>
      </c>
      <c r="Q3228" cm="1">
        <f t="array" ref="Q3228">NewI(BETA_e,J3228,C3228)</f>
        <v>7.5052511335807641E-12</v>
      </c>
    </row>
    <row r="3229" spans="1:17" x14ac:dyDescent="0.55000000000000004">
      <c r="A3229">
        <f t="shared" si="429"/>
        <v>322.50000000000483</v>
      </c>
      <c r="B3229" s="2">
        <f t="shared" si="422"/>
        <v>25607325.197597403</v>
      </c>
      <c r="C3229" s="6">
        <f t="shared" si="423"/>
        <v>5.3586504404147953E-10</v>
      </c>
      <c r="D3229" s="2">
        <f t="shared" si="424"/>
        <v>101836167.8024026</v>
      </c>
      <c r="E3229" s="6">
        <f t="shared" si="425"/>
        <v>3.1169584975913276E-11</v>
      </c>
      <c r="F3229">
        <f t="array" ref="F3229:K3229">rk(BETA_c,BETA_a,BETA_e,GAMMA,F3228,G3228,H3228,I3228,J3228,K3228,dt,STAGE)</f>
        <v>13625902.941121122</v>
      </c>
      <c r="G3229">
        <v>3.7339929312688581E-11</v>
      </c>
      <c r="H3229">
        <v>9399502.6785927489</v>
      </c>
      <c r="I3229">
        <v>3.7141853264263558E-10</v>
      </c>
      <c r="J3229">
        <v>2581919.5778835295</v>
      </c>
      <c r="K3229">
        <v>1.2710658208615535E-10</v>
      </c>
      <c r="L3229">
        <f t="shared" si="426"/>
        <v>2132521.0588788781</v>
      </c>
      <c r="M3229" cm="1">
        <f t="array" ref="M3229">NewI(BETA_c,F3229,C3229)</f>
        <v>2.1719469733048005E-12</v>
      </c>
      <c r="N3229">
        <f t="shared" si="427"/>
        <v>67100325.321407251</v>
      </c>
      <c r="O3229" cm="1">
        <f t="array" ref="O3229">NewI(BETA_a,H3229,C3229)</f>
        <v>2.1604248585180292E-11</v>
      </c>
      <c r="P3229">
        <f t="shared" si="428"/>
        <v>32603321.42211647</v>
      </c>
      <c r="Q3229" cm="1">
        <f t="array" ref="Q3229">NewI(BETA_e,J3229,C3229)</f>
        <v>7.3933894174281849E-12</v>
      </c>
    </row>
    <row r="3230" spans="1:17" x14ac:dyDescent="0.55000000000000004">
      <c r="A3230">
        <f t="shared" si="429"/>
        <v>322.60000000000485</v>
      </c>
      <c r="B3230" s="2">
        <f t="shared" si="422"/>
        <v>25607325.197597403</v>
      </c>
      <c r="C3230" s="6">
        <f t="shared" si="423"/>
        <v>5.2787826486703533E-10</v>
      </c>
      <c r="D3230" s="2">
        <f t="shared" si="424"/>
        <v>101836167.8024026</v>
      </c>
      <c r="E3230" s="6">
        <f t="shared" si="425"/>
        <v>3.0705019139925617E-11</v>
      </c>
      <c r="F3230">
        <f t="array" ref="F3230:K3230">rk(BETA_c,BETA_a,BETA_e,GAMMA,F3229,G3229,H3229,I3229,J3229,K3229,dt,STAGE)</f>
        <v>13625902.941121122</v>
      </c>
      <c r="G3230">
        <v>3.6783397891789058E-11</v>
      </c>
      <c r="H3230">
        <v>9399502.6785927489</v>
      </c>
      <c r="I3230">
        <v>3.6588273995712768E-10</v>
      </c>
      <c r="J3230">
        <v>2581919.5778835295</v>
      </c>
      <c r="K3230">
        <v>1.2521212701811858E-10</v>
      </c>
      <c r="L3230">
        <f t="shared" si="426"/>
        <v>2132521.0588788781</v>
      </c>
      <c r="M3230" cm="1">
        <f t="array" ref="M3230">NewI(BETA_c,F3230,C3230)</f>
        <v>2.1395752762753426E-12</v>
      </c>
      <c r="N3230">
        <f t="shared" si="427"/>
        <v>67100325.321407251</v>
      </c>
      <c r="O3230" cm="1">
        <f t="array" ref="O3230">NewI(BETA_a,H3230,C3230)</f>
        <v>2.128224892388819E-11</v>
      </c>
      <c r="P3230">
        <f t="shared" si="428"/>
        <v>32603321.42211647</v>
      </c>
      <c r="Q3230" cm="1">
        <f t="array" ref="Q3230">NewI(BETA_e,J3230,C3230)</f>
        <v>7.283194939762088E-12</v>
      </c>
    </row>
    <row r="3231" spans="1:17" x14ac:dyDescent="0.55000000000000004">
      <c r="A3231">
        <f t="shared" si="429"/>
        <v>322.70000000000488</v>
      </c>
      <c r="B3231" s="2">
        <f t="shared" si="422"/>
        <v>25607325.197597403</v>
      </c>
      <c r="C3231" s="6">
        <f t="shared" si="423"/>
        <v>5.2001052432422168E-10</v>
      </c>
      <c r="D3231" s="2">
        <f t="shared" si="424"/>
        <v>101836167.8024026</v>
      </c>
      <c r="E3231" s="6">
        <f t="shared" si="425"/>
        <v>3.0247377406909941E-11</v>
      </c>
      <c r="F3231">
        <f t="array" ref="F3231:K3231">rk(BETA_c,BETA_a,BETA_e,GAMMA,F3230,G3230,H3230,I3230,J3230,K3230,dt,STAGE)</f>
        <v>13625902.941121122</v>
      </c>
      <c r="G3231">
        <v>3.6235161269889971E-11</v>
      </c>
      <c r="H3231">
        <v>9399502.6785927489</v>
      </c>
      <c r="I3231">
        <v>3.6042945527249451E-10</v>
      </c>
      <c r="J3231">
        <v>2581919.5778835295</v>
      </c>
      <c r="K3231">
        <v>1.2334590778183715E-10</v>
      </c>
      <c r="L3231">
        <f t="shared" si="426"/>
        <v>2132521.0588788781</v>
      </c>
      <c r="M3231" cm="1">
        <f t="array" ref="M3231">NewI(BETA_c,F3231,C3231)</f>
        <v>2.1076860619130245E-12</v>
      </c>
      <c r="N3231">
        <f t="shared" si="427"/>
        <v>67100325.321407251</v>
      </c>
      <c r="O3231" cm="1">
        <f t="array" ref="O3231">NewI(BETA_a,H3231,C3231)</f>
        <v>2.0965048493703964E-11</v>
      </c>
      <c r="P3231">
        <f t="shared" si="428"/>
        <v>32603321.42211647</v>
      </c>
      <c r="Q3231" cm="1">
        <f t="array" ref="Q3231">NewI(BETA_e,J3231,C3231)</f>
        <v>7.1746428512929498E-12</v>
      </c>
    </row>
    <row r="3232" spans="1:17" x14ac:dyDescent="0.55000000000000004">
      <c r="A3232">
        <f t="shared" si="429"/>
        <v>322.8000000000049</v>
      </c>
      <c r="B3232" s="2">
        <f t="shared" si="422"/>
        <v>25607325.197597403</v>
      </c>
      <c r="C3232" s="6">
        <f t="shared" si="423"/>
        <v>5.1226004820650148E-10</v>
      </c>
      <c r="D3232" s="2">
        <f t="shared" si="424"/>
        <v>101836167.8024026</v>
      </c>
      <c r="E3232" s="6">
        <f t="shared" si="425"/>
        <v>2.9796556576849657E-11</v>
      </c>
      <c r="F3232">
        <f t="array" ref="F3232:K3232">rk(BETA_c,BETA_a,BETA_e,GAMMA,F3231,G3231,H3231,I3231,J3231,K3231,dt,STAGE)</f>
        <v>13625902.941121122</v>
      </c>
      <c r="G3232">
        <v>3.5695095817518603E-11</v>
      </c>
      <c r="H3232">
        <v>9399502.6785927489</v>
      </c>
      <c r="I3232">
        <v>3.5505744885153626E-10</v>
      </c>
      <c r="J3232">
        <v>2581919.5778835295</v>
      </c>
      <c r="K3232">
        <v>1.2150750353744661E-10</v>
      </c>
      <c r="L3232">
        <f t="shared" si="426"/>
        <v>2132521.0588788781</v>
      </c>
      <c r="M3232" cm="1">
        <f t="array" ref="M3232">NewI(BETA_c,F3232,C3232)</f>
        <v>2.0762721390741793E-12</v>
      </c>
      <c r="N3232">
        <f t="shared" si="427"/>
        <v>67100325.321407251</v>
      </c>
      <c r="O3232" cm="1">
        <f t="array" ref="O3232">NewI(BETA_a,H3232,C3232)</f>
        <v>2.0652575764678986E-11</v>
      </c>
      <c r="P3232">
        <f t="shared" si="428"/>
        <v>32603321.42211647</v>
      </c>
      <c r="Q3232" cm="1">
        <f t="array" ref="Q3232">NewI(BETA_e,J3232,C3232)</f>
        <v>7.0677086730964951E-12</v>
      </c>
    </row>
    <row r="3233" spans="1:17" x14ac:dyDescent="0.55000000000000004">
      <c r="A3233">
        <f t="shared" si="429"/>
        <v>322.90000000000492</v>
      </c>
      <c r="B3233" s="2">
        <f t="shared" si="422"/>
        <v>25607325.197597403</v>
      </c>
      <c r="C3233" s="6">
        <f t="shared" si="423"/>
        <v>5.0462508875092852E-10</v>
      </c>
      <c r="D3233" s="2">
        <f t="shared" si="424"/>
        <v>101836167.8024026</v>
      </c>
      <c r="E3233" s="6">
        <f t="shared" si="425"/>
        <v>2.9352454987868772E-11</v>
      </c>
      <c r="F3233">
        <f t="array" ref="F3233:K3233">rk(BETA_c,BETA_a,BETA_e,GAMMA,F3232,G3232,H3232,I3232,J3232,K3232,dt,STAGE)</f>
        <v>13625902.941121122</v>
      </c>
      <c r="G3233">
        <v>3.5163079747832193E-11</v>
      </c>
      <c r="H3233">
        <v>9399502.6785927489</v>
      </c>
      <c r="I3233">
        <v>3.4976550928562204E-10</v>
      </c>
      <c r="J3233">
        <v>2581919.5778835295</v>
      </c>
      <c r="K3233">
        <v>1.1969649971747432E-10</v>
      </c>
      <c r="L3233">
        <f t="shared" si="426"/>
        <v>2132521.0588788781</v>
      </c>
      <c r="M3233" cm="1">
        <f t="array" ref="M3233">NewI(BETA_c,F3233,C3233)</f>
        <v>2.0453264237952535E-12</v>
      </c>
      <c r="N3233">
        <f t="shared" si="427"/>
        <v>67100325.321407251</v>
      </c>
      <c r="O3233" cm="1">
        <f t="array" ref="O3233">NewI(BETA_a,H3233,C3233)</f>
        <v>2.0344760272979918E-11</v>
      </c>
      <c r="P3233">
        <f t="shared" si="428"/>
        <v>32603321.42211647</v>
      </c>
      <c r="Q3233" cm="1">
        <f t="array" ref="Q3233">NewI(BETA_e,J3233,C3233)</f>
        <v>6.9623682910936023E-12</v>
      </c>
    </row>
    <row r="3234" spans="1:17" x14ac:dyDescent="0.55000000000000004">
      <c r="A3234">
        <f t="shared" si="429"/>
        <v>323.00000000000495</v>
      </c>
      <c r="B3234" s="2">
        <f t="shared" si="422"/>
        <v>25607325.197597403</v>
      </c>
      <c r="C3234" s="6">
        <f t="shared" si="423"/>
        <v>4.9710392424401956E-10</v>
      </c>
      <c r="D3234" s="2">
        <f t="shared" si="424"/>
        <v>101836167.8024026</v>
      </c>
      <c r="E3234" s="6">
        <f t="shared" si="425"/>
        <v>2.8914972493306627E-11</v>
      </c>
      <c r="F3234">
        <f t="array" ref="F3234:K3234">rk(BETA_c,BETA_a,BETA_e,GAMMA,F3233,G3233,H3233,I3233,J3233,K3233,dt,STAGE)</f>
        <v>13625902.941121122</v>
      </c>
      <c r="G3234">
        <v>3.463899308915455E-11</v>
      </c>
      <c r="H3234">
        <v>9399502.6785927489</v>
      </c>
      <c r="I3234">
        <v>3.4455244322151236E-10</v>
      </c>
      <c r="J3234">
        <v>2581919.5778835295</v>
      </c>
      <c r="K3234">
        <v>1.1791248793335269E-10</v>
      </c>
      <c r="L3234">
        <f t="shared" si="426"/>
        <v>2132521.0588788781</v>
      </c>
      <c r="M3234" cm="1">
        <f t="array" ref="M3234">NewI(BETA_c,F3234,C3234)</f>
        <v>2.0148419376953469E-12</v>
      </c>
      <c r="N3234">
        <f t="shared" si="427"/>
        <v>67100325.321407251</v>
      </c>
      <c r="O3234" cm="1">
        <f t="array" ref="O3234">NewI(BETA_a,H3234,C3234)</f>
        <v>2.0041532604998803E-11</v>
      </c>
      <c r="P3234">
        <f t="shared" si="428"/>
        <v>32603321.42211647</v>
      </c>
      <c r="Q3234" cm="1">
        <f t="array" ref="Q3234">NewI(BETA_e,J3234,C3234)</f>
        <v>6.8585979506124775E-12</v>
      </c>
    </row>
    <row r="3235" spans="1:17" x14ac:dyDescent="0.55000000000000004">
      <c r="A3235">
        <f t="shared" si="429"/>
        <v>323.10000000000497</v>
      </c>
      <c r="B3235" s="2">
        <f t="shared" si="422"/>
        <v>25607325.197597403</v>
      </c>
      <c r="C3235" s="6">
        <f t="shared" si="423"/>
        <v>4.8969485863350117E-10</v>
      </c>
      <c r="D3235" s="2">
        <f t="shared" si="424"/>
        <v>101836167.8024026</v>
      </c>
      <c r="E3235" s="6">
        <f t="shared" si="425"/>
        <v>2.848401043913447E-11</v>
      </c>
      <c r="F3235">
        <f t="array" ref="F3235:K3235">rk(BETA_c,BETA_a,BETA_e,GAMMA,F3234,G3234,H3234,I3234,J3234,K3234,dt,STAGE)</f>
        <v>13625902.941121122</v>
      </c>
      <c r="G3235">
        <v>3.412271765792199E-11</v>
      </c>
      <c r="H3235">
        <v>9399502.6785927489</v>
      </c>
      <c r="I3235">
        <v>3.3941707509225328E-10</v>
      </c>
      <c r="J3235">
        <v>2581919.5778835295</v>
      </c>
      <c r="K3235">
        <v>1.1615506588332593E-10</v>
      </c>
      <c r="L3235">
        <f t="shared" si="426"/>
        <v>2132521.0588788781</v>
      </c>
      <c r="M3235" cm="1">
        <f t="array" ref="M3235">NewI(BETA_c,F3235,C3235)</f>
        <v>1.9848118064025574E-12</v>
      </c>
      <c r="N3235">
        <f t="shared" si="427"/>
        <v>67100325.321407251</v>
      </c>
      <c r="O3235" cm="1">
        <f t="array" ref="O3235">NewI(BETA_a,H3235,C3235)</f>
        <v>1.9742824381700028E-11</v>
      </c>
      <c r="P3235">
        <f t="shared" si="428"/>
        <v>32603321.42211647</v>
      </c>
      <c r="Q3235" cm="1">
        <f t="array" ref="Q3235">NewI(BETA_e,J3235,C3235)</f>
        <v>6.7563742510318846E-12</v>
      </c>
    </row>
    <row r="3236" spans="1:17" x14ac:dyDescent="0.55000000000000004">
      <c r="A3236">
        <f t="shared" si="429"/>
        <v>323.20000000000499</v>
      </c>
      <c r="B3236" s="2">
        <f t="shared" si="422"/>
        <v>25607325.197597403</v>
      </c>
      <c r="C3236" s="6">
        <f t="shared" si="423"/>
        <v>4.8239622114584349E-10</v>
      </c>
      <c r="D3236" s="2">
        <f t="shared" si="424"/>
        <v>101836167.8024026</v>
      </c>
      <c r="E3236" s="6">
        <f t="shared" si="425"/>
        <v>2.8059471641708595E-11</v>
      </c>
      <c r="F3236">
        <f t="array" ref="F3236:K3236">rk(BETA_c,BETA_a,BETA_e,GAMMA,F3235,G3235,H3235,I3235,J3235,K3235,dt,STAGE)</f>
        <v>13625902.941121122</v>
      </c>
      <c r="G3236">
        <v>3.361413703203249E-11</v>
      </c>
      <c r="H3236">
        <v>9399502.6785927489</v>
      </c>
      <c r="I3236">
        <v>3.3435824685208155E-10</v>
      </c>
      <c r="J3236">
        <v>2581919.5778835295</v>
      </c>
      <c r="K3236">
        <v>1.1442383726172949E-10</v>
      </c>
      <c r="L3236">
        <f t="shared" si="426"/>
        <v>2132521.0588788781</v>
      </c>
      <c r="M3236" cm="1">
        <f t="array" ref="M3236">NewI(BETA_c,F3236,C3236)</f>
        <v>1.9552292580037854E-12</v>
      </c>
      <c r="N3236">
        <f t="shared" si="427"/>
        <v>67100325.321407251</v>
      </c>
      <c r="O3236" cm="1">
        <f t="array" ref="O3236">NewI(BETA_a,H3236,C3236)</f>
        <v>1.9448568243200598E-11</v>
      </c>
      <c r="P3236">
        <f t="shared" si="428"/>
        <v>32603321.42211647</v>
      </c>
      <c r="Q3236" cm="1">
        <f t="array" ref="Q3236">NewI(BETA_e,J3236,C3236)</f>
        <v>6.6556741405042122E-12</v>
      </c>
    </row>
    <row r="3237" spans="1:17" x14ac:dyDescent="0.55000000000000004">
      <c r="A3237">
        <f t="shared" si="429"/>
        <v>323.30000000000501</v>
      </c>
      <c r="B3237" s="2">
        <f t="shared" si="422"/>
        <v>25607325.197597403</v>
      </c>
      <c r="C3237" s="6">
        <f t="shared" si="423"/>
        <v>4.7520636590949418E-10</v>
      </c>
      <c r="D3237" s="2">
        <f t="shared" si="424"/>
        <v>101836167.8024026</v>
      </c>
      <c r="E3237" s="6">
        <f t="shared" si="425"/>
        <v>2.7641260365855046E-11</v>
      </c>
      <c r="F3237">
        <f t="array" ref="F3237:K3237">rk(BETA_c,BETA_a,BETA_e,GAMMA,F3236,G3236,H3236,I3236,J3236,K3236,dt,STAGE)</f>
        <v>13625902.941121122</v>
      </c>
      <c r="G3237">
        <v>3.3113136524592086E-11</v>
      </c>
      <c r="H3237">
        <v>9399502.6785927489</v>
      </c>
      <c r="I3237">
        <v>3.2937481771528066E-10</v>
      </c>
      <c r="J3237">
        <v>2581919.5778835295</v>
      </c>
      <c r="K3237">
        <v>1.1271841166962141E-10</v>
      </c>
      <c r="L3237">
        <f t="shared" si="426"/>
        <v>2132521.0588788781</v>
      </c>
      <c r="M3237" cm="1">
        <f t="array" ref="M3237">NewI(BETA_c,F3237,C3237)</f>
        <v>1.9260876215176413E-12</v>
      </c>
      <c r="N3237">
        <f t="shared" si="427"/>
        <v>67100325.321407251</v>
      </c>
      <c r="O3237" cm="1">
        <f t="array" ref="O3237">NewI(BETA_a,H3237,C3237)</f>
        <v>1.9158697833580211E-11</v>
      </c>
      <c r="P3237">
        <f t="shared" si="428"/>
        <v>32603321.42211647</v>
      </c>
      <c r="Q3237" cm="1">
        <f t="array" ref="Q3237">NewI(BETA_e,J3237,C3237)</f>
        <v>6.5564749107571957E-12</v>
      </c>
    </row>
    <row r="3238" spans="1:17" x14ac:dyDescent="0.55000000000000004">
      <c r="A3238">
        <f t="shared" si="429"/>
        <v>323.40000000000504</v>
      </c>
      <c r="B3238" s="2">
        <f t="shared" si="422"/>
        <v>25607325.197597403</v>
      </c>
      <c r="C3238" s="6">
        <f t="shared" si="423"/>
        <v>4.6812367158372749E-10</v>
      </c>
      <c r="D3238" s="2">
        <f t="shared" si="424"/>
        <v>101836167.8024026</v>
      </c>
      <c r="E3238" s="6">
        <f t="shared" si="425"/>
        <v>2.722928230328093E-11</v>
      </c>
      <c r="F3238">
        <f t="array" ref="F3238:K3238">rk(BETA_c,BETA_a,BETA_e,GAMMA,F3237,G3237,H3237,I3237,J3237,K3237,dt,STAGE)</f>
        <v>13625902.941121122</v>
      </c>
      <c r="G3238">
        <v>3.2619603158052518E-11</v>
      </c>
      <c r="H3238">
        <v>9399502.6785927489</v>
      </c>
      <c r="I3238">
        <v>3.2446566389892912E-10</v>
      </c>
      <c r="J3238">
        <v>2581919.5778835295</v>
      </c>
      <c r="K3238">
        <v>1.1103840452674591E-10</v>
      </c>
      <c r="L3238">
        <f t="shared" si="426"/>
        <v>2132521.0588788781</v>
      </c>
      <c r="M3238" cm="1">
        <f t="array" ref="M3238">NewI(BETA_c,F3238,C3238)</f>
        <v>1.8973803253901085E-12</v>
      </c>
      <c r="N3238">
        <f t="shared" si="427"/>
        <v>67100325.321407251</v>
      </c>
      <c r="O3238" cm="1">
        <f t="array" ref="O3238">NewI(BETA_a,H3238,C3238)</f>
        <v>1.8873147785917715E-11</v>
      </c>
      <c r="P3238">
        <f t="shared" si="428"/>
        <v>32603321.42211647</v>
      </c>
      <c r="Q3238" cm="1">
        <f t="array" ref="Q3238">NewI(BETA_e,J3238,C3238)</f>
        <v>6.4587541919731049E-12</v>
      </c>
    </row>
    <row r="3239" spans="1:17" x14ac:dyDescent="0.55000000000000004">
      <c r="A3239">
        <f t="shared" si="429"/>
        <v>323.50000000000506</v>
      </c>
      <c r="B3239" s="2">
        <f t="shared" si="422"/>
        <v>25607325.197597403</v>
      </c>
      <c r="C3239" s="6">
        <f t="shared" si="423"/>
        <v>4.6114654099302629E-10</v>
      </c>
      <c r="D3239" s="2">
        <f t="shared" si="424"/>
        <v>101836167.8024026</v>
      </c>
      <c r="E3239" s="6">
        <f t="shared" si="425"/>
        <v>2.6823444551307557E-11</v>
      </c>
      <c r="F3239">
        <f t="array" ref="F3239:K3239">rk(BETA_c,BETA_a,BETA_e,GAMMA,F3238,G3238,H3238,I3238,J3238,K3238,dt,STAGE)</f>
        <v>13625902.941121122</v>
      </c>
      <c r="G3239">
        <v>3.213342563873437E-11</v>
      </c>
      <c r="H3239">
        <v>9399502.6785927489</v>
      </c>
      <c r="I3239">
        <v>3.1962967836948301E-10</v>
      </c>
      <c r="J3239">
        <v>2581919.5778835295</v>
      </c>
      <c r="K3239">
        <v>1.0938343698480892E-10</v>
      </c>
      <c r="L3239">
        <f t="shared" si="426"/>
        <v>2132521.0588788781</v>
      </c>
      <c r="M3239" cm="1">
        <f t="array" ref="M3239">NewI(BETA_c,F3239,C3239)</f>
        <v>1.8691008960126388E-12</v>
      </c>
      <c r="N3239">
        <f t="shared" si="427"/>
        <v>67100325.321407251</v>
      </c>
      <c r="O3239" cm="1">
        <f t="array" ref="O3239">NewI(BETA_a,H3239,C3239)</f>
        <v>1.8591853707550651E-11</v>
      </c>
      <c r="P3239">
        <f t="shared" si="428"/>
        <v>32603321.42211647</v>
      </c>
      <c r="Q3239" cm="1">
        <f t="array" ref="Q3239">NewI(BETA_e,J3239,C3239)</f>
        <v>6.3624899477442694E-12</v>
      </c>
    </row>
    <row r="3240" spans="1:17" x14ac:dyDescent="0.55000000000000004">
      <c r="A3240">
        <f t="shared" si="429"/>
        <v>323.60000000000508</v>
      </c>
      <c r="B3240" s="2">
        <f t="shared" si="422"/>
        <v>25607325.197597403</v>
      </c>
      <c r="C3240" s="6">
        <f t="shared" si="423"/>
        <v>4.5427340076691179E-10</v>
      </c>
      <c r="D3240" s="2">
        <f t="shared" si="424"/>
        <v>101836167.8024026</v>
      </c>
      <c r="E3240" s="6">
        <f t="shared" si="425"/>
        <v>2.6423655591920502E-11</v>
      </c>
      <c r="F3240">
        <f t="array" ref="F3240:K3240">rk(BETA_c,BETA_a,BETA_e,GAMMA,F3239,G3239,H3239,I3239,J3239,K3239,dt,STAGE)</f>
        <v>13625902.941121122</v>
      </c>
      <c r="G3240">
        <v>3.1654494331729933E-11</v>
      </c>
      <c r="H3240">
        <v>9399502.6785927489</v>
      </c>
      <c r="I3240">
        <v>3.1486577059313554E-10</v>
      </c>
      <c r="J3240">
        <v>2581919.5778835295</v>
      </c>
      <c r="K3240">
        <v>1.0775313584204634E-10</v>
      </c>
      <c r="L3240">
        <f t="shared" si="426"/>
        <v>2132521.0588788781</v>
      </c>
      <c r="M3240" cm="1">
        <f t="array" ref="M3240">NewI(BETA_c,F3240,C3240)</f>
        <v>1.8412429562623211E-12</v>
      </c>
      <c r="N3240">
        <f t="shared" si="427"/>
        <v>67100325.321407251</v>
      </c>
      <c r="O3240" cm="1">
        <f t="array" ref="O3240">NewI(BETA_a,H3240,C3240)</f>
        <v>1.8314752165554405E-11</v>
      </c>
      <c r="P3240">
        <f t="shared" si="428"/>
        <v>32603321.42211647</v>
      </c>
      <c r="Q3240" cm="1">
        <f t="array" ref="Q3240">NewI(BETA_e,J3240,C3240)</f>
        <v>6.2676604701037732E-12</v>
      </c>
    </row>
    <row r="3241" spans="1:17" x14ac:dyDescent="0.55000000000000004">
      <c r="A3241">
        <f t="shared" si="429"/>
        <v>323.7000000000051</v>
      </c>
      <c r="B3241" s="2">
        <f t="shared" si="422"/>
        <v>25607325.197597403</v>
      </c>
      <c r="C3241" s="6">
        <f t="shared" si="423"/>
        <v>4.4750270098514315E-10</v>
      </c>
      <c r="D3241" s="2">
        <f t="shared" si="424"/>
        <v>101836167.8024026</v>
      </c>
      <c r="E3241" s="6">
        <f t="shared" si="425"/>
        <v>2.6029825271131932E-11</v>
      </c>
      <c r="F3241">
        <f t="array" ref="F3241:K3241">rk(BETA_c,BETA_a,BETA_e,GAMMA,F3240,G3240,H3240,I3240,J3240,K3240,dt,STAGE)</f>
        <v>13625902.941121122</v>
      </c>
      <c r="G3241">
        <v>3.1182701236180122E-11</v>
      </c>
      <c r="H3241">
        <v>9399502.6785927489</v>
      </c>
      <c r="I3241">
        <v>3.101728662898975E-10</v>
      </c>
      <c r="J3241">
        <v>2581919.5778835295</v>
      </c>
      <c r="K3241">
        <v>1.0614713345906549E-10</v>
      </c>
      <c r="L3241">
        <f t="shared" si="426"/>
        <v>2132521.0588788781</v>
      </c>
      <c r="M3241" cm="1">
        <f t="array" ref="M3241">NewI(BETA_c,F3241,C3241)</f>
        <v>1.8138002240638207E-12</v>
      </c>
      <c r="N3241">
        <f t="shared" si="427"/>
        <v>67100325.321407251</v>
      </c>
      <c r="O3241" cm="1">
        <f t="array" ref="O3241">NewI(BETA_a,H3241,C3241)</f>
        <v>1.804178067243788E-11</v>
      </c>
      <c r="P3241">
        <f t="shared" si="428"/>
        <v>32603321.42211647</v>
      </c>
      <c r="Q3241" cm="1">
        <f t="array" ref="Q3241">NewI(BETA_e,J3241,C3241)</f>
        <v>6.1742443746302332E-12</v>
      </c>
    </row>
    <row r="3242" spans="1:17" x14ac:dyDescent="0.55000000000000004">
      <c r="A3242">
        <f t="shared" si="429"/>
        <v>323.80000000000513</v>
      </c>
      <c r="B3242" s="2">
        <f t="shared" si="422"/>
        <v>25607325.197597403</v>
      </c>
      <c r="C3242" s="6">
        <f t="shared" si="423"/>
        <v>4.4083291482820345E-10</v>
      </c>
      <c r="D3242" s="2">
        <f t="shared" si="424"/>
        <v>101836167.8024026</v>
      </c>
      <c r="E3242" s="6">
        <f t="shared" si="425"/>
        <v>2.5641864778650532E-11</v>
      </c>
      <c r="F3242">
        <f t="array" ref="F3242:K3242">rk(BETA_c,BETA_a,BETA_e,GAMMA,F3241,G3241,H3241,I3241,J3241,K3241,dt,STAGE)</f>
        <v>13625902.941121122</v>
      </c>
      <c r="G3242">
        <v>3.0717939960919863E-11</v>
      </c>
      <c r="H3242">
        <v>9399502.6785927489</v>
      </c>
      <c r="I3242">
        <v>3.0554990719134267E-10</v>
      </c>
      <c r="J3242">
        <v>2581919.5778835295</v>
      </c>
      <c r="K3242">
        <v>1.0456506767594096E-10</v>
      </c>
      <c r="L3242">
        <f t="shared" si="426"/>
        <v>2132521.0588788781</v>
      </c>
      <c r="M3242" cm="1">
        <f t="array" ref="M3242">NewI(BETA_c,F3242,C3242)</f>
        <v>1.7867665109727423E-12</v>
      </c>
      <c r="N3242">
        <f t="shared" si="427"/>
        <v>67100325.321407251</v>
      </c>
      <c r="O3242" cm="1">
        <f t="array" ref="O3242">NewI(BETA_a,H3242,C3242)</f>
        <v>1.7772877672052272E-11</v>
      </c>
      <c r="P3242">
        <f t="shared" si="428"/>
        <v>32603321.42211647</v>
      </c>
      <c r="Q3242" cm="1">
        <f t="array" ref="Q3242">NewI(BETA_e,J3242,C3242)</f>
        <v>6.0822205956255141E-12</v>
      </c>
    </row>
    <row r="3243" spans="1:17" x14ac:dyDescent="0.55000000000000004">
      <c r="A3243">
        <f t="shared" si="429"/>
        <v>323.90000000000515</v>
      </c>
      <c r="B3243" s="2">
        <f t="shared" si="422"/>
        <v>25607325.197597403</v>
      </c>
      <c r="C3243" s="6">
        <f t="shared" si="423"/>
        <v>4.3426253823299689E-10</v>
      </c>
      <c r="D3243" s="2">
        <f t="shared" si="424"/>
        <v>101836167.8024026</v>
      </c>
      <c r="E3243" s="6">
        <f t="shared" si="425"/>
        <v>2.5259686627854427E-11</v>
      </c>
      <c r="F3243">
        <f t="array" ref="F3243:K3243">rk(BETA_c,BETA_a,BETA_e,GAMMA,F3242,G3242,H3242,I3242,J3242,K3242,dt,STAGE)</f>
        <v>13625902.941121122</v>
      </c>
      <c r="G3243">
        <v>3.0260105700486492E-11</v>
      </c>
      <c r="H3243">
        <v>9399502.6785927489</v>
      </c>
      <c r="I3243">
        <v>3.0099585080196429E-10</v>
      </c>
      <c r="J3243">
        <v>2581919.5778835295</v>
      </c>
      <c r="K3243">
        <v>1.0300658173054614E-10</v>
      </c>
      <c r="L3243">
        <f t="shared" si="426"/>
        <v>2132521.0588788781</v>
      </c>
      <c r="M3243" cm="1">
        <f t="array" ref="M3243">NewI(BETA_c,F3243,C3243)</f>
        <v>1.760135720780115E-12</v>
      </c>
      <c r="N3243">
        <f t="shared" si="427"/>
        <v>67100325.321407251</v>
      </c>
      <c r="O3243" cm="1">
        <f t="array" ref="O3243">NewI(BETA_a,H3243,C3243)</f>
        <v>1.7507982525709967E-11</v>
      </c>
      <c r="P3243">
        <f t="shared" si="428"/>
        <v>32603321.42211647</v>
      </c>
      <c r="Q3243" cm="1">
        <f t="array" ref="Q3243">NewI(BETA_e,J3243,C3243)</f>
        <v>5.991568381364347E-12</v>
      </c>
    </row>
    <row r="3244" spans="1:17" x14ac:dyDescent="0.55000000000000004">
      <c r="A3244">
        <f t="shared" si="429"/>
        <v>324.00000000000517</v>
      </c>
      <c r="B3244" s="2">
        <f t="shared" si="422"/>
        <v>25607325.197597403</v>
      </c>
      <c r="C3244" s="6">
        <f t="shared" si="423"/>
        <v>4.277900895536758E-10</v>
      </c>
      <c r="D3244" s="2">
        <f t="shared" si="424"/>
        <v>101836167.8024026</v>
      </c>
      <c r="E3244" s="6">
        <f t="shared" si="425"/>
        <v>2.4883204636062629E-11</v>
      </c>
      <c r="F3244">
        <f t="array" ref="F3244:K3244">rk(BETA_c,BETA_a,BETA_e,GAMMA,F3243,G3243,H3243,I3243,J3243,K3243,dt,STAGE)</f>
        <v>13625902.941121122</v>
      </c>
      <c r="G3244">
        <v>2.9809095211485719E-11</v>
      </c>
      <c r="H3244">
        <v>9399502.6785927489</v>
      </c>
      <c r="I3244">
        <v>2.965096701640882E-10</v>
      </c>
      <c r="J3244">
        <v>2581919.5778835295</v>
      </c>
      <c r="K3244">
        <v>1.0147132417810187E-10</v>
      </c>
      <c r="L3244">
        <f t="shared" si="426"/>
        <v>2132521.0588788781</v>
      </c>
      <c r="M3244" cm="1">
        <f t="array" ref="M3244">NewI(BETA_c,F3244,C3244)</f>
        <v>1.7339018481376707E-12</v>
      </c>
      <c r="N3244">
        <f t="shared" si="427"/>
        <v>67100325.321407251</v>
      </c>
      <c r="O3244" cm="1">
        <f t="array" ref="O3244">NewI(BETA_a,H3244,C3244)</f>
        <v>1.7247035498510241E-11</v>
      </c>
      <c r="P3244">
        <f t="shared" si="428"/>
        <v>32603321.42211647</v>
      </c>
      <c r="Q3244" cm="1">
        <f t="array" ref="Q3244">NewI(BETA_e,J3244,C3244)</f>
        <v>5.9022672894147188E-12</v>
      </c>
    </row>
    <row r="3245" spans="1:17" x14ac:dyDescent="0.55000000000000004">
      <c r="A3245">
        <f t="shared" si="429"/>
        <v>324.1000000000052</v>
      </c>
      <c r="B3245" s="2">
        <f t="shared" si="422"/>
        <v>25607325.197597403</v>
      </c>
      <c r="C3245" s="6">
        <f t="shared" si="423"/>
        <v>4.2141410922752405E-10</v>
      </c>
      <c r="D3245" s="2">
        <f t="shared" si="424"/>
        <v>101836167.8024026</v>
      </c>
      <c r="E3245" s="6">
        <f t="shared" si="425"/>
        <v>2.4512333905100461E-11</v>
      </c>
      <c r="F3245">
        <f t="array" ref="F3245:K3245">rk(BETA_c,BETA_a,BETA_e,GAMMA,F3244,G3244,H3244,I3244,J3244,K3244,dt,STAGE)</f>
        <v>13625902.941121122</v>
      </c>
      <c r="G3245">
        <v>2.9364806789309859E-11</v>
      </c>
      <c r="H3245">
        <v>9399502.6785927489</v>
      </c>
      <c r="I3245">
        <v>2.9209035362628994E-10</v>
      </c>
      <c r="J3245">
        <v>2581919.5778835295</v>
      </c>
      <c r="K3245">
        <v>9.9958948811924284E-11</v>
      </c>
      <c r="L3245">
        <f t="shared" si="426"/>
        <v>2132521.0588788781</v>
      </c>
      <c r="M3245" cm="1">
        <f t="array" ref="M3245">NewI(BETA_c,F3245,C3245)</f>
        <v>1.7080589772036145E-12</v>
      </c>
      <c r="N3245">
        <f t="shared" si="427"/>
        <v>67100325.321407251</v>
      </c>
      <c r="O3245" cm="1">
        <f t="array" ref="O3245">NewI(BETA_a,H3245,C3245)</f>
        <v>1.6989977745868814E-11</v>
      </c>
      <c r="P3245">
        <f t="shared" si="428"/>
        <v>32603321.42211647</v>
      </c>
      <c r="Q3245" cm="1">
        <f t="array" ref="Q3245">NewI(BETA_e,J3245,C3245)</f>
        <v>5.8142971820280322E-12</v>
      </c>
    </row>
    <row r="3246" spans="1:17" x14ac:dyDescent="0.55000000000000004">
      <c r="A3246">
        <f t="shared" si="429"/>
        <v>324.20000000000522</v>
      </c>
      <c r="B3246" s="2">
        <f t="shared" si="422"/>
        <v>25607325.197597403</v>
      </c>
      <c r="C3246" s="6">
        <f t="shared" si="423"/>
        <v>4.1513315944581971E-10</v>
      </c>
      <c r="D3246" s="2">
        <f t="shared" si="424"/>
        <v>101836167.8024026</v>
      </c>
      <c r="E3246" s="6">
        <f t="shared" si="425"/>
        <v>2.4146990802154709E-11</v>
      </c>
      <c r="F3246">
        <f t="array" ref="F3246:K3246">rk(BETA_c,BETA_a,BETA_e,GAMMA,F3245,G3245,H3245,I3245,J3245,K3245,dt,STAGE)</f>
        <v>13625902.941121122</v>
      </c>
      <c r="G3246">
        <v>2.8927140245203043E-11</v>
      </c>
      <c r="H3246">
        <v>9399502.6785927489</v>
      </c>
      <c r="I3246">
        <v>2.8773690461526284E-10</v>
      </c>
      <c r="J3246">
        <v>2581919.5778835295</v>
      </c>
      <c r="K3246">
        <v>9.8469114585353807E-11</v>
      </c>
      <c r="L3246">
        <f t="shared" si="426"/>
        <v>2132521.0588788781</v>
      </c>
      <c r="M3246" cm="1">
        <f t="array" ref="M3246">NewI(BETA_c,F3246,C3246)</f>
        <v>1.6826012803085803E-12</v>
      </c>
      <c r="N3246">
        <f t="shared" si="427"/>
        <v>67100325.321407251</v>
      </c>
      <c r="O3246" cm="1">
        <f t="array" ref="O3246">NewI(BETA_a,H3246,C3246)</f>
        <v>1.6736751300248171E-11</v>
      </c>
      <c r="P3246">
        <f t="shared" si="428"/>
        <v>32603321.42211647</v>
      </c>
      <c r="Q3246" cm="1">
        <f t="array" ref="Q3246">NewI(BETA_e,J3246,C3246)</f>
        <v>5.7276382215979574E-12</v>
      </c>
    </row>
    <row r="3247" spans="1:17" x14ac:dyDescent="0.55000000000000004">
      <c r="A3247">
        <f t="shared" si="429"/>
        <v>324.30000000000524</v>
      </c>
      <c r="B3247" s="2">
        <f t="shared" si="422"/>
        <v>25607325.197597403</v>
      </c>
      <c r="C3247" s="6">
        <f t="shared" si="423"/>
        <v>4.0894582382960352E-10</v>
      </c>
      <c r="D3247" s="2">
        <f t="shared" si="424"/>
        <v>101836167.8024026</v>
      </c>
      <c r="E3247" s="6">
        <f t="shared" si="425"/>
        <v>2.3787092940914077E-11</v>
      </c>
      <c r="F3247">
        <f t="array" ref="F3247:K3247">rk(BETA_c,BETA_a,BETA_e,GAMMA,F3246,G3246,H3246,I3246,J3246,K3246,dt,STAGE)</f>
        <v>13625902.941121122</v>
      </c>
      <c r="G3247">
        <v>2.8495996883668299E-11</v>
      </c>
      <c r="H3247">
        <v>9399502.6785927489</v>
      </c>
      <c r="I3247">
        <v>2.834483414110875E-10</v>
      </c>
      <c r="J3247">
        <v>2581919.5778835295</v>
      </c>
      <c r="K3247">
        <v>9.7001485534847706E-11</v>
      </c>
      <c r="L3247">
        <f t="shared" si="426"/>
        <v>2132521.0588788781</v>
      </c>
      <c r="M3247" cm="1">
        <f t="array" ref="M3247">NewI(BETA_c,F3247,C3247)</f>
        <v>1.6575230166414664E-12</v>
      </c>
      <c r="N3247">
        <f t="shared" si="427"/>
        <v>67100325.321407251</v>
      </c>
      <c r="O3247" cm="1">
        <f t="array" ref="O3247">NewI(BETA_a,H3247,C3247)</f>
        <v>1.6487299058085632E-11</v>
      </c>
      <c r="P3247">
        <f t="shared" si="428"/>
        <v>32603321.42211647</v>
      </c>
      <c r="Q3247" cm="1">
        <f t="array" ref="Q3247">NewI(BETA_e,J3247,C3247)</f>
        <v>5.6422708661869779E-12</v>
      </c>
    </row>
    <row r="3248" spans="1:17" x14ac:dyDescent="0.55000000000000004">
      <c r="A3248">
        <f t="shared" si="429"/>
        <v>324.40000000000526</v>
      </c>
      <c r="B3248" s="2">
        <f t="shared" si="422"/>
        <v>25607325.197597403</v>
      </c>
      <c r="C3248" s="6">
        <f t="shared" si="423"/>
        <v>4.0285070711028007E-10</v>
      </c>
      <c r="D3248" s="2">
        <f t="shared" si="424"/>
        <v>101836167.8024026</v>
      </c>
      <c r="E3248" s="6">
        <f t="shared" si="425"/>
        <v>2.3432559162990774E-11</v>
      </c>
      <c r="F3248">
        <f t="array" ref="F3248:K3248">rk(BETA_c,BETA_a,BETA_e,GAMMA,F3247,G3247,H3247,I3247,J3247,K3247,dt,STAGE)</f>
        <v>13625902.941121122</v>
      </c>
      <c r="G3248">
        <v>2.8071279480211318E-11</v>
      </c>
      <c r="H3248">
        <v>9399502.6785927489</v>
      </c>
      <c r="I3248">
        <v>2.7922369692584967E-10</v>
      </c>
      <c r="J3248">
        <v>2581919.5778835295</v>
      </c>
      <c r="K3248">
        <v>9.5555730704219072E-11</v>
      </c>
      <c r="L3248">
        <f t="shared" si="426"/>
        <v>2132521.0588788781</v>
      </c>
      <c r="M3248" cm="1">
        <f t="array" ref="M3248">NewI(BETA_c,F3248,C3248)</f>
        <v>1.6328185309548626E-12</v>
      </c>
      <c r="N3248">
        <f t="shared" si="427"/>
        <v>67100325.321407251</v>
      </c>
      <c r="O3248" cm="1">
        <f t="array" ref="O3248">NewI(BETA_a,H3248,C3248)</f>
        <v>1.6241564766916306E-11</v>
      </c>
      <c r="P3248">
        <f t="shared" si="428"/>
        <v>32603321.42211647</v>
      </c>
      <c r="Q3248" cm="1">
        <f t="array" ref="Q3248">NewI(BETA_e,J3248,C3248)</f>
        <v>5.5581758651196056E-12</v>
      </c>
    </row>
    <row r="3249" spans="1:17" x14ac:dyDescent="0.55000000000000004">
      <c r="A3249">
        <f t="shared" si="429"/>
        <v>324.50000000000529</v>
      </c>
      <c r="B3249" s="2">
        <f t="shared" si="422"/>
        <v>25607325.197597403</v>
      </c>
      <c r="C3249" s="6">
        <f t="shared" si="423"/>
        <v>3.9684643481497905E-10</v>
      </c>
      <c r="D3249" s="2">
        <f t="shared" si="424"/>
        <v>101836167.8024026</v>
      </c>
      <c r="E3249" s="6">
        <f t="shared" si="425"/>
        <v>2.3083309519618963E-11</v>
      </c>
      <c r="F3249">
        <f t="array" ref="F3249:K3249">rk(BETA_c,BETA_a,BETA_e,GAMMA,F3248,G3248,H3248,I3248,J3248,K3248,dt,STAGE)</f>
        <v>13625902.941121122</v>
      </c>
      <c r="G3249">
        <v>2.7652892259415975E-11</v>
      </c>
      <c r="H3249">
        <v>9399502.6785927489</v>
      </c>
      <c r="I3249">
        <v>2.7506201848555827E-10</v>
      </c>
      <c r="J3249">
        <v>2581919.5778835295</v>
      </c>
      <c r="K3249">
        <v>9.4131524070004815E-11</v>
      </c>
      <c r="L3249">
        <f t="shared" si="426"/>
        <v>2132521.0588788781</v>
      </c>
      <c r="M3249" cm="1">
        <f t="array" ref="M3249">NewI(BETA_c,F3249,C3249)</f>
        <v>1.6084822522897675E-12</v>
      </c>
      <c r="N3249">
        <f t="shared" si="427"/>
        <v>67100325.321407251</v>
      </c>
      <c r="O3249" cm="1">
        <f t="array" ref="O3249">NewI(BETA_a,H3249,C3249)</f>
        <v>1.5999493012687918E-11</v>
      </c>
      <c r="P3249">
        <f t="shared" si="428"/>
        <v>32603321.42211647</v>
      </c>
      <c r="Q3249" cm="1">
        <f t="array" ref="Q3249">NewI(BETA_e,J3249,C3249)</f>
        <v>5.4753342546412788E-12</v>
      </c>
    </row>
    <row r="3250" spans="1:17" x14ac:dyDescent="0.55000000000000004">
      <c r="A3250">
        <f t="shared" si="429"/>
        <v>324.60000000000531</v>
      </c>
      <c r="B3250" s="2">
        <f t="shared" si="422"/>
        <v>25607325.197597403</v>
      </c>
      <c r="C3250" s="6">
        <f t="shared" si="423"/>
        <v>3.9093165295660621E-10</v>
      </c>
      <c r="D3250" s="2">
        <f t="shared" si="424"/>
        <v>101836167.8024026</v>
      </c>
      <c r="E3250" s="6">
        <f t="shared" si="425"/>
        <v>2.2739265253625989E-11</v>
      </c>
      <c r="F3250">
        <f t="array" ref="F3250:K3250">rk(BETA_c,BETA_a,BETA_e,GAMMA,F3249,G3249,H3249,I3249,J3249,K3249,dt,STAGE)</f>
        <v>13625902.941121122</v>
      </c>
      <c r="G3250">
        <v>2.7240740873346608E-11</v>
      </c>
      <c r="H3250">
        <v>9399502.6785927489</v>
      </c>
      <c r="I3250">
        <v>2.7096236761531359E-10</v>
      </c>
      <c r="J3250">
        <v>2581919.5778835295</v>
      </c>
      <c r="K3250">
        <v>9.2728544467946036E-11</v>
      </c>
      <c r="L3250">
        <f t="shared" si="426"/>
        <v>2132521.0588788781</v>
      </c>
      <c r="M3250" cm="1">
        <f t="array" ref="M3250">NewI(BETA_c,F3250,C3250)</f>
        <v>1.5845086927193161E-12</v>
      </c>
      <c r="N3250">
        <f t="shared" si="427"/>
        <v>67100325.321407251</v>
      </c>
      <c r="O3250" cm="1">
        <f t="array" ref="O3250">NewI(BETA_a,H3250,C3250)</f>
        <v>1.5761029207264716E-11</v>
      </c>
      <c r="P3250">
        <f t="shared" si="428"/>
        <v>32603321.42211647</v>
      </c>
      <c r="Q3250" cm="1">
        <f t="array" ref="Q3250">NewI(BETA_e,J3250,C3250)</f>
        <v>5.3937273536419575E-12</v>
      </c>
    </row>
    <row r="3251" spans="1:17" x14ac:dyDescent="0.55000000000000004">
      <c r="A3251">
        <f t="shared" si="429"/>
        <v>324.70000000000533</v>
      </c>
      <c r="B3251" s="2">
        <f t="shared" si="422"/>
        <v>25607325.197597403</v>
      </c>
      <c r="C3251" s="6">
        <f t="shared" si="423"/>
        <v>3.8510502772851397E-10</v>
      </c>
      <c r="D3251" s="2">
        <f t="shared" si="424"/>
        <v>101836167.8024026</v>
      </c>
      <c r="E3251" s="6">
        <f t="shared" si="425"/>
        <v>2.2400348781672349E-11</v>
      </c>
      <c r="F3251">
        <f t="array" ref="F3251:K3251">rk(BETA_c,BETA_a,BETA_e,GAMMA,F3250,G3250,H3250,I3250,J3250,K3250,dt,STAGE)</f>
        <v>13625902.941121122</v>
      </c>
      <c r="G3251">
        <v>2.6834732380272199E-11</v>
      </c>
      <c r="H3251">
        <v>9399502.6785927489</v>
      </c>
      <c r="I3251">
        <v>2.669238198276775E-10</v>
      </c>
      <c r="J3251">
        <v>2581919.5778835295</v>
      </c>
      <c r="K3251">
        <v>9.1346475520564264E-11</v>
      </c>
      <c r="L3251">
        <f t="shared" si="426"/>
        <v>2132521.0588788781</v>
      </c>
      <c r="M3251" cm="1">
        <f t="array" ref="M3251">NewI(BETA_c,F3251,C3251)</f>
        <v>1.5608924461112303E-12</v>
      </c>
      <c r="N3251">
        <f t="shared" si="427"/>
        <v>67100325.321407251</v>
      </c>
      <c r="O3251" cm="1">
        <f t="array" ref="O3251">NewI(BETA_a,H3251,C3251)</f>
        <v>1.5526119576117657E-11</v>
      </c>
      <c r="P3251">
        <f t="shared" si="428"/>
        <v>32603321.42211647</v>
      </c>
      <c r="Q3251" cm="1">
        <f t="array" ref="Q3251">NewI(BETA_e,J3251,C3251)</f>
        <v>5.3133367594434624E-12</v>
      </c>
    </row>
    <row r="3252" spans="1:17" x14ac:dyDescent="0.55000000000000004">
      <c r="A3252">
        <f t="shared" si="429"/>
        <v>324.80000000000535</v>
      </c>
      <c r="B3252" s="2">
        <f t="shared" si="422"/>
        <v>25607325.197597403</v>
      </c>
      <c r="C3252" s="6">
        <f t="shared" si="423"/>
        <v>3.7936524520372256E-10</v>
      </c>
      <c r="D3252" s="2">
        <f t="shared" si="424"/>
        <v>101836167.8024026</v>
      </c>
      <c r="E3252" s="6">
        <f t="shared" si="425"/>
        <v>2.2066483676756306E-11</v>
      </c>
      <c r="F3252">
        <f t="array" ref="F3252:K3252">rk(BETA_c,BETA_a,BETA_e,GAMMA,F3251,G3251,H3251,I3251,J3251,K3251,dt,STAGE)</f>
        <v>13625902.941121122</v>
      </c>
      <c r="G3252">
        <v>2.6434775223707665E-11</v>
      </c>
      <c r="H3252">
        <v>9399502.6785927489</v>
      </c>
      <c r="I3252">
        <v>2.629454644141979E-10</v>
      </c>
      <c r="J3252">
        <v>2581919.5778835295</v>
      </c>
      <c r="K3252">
        <v>8.998500556581701E-11</v>
      </c>
      <c r="L3252">
        <f t="shared" si="426"/>
        <v>2132521.0588788781</v>
      </c>
      <c r="M3252" cm="1">
        <f t="array" ref="M3252">NewI(BETA_c,F3252,C3252)</f>
        <v>1.5376281869087144E-12</v>
      </c>
      <c r="N3252">
        <f t="shared" si="427"/>
        <v>67100325.321407251</v>
      </c>
      <c r="O3252" cm="1">
        <f t="array" ref="O3252">NewI(BETA_a,H3252,C3252)</f>
        <v>1.5294711146197997E-11</v>
      </c>
      <c r="P3252">
        <f t="shared" si="428"/>
        <v>32603321.42211647</v>
      </c>
      <c r="Q3252" cm="1">
        <f t="array" ref="Q3252">NewI(BETA_e,J3252,C3252)</f>
        <v>5.2341443436495945E-12</v>
      </c>
    </row>
    <row r="3253" spans="1:17" x14ac:dyDescent="0.55000000000000004">
      <c r="A3253">
        <f t="shared" si="429"/>
        <v>324.90000000000538</v>
      </c>
      <c r="B3253" s="2">
        <f t="shared" si="422"/>
        <v>25607325.197597403</v>
      </c>
      <c r="C3253" s="6">
        <f t="shared" si="423"/>
        <v>3.7371101103862462E-10</v>
      </c>
      <c r="D3253" s="2">
        <f t="shared" si="424"/>
        <v>101836167.8024026</v>
      </c>
      <c r="E3253" s="6">
        <f t="shared" si="425"/>
        <v>2.1737594650979343E-11</v>
      </c>
      <c r="F3253">
        <f t="array" ref="F3253:K3253">rk(BETA_c,BETA_a,BETA_e,GAMMA,F3252,G3252,H3252,I3252,J3252,K3252,dt,STAGE)</f>
        <v>13625902.941121122</v>
      </c>
      <c r="G3253">
        <v>2.6040779211767519E-11</v>
      </c>
      <c r="H3253">
        <v>9399502.6785927489</v>
      </c>
      <c r="I3253">
        <v>2.5902640424004032E-10</v>
      </c>
      <c r="J3253">
        <v>2581919.5778835295</v>
      </c>
      <c r="K3253">
        <v>8.8643827586816799E-11</v>
      </c>
      <c r="L3253">
        <f t="shared" si="426"/>
        <v>2132521.0588788781</v>
      </c>
      <c r="M3253" cm="1">
        <f t="array" ref="M3253">NewI(BETA_c,F3253,C3253)</f>
        <v>1.5147106689295227E-12</v>
      </c>
      <c r="N3253">
        <f t="shared" si="427"/>
        <v>67100325.321407251</v>
      </c>
      <c r="O3253" cm="1">
        <f t="array" ref="O3253">NewI(BETA_a,H3253,C3253)</f>
        <v>1.5066751733991703E-11</v>
      </c>
      <c r="P3253">
        <f t="shared" si="428"/>
        <v>32603321.42211647</v>
      </c>
      <c r="Q3253" cm="1">
        <f t="array" ref="Q3253">NewI(BETA_e,J3253,C3253)</f>
        <v>5.1561322480581158E-12</v>
      </c>
    </row>
    <row r="3254" spans="1:17" x14ac:dyDescent="0.55000000000000004">
      <c r="A3254">
        <f t="shared" si="429"/>
        <v>325.0000000000054</v>
      </c>
      <c r="B3254" s="2">
        <f t="shared" si="422"/>
        <v>25607325.197597403</v>
      </c>
      <c r="C3254" s="6">
        <f t="shared" si="423"/>
        <v>3.6814105018110551E-10</v>
      </c>
      <c r="D3254" s="2">
        <f t="shared" si="424"/>
        <v>101836167.8024026</v>
      </c>
      <c r="E3254" s="6">
        <f t="shared" si="425"/>
        <v>2.1413607538568416E-11</v>
      </c>
      <c r="F3254">
        <f t="array" ref="F3254:K3254">rk(BETA_c,BETA_a,BETA_e,GAMMA,F3253,G3253,H3253,I3253,J3253,K3253,dt,STAGE)</f>
        <v>13625902.941121122</v>
      </c>
      <c r="G3254">
        <v>2.5652655496827266E-11</v>
      </c>
      <c r="H3254">
        <v>9399502.6785927489</v>
      </c>
      <c r="I3254">
        <v>2.5516575554168069E-10</v>
      </c>
      <c r="J3254">
        <v>2581919.5778835295</v>
      </c>
      <c r="K3254">
        <v>8.7322639142597556E-11</v>
      </c>
      <c r="L3254">
        <f t="shared" si="426"/>
        <v>2132521.0588788781</v>
      </c>
      <c r="M3254" cm="1">
        <f t="array" ref="M3254">NewI(BETA_c,F3254,C3254)</f>
        <v>1.4921347241829226E-12</v>
      </c>
      <c r="N3254">
        <f t="shared" si="427"/>
        <v>67100325.321407251</v>
      </c>
      <c r="O3254" cm="1">
        <f t="array" ref="O3254">NewI(BETA_a,H3254,C3254)</f>
        <v>1.4842189933751843E-11</v>
      </c>
      <c r="P3254">
        <f t="shared" si="428"/>
        <v>32603321.42211647</v>
      </c>
      <c r="Q3254" cm="1">
        <f t="array" ref="Q3254">NewI(BETA_e,J3254,C3254)</f>
        <v>5.0792828806336507E-12</v>
      </c>
    </row>
    <row r="3255" spans="1:17" x14ac:dyDescent="0.55000000000000004">
      <c r="A3255">
        <f t="shared" si="429"/>
        <v>325.10000000000542</v>
      </c>
      <c r="B3255" s="2">
        <f t="shared" si="422"/>
        <v>25607325.197597403</v>
      </c>
      <c r="C3255" s="6">
        <f t="shared" si="423"/>
        <v>3.6265410658301387E-10</v>
      </c>
      <c r="D3255" s="2">
        <f t="shared" si="424"/>
        <v>101836167.8024026</v>
      </c>
      <c r="E3255" s="6">
        <f t="shared" si="425"/>
        <v>2.1094449279151289E-11</v>
      </c>
      <c r="F3255">
        <f t="array" ref="F3255:K3255">rk(BETA_c,BETA_a,BETA_e,GAMMA,F3254,G3254,H3254,I3254,J3254,K3254,dt,STAGE)</f>
        <v>13625902.941121122</v>
      </c>
      <c r="G3255">
        <v>2.5270316555487914E-11</v>
      </c>
      <c r="H3255">
        <v>9399502.6785927489</v>
      </c>
      <c r="I3255">
        <v>2.5136264772761292E-10</v>
      </c>
      <c r="J3255">
        <v>2581919.5778835295</v>
      </c>
      <c r="K3255">
        <v>8.6021142299913024E-11</v>
      </c>
      <c r="L3255">
        <f t="shared" si="426"/>
        <v>2132521.0588788781</v>
      </c>
      <c r="M3255" cm="1">
        <f t="array" ref="M3255">NewI(BETA_c,F3255,C3255)</f>
        <v>1.4698952617042938E-12</v>
      </c>
      <c r="N3255">
        <f t="shared" si="427"/>
        <v>67100325.321407251</v>
      </c>
      <c r="O3255" cm="1">
        <f t="array" ref="O3255">NewI(BETA_a,H3255,C3255)</f>
        <v>1.4620975105906384E-11</v>
      </c>
      <c r="P3255">
        <f t="shared" si="428"/>
        <v>32603321.42211647</v>
      </c>
      <c r="Q3255" cm="1">
        <f t="array" ref="Q3255">NewI(BETA_e,J3255,C3255)</f>
        <v>5.0035789115406116E-12</v>
      </c>
    </row>
    <row r="3256" spans="1:17" x14ac:dyDescent="0.55000000000000004">
      <c r="A3256">
        <f t="shared" si="429"/>
        <v>325.20000000000545</v>
      </c>
      <c r="B3256" s="2">
        <f t="shared" si="422"/>
        <v>25607325.197597403</v>
      </c>
      <c r="C3256" s="6">
        <f t="shared" si="423"/>
        <v>3.5724894291691798E-10</v>
      </c>
      <c r="D3256" s="2">
        <f t="shared" si="424"/>
        <v>101836167.8024026</v>
      </c>
      <c r="E3256" s="6">
        <f t="shared" si="425"/>
        <v>2.0780047901281128E-11</v>
      </c>
      <c r="F3256">
        <f t="array" ref="F3256:K3256">rk(BETA_c,BETA_a,BETA_e,GAMMA,F3255,G3255,H3255,I3255,J3255,K3255,dt,STAGE)</f>
        <v>13625902.941121122</v>
      </c>
      <c r="G3256">
        <v>2.4893676168839118E-11</v>
      </c>
      <c r="H3256">
        <v>9399502.6785927489</v>
      </c>
      <c r="I3256">
        <v>2.4761622318202726E-10</v>
      </c>
      <c r="J3256">
        <v>2581919.5778835295</v>
      </c>
      <c r="K3256">
        <v>8.473904356605159E-11</v>
      </c>
      <c r="L3256">
        <f t="shared" si="426"/>
        <v>2132521.0588788781</v>
      </c>
      <c r="M3256" cm="1">
        <f t="array" ref="M3256">NewI(BETA_c,F3256,C3256)</f>
        <v>1.4479872664070947E-12</v>
      </c>
      <c r="N3256">
        <f t="shared" si="427"/>
        <v>67100325.321407251</v>
      </c>
      <c r="O3256" cm="1">
        <f t="array" ref="O3256">NewI(BETA_a,H3256,C3256)</f>
        <v>1.4403057365638779E-11</v>
      </c>
      <c r="P3256">
        <f t="shared" si="428"/>
        <v>32603321.42211647</v>
      </c>
      <c r="Q3256" cm="1">
        <f t="array" ref="Q3256">NewI(BETA_e,J3256,C3256)</f>
        <v>4.9290032692352563E-12</v>
      </c>
    </row>
    <row r="3257" spans="1:17" x14ac:dyDescent="0.55000000000000004">
      <c r="A3257">
        <f t="shared" si="429"/>
        <v>325.30000000000547</v>
      </c>
      <c r="B3257" s="2">
        <f t="shared" si="422"/>
        <v>25607325.197597403</v>
      </c>
      <c r="C3257" s="6">
        <f t="shared" si="423"/>
        <v>3.5192434029708337E-10</v>
      </c>
      <c r="D3257" s="2">
        <f t="shared" si="424"/>
        <v>101836167.8024026</v>
      </c>
      <c r="E3257" s="6">
        <f t="shared" si="425"/>
        <v>2.0470332506206659E-11</v>
      </c>
      <c r="F3257">
        <f t="array" ref="F3257:K3257">rk(BETA_c,BETA_a,BETA_e,GAMMA,F3256,G3256,H3256,I3256,J3256,K3256,dt,STAGE)</f>
        <v>13625902.941121122</v>
      </c>
      <c r="G3257">
        <v>2.4522649403016502E-11</v>
      </c>
      <c r="H3257">
        <v>9399502.6785927489</v>
      </c>
      <c r="I3257">
        <v>2.4392563707141437E-10</v>
      </c>
      <c r="J3257">
        <v>2581919.5778835295</v>
      </c>
      <c r="K3257">
        <v>8.3476053822652505E-11</v>
      </c>
      <c r="L3257">
        <f t="shared" si="426"/>
        <v>2132521.0588788781</v>
      </c>
      <c r="M3257" cm="1">
        <f t="array" ref="M3257">NewI(BETA_c,F3257,C3257)</f>
        <v>1.4264057979519414E-12</v>
      </c>
      <c r="N3257">
        <f t="shared" si="427"/>
        <v>67100325.321407251</v>
      </c>
      <c r="O3257" cm="1">
        <f t="array" ref="O3257">NewI(BETA_a,H3257,C3257)</f>
        <v>1.4188387571638734E-11</v>
      </c>
      <c r="P3257">
        <f t="shared" si="428"/>
        <v>32603321.42211647</v>
      </c>
      <c r="Q3257" cm="1">
        <f t="array" ref="Q3257">NewI(BETA_e,J3257,C3257)</f>
        <v>4.8555391366159843E-12</v>
      </c>
    </row>
    <row r="3258" spans="1:17" x14ac:dyDescent="0.55000000000000004">
      <c r="A3258">
        <f t="shared" si="429"/>
        <v>325.40000000000549</v>
      </c>
      <c r="B3258" s="2">
        <f t="shared" si="422"/>
        <v>25607325.197597403</v>
      </c>
      <c r="C3258" s="6">
        <f t="shared" si="423"/>
        <v>3.4667909800460943E-10</v>
      </c>
      <c r="D3258" s="2">
        <f t="shared" si="424"/>
        <v>101836167.8024026</v>
      </c>
      <c r="E3258" s="6">
        <f t="shared" si="425"/>
        <v>2.0165233251884214E-11</v>
      </c>
      <c r="F3258">
        <f t="array" ref="F3258:K3258">rk(BETA_c,BETA_a,BETA_e,GAMMA,F3257,G3257,H3257,I3257,J3257,K3257,dt,STAGE)</f>
        <v>13625902.941121122</v>
      </c>
      <c r="G3258">
        <v>2.4157152590048725E-11</v>
      </c>
      <c r="H3258">
        <v>9399502.6785927489</v>
      </c>
      <c r="I3258">
        <v>2.4029005715405218E-10</v>
      </c>
      <c r="J3258">
        <v>2581919.5778835295</v>
      </c>
      <c r="K3258">
        <v>8.2231888260508515E-11</v>
      </c>
      <c r="L3258">
        <f t="shared" si="426"/>
        <v>2132521.0588788781</v>
      </c>
      <c r="M3258" cm="1">
        <f t="array" ref="M3258">NewI(BETA_c,F3258,C3258)</f>
        <v>1.4051459896325405E-12</v>
      </c>
      <c r="N3258">
        <f t="shared" si="427"/>
        <v>67100325.321407251</v>
      </c>
      <c r="O3258" cm="1">
        <f t="array" ref="O3258">NewI(BETA_a,H3258,C3258)</f>
        <v>1.3976917315020659E-11</v>
      </c>
      <c r="P3258">
        <f t="shared" si="428"/>
        <v>32603321.42211647</v>
      </c>
      <c r="Q3258" cm="1">
        <f t="array" ref="Q3258">NewI(BETA_e,J3258,C3258)</f>
        <v>4.7831699472310134E-12</v>
      </c>
    </row>
    <row r="3259" spans="1:17" x14ac:dyDescent="0.55000000000000004">
      <c r="A3259">
        <f t="shared" si="429"/>
        <v>325.50000000000551</v>
      </c>
      <c r="B3259" s="2">
        <f t="shared" si="422"/>
        <v>25607325.197597403</v>
      </c>
      <c r="C3259" s="6">
        <f t="shared" si="423"/>
        <v>3.4151203321666256E-10</v>
      </c>
      <c r="D3259" s="2">
        <f t="shared" si="424"/>
        <v>101836167.8024026</v>
      </c>
      <c r="E3259" s="6">
        <f t="shared" si="425"/>
        <v>1.9864681337228082E-11</v>
      </c>
      <c r="F3259">
        <f t="array" ref="F3259:K3259">rk(BETA_c,BETA_a,BETA_e,GAMMA,F3258,G3258,H3258,I3258,J3258,K3258,dt,STAGE)</f>
        <v>13625902.941121122</v>
      </c>
      <c r="G3259">
        <v>2.379710330899006E-11</v>
      </c>
      <c r="H3259">
        <v>9399502.6785927489</v>
      </c>
      <c r="I3259">
        <v>2.3670866359233216E-10</v>
      </c>
      <c r="J3259">
        <v>2581919.5778835295</v>
      </c>
      <c r="K3259">
        <v>8.1006266315340316E-11</v>
      </c>
      <c r="L3259">
        <f t="shared" si="426"/>
        <v>2132521.0588788781</v>
      </c>
      <c r="M3259" cm="1">
        <f t="array" ref="M3259">NewI(BETA_c,F3259,C3259)</f>
        <v>1.3842030472782297E-12</v>
      </c>
      <c r="N3259">
        <f t="shared" si="427"/>
        <v>67100325.321407251</v>
      </c>
      <c r="O3259" cm="1">
        <f t="array" ref="O3259">NewI(BETA_a,H3259,C3259)</f>
        <v>1.3768598908407267E-11</v>
      </c>
      <c r="P3259">
        <f t="shared" si="428"/>
        <v>32603321.42211647</v>
      </c>
      <c r="Q3259" cm="1">
        <f t="array" ref="Q3259">NewI(BETA_e,J3259,C3259)</f>
        <v>4.7118793815425834E-12</v>
      </c>
    </row>
    <row r="3260" spans="1:17" x14ac:dyDescent="0.55000000000000004">
      <c r="A3260">
        <f t="shared" si="429"/>
        <v>325.60000000000554</v>
      </c>
      <c r="B3260" s="2">
        <f t="shared" si="422"/>
        <v>25607325.197597403</v>
      </c>
      <c r="C3260" s="6">
        <f t="shared" si="423"/>
        <v>3.3642198073974482E-10</v>
      </c>
      <c r="D3260" s="2">
        <f t="shared" si="424"/>
        <v>101836167.8024026</v>
      </c>
      <c r="E3260" s="6">
        <f t="shared" si="425"/>
        <v>1.9568608986595585E-11</v>
      </c>
      <c r="F3260">
        <f t="array" ref="F3260:K3260">rk(BETA_c,BETA_a,BETA_e,GAMMA,F3259,G3259,H3259,I3259,J3259,K3259,dt,STAGE)</f>
        <v>13625902.941121122</v>
      </c>
      <c r="G3260">
        <v>2.344242036733415E-11</v>
      </c>
      <c r="H3260">
        <v>9399502.6785927489</v>
      </c>
      <c r="I3260">
        <v>2.331806487678826E-10</v>
      </c>
      <c r="J3260">
        <v>2581919.5778835295</v>
      </c>
      <c r="K3260">
        <v>7.9798911604528081E-11</v>
      </c>
      <c r="L3260">
        <f t="shared" si="426"/>
        <v>2132521.0588788781</v>
      </c>
      <c r="M3260" cm="1">
        <f t="array" ref="M3260">NewI(BETA_c,F3260,C3260)</f>
        <v>1.3635722481728706E-12</v>
      </c>
      <c r="N3260">
        <f t="shared" si="427"/>
        <v>67100325.321407251</v>
      </c>
      <c r="O3260" cm="1">
        <f t="array" ref="O3260">NewI(BETA_a,H3260,C3260)</f>
        <v>1.3563385375175882E-11</v>
      </c>
      <c r="P3260">
        <f t="shared" si="428"/>
        <v>32603321.42211647</v>
      </c>
      <c r="Q3260" cm="1">
        <f t="array" ref="Q3260">NewI(BETA_e,J3260,C3260)</f>
        <v>4.6416513632468343E-12</v>
      </c>
    </row>
    <row r="3261" spans="1:17" x14ac:dyDescent="0.55000000000000004">
      <c r="A3261">
        <f t="shared" si="429"/>
        <v>325.70000000000556</v>
      </c>
      <c r="B3261" s="2">
        <f t="shared" ref="B3261:B3324" si="430">F3261+H3261+J3261</f>
        <v>25607325.197597403</v>
      </c>
      <c r="C3261" s="6">
        <f t="shared" ref="C3261:C3324" si="431">G3261+I3261+K3261</f>
        <v>3.3140779274693842E-10</v>
      </c>
      <c r="D3261" s="2">
        <f t="shared" ref="D3261:D3324" si="432">L3261+N3261+P3261</f>
        <v>101836167.8024026</v>
      </c>
      <c r="E3261" s="6">
        <f t="shared" ref="E3261:E3324" si="433">M3261+O3261+Q3261</f>
        <v>1.9276949434503429E-11</v>
      </c>
      <c r="F3261">
        <f t="array" ref="F3261:K3261">rk(BETA_c,BETA_a,BETA_e,GAMMA,F3260,G3260,H3260,I3260,J3260,K3260,dt,STAGE)</f>
        <v>13625902.941121122</v>
      </c>
      <c r="G3261">
        <v>2.309302378270478E-11</v>
      </c>
      <c r="H3261">
        <v>9399502.6785927489</v>
      </c>
      <c r="I3261">
        <v>2.2970521709944745E-10</v>
      </c>
      <c r="J3261">
        <v>2581919.5778835295</v>
      </c>
      <c r="K3261">
        <v>7.8609551864786175E-11</v>
      </c>
      <c r="L3261">
        <f t="shared" ref="L3261:L3324" si="434">N_c-F3261-G3261</f>
        <v>2132521.0588788781</v>
      </c>
      <c r="M3261" cm="1">
        <f t="array" ref="M3261">NewI(BETA_c,F3261,C3261)</f>
        <v>1.3432489399898608E-12</v>
      </c>
      <c r="N3261">
        <f t="shared" ref="N3261:N3324" si="435">N_a-H3261-I3261</f>
        <v>67100325.321407251</v>
      </c>
      <c r="O3261" cm="1">
        <f t="array" ref="O3261">NewI(BETA_a,H3261,C3261)</f>
        <v>1.3361230438865033E-11</v>
      </c>
      <c r="P3261">
        <f t="shared" ref="P3261:P3324" si="436">N_e-J3261-K3261</f>
        <v>32603321.42211647</v>
      </c>
      <c r="Q3261" cm="1">
        <f t="array" ref="Q3261">NewI(BETA_e,J3261,C3261)</f>
        <v>4.5724700556485339E-12</v>
      </c>
    </row>
    <row r="3262" spans="1:17" x14ac:dyDescent="0.55000000000000004">
      <c r="A3262">
        <f t="shared" si="429"/>
        <v>325.80000000000558</v>
      </c>
      <c r="B3262" s="2">
        <f t="shared" si="430"/>
        <v>25607325.197597403</v>
      </c>
      <c r="C3262" s="6">
        <f t="shared" si="431"/>
        <v>3.2646833851906594E-10</v>
      </c>
      <c r="D3262" s="2">
        <f t="shared" si="432"/>
        <v>101836167.8024026</v>
      </c>
      <c r="E3262" s="6">
        <f t="shared" si="433"/>
        <v>1.8989636910571773E-11</v>
      </c>
      <c r="F3262">
        <f t="array" ref="F3262:K3262">rk(BETA_c,BETA_a,BETA_e,GAMMA,F3261,G3261,H3261,I3261,J3261,K3261,dt,STAGE)</f>
        <v>13625902.941121122</v>
      </c>
      <c r="G3262">
        <v>2.2748834764819558E-11</v>
      </c>
      <c r="H3262">
        <v>9399502.6785927489</v>
      </c>
      <c r="I3262">
        <v>2.262815848634797E-10</v>
      </c>
      <c r="J3262">
        <v>2581919.5778835295</v>
      </c>
      <c r="K3262">
        <v>7.7437918890766639E-11</v>
      </c>
      <c r="L3262">
        <f t="shared" si="434"/>
        <v>2132521.0588788781</v>
      </c>
      <c r="M3262" cm="1">
        <f t="array" ref="M3262">NewI(BETA_c,F3262,C3262)</f>
        <v>1.3232285397430129E-12</v>
      </c>
      <c r="N3262">
        <f t="shared" si="435"/>
        <v>67100325.321407251</v>
      </c>
      <c r="O3262" cm="1">
        <f t="array" ref="O3262">NewI(BETA_a,H3262,C3262)</f>
        <v>1.3162088512738916E-11</v>
      </c>
      <c r="P3262">
        <f t="shared" si="436"/>
        <v>32603321.42211647</v>
      </c>
      <c r="Q3262" cm="1">
        <f t="array" ref="Q3262">NewI(BETA_e,J3262,C3262)</f>
        <v>4.5043198580898432E-12</v>
      </c>
    </row>
    <row r="3263" spans="1:17" x14ac:dyDescent="0.55000000000000004">
      <c r="A3263">
        <f t="shared" si="429"/>
        <v>325.9000000000056</v>
      </c>
      <c r="B3263" s="2">
        <f t="shared" si="430"/>
        <v>25607325.197597403</v>
      </c>
      <c r="C3263" s="6">
        <f t="shared" si="431"/>
        <v>3.2160250418970881E-10</v>
      </c>
      <c r="D3263" s="2">
        <f t="shared" si="432"/>
        <v>101836167.8024026</v>
      </c>
      <c r="E3263" s="6">
        <f t="shared" si="433"/>
        <v>1.8706606624692791E-11</v>
      </c>
      <c r="F3263">
        <f t="array" ref="F3263:K3263">rk(BETA_c,BETA_a,BETA_e,GAMMA,F3262,G3262,H3262,I3262,J3262,K3262,dt,STAGE)</f>
        <v>13625902.941121122</v>
      </c>
      <c r="G3263">
        <v>2.24097756977224E-11</v>
      </c>
      <c r="H3263">
        <v>9399502.6785927489</v>
      </c>
      <c r="I3263">
        <v>2.2290898001740855E-10</v>
      </c>
      <c r="J3263">
        <v>2581919.5778835295</v>
      </c>
      <c r="K3263">
        <v>7.6283748474577841E-11</v>
      </c>
      <c r="L3263">
        <f t="shared" si="434"/>
        <v>2132521.0588788781</v>
      </c>
      <c r="M3263" cm="1">
        <f t="array" ref="M3263">NewI(BETA_c,F3263,C3263)</f>
        <v>1.3035065327530742E-12</v>
      </c>
      <c r="N3263">
        <f t="shared" si="435"/>
        <v>67100325.321407251</v>
      </c>
      <c r="O3263" cm="1">
        <f t="array" ref="O3263">NewI(BETA_a,H3263,C3263)</f>
        <v>1.2965914689507411E-11</v>
      </c>
      <c r="P3263">
        <f t="shared" si="436"/>
        <v>32603321.42211647</v>
      </c>
      <c r="Q3263" cm="1">
        <f t="array" ref="Q3263">NewI(BETA_e,J3263,C3263)</f>
        <v>4.4371854024323046E-12</v>
      </c>
    </row>
    <row r="3264" spans="1:17" x14ac:dyDescent="0.55000000000000004">
      <c r="A3264">
        <f t="shared" si="429"/>
        <v>326.00000000000563</v>
      </c>
      <c r="B3264" s="2">
        <f t="shared" si="430"/>
        <v>25607325.197597403</v>
      </c>
      <c r="C3264" s="6">
        <f t="shared" si="431"/>
        <v>3.1680919249402624E-10</v>
      </c>
      <c r="D3264" s="2">
        <f t="shared" si="432"/>
        <v>101836167.8024026</v>
      </c>
      <c r="E3264" s="6">
        <f t="shared" si="433"/>
        <v>1.8427794752420243E-11</v>
      </c>
      <c r="F3264">
        <f t="array" ref="F3264:K3264">rk(BETA_c,BETA_a,BETA_e,GAMMA,F3263,G3263,H3263,I3263,J3263,K3263,dt,STAGE)</f>
        <v>13625902.941121122</v>
      </c>
      <c r="G3264">
        <v>2.2075770122280841E-11</v>
      </c>
      <c r="H3264">
        <v>9399502.6785927489</v>
      </c>
      <c r="I3264">
        <v>2.1958664202554086E-10</v>
      </c>
      <c r="J3264">
        <v>2581919.5778835295</v>
      </c>
      <c r="K3264">
        <v>7.5146780346204512E-11</v>
      </c>
      <c r="L3264">
        <f t="shared" si="434"/>
        <v>2132521.0588788781</v>
      </c>
      <c r="M3264" cm="1">
        <f t="array" ref="M3264">NewI(BETA_c,F3264,C3264)</f>
        <v>1.28407847162965E-12</v>
      </c>
      <c r="N3264">
        <f t="shared" si="435"/>
        <v>67100325.321407251</v>
      </c>
      <c r="O3264" cm="1">
        <f t="array" ref="O3264">NewI(BETA_a,H3264,C3264)</f>
        <v>1.2772664731199322E-11</v>
      </c>
      <c r="P3264">
        <f t="shared" si="436"/>
        <v>32603321.42211647</v>
      </c>
      <c r="Q3264" cm="1">
        <f t="array" ref="Q3264">NewI(BETA_e,J3264,C3264)</f>
        <v>4.3710515495912691E-12</v>
      </c>
    </row>
    <row r="3265" spans="1:17" x14ac:dyDescent="0.55000000000000004">
      <c r="A3265">
        <f t="shared" si="429"/>
        <v>326.10000000000565</v>
      </c>
      <c r="B3265" s="2">
        <f t="shared" si="430"/>
        <v>25607325.197597403</v>
      </c>
      <c r="C3265" s="6">
        <f t="shared" si="431"/>
        <v>3.1208732252131734E-10</v>
      </c>
      <c r="D3265" s="2">
        <f t="shared" si="432"/>
        <v>101836167.8024026</v>
      </c>
      <c r="E3265" s="6">
        <f t="shared" si="433"/>
        <v>1.8153138420576789E-11</v>
      </c>
      <c r="F3265">
        <f t="array" ref="F3265:K3265">rk(BETA_c,BETA_a,BETA_e,GAMMA,F3264,G3264,H3264,I3264,J3264,K3264,dt,STAGE)</f>
        <v>13625902.941121122</v>
      </c>
      <c r="G3265">
        <v>2.1746742718944213E-11</v>
      </c>
      <c r="H3265">
        <v>9399502.6785927489</v>
      </c>
      <c r="I3265">
        <v>2.1631382168755731E-10</v>
      </c>
      <c r="J3265">
        <v>2581919.5778835295</v>
      </c>
      <c r="K3265">
        <v>7.4026758114815827E-11</v>
      </c>
      <c r="L3265">
        <f t="shared" si="434"/>
        <v>2132521.0588788781</v>
      </c>
      <c r="M3265" cm="1">
        <f t="array" ref="M3265">NewI(BETA_c,F3265,C3265)</f>
        <v>1.2649399752682974E-12</v>
      </c>
      <c r="N3265">
        <f t="shared" si="435"/>
        <v>67100325.321407251</v>
      </c>
      <c r="O3265" cm="1">
        <f t="array" ref="O3265">NewI(BETA_a,H3265,C3265)</f>
        <v>1.2582295059186521E-11</v>
      </c>
      <c r="P3265">
        <f t="shared" si="436"/>
        <v>32603321.42211647</v>
      </c>
      <c r="Q3265" cm="1">
        <f t="array" ref="Q3265">NewI(BETA_e,J3265,C3265)</f>
        <v>4.3059033861219688E-12</v>
      </c>
    </row>
    <row r="3266" spans="1:17" x14ac:dyDescent="0.55000000000000004">
      <c r="A3266">
        <f t="shared" si="429"/>
        <v>326.20000000000567</v>
      </c>
      <c r="B3266" s="2">
        <f t="shared" si="430"/>
        <v>25607325.197597403</v>
      </c>
      <c r="C3266" s="6">
        <f t="shared" si="431"/>
        <v>3.074358294712718E-10</v>
      </c>
      <c r="D3266" s="2">
        <f t="shared" si="432"/>
        <v>101836167.8024026</v>
      </c>
      <c r="E3266" s="6">
        <f t="shared" si="433"/>
        <v>1.7882575693075866E-11</v>
      </c>
      <c r="F3266">
        <f t="array" ref="F3266:K3266">rk(BETA_c,BETA_a,BETA_e,GAMMA,F3265,G3265,H3265,I3265,J3265,K3265,dt,STAGE)</f>
        <v>13625902.941121122</v>
      </c>
      <c r="G3266">
        <v>2.1422619290758785E-11</v>
      </c>
      <c r="H3266">
        <v>9399502.6785927489</v>
      </c>
      <c r="I3266">
        <v>2.1308978096956475E-10</v>
      </c>
      <c r="J3266">
        <v>2581919.5778835295</v>
      </c>
      <c r="K3266">
        <v>7.2923429210948247E-11</v>
      </c>
      <c r="L3266">
        <f t="shared" si="434"/>
        <v>2132521.0588788781</v>
      </c>
      <c r="M3266" cm="1">
        <f t="array" ref="M3266">NewI(BETA_c,F3266,C3266)</f>
        <v>1.2460867278625705E-12</v>
      </c>
      <c r="N3266">
        <f t="shared" si="435"/>
        <v>67100325.321407251</v>
      </c>
      <c r="O3266" cm="1">
        <f t="array" ref="O3266">NewI(BETA_a,H3266,C3266)</f>
        <v>1.2394762744356814E-11</v>
      </c>
      <c r="P3266">
        <f t="shared" si="436"/>
        <v>32603321.42211647</v>
      </c>
      <c r="Q3266" cm="1">
        <f t="array" ref="Q3266">NewI(BETA_e,J3266,C3266)</f>
        <v>4.2417262208564821E-12</v>
      </c>
    </row>
    <row r="3267" spans="1:17" x14ac:dyDescent="0.55000000000000004">
      <c r="A3267">
        <f t="shared" si="429"/>
        <v>326.3000000000057</v>
      </c>
      <c r="B3267" s="2">
        <f t="shared" si="430"/>
        <v>25607325.197597403</v>
      </c>
      <c r="C3267" s="6">
        <f t="shared" si="431"/>
        <v>3.0285366441385282E-10</v>
      </c>
      <c r="D3267" s="2">
        <f t="shared" si="432"/>
        <v>101836167.8024026</v>
      </c>
      <c r="E3267" s="6">
        <f t="shared" si="433"/>
        <v>1.7616045556954828E-11</v>
      </c>
      <c r="F3267">
        <f t="array" ref="F3267:K3267">rk(BETA_c,BETA_a,BETA_e,GAMMA,F3266,G3266,H3266,I3266,J3266,K3266,dt,STAGE)</f>
        <v>13625902.941121122</v>
      </c>
      <c r="G3267">
        <v>2.1103326746636089E-11</v>
      </c>
      <c r="H3267">
        <v>9399502.6785927489</v>
      </c>
      <c r="I3267">
        <v>2.0991379283766665E-10</v>
      </c>
      <c r="J3267">
        <v>2581919.5778835295</v>
      </c>
      <c r="K3267">
        <v>7.1836544829550087E-11</v>
      </c>
      <c r="L3267">
        <f t="shared" si="434"/>
        <v>2132521.0588788781</v>
      </c>
      <c r="M3267" cm="1">
        <f t="array" ref="M3267">NewI(BETA_c,F3267,C3267)</f>
        <v>1.2275144779307878E-12</v>
      </c>
      <c r="N3267">
        <f t="shared" si="435"/>
        <v>67100325.321407251</v>
      </c>
      <c r="O3267" cm="1">
        <f t="array" ref="O3267">NewI(BETA_a,H3267,C3267)</f>
        <v>1.2210025497433232E-11</v>
      </c>
      <c r="P3267">
        <f t="shared" si="436"/>
        <v>32603321.42211647</v>
      </c>
      <c r="Q3267" cm="1">
        <f t="array" ref="Q3267">NewI(BETA_e,J3267,C3267)</f>
        <v>4.1785055815908083E-12</v>
      </c>
    </row>
    <row r="3268" spans="1:17" x14ac:dyDescent="0.55000000000000004">
      <c r="A3268">
        <f t="shared" si="429"/>
        <v>326.40000000000572</v>
      </c>
      <c r="B3268" s="2">
        <f t="shared" si="430"/>
        <v>25607325.197597403</v>
      </c>
      <c r="C3268" s="6">
        <f t="shared" si="431"/>
        <v>2.983397940527597E-10</v>
      </c>
      <c r="D3268" s="2">
        <f t="shared" si="432"/>
        <v>101836167.8024026</v>
      </c>
      <c r="E3268" s="6">
        <f t="shared" si="433"/>
        <v>1.7353487908616308E-11</v>
      </c>
      <c r="F3268">
        <f t="array" ref="F3268:K3268">rk(BETA_c,BETA_a,BETA_e,GAMMA,F3267,G3267,H3267,I3267,J3267,K3267,dt,STAGE)</f>
        <v>13625902.941121122</v>
      </c>
      <c r="G3268">
        <v>2.0788793084870584E-11</v>
      </c>
      <c r="H3268">
        <v>9399502.6785927489</v>
      </c>
      <c r="I3268">
        <v>2.0678514109401411E-10</v>
      </c>
      <c r="J3268">
        <v>2581919.5778835295</v>
      </c>
      <c r="K3268">
        <v>7.0765859873875009E-11</v>
      </c>
      <c r="L3268">
        <f t="shared" si="434"/>
        <v>2132521.0588788781</v>
      </c>
      <c r="M3268" cm="1">
        <f t="array" ref="M3268">NewI(BETA_c,F3268,C3268)</f>
        <v>1.2092190373573071E-12</v>
      </c>
      <c r="N3268">
        <f t="shared" si="435"/>
        <v>67100325.321407251</v>
      </c>
      <c r="O3268" cm="1">
        <f t="array" ref="O3268">NewI(BETA_a,H3268,C3268)</f>
        <v>1.2028041659437662E-11</v>
      </c>
      <c r="P3268">
        <f t="shared" si="436"/>
        <v>32603321.42211647</v>
      </c>
      <c r="Q3268" cm="1">
        <f t="array" ref="Q3268">NewI(BETA_e,J3268,C3268)</f>
        <v>4.1162272118213384E-12</v>
      </c>
    </row>
    <row r="3269" spans="1:17" x14ac:dyDescent="0.55000000000000004">
      <c r="A3269">
        <f t="shared" ref="A3269:A3332" si="437">A3268+dt</f>
        <v>326.50000000000574</v>
      </c>
      <c r="B3269" s="2">
        <f t="shared" si="430"/>
        <v>25607325.197597403</v>
      </c>
      <c r="C3269" s="6">
        <f t="shared" si="431"/>
        <v>2.9389320049241523E-10</v>
      </c>
      <c r="D3269" s="2">
        <f t="shared" si="432"/>
        <v>101836167.8024026</v>
      </c>
      <c r="E3269" s="6">
        <f t="shared" si="433"/>
        <v>1.7094843540274607E-11</v>
      </c>
      <c r="F3269">
        <f t="array" ref="F3269:K3269">rk(BETA_c,BETA_a,BETA_e,GAMMA,F3268,G3268,H3268,I3268,J3268,K3268,dt,STAGE)</f>
        <v>13625902.941121122</v>
      </c>
      <c r="G3269">
        <v>2.0478947376903007E-11</v>
      </c>
      <c r="H3269">
        <v>9399502.6785927489</v>
      </c>
      <c r="I3269">
        <v>2.0370312021530048E-10</v>
      </c>
      <c r="J3269">
        <v>2581919.5778835295</v>
      </c>
      <c r="K3269">
        <v>6.9711132900211709E-11</v>
      </c>
      <c r="L3269">
        <f t="shared" si="434"/>
        <v>2132521.0588788781</v>
      </c>
      <c r="M3269" cm="1">
        <f t="array" ref="M3269">NewI(BETA_c,F3269,C3269)</f>
        <v>1.1911962804480895E-12</v>
      </c>
      <c r="N3269">
        <f t="shared" si="435"/>
        <v>67100325.321407251</v>
      </c>
      <c r="O3269" cm="1">
        <f t="array" ref="O3269">NewI(BETA_a,H3269,C3269)</f>
        <v>1.1848770192296568E-11</v>
      </c>
      <c r="P3269">
        <f t="shared" si="436"/>
        <v>32603321.42211647</v>
      </c>
      <c r="Q3269" cm="1">
        <f t="array" ref="Q3269">NewI(BETA_e,J3269,C3269)</f>
        <v>4.0548770675299517E-12</v>
      </c>
    </row>
    <row r="3270" spans="1:17" x14ac:dyDescent="0.55000000000000004">
      <c r="A3270">
        <f t="shared" si="437"/>
        <v>326.60000000000576</v>
      </c>
      <c r="B3270" s="2">
        <f t="shared" si="430"/>
        <v>25607325.197597403</v>
      </c>
      <c r="C3270" s="6">
        <f t="shared" si="431"/>
        <v>2.8951288100842609E-10</v>
      </c>
      <c r="D3270" s="2">
        <f t="shared" si="432"/>
        <v>101836167.8024026</v>
      </c>
      <c r="E3270" s="6">
        <f t="shared" si="433"/>
        <v>1.6840054126604102E-11</v>
      </c>
      <c r="F3270">
        <f t="array" ref="F3270:K3270">rk(BETA_c,BETA_a,BETA_e,GAMMA,F3269,G3269,H3269,I3269,J3269,K3269,dt,STAGE)</f>
        <v>13625902.941121122</v>
      </c>
      <c r="G3270">
        <v>2.0173719751325706E-11</v>
      </c>
      <c r="H3270">
        <v>9399502.6785927489</v>
      </c>
      <c r="I3270">
        <v>2.0066703519366301E-10</v>
      </c>
      <c r="J3270">
        <v>2581919.5778835295</v>
      </c>
      <c r="K3270">
        <v>6.8672126063437379E-11</v>
      </c>
      <c r="L3270">
        <f t="shared" si="434"/>
        <v>2132521.0588788781</v>
      </c>
      <c r="M3270" cm="1">
        <f t="array" ref="M3270">NewI(BETA_c,F3270,C3270)</f>
        <v>1.1734421430003372E-12</v>
      </c>
      <c r="N3270">
        <f t="shared" si="435"/>
        <v>67100325.321407251</v>
      </c>
      <c r="O3270" cm="1">
        <f t="array" ref="O3270">NewI(BETA_a,H3270,C3270)</f>
        <v>1.1672170669586732E-11</v>
      </c>
      <c r="P3270">
        <f t="shared" si="436"/>
        <v>32603321.42211647</v>
      </c>
      <c r="Q3270" cm="1">
        <f t="array" ref="Q3270">NewI(BETA_e,J3270,C3270)</f>
        <v>3.9944413140170331E-12</v>
      </c>
    </row>
    <row r="3271" spans="1:17" x14ac:dyDescent="0.55000000000000004">
      <c r="A3271">
        <f t="shared" si="437"/>
        <v>326.70000000000579</v>
      </c>
      <c r="B3271" s="2">
        <f t="shared" si="430"/>
        <v>25607325.197597403</v>
      </c>
      <c r="C3271" s="6">
        <f t="shared" si="431"/>
        <v>2.8519784782146481E-10</v>
      </c>
      <c r="D3271" s="2">
        <f t="shared" si="432"/>
        <v>101836167.8024026</v>
      </c>
      <c r="E3271" s="6">
        <f t="shared" si="433"/>
        <v>1.6589062211586664E-11</v>
      </c>
      <c r="F3271">
        <f t="array" ref="F3271:K3271">rk(BETA_c,BETA_a,BETA_e,GAMMA,F3270,G3270,H3270,I3270,J3270,K3270,dt,STAGE)</f>
        <v>13625902.941121122</v>
      </c>
      <c r="G3271">
        <v>1.9873041378126365E-11</v>
      </c>
      <c r="H3271">
        <v>9399502.6785927489</v>
      </c>
      <c r="I3271">
        <v>1.9767620137995575E-10</v>
      </c>
      <c r="J3271">
        <v>2581919.5778835295</v>
      </c>
      <c r="K3271">
        <v>6.7648605063382698E-11</v>
      </c>
      <c r="L3271">
        <f t="shared" si="434"/>
        <v>2132521.0588788781</v>
      </c>
      <c r="M3271" cm="1">
        <f t="array" ref="M3271">NewI(BETA_c,F3271,C3271)</f>
        <v>1.1559526213860017E-12</v>
      </c>
      <c r="N3271">
        <f t="shared" si="435"/>
        <v>67100325.321407251</v>
      </c>
      <c r="O3271" cm="1">
        <f t="array" ref="O3271">NewI(BETA_a,H3271,C3271)</f>
        <v>1.1498203267418961E-11</v>
      </c>
      <c r="P3271">
        <f t="shared" si="436"/>
        <v>32603321.42211647</v>
      </c>
      <c r="Q3271" cm="1">
        <f t="array" ref="Q3271">NewI(BETA_e,J3271,C3271)</f>
        <v>3.9349063227817001E-12</v>
      </c>
    </row>
    <row r="3272" spans="1:17" x14ac:dyDescent="0.55000000000000004">
      <c r="A3272">
        <f t="shared" si="437"/>
        <v>326.80000000000581</v>
      </c>
      <c r="B3272" s="2">
        <f t="shared" si="430"/>
        <v>25607325.197597403</v>
      </c>
      <c r="C3272" s="6">
        <f t="shared" si="431"/>
        <v>2.809471278745215E-10</v>
      </c>
      <c r="D3272" s="2">
        <f t="shared" si="432"/>
        <v>101836167.8024026</v>
      </c>
      <c r="E3272" s="6">
        <f t="shared" si="433"/>
        <v>1.6341811195555091E-11</v>
      </c>
      <c r="F3272">
        <f t="array" ref="F3272:K3272">rk(BETA_c,BETA_a,BETA_e,GAMMA,F3271,G3271,H3271,I3271,J3271,K3271,dt,STAGE)</f>
        <v>13625902.941121122</v>
      </c>
      <c r="G3272">
        <v>1.957684445316661E-11</v>
      </c>
      <c r="H3272">
        <v>9399502.6785927489</v>
      </c>
      <c r="I3272">
        <v>1.9472994432935866E-10</v>
      </c>
      <c r="J3272">
        <v>2581919.5778835295</v>
      </c>
      <c r="K3272">
        <v>6.664033909199622E-11</v>
      </c>
      <c r="L3272">
        <f t="shared" si="434"/>
        <v>2132521.0588788781</v>
      </c>
      <c r="M3272" cm="1">
        <f t="array" ref="M3272">NewI(BETA_c,F3272,C3272)</f>
        <v>1.1387237716489489E-12</v>
      </c>
      <c r="N3272">
        <f t="shared" si="435"/>
        <v>67100325.321407251</v>
      </c>
      <c r="O3272" cm="1">
        <f t="array" ref="O3272">NewI(BETA_a,H3272,C3272)</f>
        <v>1.1326828755457627E-11</v>
      </c>
      <c r="P3272">
        <f t="shared" si="436"/>
        <v>32603321.42211647</v>
      </c>
      <c r="Q3272" cm="1">
        <f t="array" ref="Q3272">NewI(BETA_e,J3272,C3272)</f>
        <v>3.8762586684485154E-12</v>
      </c>
    </row>
    <row r="3273" spans="1:17" x14ac:dyDescent="0.55000000000000004">
      <c r="A3273">
        <f t="shared" si="437"/>
        <v>326.90000000000583</v>
      </c>
      <c r="B3273" s="2">
        <f t="shared" si="430"/>
        <v>25607325.197597403</v>
      </c>
      <c r="C3273" s="6">
        <f t="shared" si="431"/>
        <v>2.7675976261347554E-10</v>
      </c>
      <c r="D3273" s="2">
        <f t="shared" si="432"/>
        <v>101836167.8024026</v>
      </c>
      <c r="E3273" s="6">
        <f t="shared" si="433"/>
        <v>1.6098245322429661E-11</v>
      </c>
      <c r="F3273">
        <f t="array" ref="F3273:K3273">rk(BETA_c,BETA_a,BETA_e,GAMMA,F3272,G3272,H3272,I3272,J3272,K3272,dt,STAGE)</f>
        <v>13625902.941121122</v>
      </c>
      <c r="G3273">
        <v>1.9285062182891864E-11</v>
      </c>
      <c r="H3273">
        <v>9399502.6785927489</v>
      </c>
      <c r="I3273">
        <v>1.9182759964928747E-10</v>
      </c>
      <c r="J3273">
        <v>2581919.5778835295</v>
      </c>
      <c r="K3273">
        <v>6.5647100781296187E-11</v>
      </c>
      <c r="L3273">
        <f t="shared" si="434"/>
        <v>2132521.0588788781</v>
      </c>
      <c r="M3273" cm="1">
        <f t="array" ref="M3273">NewI(BETA_c,F3273,C3273)</f>
        <v>1.121751708615581E-12</v>
      </c>
      <c r="N3273">
        <f t="shared" si="435"/>
        <v>67100325.321407251</v>
      </c>
      <c r="O3273" cm="1">
        <f t="array" ref="O3273">NewI(BETA_a,H3273,C3273)</f>
        <v>1.1158008488074068E-11</v>
      </c>
      <c r="P3273">
        <f t="shared" si="436"/>
        <v>32603321.42211647</v>
      </c>
      <c r="Q3273" cm="1">
        <f t="array" ref="Q3273">NewI(BETA_e,J3273,C3273)</f>
        <v>3.8184851257400139E-12</v>
      </c>
    </row>
    <row r="3274" spans="1:17" x14ac:dyDescent="0.55000000000000004">
      <c r="A3274">
        <f t="shared" si="437"/>
        <v>327.00000000000585</v>
      </c>
      <c r="B3274" s="2">
        <f t="shared" si="430"/>
        <v>25607325.197597403</v>
      </c>
      <c r="C3274" s="6">
        <f t="shared" si="431"/>
        <v>2.7263480777093808E-10</v>
      </c>
      <c r="D3274" s="2">
        <f t="shared" si="432"/>
        <v>101836167.8024026</v>
      </c>
      <c r="E3274" s="6">
        <f t="shared" si="433"/>
        <v>1.5858309667144926E-11</v>
      </c>
      <c r="F3274">
        <f t="array" ref="F3274:K3274">rk(BETA_c,BETA_a,BETA_e,GAMMA,F3273,G3273,H3273,I3273,J3273,K3273,dt,STAGE)</f>
        <v>13625902.941121122</v>
      </c>
      <c r="G3274">
        <v>1.8997628769269194E-11</v>
      </c>
      <c r="H3274">
        <v>9399502.6785927489</v>
      </c>
      <c r="I3274">
        <v>1.8896851284957067E-10</v>
      </c>
      <c r="J3274">
        <v>2581919.5778835295</v>
      </c>
      <c r="K3274">
        <v>6.4668666152098223E-11</v>
      </c>
      <c r="L3274">
        <f t="shared" si="434"/>
        <v>2132521.0588788781</v>
      </c>
      <c r="M3274" cm="1">
        <f t="array" ref="M3274">NewI(BETA_c,F3274,C3274)</f>
        <v>1.1050326050187159E-12</v>
      </c>
      <c r="N3274">
        <f t="shared" si="435"/>
        <v>67100325.321407251</v>
      </c>
      <c r="O3274" cm="1">
        <f t="array" ref="O3274">NewI(BETA_a,H3274,C3274)</f>
        <v>1.0991704395631859E-11</v>
      </c>
      <c r="P3274">
        <f t="shared" si="436"/>
        <v>32603321.42211647</v>
      </c>
      <c r="Q3274" cm="1">
        <f t="array" ref="Q3274">NewI(BETA_e,J3274,C3274)</f>
        <v>3.7615726664943514E-12</v>
      </c>
    </row>
    <row r="3275" spans="1:17" x14ac:dyDescent="0.55000000000000004">
      <c r="A3275">
        <f t="shared" si="437"/>
        <v>327.10000000000588</v>
      </c>
      <c r="B3275" s="2">
        <f t="shared" si="430"/>
        <v>25607325.197597403</v>
      </c>
      <c r="C3275" s="6">
        <f t="shared" si="431"/>
        <v>2.6857133315331591E-10</v>
      </c>
      <c r="D3275" s="2">
        <f t="shared" si="432"/>
        <v>101836167.8024026</v>
      </c>
      <c r="E3275" s="6">
        <f t="shared" si="433"/>
        <v>1.5621950123263878E-11</v>
      </c>
      <c r="F3275">
        <f t="array" ref="F3275:K3275">rk(BETA_c,BETA_a,BETA_e,GAMMA,F3274,G3274,H3274,I3274,J3274,K3274,dt,STAGE)</f>
        <v>13625902.941121122</v>
      </c>
      <c r="G3275">
        <v>1.8714479394949558E-11</v>
      </c>
      <c r="H3275">
        <v>9399502.6785927489</v>
      </c>
      <c r="I3275">
        <v>1.8615203919485932E-10</v>
      </c>
      <c r="J3275">
        <v>2581919.5778835295</v>
      </c>
      <c r="K3275">
        <v>6.3704814563507031E-11</v>
      </c>
      <c r="L3275">
        <f t="shared" si="434"/>
        <v>2132521.0588788781</v>
      </c>
      <c r="M3275" cm="1">
        <f t="array" ref="M3275">NewI(BETA_c,F3275,C3275)</f>
        <v>1.0885626906345221E-12</v>
      </c>
      <c r="N3275">
        <f t="shared" si="435"/>
        <v>67100325.321407251</v>
      </c>
      <c r="O3275" cm="1">
        <f t="array" ref="O3275">NewI(BETA_a,H3275,C3275)</f>
        <v>1.0827878975901952E-11</v>
      </c>
      <c r="P3275">
        <f t="shared" si="436"/>
        <v>32603321.42211647</v>
      </c>
      <c r="Q3275" cm="1">
        <f t="array" ref="Q3275">NewI(BETA_e,J3275,C3275)</f>
        <v>3.7055084567274045E-12</v>
      </c>
    </row>
    <row r="3276" spans="1:17" x14ac:dyDescent="0.55000000000000004">
      <c r="A3276">
        <f t="shared" si="437"/>
        <v>327.2000000000059</v>
      </c>
      <c r="B3276" s="2">
        <f t="shared" si="430"/>
        <v>25607325.197597403</v>
      </c>
      <c r="C3276" s="6">
        <f t="shared" si="431"/>
        <v>2.6456842243104902E-10</v>
      </c>
      <c r="D3276" s="2">
        <f t="shared" si="432"/>
        <v>101836167.8024026</v>
      </c>
      <c r="E3276" s="6">
        <f t="shared" si="433"/>
        <v>1.5389113390776746E-11</v>
      </c>
      <c r="F3276">
        <f t="array" ref="F3276:K3276">rk(BETA_c,BETA_a,BETA_e,GAMMA,F3275,G3275,H3275,I3275,J3275,K3275,dt,STAGE)</f>
        <v>13625902.941121122</v>
      </c>
      <c r="G3276">
        <v>1.8435550208651298E-11</v>
      </c>
      <c r="H3276">
        <v>9399502.6785927489</v>
      </c>
      <c r="I3276">
        <v>1.8337754355923668E-10</v>
      </c>
      <c r="J3276">
        <v>2581919.5778835295</v>
      </c>
      <c r="K3276">
        <v>6.2755328663161078E-11</v>
      </c>
      <c r="L3276">
        <f t="shared" si="434"/>
        <v>2132521.0588788781</v>
      </c>
      <c r="M3276" cm="1">
        <f t="array" ref="M3276">NewI(BETA_c,F3276,C3276)</f>
        <v>1.072338251432319E-12</v>
      </c>
      <c r="N3276">
        <f t="shared" si="435"/>
        <v>67100325.321407251</v>
      </c>
      <c r="O3276" cm="1">
        <f t="array" ref="O3276">NewI(BETA_a,H3276,C3276)</f>
        <v>1.0666495285605776E-11</v>
      </c>
      <c r="P3276">
        <f t="shared" si="436"/>
        <v>32603321.42211647</v>
      </c>
      <c r="Q3276" cm="1">
        <f t="array" ref="Q3276">NewI(BETA_e,J3276,C3276)</f>
        <v>3.6502798537386512E-12</v>
      </c>
    </row>
    <row r="3277" spans="1:17" x14ac:dyDescent="0.55000000000000004">
      <c r="A3277">
        <f t="shared" si="437"/>
        <v>327.30000000000592</v>
      </c>
      <c r="B3277" s="2">
        <f t="shared" si="430"/>
        <v>25607325.197597403</v>
      </c>
      <c r="C3277" s="6">
        <f t="shared" si="431"/>
        <v>2.6062517293197503E-10</v>
      </c>
      <c r="D3277" s="2">
        <f t="shared" si="432"/>
        <v>101836167.8024026</v>
      </c>
      <c r="E3277" s="6">
        <f t="shared" si="433"/>
        <v>1.5159746964081632E-11</v>
      </c>
      <c r="F3277">
        <f t="array" ref="F3277:K3277">rk(BETA_c,BETA_a,BETA_e,GAMMA,F3276,G3276,H3276,I3276,J3276,K3276,dt,STAGE)</f>
        <v>13625902.941121122</v>
      </c>
      <c r="G3277">
        <v>1.8160778310761396E-11</v>
      </c>
      <c r="H3277">
        <v>9399502.6785927489</v>
      </c>
      <c r="I3277">
        <v>1.8064440028299489E-10</v>
      </c>
      <c r="J3277">
        <v>2581919.5778835295</v>
      </c>
      <c r="K3277">
        <v>6.1819994338218716E-11</v>
      </c>
      <c r="L3277">
        <f t="shared" si="434"/>
        <v>2132521.0588788781</v>
      </c>
      <c r="M3277" cm="1">
        <f t="array" ref="M3277">NewI(BETA_c,F3277,C3277)</f>
        <v>1.0563556287370486E-12</v>
      </c>
      <c r="N3277">
        <f t="shared" si="435"/>
        <v>67100325.321407251</v>
      </c>
      <c r="O3277" cm="1">
        <f t="array" ref="O3277">NewI(BETA_a,H3277,C3277)</f>
        <v>1.0507516932084385E-11</v>
      </c>
      <c r="P3277">
        <f t="shared" si="436"/>
        <v>32603321.42211647</v>
      </c>
      <c r="Q3277" cm="1">
        <f t="array" ref="Q3277">NewI(BETA_e,J3277,C3277)</f>
        <v>3.5958744032601981E-12</v>
      </c>
    </row>
    <row r="3278" spans="1:17" x14ac:dyDescent="0.55000000000000004">
      <c r="A3278">
        <f t="shared" si="437"/>
        <v>327.40000000000595</v>
      </c>
      <c r="B3278" s="2">
        <f t="shared" si="430"/>
        <v>25607325.197597403</v>
      </c>
      <c r="C3278" s="6">
        <f t="shared" si="431"/>
        <v>2.5674069543777234E-10</v>
      </c>
      <c r="D3278" s="2">
        <f t="shared" si="432"/>
        <v>101836167.8024026</v>
      </c>
      <c r="E3278" s="6">
        <f t="shared" si="433"/>
        <v>1.4933799120144268E-11</v>
      </c>
      <c r="F3278">
        <f t="array" ref="F3278:K3278">rk(BETA_c,BETA_a,BETA_e,GAMMA,F3277,G3277,H3277,I3277,J3277,K3277,dt,STAGE)</f>
        <v>13625902.941121122</v>
      </c>
      <c r="G3278">
        <v>1.7890101739151366E-11</v>
      </c>
      <c r="H3278">
        <v>9399502.6785927489</v>
      </c>
      <c r="I3278">
        <v>1.7795199303154608E-10</v>
      </c>
      <c r="J3278">
        <v>2581919.5778835295</v>
      </c>
      <c r="K3278">
        <v>6.0898600667074917E-11</v>
      </c>
      <c r="L3278">
        <f t="shared" si="434"/>
        <v>2132521.0588788781</v>
      </c>
      <c r="M3278" cm="1">
        <f t="array" ref="M3278">NewI(BETA_c,F3278,C3278)</f>
        <v>1.0406112184042278E-12</v>
      </c>
      <c r="N3278">
        <f t="shared" si="435"/>
        <v>67100325.321407251</v>
      </c>
      <c r="O3278" cm="1">
        <f t="array" ref="O3278">NewI(BETA_a,H3278,C3278)</f>
        <v>1.0350908065091753E-11</v>
      </c>
      <c r="P3278">
        <f t="shared" si="436"/>
        <v>32603321.42211647</v>
      </c>
      <c r="Q3278" cm="1">
        <f t="array" ref="Q3278">NewI(BETA_e,J3278,C3278)</f>
        <v>3.5422798366482863E-12</v>
      </c>
    </row>
    <row r="3279" spans="1:17" x14ac:dyDescent="0.55000000000000004">
      <c r="A3279">
        <f t="shared" si="437"/>
        <v>327.50000000000597</v>
      </c>
      <c r="B3279" s="2">
        <f t="shared" si="430"/>
        <v>25607325.197597403</v>
      </c>
      <c r="C3279" s="6">
        <f t="shared" si="431"/>
        <v>2.5291411398343885E-10</v>
      </c>
      <c r="D3279" s="2">
        <f t="shared" si="432"/>
        <v>101836167.8024026</v>
      </c>
      <c r="E3279" s="6">
        <f t="shared" si="433"/>
        <v>1.4711218906834311E-11</v>
      </c>
      <c r="F3279">
        <f t="array" ref="F3279:K3279">rk(BETA_c,BETA_a,BETA_e,GAMMA,F3278,G3278,H3278,I3278,J3278,K3278,dt,STAGE)</f>
        <v>13625902.941121122</v>
      </c>
      <c r="G3279">
        <v>1.762345945520459E-11</v>
      </c>
      <c r="H3279">
        <v>9399502.6785927489</v>
      </c>
      <c r="I3279">
        <v>1.7529971465643669E-10</v>
      </c>
      <c r="J3279">
        <v>2581919.5778835295</v>
      </c>
      <c r="K3279">
        <v>5.9990939871797582E-11</v>
      </c>
      <c r="L3279">
        <f t="shared" si="434"/>
        <v>2132521.0588788781</v>
      </c>
      <c r="M3279" cm="1">
        <f t="array" ref="M3279">NewI(BETA_c,F3279,C3279)</f>
        <v>1.025101470007203E-12</v>
      </c>
      <c r="N3279">
        <f t="shared" si="435"/>
        <v>67100325.321407251</v>
      </c>
      <c r="O3279" cm="1">
        <f t="array" ref="O3279">NewI(BETA_a,H3279,C3279)</f>
        <v>1.0196633368710434E-11</v>
      </c>
      <c r="P3279">
        <f t="shared" si="436"/>
        <v>32603321.42211647</v>
      </c>
      <c r="Q3279" cm="1">
        <f t="array" ref="Q3279">NewI(BETA_e,J3279,C3279)</f>
        <v>3.489484068116674E-12</v>
      </c>
    </row>
    <row r="3280" spans="1:17" x14ac:dyDescent="0.55000000000000004">
      <c r="A3280">
        <f t="shared" si="437"/>
        <v>327.60000000000599</v>
      </c>
      <c r="B3280" s="2">
        <f t="shared" si="430"/>
        <v>25607325.197597403</v>
      </c>
      <c r="C3280" s="6">
        <f t="shared" si="431"/>
        <v>2.491445656597576E-10</v>
      </c>
      <c r="D3280" s="2">
        <f t="shared" si="432"/>
        <v>101836167.8024026</v>
      </c>
      <c r="E3280" s="6">
        <f t="shared" si="433"/>
        <v>1.4491956131435399E-11</v>
      </c>
      <c r="F3280">
        <f t="array" ref="F3280:K3280">rk(BETA_c,BETA_a,BETA_e,GAMMA,F3279,G3279,H3279,I3279,J3279,K3279,dt,STAGE)</f>
        <v>13625902.941121122</v>
      </c>
      <c r="G3280">
        <v>1.736079133005185E-11</v>
      </c>
      <c r="H3280">
        <v>9399502.6785927489</v>
      </c>
      <c r="I3280">
        <v>1.7268696705843296E-10</v>
      </c>
      <c r="J3280">
        <v>2581919.5778835295</v>
      </c>
      <c r="K3280">
        <v>5.9096807271272803E-11</v>
      </c>
      <c r="L3280">
        <f t="shared" si="434"/>
        <v>2132521.0588788781</v>
      </c>
      <c r="M3280" cm="1">
        <f t="array" ref="M3280">NewI(BETA_c,F3280,C3280)</f>
        <v>1.0098228860365122E-12</v>
      </c>
      <c r="N3280">
        <f t="shared" si="435"/>
        <v>67100325.321407251</v>
      </c>
      <c r="O3280" cm="1">
        <f t="array" ref="O3280">NewI(BETA_a,H3280,C3280)</f>
        <v>1.0044658053387653E-11</v>
      </c>
      <c r="P3280">
        <f t="shared" si="436"/>
        <v>32603321.42211647</v>
      </c>
      <c r="Q3280" cm="1">
        <f t="array" ref="Q3280">NewI(BETA_e,J3280,C3280)</f>
        <v>3.4374751920112347E-12</v>
      </c>
    </row>
    <row r="3281" spans="1:17" x14ac:dyDescent="0.55000000000000004">
      <c r="A3281">
        <f t="shared" si="437"/>
        <v>327.70000000000601</v>
      </c>
      <c r="B3281" s="2">
        <f t="shared" si="430"/>
        <v>25607325.197597403</v>
      </c>
      <c r="C3281" s="6">
        <f t="shared" si="431"/>
        <v>2.4543120041870768E-10</v>
      </c>
      <c r="D3281" s="2">
        <f t="shared" si="432"/>
        <v>101836167.8024026</v>
      </c>
      <c r="E3281" s="6">
        <f t="shared" si="433"/>
        <v>1.4275961349326515E-11</v>
      </c>
      <c r="F3281">
        <f t="array" ref="F3281:K3281">rk(BETA_c,BETA_a,BETA_e,GAMMA,F3280,G3280,H3280,I3280,J3280,K3280,dt,STAGE)</f>
        <v>13625902.941121122</v>
      </c>
      <c r="G3281">
        <v>1.7102038131012049E-11</v>
      </c>
      <c r="H3281">
        <v>9399502.6785927489</v>
      </c>
      <c r="I3281">
        <v>1.7011316105264726E-10</v>
      </c>
      <c r="J3281">
        <v>2581919.5778835295</v>
      </c>
      <c r="K3281">
        <v>5.8216001235048391E-11</v>
      </c>
      <c r="L3281">
        <f t="shared" si="434"/>
        <v>2132521.0588788781</v>
      </c>
      <c r="M3281" cm="1">
        <f t="array" ref="M3281">NewI(BETA_c,F3281,C3281)</f>
        <v>9.9477202111118359E-13</v>
      </c>
      <c r="N3281">
        <f t="shared" si="435"/>
        <v>67100325.321407251</v>
      </c>
      <c r="O3281" cm="1">
        <f t="array" ref="O3281">NewI(BETA_a,H3281,C3281)</f>
        <v>9.8949478480901409E-12</v>
      </c>
      <c r="P3281">
        <f t="shared" si="436"/>
        <v>32603321.42211647</v>
      </c>
      <c r="Q3281" cm="1">
        <f t="array" ref="Q3281">NewI(BETA_e,J3281,C3281)</f>
        <v>3.3862414801251892E-12</v>
      </c>
    </row>
    <row r="3282" spans="1:17" x14ac:dyDescent="0.55000000000000004">
      <c r="A3282">
        <f t="shared" si="437"/>
        <v>327.80000000000604</v>
      </c>
      <c r="B3282" s="2">
        <f t="shared" si="430"/>
        <v>25607325.197597403</v>
      </c>
      <c r="C3282" s="6">
        <f t="shared" si="431"/>
        <v>2.4177318088177509E-10</v>
      </c>
      <c r="D3282" s="2">
        <f t="shared" si="432"/>
        <v>101836167.8024026</v>
      </c>
      <c r="E3282" s="6">
        <f t="shared" si="433"/>
        <v>1.4063185852832016E-11</v>
      </c>
      <c r="F3282">
        <f t="array" ref="F3282:K3282">rk(BETA_c,BETA_a,BETA_e,GAMMA,F3281,G3281,H3281,I3281,J3281,K3281,dt,STAGE)</f>
        <v>13625902.941121122</v>
      </c>
      <c r="G3282">
        <v>1.6847141508235016E-11</v>
      </c>
      <c r="H3282">
        <v>9399502.6785927489</v>
      </c>
      <c r="I3282">
        <v>1.6757771623567457E-10</v>
      </c>
      <c r="J3282">
        <v>2581919.5778835295</v>
      </c>
      <c r="K3282">
        <v>5.7348323137865516E-11</v>
      </c>
      <c r="L3282">
        <f t="shared" si="434"/>
        <v>2132521.0588788781</v>
      </c>
      <c r="M3282" cm="1">
        <f t="array" ref="M3282">NewI(BETA_c,F3282,C3282)</f>
        <v>9.7994548120178876E-13</v>
      </c>
      <c r="N3282">
        <f t="shared" si="435"/>
        <v>67100325.321407251</v>
      </c>
      <c r="O3282" cm="1">
        <f t="array" ref="O3282">NewI(BETA_a,H3282,C3282)</f>
        <v>9.747468992575876E-12</v>
      </c>
      <c r="P3282">
        <f t="shared" si="436"/>
        <v>32603321.42211647</v>
      </c>
      <c r="Q3282" cm="1">
        <f t="array" ref="Q3282">NewI(BETA_e,J3282,C3282)</f>
        <v>3.3357713790543507E-12</v>
      </c>
    </row>
    <row r="3283" spans="1:17" x14ac:dyDescent="0.55000000000000004">
      <c r="A3283">
        <f t="shared" si="437"/>
        <v>327.90000000000606</v>
      </c>
      <c r="B3283" s="2">
        <f t="shared" si="430"/>
        <v>25607325.197597403</v>
      </c>
      <c r="C3283" s="6">
        <f t="shared" si="431"/>
        <v>2.3816968215112039E-10</v>
      </c>
      <c r="D3283" s="2">
        <f t="shared" si="432"/>
        <v>101836167.8024026</v>
      </c>
      <c r="E3283" s="6">
        <f t="shared" si="433"/>
        <v>1.3853581660237878E-11</v>
      </c>
      <c r="F3283">
        <f t="array" ref="F3283:K3283">rk(BETA_c,BETA_a,BETA_e,GAMMA,F3282,G3282,H3282,I3282,J3282,K3282,dt,STAGE)</f>
        <v>13625902.941121122</v>
      </c>
      <c r="G3283">
        <v>1.6596043981543388E-11</v>
      </c>
      <c r="H3283">
        <v>9399502.6785927489</v>
      </c>
      <c r="I3283">
        <v>1.6508006085470918E-10</v>
      </c>
      <c r="J3283">
        <v>2581919.5778835295</v>
      </c>
      <c r="K3283">
        <v>5.6493577314867832E-11</v>
      </c>
      <c r="L3283">
        <f t="shared" si="434"/>
        <v>2132521.0588788781</v>
      </c>
      <c r="M3283" cm="1">
        <f t="array" ref="M3283">NewI(BETA_c,F3283,C3283)</f>
        <v>9.6533992286507568E-13</v>
      </c>
      <c r="N3283">
        <f t="shared" si="435"/>
        <v>67100325.321407251</v>
      </c>
      <c r="O3283" cm="1">
        <f t="array" ref="O3283">NewI(BETA_a,H3283,C3283)</f>
        <v>9.60218822978102E-12</v>
      </c>
      <c r="P3283">
        <f t="shared" si="436"/>
        <v>32603321.42211647</v>
      </c>
      <c r="Q3283" cm="1">
        <f t="array" ref="Q3283">NewI(BETA_e,J3283,C3283)</f>
        <v>3.2860535075917814E-12</v>
      </c>
    </row>
    <row r="3284" spans="1:17" x14ac:dyDescent="0.55000000000000004">
      <c r="A3284">
        <f t="shared" si="437"/>
        <v>328.00000000000608</v>
      </c>
      <c r="B3284" s="2">
        <f t="shared" si="430"/>
        <v>25607325.197597403</v>
      </c>
      <c r="C3284" s="6">
        <f t="shared" si="431"/>
        <v>2.3461989162356114E-10</v>
      </c>
      <c r="D3284" s="2">
        <f t="shared" si="432"/>
        <v>101836167.8024026</v>
      </c>
      <c r="E3284" s="6">
        <f t="shared" si="433"/>
        <v>1.3647101504971609E-11</v>
      </c>
      <c r="F3284">
        <f t="array" ref="F3284:K3284">rk(BETA_c,BETA_a,BETA_e,GAMMA,F3283,G3283,H3283,I3283,J3283,K3283,dt,STAGE)</f>
        <v>13625902.941121122</v>
      </c>
      <c r="G3284">
        <v>1.6348688927470616E-11</v>
      </c>
      <c r="H3284">
        <v>9399502.6785927489</v>
      </c>
      <c r="I3284">
        <v>1.6261963167861221E-10</v>
      </c>
      <c r="J3284">
        <v>2581919.5778835295</v>
      </c>
      <c r="K3284">
        <v>5.5651571017478319E-11</v>
      </c>
      <c r="L3284">
        <f t="shared" si="434"/>
        <v>2132521.0588788781</v>
      </c>
      <c r="M3284" cm="1">
        <f t="array" ref="M3284">NewI(BETA_c,F3284,C3284)</f>
        <v>9.509520524900088E-13</v>
      </c>
      <c r="N3284">
        <f t="shared" si="435"/>
        <v>67100325.321407251</v>
      </c>
      <c r="O3284" cm="1">
        <f t="array" ref="O3284">NewI(BETA_a,H3284,C3284)</f>
        <v>9.4590727983203112E-12</v>
      </c>
      <c r="P3284">
        <f t="shared" si="436"/>
        <v>32603321.42211647</v>
      </c>
      <c r="Q3284" cm="1">
        <f t="array" ref="Q3284">NewI(BETA_e,J3284,C3284)</f>
        <v>3.2370766541612899E-12</v>
      </c>
    </row>
    <row r="3285" spans="1:17" x14ac:dyDescent="0.55000000000000004">
      <c r="A3285">
        <f t="shared" si="437"/>
        <v>328.1000000000061</v>
      </c>
      <c r="B3285" s="2">
        <f t="shared" si="430"/>
        <v>25607325.197597403</v>
      </c>
      <c r="C3285" s="6">
        <f t="shared" si="431"/>
        <v>2.3112300880732658E-10</v>
      </c>
      <c r="D3285" s="2">
        <f t="shared" si="432"/>
        <v>101836167.8024026</v>
      </c>
      <c r="E3285" s="6">
        <f t="shared" si="433"/>
        <v>1.344369882494347E-11</v>
      </c>
      <c r="F3285">
        <f t="array" ref="F3285:K3285">rk(BETA_c,BETA_a,BETA_e,GAMMA,F3284,G3284,H3284,I3284,J3284,K3284,dt,STAGE)</f>
        <v>13625902.941121122</v>
      </c>
      <c r="G3285">
        <v>1.6105020566492146E-11</v>
      </c>
      <c r="H3285">
        <v>9399502.6785927489</v>
      </c>
      <c r="I3285">
        <v>1.6019587387090077E-10</v>
      </c>
      <c r="J3285">
        <v>2581919.5778835295</v>
      </c>
      <c r="K3285">
        <v>5.4822114369933675E-11</v>
      </c>
      <c r="L3285">
        <f t="shared" si="434"/>
        <v>2132521.0588788781</v>
      </c>
      <c r="M3285" cm="1">
        <f t="array" ref="M3285">NewI(BETA_c,F3285,C3285)</f>
        <v>9.3677862555504646E-13</v>
      </c>
      <c r="N3285">
        <f t="shared" si="435"/>
        <v>67100325.321407251</v>
      </c>
      <c r="O3285" cm="1">
        <f t="array" ref="O3285">NewI(BETA_a,H3285,C3285)</f>
        <v>9.3180904250992489E-12</v>
      </c>
      <c r="P3285">
        <f t="shared" si="436"/>
        <v>32603321.42211647</v>
      </c>
      <c r="Q3285" cm="1">
        <f t="array" ref="Q3285">NewI(BETA_e,J3285,C3285)</f>
        <v>3.1888297742891745E-12</v>
      </c>
    </row>
    <row r="3286" spans="1:17" x14ac:dyDescent="0.55000000000000004">
      <c r="A3286">
        <f t="shared" si="437"/>
        <v>328.20000000000613</v>
      </c>
      <c r="B3286" s="2">
        <f t="shared" si="430"/>
        <v>25607325.197597403</v>
      </c>
      <c r="C3286" s="6">
        <f t="shared" si="431"/>
        <v>2.2767824514154371E-10</v>
      </c>
      <c r="D3286" s="2">
        <f t="shared" si="432"/>
        <v>101836167.8024026</v>
      </c>
      <c r="E3286" s="6">
        <f t="shared" si="433"/>
        <v>1.3243327752046528E-11</v>
      </c>
      <c r="F3286">
        <f t="array" ref="F3286:K3286">rk(BETA_c,BETA_a,BETA_e,GAMMA,F3285,G3285,H3285,I3285,J3285,K3285,dt,STAGE)</f>
        <v>13625902.941121122</v>
      </c>
      <c r="G3286">
        <v>1.5864983950446936E-11</v>
      </c>
      <c r="H3286">
        <v>9399502.6785927489</v>
      </c>
      <c r="I3286">
        <v>1.5780824086463017E-10</v>
      </c>
      <c r="J3286">
        <v>2581919.5778835295</v>
      </c>
      <c r="K3286">
        <v>5.4005020326466588E-11</v>
      </c>
      <c r="L3286">
        <f t="shared" si="434"/>
        <v>2132521.0588788781</v>
      </c>
      <c r="M3286" cm="1">
        <f t="array" ref="M3286">NewI(BETA_c,F3286,C3286)</f>
        <v>9.2281644589648993E-13</v>
      </c>
      <c r="N3286">
        <f t="shared" si="435"/>
        <v>67100325.321407251</v>
      </c>
      <c r="O3286" cm="1">
        <f t="array" ref="O3286">NewI(BETA_a,H3286,C3286)</f>
        <v>9.1792093180363857E-12</v>
      </c>
      <c r="P3286">
        <f t="shared" si="436"/>
        <v>32603321.42211647</v>
      </c>
      <c r="Q3286" cm="1">
        <f t="array" ref="Q3286">NewI(BETA_e,J3286,C3286)</f>
        <v>3.1413019881136524E-12</v>
      </c>
    </row>
    <row r="3287" spans="1:17" x14ac:dyDescent="0.55000000000000004">
      <c r="A3287">
        <f t="shared" si="437"/>
        <v>328.30000000000615</v>
      </c>
      <c r="B3287" s="2">
        <f t="shared" si="430"/>
        <v>25607325.197597403</v>
      </c>
      <c r="C3287" s="6">
        <f t="shared" si="431"/>
        <v>2.242848238184134E-10</v>
      </c>
      <c r="D3287" s="2">
        <f t="shared" si="432"/>
        <v>101836167.8024026</v>
      </c>
      <c r="E3287" s="6">
        <f t="shared" si="433"/>
        <v>1.3045943101813216E-11</v>
      </c>
      <c r="F3287">
        <f t="array" ref="F3287:K3287">rk(BETA_c,BETA_a,BETA_e,GAMMA,F3286,G3286,H3286,I3286,J3286,K3286,dt,STAGE)</f>
        <v>13625902.941121122</v>
      </c>
      <c r="G3287">
        <v>1.5628524950146429E-11</v>
      </c>
      <c r="H3287">
        <v>9399502.6785927489</v>
      </c>
      <c r="I3287">
        <v>1.554561942391408E-10</v>
      </c>
      <c r="J3287">
        <v>2581919.5778835295</v>
      </c>
      <c r="K3287">
        <v>5.3200104629126164E-11</v>
      </c>
      <c r="L3287">
        <f t="shared" si="434"/>
        <v>2132521.0588788781</v>
      </c>
      <c r="M3287" cm="1">
        <f t="array" ref="M3287">NewI(BETA_c,F3287,C3287)</f>
        <v>9.0906236498773349E-13</v>
      </c>
      <c r="N3287">
        <f t="shared" si="435"/>
        <v>67100325.321407251</v>
      </c>
      <c r="O3287" cm="1">
        <f t="array" ref="O3287">NewI(BETA_a,H3287,C3287)</f>
        <v>9.0423981588940787E-12</v>
      </c>
      <c r="P3287">
        <f t="shared" si="436"/>
        <v>32603321.42211647</v>
      </c>
      <c r="Q3287" cm="1">
        <f t="array" ref="Q3287">NewI(BETA_e,J3287,C3287)</f>
        <v>3.0944825779314035E-12</v>
      </c>
    </row>
    <row r="3288" spans="1:17" x14ac:dyDescent="0.55000000000000004">
      <c r="A3288">
        <f t="shared" si="437"/>
        <v>328.40000000000617</v>
      </c>
      <c r="B3288" s="2">
        <f t="shared" si="430"/>
        <v>25607325.197597403</v>
      </c>
      <c r="C3288" s="6">
        <f t="shared" si="431"/>
        <v>2.2094197960803762E-10</v>
      </c>
      <c r="D3288" s="2">
        <f t="shared" si="432"/>
        <v>101836167.8024026</v>
      </c>
      <c r="E3288" s="6">
        <f t="shared" si="433"/>
        <v>1.2851500363226068E-11</v>
      </c>
      <c r="F3288">
        <f t="array" ref="F3288:K3288">rk(BETA_c,BETA_a,BETA_e,GAMMA,F3287,G3287,H3287,I3287,J3287,K3287,dt,STAGE)</f>
        <v>13625902.941121122</v>
      </c>
      <c r="G3288">
        <v>1.5395590243168217E-11</v>
      </c>
      <c r="H3288">
        <v>9399502.6785927489</v>
      </c>
      <c r="I3288">
        <v>1.5313920359864238E-10</v>
      </c>
      <c r="J3288">
        <v>2581919.5778835295</v>
      </c>
      <c r="K3288">
        <v>5.240718576622703E-11</v>
      </c>
      <c r="L3288">
        <f t="shared" si="434"/>
        <v>2132521.0588788781</v>
      </c>
      <c r="M3288" cm="1">
        <f t="array" ref="M3288">NewI(BETA_c,F3288,C3288)</f>
        <v>8.9551328122926178E-13</v>
      </c>
      <c r="N3288">
        <f t="shared" si="435"/>
        <v>67100325.321407251</v>
      </c>
      <c r="O3288" cm="1">
        <f t="array" ref="O3288">NewI(BETA_a,H3288,C3288)</f>
        <v>8.9076260962161134E-12</v>
      </c>
      <c r="P3288">
        <f t="shared" si="436"/>
        <v>32603321.42211647</v>
      </c>
      <c r="Q3288" cm="1">
        <f t="array" ref="Q3288">NewI(BETA_e,J3288,C3288)</f>
        <v>3.0483609857806937E-12</v>
      </c>
    </row>
    <row r="3289" spans="1:17" x14ac:dyDescent="0.55000000000000004">
      <c r="A3289">
        <f t="shared" si="437"/>
        <v>328.5000000000062</v>
      </c>
      <c r="B3289" s="2">
        <f t="shared" si="430"/>
        <v>25607325.197597403</v>
      </c>
      <c r="C3289" s="6">
        <f t="shared" si="431"/>
        <v>2.1764895868585675E-10</v>
      </c>
      <c r="D3289" s="2">
        <f t="shared" si="432"/>
        <v>101836167.8024026</v>
      </c>
      <c r="E3289" s="6">
        <f t="shared" si="433"/>
        <v>1.2659955688680303E-11</v>
      </c>
      <c r="F3289">
        <f t="array" ref="F3289:K3289">rk(BETA_c,BETA_a,BETA_e,GAMMA,F3288,G3288,H3288,I3288,J3288,K3288,dt,STAGE)</f>
        <v>13625902.941121122</v>
      </c>
      <c r="G3289">
        <v>1.5166127301831631E-11</v>
      </c>
      <c r="H3289">
        <v>9399502.6785927489</v>
      </c>
      <c r="I3289">
        <v>1.5085674645260741E-10</v>
      </c>
      <c r="J3289">
        <v>2581919.5778835295</v>
      </c>
      <c r="K3289">
        <v>5.1626084931417721E-11</v>
      </c>
      <c r="L3289">
        <f t="shared" si="434"/>
        <v>2132521.0588788781</v>
      </c>
      <c r="M3289" cm="1">
        <f t="array" ref="M3289">NewI(BETA_c,F3289,C3289)</f>
        <v>8.8216613924922533E-13</v>
      </c>
      <c r="N3289">
        <f t="shared" si="435"/>
        <v>67100325.321407251</v>
      </c>
      <c r="O3289" cm="1">
        <f t="array" ref="O3289">NewI(BETA_a,H3289,C3289)</f>
        <v>8.7748627383705725E-12</v>
      </c>
      <c r="P3289">
        <f t="shared" si="436"/>
        <v>32603321.42211647</v>
      </c>
      <c r="Q3289" cm="1">
        <f t="array" ref="Q3289">NewI(BETA_e,J3289,C3289)</f>
        <v>3.002926811060506E-12</v>
      </c>
    </row>
    <row r="3290" spans="1:17" x14ac:dyDescent="0.55000000000000004">
      <c r="A3290">
        <f t="shared" si="437"/>
        <v>328.60000000000622</v>
      </c>
      <c r="B3290" s="2">
        <f t="shared" si="430"/>
        <v>25607325.197597403</v>
      </c>
      <c r="C3290" s="6">
        <f t="shared" si="431"/>
        <v>2.1440501846265925E-10</v>
      </c>
      <c r="D3290" s="2">
        <f t="shared" si="432"/>
        <v>101836167.8024026</v>
      </c>
      <c r="E3290" s="6">
        <f t="shared" si="433"/>
        <v>1.2471265884096015E-11</v>
      </c>
      <c r="F3290">
        <f t="array" ref="F3290:K3290">rk(BETA_c,BETA_a,BETA_e,GAMMA,F3289,G3289,H3289,I3289,J3289,K3289,dt,STAGE)</f>
        <v>13625902.941121122</v>
      </c>
      <c r="G3290">
        <v>1.494008438135254E-11</v>
      </c>
      <c r="H3290">
        <v>9399502.6785927489</v>
      </c>
      <c r="I3290">
        <v>1.4860830809794756E-10</v>
      </c>
      <c r="J3290">
        <v>2581919.5778835295</v>
      </c>
      <c r="K3290">
        <v>5.0856625983359133E-11</v>
      </c>
      <c r="L3290">
        <f t="shared" si="434"/>
        <v>2132521.0588788781</v>
      </c>
      <c r="M3290" cm="1">
        <f t="array" ref="M3290">NewI(BETA_c,F3290,C3290)</f>
        <v>8.6901792921444249E-13</v>
      </c>
      <c r="N3290">
        <f t="shared" si="435"/>
        <v>67100325.321407251</v>
      </c>
      <c r="O3290" cm="1">
        <f t="array" ref="O3290">NewI(BETA_a,H3290,C3290)</f>
        <v>8.644078146696406E-12</v>
      </c>
      <c r="P3290">
        <f t="shared" si="436"/>
        <v>32603321.42211647</v>
      </c>
      <c r="Q3290" cm="1">
        <f t="array" ref="Q3290">NewI(BETA_e,J3290,C3290)</f>
        <v>2.958169808185167E-12</v>
      </c>
    </row>
    <row r="3291" spans="1:17" x14ac:dyDescent="0.55000000000000004">
      <c r="A3291">
        <f t="shared" si="437"/>
        <v>328.70000000000624</v>
      </c>
      <c r="B3291" s="2">
        <f t="shared" si="430"/>
        <v>25607325.197597403</v>
      </c>
      <c r="C3291" s="6">
        <f t="shared" si="431"/>
        <v>2.1120942741712472E-10</v>
      </c>
      <c r="D3291" s="2">
        <f t="shared" si="432"/>
        <v>101836167.8024026</v>
      </c>
      <c r="E3291" s="6">
        <f t="shared" si="433"/>
        <v>1.2285388399177731E-11</v>
      </c>
      <c r="F3291">
        <f t="array" ref="F3291:K3291">rk(BETA_c,BETA_a,BETA_e,GAMMA,F3290,G3290,H3290,I3290,J3290,K3290,dt,STAGE)</f>
        <v>13625902.941121122</v>
      </c>
      <c r="G3291">
        <v>1.4717410508174712E-11</v>
      </c>
      <c r="H3291">
        <v>9399502.6785927489</v>
      </c>
      <c r="I3291">
        <v>1.4639338150294606E-10</v>
      </c>
      <c r="J3291">
        <v>2581919.5778835295</v>
      </c>
      <c r="K3291">
        <v>5.0098635406003949E-11</v>
      </c>
      <c r="L3291">
        <f t="shared" si="434"/>
        <v>2132521.0588788781</v>
      </c>
      <c r="M3291" cm="1">
        <f t="array" ref="M3291">NewI(BETA_c,F3291,C3291)</f>
        <v>8.5606568615166979E-13</v>
      </c>
      <c r="N3291">
        <f t="shared" si="435"/>
        <v>67100325.321407251</v>
      </c>
      <c r="O3291" cm="1">
        <f t="array" ref="O3291">NewI(BETA_a,H3291,C3291)</f>
        <v>8.5152428287521361E-12</v>
      </c>
      <c r="P3291">
        <f t="shared" si="436"/>
        <v>32603321.42211647</v>
      </c>
      <c r="Q3291" cm="1">
        <f t="array" ref="Q3291">NewI(BETA_e,J3291,C3291)</f>
        <v>2.9140798842739249E-12</v>
      </c>
    </row>
    <row r="3292" spans="1:17" x14ac:dyDescent="0.55000000000000004">
      <c r="A3292">
        <f t="shared" si="437"/>
        <v>328.80000000000626</v>
      </c>
      <c r="B3292" s="2">
        <f t="shared" si="430"/>
        <v>25607325.197597403</v>
      </c>
      <c r="C3292" s="6">
        <f t="shared" si="431"/>
        <v>2.0806146493086335E-10</v>
      </c>
      <c r="D3292" s="2">
        <f t="shared" si="432"/>
        <v>101836167.8024026</v>
      </c>
      <c r="E3292" s="6">
        <f t="shared" si="433"/>
        <v>1.2102281317819174E-11</v>
      </c>
      <c r="F3292">
        <f t="array" ref="F3292:K3292">rk(BETA_c,BETA_a,BETA_e,GAMMA,F3291,G3291,H3291,I3291,J3291,K3291,dt,STAGE)</f>
        <v>13625902.941121122</v>
      </c>
      <c r="G3292">
        <v>1.4498055468475091E-11</v>
      </c>
      <c r="H3292">
        <v>9399502.6785927489</v>
      </c>
      <c r="I3292">
        <v>1.4421146719292019E-10</v>
      </c>
      <c r="J3292">
        <v>2581919.5778835295</v>
      </c>
      <c r="K3292">
        <v>4.9351942269468075E-11</v>
      </c>
      <c r="L3292">
        <f t="shared" si="434"/>
        <v>2132521.0588788781</v>
      </c>
      <c r="M3292" cm="1">
        <f t="array" ref="M3292">NewI(BETA_c,F3292,C3292)</f>
        <v>8.433064892789901E-13</v>
      </c>
      <c r="N3292">
        <f t="shared" si="435"/>
        <v>67100325.321407251</v>
      </c>
      <c r="O3292" cm="1">
        <f t="array" ref="O3292">NewI(BETA_a,H3292,C3292)</f>
        <v>8.3883277316652141E-12</v>
      </c>
      <c r="P3292">
        <f t="shared" si="436"/>
        <v>32603321.42211647</v>
      </c>
      <c r="Q3292" cm="1">
        <f t="array" ref="Q3292">NewI(BETA_e,J3292,C3292)</f>
        <v>2.870647096874969E-12</v>
      </c>
    </row>
    <row r="3293" spans="1:17" x14ac:dyDescent="0.55000000000000004">
      <c r="A3293">
        <f t="shared" si="437"/>
        <v>328.90000000000629</v>
      </c>
      <c r="B3293" s="2">
        <f t="shared" si="430"/>
        <v>25607325.197597403</v>
      </c>
      <c r="C3293" s="6">
        <f t="shared" si="431"/>
        <v>2.0496042112591321E-10</v>
      </c>
      <c r="D3293" s="2">
        <f t="shared" si="432"/>
        <v>101836167.8024026</v>
      </c>
      <c r="E3293" s="6">
        <f t="shared" si="433"/>
        <v>1.1921903348650986E-11</v>
      </c>
      <c r="F3293">
        <f t="array" ref="F3293:K3293">rk(BETA_c,BETA_a,BETA_e,GAMMA,F3292,G3292,H3292,I3292,J3292,K3292,dt,STAGE)</f>
        <v>13625902.941121122</v>
      </c>
      <c r="G3293">
        <v>1.4281969796840365E-11</v>
      </c>
      <c r="H3293">
        <v>9399502.6785927489</v>
      </c>
      <c r="I3293">
        <v>1.4206207313758759E-10</v>
      </c>
      <c r="J3293">
        <v>2581919.5778835295</v>
      </c>
      <c r="K3293">
        <v>4.861637819148526E-11</v>
      </c>
      <c r="L3293">
        <f t="shared" si="434"/>
        <v>2132521.0588788781</v>
      </c>
      <c r="M3293" cm="1">
        <f t="array" ref="M3293">NewI(BETA_c,F3293,C3293)</f>
        <v>8.3073746134716307E-13</v>
      </c>
      <c r="N3293">
        <f t="shared" si="435"/>
        <v>67100325.321407251</v>
      </c>
      <c r="O3293" cm="1">
        <f t="array" ref="O3293">NewI(BETA_a,H3293,C3293)</f>
        <v>8.2633042355804601E-12</v>
      </c>
      <c r="P3293">
        <f t="shared" si="436"/>
        <v>32603321.42211647</v>
      </c>
      <c r="Q3293" cm="1">
        <f t="array" ref="Q3293">NewI(BETA_e,J3293,C3293)</f>
        <v>2.8278616517233631E-12</v>
      </c>
    </row>
    <row r="3294" spans="1:17" x14ac:dyDescent="0.55000000000000004">
      <c r="A3294">
        <f t="shared" si="437"/>
        <v>329.00000000000631</v>
      </c>
      <c r="B3294" s="2">
        <f t="shared" si="430"/>
        <v>25607325.197597403</v>
      </c>
      <c r="C3294" s="6">
        <f t="shared" si="431"/>
        <v>2.0190559670466014E-10</v>
      </c>
      <c r="D3294" s="2">
        <f t="shared" si="432"/>
        <v>101836167.8024026</v>
      </c>
      <c r="E3294" s="6">
        <f t="shared" si="433"/>
        <v>1.1744213815729386E-11</v>
      </c>
      <c r="F3294">
        <f t="array" ref="F3294:K3294">rk(BETA_c,BETA_a,BETA_e,GAMMA,F3293,G3293,H3293,I3293,J3293,K3293,dt,STAGE)</f>
        <v>13625902.941121122</v>
      </c>
      <c r="G3294">
        <v>1.4069104765112346E-11</v>
      </c>
      <c r="H3294">
        <v>9399502.6785927489</v>
      </c>
      <c r="I3294">
        <v>1.3994471464011152E-10</v>
      </c>
      <c r="J3294">
        <v>2581919.5778835295</v>
      </c>
      <c r="K3294">
        <v>4.7891777299436261E-11</v>
      </c>
      <c r="L3294">
        <f t="shared" si="434"/>
        <v>2132521.0588788781</v>
      </c>
      <c r="M3294" cm="1">
        <f t="array" ref="M3294">NewI(BETA_c,F3294,C3294)</f>
        <v>8.1835576799079516E-13</v>
      </c>
      <c r="N3294">
        <f t="shared" si="435"/>
        <v>67100325.321407251</v>
      </c>
      <c r="O3294" cm="1">
        <f t="array" ref="O3294">NewI(BETA_a,H3294,C3294)</f>
        <v>8.1401441472061891E-12</v>
      </c>
      <c r="P3294">
        <f t="shared" si="436"/>
        <v>32603321.42211647</v>
      </c>
      <c r="Q3294" cm="1">
        <f t="array" ref="Q3294">NewI(BETA_e,J3294,C3294)</f>
        <v>2.7857139005324023E-12</v>
      </c>
    </row>
    <row r="3295" spans="1:17" x14ac:dyDescent="0.55000000000000004">
      <c r="A3295">
        <f t="shared" si="437"/>
        <v>329.10000000000633</v>
      </c>
      <c r="B3295" s="2">
        <f t="shared" si="430"/>
        <v>25607325.197597403</v>
      </c>
      <c r="C3295" s="6">
        <f t="shared" si="431"/>
        <v>1.9889630279214347E-10</v>
      </c>
      <c r="D3295" s="2">
        <f t="shared" si="432"/>
        <v>101836167.8024026</v>
      </c>
      <c r="E3295" s="6">
        <f t="shared" si="433"/>
        <v>1.1569172649363576E-11</v>
      </c>
      <c r="F3295">
        <f t="array" ref="F3295:K3295">rk(BETA_c,BETA_a,BETA_e,GAMMA,F3294,G3294,H3294,I3294,J3294,K3294,dt,STAGE)</f>
        <v>13625902.941121122</v>
      </c>
      <c r="G3295">
        <v>1.3859412371399577E-11</v>
      </c>
      <c r="H3295">
        <v>9399502.6785927489</v>
      </c>
      <c r="I3295">
        <v>1.3785891422780002E-10</v>
      </c>
      <c r="J3295">
        <v>2581919.5778835295</v>
      </c>
      <c r="K3295">
        <v>4.7177976192943852E-11</v>
      </c>
      <c r="L3295">
        <f t="shared" si="434"/>
        <v>2132521.0588788781</v>
      </c>
      <c r="M3295" cm="1">
        <f t="array" ref="M3295">NewI(BETA_c,F3295,C3295)</f>
        <v>8.0615861708917893E-13</v>
      </c>
      <c r="N3295">
        <f t="shared" si="435"/>
        <v>67100325.321407251</v>
      </c>
      <c r="O3295" cm="1">
        <f t="array" ref="O3295">NewI(BETA_a,H3295,C3295)</f>
        <v>8.0188196934565108E-12</v>
      </c>
      <c r="P3295">
        <f t="shared" si="436"/>
        <v>32603321.42211647</v>
      </c>
      <c r="Q3295" cm="1">
        <f t="array" ref="Q3295">NewI(BETA_e,J3295,C3295)</f>
        <v>2.7441943388178864E-12</v>
      </c>
    </row>
    <row r="3296" spans="1:17" x14ac:dyDescent="0.55000000000000004">
      <c r="A3296">
        <f t="shared" si="437"/>
        <v>329.20000000000636</v>
      </c>
      <c r="B3296" s="2">
        <f t="shared" si="430"/>
        <v>25607325.197597403</v>
      </c>
      <c r="C3296" s="6">
        <f t="shared" si="431"/>
        <v>1.9593186078071175E-10</v>
      </c>
      <c r="D3296" s="2">
        <f t="shared" si="432"/>
        <v>101836167.8024026</v>
      </c>
      <c r="E3296" s="6">
        <f t="shared" si="433"/>
        <v>1.1396740377079856E-11</v>
      </c>
      <c r="F3296">
        <f t="array" ref="F3296:K3296">rk(BETA_c,BETA_a,BETA_e,GAMMA,F3295,G3295,H3295,I3295,J3295,K3295,dt,STAGE)</f>
        <v>13625902.941121122</v>
      </c>
      <c r="G3296">
        <v>1.3652845329252718E-11</v>
      </c>
      <c r="H3296">
        <v>9399502.6785927489</v>
      </c>
      <c r="I3296">
        <v>1.3580420154443363E-10</v>
      </c>
      <c r="J3296">
        <v>2581919.5778835295</v>
      </c>
      <c r="K3296">
        <v>4.6474813907025425E-11</v>
      </c>
      <c r="L3296">
        <f t="shared" si="434"/>
        <v>2132521.0588788781</v>
      </c>
      <c r="M3296" cm="1">
        <f t="array" ref="M3296">NewI(BETA_c,F3296,C3296)</f>
        <v>7.9414325813665827E-13</v>
      </c>
      <c r="N3296">
        <f t="shared" si="435"/>
        <v>67100325.321407251</v>
      </c>
      <c r="O3296" cm="1">
        <f t="array" ref="O3296">NewI(BETA_a,H3296,C3296)</f>
        <v>7.8993035151883771E-12</v>
      </c>
      <c r="P3296">
        <f t="shared" si="436"/>
        <v>32603321.42211647</v>
      </c>
      <c r="Q3296" cm="1">
        <f t="array" ref="Q3296">NewI(BETA_e,J3296,C3296)</f>
        <v>2.7032936037548207E-12</v>
      </c>
    </row>
    <row r="3297" spans="1:17" x14ac:dyDescent="0.55000000000000004">
      <c r="A3297">
        <f t="shared" si="437"/>
        <v>329.30000000000638</v>
      </c>
      <c r="B3297" s="2">
        <f t="shared" si="430"/>
        <v>25607325.197597403</v>
      </c>
      <c r="C3297" s="6">
        <f t="shared" si="431"/>
        <v>1.9301160217699444E-10</v>
      </c>
      <c r="D3297" s="2">
        <f t="shared" si="432"/>
        <v>101836167.8024026</v>
      </c>
      <c r="E3297" s="6">
        <f t="shared" si="433"/>
        <v>1.122687811472045E-11</v>
      </c>
      <c r="F3297">
        <f t="array" ref="F3297:K3297">rk(BETA_c,BETA_a,BETA_e,GAMMA,F3296,G3296,H3296,I3296,J3296,K3296,dt,STAGE)</f>
        <v>13625902.941121122</v>
      </c>
      <c r="G3297">
        <v>1.3449357057001278E-11</v>
      </c>
      <c r="H3297">
        <v>9399502.6785927489</v>
      </c>
      <c r="I3297">
        <v>1.3378011324419843E-10</v>
      </c>
      <c r="J3297">
        <v>2581919.5778835295</v>
      </c>
      <c r="K3297">
        <v>4.5782131875794726E-11</v>
      </c>
      <c r="L3297">
        <f t="shared" si="434"/>
        <v>2132521.0588788781</v>
      </c>
      <c r="M3297" cm="1">
        <f t="array" ref="M3297">NewI(BETA_c,F3297,C3297)</f>
        <v>7.823069816223794E-13</v>
      </c>
      <c r="N3297">
        <f t="shared" si="435"/>
        <v>67100325.321407251</v>
      </c>
      <c r="O3297" cm="1">
        <f t="array" ref="O3297">NewI(BETA_a,H3297,C3297)</f>
        <v>7.781568661032008E-12</v>
      </c>
      <c r="P3297">
        <f t="shared" si="436"/>
        <v>32603321.42211647</v>
      </c>
      <c r="Q3297" cm="1">
        <f t="array" ref="Q3297">NewI(BETA_e,J3297,C3297)</f>
        <v>2.6630024720660627E-12</v>
      </c>
    </row>
    <row r="3298" spans="1:17" x14ac:dyDescent="0.55000000000000004">
      <c r="A3298">
        <f t="shared" si="437"/>
        <v>329.4000000000064</v>
      </c>
      <c r="B3298" s="2">
        <f t="shared" si="430"/>
        <v>25607325.197597403</v>
      </c>
      <c r="C3298" s="6">
        <f t="shared" si="431"/>
        <v>1.9013486845115357E-10</v>
      </c>
      <c r="D3298" s="2">
        <f t="shared" si="432"/>
        <v>101836167.8024026</v>
      </c>
      <c r="E3298" s="6">
        <f t="shared" si="433"/>
        <v>1.1059547557674949E-11</v>
      </c>
      <c r="F3298">
        <f t="array" ref="F3298:K3298">rk(BETA_c,BETA_a,BETA_e,GAMMA,F3297,G3297,H3297,I3297,J3297,K3297,dt,STAGE)</f>
        <v>13625902.941121122</v>
      </c>
      <c r="G3298">
        <v>1.3248901667249262E-11</v>
      </c>
      <c r="H3298">
        <v>9399502.6785927489</v>
      </c>
      <c r="I3298">
        <v>1.3178619288719969E-10</v>
      </c>
      <c r="J3298">
        <v>2581919.5778835295</v>
      </c>
      <c r="K3298">
        <v>4.5099773896704622E-11</v>
      </c>
      <c r="L3298">
        <f t="shared" si="434"/>
        <v>2132521.0588788781</v>
      </c>
      <c r="M3298" cm="1">
        <f t="array" ref="M3298">NewI(BETA_c,F3298,C3298)</f>
        <v>7.7064711841928488E-13</v>
      </c>
      <c r="N3298">
        <f t="shared" si="435"/>
        <v>67100325.321407251</v>
      </c>
      <c r="O3298" cm="1">
        <f t="array" ref="O3298">NewI(BETA_a,H3298,C3298)</f>
        <v>7.6655885813132281E-12</v>
      </c>
      <c r="P3298">
        <f t="shared" si="436"/>
        <v>32603321.42211647</v>
      </c>
      <c r="Q3298" cm="1">
        <f t="array" ref="Q3298">NewI(BETA_e,J3298,C3298)</f>
        <v>2.6233118579424363E-12</v>
      </c>
    </row>
    <row r="3299" spans="1:17" x14ac:dyDescent="0.55000000000000004">
      <c r="A3299">
        <f t="shared" si="437"/>
        <v>329.50000000000642</v>
      </c>
      <c r="B3299" s="2">
        <f t="shared" si="430"/>
        <v>25607325.197597403</v>
      </c>
      <c r="C3299" s="6">
        <f t="shared" si="431"/>
        <v>1.8730101088838297E-10</v>
      </c>
      <c r="D3299" s="2">
        <f t="shared" si="432"/>
        <v>101836167.8024026</v>
      </c>
      <c r="E3299" s="6">
        <f t="shared" si="433"/>
        <v>1.0894710972242489E-11</v>
      </c>
      <c r="F3299">
        <f t="array" ref="F3299:K3299">rk(BETA_c,BETA_a,BETA_e,GAMMA,F3298,G3298,H3298,I3298,J3298,K3298,dt,STAGE)</f>
        <v>13625902.941121122</v>
      </c>
      <c r="G3299">
        <v>1.3051433956527395E-11</v>
      </c>
      <c r="H3299">
        <v>9399502.6785927489</v>
      </c>
      <c r="I3299">
        <v>1.2982199083653276E-10</v>
      </c>
      <c r="J3299">
        <v>2581919.5778835295</v>
      </c>
      <c r="K3299">
        <v>4.4427586095322805E-11</v>
      </c>
      <c r="L3299">
        <f t="shared" si="434"/>
        <v>2132521.0588788781</v>
      </c>
      <c r="M3299" cm="1">
        <f t="array" ref="M3299">NewI(BETA_c,F3299,C3299)</f>
        <v>7.5916103918221472E-13</v>
      </c>
      <c r="N3299">
        <f t="shared" si="435"/>
        <v>67100325.321407251</v>
      </c>
      <c r="O3299" cm="1">
        <f t="array" ref="O3299">NewI(BETA_a,H3299,C3299)</f>
        <v>7.5513371220664294E-12</v>
      </c>
      <c r="P3299">
        <f t="shared" si="436"/>
        <v>32603321.42211647</v>
      </c>
      <c r="Q3299" cm="1">
        <f t="array" ref="Q3299">NewI(BETA_e,J3299,C3299)</f>
        <v>2.5842128109938442E-12</v>
      </c>
    </row>
    <row r="3300" spans="1:17" x14ac:dyDescent="0.55000000000000004">
      <c r="A3300">
        <f t="shared" si="437"/>
        <v>329.60000000000645</v>
      </c>
      <c r="B3300" s="2">
        <f t="shared" si="430"/>
        <v>25607325.197597403</v>
      </c>
      <c r="C3300" s="6">
        <f t="shared" si="431"/>
        <v>1.845093904426203E-10</v>
      </c>
      <c r="D3300" s="2">
        <f t="shared" si="432"/>
        <v>101836167.8024026</v>
      </c>
      <c r="E3300" s="6">
        <f t="shared" si="433"/>
        <v>1.0732331187122636E-11</v>
      </c>
      <c r="F3300">
        <f t="array" ref="F3300:K3300">rk(BETA_c,BETA_a,BETA_e,GAMMA,F3299,G3299,H3299,I3299,J3299,K3299,dt,STAGE)</f>
        <v>13625902.941121122</v>
      </c>
      <c r="G3300">
        <v>1.2856909395099562E-11</v>
      </c>
      <c r="H3300">
        <v>9399502.6785927489</v>
      </c>
      <c r="I3300">
        <v>1.2788706415688827E-10</v>
      </c>
      <c r="J3300">
        <v>2581919.5778835295</v>
      </c>
      <c r="K3300">
        <v>4.3765416890632492E-11</v>
      </c>
      <c r="L3300">
        <f t="shared" si="434"/>
        <v>2132521.0588788781</v>
      </c>
      <c r="M3300" cm="1">
        <f t="array" ref="M3300">NewI(BETA_c,F3300,C3300)</f>
        <v>7.4784615375497881E-13</v>
      </c>
      <c r="N3300">
        <f t="shared" si="435"/>
        <v>67100325.321407251</v>
      </c>
      <c r="O3300" cm="1">
        <f t="array" ref="O3300">NewI(BETA_a,H3300,C3300)</f>
        <v>7.4387885191367338E-12</v>
      </c>
      <c r="P3300">
        <f t="shared" si="436"/>
        <v>32603321.42211647</v>
      </c>
      <c r="Q3300" cm="1">
        <f t="array" ref="Q3300">NewI(BETA_e,J3300,C3300)</f>
        <v>2.5456965142309222E-12</v>
      </c>
    </row>
    <row r="3301" spans="1:17" x14ac:dyDescent="0.55000000000000004">
      <c r="A3301">
        <f t="shared" si="437"/>
        <v>329.70000000000647</v>
      </c>
      <c r="B3301" s="2">
        <f t="shared" si="430"/>
        <v>25607325.197597403</v>
      </c>
      <c r="C3301" s="6">
        <f t="shared" si="431"/>
        <v>1.8175937759243999E-10</v>
      </c>
      <c r="D3301" s="2">
        <f t="shared" si="432"/>
        <v>101836167.8024026</v>
      </c>
      <c r="E3301" s="6">
        <f t="shared" si="433"/>
        <v>1.0572371585033131E-11</v>
      </c>
      <c r="F3301">
        <f t="array" ref="F3301:K3301">rk(BETA_c,BETA_a,BETA_e,GAMMA,F3300,G3300,H3300,I3300,J3300,K3300,dt,STAGE)</f>
        <v>13625902.941121122</v>
      </c>
      <c r="G3301">
        <v>1.2665284116921181E-11</v>
      </c>
      <c r="H3301">
        <v>9399502.6785927489</v>
      </c>
      <c r="I3301">
        <v>1.259809765146685E-10</v>
      </c>
      <c r="J3301">
        <v>2581919.5778835295</v>
      </c>
      <c r="K3301">
        <v>4.3113116960850301E-11</v>
      </c>
      <c r="L3301">
        <f t="shared" si="434"/>
        <v>2132521.0588788781</v>
      </c>
      <c r="M3301" cm="1">
        <f t="array" ref="M3301">NewI(BETA_c,F3301,C3301)</f>
        <v>7.366999105862677E-13</v>
      </c>
      <c r="N3301">
        <f t="shared" si="435"/>
        <v>67100325.321407251</v>
      </c>
      <c r="O3301" cm="1">
        <f t="array" ref="O3301">NewI(BETA_a,H3301,C3301)</f>
        <v>7.3279173923700895E-12</v>
      </c>
      <c r="P3301">
        <f t="shared" si="436"/>
        <v>32603321.42211647</v>
      </c>
      <c r="Q3301" cm="1">
        <f t="array" ref="Q3301">NewI(BETA_e,J3301,C3301)</f>
        <v>2.5077542820767742E-12</v>
      </c>
    </row>
    <row r="3302" spans="1:17" x14ac:dyDescent="0.55000000000000004">
      <c r="A3302">
        <f t="shared" si="437"/>
        <v>329.80000000000649</v>
      </c>
      <c r="B3302" s="2">
        <f t="shared" si="430"/>
        <v>25607325.197597403</v>
      </c>
      <c r="C3302" s="6">
        <f t="shared" si="431"/>
        <v>1.7905035219909324E-10</v>
      </c>
      <c r="D3302" s="2">
        <f t="shared" si="432"/>
        <v>101836167.8024026</v>
      </c>
      <c r="E3302" s="6">
        <f t="shared" si="433"/>
        <v>1.0414796094452536E-11</v>
      </c>
      <c r="F3302">
        <f t="array" ref="F3302:K3302">rk(BETA_c,BETA_a,BETA_e,GAMMA,F3301,G3301,H3301,I3301,J3301,K3301,dt,STAGE)</f>
        <v>13625902.941121122</v>
      </c>
      <c r="G3302">
        <v>1.247651490974725E-11</v>
      </c>
      <c r="H3302">
        <v>9399502.6785927489</v>
      </c>
      <c r="I3302">
        <v>1.241032980795924E-10</v>
      </c>
      <c r="J3302">
        <v>2581919.5778835295</v>
      </c>
      <c r="K3302">
        <v>4.2470539209753588E-11</v>
      </c>
      <c r="L3302">
        <f t="shared" si="434"/>
        <v>2132521.0588788781</v>
      </c>
      <c r="M3302" cm="1">
        <f t="array" ref="M3302">NewI(BETA_c,F3302,C3302)</f>
        <v>7.2571979615426552E-13</v>
      </c>
      <c r="N3302">
        <f t="shared" si="435"/>
        <v>67100325.321407251</v>
      </c>
      <c r="O3302" cm="1">
        <f t="array" ref="O3302">NewI(BETA_a,H3302,C3302)</f>
        <v>7.2186987398899356E-12</v>
      </c>
      <c r="P3302">
        <f t="shared" si="436"/>
        <v>32603321.42211647</v>
      </c>
      <c r="Q3302" cm="1">
        <f t="array" ref="Q3302">NewI(BETA_e,J3302,C3302)</f>
        <v>2.4703775584083354E-12</v>
      </c>
    </row>
    <row r="3303" spans="1:17" x14ac:dyDescent="0.55000000000000004">
      <c r="A3303">
        <f t="shared" si="437"/>
        <v>329.90000000000651</v>
      </c>
      <c r="B3303" s="2">
        <f t="shared" si="430"/>
        <v>25607325.197597403</v>
      </c>
      <c r="C3303" s="6">
        <f t="shared" si="431"/>
        <v>1.7638170336666461E-10</v>
      </c>
      <c r="D3303" s="2">
        <f t="shared" si="432"/>
        <v>101836167.8024026</v>
      </c>
      <c r="E3303" s="6">
        <f t="shared" si="433"/>
        <v>1.0259569181485963E-11</v>
      </c>
      <c r="F3303">
        <f t="array" ref="F3303:K3303">rk(BETA_c,BETA_a,BETA_e,GAMMA,F3302,G3302,H3302,I3302,J3302,K3302,dt,STAGE)</f>
        <v>13625902.941121122</v>
      </c>
      <c r="G3303">
        <v>1.2290559205387809E-11</v>
      </c>
      <c r="H3303">
        <v>9399502.6785927489</v>
      </c>
      <c r="I3303">
        <v>1.2225360542776712E-10</v>
      </c>
      <c r="J3303">
        <v>2581919.5778835295</v>
      </c>
      <c r="K3303">
        <v>4.1837538733509673E-11</v>
      </c>
      <c r="L3303">
        <f t="shared" si="434"/>
        <v>2132521.0588788781</v>
      </c>
      <c r="M3303" cm="1">
        <f t="array" ref="M3303">NewI(BETA_c,F3303,C3303)</f>
        <v>7.149033343998427E-13</v>
      </c>
      <c r="N3303">
        <f t="shared" si="435"/>
        <v>67100325.321407251</v>
      </c>
      <c r="O3303" cm="1">
        <f t="array" ref="O3303">NewI(BETA_a,H3303,C3303)</f>
        <v>7.1111079324591819E-12</v>
      </c>
      <c r="P3303">
        <f t="shared" si="436"/>
        <v>32603321.42211647</v>
      </c>
      <c r="Q3303" cm="1">
        <f t="array" ref="Q3303">NewI(BETA_e,J3303,C3303)</f>
        <v>2.4335579146269386E-12</v>
      </c>
    </row>
    <row r="3304" spans="1:17" x14ac:dyDescent="0.55000000000000004">
      <c r="A3304">
        <f t="shared" si="437"/>
        <v>330.00000000000654</v>
      </c>
      <c r="B3304" s="2">
        <f t="shared" si="430"/>
        <v>25607325.197597403</v>
      </c>
      <c r="C3304" s="6">
        <f t="shared" si="431"/>
        <v>1.7375282930431237E-10</v>
      </c>
      <c r="D3304" s="2">
        <f t="shared" si="432"/>
        <v>101836167.8024026</v>
      </c>
      <c r="E3304" s="6">
        <f t="shared" si="433"/>
        <v>1.010665584185204E-11</v>
      </c>
      <c r="F3304">
        <f t="array" ref="F3304:K3304">rk(BETA_c,BETA_a,BETA_e,GAMMA,F3303,G3303,H3303,I3303,J3303,K3303,dt,STAGE)</f>
        <v>13625902.941121122</v>
      </c>
      <c r="G3304">
        <v>1.2107375070108657E-11</v>
      </c>
      <c r="H3304">
        <v>9399502.6785927489</v>
      </c>
      <c r="I3304">
        <v>1.2043148144620429E-10</v>
      </c>
      <c r="J3304">
        <v>2581919.5778835295</v>
      </c>
      <c r="K3304">
        <v>4.1213972787999424E-11</v>
      </c>
      <c r="L3304">
        <f t="shared" si="434"/>
        <v>2132521.0588788781</v>
      </c>
      <c r="M3304" cm="1">
        <f t="array" ref="M3304">NewI(BETA_c,F3304,C3304)</f>
        <v>7.0424808616819384E-13</v>
      </c>
      <c r="N3304">
        <f t="shared" si="435"/>
        <v>67100325.321407251</v>
      </c>
      <c r="O3304" cm="1">
        <f t="array" ref="O3304">NewI(BETA_a,H3304,C3304)</f>
        <v>7.0051207079262187E-12</v>
      </c>
      <c r="P3304">
        <f t="shared" si="436"/>
        <v>32603321.42211647</v>
      </c>
      <c r="Q3304" cm="1">
        <f t="array" ref="Q3304">NewI(BETA_e,J3304,C3304)</f>
        <v>2.3972870477576265E-12</v>
      </c>
    </row>
    <row r="3305" spans="1:17" x14ac:dyDescent="0.55000000000000004">
      <c r="A3305">
        <f t="shared" si="437"/>
        <v>330.10000000000656</v>
      </c>
      <c r="B3305" s="2">
        <f t="shared" si="430"/>
        <v>25607325.197597403</v>
      </c>
      <c r="C3305" s="6">
        <f t="shared" si="431"/>
        <v>1.7116313719056248E-10</v>
      </c>
      <c r="D3305" s="2">
        <f t="shared" si="432"/>
        <v>101836167.8024026</v>
      </c>
      <c r="E3305" s="6">
        <f t="shared" si="433"/>
        <v>9.9560215929893143E-12</v>
      </c>
      <c r="F3305">
        <f t="array" ref="F3305:K3305">rk(BETA_c,BETA_a,BETA_e,GAMMA,F3304,G3304,H3304,I3304,J3304,K3304,dt,STAGE)</f>
        <v>13625902.941121122</v>
      </c>
      <c r="G3305">
        <v>1.1926921195175132E-11</v>
      </c>
      <c r="H3305">
        <v>9399502.6785927489</v>
      </c>
      <c r="I3305">
        <v>1.1863651523875943E-10</v>
      </c>
      <c r="J3305">
        <v>2581919.5778835295</v>
      </c>
      <c r="K3305">
        <v>4.0599700756627924E-11</v>
      </c>
      <c r="L3305">
        <f t="shared" si="434"/>
        <v>2132521.0588788781</v>
      </c>
      <c r="M3305" cm="1">
        <f t="array" ref="M3305">NewI(BETA_c,F3305,C3305)</f>
        <v>6.9375164865879923E-13</v>
      </c>
      <c r="N3305">
        <f t="shared" si="435"/>
        <v>67100325.321407251</v>
      </c>
      <c r="O3305" cm="1">
        <f t="array" ref="O3305">NewI(BETA_a,H3305,C3305)</f>
        <v>6.9007131657537111E-12</v>
      </c>
      <c r="P3305">
        <f t="shared" si="436"/>
        <v>32603321.42211647</v>
      </c>
      <c r="Q3305" cm="1">
        <f t="array" ref="Q3305">NewI(BETA_e,J3305,C3305)</f>
        <v>2.3615567785768037E-12</v>
      </c>
    </row>
    <row r="3306" spans="1:17" x14ac:dyDescent="0.55000000000000004">
      <c r="A3306">
        <f t="shared" si="437"/>
        <v>330.20000000000658</v>
      </c>
      <c r="B3306" s="2">
        <f t="shared" si="430"/>
        <v>25607325.197597403</v>
      </c>
      <c r="C3306" s="6">
        <f t="shared" si="431"/>
        <v>1.6861204303962492E-10</v>
      </c>
      <c r="D3306" s="2">
        <f t="shared" si="432"/>
        <v>101836167.8024026</v>
      </c>
      <c r="E3306" s="6">
        <f t="shared" si="433"/>
        <v>9.8076324662802971E-12</v>
      </c>
      <c r="F3306">
        <f t="array" ref="F3306:K3306">rk(BETA_c,BETA_a,BETA_e,GAMMA,F3305,G3305,H3305,I3305,J3305,K3305,dt,STAGE)</f>
        <v>13625902.941121122</v>
      </c>
      <c r="G3306">
        <v>1.1749156887536832E-11</v>
      </c>
      <c r="H3306">
        <v>9399502.6785927489</v>
      </c>
      <c r="I3306">
        <v>1.1686830203347325E-10</v>
      </c>
      <c r="J3306">
        <v>2581919.5778835295</v>
      </c>
      <c r="K3306">
        <v>3.9994584118614829E-11</v>
      </c>
      <c r="L3306">
        <f t="shared" si="434"/>
        <v>2132521.0588788781</v>
      </c>
      <c r="M3306" cm="1">
        <f t="array" ref="M3306">NewI(BETA_c,F3306,C3306)</f>
        <v>6.8341165488358382E-13</v>
      </c>
      <c r="N3306">
        <f t="shared" si="435"/>
        <v>67100325.321407251</v>
      </c>
      <c r="O3306" cm="1">
        <f t="array" ref="O3306">NewI(BETA_a,H3306,C3306)</f>
        <v>6.7978617616289284E-12</v>
      </c>
      <c r="P3306">
        <f t="shared" si="436"/>
        <v>32603321.42211647</v>
      </c>
      <c r="Q3306" cm="1">
        <f t="array" ref="Q3306">NewI(BETA_e,J3306,C3306)</f>
        <v>2.3263590497677853E-12</v>
      </c>
    </row>
    <row r="3307" spans="1:17" x14ac:dyDescent="0.55000000000000004">
      <c r="A3307">
        <f t="shared" si="437"/>
        <v>330.30000000000661</v>
      </c>
      <c r="B3307" s="2">
        <f t="shared" si="430"/>
        <v>25607325.197597403</v>
      </c>
      <c r="C3307" s="6">
        <f t="shared" si="431"/>
        <v>1.6609897156970248E-10</v>
      </c>
      <c r="D3307" s="2">
        <f t="shared" si="432"/>
        <v>101836167.8024026</v>
      </c>
      <c r="E3307" s="6">
        <f t="shared" si="433"/>
        <v>9.6614549993914005E-12</v>
      </c>
      <c r="F3307">
        <f t="array" ref="F3307:K3307">rk(BETA_c,BETA_a,BETA_e,GAMMA,F3306,G3306,H3306,I3306,J3306,K3306,dt,STAGE)</f>
        <v>13625902.941121122</v>
      </c>
      <c r="G3307">
        <v>1.157404206065118E-11</v>
      </c>
      <c r="H3307">
        <v>9399502.6785927489</v>
      </c>
      <c r="I3307">
        <v>1.1512644309129387E-10</v>
      </c>
      <c r="J3307">
        <v>2581919.5778835295</v>
      </c>
      <c r="K3307">
        <v>3.9398486417757428E-11</v>
      </c>
      <c r="L3307">
        <f t="shared" si="434"/>
        <v>2132521.0588788781</v>
      </c>
      <c r="M3307" cm="1">
        <f t="array" ref="M3307">NewI(BETA_c,F3307,C3307)</f>
        <v>6.7322577313315154E-13</v>
      </c>
      <c r="N3307">
        <f t="shared" si="435"/>
        <v>67100325.321407251</v>
      </c>
      <c r="O3307" cm="1">
        <f t="array" ref="O3307">NewI(BETA_a,H3307,C3307)</f>
        <v>6.696543302154408E-12</v>
      </c>
      <c r="P3307">
        <f t="shared" si="436"/>
        <v>32603321.42211647</v>
      </c>
      <c r="Q3307" cm="1">
        <f t="array" ref="Q3307">NewI(BETA_e,J3307,C3307)</f>
        <v>2.2916859241038411E-12</v>
      </c>
    </row>
    <row r="3308" spans="1:17" x14ac:dyDescent="0.55000000000000004">
      <c r="A3308">
        <f t="shared" si="437"/>
        <v>330.40000000000663</v>
      </c>
      <c r="B3308" s="2">
        <f t="shared" si="430"/>
        <v>25607325.197597403</v>
      </c>
      <c r="C3308" s="6">
        <f t="shared" si="431"/>
        <v>1.6362335607326261E-10</v>
      </c>
      <c r="D3308" s="2">
        <f t="shared" si="432"/>
        <v>101836167.8024026</v>
      </c>
      <c r="E3308" s="6">
        <f t="shared" si="433"/>
        <v>9.5174562287270504E-12</v>
      </c>
      <c r="F3308">
        <f t="array" ref="F3308:K3308">rk(BETA_c,BETA_a,BETA_e,GAMMA,F3307,G3307,H3307,I3307,J3307,K3307,dt,STAGE)</f>
        <v>13625902.941121122</v>
      </c>
      <c r="G3308">
        <v>1.1401537225443754E-11</v>
      </c>
      <c r="H3308">
        <v>9399502.6785927489</v>
      </c>
      <c r="I3308">
        <v>1.134105456161597E-10</v>
      </c>
      <c r="J3308">
        <v>2581919.5778835295</v>
      </c>
      <c r="K3308">
        <v>3.8811273231659179E-11</v>
      </c>
      <c r="L3308">
        <f t="shared" si="434"/>
        <v>2132521.0588788781</v>
      </c>
      <c r="M3308" cm="1">
        <f t="array" ref="M3308">NewI(BETA_c,F3308,C3308)</f>
        <v>6.6319170645097621E-13</v>
      </c>
      <c r="N3308">
        <f t="shared" si="435"/>
        <v>67100325.321407251</v>
      </c>
      <c r="O3308" cm="1">
        <f t="array" ref="O3308">NewI(BETA_a,H3308,C3308)</f>
        <v>6.5967349396177548E-12</v>
      </c>
      <c r="P3308">
        <f t="shared" si="436"/>
        <v>32603321.42211647</v>
      </c>
      <c r="Q3308" cm="1">
        <f t="array" ref="Q3308">NewI(BETA_e,J3308,C3308)</f>
        <v>2.2575295826583202E-12</v>
      </c>
    </row>
    <row r="3309" spans="1:17" x14ac:dyDescent="0.55000000000000004">
      <c r="A3309">
        <f t="shared" si="437"/>
        <v>330.50000000000665</v>
      </c>
      <c r="B3309" s="2">
        <f t="shared" si="430"/>
        <v>25607325.197597403</v>
      </c>
      <c r="C3309" s="6">
        <f t="shared" si="431"/>
        <v>1.6118463828924266E-10</v>
      </c>
      <c r="D3309" s="2">
        <f t="shared" si="432"/>
        <v>101836167.8024026</v>
      </c>
      <c r="E3309" s="6">
        <f t="shared" si="433"/>
        <v>9.3756036819962793E-12</v>
      </c>
      <c r="F3309">
        <f t="array" ref="F3309:K3309">rk(BETA_c,BETA_a,BETA_e,GAMMA,F3308,G3308,H3308,I3308,J3308,K3308,dt,STAGE)</f>
        <v>13625902.941121122</v>
      </c>
      <c r="G3309">
        <v>1.1231603481403343E-11</v>
      </c>
      <c r="H3309">
        <v>9399502.6785927489</v>
      </c>
      <c r="I3309">
        <v>1.1172022266642237E-10</v>
      </c>
      <c r="J3309">
        <v>2581919.5778835295</v>
      </c>
      <c r="K3309">
        <v>3.8232812141416944E-11</v>
      </c>
      <c r="L3309">
        <f t="shared" si="434"/>
        <v>2132521.0588788781</v>
      </c>
      <c r="M3309" cm="1">
        <f t="array" ref="M3309">NewI(BETA_c,F3309,C3309)</f>
        <v>6.5330719211542887E-13</v>
      </c>
      <c r="N3309">
        <f t="shared" si="435"/>
        <v>67100325.321407251</v>
      </c>
      <c r="O3309" cm="1">
        <f t="array" ref="O3309">NewI(BETA_a,H3309,C3309)</f>
        <v>6.4984141668393971E-12</v>
      </c>
      <c r="P3309">
        <f t="shared" si="436"/>
        <v>32603321.42211647</v>
      </c>
      <c r="Q3309" cm="1">
        <f t="array" ref="Q3309">NewI(BETA_e,J3309,C3309)</f>
        <v>2.2238823230414542E-12</v>
      </c>
    </row>
    <row r="3310" spans="1:17" x14ac:dyDescent="0.55000000000000004">
      <c r="A3310">
        <f t="shared" si="437"/>
        <v>330.60000000000667</v>
      </c>
      <c r="B3310" s="2">
        <f t="shared" si="430"/>
        <v>25607325.197597403</v>
      </c>
      <c r="C3310" s="6">
        <f t="shared" si="431"/>
        <v>1.5878226827715951E-10</v>
      </c>
      <c r="D3310" s="2">
        <f t="shared" si="432"/>
        <v>101836167.8024026</v>
      </c>
      <c r="E3310" s="6">
        <f t="shared" si="433"/>
        <v>9.2358653708900696E-12</v>
      </c>
      <c r="F3310">
        <f t="array" ref="F3310:K3310">rk(BETA_c,BETA_a,BETA_e,GAMMA,F3309,G3309,H3309,I3309,J3309,K3309,dt,STAGE)</f>
        <v>13625902.941121122</v>
      </c>
      <c r="G3310">
        <v>1.106420250780974E-11</v>
      </c>
      <c r="H3310">
        <v>9399502.6785927489</v>
      </c>
      <c r="I3310">
        <v>1.1005509306758979E-10</v>
      </c>
      <c r="J3310">
        <v>2581919.5778835295</v>
      </c>
      <c r="K3310">
        <v>3.7662972701759991E-11</v>
      </c>
      <c r="L3310">
        <f t="shared" si="434"/>
        <v>2132521.0588788781</v>
      </c>
      <c r="M3310" cm="1">
        <f t="array" ref="M3310">NewI(BETA_c,F3310,C3310)</f>
        <v>6.4357000112952407E-13</v>
      </c>
      <c r="N3310">
        <f t="shared" si="435"/>
        <v>67100325.321407251</v>
      </c>
      <c r="O3310" cm="1">
        <f t="array" ref="O3310">NewI(BETA_a,H3310,C3310)</f>
        <v>6.4015588120971135E-12</v>
      </c>
      <c r="P3310">
        <f t="shared" si="436"/>
        <v>32603321.42211647</v>
      </c>
      <c r="Q3310" cm="1">
        <f t="array" ref="Q3310">NewI(BETA_e,J3310,C3310)</f>
        <v>2.1907365576634322E-12</v>
      </c>
    </row>
    <row r="3311" spans="1:17" x14ac:dyDescent="0.55000000000000004">
      <c r="A3311">
        <f t="shared" si="437"/>
        <v>330.7000000000067</v>
      </c>
      <c r="B3311" s="2">
        <f t="shared" si="430"/>
        <v>25607325.197597403</v>
      </c>
      <c r="C3311" s="6">
        <f t="shared" si="431"/>
        <v>1.5641570429309624E-10</v>
      </c>
      <c r="D3311" s="2">
        <f t="shared" si="432"/>
        <v>101836167.8024026</v>
      </c>
      <c r="E3311" s="6">
        <f t="shared" si="433"/>
        <v>9.0982097838678909E-12</v>
      </c>
      <c r="F3311">
        <f t="array" ref="F3311:K3311">rk(BETA_c,BETA_a,BETA_e,GAMMA,F3310,G3310,H3310,I3310,J3310,K3310,dt,STAGE)</f>
        <v>13625902.941121122</v>
      </c>
      <c r="G3311">
        <v>1.0899296555092266E-11</v>
      </c>
      <c r="H3311">
        <v>9399502.6785927489</v>
      </c>
      <c r="I3311">
        <v>1.084147813263699E-10</v>
      </c>
      <c r="J3311">
        <v>2581919.5778835295</v>
      </c>
      <c r="K3311">
        <v>3.7101626411634084E-11</v>
      </c>
      <c r="L3311">
        <f t="shared" si="434"/>
        <v>2132521.0588788781</v>
      </c>
      <c r="M3311" cm="1">
        <f t="array" ref="M3311">NewI(BETA_c,F3311,C3311)</f>
        <v>6.3397793771827361E-13</v>
      </c>
      <c r="N3311">
        <f t="shared" si="435"/>
        <v>67100325.321407251</v>
      </c>
      <c r="O3311" cm="1">
        <f t="array" ref="O3311">NewI(BETA_a,H3311,C3311)</f>
        <v>6.3061470341262409E-12</v>
      </c>
      <c r="P3311">
        <f t="shared" si="436"/>
        <v>32603321.42211647</v>
      </c>
      <c r="Q3311" cm="1">
        <f t="array" ref="Q3311">NewI(BETA_e,J3311,C3311)</f>
        <v>2.1580848120233755E-12</v>
      </c>
    </row>
    <row r="3312" spans="1:17" x14ac:dyDescent="0.55000000000000004">
      <c r="A3312">
        <f t="shared" si="437"/>
        <v>330.80000000000672</v>
      </c>
      <c r="B3312" s="2">
        <f t="shared" si="430"/>
        <v>25607325.197597403</v>
      </c>
      <c r="C3312" s="6">
        <f t="shared" si="431"/>
        <v>1.5408441266753647E-10</v>
      </c>
      <c r="D3312" s="2">
        <f t="shared" si="432"/>
        <v>101836167.8024026</v>
      </c>
      <c r="E3312" s="6">
        <f t="shared" si="433"/>
        <v>8.9626058790517083E-12</v>
      </c>
      <c r="F3312">
        <f t="array" ref="F3312:K3312">rk(BETA_c,BETA_a,BETA_e,GAMMA,F3311,G3311,H3311,I3311,J3311,K3311,dt,STAGE)</f>
        <v>13625902.941121122</v>
      </c>
      <c r="G3312">
        <v>1.0736848436317106E-11</v>
      </c>
      <c r="H3312">
        <v>9399502.6785927489</v>
      </c>
      <c r="I3312">
        <v>1.0679891754599541E-10</v>
      </c>
      <c r="J3312">
        <v>2581919.5778835295</v>
      </c>
      <c r="K3312">
        <v>3.6548646685223953E-11</v>
      </c>
      <c r="L3312">
        <f t="shared" si="434"/>
        <v>2132521.0588788781</v>
      </c>
      <c r="M3312" cm="1">
        <f t="array" ref="M3312">NewI(BETA_c,F3312,C3312)</f>
        <v>6.2452883883353006E-13</v>
      </c>
      <c r="N3312">
        <f t="shared" si="435"/>
        <v>67100325.321407251</v>
      </c>
      <c r="O3312" cm="1">
        <f t="array" ref="O3312">NewI(BETA_a,H3312,C3312)</f>
        <v>6.2121573171943717E-12</v>
      </c>
      <c r="P3312">
        <f t="shared" si="436"/>
        <v>32603321.42211647</v>
      </c>
      <c r="Q3312" cm="1">
        <f t="array" ref="Q3312">NewI(BETA_e,J3312,C3312)</f>
        <v>2.1259197230238059E-12</v>
      </c>
    </row>
    <row r="3313" spans="1:17" x14ac:dyDescent="0.55000000000000004">
      <c r="A3313">
        <f t="shared" si="437"/>
        <v>330.90000000000674</v>
      </c>
      <c r="B3313" s="2">
        <f t="shared" si="430"/>
        <v>25607325.197597403</v>
      </c>
      <c r="C3313" s="6">
        <f t="shared" si="431"/>
        <v>1.5178786768501974E-10</v>
      </c>
      <c r="D3313" s="2">
        <f t="shared" si="432"/>
        <v>101836167.8024026</v>
      </c>
      <c r="E3313" s="6">
        <f t="shared" si="433"/>
        <v>8.8290230772259148E-12</v>
      </c>
      <c r="F3313">
        <f t="array" ref="F3313:K3313">rk(BETA_c,BETA_a,BETA_e,GAMMA,F3312,G3312,H3312,I3312,J3312,K3312,dt,STAGE)</f>
        <v>13625902.941121122</v>
      </c>
      <c r="G3313">
        <v>1.0576821518801505E-11</v>
      </c>
      <c r="H3313">
        <v>9399502.6785927489</v>
      </c>
      <c r="I3313">
        <v>1.0520713734281054E-10</v>
      </c>
      <c r="J3313">
        <v>2581919.5778835295</v>
      </c>
      <c r="K3313">
        <v>3.6003908823407712E-11</v>
      </c>
      <c r="L3313">
        <f t="shared" si="434"/>
        <v>2132521.0588788781</v>
      </c>
      <c r="M3313" cm="1">
        <f t="array" ref="M3313">NewI(BETA_c,F3313,C3313)</f>
        <v>6.1522057366621035E-13</v>
      </c>
      <c r="N3313">
        <f t="shared" si="435"/>
        <v>67100325.321407251</v>
      </c>
      <c r="O3313" cm="1">
        <f t="array" ref="O3313">NewI(BETA_a,H3313,C3313)</f>
        <v>6.119568466249469E-12</v>
      </c>
      <c r="P3313">
        <f t="shared" si="436"/>
        <v>32603321.42211647</v>
      </c>
      <c r="Q3313" cm="1">
        <f t="array" ref="Q3313">NewI(BETA_e,J3313,C3313)</f>
        <v>2.0942340373102351E-12</v>
      </c>
    </row>
    <row r="3314" spans="1:17" x14ac:dyDescent="0.55000000000000004">
      <c r="A3314">
        <f t="shared" si="437"/>
        <v>331.00000000000676</v>
      </c>
      <c r="B3314" s="2">
        <f t="shared" si="430"/>
        <v>25607325.197597403</v>
      </c>
      <c r="C3314" s="6">
        <f t="shared" si="431"/>
        <v>1.4952555146559088E-10</v>
      </c>
      <c r="D3314" s="2">
        <f t="shared" si="432"/>
        <v>101836167.8024026</v>
      </c>
      <c r="E3314" s="6">
        <f t="shared" si="433"/>
        <v>8.6974312549416141E-12</v>
      </c>
      <c r="F3314">
        <f t="array" ref="F3314:K3314">rk(BETA_c,BETA_a,BETA_e,GAMMA,F3313,G3313,H3313,I3313,J3313,K3313,dt,STAGE)</f>
        <v>13625902.941121122</v>
      </c>
      <c r="G3314">
        <v>1.0419179715852956E-11</v>
      </c>
      <c r="H3314">
        <v>9399502.6785927489</v>
      </c>
      <c r="I3314">
        <v>1.0363908176410122E-10</v>
      </c>
      <c r="J3314">
        <v>2581919.5778835295</v>
      </c>
      <c r="K3314">
        <v>3.5467289985636695E-11</v>
      </c>
      <c r="L3314">
        <f t="shared" si="434"/>
        <v>2132521.0588788781</v>
      </c>
      <c r="M3314" cm="1">
        <f t="array" ref="M3314">NewI(BETA_c,F3314,C3314)</f>
        <v>6.060510431657911E-13</v>
      </c>
      <c r="N3314">
        <f t="shared" si="435"/>
        <v>67100325.321407251</v>
      </c>
      <c r="O3314" cm="1">
        <f t="array" ref="O3314">NewI(BETA_a,H3314,C3314)</f>
        <v>6.0283596021403126E-12</v>
      </c>
      <c r="P3314">
        <f t="shared" si="436"/>
        <v>32603321.42211647</v>
      </c>
      <c r="Q3314" cm="1">
        <f t="array" ref="Q3314">NewI(BETA_e,J3314,C3314)</f>
        <v>2.0630206096355113E-12</v>
      </c>
    </row>
    <row r="3315" spans="1:17" x14ac:dyDescent="0.55000000000000004">
      <c r="A3315">
        <f t="shared" si="437"/>
        <v>331.10000000000679</v>
      </c>
      <c r="B3315" s="2">
        <f t="shared" si="430"/>
        <v>25607325.197597403</v>
      </c>
      <c r="C3315" s="6">
        <f t="shared" si="431"/>
        <v>1.4729695384801568E-10</v>
      </c>
      <c r="D3315" s="2">
        <f t="shared" si="432"/>
        <v>101836167.8024026</v>
      </c>
      <c r="E3315" s="6">
        <f t="shared" si="433"/>
        <v>8.567800737723644E-12</v>
      </c>
      <c r="F3315">
        <f t="array" ref="F3315:K3315">rk(BETA_c,BETA_a,BETA_e,GAMMA,F3314,G3314,H3314,I3314,J3314,K3314,dt,STAGE)</f>
        <v>13625902.941121122</v>
      </c>
      <c r="G3315">
        <v>1.0263887478631526E-11</v>
      </c>
      <c r="H3315">
        <v>9399502.6785927489</v>
      </c>
      <c r="I3315">
        <v>1.0209439720714971E-10</v>
      </c>
      <c r="J3315">
        <v>2581919.5778835295</v>
      </c>
      <c r="K3315">
        <v>3.4938669162234434E-11</v>
      </c>
      <c r="L3315">
        <f t="shared" si="434"/>
        <v>2132521.0588788781</v>
      </c>
      <c r="M3315" cm="1">
        <f t="array" ref="M3315">NewI(BETA_c,F3315,C3315)</f>
        <v>5.9701817956696289E-13</v>
      </c>
      <c r="N3315">
        <f t="shared" si="435"/>
        <v>67100325.321407251</v>
      </c>
      <c r="O3315" cm="1">
        <f t="array" ref="O3315">NewI(BETA_a,H3315,C3315)</f>
        <v>5.9385101569081508E-12</v>
      </c>
      <c r="P3315">
        <f t="shared" si="436"/>
        <v>32603321.42211647</v>
      </c>
      <c r="Q3315" cm="1">
        <f t="array" ref="Q3315">NewI(BETA_e,J3315,C3315)</f>
        <v>2.0322724012485301E-12</v>
      </c>
    </row>
    <row r="3316" spans="1:17" x14ac:dyDescent="0.55000000000000004">
      <c r="A3316">
        <f t="shared" si="437"/>
        <v>331.20000000000681</v>
      </c>
      <c r="B3316" s="2">
        <f t="shared" si="430"/>
        <v>25607325.197597403</v>
      </c>
      <c r="C3316" s="6">
        <f t="shared" si="431"/>
        <v>1.4510157227473778E-10</v>
      </c>
      <c r="D3316" s="2">
        <f t="shared" si="432"/>
        <v>101836167.8024026</v>
      </c>
      <c r="E3316" s="6">
        <f t="shared" si="433"/>
        <v>8.4401022933788712E-12</v>
      </c>
      <c r="F3316">
        <f t="array" ref="F3316:K3316">rk(BETA_c,BETA_a,BETA_e,GAMMA,F3315,G3315,H3315,I3315,J3315,K3315,dt,STAGE)</f>
        <v>13625902.941121122</v>
      </c>
      <c r="G3316">
        <v>1.0110909788133433E-11</v>
      </c>
      <c r="H3316">
        <v>9399502.6785927489</v>
      </c>
      <c r="I3316">
        <v>1.0057273533949585E-10</v>
      </c>
      <c r="J3316">
        <v>2581919.5778835295</v>
      </c>
      <c r="K3316">
        <v>3.4417927147108496E-11</v>
      </c>
      <c r="L3316">
        <f t="shared" si="434"/>
        <v>2132521.0588788781</v>
      </c>
      <c r="M3316" cm="1">
        <f t="array" ref="M3316">NewI(BETA_c,F3316,C3316)</f>
        <v>5.8811994592334243E-13</v>
      </c>
      <c r="N3316">
        <f t="shared" si="435"/>
        <v>67100325.321407251</v>
      </c>
      <c r="O3316" cm="1">
        <f t="array" ref="O3316">NewI(BETA_a,H3316,C3316)</f>
        <v>5.8499998691485545E-12</v>
      </c>
      <c r="P3316">
        <f t="shared" si="436"/>
        <v>32603321.42211647</v>
      </c>
      <c r="Q3316" cm="1">
        <f t="array" ref="Q3316">NewI(BETA_e,J3316,C3316)</f>
        <v>2.0019824783069745E-12</v>
      </c>
    </row>
    <row r="3317" spans="1:17" x14ac:dyDescent="0.55000000000000004">
      <c r="A3317">
        <f t="shared" si="437"/>
        <v>331.30000000000683</v>
      </c>
      <c r="B3317" s="2">
        <f t="shared" si="430"/>
        <v>25607325.197597403</v>
      </c>
      <c r="C3317" s="6">
        <f t="shared" si="431"/>
        <v>1.429389116785499E-10</v>
      </c>
      <c r="D3317" s="2">
        <f t="shared" si="432"/>
        <v>101836167.8024026</v>
      </c>
      <c r="E3317" s="6">
        <f t="shared" si="433"/>
        <v>8.3143071254042287E-12</v>
      </c>
      <c r="F3317">
        <f t="array" ref="F3317:K3317">rk(BETA_c,BETA_a,BETA_e,GAMMA,F3316,G3316,H3316,I3316,J3316,K3316,dt,STAGE)</f>
        <v>13625902.941121122</v>
      </c>
      <c r="G3317">
        <v>9.9602121472941501E-12</v>
      </c>
      <c r="H3317">
        <v>9399502.6785927489</v>
      </c>
      <c r="I3317">
        <v>9.9073753020386734E-11</v>
      </c>
      <c r="J3317">
        <v>2581919.5778835295</v>
      </c>
      <c r="K3317">
        <v>3.3904946510869007E-11</v>
      </c>
      <c r="L3317">
        <f t="shared" si="434"/>
        <v>2132521.0588788781</v>
      </c>
      <c r="M3317" cm="1">
        <f t="array" ref="M3317">NewI(BETA_c,F3317,C3317)</f>
        <v>5.7935433564813247E-13</v>
      </c>
      <c r="N3317">
        <f t="shared" si="435"/>
        <v>67100325.321407251</v>
      </c>
      <c r="O3317" cm="1">
        <f t="array" ref="O3317">NewI(BETA_a,H3317,C3317)</f>
        <v>5.7628087794423927E-12</v>
      </c>
      <c r="P3317">
        <f t="shared" si="436"/>
        <v>32603321.42211647</v>
      </c>
      <c r="Q3317" cm="1">
        <f t="array" ref="Q3317">NewI(BETA_e,J3317,C3317)</f>
        <v>1.9721440103137039E-12</v>
      </c>
    </row>
    <row r="3318" spans="1:17" x14ac:dyDescent="0.55000000000000004">
      <c r="A3318">
        <f t="shared" si="437"/>
        <v>331.40000000000686</v>
      </c>
      <c r="B3318" s="2">
        <f t="shared" si="430"/>
        <v>25607325.197597403</v>
      </c>
      <c r="C3318" s="6">
        <f t="shared" si="431"/>
        <v>1.4080848437095414E-10</v>
      </c>
      <c r="D3318" s="2">
        <f t="shared" si="432"/>
        <v>101836167.8024026</v>
      </c>
      <c r="E3318" s="6">
        <f t="shared" si="433"/>
        <v>8.1903868664929717E-12</v>
      </c>
      <c r="F3318">
        <f t="array" ref="F3318:K3318">rk(BETA_c,BETA_a,BETA_e,GAMMA,F3317,G3317,H3317,I3317,J3317,K3317,dt,STAGE)</f>
        <v>13625902.941121122</v>
      </c>
      <c r="G3318">
        <v>9.811760573209169E-12</v>
      </c>
      <c r="H3318">
        <v>9399502.6785927489</v>
      </c>
      <c r="I3318">
        <v>9.7597112223397073E-11</v>
      </c>
      <c r="J3318">
        <v>2581919.5778835295</v>
      </c>
      <c r="K3318">
        <v>3.3399611574347906E-11</v>
      </c>
      <c r="L3318">
        <f t="shared" si="434"/>
        <v>2132521.0588788781</v>
      </c>
      <c r="M3318" cm="1">
        <f t="array" ref="M3318">NewI(BETA_c,F3318,C3318)</f>
        <v>5.7071937206162854E-13</v>
      </c>
      <c r="N3318">
        <f t="shared" si="435"/>
        <v>67100325.321407251</v>
      </c>
      <c r="O3318" cm="1">
        <f t="array" ref="O3318">NewI(BETA_a,H3318,C3318)</f>
        <v>5.6769172258548952E-12</v>
      </c>
      <c r="P3318">
        <f t="shared" si="436"/>
        <v>32603321.42211647</v>
      </c>
      <c r="Q3318" cm="1">
        <f t="array" ref="Q3318">NewI(BETA_e,J3318,C3318)</f>
        <v>1.9427502685764479E-12</v>
      </c>
    </row>
    <row r="3319" spans="1:17" x14ac:dyDescent="0.55000000000000004">
      <c r="A3319">
        <f t="shared" si="437"/>
        <v>331.50000000000688</v>
      </c>
      <c r="B3319" s="2">
        <f t="shared" si="430"/>
        <v>25607325.197597403</v>
      </c>
      <c r="C3319" s="6">
        <f t="shared" si="431"/>
        <v>1.3870980993218643E-10</v>
      </c>
      <c r="D3319" s="2">
        <f t="shared" si="432"/>
        <v>101836167.8024026</v>
      </c>
      <c r="E3319" s="6">
        <f t="shared" si="433"/>
        <v>8.068313572137754E-12</v>
      </c>
      <c r="F3319">
        <f t="array" ref="F3319:K3319">rk(BETA_c,BETA_a,BETA_e,GAMMA,F3318,G3318,H3318,I3318,J3318,K3318,dt,STAGE)</f>
        <v>13625902.941121122</v>
      </c>
      <c r="G3319">
        <v>9.6655215894707294E-12</v>
      </c>
      <c r="H3319">
        <v>9399502.6785927489</v>
      </c>
      <c r="I3319">
        <v>9.614247996020292E-11</v>
      </c>
      <c r="J3319">
        <v>2581919.5778835295</v>
      </c>
      <c r="K3319">
        <v>3.2901808382512782E-11</v>
      </c>
      <c r="L3319">
        <f t="shared" si="434"/>
        <v>2132521.0588788781</v>
      </c>
      <c r="M3319" cm="1">
        <f t="array" ref="M3319">NewI(BETA_c,F3319,C3319)</f>
        <v>5.622131079454701E-13</v>
      </c>
      <c r="N3319">
        <f t="shared" si="435"/>
        <v>67100325.321407251</v>
      </c>
      <c r="O3319" cm="1">
        <f t="array" ref="O3319">NewI(BETA_a,H3319,C3319)</f>
        <v>5.5923058395018195E-12</v>
      </c>
      <c r="P3319">
        <f t="shared" si="436"/>
        <v>32603321.42211647</v>
      </c>
      <c r="Q3319" cm="1">
        <f t="array" ref="Q3319">NewI(BETA_e,J3319,C3319)</f>
        <v>1.9137946246904639E-12</v>
      </c>
    </row>
    <row r="3320" spans="1:17" x14ac:dyDescent="0.55000000000000004">
      <c r="A3320">
        <f t="shared" si="437"/>
        <v>331.6000000000069</v>
      </c>
      <c r="B3320" s="2">
        <f t="shared" si="430"/>
        <v>25607325.197597403</v>
      </c>
      <c r="C3320" s="6">
        <f t="shared" si="431"/>
        <v>1.3664241510287982E-10</v>
      </c>
      <c r="D3320" s="2">
        <f t="shared" si="432"/>
        <v>101836167.8024026</v>
      </c>
      <c r="E3320" s="6">
        <f t="shared" si="433"/>
        <v>7.9480597143290189E-12</v>
      </c>
      <c r="F3320">
        <f t="array" ref="F3320:K3320">rk(BETA_c,BETA_a,BETA_e,GAMMA,F3319,G3319,H3319,I3319,J3319,K3319,dt,STAGE)</f>
        <v>13625902.941121122</v>
      </c>
      <c r="G3320">
        <v>9.5214622186187618E-12</v>
      </c>
      <c r="H3320">
        <v>9399502.6785927489</v>
      </c>
      <c r="I3320">
        <v>9.4709528205491491E-11</v>
      </c>
      <c r="J3320">
        <v>2581919.5778835295</v>
      </c>
      <c r="K3320">
        <v>3.2411424678769588E-11</v>
      </c>
      <c r="L3320">
        <f t="shared" si="434"/>
        <v>2132521.0588788781</v>
      </c>
      <c r="M3320" cm="1">
        <f t="array" ref="M3320">NewI(BETA_c,F3320,C3320)</f>
        <v>5.5383362510353485E-13</v>
      </c>
      <c r="N3320">
        <f t="shared" si="435"/>
        <v>67100325.321407251</v>
      </c>
      <c r="O3320" cm="1">
        <f t="array" ref="O3320">NewI(BETA_a,H3320,C3320)</f>
        <v>5.5089555401816822E-12</v>
      </c>
      <c r="P3320">
        <f t="shared" si="436"/>
        <v>32603321.42211647</v>
      </c>
      <c r="Q3320" cm="1">
        <f t="array" ref="Q3320">NewI(BETA_e,J3320,C3320)</f>
        <v>1.8852705490438014E-12</v>
      </c>
    </row>
    <row r="3321" spans="1:17" x14ac:dyDescent="0.55000000000000004">
      <c r="A3321">
        <f t="shared" si="437"/>
        <v>331.70000000000692</v>
      </c>
      <c r="B3321" s="2">
        <f t="shared" si="430"/>
        <v>25607325.197597403</v>
      </c>
      <c r="C3321" s="6">
        <f t="shared" si="431"/>
        <v>1.3460583367734282E-10</v>
      </c>
      <c r="D3321" s="2">
        <f t="shared" si="432"/>
        <v>101836167.8024026</v>
      </c>
      <c r="E3321" s="6">
        <f t="shared" si="433"/>
        <v>7.8295981753473337E-12</v>
      </c>
      <c r="F3321">
        <f t="array" ref="F3321:K3321">rk(BETA_c,BETA_a,BETA_e,GAMMA,F3320,G3320,H3320,I3320,J3320,K3320,dt,STAGE)</f>
        <v>13625902.941121122</v>
      </c>
      <c r="G3321">
        <v>9.3795499747043414E-12</v>
      </c>
      <c r="H3321">
        <v>9399502.6785927489</v>
      </c>
      <c r="I3321">
        <v>9.329793382299016E-11</v>
      </c>
      <c r="J3321">
        <v>2581919.5778835295</v>
      </c>
      <c r="K3321">
        <v>3.192834987964832E-11</v>
      </c>
      <c r="L3321">
        <f t="shared" si="434"/>
        <v>2132521.0588788781</v>
      </c>
      <c r="M3321" cm="1">
        <f t="array" ref="M3321">NewI(BETA_c,F3321,C3321)</f>
        <v>5.4557903392937819E-13</v>
      </c>
      <c r="N3321">
        <f t="shared" si="435"/>
        <v>67100325.321407251</v>
      </c>
      <c r="O3321" cm="1">
        <f t="array" ref="O3321">NewI(BETA_a,H3321,C3321)</f>
        <v>5.4268475320731021E-12</v>
      </c>
      <c r="P3321">
        <f t="shared" si="436"/>
        <v>32603321.42211647</v>
      </c>
      <c r="Q3321" cm="1">
        <f t="array" ref="Q3321">NewI(BETA_e,J3321,C3321)</f>
        <v>1.8571716093448528E-12</v>
      </c>
    </row>
    <row r="3322" spans="1:17" x14ac:dyDescent="0.55000000000000004">
      <c r="A3322">
        <f t="shared" si="437"/>
        <v>331.80000000000695</v>
      </c>
      <c r="B3322" s="2">
        <f t="shared" si="430"/>
        <v>25607325.197597403</v>
      </c>
      <c r="C3322" s="6">
        <f t="shared" si="431"/>
        <v>1.3259960639842799E-10</v>
      </c>
      <c r="D3322" s="2">
        <f t="shared" si="432"/>
        <v>101836167.8024026</v>
      </c>
      <c r="E3322" s="6">
        <f t="shared" si="433"/>
        <v>7.7129022416482305E-12</v>
      </c>
      <c r="F3322">
        <f t="array" ref="F3322:K3322">rk(BETA_c,BETA_a,BETA_e,GAMMA,F3321,G3321,H3321,I3321,J3321,K3321,dt,STAGE)</f>
        <v>13625902.941121122</v>
      </c>
      <c r="G3322">
        <v>9.2397528559639816E-12</v>
      </c>
      <c r="H3322">
        <v>9399502.6785927489</v>
      </c>
      <c r="I3322">
        <v>9.1907378492597979E-11</v>
      </c>
      <c r="J3322">
        <v>2581919.5778835295</v>
      </c>
      <c r="K3322">
        <v>3.1452475049866033E-11</v>
      </c>
      <c r="L3322">
        <f t="shared" si="434"/>
        <v>2132521.0588788781</v>
      </c>
      <c r="M3322" cm="1">
        <f t="array" ref="M3322">NewI(BETA_c,F3322,C3322)</f>
        <v>5.3744747298011931E-13</v>
      </c>
      <c r="N3322">
        <f t="shared" si="435"/>
        <v>67100325.321407251</v>
      </c>
      <c r="O3322" cm="1">
        <f t="array" ref="O3322">NewI(BETA_a,H3322,C3322)</f>
        <v>5.3459632994962695E-12</v>
      </c>
      <c r="P3322">
        <f t="shared" si="436"/>
        <v>32603321.42211647</v>
      </c>
      <c r="Q3322" cm="1">
        <f t="array" ref="Q3322">NewI(BETA_e,J3322,C3322)</f>
        <v>1.8294914691718419E-12</v>
      </c>
    </row>
    <row r="3323" spans="1:17" x14ac:dyDescent="0.55000000000000004">
      <c r="A3323">
        <f t="shared" si="437"/>
        <v>331.90000000000697</v>
      </c>
      <c r="B3323" s="2">
        <f t="shared" si="430"/>
        <v>25607325.197597403</v>
      </c>
      <c r="C3323" s="6">
        <f t="shared" si="431"/>
        <v>1.3062328085396776E-10</v>
      </c>
      <c r="D3323" s="2">
        <f t="shared" si="432"/>
        <v>101836167.8024026</v>
      </c>
      <c r="E3323" s="6">
        <f t="shared" si="433"/>
        <v>7.5979455978382037E-12</v>
      </c>
      <c r="F3323">
        <f t="array" ref="F3323:K3323">rk(BETA_c,BETA_a,BETA_e,GAMMA,F3322,G3322,H3322,I3322,J3322,K3322,dt,STAGE)</f>
        <v>13625902.941121122</v>
      </c>
      <c r="G3323">
        <v>9.1020393376031176E-12</v>
      </c>
      <c r="H3323">
        <v>9399502.6785927489</v>
      </c>
      <c r="I3323">
        <v>9.0537548638603219E-11</v>
      </c>
      <c r="J3323">
        <v>2581919.5778835295</v>
      </c>
      <c r="K3323">
        <v>3.0983692877761438E-11</v>
      </c>
      <c r="L3323">
        <f t="shared" si="434"/>
        <v>2132521.0588788781</v>
      </c>
      <c r="M3323" cm="1">
        <f t="array" ref="M3323">NewI(BETA_c,F3323,C3323)</f>
        <v>5.2943710855667862E-13</v>
      </c>
      <c r="N3323">
        <f t="shared" si="435"/>
        <v>67100325.321407251</v>
      </c>
      <c r="O3323" cm="1">
        <f t="array" ref="O3323">NewI(BETA_a,H3323,C3323)</f>
        <v>5.266284602737584E-12</v>
      </c>
      <c r="P3323">
        <f t="shared" si="436"/>
        <v>32603321.42211647</v>
      </c>
      <c r="Q3323" cm="1">
        <f t="array" ref="Q3323">NewI(BETA_e,J3323,C3323)</f>
        <v>1.8022238865439404E-12</v>
      </c>
    </row>
    <row r="3324" spans="1:17" x14ac:dyDescent="0.55000000000000004">
      <c r="A3324">
        <f t="shared" si="437"/>
        <v>332.00000000000699</v>
      </c>
      <c r="B3324" s="2">
        <f t="shared" si="430"/>
        <v>25607325.197597403</v>
      </c>
      <c r="C3324" s="6">
        <f t="shared" si="431"/>
        <v>1.286764113747537E-10</v>
      </c>
      <c r="D3324" s="2">
        <f t="shared" si="432"/>
        <v>101836167.8024026</v>
      </c>
      <c r="E3324" s="6">
        <f t="shared" si="433"/>
        <v>7.4847023207404762E-12</v>
      </c>
      <c r="F3324">
        <f t="array" ref="F3324:K3324">rk(BETA_c,BETA_a,BETA_e,GAMMA,F3323,G3323,H3323,I3323,J3323,K3323,dt,STAGE)</f>
        <v>13625902.941121122</v>
      </c>
      <c r="G3324">
        <v>8.9663783646871369E-12</v>
      </c>
      <c r="H3324">
        <v>9399502.6785927489</v>
      </c>
      <c r="I3324">
        <v>8.9188135358970815E-11</v>
      </c>
      <c r="J3324">
        <v>2581919.5778835295</v>
      </c>
      <c r="K3324">
        <v>3.0521897651095759E-11</v>
      </c>
      <c r="L3324">
        <f t="shared" si="434"/>
        <v>2132521.0588788781</v>
      </c>
      <c r="M3324" cm="1">
        <f t="array" ref="M3324">NewI(BETA_c,F3324,C3324)</f>
        <v>5.2154613429027136E-13</v>
      </c>
      <c r="N3324">
        <f t="shared" si="435"/>
        <v>67100325.321407251</v>
      </c>
      <c r="O3324" cm="1">
        <f t="array" ref="O3324">NewI(BETA_a,H3324,C3324)</f>
        <v>5.1877934739365321E-12</v>
      </c>
      <c r="P3324">
        <f t="shared" si="436"/>
        <v>32603321.42211647</v>
      </c>
      <c r="Q3324" cm="1">
        <f t="array" ref="Q3324">NewI(BETA_e,J3324,C3324)</f>
        <v>1.7753627125136729E-12</v>
      </c>
    </row>
    <row r="3325" spans="1:17" x14ac:dyDescent="0.55000000000000004">
      <c r="A3325">
        <f t="shared" si="437"/>
        <v>332.10000000000701</v>
      </c>
      <c r="B3325" s="2">
        <f t="shared" ref="B3325:B3388" si="438">F3325+H3325+J3325</f>
        <v>25607325.197597403</v>
      </c>
      <c r="C3325" s="6">
        <f t="shared" ref="C3325:C3388" si="439">G3325+I3325+K3325</f>
        <v>1.2675855893403629E-10</v>
      </c>
      <c r="D3325" s="2">
        <f t="shared" ref="D3325:D3388" si="440">L3325+N3325+P3325</f>
        <v>101836167.8024026</v>
      </c>
      <c r="E3325" s="6">
        <f t="shared" ref="E3325:E3388" si="441">M3325+O3325+Q3325</f>
        <v>7.3731468735492296E-12</v>
      </c>
      <c r="F3325">
        <f t="array" ref="F3325:K3325">rk(BETA_c,BETA_a,BETA_e,GAMMA,F3324,G3324,H3324,I3324,J3324,K3324,dt,STAGE)</f>
        <v>13625902.941121122</v>
      </c>
      <c r="G3325">
        <v>8.8327393451383799E-12</v>
      </c>
      <c r="H3325">
        <v>9399502.6785927489</v>
      </c>
      <c r="I3325">
        <v>8.7858834355683741E-11</v>
      </c>
      <c r="J3325">
        <v>2581919.5778835295</v>
      </c>
      <c r="K3325">
        <v>3.0066985233214175E-11</v>
      </c>
      <c r="L3325">
        <f t="shared" ref="L3325:L3388" si="442">N_c-F3325-G3325</f>
        <v>2132521.0588788781</v>
      </c>
      <c r="M3325" cm="1">
        <f t="array" ref="M3325">NewI(BETA_c,F3325,C3325)</f>
        <v>5.1377277073506446E-13</v>
      </c>
      <c r="N3325">
        <f t="shared" ref="N3325:N3388" si="443">N_a-H3325-I3325</f>
        <v>67100325.321407251</v>
      </c>
      <c r="O3325" cm="1">
        <f t="array" ref="O3325">NewI(BETA_a,H3325,C3325)</f>
        <v>5.1104722130338593E-12</v>
      </c>
      <c r="P3325">
        <f t="shared" ref="P3325:P3388" si="444">N_e-J3325-K3325</f>
        <v>32603321.42211647</v>
      </c>
      <c r="Q3325" cm="1">
        <f t="array" ref="Q3325">NewI(BETA_e,J3325,C3325)</f>
        <v>1.7489018897803068E-12</v>
      </c>
    </row>
    <row r="3326" spans="1:17" x14ac:dyDescent="0.55000000000000004">
      <c r="A3326">
        <f t="shared" si="437"/>
        <v>332.20000000000704</v>
      </c>
      <c r="B3326" s="2">
        <f t="shared" si="438"/>
        <v>25607325.197597403</v>
      </c>
      <c r="C3326" s="6">
        <f t="shared" si="439"/>
        <v>1.2486929104852266E-10</v>
      </c>
      <c r="D3326" s="2">
        <f t="shared" si="440"/>
        <v>101836167.8024026</v>
      </c>
      <c r="E3326" s="6">
        <f t="shared" si="441"/>
        <v>7.2632541000709466E-12</v>
      </c>
      <c r="F3326">
        <f t="array" ref="F3326:K3326">rk(BETA_c,BETA_a,BETA_e,GAMMA,F3325,G3325,H3325,I3325,J3325,K3325,dt,STAGE)</f>
        <v>13625902.941121122</v>
      </c>
      <c r="G3326">
        <v>8.7010921428375029E-12</v>
      </c>
      <c r="H3326">
        <v>9399502.6785927489</v>
      </c>
      <c r="I3326">
        <v>8.6549345866122587E-11</v>
      </c>
      <c r="J3326">
        <v>2581919.5778835295</v>
      </c>
      <c r="K3326">
        <v>2.9618853039562576E-11</v>
      </c>
      <c r="L3326">
        <f t="shared" si="442"/>
        <v>2132521.0588788781</v>
      </c>
      <c r="M3326" cm="1">
        <f t="array" ref="M3326">NewI(BETA_c,F3326,C3326)</f>
        <v>5.0611526496690377E-13</v>
      </c>
      <c r="N3326">
        <f t="shared" si="443"/>
        <v>67100325.321407251</v>
      </c>
      <c r="O3326" cm="1">
        <f t="array" ref="O3326">NewI(BETA_a,H3326,C3326)</f>
        <v>5.0343033837801357E-12</v>
      </c>
      <c r="P3326">
        <f t="shared" si="444"/>
        <v>32603321.42211647</v>
      </c>
      <c r="Q3326" cm="1">
        <f t="array" ref="Q3326">NewI(BETA_e,J3326,C3326)</f>
        <v>1.7228354513239068E-12</v>
      </c>
    </row>
    <row r="3327" spans="1:17" x14ac:dyDescent="0.55000000000000004">
      <c r="A3327">
        <f t="shared" si="437"/>
        <v>332.30000000000706</v>
      </c>
      <c r="B3327" s="2">
        <f t="shared" si="438"/>
        <v>25607325.197597403</v>
      </c>
      <c r="C3327" s="6">
        <f t="shared" si="439"/>
        <v>1.2300818168084993E-10</v>
      </c>
      <c r="D3327" s="2">
        <f t="shared" si="440"/>
        <v>101836167.8024026</v>
      </c>
      <c r="E3327" s="6">
        <f t="shared" si="441"/>
        <v>7.154999219051588E-12</v>
      </c>
      <c r="F3327">
        <f t="array" ref="F3327:K3327">rk(BETA_c,BETA_a,BETA_e,GAMMA,F3326,G3326,H3326,I3326,J3326,K3326,dt,STAGE)</f>
        <v>13625902.941121122</v>
      </c>
      <c r="G3327">
        <v>8.5714070708276683E-12</v>
      </c>
      <c r="H3327">
        <v>9399502.6785927489</v>
      </c>
      <c r="I3327">
        <v>8.5259374595467896E-11</v>
      </c>
      <c r="J3327">
        <v>2581919.5778835295</v>
      </c>
      <c r="K3327">
        <v>2.9177400014554367E-11</v>
      </c>
      <c r="L3327">
        <f t="shared" si="442"/>
        <v>2132521.0588788781</v>
      </c>
      <c r="M3327" cm="1">
        <f t="array" ref="M3327">NewI(BETA_c,F3327,C3327)</f>
        <v>4.9857189018802361E-13</v>
      </c>
      <c r="N3327">
        <f t="shared" si="443"/>
        <v>67100325.321407251</v>
      </c>
      <c r="O3327" cm="1">
        <f t="array" ref="O3327">NewI(BETA_a,H3327,C3327)</f>
        <v>4.9592698098038173E-12</v>
      </c>
      <c r="P3327">
        <f t="shared" si="444"/>
        <v>32603321.42211647</v>
      </c>
      <c r="Q3327" cm="1">
        <f t="array" ref="Q3327">NewI(BETA_e,J3327,C3327)</f>
        <v>1.697157519059747E-12</v>
      </c>
    </row>
    <row r="3328" spans="1:17" x14ac:dyDescent="0.55000000000000004">
      <c r="A3328">
        <f t="shared" si="437"/>
        <v>332.40000000000708</v>
      </c>
      <c r="B3328" s="2">
        <f t="shared" si="438"/>
        <v>25607325.197597403</v>
      </c>
      <c r="C3328" s="6">
        <f t="shared" si="439"/>
        <v>1.2117481114351216E-10</v>
      </c>
      <c r="D3328" s="2">
        <f t="shared" si="440"/>
        <v>101836167.8024026</v>
      </c>
      <c r="E3328" s="6">
        <f t="shared" si="441"/>
        <v>7.0483578185883369E-12</v>
      </c>
      <c r="F3328">
        <f t="array" ref="F3328:K3328">rk(BETA_c,BETA_a,BETA_e,GAMMA,F3327,G3327,H3327,I3327,J3327,K3327,dt,STAGE)</f>
        <v>13625902.941121122</v>
      </c>
      <c r="G3328">
        <v>8.4436548846200211E-12</v>
      </c>
      <c r="H3328">
        <v>9399502.6785927489</v>
      </c>
      <c r="I3328">
        <v>8.3988629650110133E-11</v>
      </c>
      <c r="J3328">
        <v>2581919.5778835295</v>
      </c>
      <c r="K3328">
        <v>2.8742526608782002E-11</v>
      </c>
      <c r="L3328">
        <f t="shared" si="442"/>
        <v>2132521.0588788781</v>
      </c>
      <c r="M3328" cm="1">
        <f t="array" ref="M3328">NewI(BETA_c,F3328,C3328)</f>
        <v>4.9114094533764687E-13</v>
      </c>
      <c r="N3328">
        <f t="shared" si="443"/>
        <v>67100325.321407251</v>
      </c>
      <c r="O3328" cm="1">
        <f t="array" ref="O3328">NewI(BETA_a,H3328,C3328)</f>
        <v>4.8853545707379073E-12</v>
      </c>
      <c r="P3328">
        <f t="shared" si="444"/>
        <v>32603321.42211647</v>
      </c>
      <c r="Q3328" cm="1">
        <f t="array" ref="Q3328">NewI(BETA_e,J3328,C3328)</f>
        <v>1.6718623025127829E-12</v>
      </c>
    </row>
    <row r="3329" spans="1:17" x14ac:dyDescent="0.55000000000000004">
      <c r="A3329">
        <f t="shared" si="437"/>
        <v>332.50000000000711</v>
      </c>
      <c r="B3329" s="2">
        <f t="shared" si="438"/>
        <v>25607325.197597403</v>
      </c>
      <c r="C3329" s="6">
        <f t="shared" si="439"/>
        <v>1.1936876600421903E-10</v>
      </c>
      <c r="D3329" s="2">
        <f t="shared" si="440"/>
        <v>101836167.8024026</v>
      </c>
      <c r="E3329" s="6">
        <f t="shared" si="441"/>
        <v>6.9433058506245992E-12</v>
      </c>
      <c r="F3329">
        <f t="array" ref="F3329:K3329">rk(BETA_c,BETA_a,BETA_e,GAMMA,F3328,G3328,H3328,I3328,J3328,K3328,dt,STAGE)</f>
        <v>13625902.941121122</v>
      </c>
      <c r="G3329">
        <v>8.3178067755989497E-12</v>
      </c>
      <c r="H3329">
        <v>9399502.6785927489</v>
      </c>
      <c r="I3329">
        <v>8.2736824472051844E-11</v>
      </c>
      <c r="J3329">
        <v>2581919.5778835295</v>
      </c>
      <c r="K3329">
        <v>2.8314134756568222E-11</v>
      </c>
      <c r="L3329">
        <f t="shared" si="442"/>
        <v>2132521.0588788781</v>
      </c>
      <c r="M3329" cm="1">
        <f t="array" ref="M3329">NewI(BETA_c,F3329,C3329)</f>
        <v>4.8382075470838847E-13</v>
      </c>
      <c r="N3329">
        <f t="shared" si="443"/>
        <v>67100325.321407251</v>
      </c>
      <c r="O3329" cm="1">
        <f t="array" ref="O3329">NewI(BETA_a,H3329,C3329)</f>
        <v>4.8125409984043377E-12</v>
      </c>
      <c r="P3329">
        <f t="shared" si="444"/>
        <v>32603321.42211647</v>
      </c>
      <c r="Q3329" cm="1">
        <f t="array" ref="Q3329">NewI(BETA_e,J3329,C3329)</f>
        <v>1.6469440975118726E-12</v>
      </c>
    </row>
    <row r="3330" spans="1:17" x14ac:dyDescent="0.55000000000000004">
      <c r="A3330">
        <f t="shared" si="437"/>
        <v>332.60000000000713</v>
      </c>
      <c r="B3330" s="2">
        <f t="shared" si="438"/>
        <v>25607325.197597403</v>
      </c>
      <c r="C3330" s="6">
        <f t="shared" si="439"/>
        <v>1.1758963899266532E-10</v>
      </c>
      <c r="D3330" s="2">
        <f t="shared" si="440"/>
        <v>101836167.8024026</v>
      </c>
      <c r="E3330" s="6">
        <f t="shared" si="441"/>
        <v>6.8398196255270845E-12</v>
      </c>
      <c r="F3330">
        <f t="array" ref="F3330:K3330">rk(BETA_c,BETA_a,BETA_e,GAMMA,F3329,G3329,H3329,I3329,J3329,K3329,dt,STAGE)</f>
        <v>13625902.941121122</v>
      </c>
      <c r="G3330">
        <v>8.1938343645256241E-12</v>
      </c>
      <c r="H3330">
        <v>9399502.6785927489</v>
      </c>
      <c r="I3330">
        <v>8.1503676774287859E-11</v>
      </c>
      <c r="J3330">
        <v>2581919.5778835295</v>
      </c>
      <c r="K3330">
        <v>2.7892127853851846E-11</v>
      </c>
      <c r="L3330">
        <f t="shared" si="442"/>
        <v>2132521.0588788781</v>
      </c>
      <c r="M3330" cm="1">
        <f t="array" ref="M3330">NewI(BETA_c,F3330,C3330)</f>
        <v>4.7660966756837758E-13</v>
      </c>
      <c r="N3330">
        <f t="shared" si="443"/>
        <v>67100325.321407251</v>
      </c>
      <c r="O3330" cm="1">
        <f t="array" ref="O3330">NewI(BETA_a,H3330,C3330)</f>
        <v>4.7408126730552412E-12</v>
      </c>
      <c r="P3330">
        <f t="shared" si="444"/>
        <v>32603321.42211647</v>
      </c>
      <c r="Q3330" cm="1">
        <f t="array" ref="Q3330">NewI(BETA_e,J3330,C3330)</f>
        <v>1.6223972849034658E-12</v>
      </c>
    </row>
    <row r="3331" spans="1:17" x14ac:dyDescent="0.55000000000000004">
      <c r="A3331">
        <f t="shared" si="437"/>
        <v>332.70000000000715</v>
      </c>
      <c r="B3331" s="2">
        <f t="shared" si="438"/>
        <v>25607325.197597403</v>
      </c>
      <c r="C3331" s="6">
        <f t="shared" si="439"/>
        <v>1.1583702890868991E-10</v>
      </c>
      <c r="D3331" s="2">
        <f t="shared" si="440"/>
        <v>101836167.8024026</v>
      </c>
      <c r="E3331" s="6">
        <f t="shared" si="441"/>
        <v>6.7378758067437014E-12</v>
      </c>
      <c r="F3331">
        <f t="array" ref="F3331:K3331">rk(BETA_c,BETA_a,BETA_e,GAMMA,F3330,G3330,H3330,I3330,J3330,K3330,dt,STAGE)</f>
        <v>13625902.941121122</v>
      </c>
      <c r="G3331">
        <v>8.071709695138376E-12</v>
      </c>
      <c r="H3331">
        <v>9399502.6785927489</v>
      </c>
      <c r="I3331">
        <v>8.0288908477148374E-11</v>
      </c>
      <c r="J3331">
        <v>2581919.5778835295</v>
      </c>
      <c r="K3331">
        <v>2.7476410736403153E-11</v>
      </c>
      <c r="L3331">
        <f t="shared" si="442"/>
        <v>2132521.0588788781</v>
      </c>
      <c r="M3331" cm="1">
        <f t="array" ref="M3331">NewI(BETA_c,F3331,C3331)</f>
        <v>4.6950605778901076E-13</v>
      </c>
      <c r="N3331">
        <f t="shared" si="443"/>
        <v>67100325.321407251</v>
      </c>
      <c r="O3331" cm="1">
        <f t="array" ref="O3331">NewI(BETA_a,H3331,C3331)</f>
        <v>4.6701534196702271E-12</v>
      </c>
      <c r="P3331">
        <f t="shared" si="444"/>
        <v>32603321.42211647</v>
      </c>
      <c r="Q3331" cm="1">
        <f t="array" ref="Q3331">NewI(BETA_e,J3331,C3331)</f>
        <v>1.5982163292844635E-12</v>
      </c>
    </row>
    <row r="3332" spans="1:17" x14ac:dyDescent="0.55000000000000004">
      <c r="A3332">
        <f t="shared" si="437"/>
        <v>332.80000000000717</v>
      </c>
      <c r="B3332" s="2">
        <f t="shared" si="438"/>
        <v>25607325.197597403</v>
      </c>
      <c r="C3332" s="6">
        <f t="shared" si="439"/>
        <v>1.1411054053180334E-10</v>
      </c>
      <c r="D3332" s="2">
        <f t="shared" si="440"/>
        <v>101836167.8024026</v>
      </c>
      <c r="E3332" s="6">
        <f t="shared" si="441"/>
        <v>6.6374514055410605E-12</v>
      </c>
      <c r="F3332">
        <f t="array" ref="F3332:K3332">rk(BETA_c,BETA_a,BETA_e,GAMMA,F3331,G3331,H3331,I3331,J3331,K3331,dt,STAGE)</f>
        <v>13625902.941121122</v>
      </c>
      <c r="G3332">
        <v>7.9514052278484449E-12</v>
      </c>
      <c r="H3332">
        <v>9399502.6785927489</v>
      </c>
      <c r="I3332">
        <v>7.9092245645590899E-11</v>
      </c>
      <c r="J3332">
        <v>2581919.5778835295</v>
      </c>
      <c r="K3332">
        <v>2.7066889658363994E-11</v>
      </c>
      <c r="L3332">
        <f t="shared" si="442"/>
        <v>2132521.0588788781</v>
      </c>
      <c r="M3332" cm="1">
        <f t="array" ref="M3332">NewI(BETA_c,F3332,C3332)</f>
        <v>4.6250832347825319E-13</v>
      </c>
      <c r="N3332">
        <f t="shared" si="443"/>
        <v>67100325.321407251</v>
      </c>
      <c r="O3332" cm="1">
        <f t="array" ref="O3332">NewI(BETA_a,H3332,C3332)</f>
        <v>4.6005473043088483E-12</v>
      </c>
      <c r="P3332">
        <f t="shared" si="444"/>
        <v>32603321.42211647</v>
      </c>
      <c r="Q3332" cm="1">
        <f t="array" ref="Q3332">NewI(BETA_e,J3332,C3332)</f>
        <v>1.5743957777539593E-12</v>
      </c>
    </row>
    <row r="3333" spans="1:17" x14ac:dyDescent="0.55000000000000004">
      <c r="A3333">
        <f t="shared" ref="A3333:A3396" si="445">A3332+dt</f>
        <v>332.9000000000072</v>
      </c>
      <c r="B3333" s="2">
        <f t="shared" si="438"/>
        <v>25607325.197597403</v>
      </c>
      <c r="C3333" s="6">
        <f t="shared" si="439"/>
        <v>1.1240978453206428E-10</v>
      </c>
      <c r="D3333" s="2">
        <f t="shared" si="440"/>
        <v>101836167.8024026</v>
      </c>
      <c r="E3333" s="6">
        <f t="shared" si="441"/>
        <v>6.538523775820438E-12</v>
      </c>
      <c r="F3333">
        <f t="array" ref="F3333:K3333">rk(BETA_c,BETA_a,BETA_e,GAMMA,F3332,G3332,H3332,I3332,J3332,K3332,dt,STAGE)</f>
        <v>13625902.941121122</v>
      </c>
      <c r="G3333">
        <v>7.8328938335297067E-12</v>
      </c>
      <c r="H3333">
        <v>9399502.6785927489</v>
      </c>
      <c r="I3333">
        <v>7.7913418427426855E-11</v>
      </c>
      <c r="J3333">
        <v>2581919.5778835295</v>
      </c>
      <c r="K3333">
        <v>2.6663472271107708E-11</v>
      </c>
      <c r="L3333">
        <f t="shared" si="442"/>
        <v>2132521.0588788781</v>
      </c>
      <c r="M3333" cm="1">
        <f t="array" ref="M3333">NewI(BETA_c,F3333,C3333)</f>
        <v>4.5561488661940617E-13</v>
      </c>
      <c r="N3333">
        <f t="shared" si="443"/>
        <v>67100325.321407251</v>
      </c>
      <c r="O3333" cm="1">
        <f t="array" ref="O3333">NewI(BETA_a,H3333,C3333)</f>
        <v>4.5319786305174387E-12</v>
      </c>
      <c r="P3333">
        <f t="shared" si="444"/>
        <v>32603321.42211647</v>
      </c>
      <c r="Q3333" cm="1">
        <f t="array" ref="Q3333">NewI(BETA_e,J3333,C3333)</f>
        <v>1.5509302586835925E-12</v>
      </c>
    </row>
    <row r="3334" spans="1:17" x14ac:dyDescent="0.55000000000000004">
      <c r="A3334">
        <f t="shared" si="445"/>
        <v>333.00000000000722</v>
      </c>
      <c r="B3334" s="2">
        <f t="shared" si="438"/>
        <v>25607325.197597403</v>
      </c>
      <c r="C3334" s="6">
        <f t="shared" si="439"/>
        <v>1.1073437738228393E-10</v>
      </c>
      <c r="D3334" s="2">
        <f t="shared" si="440"/>
        <v>101836167.8024026</v>
      </c>
      <c r="E3334" s="6">
        <f t="shared" si="441"/>
        <v>6.4410706090109801E-12</v>
      </c>
      <c r="F3334">
        <f t="array" ref="F3334:K3334">rk(BETA_c,BETA_a,BETA_e,GAMMA,F3333,G3333,H3333,I3333,J3333,K3333,dt,STAGE)</f>
        <v>13625902.941121122</v>
      </c>
      <c r="G3334">
        <v>7.7161487874009392E-12</v>
      </c>
      <c r="H3334">
        <v>9399502.6785927489</v>
      </c>
      <c r="I3334">
        <v>7.6752160992468824E-11</v>
      </c>
      <c r="J3334">
        <v>2581919.5778835295</v>
      </c>
      <c r="K3334">
        <v>2.6266067602414154E-11</v>
      </c>
      <c r="L3334">
        <f t="shared" si="442"/>
        <v>2132521.0588788781</v>
      </c>
      <c r="M3334" cm="1">
        <f t="array" ref="M3334">NewI(BETA_c,F3334,C3334)</f>
        <v>4.4882419271525779E-13</v>
      </c>
      <c r="N3334">
        <f t="shared" si="443"/>
        <v>67100325.321407251</v>
      </c>
      <c r="O3334" cm="1">
        <f t="array" ref="O3334">NewI(BETA_a,H3334,C3334)</f>
        <v>4.4644319357895E-12</v>
      </c>
      <c r="P3334">
        <f t="shared" si="444"/>
        <v>32603321.42211647</v>
      </c>
      <c r="Q3334" cm="1">
        <f t="array" ref="Q3334">NewI(BETA_e,J3334,C3334)</f>
        <v>1.5278144805062223E-12</v>
      </c>
    </row>
    <row r="3335" spans="1:17" x14ac:dyDescent="0.55000000000000004">
      <c r="A3335">
        <f t="shared" si="445"/>
        <v>333.10000000000724</v>
      </c>
      <c r="B3335" s="2">
        <f t="shared" si="438"/>
        <v>25607325.197597403</v>
      </c>
      <c r="C3335" s="6">
        <f t="shared" si="439"/>
        <v>1.0908394127153919E-10</v>
      </c>
      <c r="D3335" s="2">
        <f t="shared" si="440"/>
        <v>101836167.8024026</v>
      </c>
      <c r="E3335" s="6">
        <f t="shared" si="441"/>
        <v>6.3450699290390439E-12</v>
      </c>
      <c r="F3335">
        <f t="array" ref="F3335:K3335">rk(BETA_c,BETA_a,BETA_e,GAMMA,F3334,G3334,H3334,I3334,J3334,K3334,dt,STAGE)</f>
        <v>13625902.941121122</v>
      </c>
      <c r="G3335">
        <v>7.601143762999293E-12</v>
      </c>
      <c r="H3335">
        <v>9399502.6785927489</v>
      </c>
      <c r="I3335">
        <v>7.5608211472584794E-11</v>
      </c>
      <c r="J3335">
        <v>2581919.5778835295</v>
      </c>
      <c r="K3335">
        <v>2.5874586035955103E-11</v>
      </c>
      <c r="L3335">
        <f t="shared" si="442"/>
        <v>2132521.0588788781</v>
      </c>
      <c r="M3335" cm="1">
        <f t="array" ref="M3335">NewI(BETA_c,F3335,C3335)</f>
        <v>4.4213471043753808E-13</v>
      </c>
      <c r="N3335">
        <f t="shared" si="443"/>
        <v>67100325.321407251</v>
      </c>
      <c r="O3335" cm="1">
        <f t="array" ref="O3335">NewI(BETA_a,H3335,C3335)</f>
        <v>4.3978919880788462E-12</v>
      </c>
      <c r="P3335">
        <f t="shared" si="444"/>
        <v>32603321.42211647</v>
      </c>
      <c r="Q3335" cm="1">
        <f t="array" ref="Q3335">NewI(BETA_e,J3335,C3335)</f>
        <v>1.5050432305226595E-12</v>
      </c>
    </row>
    <row r="3336" spans="1:17" x14ac:dyDescent="0.55000000000000004">
      <c r="A3336">
        <f t="shared" si="445"/>
        <v>333.20000000000726</v>
      </c>
      <c r="B3336" s="2">
        <f t="shared" si="438"/>
        <v>25607325.197597403</v>
      </c>
      <c r="C3336" s="6">
        <f t="shared" si="439"/>
        <v>1.074581040199748E-10</v>
      </c>
      <c r="D3336" s="2">
        <f t="shared" si="440"/>
        <v>101836167.8024026</v>
      </c>
      <c r="E3336" s="6">
        <f t="shared" si="441"/>
        <v>6.2505000873724931E-12</v>
      </c>
      <c r="F3336">
        <f t="array" ref="F3336:K3336">rk(BETA_c,BETA_a,BETA_e,GAMMA,F3335,G3335,H3335,I3335,J3335,K3335,dt,STAGE)</f>
        <v>13625902.941121122</v>
      </c>
      <c r="G3336">
        <v>7.4878528262435565E-12</v>
      </c>
      <c r="H3336">
        <v>9399502.6785927489</v>
      </c>
      <c r="I3336">
        <v>7.4481311902645836E-11</v>
      </c>
      <c r="J3336">
        <v>2581919.5778835295</v>
      </c>
      <c r="K3336">
        <v>2.5488939291085412E-11</v>
      </c>
      <c r="L3336">
        <f t="shared" si="442"/>
        <v>2132521.0588788781</v>
      </c>
      <c r="M3336" cm="1">
        <f t="array" ref="M3336">NewI(BETA_c,F3336,C3336)</f>
        <v>4.3554493128159796E-13</v>
      </c>
      <c r="N3336">
        <f t="shared" si="443"/>
        <v>67100325.321407251</v>
      </c>
      <c r="O3336" cm="1">
        <f t="array" ref="O3336">NewI(BETA_a,H3336,C3336)</f>
        <v>4.3323437823647132E-12</v>
      </c>
      <c r="P3336">
        <f t="shared" si="444"/>
        <v>32603321.42211647</v>
      </c>
      <c r="Q3336" cm="1">
        <f t="array" ref="Q3336">NewI(BETA_e,J3336,C3336)</f>
        <v>1.4826113737261817E-12</v>
      </c>
    </row>
    <row r="3337" spans="1:17" x14ac:dyDescent="0.55000000000000004">
      <c r="A3337">
        <f t="shared" si="445"/>
        <v>333.30000000000729</v>
      </c>
      <c r="B3337" s="2">
        <f t="shared" si="438"/>
        <v>25607325.197597403</v>
      </c>
      <c r="C3337" s="6">
        <f t="shared" si="439"/>
        <v>1.0585649899487532E-10</v>
      </c>
      <c r="D3337" s="2">
        <f t="shared" si="440"/>
        <v>101836167.8024026</v>
      </c>
      <c r="E3337" s="6">
        <f t="shared" si="441"/>
        <v>6.1573397581388808E-12</v>
      </c>
      <c r="F3337">
        <f t="array" ref="F3337:K3337">rk(BETA_c,BETA_a,BETA_e,GAMMA,F3336,G3336,H3336,I3336,J3336,K3336,dt,STAGE)</f>
        <v>13625902.941121122</v>
      </c>
      <c r="G3337">
        <v>7.3762504295859435E-12</v>
      </c>
      <c r="H3337">
        <v>9399502.6785927489</v>
      </c>
      <c r="I3337">
        <v>7.3371208162354009E-11</v>
      </c>
      <c r="J3337">
        <v>2581919.5778835295</v>
      </c>
      <c r="K3337">
        <v>2.510904040293536E-11</v>
      </c>
      <c r="L3337">
        <f t="shared" si="442"/>
        <v>2132521.0588788781</v>
      </c>
      <c r="M3337" cm="1">
        <f t="array" ref="M3337">NewI(BETA_c,F3337,C3337)</f>
        <v>4.2905336922623591E-13</v>
      </c>
      <c r="N3337">
        <f t="shared" si="443"/>
        <v>67100325.321407251</v>
      </c>
      <c r="O3337" cm="1">
        <f t="array" ref="O3337">NewI(BETA_a,H3337,C3337)</f>
        <v>4.2677725372680751E-12</v>
      </c>
      <c r="P3337">
        <f t="shared" si="444"/>
        <v>32603321.42211647</v>
      </c>
      <c r="Q3337" cm="1">
        <f t="array" ref="Q3337">NewI(BETA_e,J3337,C3337)</f>
        <v>1.4605138516445702E-12</v>
      </c>
    </row>
    <row r="3338" spans="1:17" x14ac:dyDescent="0.55000000000000004">
      <c r="A3338">
        <f t="shared" si="445"/>
        <v>333.40000000000731</v>
      </c>
      <c r="B3338" s="2">
        <f t="shared" si="438"/>
        <v>25607325.197597403</v>
      </c>
      <c r="C3338" s="6">
        <f t="shared" si="439"/>
        <v>1.0427876502798792E-10</v>
      </c>
      <c r="D3338" s="2">
        <f t="shared" si="440"/>
        <v>101836167.8024026</v>
      </c>
      <c r="E3338" s="6">
        <f t="shared" si="441"/>
        <v>6.0655679333163717E-12</v>
      </c>
      <c r="F3338">
        <f t="array" ref="F3338:K3338">rk(BETA_c,BETA_a,BETA_e,GAMMA,F3337,G3337,H3337,I3337,J3337,K3337,dt,STAGE)</f>
        <v>13625902.941121122</v>
      </c>
      <c r="G3338">
        <v>7.2663114062509978E-12</v>
      </c>
      <c r="H3338">
        <v>9399502.6785927489</v>
      </c>
      <c r="I3338">
        <v>7.2277649918937161E-11</v>
      </c>
      <c r="J3338">
        <v>2581919.5778835295</v>
      </c>
      <c r="K3338">
        <v>2.4734803702799763E-11</v>
      </c>
      <c r="L3338">
        <f t="shared" si="442"/>
        <v>2132521.0588788781</v>
      </c>
      <c r="M3338" cm="1">
        <f t="array" ref="M3338">NewI(BETA_c,F3338,C3338)</f>
        <v>4.2265856039859382E-13</v>
      </c>
      <c r="N3338">
        <f t="shared" si="443"/>
        <v>67100325.321407251</v>
      </c>
      <c r="O3338" cm="1">
        <f t="array" ref="O3338">NewI(BETA_a,H3338,C3338)</f>
        <v>4.2041636917183746E-12</v>
      </c>
      <c r="P3338">
        <f t="shared" si="444"/>
        <v>32603321.42211647</v>
      </c>
      <c r="Q3338" cm="1">
        <f t="array" ref="Q3338">NewI(BETA_e,J3338,C3338)</f>
        <v>1.4387456811994025E-12</v>
      </c>
    </row>
    <row r="3339" spans="1:17" x14ac:dyDescent="0.55000000000000004">
      <c r="A3339">
        <f t="shared" si="445"/>
        <v>333.50000000000733</v>
      </c>
      <c r="B3339" s="2">
        <f t="shared" si="438"/>
        <v>25607325.197597403</v>
      </c>
      <c r="C3339" s="6">
        <f t="shared" si="439"/>
        <v>1.0272454633407769E-10</v>
      </c>
      <c r="D3339" s="2">
        <f t="shared" si="440"/>
        <v>101836167.8024026</v>
      </c>
      <c r="E3339" s="6">
        <f t="shared" si="441"/>
        <v>5.9751639179963547E-12</v>
      </c>
      <c r="F3339">
        <f t="array" ref="F3339:K3339">rk(BETA_c,BETA_a,BETA_e,GAMMA,F3338,G3338,H3338,I3338,J3338,K3338,dt,STAGE)</f>
        <v>13625902.941121122</v>
      </c>
      <c r="G3339">
        <v>7.1580109645604062E-12</v>
      </c>
      <c r="H3339">
        <v>9399502.6785927489</v>
      </c>
      <c r="I3339">
        <v>7.1200390570697989E-11</v>
      </c>
      <c r="J3339">
        <v>2581919.5778835295</v>
      </c>
      <c r="K3339">
        <v>2.43661447988193E-11</v>
      </c>
      <c r="L3339">
        <f t="shared" si="442"/>
        <v>2132521.0588788781</v>
      </c>
      <c r="M3339" cm="1">
        <f t="array" ref="M3339">NewI(BETA_c,F3339,C3339)</f>
        <v>4.1635906274404864E-13</v>
      </c>
      <c r="N3339">
        <f t="shared" si="443"/>
        <v>67100325.321407251</v>
      </c>
      <c r="O3339" cm="1">
        <f t="array" ref="O3339">NewI(BETA_a,H3339,C3339)</f>
        <v>4.1415029016699546E-12</v>
      </c>
      <c r="P3339">
        <f t="shared" si="444"/>
        <v>32603321.42211647</v>
      </c>
      <c r="Q3339" cm="1">
        <f t="array" ref="Q3339">NewI(BETA_e,J3339,C3339)</f>
        <v>1.4173019535823508E-12</v>
      </c>
    </row>
    <row r="3340" spans="1:17" x14ac:dyDescent="0.55000000000000004">
      <c r="A3340">
        <f t="shared" si="445"/>
        <v>333.60000000000736</v>
      </c>
      <c r="B3340" s="2">
        <f t="shared" si="438"/>
        <v>25607325.197597403</v>
      </c>
      <c r="C3340" s="6">
        <f t="shared" si="439"/>
        <v>1.0119349243069652E-10</v>
      </c>
      <c r="D3340" s="2">
        <f t="shared" si="440"/>
        <v>101836167.8024026</v>
      </c>
      <c r="E3340" s="6">
        <f t="shared" si="441"/>
        <v>5.8861073257166578E-12</v>
      </c>
      <c r="F3340">
        <f t="array" ref="F3340:K3340">rk(BETA_c,BETA_a,BETA_e,GAMMA,F3339,G3339,H3339,I3339,J3339,K3339,dt,STAGE)</f>
        <v>13625902.941121122</v>
      </c>
      <c r="G3340">
        <v>7.051324682342374E-12</v>
      </c>
      <c r="H3340">
        <v>9399502.6785927489</v>
      </c>
      <c r="I3340">
        <v>7.01391871914043E-11</v>
      </c>
      <c r="J3340">
        <v>2581919.5778835295</v>
      </c>
      <c r="K3340">
        <v>2.400298055694984E-11</v>
      </c>
      <c r="L3340">
        <f t="shared" si="442"/>
        <v>2132521.0588788781</v>
      </c>
      <c r="M3340" cm="1">
        <f t="array" ref="M3340">NewI(BETA_c,F3340,C3340)</f>
        <v>4.1015345570102263E-13</v>
      </c>
      <c r="N3340">
        <f t="shared" si="443"/>
        <v>67100325.321407251</v>
      </c>
      <c r="O3340" cm="1">
        <f t="array" ref="O3340">NewI(BETA_a,H3340,C3340)</f>
        <v>4.0797760368674111E-12</v>
      </c>
      <c r="P3340">
        <f t="shared" si="444"/>
        <v>32603321.42211647</v>
      </c>
      <c r="Q3340" cm="1">
        <f t="array" ref="Q3340">NewI(BETA_e,J3340,C3340)</f>
        <v>1.3961778331482246E-12</v>
      </c>
    </row>
    <row r="3341" spans="1:17" x14ac:dyDescent="0.55000000000000004">
      <c r="A3341">
        <f t="shared" si="445"/>
        <v>333.70000000000738</v>
      </c>
      <c r="B3341" s="2">
        <f t="shared" si="438"/>
        <v>25607325.197597403</v>
      </c>
      <c r="C3341" s="6">
        <f t="shared" si="439"/>
        <v>9.9685258059147908E-11</v>
      </c>
      <c r="D3341" s="2">
        <f t="shared" si="440"/>
        <v>101836167.8024026</v>
      </c>
      <c r="E3341" s="6">
        <f t="shared" si="441"/>
        <v>5.7983780738643233E-12</v>
      </c>
      <c r="F3341">
        <f t="array" ref="F3341:K3341">rk(BETA_c,BETA_a,BETA_e,GAMMA,F3340,G3340,H3340,I3340,J3340,K3340,dt,STAGE)</f>
        <v>13625902.941121122</v>
      </c>
      <c r="G3341">
        <v>6.9462285014243282E-12</v>
      </c>
      <c r="H3341">
        <v>9399502.6785927489</v>
      </c>
      <c r="I3341">
        <v>6.90938004755082E-11</v>
      </c>
      <c r="J3341">
        <v>2581919.5778835295</v>
      </c>
      <c r="K3341">
        <v>2.364522908221538E-11</v>
      </c>
      <c r="L3341">
        <f t="shared" si="442"/>
        <v>2132521.0588788781</v>
      </c>
      <c r="M3341" cm="1">
        <f t="array" ref="M3341">NewI(BETA_c,F3341,C3341)</f>
        <v>4.0404033988064136E-13</v>
      </c>
      <c r="N3341">
        <f t="shared" si="443"/>
        <v>67100325.321407251</v>
      </c>
      <c r="O3341" cm="1">
        <f t="array" ref="O3341">NewI(BETA_a,H3341,C3341)</f>
        <v>4.0189691776591673E-12</v>
      </c>
      <c r="P3341">
        <f t="shared" si="444"/>
        <v>32603321.42211647</v>
      </c>
      <c r="Q3341" cm="1">
        <f t="array" ref="Q3341">NewI(BETA_e,J3341,C3341)</f>
        <v>1.3753685563245141E-12</v>
      </c>
    </row>
    <row r="3342" spans="1:17" x14ac:dyDescent="0.55000000000000004">
      <c r="A3342">
        <f t="shared" si="445"/>
        <v>333.8000000000074</v>
      </c>
      <c r="B3342" s="2">
        <f t="shared" si="438"/>
        <v>25607325.197597403</v>
      </c>
      <c r="C3342" s="6">
        <f t="shared" si="439"/>
        <v>9.8199503106629925E-11</v>
      </c>
      <c r="D3342" s="2">
        <f t="shared" si="440"/>
        <v>101836167.8024026</v>
      </c>
      <c r="E3342" s="6">
        <f t="shared" si="441"/>
        <v>5.7119563791468961E-12</v>
      </c>
      <c r="F3342">
        <f t="array" ref="F3342:K3342">rk(BETA_c,BETA_a,BETA_e,GAMMA,F3341,G3341,H3341,I3341,J3341,K3341,dt,STAGE)</f>
        <v>13625902.941121122</v>
      </c>
      <c r="G3342">
        <v>6.8426987222077125E-12</v>
      </c>
      <c r="H3342">
        <v>9399502.6785927489</v>
      </c>
      <c r="I3342">
        <v>6.8063994684181816E-11</v>
      </c>
      <c r="J3342">
        <v>2581919.5778835295</v>
      </c>
      <c r="K3342">
        <v>2.3292809700240387E-11</v>
      </c>
      <c r="L3342">
        <f t="shared" si="442"/>
        <v>2132521.0588788781</v>
      </c>
      <c r="M3342" cm="1">
        <f t="array" ref="M3342">NewI(BETA_c,F3342,C3342)</f>
        <v>3.9801833675116638E-13</v>
      </c>
      <c r="N3342">
        <f t="shared" si="443"/>
        <v>67100325.321407251</v>
      </c>
      <c r="O3342" cm="1">
        <f t="array" ref="O3342">NewI(BETA_a,H3342,C3342)</f>
        <v>3.9590686118585425E-12</v>
      </c>
      <c r="P3342">
        <f t="shared" si="444"/>
        <v>32603321.42211647</v>
      </c>
      <c r="Q3342" cm="1">
        <f t="array" ref="Q3342">NewI(BETA_e,J3342,C3342)</f>
        <v>1.3548694305371869E-12</v>
      </c>
    </row>
    <row r="3343" spans="1:17" x14ac:dyDescent="0.55000000000000004">
      <c r="A3343">
        <f t="shared" si="445"/>
        <v>333.90000000000742</v>
      </c>
      <c r="B3343" s="2">
        <f t="shared" si="438"/>
        <v>25607325.197597403</v>
      </c>
      <c r="C3343" s="6">
        <f t="shared" si="439"/>
        <v>9.6735892529538255E-11</v>
      </c>
      <c r="D3343" s="2">
        <f t="shared" si="440"/>
        <v>101836167.8024026</v>
      </c>
      <c r="E3343" s="6">
        <f t="shared" si="441"/>
        <v>5.6268227531312143E-12</v>
      </c>
      <c r="F3343">
        <f t="array" ref="F3343:K3343">rk(BETA_c,BETA_a,BETA_e,GAMMA,F3342,G3342,H3342,I3342,J3342,K3342,dt,STAGE)</f>
        <v>13625902.941121122</v>
      </c>
      <c r="G3343">
        <v>6.7407119983236311E-12</v>
      </c>
      <c r="H3343">
        <v>9399502.6785927489</v>
      </c>
      <c r="I3343">
        <v>6.7049537592157199E-11</v>
      </c>
      <c r="J3343">
        <v>2581919.5778835295</v>
      </c>
      <c r="K3343">
        <v>2.2945642939057427E-11</v>
      </c>
      <c r="L3343">
        <f t="shared" si="442"/>
        <v>2132521.0588788781</v>
      </c>
      <c r="M3343" cm="1">
        <f t="array" ref="M3343">NewI(BETA_c,F3343,C3343)</f>
        <v>3.9208608832713019E-13</v>
      </c>
      <c r="N3343">
        <f t="shared" si="443"/>
        <v>67100325.321407251</v>
      </c>
      <c r="O3343" cm="1">
        <f t="array" ref="O3343">NewI(BETA_a,H3343,C3343)</f>
        <v>3.9000608316515923E-12</v>
      </c>
      <c r="P3343">
        <f t="shared" si="444"/>
        <v>32603321.42211647</v>
      </c>
      <c r="Q3343" cm="1">
        <f t="array" ref="Q3343">NewI(BETA_e,J3343,C3343)</f>
        <v>1.3346758331524917E-12</v>
      </c>
    </row>
    <row r="3344" spans="1:17" x14ac:dyDescent="0.55000000000000004">
      <c r="A3344">
        <f t="shared" si="445"/>
        <v>334.00000000000745</v>
      </c>
      <c r="B3344" s="2">
        <f t="shared" si="438"/>
        <v>25607325.197597403</v>
      </c>
      <c r="C3344" s="6">
        <f t="shared" si="439"/>
        <v>9.5294096277912653E-11</v>
      </c>
      <c r="D3344" s="2">
        <f t="shared" si="440"/>
        <v>101836167.8024026</v>
      </c>
      <c r="E3344" s="6">
        <f t="shared" si="441"/>
        <v>5.5429579978486899E-12</v>
      </c>
      <c r="F3344">
        <f t="array" ref="F3344:K3344">rk(BETA_c,BETA_a,BETA_e,GAMMA,F3343,G3343,H3343,I3343,J3343,K3343,dt,STAGE)</f>
        <v>13625902.941121122</v>
      </c>
      <c r="G3344">
        <v>6.6402453313681568E-12</v>
      </c>
      <c r="H3344">
        <v>9399502.6785927489</v>
      </c>
      <c r="I3344">
        <v>6.6050200435358604E-11</v>
      </c>
      <c r="J3344">
        <v>2581919.5778835295</v>
      </c>
      <c r="K3344">
        <v>2.2603650511185894E-11</v>
      </c>
      <c r="L3344">
        <f t="shared" si="442"/>
        <v>2132521.0588788781</v>
      </c>
      <c r="M3344" cm="1">
        <f t="array" ref="M3344">NewI(BETA_c,F3344,C3344)</f>
        <v>3.8624225686310579E-13</v>
      </c>
      <c r="N3344">
        <f t="shared" si="443"/>
        <v>67100325.321407251</v>
      </c>
      <c r="O3344" cm="1">
        <f t="array" ref="O3344">NewI(BETA_a,H3344,C3344)</f>
        <v>3.8419325305510457E-12</v>
      </c>
      <c r="P3344">
        <f t="shared" si="444"/>
        <v>32603321.42211647</v>
      </c>
      <c r="Q3344" cm="1">
        <f t="array" ref="Q3344">NewI(BETA_e,J3344,C3344)</f>
        <v>1.3147832104345389E-12</v>
      </c>
    </row>
    <row r="3345" spans="1:17" x14ac:dyDescent="0.55000000000000004">
      <c r="A3345">
        <f t="shared" si="445"/>
        <v>334.10000000000747</v>
      </c>
      <c r="B3345" s="2">
        <f t="shared" si="438"/>
        <v>25607325.197597403</v>
      </c>
      <c r="C3345" s="6">
        <f t="shared" si="439"/>
        <v>9.3873789221009339E-11</v>
      </c>
      <c r="D3345" s="2">
        <f t="shared" si="440"/>
        <v>101836167.8024026</v>
      </c>
      <c r="E3345" s="6">
        <f t="shared" si="441"/>
        <v>5.4603432014660952E-12</v>
      </c>
      <c r="F3345">
        <f t="array" ref="F3345:K3345">rk(BETA_c,BETA_a,BETA_e,GAMMA,F3344,G3344,H3344,I3344,J3344,K3344,dt,STAGE)</f>
        <v>13625902.941121122</v>
      </c>
      <c r="G3345">
        <v>6.5412760657160971E-12</v>
      </c>
      <c r="H3345">
        <v>9399502.6785927489</v>
      </c>
      <c r="I3345">
        <v>6.506575785931534E-11</v>
      </c>
      <c r="J3345">
        <v>2581919.5778835295</v>
      </c>
      <c r="K3345">
        <v>2.2266755295977904E-11</v>
      </c>
      <c r="L3345">
        <f t="shared" si="442"/>
        <v>2132521.0588788781</v>
      </c>
      <c r="M3345" cm="1">
        <f t="array" ref="M3345">NewI(BETA_c,F3345,C3345)</f>
        <v>3.8048552455203936E-13</v>
      </c>
      <c r="N3345">
        <f t="shared" si="443"/>
        <v>67100325.321407251</v>
      </c>
      <c r="O3345" cm="1">
        <f t="array" ref="O3345">NewI(BETA_a,H3345,C3345)</f>
        <v>3.784670600395643E-12</v>
      </c>
      <c r="P3345">
        <f t="shared" si="444"/>
        <v>32603321.42211647</v>
      </c>
      <c r="Q3345" cm="1">
        <f t="array" ref="Q3345">NewI(BETA_e,J3345,C3345)</f>
        <v>1.295187076518413E-12</v>
      </c>
    </row>
    <row r="3346" spans="1:17" x14ac:dyDescent="0.55000000000000004">
      <c r="A3346">
        <f t="shared" si="445"/>
        <v>334.20000000000749</v>
      </c>
      <c r="B3346" s="2">
        <f t="shared" si="438"/>
        <v>25607325.197597403</v>
      </c>
      <c r="C3346" s="6">
        <f t="shared" si="439"/>
        <v>9.2474651073982719E-11</v>
      </c>
      <c r="D3346" s="2">
        <f t="shared" si="440"/>
        <v>101836167.8024026</v>
      </c>
      <c r="E3346" s="6">
        <f t="shared" si="441"/>
        <v>5.3789597340208624E-12</v>
      </c>
      <c r="F3346">
        <f t="array" ref="F3346:K3346">rk(BETA_c,BETA_a,BETA_e,GAMMA,F3345,G3345,H3345,I3345,J3345,K3345,dt,STAGE)</f>
        <v>13625902.941121122</v>
      </c>
      <c r="G3346">
        <v>6.4437818834120687E-12</v>
      </c>
      <c r="H3346">
        <v>9399502.6785927489</v>
      </c>
      <c r="I3346">
        <v>6.4095987868343414E-11</v>
      </c>
      <c r="J3346">
        <v>2581919.5778835295</v>
      </c>
      <c r="K3346">
        <v>2.1934881322227247E-11</v>
      </c>
      <c r="L3346">
        <f t="shared" si="442"/>
        <v>2132521.0588788781</v>
      </c>
      <c r="M3346" cm="1">
        <f t="array" ref="M3346">NewI(BETA_c,F3346,C3346)</f>
        <v>3.748145932280799E-13</v>
      </c>
      <c r="N3346">
        <f t="shared" si="443"/>
        <v>67100325.321407251</v>
      </c>
      <c r="O3346" cm="1">
        <f t="array" ref="O3346">NewI(BETA_a,H3346,C3346)</f>
        <v>3.7282621283941892E-12</v>
      </c>
      <c r="P3346">
        <f t="shared" si="444"/>
        <v>32603321.42211647</v>
      </c>
      <c r="Q3346" cm="1">
        <f t="array" ref="Q3346">NewI(BETA_e,J3346,C3346)</f>
        <v>1.2758830123985934E-12</v>
      </c>
    </row>
    <row r="3347" spans="1:17" x14ac:dyDescent="0.55000000000000004">
      <c r="A3347">
        <f t="shared" si="445"/>
        <v>334.30000000000751</v>
      </c>
      <c r="B3347" s="2">
        <f t="shared" si="438"/>
        <v>25607325.197597403</v>
      </c>
      <c r="C3347" s="6">
        <f t="shared" si="439"/>
        <v>9.1096366325659957E-11</v>
      </c>
      <c r="D3347" s="2">
        <f t="shared" si="440"/>
        <v>101836167.8024026</v>
      </c>
      <c r="E3347" s="6">
        <f t="shared" si="441"/>
        <v>5.2987892432199619E-12</v>
      </c>
      <c r="F3347">
        <f t="array" ref="F3347:K3347">rk(BETA_c,BETA_a,BETA_e,GAMMA,F3346,G3346,H3346,I3346,J3346,K3346,dt,STAGE)</f>
        <v>13625902.941121122</v>
      </c>
      <c r="G3347">
        <v>6.3477407991377109E-12</v>
      </c>
      <c r="H3347">
        <v>9399502.6785927489</v>
      </c>
      <c r="I3347">
        <v>6.3140671775484636E-11</v>
      </c>
      <c r="J3347">
        <v>2581919.5778835295</v>
      </c>
      <c r="K3347">
        <v>2.1607953751037614E-11</v>
      </c>
      <c r="L3347">
        <f t="shared" si="442"/>
        <v>2132521.0588788781</v>
      </c>
      <c r="M3347" cm="1">
        <f t="array" ref="M3347">NewI(BETA_c,F3347,C3347)</f>
        <v>3.6922818407383754E-13</v>
      </c>
      <c r="N3347">
        <f t="shared" si="443"/>
        <v>67100325.321407251</v>
      </c>
      <c r="O3347" cm="1">
        <f t="array" ref="O3347">NewI(BETA_a,H3347,C3347)</f>
        <v>3.6726943942136728E-12</v>
      </c>
      <c r="P3347">
        <f t="shared" si="444"/>
        <v>32603321.42211647</v>
      </c>
      <c r="Q3347" cm="1">
        <f t="array" ref="Q3347">NewI(BETA_e,J3347,C3347)</f>
        <v>1.2568666649324516E-12</v>
      </c>
    </row>
    <row r="3348" spans="1:17" x14ac:dyDescent="0.55000000000000004">
      <c r="A3348">
        <f t="shared" si="445"/>
        <v>334.40000000000754</v>
      </c>
      <c r="B3348" s="2">
        <f t="shared" si="438"/>
        <v>25607325.197597403</v>
      </c>
      <c r="C3348" s="6">
        <f t="shared" si="439"/>
        <v>8.9738624167391835E-11</v>
      </c>
      <c r="D3348" s="2">
        <f t="shared" si="440"/>
        <v>101836167.8024026</v>
      </c>
      <c r="E3348" s="6">
        <f t="shared" si="441"/>
        <v>5.2198136503013795E-12</v>
      </c>
      <c r="F3348">
        <f t="array" ref="F3348:K3348">rk(BETA_c,BETA_a,BETA_e,GAMMA,F3347,G3347,H3347,I3347,J3347,K3347,dt,STAGE)</f>
        <v>13625902.941121122</v>
      </c>
      <c r="G3348">
        <v>6.2531311552539086E-12</v>
      </c>
      <c r="H3348">
        <v>9399502.6785927489</v>
      </c>
      <c r="I3348">
        <v>6.2199594153191834E-11</v>
      </c>
      <c r="J3348">
        <v>2581919.5778835295</v>
      </c>
      <c r="K3348">
        <v>2.1285898858946092E-11</v>
      </c>
      <c r="L3348">
        <f t="shared" si="442"/>
        <v>2132521.0588788781</v>
      </c>
      <c r="M3348" cm="1">
        <f t="array" ref="M3348">NewI(BETA_c,F3348,C3348)</f>
        <v>3.6372503733200511E-13</v>
      </c>
      <c r="N3348">
        <f t="shared" si="443"/>
        <v>67100325.321407251</v>
      </c>
      <c r="O3348" cm="1">
        <f t="array" ref="O3348">NewI(BETA_a,H3348,C3348)</f>
        <v>3.6179548671107757E-12</v>
      </c>
      <c r="P3348">
        <f t="shared" si="444"/>
        <v>32603321.42211647</v>
      </c>
      <c r="Q3348" cm="1">
        <f t="array" ref="Q3348">NewI(BETA_e,J3348,C3348)</f>
        <v>1.2381337458585987E-12</v>
      </c>
    </row>
    <row r="3349" spans="1:17" x14ac:dyDescent="0.55000000000000004">
      <c r="A3349">
        <f t="shared" si="445"/>
        <v>334.50000000000756</v>
      </c>
      <c r="B3349" s="2">
        <f t="shared" si="438"/>
        <v>25607325.197597403</v>
      </c>
      <c r="C3349" s="6">
        <f t="shared" si="439"/>
        <v>8.8401118422964278E-11</v>
      </c>
      <c r="D3349" s="2">
        <f t="shared" si="440"/>
        <v>101836167.8024026</v>
      </c>
      <c r="E3349" s="6">
        <f t="shared" si="441"/>
        <v>5.14201514595729E-12</v>
      </c>
      <c r="F3349">
        <f t="array" ref="F3349:K3349">rk(BETA_c,BETA_a,BETA_e,GAMMA,F3348,G3348,H3348,I3348,J3348,K3348,dt,STAGE)</f>
        <v>13625902.941121122</v>
      </c>
      <c r="G3349">
        <v>6.1599316169169136E-12</v>
      </c>
      <c r="H3349">
        <v>9399502.6785927489</v>
      </c>
      <c r="I3349">
        <v>6.1272542784749109E-11</v>
      </c>
      <c r="J3349">
        <v>2581919.5778835295</v>
      </c>
      <c r="K3349">
        <v>2.0968644021298258E-11</v>
      </c>
      <c r="L3349">
        <f t="shared" si="442"/>
        <v>2132521.0588788781</v>
      </c>
      <c r="M3349" cm="1">
        <f t="array" ref="M3349">NewI(BETA_c,F3349,C3349)</f>
        <v>3.5830391202127789E-13</v>
      </c>
      <c r="N3349">
        <f t="shared" si="443"/>
        <v>67100325.321407251</v>
      </c>
      <c r="O3349" cm="1">
        <f t="array" ref="O3349">NewI(BETA_a,H3349,C3349)</f>
        <v>3.5640312031061448E-12</v>
      </c>
      <c r="P3349">
        <f t="shared" si="444"/>
        <v>32603321.42211647</v>
      </c>
      <c r="Q3349" cm="1">
        <f t="array" ref="Q3349">NewI(BETA_e,J3349,C3349)</f>
        <v>1.2196800308298673E-12</v>
      </c>
    </row>
    <row r="3350" spans="1:17" x14ac:dyDescent="0.55000000000000004">
      <c r="A3350">
        <f t="shared" si="445"/>
        <v>334.60000000000758</v>
      </c>
      <c r="B3350" s="2">
        <f t="shared" si="438"/>
        <v>25607325.197597403</v>
      </c>
      <c r="C3350" s="6">
        <f t="shared" si="439"/>
        <v>8.7083547479554403E-11</v>
      </c>
      <c r="D3350" s="2">
        <f t="shared" si="440"/>
        <v>101836167.8024026</v>
      </c>
      <c r="E3350" s="6">
        <f t="shared" si="441"/>
        <v>5.0653761863179866E-12</v>
      </c>
      <c r="F3350">
        <f t="array" ref="F3350:K3350">rk(BETA_c,BETA_a,BETA_e,GAMMA,F3349,G3349,H3349,I3349,J3349,K3349,dt,STAGE)</f>
        <v>13625902.941121122</v>
      </c>
      <c r="G3350">
        <v>6.0681211672672564E-12</v>
      </c>
      <c r="H3350">
        <v>9399502.6785927489</v>
      </c>
      <c r="I3350">
        <v>6.035930861641613E-11</v>
      </c>
      <c r="J3350">
        <v>2581919.5778835295</v>
      </c>
      <c r="K3350">
        <v>2.0656117695871009E-11</v>
      </c>
      <c r="L3350">
        <f t="shared" si="442"/>
        <v>2132521.0588788781</v>
      </c>
      <c r="M3350" cm="1">
        <f t="array" ref="M3350">NewI(BETA_c,F3350,C3350)</f>
        <v>3.5296358565650774E-13</v>
      </c>
      <c r="N3350">
        <f t="shared" si="443"/>
        <v>67100325.321407251</v>
      </c>
      <c r="O3350" cm="1">
        <f t="array" ref="O3350">NewI(BETA_a,H3350,C3350)</f>
        <v>3.5109112422007753E-12</v>
      </c>
      <c r="P3350">
        <f t="shared" si="444"/>
        <v>32603321.42211647</v>
      </c>
      <c r="Q3350" cm="1">
        <f t="array" ref="Q3350">NewI(BETA_e,J3350,C3350)</f>
        <v>1.2015013584607037E-12</v>
      </c>
    </row>
    <row r="3351" spans="1:17" x14ac:dyDescent="0.55000000000000004">
      <c r="A3351">
        <f t="shared" si="445"/>
        <v>334.70000000000761</v>
      </c>
      <c r="B3351" s="2">
        <f t="shared" si="438"/>
        <v>25607325.197597403</v>
      </c>
      <c r="C3351" s="6">
        <f t="shared" si="439"/>
        <v>8.5785614219715582E-11</v>
      </c>
      <c r="D3351" s="2">
        <f t="shared" si="440"/>
        <v>101836167.8024026</v>
      </c>
      <c r="E3351" s="6">
        <f t="shared" si="441"/>
        <v>4.9898794889956692E-12</v>
      </c>
      <c r="F3351">
        <f t="array" ref="F3351:K3351">rk(BETA_c,BETA_a,BETA_e,GAMMA,F3350,G3350,H3350,I3350,J3350,K3350,dt,STAGE)</f>
        <v>13625902.941121122</v>
      </c>
      <c r="G3351">
        <v>5.97767910269036E-12</v>
      </c>
      <c r="H3351">
        <v>9399502.6785927489</v>
      </c>
      <c r="I3351">
        <v>5.9459685710285684E-11</v>
      </c>
      <c r="J3351">
        <v>2581919.5778835295</v>
      </c>
      <c r="K3351">
        <v>2.0348249406739532E-11</v>
      </c>
      <c r="L3351">
        <f t="shared" si="442"/>
        <v>2132521.0588788781</v>
      </c>
      <c r="M3351" cm="1">
        <f t="array" ref="M3351">NewI(BETA_c,F3351,C3351)</f>
        <v>3.477028539730275E-13</v>
      </c>
      <c r="N3351">
        <f t="shared" si="443"/>
        <v>67100325.321407251</v>
      </c>
      <c r="O3351" cm="1">
        <f t="array" ref="O3351">NewI(BETA_a,H3351,C3351)</f>
        <v>3.458583005633882E-12</v>
      </c>
      <c r="P3351">
        <f t="shared" si="444"/>
        <v>32603321.42211647</v>
      </c>
      <c r="Q3351" cm="1">
        <f t="array" ref="Q3351">NewI(BETA_e,J3351,C3351)</f>
        <v>1.1835936293887593E-12</v>
      </c>
    </row>
    <row r="3352" spans="1:17" x14ac:dyDescent="0.55000000000000004">
      <c r="A3352">
        <f t="shared" si="445"/>
        <v>334.80000000000763</v>
      </c>
      <c r="B3352" s="2">
        <f t="shared" si="438"/>
        <v>25607325.197597403</v>
      </c>
      <c r="C3352" s="6">
        <f t="shared" si="439"/>
        <v>8.4507025954376339E-11</v>
      </c>
      <c r="D3352" s="2">
        <f t="shared" si="440"/>
        <v>101836167.8024026</v>
      </c>
      <c r="E3352" s="6">
        <f t="shared" si="441"/>
        <v>4.9155080291871947E-12</v>
      </c>
      <c r="F3352">
        <f t="array" ref="F3352:K3352">rk(BETA_c,BETA_a,BETA_e,GAMMA,F3351,G3351,H3351,I3351,J3351,K3351,dt,STAGE)</f>
        <v>13625902.941121122</v>
      </c>
      <c r="G3352">
        <v>5.8885850281477971E-12</v>
      </c>
      <c r="H3352">
        <v>9399502.6785927489</v>
      </c>
      <c r="I3352">
        <v>5.8573471197843862E-11</v>
      </c>
      <c r="J3352">
        <v>2581919.5778835295</v>
      </c>
      <c r="K3352">
        <v>2.0044969728384669E-11</v>
      </c>
      <c r="L3352">
        <f t="shared" si="442"/>
        <v>2132521.0588788781</v>
      </c>
      <c r="M3352" cm="1">
        <f t="array" ref="M3352">NewI(BETA_c,F3352,C3352)</f>
        <v>3.4252053065508467E-13</v>
      </c>
      <c r="N3352">
        <f t="shared" si="443"/>
        <v>67100325.321407251</v>
      </c>
      <c r="O3352" cm="1">
        <f t="array" ref="O3352">NewI(BETA_a,H3352,C3352)</f>
        <v>3.4070346931816421E-12</v>
      </c>
      <c r="P3352">
        <f t="shared" si="444"/>
        <v>32603321.42211647</v>
      </c>
      <c r="Q3352" cm="1">
        <f t="array" ref="Q3352">NewI(BETA_e,J3352,C3352)</f>
        <v>1.1659528053504678E-12</v>
      </c>
    </row>
    <row r="3353" spans="1:17" x14ac:dyDescent="0.55000000000000004">
      <c r="A3353">
        <f t="shared" si="445"/>
        <v>334.90000000000765</v>
      </c>
      <c r="B3353" s="2">
        <f t="shared" si="438"/>
        <v>25607325.197597403</v>
      </c>
      <c r="C3353" s="6">
        <f t="shared" si="439"/>
        <v>8.3247494356837791E-11</v>
      </c>
      <c r="D3353" s="2">
        <f t="shared" si="440"/>
        <v>101836167.8024026</v>
      </c>
      <c r="E3353" s="6">
        <f t="shared" si="441"/>
        <v>4.8422450358349228E-12</v>
      </c>
      <c r="F3353">
        <f t="array" ref="F3353:K3353">rk(BETA_c,BETA_a,BETA_e,GAMMA,F3352,G3352,H3352,I3352,J3352,K3352,dt,STAGE)</f>
        <v>13625902.941121122</v>
      </c>
      <c r="G3353">
        <v>5.8008188525781302E-12</v>
      </c>
      <c r="H3353">
        <v>9399502.6785927489</v>
      </c>
      <c r="I3353">
        <v>5.7700465234222429E-11</v>
      </c>
      <c r="J3353">
        <v>2581919.5778835295</v>
      </c>
      <c r="K3353">
        <v>1.974621027003722E-11</v>
      </c>
      <c r="L3353">
        <f t="shared" si="442"/>
        <v>2132521.0588788781</v>
      </c>
      <c r="M3353" cm="1">
        <f t="array" ref="M3353">NewI(BETA_c,F3353,C3353)</f>
        <v>3.3741544706832276E-13</v>
      </c>
      <c r="N3353">
        <f t="shared" si="443"/>
        <v>67100325.321407251</v>
      </c>
      <c r="O3353" cm="1">
        <f t="array" ref="O3353">NewI(BETA_a,H3353,C3353)</f>
        <v>3.3562546804961986E-12</v>
      </c>
      <c r="P3353">
        <f t="shared" si="444"/>
        <v>32603321.42211647</v>
      </c>
      <c r="Q3353" cm="1">
        <f t="array" ref="Q3353">NewI(BETA_e,J3353,C3353)</f>
        <v>1.1485749082704018E-12</v>
      </c>
    </row>
    <row r="3354" spans="1:17" x14ac:dyDescent="0.55000000000000004">
      <c r="A3354">
        <f t="shared" si="445"/>
        <v>335.00000000000767</v>
      </c>
      <c r="B3354" s="2">
        <f t="shared" si="438"/>
        <v>25607325.197597403</v>
      </c>
      <c r="C3354" s="6">
        <f t="shared" si="439"/>
        <v>8.2006735397754805E-11</v>
      </c>
      <c r="D3354" s="2">
        <f t="shared" si="440"/>
        <v>101836167.8024026</v>
      </c>
      <c r="E3354" s="6">
        <f t="shared" si="441"/>
        <v>4.7700739878447707E-12</v>
      </c>
      <c r="F3354">
        <f t="array" ref="F3354:K3354">rk(BETA_c,BETA_a,BETA_e,GAMMA,F3353,G3353,H3353,I3353,J3353,K3353,dt,STAGE)</f>
        <v>13625902.941121122</v>
      </c>
      <c r="G3354">
        <v>5.7143607843662969E-12</v>
      </c>
      <c r="H3354">
        <v>9399502.6785927489</v>
      </c>
      <c r="I3354">
        <v>5.6840470953132988E-11</v>
      </c>
      <c r="J3354">
        <v>2581919.5778835295</v>
      </c>
      <c r="K3354">
        <v>1.9451903660255521E-11</v>
      </c>
      <c r="L3354">
        <f t="shared" si="442"/>
        <v>2132521.0588788781</v>
      </c>
      <c r="M3354" cm="1">
        <f t="array" ref="M3354">NewI(BETA_c,F3354,C3354)</f>
        <v>3.3238645199624918E-13</v>
      </c>
      <c r="N3354">
        <f t="shared" si="443"/>
        <v>67100325.321407251</v>
      </c>
      <c r="O3354" cm="1">
        <f t="array" ref="O3354">NewI(BETA_a,H3354,C3354)</f>
        <v>3.306231516484322E-12</v>
      </c>
      <c r="P3354">
        <f t="shared" si="444"/>
        <v>32603321.42211647</v>
      </c>
      <c r="Q3354" cm="1">
        <f t="array" ref="Q3354">NewI(BETA_e,J3354,C3354)</f>
        <v>1.1314560193641992E-12</v>
      </c>
    </row>
    <row r="3355" spans="1:17" x14ac:dyDescent="0.55000000000000004">
      <c r="A3355">
        <f t="shared" si="445"/>
        <v>335.1000000000077</v>
      </c>
      <c r="B3355" s="2">
        <f t="shared" si="438"/>
        <v>25607325.197597403</v>
      </c>
      <c r="C3355" s="6">
        <f t="shared" si="439"/>
        <v>8.0784469281086356E-11</v>
      </c>
      <c r="D3355" s="2">
        <f t="shared" si="440"/>
        <v>101836167.8024026</v>
      </c>
      <c r="E3355" s="6">
        <f t="shared" si="441"/>
        <v>4.6989786103606446E-12</v>
      </c>
      <c r="F3355">
        <f t="array" ref="F3355:K3355">rk(BETA_c,BETA_a,BETA_e,GAMMA,F3354,G3354,H3354,I3354,J3354,K3354,dt,STAGE)</f>
        <v>13625902.941121122</v>
      </c>
      <c r="G3355">
        <v>5.6291913268805282E-12</v>
      </c>
      <c r="H3355">
        <v>9399502.6785927489</v>
      </c>
      <c r="I3355">
        <v>5.5993294422472876E-11</v>
      </c>
      <c r="J3355">
        <v>2581919.5778835295</v>
      </c>
      <c r="K3355">
        <v>1.9161983531732952E-11</v>
      </c>
      <c r="L3355">
        <f t="shared" si="442"/>
        <v>2132521.0588788781</v>
      </c>
      <c r="M3355" cm="1">
        <f t="array" ref="M3355">NewI(BETA_c,F3355,C3355)</f>
        <v>3.2743241138063185E-13</v>
      </c>
      <c r="N3355">
        <f t="shared" si="443"/>
        <v>67100325.321407251</v>
      </c>
      <c r="O3355" cm="1">
        <f t="array" ref="O3355">NewI(BETA_a,H3355,C3355)</f>
        <v>3.2569539207251476E-12</v>
      </c>
      <c r="P3355">
        <f t="shared" si="444"/>
        <v>32603321.42211647</v>
      </c>
      <c r="Q3355" cm="1">
        <f t="array" ref="Q3355">NewI(BETA_e,J3355,C3355)</f>
        <v>1.1145922782548649E-12</v>
      </c>
    </row>
    <row r="3356" spans="1:17" x14ac:dyDescent="0.55000000000000004">
      <c r="A3356">
        <f t="shared" si="445"/>
        <v>335.20000000000772</v>
      </c>
      <c r="B3356" s="2">
        <f t="shared" si="438"/>
        <v>25607325.197597403</v>
      </c>
      <c r="C3356" s="6">
        <f t="shared" si="439"/>
        <v>7.9580420381000303E-11</v>
      </c>
      <c r="D3356" s="2">
        <f t="shared" si="440"/>
        <v>101836167.8024026</v>
      </c>
      <c r="E3356" s="6">
        <f t="shared" si="441"/>
        <v>4.6289428710943931E-12</v>
      </c>
      <c r="F3356">
        <f t="array" ref="F3356:K3356">rk(BETA_c,BETA_a,BETA_e,GAMMA,F3355,G3355,H3355,I3355,J3355,K3355,dt,STAGE)</f>
        <v>13625902.941121122</v>
      </c>
      <c r="G3356">
        <v>5.545291274075782E-12</v>
      </c>
      <c r="H3356">
        <v>9399502.6785927489</v>
      </c>
      <c r="I3356">
        <v>5.5158744600592713E-11</v>
      </c>
      <c r="J3356">
        <v>2581919.5778835295</v>
      </c>
      <c r="K3356">
        <v>1.8876384506331806E-11</v>
      </c>
      <c r="L3356">
        <f t="shared" si="442"/>
        <v>2132521.0588788781</v>
      </c>
      <c r="M3356" cm="1">
        <f t="array" ref="M3356">NewI(BETA_c,F3356,C3356)</f>
        <v>3.2255220806576427E-13</v>
      </c>
      <c r="N3356">
        <f t="shared" si="443"/>
        <v>67100325.321407251</v>
      </c>
      <c r="O3356" cm="1">
        <f t="array" ref="O3356">NewI(BETA_a,H3356,C3356)</f>
        <v>3.2084107809263917E-12</v>
      </c>
      <c r="P3356">
        <f t="shared" si="444"/>
        <v>32603321.42211647</v>
      </c>
      <c r="Q3356" cm="1">
        <f t="array" ref="Q3356">NewI(BETA_e,J3356,C3356)</f>
        <v>1.0979798821022374E-12</v>
      </c>
    </row>
    <row r="3357" spans="1:17" x14ac:dyDescent="0.55000000000000004">
      <c r="A3357">
        <f t="shared" si="445"/>
        <v>335.30000000000774</v>
      </c>
      <c r="B3357" s="2">
        <f t="shared" si="438"/>
        <v>25607325.197597403</v>
      </c>
      <c r="C3357" s="6">
        <f t="shared" si="439"/>
        <v>7.8394317179718718E-11</v>
      </c>
      <c r="D3357" s="2">
        <f t="shared" si="440"/>
        <v>101836167.8024026</v>
      </c>
      <c r="E3357" s="6">
        <f t="shared" si="441"/>
        <v>4.5599509767104648E-12</v>
      </c>
      <c r="F3357">
        <f t="array" ref="F3357:K3357">rk(BETA_c,BETA_a,BETA_e,GAMMA,F3356,G3356,H3356,I3356,J3356,K3356,dt,STAGE)</f>
        <v>13625902.941121122</v>
      </c>
      <c r="G3357">
        <v>5.4626417061627012E-12</v>
      </c>
      <c r="H3357">
        <v>9399502.6785927489</v>
      </c>
      <c r="I3357">
        <v>5.4336633293215731E-11</v>
      </c>
      <c r="J3357">
        <v>2581919.5778835295</v>
      </c>
      <c r="K3357">
        <v>1.8595042180340292E-11</v>
      </c>
      <c r="L3357">
        <f t="shared" si="442"/>
        <v>2132521.0588788781</v>
      </c>
      <c r="M3357" cm="1">
        <f t="array" ref="M3357">NewI(BETA_c,F3357,C3357)</f>
        <v>3.1774474154654259E-13</v>
      </c>
      <c r="N3357">
        <f t="shared" si="443"/>
        <v>67100325.321407251</v>
      </c>
      <c r="O3357" cm="1">
        <f t="array" ref="O3357">NewI(BETA_a,H3357,C3357)</f>
        <v>3.1605911504184874E-12</v>
      </c>
      <c r="P3357">
        <f t="shared" si="444"/>
        <v>32603321.42211647</v>
      </c>
      <c r="Q3357" cm="1">
        <f t="array" ref="Q3357">NewI(BETA_e,J3357,C3357)</f>
        <v>1.0816150847454346E-12</v>
      </c>
    </row>
    <row r="3358" spans="1:17" x14ac:dyDescent="0.55000000000000004">
      <c r="A3358">
        <f t="shared" si="445"/>
        <v>335.40000000000776</v>
      </c>
      <c r="B3358" s="2">
        <f t="shared" si="438"/>
        <v>25607325.197597403</v>
      </c>
      <c r="C3358" s="6">
        <f t="shared" si="439"/>
        <v>7.7225892206289624E-11</v>
      </c>
      <c r="D3358" s="2">
        <f t="shared" si="440"/>
        <v>101836167.8024026</v>
      </c>
      <c r="E3358" s="6">
        <f t="shared" si="441"/>
        <v>4.4919873692644482E-12</v>
      </c>
      <c r="F3358">
        <f t="array" ref="F3358:K3358">rk(BETA_c,BETA_a,BETA_e,GAMMA,F3357,G3357,H3357,I3357,J3357,K3357,dt,STAGE)</f>
        <v>13625902.941121122</v>
      </c>
      <c r="G3358">
        <v>5.3812239853411332E-12</v>
      </c>
      <c r="H3358">
        <v>9399502.6785927489</v>
      </c>
      <c r="I3358">
        <v>5.352677511099927E-11</v>
      </c>
      <c r="J3358">
        <v>2581919.5778835295</v>
      </c>
      <c r="K3358">
        <v>1.8317893109949215E-11</v>
      </c>
      <c r="L3358">
        <f t="shared" si="442"/>
        <v>2132521.0588788781</v>
      </c>
      <c r="M3358" cm="1">
        <f t="array" ref="M3358">NewI(BETA_c,F3358,C3358)</f>
        <v>3.1300892772029753E-13</v>
      </c>
      <c r="N3358">
        <f t="shared" si="443"/>
        <v>67100325.321407251</v>
      </c>
      <c r="O3358" cm="1">
        <f t="array" ref="O3358">NewI(BETA_a,H3358,C3358)</f>
        <v>3.1134842456860695E-12</v>
      </c>
      <c r="P3358">
        <f t="shared" si="444"/>
        <v>32603321.42211647</v>
      </c>
      <c r="Q3358" cm="1">
        <f t="array" ref="Q3358">NewI(BETA_e,J3358,C3358)</f>
        <v>1.0654941958580812E-12</v>
      </c>
    </row>
    <row r="3359" spans="1:17" x14ac:dyDescent="0.55000000000000004">
      <c r="A3359">
        <f t="shared" si="445"/>
        <v>335.50000000000779</v>
      </c>
      <c r="B3359" s="2">
        <f t="shared" si="438"/>
        <v>25607325.197597403</v>
      </c>
      <c r="C3359" s="6">
        <f t="shared" si="439"/>
        <v>7.6074881976271099E-11</v>
      </c>
      <c r="D3359" s="2">
        <f t="shared" si="440"/>
        <v>101836167.8024026</v>
      </c>
      <c r="E3359" s="6">
        <f t="shared" si="441"/>
        <v>4.4250367226946925E-12</v>
      </c>
      <c r="F3359">
        <f t="array" ref="F3359:K3359">rk(BETA_c,BETA_a,BETA_e,GAMMA,F3358,G3358,H3358,I3358,J3358,K3358,dt,STAGE)</f>
        <v>13625902.941121122</v>
      </c>
      <c r="G3359">
        <v>5.3010197515972343E-12</v>
      </c>
      <c r="H3359">
        <v>9399502.6785927489</v>
      </c>
      <c r="I3359">
        <v>5.2728987427728689E-11</v>
      </c>
      <c r="J3359">
        <v>2581919.5778835295</v>
      </c>
      <c r="K3359">
        <v>1.804487479694517E-11</v>
      </c>
      <c r="L3359">
        <f t="shared" si="442"/>
        <v>2132521.0588788781</v>
      </c>
      <c r="M3359" cm="1">
        <f t="array" ref="M3359">NewI(BETA_c,F3359,C3359)</f>
        <v>3.0834369864232453E-13</v>
      </c>
      <c r="N3359">
        <f t="shared" si="443"/>
        <v>67100325.321407251</v>
      </c>
      <c r="O3359" cm="1">
        <f t="array" ref="O3359">NewI(BETA_a,H3359,C3359)</f>
        <v>3.0670794439362455E-12</v>
      </c>
      <c r="P3359">
        <f t="shared" si="444"/>
        <v>32603321.42211647</v>
      </c>
      <c r="Q3359" cm="1">
        <f t="array" ref="Q3359">NewI(BETA_e,J3359,C3359)</f>
        <v>1.0496135801161224E-12</v>
      </c>
    </row>
    <row r="3360" spans="1:17" x14ac:dyDescent="0.55000000000000004">
      <c r="A3360">
        <f t="shared" si="445"/>
        <v>335.60000000000781</v>
      </c>
      <c r="B3360" s="2">
        <f t="shared" si="438"/>
        <v>25607325.197597403</v>
      </c>
      <c r="C3360" s="6">
        <f t="shared" si="439"/>
        <v>7.4941026932314635E-11</v>
      </c>
      <c r="D3360" s="2">
        <f t="shared" si="440"/>
        <v>101836167.8024026</v>
      </c>
      <c r="E3360" s="6">
        <f t="shared" si="441"/>
        <v>4.3590839393662219E-12</v>
      </c>
      <c r="F3360">
        <f t="array" ref="F3360:K3360">rk(BETA_c,BETA_a,BETA_e,GAMMA,F3359,G3359,H3359,I3359,J3359,K3359,dt,STAGE)</f>
        <v>13625902.941121122</v>
      </c>
      <c r="G3360">
        <v>5.2220109185632117E-12</v>
      </c>
      <c r="H3360">
        <v>9399502.6785927489</v>
      </c>
      <c r="I3360">
        <v>5.1943090339134491E-11</v>
      </c>
      <c r="J3360">
        <v>2581919.5778835295</v>
      </c>
      <c r="K3360">
        <v>1.7775925674616928E-11</v>
      </c>
      <c r="L3360">
        <f t="shared" si="442"/>
        <v>2132521.0588788781</v>
      </c>
      <c r="M3360" cm="1">
        <f t="array" ref="M3360">NewI(BETA_c,F3360,C3360)</f>
        <v>3.0374800228505847E-13</v>
      </c>
      <c r="N3360">
        <f t="shared" si="443"/>
        <v>67100325.321407251</v>
      </c>
      <c r="O3360" cm="1">
        <f t="array" ref="O3360">NewI(BETA_a,H3360,C3360)</f>
        <v>3.0213662807031162E-12</v>
      </c>
      <c r="P3360">
        <f t="shared" si="444"/>
        <v>32603321.42211647</v>
      </c>
      <c r="Q3360" cm="1">
        <f t="array" ref="Q3360">NewI(BETA_e,J3360,C3360)</f>
        <v>1.0339696563780471E-12</v>
      </c>
    </row>
    <row r="3361" spans="1:17" x14ac:dyDescent="0.55000000000000004">
      <c r="A3361">
        <f t="shared" si="445"/>
        <v>335.70000000000783</v>
      </c>
      <c r="B3361" s="2">
        <f t="shared" si="438"/>
        <v>25607325.197597403</v>
      </c>
      <c r="C3361" s="6">
        <f t="shared" si="439"/>
        <v>7.3824071385633839E-11</v>
      </c>
      <c r="D3361" s="2">
        <f t="shared" si="440"/>
        <v>101836167.8024026</v>
      </c>
      <c r="E3361" s="6">
        <f t="shared" si="441"/>
        <v>4.2941141466661598E-12</v>
      </c>
      <c r="F3361">
        <f t="array" ref="F3361:K3361">rk(BETA_c,BETA_a,BETA_e,GAMMA,F3360,G3360,H3360,I3360,J3360,K3360,dt,STAGE)</f>
        <v>13625902.941121122</v>
      </c>
      <c r="G3361">
        <v>5.1441796694387793E-12</v>
      </c>
      <c r="H3361">
        <v>9399502.6785927489</v>
      </c>
      <c r="I3361">
        <v>5.116890662232316E-11</v>
      </c>
      <c r="J3361">
        <v>2581919.5778835295</v>
      </c>
      <c r="K3361">
        <v>1.7510985093871903E-11</v>
      </c>
      <c r="L3361">
        <f t="shared" si="442"/>
        <v>2132521.0588788781</v>
      </c>
      <c r="M3361" cm="1">
        <f t="array" ref="M3361">NewI(BETA_c,F3361,C3361)</f>
        <v>2.9922080230083712E-13</v>
      </c>
      <c r="N3361">
        <f t="shared" si="443"/>
        <v>67100325.321407251</v>
      </c>
      <c r="O3361" cm="1">
        <f t="array" ref="O3361">NewI(BETA_a,H3361,C3361)</f>
        <v>2.9763344474879981E-12</v>
      </c>
      <c r="P3361">
        <f t="shared" si="444"/>
        <v>32603321.42211647</v>
      </c>
      <c r="Q3361" cm="1">
        <f t="array" ref="Q3361">NewI(BETA_e,J3361,C3361)</f>
        <v>1.0185588968773241E-12</v>
      </c>
    </row>
    <row r="3362" spans="1:17" x14ac:dyDescent="0.55000000000000004">
      <c r="A3362">
        <f t="shared" si="445"/>
        <v>335.80000000000786</v>
      </c>
      <c r="B3362" s="2">
        <f t="shared" si="438"/>
        <v>25607325.197597403</v>
      </c>
      <c r="C3362" s="6">
        <f t="shared" si="439"/>
        <v>7.2723763458345666E-11</v>
      </c>
      <c r="D3362" s="2">
        <f t="shared" si="440"/>
        <v>101836167.8024026</v>
      </c>
      <c r="E3362" s="6">
        <f t="shared" si="441"/>
        <v>4.2301126936498944E-12</v>
      </c>
      <c r="F3362">
        <f t="array" ref="F3362:K3362">rk(BETA_c,BETA_a,BETA_e,GAMMA,F3361,G3361,H3361,I3361,J3361,K3361,dt,STAGE)</f>
        <v>13625902.941121122</v>
      </c>
      <c r="G3362">
        <v>5.0675084529734021E-12</v>
      </c>
      <c r="H3362">
        <v>9399502.6785927489</v>
      </c>
      <c r="I3362">
        <v>5.0406261695812728E-11</v>
      </c>
      <c r="J3362">
        <v>2581919.5778835295</v>
      </c>
      <c r="K3362">
        <v>1.7249993309559534E-11</v>
      </c>
      <c r="L3362">
        <f t="shared" si="442"/>
        <v>2132521.0588788781</v>
      </c>
      <c r="M3362" cm="1">
        <f t="array" ref="M3362">NewI(BETA_c,F3362,C3362)</f>
        <v>2.9476107778820063E-13</v>
      </c>
      <c r="N3362">
        <f t="shared" si="443"/>
        <v>67100325.321407251</v>
      </c>
      <c r="O3362" cm="1">
        <f t="array" ref="O3362">NewI(BETA_a,H3362,C3362)</f>
        <v>2.9319737894348149E-12</v>
      </c>
      <c r="P3362">
        <f t="shared" si="444"/>
        <v>32603321.42211647</v>
      </c>
      <c r="Q3362" cm="1">
        <f t="array" ref="Q3362">NewI(BETA_e,J3362,C3362)</f>
        <v>1.0033778264268787E-12</v>
      </c>
    </row>
    <row r="3363" spans="1:17" x14ac:dyDescent="0.55000000000000004">
      <c r="A3363">
        <f t="shared" si="445"/>
        <v>335.90000000000788</v>
      </c>
      <c r="B3363" s="2">
        <f t="shared" si="438"/>
        <v>25607325.197597403</v>
      </c>
      <c r="C3363" s="6">
        <f t="shared" si="439"/>
        <v>7.1639855026670912E-11</v>
      </c>
      <c r="D3363" s="2">
        <f t="shared" si="440"/>
        <v>101836167.8024026</v>
      </c>
      <c r="E3363" s="6">
        <f t="shared" si="441"/>
        <v>4.1670651477372337E-12</v>
      </c>
      <c r="F3363">
        <f t="array" ref="F3363:K3363">rk(BETA_c,BETA_a,BETA_e,GAMMA,F3362,G3362,H3362,I3362,J3362,K3362,dt,STAGE)</f>
        <v>13625902.941121122</v>
      </c>
      <c r="G3363">
        <v>4.9919799795084198E-12</v>
      </c>
      <c r="H3363">
        <v>9399502.6785927489</v>
      </c>
      <c r="I3363">
        <v>4.9654983580163943E-11</v>
      </c>
      <c r="J3363">
        <v>2581919.5778835295</v>
      </c>
      <c r="K3363">
        <v>1.6992891466998543E-11</v>
      </c>
      <c r="L3363">
        <f t="shared" si="442"/>
        <v>2132521.0588788781</v>
      </c>
      <c r="M3363" cm="1">
        <f t="array" ref="M3363">NewI(BETA_c,F3363,C3363)</f>
        <v>2.903678230616742E-13</v>
      </c>
      <c r="N3363">
        <f t="shared" si="443"/>
        <v>67100325.321407251</v>
      </c>
      <c r="O3363" cm="1">
        <f t="array" ref="O3363">NewI(BETA_a,H3363,C3363)</f>
        <v>2.8882743030401366E-12</v>
      </c>
      <c r="P3363">
        <f t="shared" si="444"/>
        <v>32603321.42211647</v>
      </c>
      <c r="Q3363" cm="1">
        <f t="array" ref="Q3363">NewI(BETA_e,J3363,C3363)</f>
        <v>9.8842302163542274E-13</v>
      </c>
    </row>
    <row r="3364" spans="1:17" x14ac:dyDescent="0.55000000000000004">
      <c r="A3364">
        <f t="shared" si="445"/>
        <v>336.0000000000079</v>
      </c>
      <c r="B3364" s="2">
        <f t="shared" si="438"/>
        <v>25607325.197597403</v>
      </c>
      <c r="C3364" s="6">
        <f t="shared" si="439"/>
        <v>7.0572101664981338E-11</v>
      </c>
      <c r="D3364" s="2">
        <f t="shared" si="440"/>
        <v>101836167.8024026</v>
      </c>
      <c r="E3364" s="6">
        <f t="shared" si="441"/>
        <v>4.1049572914578007E-12</v>
      </c>
      <c r="F3364">
        <f t="array" ref="F3364:K3364">rk(BETA_c,BETA_a,BETA_e,GAMMA,F3363,G3363,H3363,I3363,J3363,K3363,dt,STAGE)</f>
        <v>13625902.941121122</v>
      </c>
      <c r="G3364">
        <v>4.9175772170781605E-12</v>
      </c>
      <c r="H3364">
        <v>9399502.6785927489</v>
      </c>
      <c r="I3364">
        <v>4.8914902859198236E-11</v>
      </c>
      <c r="J3364">
        <v>2581919.5778835295</v>
      </c>
      <c r="K3364">
        <v>1.6739621588704933E-11</v>
      </c>
      <c r="L3364">
        <f t="shared" si="442"/>
        <v>2132521.0588788781</v>
      </c>
      <c r="M3364" cm="1">
        <f t="array" ref="M3364">NewI(BETA_c,F3364,C3364)</f>
        <v>2.86040047424982E-13</v>
      </c>
      <c r="N3364">
        <f t="shared" si="443"/>
        <v>67100325.321407251</v>
      </c>
      <c r="O3364" cm="1">
        <f t="array" ref="O3364">NewI(BETA_a,H3364,C3364)</f>
        <v>2.8452261338973515E-12</v>
      </c>
      <c r="P3364">
        <f t="shared" si="444"/>
        <v>32603321.42211647</v>
      </c>
      <c r="Q3364" cm="1">
        <f t="array" ref="Q3364">NewI(BETA_e,J3364,C3364)</f>
        <v>9.7369111013546696E-13</v>
      </c>
    </row>
    <row r="3365" spans="1:17" x14ac:dyDescent="0.55000000000000004">
      <c r="A3365">
        <f t="shared" si="445"/>
        <v>336.10000000000792</v>
      </c>
      <c r="B3365" s="2">
        <f t="shared" si="438"/>
        <v>25607325.197597403</v>
      </c>
      <c r="C3365" s="6">
        <f t="shared" si="439"/>
        <v>6.952026259068075E-11</v>
      </c>
      <c r="D3365" s="2">
        <f t="shared" si="440"/>
        <v>101836167.8024026</v>
      </c>
      <c r="E3365" s="6">
        <f t="shared" si="441"/>
        <v>4.0437751192449397E-12</v>
      </c>
      <c r="F3365">
        <f t="array" ref="F3365:K3365">rk(BETA_c,BETA_a,BETA_e,GAMMA,F3364,G3364,H3364,I3364,J3364,K3364,dt,STAGE)</f>
        <v>13625902.941121122</v>
      </c>
      <c r="G3365">
        <v>4.8442833875691705E-12</v>
      </c>
      <c r="H3365">
        <v>9399502.6785927489</v>
      </c>
      <c r="I3365">
        <v>4.8185852641793715E-11</v>
      </c>
      <c r="J3365">
        <v>2581919.5778835295</v>
      </c>
      <c r="K3365">
        <v>1.649012656131786E-11</v>
      </c>
      <c r="L3365">
        <f t="shared" si="442"/>
        <v>2132521.0588788781</v>
      </c>
      <c r="M3365" cm="1">
        <f t="array" ref="M3365">NewI(BETA_c,F3365,C3365)</f>
        <v>2.8177677494764154E-13</v>
      </c>
      <c r="N3365">
        <f t="shared" si="443"/>
        <v>67100325.321407251</v>
      </c>
      <c r="O3365" cm="1">
        <f t="array" ref="O3365">NewI(BETA_a,H3365,C3365)</f>
        <v>2.8028195744744593E-12</v>
      </c>
      <c r="P3365">
        <f t="shared" si="444"/>
        <v>32603321.42211647</v>
      </c>
      <c r="Q3365" cm="1">
        <f t="array" ref="Q3365">NewI(BETA_e,J3365,C3365)</f>
        <v>9.5917876982283877E-13</v>
      </c>
    </row>
    <row r="3366" spans="1:17" x14ac:dyDescent="0.55000000000000004">
      <c r="A3366">
        <f t="shared" si="445"/>
        <v>336.20000000000795</v>
      </c>
      <c r="B3366" s="2">
        <f t="shared" si="438"/>
        <v>25607325.197597403</v>
      </c>
      <c r="C3366" s="6">
        <f t="shared" si="439"/>
        <v>6.8484100609907531E-11</v>
      </c>
      <c r="D3366" s="2">
        <f t="shared" si="440"/>
        <v>101836167.8024026</v>
      </c>
      <c r="E3366" s="6">
        <f t="shared" si="441"/>
        <v>3.9835048342774026E-12</v>
      </c>
      <c r="F3366">
        <f t="array" ref="F3366:K3366">rk(BETA_c,BETA_a,BETA_e,GAMMA,F3365,G3365,H3365,I3365,J3365,K3365,dt,STAGE)</f>
        <v>13625902.941121122</v>
      </c>
      <c r="G3366">
        <v>4.7720819629366822E-12</v>
      </c>
      <c r="H3366">
        <v>9399502.6785927489</v>
      </c>
      <c r="I3366">
        <v>4.7467668524250512E-11</v>
      </c>
      <c r="J3366">
        <v>2581919.5778835295</v>
      </c>
      <c r="K3366">
        <v>1.6244350122720335E-11</v>
      </c>
      <c r="L3366">
        <f t="shared" si="442"/>
        <v>2132521.0588788781</v>
      </c>
      <c r="M3366" cm="1">
        <f t="array" ref="M3366">NewI(BETA_c,F3366,C3366)</f>
        <v>2.7757704424488703E-13</v>
      </c>
      <c r="N3366">
        <f t="shared" si="443"/>
        <v>67100325.321407251</v>
      </c>
      <c r="O3366" cm="1">
        <f t="array" ref="O3366">NewI(BETA_a,H3366,C3366)</f>
        <v>2.7610450619249812E-12</v>
      </c>
      <c r="P3366">
        <f t="shared" si="444"/>
        <v>32603321.42211647</v>
      </c>
      <c r="Q3366" cm="1">
        <f t="array" ref="Q3366">NewI(BETA_e,J3366,C3366)</f>
        <v>9.4488272810753487E-13</v>
      </c>
    </row>
    <row r="3367" spans="1:17" x14ac:dyDescent="0.55000000000000004">
      <c r="A3367">
        <f t="shared" si="445"/>
        <v>336.30000000000797</v>
      </c>
      <c r="B3367" s="2">
        <f t="shared" si="438"/>
        <v>25607325.197597403</v>
      </c>
      <c r="C3367" s="6">
        <f t="shared" si="439"/>
        <v>6.7463382064046546E-11</v>
      </c>
      <c r="D3367" s="2">
        <f t="shared" si="440"/>
        <v>101836167.8024026</v>
      </c>
      <c r="E3367" s="6">
        <f t="shared" si="441"/>
        <v>3.9241328453681171E-12</v>
      </c>
      <c r="F3367">
        <f t="array" ref="F3367:K3367">rk(BETA_c,BETA_a,BETA_e,GAMMA,F3366,G3366,H3366,I3366,J3366,K3366,dt,STAGE)</f>
        <v>13625902.941121122</v>
      </c>
      <c r="G3367">
        <v>4.7009566614774746E-12</v>
      </c>
      <c r="H3367">
        <v>9399502.6785927489</v>
      </c>
      <c r="I3367">
        <v>4.6760188553217179E-11</v>
      </c>
      <c r="J3367">
        <v>2581919.5778835295</v>
      </c>
      <c r="K3367">
        <v>1.6002236849351888E-11</v>
      </c>
      <c r="L3367">
        <f t="shared" si="442"/>
        <v>2132521.0588788781</v>
      </c>
      <c r="M3367" cm="1">
        <f t="array" ref="M3367">NewI(BETA_c,F3367,C3367)</f>
        <v>2.7343990826087379E-13</v>
      </c>
      <c r="N3367">
        <f t="shared" si="443"/>
        <v>67100325.321407251</v>
      </c>
      <c r="O3367" cm="1">
        <f t="array" ref="O3367">NewI(BETA_a,H3367,C3367)</f>
        <v>2.7198931759315042E-12</v>
      </c>
      <c r="P3367">
        <f t="shared" si="444"/>
        <v>32603321.42211647</v>
      </c>
      <c r="Q3367" cm="1">
        <f t="array" ref="Q3367">NewI(BETA_e,J3367,C3367)</f>
        <v>9.3079976117573927E-13</v>
      </c>
    </row>
    <row r="3368" spans="1:17" x14ac:dyDescent="0.55000000000000004">
      <c r="A3368">
        <f t="shared" si="445"/>
        <v>336.40000000000799</v>
      </c>
      <c r="B3368" s="2">
        <f t="shared" si="438"/>
        <v>25607325.197597403</v>
      </c>
      <c r="C3368" s="6">
        <f t="shared" si="439"/>
        <v>6.6457876777038123E-11</v>
      </c>
      <c r="D3368" s="2">
        <f t="shared" si="440"/>
        <v>101836167.8024026</v>
      </c>
      <c r="E3368" s="6">
        <f t="shared" si="441"/>
        <v>3.8656457638993119E-12</v>
      </c>
      <c r="F3368">
        <f t="array" ref="F3368:K3368">rk(BETA_c,BETA_a,BETA_e,GAMMA,F3367,G3367,H3367,I3367,J3367,K3367,dt,STAGE)</f>
        <v>13625902.941121122</v>
      </c>
      <c r="G3368">
        <v>4.6308914441582893E-12</v>
      </c>
      <c r="H3368">
        <v>9399502.6785927489</v>
      </c>
      <c r="I3368">
        <v>4.6063253189169496E-11</v>
      </c>
      <c r="J3368">
        <v>2581919.5778835295</v>
      </c>
      <c r="K3368">
        <v>1.5763732143710345E-11</v>
      </c>
      <c r="L3368">
        <f t="shared" si="442"/>
        <v>2132521.0588788781</v>
      </c>
      <c r="M3368" cm="1">
        <f t="array" ref="M3368">NewI(BETA_c,F3368,C3368)</f>
        <v>2.69364434055113E-13</v>
      </c>
      <c r="N3368">
        <f t="shared" si="443"/>
        <v>67100325.321407251</v>
      </c>
      <c r="O3368" cm="1">
        <f t="array" ref="O3368">NewI(BETA_a,H3368,C3368)</f>
        <v>2.6793546365813587E-12</v>
      </c>
      <c r="P3368">
        <f t="shared" si="444"/>
        <v>32603321.42211647</v>
      </c>
      <c r="Q3368" cm="1">
        <f t="array" ref="Q3368">NewI(BETA_e,J3368,C3368)</f>
        <v>9.1692669326284022E-13</v>
      </c>
    </row>
    <row r="3369" spans="1:17" x14ac:dyDescent="0.55000000000000004">
      <c r="A3369">
        <f t="shared" si="445"/>
        <v>336.50000000000801</v>
      </c>
      <c r="B3369" s="2">
        <f t="shared" si="438"/>
        <v>25607325.197597403</v>
      </c>
      <c r="C3369" s="6">
        <f t="shared" si="439"/>
        <v>6.5467358003472551E-11</v>
      </c>
      <c r="D3369" s="2">
        <f t="shared" si="440"/>
        <v>101836167.8024026</v>
      </c>
      <c r="E3369" s="6">
        <f t="shared" si="441"/>
        <v>3.8080304008033383E-12</v>
      </c>
      <c r="F3369">
        <f t="array" ref="F3369:K3369">rk(BETA_c,BETA_a,BETA_e,GAMMA,F3368,G3368,H3368,I3368,J3368,K3368,dt,STAGE)</f>
        <v>13625902.941121122</v>
      </c>
      <c r="G3369">
        <v>4.5618705109989654E-12</v>
      </c>
      <c r="H3369">
        <v>9399502.6785927489</v>
      </c>
      <c r="I3369">
        <v>4.5376705270433719E-11</v>
      </c>
      <c r="J3369">
        <v>2581919.5778835295</v>
      </c>
      <c r="K3369">
        <v>1.552878222203987E-11</v>
      </c>
      <c r="L3369">
        <f t="shared" si="442"/>
        <v>2132521.0588788781</v>
      </c>
      <c r="M3369" cm="1">
        <f t="array" ref="M3369">NewI(BETA_c,F3369,C3369)</f>
        <v>2.6534970259209036E-13</v>
      </c>
      <c r="N3369">
        <f t="shared" si="443"/>
        <v>67100325.321407251</v>
      </c>
      <c r="O3369" cm="1">
        <f t="array" ref="O3369">NewI(BETA_a,H3369,C3369)</f>
        <v>2.639420302273965E-12</v>
      </c>
      <c r="P3369">
        <f t="shared" si="444"/>
        <v>32603321.42211647</v>
      </c>
      <c r="Q3369" cm="1">
        <f t="array" ref="Q3369">NewI(BETA_e,J3369,C3369)</f>
        <v>9.0326039593728299E-13</v>
      </c>
    </row>
    <row r="3370" spans="1:17" x14ac:dyDescent="0.55000000000000004">
      <c r="A3370">
        <f t="shared" si="445"/>
        <v>336.60000000000804</v>
      </c>
      <c r="B3370" s="2">
        <f t="shared" si="438"/>
        <v>25607325.197597403</v>
      </c>
      <c r="C3370" s="6">
        <f t="shared" si="439"/>
        <v>6.449160237745798E-11</v>
      </c>
      <c r="D3370" s="2">
        <f t="shared" si="440"/>
        <v>101836167.8024026</v>
      </c>
      <c r="E3370" s="6">
        <f t="shared" si="441"/>
        <v>3.7512737635884798E-12</v>
      </c>
      <c r="F3370">
        <f t="array" ref="F3370:K3370">rk(BETA_c,BETA_a,BETA_e,GAMMA,F3369,G3369,H3369,I3369,J3369,K3369,dt,STAGE)</f>
        <v>13625902.941121122</v>
      </c>
      <c r="G3370">
        <v>4.493878297509482E-12</v>
      </c>
      <c r="H3370">
        <v>9399502.6785927489</v>
      </c>
      <c r="I3370">
        <v>4.4700389977745982E-11</v>
      </c>
      <c r="J3370">
        <v>2581919.5778835295</v>
      </c>
      <c r="K3370">
        <v>1.5297334102202514E-11</v>
      </c>
      <c r="L3370">
        <f t="shared" si="442"/>
        <v>2132521.0588788781</v>
      </c>
      <c r="M3370" cm="1">
        <f t="array" ref="M3370">NewI(BETA_c,F3370,C3370)</f>
        <v>2.6139480853401961E-13</v>
      </c>
      <c r="N3370">
        <f t="shared" si="443"/>
        <v>67100325.321407251</v>
      </c>
      <c r="O3370" cm="1">
        <f t="array" ref="O3370">NewI(BETA_a,H3370,C3370)</f>
        <v>2.600081167659364E-12</v>
      </c>
      <c r="P3370">
        <f t="shared" si="444"/>
        <v>32603321.42211647</v>
      </c>
      <c r="Q3370" cm="1">
        <f t="array" ref="Q3370">NewI(BETA_e,J3370,C3370)</f>
        <v>8.8979778739509613E-13</v>
      </c>
    </row>
    <row r="3371" spans="1:17" x14ac:dyDescent="0.55000000000000004">
      <c r="A3371">
        <f t="shared" si="445"/>
        <v>336.70000000000806</v>
      </c>
      <c r="B3371" s="2">
        <f t="shared" si="438"/>
        <v>25607325.197597403</v>
      </c>
      <c r="C3371" s="6">
        <f t="shared" si="439"/>
        <v>6.3530389862250613E-11</v>
      </c>
      <c r="D3371" s="2">
        <f t="shared" si="440"/>
        <v>101836167.8024026</v>
      </c>
      <c r="E3371" s="6">
        <f t="shared" si="441"/>
        <v>3.6953630534090935E-12</v>
      </c>
      <c r="F3371">
        <f t="array" ref="F3371:K3371">rk(BETA_c,BETA_a,BETA_e,GAMMA,F3370,G3370,H3370,I3370,J3370,K3370,dt,STAGE)</f>
        <v>13625902.941121122</v>
      </c>
      <c r="G3371">
        <v>4.4268994711801071E-12</v>
      </c>
      <c r="H3371">
        <v>9399502.6785927489</v>
      </c>
      <c r="I3371">
        <v>4.4034154799339977E-11</v>
      </c>
      <c r="J3371">
        <v>2581919.5778835295</v>
      </c>
      <c r="K3371">
        <v>1.5069335591730527E-11</v>
      </c>
      <c r="L3371">
        <f t="shared" si="442"/>
        <v>2132521.0588788781</v>
      </c>
      <c r="M3371" cm="1">
        <f t="array" ref="M3371">NewI(BETA_c,F3371,C3371)</f>
        <v>2.5749886003668538E-13</v>
      </c>
      <c r="N3371">
        <f t="shared" si="443"/>
        <v>67100325.321407251</v>
      </c>
      <c r="O3371" cm="1">
        <f t="array" ref="O3371">NewI(BETA_a,H3371,C3371)</f>
        <v>2.5613283616074752E-12</v>
      </c>
      <c r="P3371">
        <f t="shared" si="444"/>
        <v>32603321.42211647</v>
      </c>
      <c r="Q3371" cm="1">
        <f t="array" ref="Q3371">NewI(BETA_e,J3371,C3371)</f>
        <v>8.7653583176493269E-13</v>
      </c>
    </row>
    <row r="3372" spans="1:17" x14ac:dyDescent="0.55000000000000004">
      <c r="A3372">
        <f t="shared" si="445"/>
        <v>336.80000000000808</v>
      </c>
      <c r="B3372" s="2">
        <f t="shared" si="438"/>
        <v>25607325.197597403</v>
      </c>
      <c r="C3372" s="6">
        <f t="shared" si="439"/>
        <v>6.2583503700635503E-11</v>
      </c>
      <c r="D3372" s="2">
        <f t="shared" si="440"/>
        <v>101836167.8024026</v>
      </c>
      <c r="E3372" s="6">
        <f t="shared" si="441"/>
        <v>3.6402856621794202E-12</v>
      </c>
      <c r="F3372">
        <f t="array" ref="F3372:K3372">rk(BETA_c,BETA_a,BETA_e,GAMMA,F3371,G3371,H3371,I3371,J3371,K3371,dt,STAGE)</f>
        <v>13625902.941121122</v>
      </c>
      <c r="G3372">
        <v>4.3609189280238562E-12</v>
      </c>
      <c r="H3372">
        <v>9399502.6785927489</v>
      </c>
      <c r="I3372">
        <v>4.3377849496554889E-11</v>
      </c>
      <c r="J3372">
        <v>2581919.5778835295</v>
      </c>
      <c r="K3372">
        <v>1.484473527605676E-11</v>
      </c>
      <c r="L3372">
        <f t="shared" si="442"/>
        <v>2132521.0588788781</v>
      </c>
      <c r="M3372" cm="1">
        <f t="array" ref="M3372">NewI(BETA_c,F3372,C3372)</f>
        <v>2.5366097854832887E-13</v>
      </c>
      <c r="N3372">
        <f t="shared" si="443"/>
        <v>67100325.321407251</v>
      </c>
      <c r="O3372" cm="1">
        <f t="array" ref="O3372">NewI(BETA_a,H3372,C3372)</f>
        <v>2.5231531452076225E-12</v>
      </c>
      <c r="P3372">
        <f t="shared" si="444"/>
        <v>32603321.42211647</v>
      </c>
      <c r="Q3372" cm="1">
        <f t="array" ref="Q3372">NewI(BETA_e,J3372,C3372)</f>
        <v>8.6347153842346883E-13</v>
      </c>
    </row>
    <row r="3373" spans="1:17" x14ac:dyDescent="0.55000000000000004">
      <c r="A3373">
        <f t="shared" si="445"/>
        <v>336.90000000000811</v>
      </c>
      <c r="B3373" s="2">
        <f t="shared" si="438"/>
        <v>25607325.197597403</v>
      </c>
      <c r="C3373" s="6">
        <f t="shared" si="439"/>
        <v>6.1650730366046999E-11</v>
      </c>
      <c r="D3373" s="2">
        <f t="shared" si="440"/>
        <v>101836167.8024026</v>
      </c>
      <c r="E3373" s="6">
        <f t="shared" si="441"/>
        <v>3.5860291697304146E-12</v>
      </c>
      <c r="F3373">
        <f t="array" ref="F3373:K3373">rk(BETA_c,BETA_a,BETA_e,GAMMA,F3372,G3372,H3372,I3372,J3372,K3372,dt,STAGE)</f>
        <v>13625902.941121122</v>
      </c>
      <c r="G3373">
        <v>4.2959217891704847E-12</v>
      </c>
      <c r="H3373">
        <v>9399502.6785927489</v>
      </c>
      <c r="I3373">
        <v>4.2731326069956048E-11</v>
      </c>
      <c r="J3373">
        <v>2581919.5778835295</v>
      </c>
      <c r="K3373">
        <v>1.4623482506920465E-11</v>
      </c>
      <c r="L3373">
        <f t="shared" si="442"/>
        <v>2132521.0588788781</v>
      </c>
      <c r="M3373" cm="1">
        <f t="array" ref="M3373">NewI(BETA_c,F3373,C3373)</f>
        <v>2.4988029861153101E-13</v>
      </c>
      <c r="N3373">
        <f t="shared" si="443"/>
        <v>67100325.321407251</v>
      </c>
      <c r="O3373" cm="1">
        <f t="array" ref="O3373">NewI(BETA_a,H3373,C3373)</f>
        <v>2.4855469097978767E-12</v>
      </c>
      <c r="P3373">
        <f t="shared" si="444"/>
        <v>32603321.42211647</v>
      </c>
      <c r="Q3373" cm="1">
        <f t="array" ref="Q3373">NewI(BETA_e,J3373,C3373)</f>
        <v>8.5060196132100717E-13</v>
      </c>
    </row>
    <row r="3374" spans="1:17" x14ac:dyDescent="0.55000000000000004">
      <c r="A3374">
        <f t="shared" si="445"/>
        <v>337.00000000000813</v>
      </c>
      <c r="B3374" s="2">
        <f t="shared" si="438"/>
        <v>25607325.197597403</v>
      </c>
      <c r="C3374" s="6">
        <f t="shared" si="439"/>
        <v>6.0731859514417587E-11</v>
      </c>
      <c r="D3374" s="2">
        <f t="shared" si="440"/>
        <v>101836167.8024026</v>
      </c>
      <c r="E3374" s="6">
        <f t="shared" si="441"/>
        <v>3.5325813410089436E-12</v>
      </c>
      <c r="F3374">
        <f t="array" ref="F3374:K3374">rk(BETA_c,BETA_a,BETA_e,GAMMA,F3373,G3373,H3373,I3373,J3373,K3373,dt,STAGE)</f>
        <v>13625902.941121122</v>
      </c>
      <c r="G3374">
        <v>4.231893397511245E-12</v>
      </c>
      <c r="H3374">
        <v>9399502.6785927489</v>
      </c>
      <c r="I3374">
        <v>4.209443872596043E-11</v>
      </c>
      <c r="J3374">
        <v>2581919.5778835295</v>
      </c>
      <c r="K3374">
        <v>1.4405527390945915E-11</v>
      </c>
      <c r="L3374">
        <f t="shared" si="442"/>
        <v>2132521.0588788781</v>
      </c>
      <c r="M3374" cm="1">
        <f t="array" ref="M3374">NewI(BETA_c,F3374,C3374)</f>
        <v>2.4615596766804814E-13</v>
      </c>
      <c r="N3374">
        <f t="shared" si="443"/>
        <v>67100325.321407251</v>
      </c>
      <c r="O3374" cm="1">
        <f t="array" ref="O3374">NewI(BETA_a,H3374,C3374)</f>
        <v>2.4485011750237655E-12</v>
      </c>
      <c r="P3374">
        <f t="shared" si="444"/>
        <v>32603321.42211647</v>
      </c>
      <c r="Q3374" cm="1">
        <f t="array" ref="Q3374">NewI(BETA_e,J3374,C3374)</f>
        <v>8.3792419831712995E-13</v>
      </c>
    </row>
    <row r="3375" spans="1:17" x14ac:dyDescent="0.55000000000000004">
      <c r="A3375">
        <f t="shared" si="445"/>
        <v>337.10000000000815</v>
      </c>
      <c r="B3375" s="2">
        <f t="shared" si="438"/>
        <v>25607325.197597403</v>
      </c>
      <c r="C3375" s="6">
        <f t="shared" si="439"/>
        <v>5.9826683936744581E-11</v>
      </c>
      <c r="D3375" s="2">
        <f t="shared" si="440"/>
        <v>101836167.8024026</v>
      </c>
      <c r="E3375" s="6">
        <f t="shared" si="441"/>
        <v>3.4799301233187366E-12</v>
      </c>
      <c r="F3375">
        <f t="array" ref="F3375:K3375">rk(BETA_c,BETA_a,BETA_e,GAMMA,F3374,G3374,H3374,I3374,J3374,K3374,dt,STAGE)</f>
        <v>13625902.941121122</v>
      </c>
      <c r="G3375">
        <v>4.1688193143936523E-12</v>
      </c>
      <c r="H3375">
        <v>9399502.6785927489</v>
      </c>
      <c r="I3375">
        <v>4.1467043843959667E-11</v>
      </c>
      <c r="J3375">
        <v>2581919.5778835295</v>
      </c>
      <c r="K3375">
        <v>1.4190820778391257E-11</v>
      </c>
      <c r="L3375">
        <f t="shared" si="442"/>
        <v>2132521.0588788781</v>
      </c>
      <c r="M3375" cm="1">
        <f t="array" ref="M3375">NewI(BETA_c,F3375,C3375)</f>
        <v>2.4248714586655715E-13</v>
      </c>
      <c r="N3375">
        <f t="shared" si="443"/>
        <v>67100325.321407251</v>
      </c>
      <c r="O3375" cm="1">
        <f t="array" ref="O3375">NewI(BETA_a,H3375,C3375)</f>
        <v>2.4120075869259231E-12</v>
      </c>
      <c r="P3375">
        <f t="shared" si="444"/>
        <v>32603321.42211647</v>
      </c>
      <c r="Q3375" cm="1">
        <f t="array" ref="Q3375">NewI(BETA_e,J3375,C3375)</f>
        <v>8.2543539052625635E-13</v>
      </c>
    </row>
    <row r="3376" spans="1:17" x14ac:dyDescent="0.55000000000000004">
      <c r="A3376">
        <f t="shared" si="445"/>
        <v>337.20000000000817</v>
      </c>
      <c r="B3376" s="2">
        <f t="shared" si="438"/>
        <v>25607325.197597403</v>
      </c>
      <c r="C3376" s="6">
        <f t="shared" si="439"/>
        <v>5.8934999512363537E-11</v>
      </c>
      <c r="D3376" s="2">
        <f t="shared" si="440"/>
        <v>101836167.8024026</v>
      </c>
      <c r="E3376" s="6">
        <f t="shared" si="441"/>
        <v>3.4280636436024526E-12</v>
      </c>
      <c r="F3376">
        <f t="array" ref="F3376:K3376">rk(BETA_c,BETA_a,BETA_e,GAMMA,F3375,G3375,H3375,I3375,J3375,K3375,dt,STAGE)</f>
        <v>13625902.941121122</v>
      </c>
      <c r="G3376">
        <v>4.1066853163655134E-12</v>
      </c>
      <c r="H3376">
        <v>9399502.6785927489</v>
      </c>
      <c r="I3376">
        <v>4.0848999943932985E-11</v>
      </c>
      <c r="J3376">
        <v>2581919.5778835295</v>
      </c>
      <c r="K3376">
        <v>1.3979314252065038E-11</v>
      </c>
      <c r="L3376">
        <f t="shared" si="442"/>
        <v>2132521.0588788781</v>
      </c>
      <c r="M3376" cm="1">
        <f t="array" ref="M3376">NewI(BETA_c,F3376,C3376)</f>
        <v>2.3887300587326521E-13</v>
      </c>
      <c r="N3376">
        <f t="shared" si="443"/>
        <v>67100325.321407251</v>
      </c>
      <c r="O3376" cm="1">
        <f t="array" ref="O3376">NewI(BETA_a,H3376,C3376)</f>
        <v>2.3760579160562363E-12</v>
      </c>
      <c r="P3376">
        <f t="shared" si="444"/>
        <v>32603321.42211647</v>
      </c>
      <c r="Q3376" cm="1">
        <f t="array" ref="Q3376">NewI(BETA_e,J3376,C3376)</f>
        <v>8.1313272167295068E-13</v>
      </c>
    </row>
    <row r="3377" spans="1:17" x14ac:dyDescent="0.55000000000000004">
      <c r="A3377">
        <f t="shared" si="445"/>
        <v>337.3000000000082</v>
      </c>
      <c r="B3377" s="2">
        <f t="shared" si="438"/>
        <v>25607325.197597403</v>
      </c>
      <c r="C3377" s="6">
        <f t="shared" si="439"/>
        <v>5.8056605162918368E-11</v>
      </c>
      <c r="D3377" s="2">
        <f t="shared" si="440"/>
        <v>101836167.8024026</v>
      </c>
      <c r="E3377" s="6">
        <f t="shared" si="441"/>
        <v>3.3769702057642606E-12</v>
      </c>
      <c r="F3377">
        <f t="array" ref="F3377:K3377">rk(BETA_c,BETA_a,BETA_e,GAMMA,F3376,G3376,H3376,I3376,J3376,K3376,dt,STAGE)</f>
        <v>13625902.941121122</v>
      </c>
      <c r="G3377">
        <v>4.0454773919674809E-12</v>
      </c>
      <c r="H3377">
        <v>9399502.6785927489</v>
      </c>
      <c r="I3377">
        <v>4.024016765454294E-11</v>
      </c>
      <c r="J3377">
        <v>2581919.5778835295</v>
      </c>
      <c r="K3377">
        <v>1.3770960116407941E-11</v>
      </c>
      <c r="L3377">
        <f t="shared" si="442"/>
        <v>2132521.0588788781</v>
      </c>
      <c r="M3377" cm="1">
        <f t="array" ref="M3377">NewI(BETA_c,F3377,C3377)</f>
        <v>2.3531273268534329E-13</v>
      </c>
      <c r="N3377">
        <f t="shared" si="443"/>
        <v>67100325.321407251</v>
      </c>
      <c r="O3377" cm="1">
        <f t="array" ref="O3377">NewI(BETA_a,H3377,C3377)</f>
        <v>2.3406440556220743E-12</v>
      </c>
      <c r="P3377">
        <f t="shared" si="444"/>
        <v>32603321.42211647</v>
      </c>
      <c r="Q3377" cm="1">
        <f t="array" ref="Q3377">NewI(BETA_e,J3377,C3377)</f>
        <v>8.0101341745684305E-13</v>
      </c>
    </row>
    <row r="3378" spans="1:17" x14ac:dyDescent="0.55000000000000004">
      <c r="A3378">
        <f t="shared" si="445"/>
        <v>337.40000000000822</v>
      </c>
      <c r="B3378" s="2">
        <f t="shared" si="438"/>
        <v>25607325.197597403</v>
      </c>
      <c r="C3378" s="6">
        <f t="shared" si="439"/>
        <v>5.7191302807017284E-11</v>
      </c>
      <c r="D3378" s="2">
        <f t="shared" si="440"/>
        <v>101836167.8024026</v>
      </c>
      <c r="E3378" s="6">
        <f t="shared" si="441"/>
        <v>3.3266382880323233E-12</v>
      </c>
      <c r="F3378">
        <f t="array" ref="F3378:K3378">rk(BETA_c,BETA_a,BETA_e,GAMMA,F3377,G3377,H3377,I3377,J3377,K3377,dt,STAGE)</f>
        <v>13625902.941121122</v>
      </c>
      <c r="G3378">
        <v>3.9851817385734155E-12</v>
      </c>
      <c r="H3378">
        <v>9399502.6785927489</v>
      </c>
      <c r="I3378">
        <v>3.9640409681706622E-11</v>
      </c>
      <c r="J3378">
        <v>2581919.5778835295</v>
      </c>
      <c r="K3378">
        <v>1.3565711386737247E-11</v>
      </c>
      <c r="L3378">
        <f t="shared" si="442"/>
        <v>2132521.0588788781</v>
      </c>
      <c r="M3378" cm="1">
        <f t="array" ref="M3378">NewI(BETA_c,F3378,C3378)</f>
        <v>2.3180552344713929E-13</v>
      </c>
      <c r="N3378">
        <f t="shared" si="443"/>
        <v>67100325.321407251</v>
      </c>
      <c r="O3378" cm="1">
        <f t="array" ref="O3378">NewI(BETA_a,H3378,C3378)</f>
        <v>2.3057580196581719E-12</v>
      </c>
      <c r="P3378">
        <f t="shared" si="444"/>
        <v>32603321.42211647</v>
      </c>
      <c r="Q3378" cm="1">
        <f t="array" ref="Q3378">NewI(BETA_e,J3378,C3378)</f>
        <v>7.8907474492701198E-13</v>
      </c>
    </row>
    <row r="3379" spans="1:17" x14ac:dyDescent="0.55000000000000004">
      <c r="A3379">
        <f t="shared" si="445"/>
        <v>337.50000000000824</v>
      </c>
      <c r="B3379" s="2">
        <f t="shared" si="438"/>
        <v>25607325.197597403</v>
      </c>
      <c r="C3379" s="6">
        <f t="shared" si="439"/>
        <v>5.6338897315564731E-11</v>
      </c>
      <c r="D3379" s="2">
        <f t="shared" si="440"/>
        <v>101836167.8024026</v>
      </c>
      <c r="E3379" s="6">
        <f t="shared" si="441"/>
        <v>3.2770565403605923E-12</v>
      </c>
      <c r="F3379">
        <f t="array" ref="F3379:K3379">rk(BETA_c,BETA_a,BETA_e,GAMMA,F3378,G3378,H3378,I3378,J3378,K3378,dt,STAGE)</f>
        <v>13625902.941121122</v>
      </c>
      <c r="G3379">
        <v>3.9257847592778437E-12</v>
      </c>
      <c r="H3379">
        <v>9399502.6785927489</v>
      </c>
      <c r="I3379">
        <v>3.9049590777635285E-11</v>
      </c>
      <c r="J3379">
        <v>2581919.5778835295</v>
      </c>
      <c r="K3379">
        <v>1.3363521778651604E-11</v>
      </c>
      <c r="L3379">
        <f t="shared" si="442"/>
        <v>2132521.0588788781</v>
      </c>
      <c r="M3379" cm="1">
        <f t="array" ref="M3379">NewI(BETA_c,F3379,C3379)</f>
        <v>2.283505872691313E-13</v>
      </c>
      <c r="N3379">
        <f t="shared" si="443"/>
        <v>67100325.321407251</v>
      </c>
      <c r="O3379" cm="1">
        <f t="array" ref="O3379">NewI(BETA_a,H3379,C3379)</f>
        <v>2.2713919412257665E-12</v>
      </c>
      <c r="P3379">
        <f t="shared" si="444"/>
        <v>32603321.42211647</v>
      </c>
      <c r="Q3379" cm="1">
        <f t="array" ref="Q3379">NewI(BETA_e,J3379,C3379)</f>
        <v>7.7731401186569448E-13</v>
      </c>
    </row>
    <row r="3380" spans="1:17" x14ac:dyDescent="0.55000000000000004">
      <c r="A3380">
        <f t="shared" si="445"/>
        <v>337.60000000000827</v>
      </c>
      <c r="B3380" s="2">
        <f t="shared" si="438"/>
        <v>25607325.197597403</v>
      </c>
      <c r="C3380" s="6">
        <f t="shared" si="439"/>
        <v>5.5499196467758969E-11</v>
      </c>
      <c r="D3380" s="2">
        <f t="shared" si="440"/>
        <v>101836167.8024026</v>
      </c>
      <c r="E3380" s="6">
        <f t="shared" si="441"/>
        <v>3.2282137818693289E-12</v>
      </c>
      <c r="F3380">
        <f t="array" ref="F3380:K3380">rk(BETA_c,BETA_a,BETA_e,GAMMA,F3379,G3379,H3379,I3379,J3379,K3379,dt,STAGE)</f>
        <v>13625902.941121122</v>
      </c>
      <c r="G3380">
        <v>3.8672730598297965E-12</v>
      </c>
      <c r="H3380">
        <v>9399502.6785927489</v>
      </c>
      <c r="I3380">
        <v>3.8467577710335465E-11</v>
      </c>
      <c r="J3380">
        <v>2581919.5778835295</v>
      </c>
      <c r="K3380">
        <v>1.316434569759371E-11</v>
      </c>
      <c r="L3380">
        <f t="shared" si="442"/>
        <v>2132521.0588788781</v>
      </c>
      <c r="M3380" cm="1">
        <f t="array" ref="M3380">NewI(BETA_c,F3380,C3380)</f>
        <v>2.2494714504957868E-13</v>
      </c>
      <c r="N3380">
        <f t="shared" si="443"/>
        <v>67100325.321407251</v>
      </c>
      <c r="O3380" cm="1">
        <f t="array" ref="O3380">NewI(BETA_a,H3380,C3380)</f>
        <v>2.2375380706385705E-12</v>
      </c>
      <c r="P3380">
        <f t="shared" si="444"/>
        <v>32603321.42211647</v>
      </c>
      <c r="Q3380" cm="1">
        <f t="array" ref="Q3380">NewI(BETA_e,J3380,C3380)</f>
        <v>7.6572856618117979E-13</v>
      </c>
    </row>
    <row r="3381" spans="1:17" x14ac:dyDescent="0.55000000000000004">
      <c r="A3381">
        <f t="shared" si="445"/>
        <v>337.70000000000829</v>
      </c>
      <c r="B3381" s="2">
        <f t="shared" si="438"/>
        <v>25607325.197597403</v>
      </c>
      <c r="C3381" s="6">
        <f t="shared" si="439"/>
        <v>5.467201090774551E-11</v>
      </c>
      <c r="D3381" s="2">
        <f t="shared" si="440"/>
        <v>101836167.8024026</v>
      </c>
      <c r="E3381" s="6">
        <f t="shared" si="441"/>
        <v>3.180098998323769E-12</v>
      </c>
      <c r="F3381">
        <f t="array" ref="F3381:K3381">rk(BETA_c,BETA_a,BETA_e,GAMMA,F3380,G3380,H3380,I3380,J3380,K3380,dt,STAGE)</f>
        <v>13625902.941121122</v>
      </c>
      <c r="G3381">
        <v>3.8096334456123604E-12</v>
      </c>
      <c r="H3381">
        <v>9399502.6785927489</v>
      </c>
      <c r="I3381">
        <v>3.78942392335646E-11</v>
      </c>
      <c r="J3381">
        <v>2581919.5778835295</v>
      </c>
      <c r="K3381">
        <v>1.296813822856855E-11</v>
      </c>
      <c r="L3381">
        <f t="shared" si="442"/>
        <v>2132521.0588788781</v>
      </c>
      <c r="M3381" cm="1">
        <f t="array" ref="M3381">NewI(BETA_c,F3381,C3381)</f>
        <v>2.2159442929883154E-13</v>
      </c>
      <c r="N3381">
        <f t="shared" si="443"/>
        <v>67100325.321407251</v>
      </c>
      <c r="O3381" cm="1">
        <f t="array" ref="O3381">NewI(BETA_a,H3381,C3381)</f>
        <v>2.2041887737151852E-12</v>
      </c>
      <c r="P3381">
        <f t="shared" si="444"/>
        <v>32603321.42211647</v>
      </c>
      <c r="Q3381" cm="1">
        <f t="array" ref="Q3381">NewI(BETA_e,J3381,C3381)</f>
        <v>7.543157953097521E-13</v>
      </c>
    </row>
    <row r="3382" spans="1:17" x14ac:dyDescent="0.55000000000000004">
      <c r="A3382">
        <f t="shared" si="445"/>
        <v>337.80000000000831</v>
      </c>
      <c r="B3382" s="2">
        <f t="shared" si="438"/>
        <v>25607325.197597403</v>
      </c>
      <c r="C3382" s="6">
        <f t="shared" si="439"/>
        <v>5.3857154101916672E-11</v>
      </c>
      <c r="D3382" s="2">
        <f t="shared" si="440"/>
        <v>101836167.8024026</v>
      </c>
      <c r="E3382" s="6">
        <f t="shared" si="441"/>
        <v>3.1327013396503712E-12</v>
      </c>
      <c r="F3382">
        <f t="array" ref="F3382:K3382">rk(BETA_c,BETA_a,BETA_e,GAMMA,F3381,G3381,H3381,I3381,J3381,K3381,dt,STAGE)</f>
        <v>13625902.941121122</v>
      </c>
      <c r="G3382">
        <v>3.7528529186672367E-12</v>
      </c>
      <c r="H3382">
        <v>9399502.6785927489</v>
      </c>
      <c r="I3382">
        <v>3.7329446057234532E-11</v>
      </c>
      <c r="J3382">
        <v>2581919.5778835295</v>
      </c>
      <c r="K3382">
        <v>1.2774855126014901E-11</v>
      </c>
      <c r="L3382">
        <f t="shared" si="442"/>
        <v>2132521.0588788781</v>
      </c>
      <c r="M3382" cm="1">
        <f t="array" ref="M3382">NewI(BETA_c,F3382,C3382)</f>
        <v>2.1829168396625904E-13</v>
      </c>
      <c r="N3382">
        <f t="shared" si="443"/>
        <v>67100325.321407251</v>
      </c>
      <c r="O3382" cm="1">
        <f t="array" ref="O3382">NewI(BETA_a,H3382,C3382)</f>
        <v>2.1713365300575648E-12</v>
      </c>
      <c r="P3382">
        <f t="shared" si="444"/>
        <v>32603321.42211647</v>
      </c>
      <c r="Q3382" cm="1">
        <f t="array" ref="Q3382">NewI(BETA_e,J3382,C3382)</f>
        <v>7.4307312562654748E-13</v>
      </c>
    </row>
    <row r="3383" spans="1:17" x14ac:dyDescent="0.55000000000000004">
      <c r="A3383">
        <f t="shared" si="445"/>
        <v>337.90000000000833</v>
      </c>
      <c r="B3383" s="2">
        <f t="shared" si="438"/>
        <v>25607325.197597403</v>
      </c>
      <c r="C3383" s="6">
        <f t="shared" si="439"/>
        <v>5.3054442296847462E-11</v>
      </c>
      <c r="D3383" s="2">
        <f t="shared" si="440"/>
        <v>101836167.8024026</v>
      </c>
      <c r="E3383" s="6">
        <f t="shared" si="441"/>
        <v>3.0860101174900827E-12</v>
      </c>
      <c r="F3383">
        <f t="array" ref="F3383:K3383">rk(BETA_c,BETA_a,BETA_e,GAMMA,F3382,G3382,H3382,I3382,J3382,K3382,dt,STAGE)</f>
        <v>13625902.941121122</v>
      </c>
      <c r="G3383">
        <v>3.6969186747636517E-12</v>
      </c>
      <c r="H3383">
        <v>9399502.6785927489</v>
      </c>
      <c r="I3383">
        <v>3.6773070818256039E-11</v>
      </c>
      <c r="J3383">
        <v>2581919.5778835295</v>
      </c>
      <c r="K3383">
        <v>1.2584452803827775E-11</v>
      </c>
      <c r="L3383">
        <f t="shared" si="442"/>
        <v>2132521.0588788781</v>
      </c>
      <c r="M3383" cm="1">
        <f t="array" ref="M3383">NewI(BETA_c,F3383,C3383)</f>
        <v>2.1503816426975659E-13</v>
      </c>
      <c r="N3383">
        <f t="shared" si="443"/>
        <v>67100325.321407251</v>
      </c>
      <c r="O3383" cm="1">
        <f t="array" ref="O3383">NewI(BETA_a,H3383,C3383)</f>
        <v>2.1389739313551353E-12</v>
      </c>
      <c r="P3383">
        <f t="shared" si="444"/>
        <v>32603321.42211647</v>
      </c>
      <c r="Q3383" cm="1">
        <f t="array" ref="Q3383">NewI(BETA_e,J3383,C3383)</f>
        <v>7.3199802186519074E-13</v>
      </c>
    </row>
    <row r="3384" spans="1:17" x14ac:dyDescent="0.55000000000000004">
      <c r="A3384">
        <f t="shared" si="445"/>
        <v>338.00000000000836</v>
      </c>
      <c r="B3384" s="2">
        <f t="shared" si="438"/>
        <v>25607325.197597403</v>
      </c>
      <c r="C3384" s="6">
        <f t="shared" si="439"/>
        <v>5.2263694477858526E-11</v>
      </c>
      <c r="D3384" s="2">
        <f t="shared" si="440"/>
        <v>101836167.8024026</v>
      </c>
      <c r="E3384" s="6">
        <f t="shared" si="441"/>
        <v>3.0400148027880737E-12</v>
      </c>
      <c r="F3384">
        <f t="array" ref="F3384:K3384">rk(BETA_c,BETA_a,BETA_e,GAMMA,F3383,G3383,H3383,I3383,J3383,K3383,dt,STAGE)</f>
        <v>13625902.941121122</v>
      </c>
      <c r="G3384">
        <v>3.6418181005109545E-12</v>
      </c>
      <c r="H3384">
        <v>9399502.6785927489</v>
      </c>
      <c r="I3384">
        <v>3.6224988051817989E-11</v>
      </c>
      <c r="J3384">
        <v>2581919.5778835295</v>
      </c>
      <c r="K3384">
        <v>1.2396888325529581E-11</v>
      </c>
      <c r="L3384">
        <f t="shared" si="442"/>
        <v>2132521.0588788781</v>
      </c>
      <c r="M3384" cm="1">
        <f t="array" ref="M3384">NewI(BETA_c,F3384,C3384)</f>
        <v>2.1183313652779503E-13</v>
      </c>
      <c r="N3384">
        <f t="shared" si="443"/>
        <v>67100325.321407251</v>
      </c>
      <c r="O3384" cm="1">
        <f t="array" ref="O3384">NewI(BETA_a,H3384,C3384)</f>
        <v>2.1070936797141946E-12</v>
      </c>
      <c r="P3384">
        <f t="shared" si="444"/>
        <v>32603321.42211647</v>
      </c>
      <c r="Q3384" cm="1">
        <f t="array" ref="Q3384">NewI(BETA_e,J3384,C3384)</f>
        <v>7.2108798654608401E-13</v>
      </c>
    </row>
    <row r="3385" spans="1:17" x14ac:dyDescent="0.55000000000000004">
      <c r="A3385">
        <f t="shared" si="445"/>
        <v>338.10000000000838</v>
      </c>
      <c r="B3385" s="2">
        <f t="shared" si="438"/>
        <v>25607325.197597403</v>
      </c>
      <c r="C3385" s="6">
        <f t="shared" si="439"/>
        <v>5.148473232819652E-11</v>
      </c>
      <c r="D3385" s="2">
        <f t="shared" si="440"/>
        <v>101836167.8024026</v>
      </c>
      <c r="E3385" s="6">
        <f t="shared" si="441"/>
        <v>2.9947050234193889E-12</v>
      </c>
      <c r="F3385">
        <f t="array" ref="F3385:K3385">rk(BETA_c,BETA_a,BETA_e,GAMMA,F3384,G3384,H3384,I3384,J3384,K3384,dt,STAGE)</f>
        <v>13625902.941121122</v>
      </c>
      <c r="G3385">
        <v>3.5875387705142468E-12</v>
      </c>
      <c r="H3385">
        <v>9399502.6785927489</v>
      </c>
      <c r="I3385">
        <v>3.5685074163094498E-11</v>
      </c>
      <c r="J3385">
        <v>2581919.5778835295</v>
      </c>
      <c r="K3385">
        <v>1.2212119394587773E-11</v>
      </c>
      <c r="L3385">
        <f t="shared" si="442"/>
        <v>2132521.0588788781</v>
      </c>
      <c r="M3385" cm="1">
        <f t="array" ref="M3385">NewI(BETA_c,F3385,C3385)</f>
        <v>2.0867587799397204E-13</v>
      </c>
      <c r="N3385">
        <f t="shared" si="443"/>
        <v>67100325.321407251</v>
      </c>
      <c r="O3385" cm="1">
        <f t="array" ref="O3385">NewI(BETA_a,H3385,C3385)</f>
        <v>2.0756885860122034E-12</v>
      </c>
      <c r="P3385">
        <f t="shared" si="444"/>
        <v>32603321.42211647</v>
      </c>
      <c r="Q3385" cm="1">
        <f t="array" ref="Q3385">NewI(BETA_e,J3385,C3385)</f>
        <v>7.1034055941321368E-13</v>
      </c>
    </row>
    <row r="3386" spans="1:17" x14ac:dyDescent="0.55000000000000004">
      <c r="A3386">
        <f t="shared" si="445"/>
        <v>338.2000000000084</v>
      </c>
      <c r="B3386" s="2">
        <f t="shared" si="438"/>
        <v>25607325.197597403</v>
      </c>
      <c r="C3386" s="6">
        <f t="shared" si="439"/>
        <v>5.0717380188823071E-11</v>
      </c>
      <c r="D3386" s="2">
        <f t="shared" si="440"/>
        <v>101836167.8024026</v>
      </c>
      <c r="E3386" s="6">
        <f t="shared" si="441"/>
        <v>2.9500705618499977E-12</v>
      </c>
      <c r="F3386">
        <f t="array" ref="F3386:K3386">rk(BETA_c,BETA_a,BETA_e,GAMMA,F3385,G3385,H3385,I3385,J3385,K3385,dt,STAGE)</f>
        <v>13625902.941121122</v>
      </c>
      <c r="G3386">
        <v>3.5340684445724096E-12</v>
      </c>
      <c r="H3386">
        <v>9399502.6785927489</v>
      </c>
      <c r="I3386">
        <v>3.5153207399373843E-11</v>
      </c>
      <c r="J3386">
        <v>2581919.5778835295</v>
      </c>
      <c r="K3386">
        <v>1.2030104344876816E-11</v>
      </c>
      <c r="L3386">
        <f t="shared" si="442"/>
        <v>2132521.0588788781</v>
      </c>
      <c r="M3386" cm="1">
        <f t="array" ref="M3386">NewI(BETA_c,F3386,C3386)</f>
        <v>2.0556567669403033E-13</v>
      </c>
      <c r="N3386">
        <f t="shared" si="443"/>
        <v>67100325.321407251</v>
      </c>
      <c r="O3386" cm="1">
        <f t="array" ref="O3386">NewI(BETA_a,H3386,C3386)</f>
        <v>2.0447515682766136E-12</v>
      </c>
      <c r="P3386">
        <f t="shared" si="444"/>
        <v>32603321.42211647</v>
      </c>
      <c r="Q3386" cm="1">
        <f t="array" ref="Q3386">NewI(BETA_e,J3386,C3386)</f>
        <v>6.9975331687935399E-13</v>
      </c>
    </row>
    <row r="3387" spans="1:17" x14ac:dyDescent="0.55000000000000004">
      <c r="A3387">
        <f t="shared" si="445"/>
        <v>338.30000000000842</v>
      </c>
      <c r="B3387" s="2">
        <f t="shared" si="438"/>
        <v>25607325.197597403</v>
      </c>
      <c r="C3387" s="6">
        <f t="shared" si="439"/>
        <v>4.996146501880294E-11</v>
      </c>
      <c r="D3387" s="2">
        <f t="shared" si="440"/>
        <v>101836167.8024026</v>
      </c>
      <c r="E3387" s="6">
        <f t="shared" si="441"/>
        <v>2.9061013528326981E-12</v>
      </c>
      <c r="F3387">
        <f t="array" ref="F3387:K3387">rk(BETA_c,BETA_a,BETA_e,GAMMA,F3386,G3386,H3386,I3386,J3386,K3386,dt,STAGE)</f>
        <v>13625902.941121122</v>
      </c>
      <c r="G3387">
        <v>3.481395064917889E-12</v>
      </c>
      <c r="H3387">
        <v>9399502.6785927489</v>
      </c>
      <c r="I3387">
        <v>3.4629267822602728E-11</v>
      </c>
      <c r="J3387">
        <v>2581919.5778835295</v>
      </c>
      <c r="K3387">
        <v>1.1850802131282319E-11</v>
      </c>
      <c r="L3387">
        <f t="shared" si="442"/>
        <v>2132521.0588788781</v>
      </c>
      <c r="M3387" cm="1">
        <f t="array" ref="M3387">NewI(BETA_c,F3387,C3387)</f>
        <v>2.025018312653046E-13</v>
      </c>
      <c r="N3387">
        <f t="shared" si="443"/>
        <v>67100325.321407251</v>
      </c>
      <c r="O3387" cm="1">
        <f t="array" ref="O3387">NewI(BETA_a,H3387,C3387)</f>
        <v>2.0142756500878549E-12</v>
      </c>
      <c r="P3387">
        <f t="shared" si="444"/>
        <v>32603321.42211647</v>
      </c>
      <c r="Q3387" cm="1">
        <f t="array" ref="Q3387">NewI(BETA_e,J3387,C3387)</f>
        <v>6.8932387147953865E-13</v>
      </c>
    </row>
    <row r="3388" spans="1:17" x14ac:dyDescent="0.55000000000000004">
      <c r="A3388">
        <f t="shared" si="445"/>
        <v>338.40000000000845</v>
      </c>
      <c r="B3388" s="2">
        <f t="shared" si="438"/>
        <v>25607325.197597403</v>
      </c>
      <c r="C3388" s="6">
        <f t="shared" si="439"/>
        <v>4.9216816356282584E-11</v>
      </c>
      <c r="D3388" s="2">
        <f t="shared" si="440"/>
        <v>101836167.8024026</v>
      </c>
      <c r="E3388" s="6">
        <f t="shared" si="441"/>
        <v>2.8627874811373618E-12</v>
      </c>
      <c r="F3388">
        <f t="array" ref="F3388:K3388">rk(BETA_c,BETA_a,BETA_e,GAMMA,F3387,G3387,H3387,I3387,J3387,K3387,dt,STAGE)</f>
        <v>13625902.941121122</v>
      </c>
      <c r="G3388">
        <v>3.4295067534976243E-12</v>
      </c>
      <c r="H3388">
        <v>9399502.6785927489</v>
      </c>
      <c r="I3388">
        <v>3.4113137282339775E-11</v>
      </c>
      <c r="J3388">
        <v>2581919.5778835295</v>
      </c>
      <c r="K3388">
        <v>1.1674172320445184E-11</v>
      </c>
      <c r="L3388">
        <f t="shared" si="442"/>
        <v>2132521.0588788781</v>
      </c>
      <c r="M3388" cm="1">
        <f t="array" ref="M3388">NewI(BETA_c,F3388,C3388)</f>
        <v>1.9948365079856125E-13</v>
      </c>
      <c r="N3388">
        <f t="shared" si="443"/>
        <v>67100325.321407251</v>
      </c>
      <c r="O3388" cm="1">
        <f t="array" ref="O3388">NewI(BETA_a,H3388,C3388)</f>
        <v>1.9842539590061232E-12</v>
      </c>
      <c r="P3388">
        <f t="shared" si="444"/>
        <v>32603321.42211647</v>
      </c>
      <c r="Q3388" cm="1">
        <f t="array" ref="Q3388">NewI(BETA_e,J3388,C3388)</f>
        <v>6.7904987133267723E-13</v>
      </c>
    </row>
    <row r="3389" spans="1:17" x14ac:dyDescent="0.55000000000000004">
      <c r="A3389">
        <f t="shared" si="445"/>
        <v>338.50000000000847</v>
      </c>
      <c r="B3389" s="2">
        <f t="shared" ref="B3389:B3452" si="446">F3389+H3389+J3389</f>
        <v>25607325.197597403</v>
      </c>
      <c r="C3389" s="6">
        <f t="shared" ref="C3389:C3452" si="447">G3389+I3389+K3389</f>
        <v>4.848326628005038E-11</v>
      </c>
      <c r="D3389" s="2">
        <f t="shared" ref="D3389:D3452" si="448">L3389+N3389+P3389</f>
        <v>101836167.8024026</v>
      </c>
      <c r="E3389" s="6">
        <f t="shared" ref="E3389:E3452" si="449">M3389+O3389+Q3389</f>
        <v>2.8201191793150142E-12</v>
      </c>
      <c r="F3389">
        <f t="array" ref="F3389:K3389">rk(BETA_c,BETA_a,BETA_e,GAMMA,F3388,G3388,H3388,I3388,J3388,K3388,dt,STAGE)</f>
        <v>13625902.941121122</v>
      </c>
      <c r="G3389">
        <v>3.3783918092945002E-12</v>
      </c>
      <c r="H3389">
        <v>9399502.6785927489</v>
      </c>
      <c r="I3389">
        <v>3.3604699389112142E-11</v>
      </c>
      <c r="J3389">
        <v>2581919.5778835295</v>
      </c>
      <c r="K3389">
        <v>1.1500175081643735E-11</v>
      </c>
      <c r="L3389">
        <f t="shared" ref="L3389:L3452" si="450">N_c-F3389-G3389</f>
        <v>2132521.0588788781</v>
      </c>
      <c r="M3389" cm="1">
        <f t="array" ref="M3389">NewI(BETA_c,F3389,C3389)</f>
        <v>1.9651045468219597E-13</v>
      </c>
      <c r="N3389">
        <f t="shared" ref="N3389:N3452" si="451">N_a-H3389-I3389</f>
        <v>67100325.321407251</v>
      </c>
      <c r="O3389" cm="1">
        <f t="array" ref="O3389">NewI(BETA_a,H3389,C3389)</f>
        <v>1.9546797250216207E-12</v>
      </c>
      <c r="P3389">
        <f t="shared" ref="P3389:P3452" si="452">N_e-J3389-K3389</f>
        <v>32603321.42211647</v>
      </c>
      <c r="Q3389" cm="1">
        <f t="array" ref="Q3389">NewI(BETA_e,J3389,C3389)</f>
        <v>6.6892899961119763E-13</v>
      </c>
    </row>
    <row r="3390" spans="1:17" x14ac:dyDescent="0.55000000000000004">
      <c r="A3390">
        <f t="shared" si="445"/>
        <v>338.60000000000849</v>
      </c>
      <c r="B3390" s="2">
        <f t="shared" si="446"/>
        <v>25607325.197597403</v>
      </c>
      <c r="C3390" s="6">
        <f t="shared" si="447"/>
        <v>4.7760649371669676E-11</v>
      </c>
      <c r="D3390" s="2">
        <f t="shared" si="448"/>
        <v>101836167.8024026</v>
      </c>
      <c r="E3390" s="6">
        <f t="shared" si="449"/>
        <v>2.7780868254952329E-12</v>
      </c>
      <c r="F3390">
        <f t="array" ref="F3390:K3390">rk(BETA_c,BETA_a,BETA_e,GAMMA,F3389,G3389,H3389,I3389,J3389,K3389,dt,STAGE)</f>
        <v>13625902.941121122</v>
      </c>
      <c r="G3390">
        <v>3.3280387056887219E-12</v>
      </c>
      <c r="H3390">
        <v>9399502.6785927489</v>
      </c>
      <c r="I3390">
        <v>3.3103839488169234E-11</v>
      </c>
      <c r="J3390">
        <v>2581919.5778835295</v>
      </c>
      <c r="K3390">
        <v>1.1328771177811723E-11</v>
      </c>
      <c r="L3390">
        <f t="shared" si="450"/>
        <v>2132521.0588788781</v>
      </c>
      <c r="M3390" cm="1">
        <f t="array" ref="M3390">NewI(BETA_c,F3390,C3390)</f>
        <v>1.9358157244875277E-13</v>
      </c>
      <c r="N3390">
        <f t="shared" si="451"/>
        <v>67100325.321407251</v>
      </c>
      <c r="O3390" cm="1">
        <f t="array" ref="O3390">NewI(BETA_a,H3390,C3390)</f>
        <v>1.9255462790278888E-12</v>
      </c>
      <c r="P3390">
        <f t="shared" si="452"/>
        <v>32603321.42211647</v>
      </c>
      <c r="Q3390" cm="1">
        <f t="array" ref="Q3390">NewI(BETA_e,J3390,C3390)</f>
        <v>6.5895897401859147E-13</v>
      </c>
    </row>
    <row r="3391" spans="1:17" x14ac:dyDescent="0.55000000000000004">
      <c r="A3391">
        <f t="shared" si="445"/>
        <v>338.70000000000852</v>
      </c>
      <c r="B3391" s="2">
        <f t="shared" si="446"/>
        <v>25607325.197597403</v>
      </c>
      <c r="C3391" s="6">
        <f t="shared" si="447"/>
        <v>4.704880267817635E-11</v>
      </c>
      <c r="D3391" s="2">
        <f t="shared" si="448"/>
        <v>101836167.8024026</v>
      </c>
      <c r="E3391" s="6">
        <f t="shared" si="449"/>
        <v>2.7366809412163817E-12</v>
      </c>
      <c r="F3391">
        <f t="array" ref="F3391:K3391">rk(BETA_c,BETA_a,BETA_e,GAMMA,F3390,G3390,H3390,I3390,J3390,K3390,dt,STAGE)</f>
        <v>13625902.941121122</v>
      </c>
      <c r="G3391">
        <v>3.2784360878585191E-12</v>
      </c>
      <c r="H3391">
        <v>9399502.6785927489</v>
      </c>
      <c r="I3391">
        <v>3.2610444633627615E-11</v>
      </c>
      <c r="J3391">
        <v>2581919.5778835295</v>
      </c>
      <c r="K3391">
        <v>1.1159921956690218E-11</v>
      </c>
      <c r="L3391">
        <f t="shared" si="450"/>
        <v>2132521.0588788781</v>
      </c>
      <c r="M3391" cm="1">
        <f t="array" ref="M3391">NewI(BETA_c,F3391,C3391)</f>
        <v>1.9069634362373133E-13</v>
      </c>
      <c r="N3391">
        <f t="shared" si="451"/>
        <v>67100325.321407251</v>
      </c>
      <c r="O3391" cm="1">
        <f t="array" ref="O3391">NewI(BETA_a,H3391,C3391)</f>
        <v>1.8968470513179021E-12</v>
      </c>
      <c r="P3391">
        <f t="shared" si="452"/>
        <v>32603321.42211647</v>
      </c>
      <c r="Q3391" cm="1">
        <f t="array" ref="Q3391">NewI(BETA_e,J3391,C3391)</f>
        <v>6.4913754627474819E-13</v>
      </c>
    </row>
    <row r="3392" spans="1:17" x14ac:dyDescent="0.55000000000000004">
      <c r="A3392">
        <f t="shared" si="445"/>
        <v>338.80000000000854</v>
      </c>
      <c r="B3392" s="2">
        <f t="shared" si="446"/>
        <v>25607325.197597403</v>
      </c>
      <c r="C3392" s="6">
        <f t="shared" si="447"/>
        <v>4.6347565675332195E-11</v>
      </c>
      <c r="D3392" s="2">
        <f t="shared" si="448"/>
        <v>101836167.8024026</v>
      </c>
      <c r="E3392" s="6">
        <f t="shared" si="449"/>
        <v>2.6958921892881748E-12</v>
      </c>
      <c r="F3392">
        <f t="array" ref="F3392:K3392">rk(BETA_c,BETA_a,BETA_e,GAMMA,F3391,G3391,H3391,I3391,J3391,K3391,dt,STAGE)</f>
        <v>13625902.941121122</v>
      </c>
      <c r="G3392">
        <v>3.2295727702195883E-12</v>
      </c>
      <c r="H3392">
        <v>9399502.6785927489</v>
      </c>
      <c r="I3392">
        <v>3.2124403563001242E-11</v>
      </c>
      <c r="J3392">
        <v>2581919.5778835295</v>
      </c>
      <c r="K3392">
        <v>1.0993589342111367E-11</v>
      </c>
      <c r="L3392">
        <f t="shared" si="450"/>
        <v>2132521.0588788781</v>
      </c>
      <c r="M3392" cm="1">
        <f t="array" ref="M3392">NewI(BETA_c,F3392,C3392)</f>
        <v>1.8785411757664698E-13</v>
      </c>
      <c r="N3392">
        <f t="shared" si="451"/>
        <v>67100325.321407251</v>
      </c>
      <c r="O3392" cm="1">
        <f t="array" ref="O3392">NewI(BETA_a,H3392,C3392)</f>
        <v>1.8685755701025697E-12</v>
      </c>
      <c r="P3392">
        <f t="shared" si="452"/>
        <v>32603321.42211647</v>
      </c>
      <c r="Q3392" cm="1">
        <f t="array" ref="Q3392">NewI(BETA_e,J3392,C3392)</f>
        <v>6.3946250160895789E-13</v>
      </c>
    </row>
    <row r="3393" spans="1:17" x14ac:dyDescent="0.55000000000000004">
      <c r="A3393">
        <f t="shared" si="445"/>
        <v>338.90000000000856</v>
      </c>
      <c r="B3393" s="2">
        <f t="shared" si="446"/>
        <v>25607325.197597403</v>
      </c>
      <c r="C3393" s="6">
        <f t="shared" si="447"/>
        <v>4.5656780231426152E-11</v>
      </c>
      <c r="D3393" s="2">
        <f t="shared" si="448"/>
        <v>101836167.8024026</v>
      </c>
      <c r="E3393" s="6">
        <f t="shared" si="449"/>
        <v>2.6557113716861091E-12</v>
      </c>
      <c r="F3393">
        <f t="array" ref="F3393:K3393">rk(BETA_c,BETA_a,BETA_e,GAMMA,F3392,G3392,H3392,I3392,J3392,K3392,dt,STAGE)</f>
        <v>13625902.941121122</v>
      </c>
      <c r="G3393">
        <v>3.1814377339026987E-12</v>
      </c>
      <c r="H3393">
        <v>9399502.6785927489</v>
      </c>
      <c r="I3393">
        <v>3.1645606672111382E-11</v>
      </c>
      <c r="J3393">
        <v>2581919.5778835295</v>
      </c>
      <c r="K3393">
        <v>1.082973582541207E-11</v>
      </c>
      <c r="L3393">
        <f t="shared" si="450"/>
        <v>2132521.0588788781</v>
      </c>
      <c r="M3393" cm="1">
        <f t="array" ref="M3393">NewI(BETA_c,F3393,C3393)</f>
        <v>1.8505425337431136E-13</v>
      </c>
      <c r="N3393">
        <f t="shared" si="451"/>
        <v>67100325.321407251</v>
      </c>
      <c r="O3393" cm="1">
        <f t="array" ref="O3393">NewI(BETA_a,H3393,C3393)</f>
        <v>1.840725460051325E-12</v>
      </c>
      <c r="P3393">
        <f t="shared" si="452"/>
        <v>32603321.42211647</v>
      </c>
      <c r="Q3393" cm="1">
        <f t="array" ref="Q3393">NewI(BETA_e,J3393,C3393)</f>
        <v>6.2993165826047285E-13</v>
      </c>
    </row>
    <row r="3394" spans="1:17" x14ac:dyDescent="0.55000000000000004">
      <c r="A3394">
        <f t="shared" si="445"/>
        <v>339.00000000000858</v>
      </c>
      <c r="B3394" s="2">
        <f t="shared" si="446"/>
        <v>25607325.197597403</v>
      </c>
      <c r="C3394" s="6">
        <f t="shared" si="447"/>
        <v>4.497629057161489E-11</v>
      </c>
      <c r="D3394" s="2">
        <f t="shared" si="448"/>
        <v>101836167.8024026</v>
      </c>
      <c r="E3394" s="6">
        <f t="shared" si="449"/>
        <v>2.6161294274772692E-12</v>
      </c>
      <c r="F3394">
        <f t="array" ref="F3394:K3394">rk(BETA_c,BETA_a,BETA_e,GAMMA,F3393,G3393,H3393,I3393,J3393,K3393,dt,STAGE)</f>
        <v>13625902.941121122</v>
      </c>
      <c r="G3394">
        <v>3.1340201242688984E-12</v>
      </c>
      <c r="H3394">
        <v>9399502.6785927489</v>
      </c>
      <c r="I3394">
        <v>3.1173945990370368E-11</v>
      </c>
      <c r="J3394">
        <v>2581919.5778835295</v>
      </c>
      <c r="K3394">
        <v>1.0668324456975625E-11</v>
      </c>
      <c r="L3394">
        <f t="shared" si="450"/>
        <v>2132521.0588788781</v>
      </c>
      <c r="M3394" cm="1">
        <f t="array" ref="M3394">NewI(BETA_c,F3394,C3394)</f>
        <v>1.8229611963629901E-13</v>
      </c>
      <c r="N3394">
        <f t="shared" si="451"/>
        <v>67100325.321407251</v>
      </c>
      <c r="O3394" cm="1">
        <f t="array" ref="O3394">NewI(BETA_a,H3394,C3394)</f>
        <v>1.8132904408544594E-12</v>
      </c>
      <c r="P3394">
        <f t="shared" si="452"/>
        <v>32603321.42211647</v>
      </c>
      <c r="Q3394" cm="1">
        <f t="array" ref="Q3394">NewI(BETA_e,J3394,C3394)</f>
        <v>6.2054286698651085E-13</v>
      </c>
    </row>
    <row r="3395" spans="1:17" x14ac:dyDescent="0.55000000000000004">
      <c r="A3395">
        <f t="shared" si="445"/>
        <v>339.10000000000861</v>
      </c>
      <c r="B3395" s="2">
        <f t="shared" si="446"/>
        <v>25607325.197597403</v>
      </c>
      <c r="C3395" s="6">
        <f t="shared" si="447"/>
        <v>4.4305943242795065E-11</v>
      </c>
      <c r="D3395" s="2">
        <f t="shared" si="448"/>
        <v>101836167.8024026</v>
      </c>
      <c r="E3395" s="6">
        <f t="shared" si="449"/>
        <v>2.5771374307770542E-12</v>
      </c>
      <c r="F3395">
        <f t="array" ref="F3395:K3395">rk(BETA_c,BETA_a,BETA_e,GAMMA,F3394,G3394,H3394,I3394,J3394,K3394,dt,STAGE)</f>
        <v>13625902.941121122</v>
      </c>
      <c r="G3395">
        <v>3.0873092484617479E-12</v>
      </c>
      <c r="H3395">
        <v>9399502.6785927489</v>
      </c>
      <c r="I3395">
        <v>3.0709315156433872E-11</v>
      </c>
      <c r="J3395">
        <v>2581919.5778835295</v>
      </c>
      <c r="K3395">
        <v>1.0509318837899447E-11</v>
      </c>
      <c r="L3395">
        <f t="shared" si="450"/>
        <v>2132521.0588788781</v>
      </c>
      <c r="M3395" cm="1">
        <f t="array" ref="M3395">NewI(BETA_c,F3395,C3395)</f>
        <v>1.7957909439256902E-13</v>
      </c>
      <c r="N3395">
        <f t="shared" si="451"/>
        <v>67100325.321407251</v>
      </c>
      <c r="O3395" cm="1">
        <f t="array" ref="O3395">NewI(BETA_a,H3395,C3395)</f>
        <v>1.7862643258068914E-12</v>
      </c>
      <c r="P3395">
        <f t="shared" si="452"/>
        <v>32603321.42211647</v>
      </c>
      <c r="Q3395" cm="1">
        <f t="array" ref="Q3395">NewI(BETA_e,J3395,C3395)</f>
        <v>6.1129401057759359E-13</v>
      </c>
    </row>
    <row r="3396" spans="1:17" x14ac:dyDescent="0.55000000000000004">
      <c r="A3396">
        <f t="shared" si="445"/>
        <v>339.20000000000863</v>
      </c>
      <c r="B3396" s="2">
        <f t="shared" si="446"/>
        <v>25607325.197597403</v>
      </c>
      <c r="C3396" s="6">
        <f t="shared" si="447"/>
        <v>4.3645587078998965E-11</v>
      </c>
      <c r="D3396" s="2">
        <f t="shared" si="448"/>
        <v>101836167.8024026</v>
      </c>
      <c r="E3396" s="6">
        <f t="shared" si="449"/>
        <v>2.5387265887363528E-12</v>
      </c>
      <c r="F3396">
        <f t="array" ref="F3396:K3396">rk(BETA_c,BETA_a,BETA_e,GAMMA,F3395,G3395,H3395,I3395,J3395,K3395,dt,STAGE)</f>
        <v>13625902.941121122</v>
      </c>
      <c r="G3396">
        <v>3.0412945729960407E-12</v>
      </c>
      <c r="H3396">
        <v>9399502.6785927489</v>
      </c>
      <c r="I3396">
        <v>3.0251609394215963E-11</v>
      </c>
      <c r="J3396">
        <v>2581919.5778835295</v>
      </c>
      <c r="K3396">
        <v>1.035268311178696E-11</v>
      </c>
      <c r="L3396">
        <f t="shared" si="450"/>
        <v>2132521.0588788781</v>
      </c>
      <c r="M3396" cm="1">
        <f t="array" ref="M3396">NewI(BETA_c,F3396,C3396)</f>
        <v>1.7690256494320809E-13</v>
      </c>
      <c r="N3396">
        <f t="shared" si="451"/>
        <v>67100325.321407251</v>
      </c>
      <c r="O3396" cm="1">
        <f t="array" ref="O3396">NewI(BETA_a,H3396,C3396)</f>
        <v>1.7596410204130381E-12</v>
      </c>
      <c r="P3396">
        <f t="shared" si="452"/>
        <v>32603321.42211647</v>
      </c>
      <c r="Q3396" cm="1">
        <f t="array" ref="Q3396">NewI(BETA_e,J3396,C3396)</f>
        <v>6.0218300338010674E-13</v>
      </c>
    </row>
    <row r="3397" spans="1:17" x14ac:dyDescent="0.55000000000000004">
      <c r="A3397">
        <f t="shared" ref="A3397:A3460" si="453">A3396+dt</f>
        <v>339.30000000000865</v>
      </c>
      <c r="B3397" s="2">
        <f t="shared" si="446"/>
        <v>25607325.197597403</v>
      </c>
      <c r="C3397" s="6">
        <f t="shared" si="447"/>
        <v>4.2995073167306002E-11</v>
      </c>
      <c r="D3397" s="2">
        <f t="shared" si="448"/>
        <v>101836167.8024026</v>
      </c>
      <c r="E3397" s="6">
        <f t="shared" si="449"/>
        <v>2.5008882395587229E-12</v>
      </c>
      <c r="F3397">
        <f t="array" ref="F3397:K3397">rk(BETA_c,BETA_a,BETA_e,GAMMA,F3396,G3396,H3396,I3396,J3396,K3396,dt,STAGE)</f>
        <v>13625902.941121122</v>
      </c>
      <c r="G3397">
        <v>2.9959657213824607E-12</v>
      </c>
      <c r="H3397">
        <v>9399502.6785927489</v>
      </c>
      <c r="I3397">
        <v>2.9800725489261689E-11</v>
      </c>
      <c r="J3397">
        <v>2581919.5778835295</v>
      </c>
      <c r="K3397">
        <v>1.0198381956661855E-11</v>
      </c>
      <c r="L3397">
        <f t="shared" si="450"/>
        <v>2132521.0588788781</v>
      </c>
      <c r="M3397" cm="1">
        <f t="array" ref="M3397">NewI(BETA_c,F3397,C3397)</f>
        <v>1.7426592772026427E-13</v>
      </c>
      <c r="N3397">
        <f t="shared" si="451"/>
        <v>67100325.321407251</v>
      </c>
      <c r="O3397" cm="1">
        <f t="array" ref="O3397">NewI(BETA_a,H3397,C3397)</f>
        <v>1.7334145210124821E-12</v>
      </c>
      <c r="P3397">
        <f t="shared" si="452"/>
        <v>32603321.42211647</v>
      </c>
      <c r="Q3397" cm="1">
        <f t="array" ref="Q3397">NewI(BETA_e,J3397,C3397)</f>
        <v>5.9320779082597661E-13</v>
      </c>
    </row>
    <row r="3398" spans="1:17" x14ac:dyDescent="0.55000000000000004">
      <c r="A3398">
        <f t="shared" si="453"/>
        <v>339.40000000000867</v>
      </c>
      <c r="B3398" s="2">
        <f t="shared" si="446"/>
        <v>25607325.197597403</v>
      </c>
      <c r="C3398" s="6">
        <f t="shared" si="447"/>
        <v>4.2354254814262314E-11</v>
      </c>
      <c r="D3398" s="2">
        <f t="shared" si="448"/>
        <v>101836167.8024026</v>
      </c>
      <c r="E3398" s="6">
        <f t="shared" si="449"/>
        <v>2.4636138505471235E-12</v>
      </c>
      <c r="F3398">
        <f t="array" ref="F3398:K3398">rk(BETA_c,BETA_a,BETA_e,GAMMA,F3397,G3397,H3397,I3397,J3397,K3397,dt,STAGE)</f>
        <v>13625902.941121122</v>
      </c>
      <c r="G3398">
        <v>2.951312471787645E-12</v>
      </c>
      <c r="H3398">
        <v>9399502.6785927489</v>
      </c>
      <c r="I3398">
        <v>2.9356561765471842E-11</v>
      </c>
      <c r="J3398">
        <v>2581919.5778835295</v>
      </c>
      <c r="K3398">
        <v>1.0046380577002829E-11</v>
      </c>
      <c r="L3398">
        <f t="shared" si="450"/>
        <v>2132521.0588788781</v>
      </c>
      <c r="M3398" cm="1">
        <f t="array" ref="M3398">NewI(BETA_c,F3398,C3398)</f>
        <v>1.7166858815164024E-13</v>
      </c>
      <c r="N3398">
        <f t="shared" si="451"/>
        <v>67100325.321407251</v>
      </c>
      <c r="O3398" cm="1">
        <f t="array" ref="O3398">NewI(BETA_a,H3398,C3398)</f>
        <v>1.7075789134261249E-12</v>
      </c>
      <c r="P3398">
        <f t="shared" si="452"/>
        <v>32603321.42211647</v>
      </c>
      <c r="Q3398" cm="1">
        <f t="array" ref="Q3398">NewI(BETA_e,J3398,C3398)</f>
        <v>5.8436634896935828E-13</v>
      </c>
    </row>
    <row r="3399" spans="1:17" x14ac:dyDescent="0.55000000000000004">
      <c r="A3399">
        <f t="shared" si="453"/>
        <v>339.5000000000087</v>
      </c>
      <c r="B3399" s="2">
        <f t="shared" si="446"/>
        <v>25607325.197597403</v>
      </c>
      <c r="C3399" s="6">
        <f t="shared" si="447"/>
        <v>4.1722987512800738E-11</v>
      </c>
      <c r="D3399" s="2">
        <f t="shared" si="448"/>
        <v>101836167.8024026</v>
      </c>
      <c r="E3399" s="6">
        <f t="shared" si="449"/>
        <v>2.4268950161797542E-12</v>
      </c>
      <c r="F3399">
        <f t="array" ref="F3399:K3399">rk(BETA_c,BETA_a,BETA_e,GAMMA,F3398,G3398,H3398,I3398,J3398,K3398,dt,STAGE)</f>
        <v>13625902.941121122</v>
      </c>
      <c r="G3399">
        <v>2.9073247547291209E-12</v>
      </c>
      <c r="H3399">
        <v>9399502.6785927489</v>
      </c>
      <c r="I3399">
        <v>2.8919018062174556E-11</v>
      </c>
      <c r="J3399">
        <v>2581919.5778835295</v>
      </c>
      <c r="K3399">
        <v>9.896644695897061E-12</v>
      </c>
      <c r="L3399">
        <f t="shared" si="450"/>
        <v>2132521.0588788781</v>
      </c>
      <c r="M3399" cm="1">
        <f t="array" ref="M3399">NewI(BETA_c,F3399,C3399)</f>
        <v>1.691099605270146E-13</v>
      </c>
      <c r="N3399">
        <f t="shared" si="451"/>
        <v>67100325.321407251</v>
      </c>
      <c r="O3399" cm="1">
        <f t="array" ref="O3399">NewI(BETA_a,H3399,C3399)</f>
        <v>1.6821283716225134E-12</v>
      </c>
      <c r="P3399">
        <f t="shared" si="452"/>
        <v>32603321.42211647</v>
      </c>
      <c r="Q3399" cm="1">
        <f t="array" ref="Q3399">NewI(BETA_e,J3399,C3399)</f>
        <v>5.7565668403022633E-13</v>
      </c>
    </row>
    <row r="3400" spans="1:17" x14ac:dyDescent="0.55000000000000004">
      <c r="A3400">
        <f t="shared" si="453"/>
        <v>339.60000000000872</v>
      </c>
      <c r="B3400" s="2">
        <f t="shared" si="446"/>
        <v>25607325.197597403</v>
      </c>
      <c r="C3400" s="6">
        <f t="shared" si="447"/>
        <v>4.1101128909653942E-11</v>
      </c>
      <c r="D3400" s="2">
        <f t="shared" si="448"/>
        <v>101836167.8024026</v>
      </c>
      <c r="E3400" s="6">
        <f t="shared" si="449"/>
        <v>2.3907234562145806E-12</v>
      </c>
      <c r="F3400">
        <f t="array" ref="F3400:K3400">rk(BETA_c,BETA_a,BETA_e,GAMMA,F3399,G3399,H3399,I3399,J3399,K3399,dt,STAGE)</f>
        <v>13625902.941121122</v>
      </c>
      <c r="G3400">
        <v>2.8639926508045964E-12</v>
      </c>
      <c r="H3400">
        <v>9399502.6785927489</v>
      </c>
      <c r="I3400">
        <v>2.8487995711538707E-11</v>
      </c>
      <c r="J3400">
        <v>2581919.5778835295</v>
      </c>
      <c r="K3400">
        <v>9.749140547310634E-12</v>
      </c>
      <c r="L3400">
        <f t="shared" si="450"/>
        <v>2132521.0588788781</v>
      </c>
      <c r="M3400" cm="1">
        <f t="array" ref="M3400">NewI(BETA_c,F3400,C3400)</f>
        <v>1.6658946786576222E-13</v>
      </c>
      <c r="N3400">
        <f t="shared" si="451"/>
        <v>67100325.321407251</v>
      </c>
      <c r="O3400" cm="1">
        <f t="array" ref="O3400">NewI(BETA_a,H3400,C3400)</f>
        <v>1.657057156404048E-12</v>
      </c>
      <c r="P3400">
        <f t="shared" si="452"/>
        <v>32603321.42211647</v>
      </c>
      <c r="Q3400" cm="1">
        <f t="array" ref="Q3400">NewI(BETA_e,J3400,C3400)</f>
        <v>5.6707683194477045E-13</v>
      </c>
    </row>
    <row r="3401" spans="1:17" x14ac:dyDescent="0.55000000000000004">
      <c r="A3401">
        <f t="shared" si="453"/>
        <v>339.70000000000874</v>
      </c>
      <c r="B3401" s="2">
        <f t="shared" si="446"/>
        <v>25607325.197597403</v>
      </c>
      <c r="C3401" s="6">
        <f t="shared" si="447"/>
        <v>4.048853877325317E-11</v>
      </c>
      <c r="D3401" s="2">
        <f t="shared" si="448"/>
        <v>101836167.8024026</v>
      </c>
      <c r="E3401" s="6">
        <f t="shared" si="449"/>
        <v>2.3550910138221036E-12</v>
      </c>
      <c r="F3401">
        <f t="array" ref="F3401:K3401">rk(BETA_c,BETA_a,BETA_e,GAMMA,F3400,G3400,H3400,I3400,J3400,K3400,dt,STAGE)</f>
        <v>13625902.941121122</v>
      </c>
      <c r="G3401">
        <v>2.8213063884550977E-12</v>
      </c>
      <c r="H3401">
        <v>9399502.6785927489</v>
      </c>
      <c r="I3401">
        <v>2.8063397516323913E-11</v>
      </c>
      <c r="J3401">
        <v>2581919.5778835295</v>
      </c>
      <c r="K3401">
        <v>9.6038348684741612E-12</v>
      </c>
      <c r="L3401">
        <f t="shared" si="450"/>
        <v>2132521.0588788781</v>
      </c>
      <c r="M3401" cm="1">
        <f t="array" ref="M3401">NewI(BETA_c,F3401,C3401)</f>
        <v>1.6410654178684254E-13</v>
      </c>
      <c r="N3401">
        <f t="shared" si="451"/>
        <v>67100325.321407251</v>
      </c>
      <c r="O3401" cm="1">
        <f t="array" ref="O3401">NewI(BETA_a,H3401,C3401)</f>
        <v>1.6323596141127703E-12</v>
      </c>
      <c r="P3401">
        <f t="shared" si="452"/>
        <v>32603321.42211647</v>
      </c>
      <c r="Q3401" cm="1">
        <f t="array" ref="Q3401">NewI(BETA_e,J3401,C3401)</f>
        <v>5.5862485792249081E-13</v>
      </c>
    </row>
    <row r="3402" spans="1:17" x14ac:dyDescent="0.55000000000000004">
      <c r="A3402">
        <f t="shared" si="453"/>
        <v>339.80000000000877</v>
      </c>
      <c r="B3402" s="2">
        <f t="shared" si="446"/>
        <v>25607325.197597403</v>
      </c>
      <c r="C3402" s="6">
        <f t="shared" si="447"/>
        <v>3.9885078962105525E-11</v>
      </c>
      <c r="D3402" s="2">
        <f t="shared" si="448"/>
        <v>101836167.8024026</v>
      </c>
      <c r="E3402" s="6">
        <f t="shared" si="449"/>
        <v>2.3199896537459665E-12</v>
      </c>
      <c r="F3402">
        <f t="array" ref="F3402:K3402">rk(BETA_c,BETA_a,BETA_e,GAMMA,F3401,G3401,H3401,I3401,J3401,K3401,dt,STAGE)</f>
        <v>13625902.941121122</v>
      </c>
      <c r="G3402">
        <v>2.7792563417614458E-12</v>
      </c>
      <c r="H3402">
        <v>9399502.6785927489</v>
      </c>
      <c r="I3402">
        <v>2.7645127727962186E-11</v>
      </c>
      <c r="J3402">
        <v>2581919.5778835295</v>
      </c>
      <c r="K3402">
        <v>9.4606948923818937E-12</v>
      </c>
      <c r="L3402">
        <f t="shared" si="450"/>
        <v>2132521.0588788781</v>
      </c>
      <c r="M3402" cm="1">
        <f t="array" ref="M3402">NewI(BETA_c,F3402,C3402)</f>
        <v>1.6166062238062773E-13</v>
      </c>
      <c r="N3402">
        <f t="shared" si="451"/>
        <v>67100325.321407251</v>
      </c>
      <c r="O3402" cm="1">
        <f t="array" ref="O3402">NewI(BETA_a,H3402,C3402)</f>
        <v>1.608030175355443E-12</v>
      </c>
      <c r="P3402">
        <f t="shared" si="452"/>
        <v>32603321.42211647</v>
      </c>
      <c r="Q3402" cm="1">
        <f t="array" ref="Q3402">NewI(BETA_e,J3402,C3402)</f>
        <v>5.5029885600989572E-13</v>
      </c>
    </row>
    <row r="3403" spans="1:17" x14ac:dyDescent="0.55000000000000004">
      <c r="A3403">
        <f t="shared" si="453"/>
        <v>339.90000000000879</v>
      </c>
      <c r="B3403" s="2">
        <f t="shared" si="446"/>
        <v>25607325.197597403</v>
      </c>
      <c r="C3403" s="6">
        <f t="shared" si="447"/>
        <v>3.9290613393642451E-11</v>
      </c>
      <c r="D3403" s="2">
        <f t="shared" si="448"/>
        <v>101836167.8024026</v>
      </c>
      <c r="E3403" s="6">
        <f t="shared" si="449"/>
        <v>2.2854114604909682E-12</v>
      </c>
      <c r="F3403">
        <f t="array" ref="F3403:K3403">rk(BETA_c,BETA_a,BETA_e,GAMMA,F3402,G3402,H3402,I3402,J3402,K3402,dt,STAGE)</f>
        <v>13625902.941121122</v>
      </c>
      <c r="G3403">
        <v>2.7378330282735729E-12</v>
      </c>
      <c r="H3403">
        <v>9399502.6785927489</v>
      </c>
      <c r="I3403">
        <v>2.7233092024966237E-11</v>
      </c>
      <c r="J3403">
        <v>2581919.5778835295</v>
      </c>
      <c r="K3403">
        <v>9.3196883404026379E-12</v>
      </c>
      <c r="L3403">
        <f t="shared" si="450"/>
        <v>2132521.0588788781</v>
      </c>
      <c r="M3403" cm="1">
        <f t="array" ref="M3403">NewI(BETA_c,F3403,C3403)</f>
        <v>1.592511580826405E-13</v>
      </c>
      <c r="N3403">
        <f t="shared" si="451"/>
        <v>67100325.321407251</v>
      </c>
      <c r="O3403" cm="1">
        <f t="array" ref="O3403">NewI(BETA_a,H3403,C3403)</f>
        <v>1.5840633537476267E-12</v>
      </c>
      <c r="P3403">
        <f t="shared" si="452"/>
        <v>32603321.42211647</v>
      </c>
      <c r="Q3403" cm="1">
        <f t="array" ref="Q3403">NewI(BETA_e,J3403,C3403)</f>
        <v>5.4209694866070102E-13</v>
      </c>
    </row>
    <row r="3404" spans="1:17" x14ac:dyDescent="0.55000000000000004">
      <c r="A3404">
        <f t="shared" si="453"/>
        <v>340.00000000000881</v>
      </c>
      <c r="B3404" s="2">
        <f t="shared" si="446"/>
        <v>25607325.197597403</v>
      </c>
      <c r="C3404" s="6">
        <f t="shared" si="447"/>
        <v>3.8705008013532612E-11</v>
      </c>
      <c r="D3404" s="2">
        <f t="shared" si="448"/>
        <v>101836167.8024026</v>
      </c>
      <c r="E3404" s="6">
        <f t="shared" si="449"/>
        <v>2.2513486365380913E-12</v>
      </c>
      <c r="F3404">
        <f t="array" ref="F3404:K3404">rk(BETA_c,BETA_a,BETA_e,GAMMA,F3403,G3403,H3403,I3403,J3403,K3403,dt,STAGE)</f>
        <v>13625902.941121122</v>
      </c>
      <c r="G3404">
        <v>2.6970271068721933E-12</v>
      </c>
      <c r="H3404">
        <v>9399502.6785927489</v>
      </c>
      <c r="I3404">
        <v>2.6827197491659629E-11</v>
      </c>
      <c r="J3404">
        <v>2581919.5778835295</v>
      </c>
      <c r="K3404">
        <v>9.1807834150007919E-12</v>
      </c>
      <c r="L3404">
        <f t="shared" si="450"/>
        <v>2132521.0588788781</v>
      </c>
      <c r="M3404" cm="1">
        <f t="array" ref="M3404">NewI(BETA_c,F3404,C3404)</f>
        <v>1.568776055491744E-13</v>
      </c>
      <c r="N3404">
        <f t="shared" si="451"/>
        <v>67100325.321407251</v>
      </c>
      <c r="O3404" cm="1">
        <f t="array" ref="O3404">NewI(BETA_a,H3404,C3404)</f>
        <v>1.5604537446764805E-12</v>
      </c>
      <c r="P3404">
        <f t="shared" si="452"/>
        <v>32603321.42211647</v>
      </c>
      <c r="Q3404" cm="1">
        <f t="array" ref="Q3404">NewI(BETA_e,J3404,C3404)</f>
        <v>5.3401728631243645E-13</v>
      </c>
    </row>
    <row r="3405" spans="1:17" x14ac:dyDescent="0.55000000000000004">
      <c r="A3405">
        <f t="shared" si="453"/>
        <v>340.10000000000883</v>
      </c>
      <c r="B3405" s="2">
        <f t="shared" si="446"/>
        <v>25607325.197597403</v>
      </c>
      <c r="C3405" s="6">
        <f t="shared" si="447"/>
        <v>3.8128130765452125E-11</v>
      </c>
      <c r="D3405" s="2">
        <f t="shared" si="448"/>
        <v>101836167.8024026</v>
      </c>
      <c r="E3405" s="6">
        <f t="shared" si="449"/>
        <v>2.2177935005861297E-12</v>
      </c>
      <c r="F3405">
        <f t="array" ref="F3405:K3405">rk(BETA_c,BETA_a,BETA_e,GAMMA,F3404,G3404,H3404,I3404,J3404,K3404,dt,STAGE)</f>
        <v>13625902.941121122</v>
      </c>
      <c r="G3405">
        <v>2.6568293756623452E-12</v>
      </c>
      <c r="H3405">
        <v>9399502.6785927489</v>
      </c>
      <c r="I3405">
        <v>2.6427352597223907E-11</v>
      </c>
      <c r="J3405">
        <v>2581919.5778835295</v>
      </c>
      <c r="K3405">
        <v>9.0439487925658744E-12</v>
      </c>
      <c r="L3405">
        <f t="shared" si="450"/>
        <v>2132521.0588788781</v>
      </c>
      <c r="M3405" cm="1">
        <f t="array" ref="M3405">NewI(BETA_c,F3405,C3405)</f>
        <v>1.5453942953476763E-13</v>
      </c>
      <c r="N3405">
        <f t="shared" si="451"/>
        <v>67100325.321407251</v>
      </c>
      <c r="O3405" cm="1">
        <f t="array" ref="O3405">NewI(BETA_a,H3405,C3405)</f>
        <v>1.5371960240820002E-12</v>
      </c>
      <c r="P3405">
        <f t="shared" si="452"/>
        <v>32603321.42211647</v>
      </c>
      <c r="Q3405" cm="1">
        <f t="array" ref="Q3405">NewI(BETA_e,J3405,C3405)</f>
        <v>5.2605804696936176E-13</v>
      </c>
    </row>
    <row r="3406" spans="1:17" x14ac:dyDescent="0.55000000000000004">
      <c r="A3406">
        <f t="shared" si="453"/>
        <v>340.20000000000886</v>
      </c>
      <c r="B3406" s="2">
        <f t="shared" si="446"/>
        <v>25607325.197597403</v>
      </c>
      <c r="C3406" s="6">
        <f t="shared" si="447"/>
        <v>3.7559851561305295E-11</v>
      </c>
      <c r="D3406" s="2">
        <f t="shared" si="448"/>
        <v>101836167.8024026</v>
      </c>
      <c r="E3406" s="6">
        <f t="shared" si="449"/>
        <v>2.1847384858195238E-12</v>
      </c>
      <c r="F3406">
        <f t="array" ref="F3406:K3406">rk(BETA_c,BETA_a,BETA_e,GAMMA,F3405,G3405,H3405,I3405,J3405,K3405,dt,STAGE)</f>
        <v>13625902.941121122</v>
      </c>
      <c r="G3406">
        <v>2.6172307698983282E-12</v>
      </c>
      <c r="H3406">
        <v>9399502.6785927489</v>
      </c>
      <c r="I3406">
        <v>2.603346717505804E-11</v>
      </c>
      <c r="J3406">
        <v>2581919.5778835295</v>
      </c>
      <c r="K3406">
        <v>8.9091536163489266E-12</v>
      </c>
      <c r="L3406">
        <f t="shared" si="450"/>
        <v>2132521.0588788781</v>
      </c>
      <c r="M3406" cm="1">
        <f t="array" ref="M3406">NewI(BETA_c,F3406,C3406)</f>
        <v>1.5223610277150291E-13</v>
      </c>
      <c r="N3406">
        <f t="shared" si="451"/>
        <v>67100325.321407251</v>
      </c>
      <c r="O3406" cm="1">
        <f t="array" ref="O3406">NewI(BETA_a,H3406,C3406)</f>
        <v>1.5142849472564214E-12</v>
      </c>
      <c r="P3406">
        <f t="shared" si="452"/>
        <v>32603321.42211647</v>
      </c>
      <c r="Q3406" cm="1">
        <f t="array" ref="Q3406">NewI(BETA_e,J3406,C3406)</f>
        <v>5.1821743579159953E-13</v>
      </c>
    </row>
    <row r="3407" spans="1:17" x14ac:dyDescent="0.55000000000000004">
      <c r="A3407">
        <f t="shared" si="453"/>
        <v>340.30000000000888</v>
      </c>
      <c r="B3407" s="2">
        <f t="shared" si="446"/>
        <v>25607325.197597403</v>
      </c>
      <c r="C3407" s="6">
        <f t="shared" si="447"/>
        <v>3.7000042251889266E-11</v>
      </c>
      <c r="D3407" s="2">
        <f t="shared" si="448"/>
        <v>101836167.8024026</v>
      </c>
      <c r="E3407" s="6">
        <f t="shared" si="449"/>
        <v>2.152176138202015E-12</v>
      </c>
      <c r="F3407">
        <f t="array" ref="F3407:K3407">rk(BETA_c,BETA_a,BETA_e,GAMMA,F3406,G3406,H3406,I3406,J3406,K3406,dt,STAGE)</f>
        <v>13625902.941121122</v>
      </c>
      <c r="G3407">
        <v>2.5782223599395659E-12</v>
      </c>
      <c r="H3407">
        <v>9399502.6785927489</v>
      </c>
      <c r="I3407">
        <v>2.5645452402445506E-11</v>
      </c>
      <c r="J3407">
        <v>2581919.5778835295</v>
      </c>
      <c r="K3407">
        <v>8.7763674895041955E-12</v>
      </c>
      <c r="L3407">
        <f t="shared" si="450"/>
        <v>2132521.0588788781</v>
      </c>
      <c r="M3407" cm="1">
        <f t="array" ref="M3407">NewI(BETA_c,F3407,C3407)</f>
        <v>1.4996710585010665E-13</v>
      </c>
      <c r="N3407">
        <f t="shared" si="451"/>
        <v>67100325.321407251</v>
      </c>
      <c r="O3407" cm="1">
        <f t="array" ref="O3407">NewI(BETA_a,H3407,C3407)</f>
        <v>1.491715347661517E-12</v>
      </c>
      <c r="P3407">
        <f t="shared" si="452"/>
        <v>32603321.42211647</v>
      </c>
      <c r="Q3407" cm="1">
        <f t="array" ref="Q3407">NewI(BETA_e,J3407,C3407)</f>
        <v>5.1049368469039157E-13</v>
      </c>
    </row>
    <row r="3408" spans="1:17" x14ac:dyDescent="0.55000000000000004">
      <c r="A3408">
        <f t="shared" si="453"/>
        <v>340.4000000000089</v>
      </c>
      <c r="B3408" s="2">
        <f t="shared" si="446"/>
        <v>25607325.197597403</v>
      </c>
      <c r="C3408" s="6">
        <f t="shared" si="447"/>
        <v>3.6448576597995877E-11</v>
      </c>
      <c r="D3408" s="2">
        <f t="shared" si="448"/>
        <v>101836167.8024026</v>
      </c>
      <c r="E3408" s="6">
        <f t="shared" si="449"/>
        <v>2.1200991147957317E-12</v>
      </c>
      <c r="F3408">
        <f t="array" ref="F3408:K3408">rk(BETA_c,BETA_a,BETA_e,GAMMA,F3407,G3407,H3407,I3407,J3407,K3407,dt,STAGE)</f>
        <v>13625902.941121122</v>
      </c>
      <c r="G3408">
        <v>2.5397953492369387E-12</v>
      </c>
      <c r="H3408">
        <v>9399502.6785927489</v>
      </c>
      <c r="I3408">
        <v>2.5263220780524417E-11</v>
      </c>
      <c r="J3408">
        <v>2581919.5778835295</v>
      </c>
      <c r="K3408">
        <v>8.6455604682345213E-12</v>
      </c>
      <c r="L3408">
        <f t="shared" si="450"/>
        <v>2132521.0588788781</v>
      </c>
      <c r="M3408" cm="1">
        <f t="array" ref="M3408">NewI(BETA_c,F3408,C3408)</f>
        <v>1.4773192710282006E-13</v>
      </c>
      <c r="N3408">
        <f t="shared" si="451"/>
        <v>67100325.321407251</v>
      </c>
      <c r="O3408" cm="1">
        <f t="array" ref="O3408">NewI(BETA_a,H3408,C3408)</f>
        <v>1.4694821357635235E-12</v>
      </c>
      <c r="P3408">
        <f t="shared" si="452"/>
        <v>32603321.42211647</v>
      </c>
      <c r="Q3408" cm="1">
        <f t="array" ref="Q3408">NewI(BETA_e,J3408,C3408)</f>
        <v>5.0288505192938824E-13</v>
      </c>
    </row>
    <row r="3409" spans="1:17" x14ac:dyDescent="0.55000000000000004">
      <c r="A3409">
        <f t="shared" si="453"/>
        <v>340.50000000000892</v>
      </c>
      <c r="B3409" s="2">
        <f t="shared" si="446"/>
        <v>25607325.197597403</v>
      </c>
      <c r="C3409" s="6">
        <f t="shared" si="447"/>
        <v>3.5905330241944191E-11</v>
      </c>
      <c r="D3409" s="2">
        <f t="shared" si="448"/>
        <v>101836167.8024026</v>
      </c>
      <c r="E3409" s="6">
        <f t="shared" si="449"/>
        <v>2.0885001821053255E-12</v>
      </c>
      <c r="F3409">
        <f t="array" ref="F3409:K3409">rk(BETA_c,BETA_a,BETA_e,GAMMA,F3408,G3408,H3408,I3408,J3408,K3408,dt,STAGE)</f>
        <v>13625902.941121122</v>
      </c>
      <c r="G3409">
        <v>2.5019410723491288E-12</v>
      </c>
      <c r="H3409">
        <v>9399502.6785927489</v>
      </c>
      <c r="I3409">
        <v>2.4886686114556166E-11</v>
      </c>
      <c r="J3409">
        <v>2581919.5778835295</v>
      </c>
      <c r="K3409">
        <v>8.5167030550388967E-12</v>
      </c>
      <c r="L3409">
        <f t="shared" si="450"/>
        <v>2132521.0588788781</v>
      </c>
      <c r="M3409" cm="1">
        <f t="array" ref="M3409">NewI(BETA_c,F3409,C3409)</f>
        <v>1.4553006248801608E-13</v>
      </c>
      <c r="N3409">
        <f t="shared" si="451"/>
        <v>67100325.321407251</v>
      </c>
      <c r="O3409" cm="1">
        <f t="array" ref="O3409">NewI(BETA_a,H3409,C3409)</f>
        <v>1.4475802978854298E-12</v>
      </c>
      <c r="P3409">
        <f t="shared" si="452"/>
        <v>32603321.42211647</v>
      </c>
      <c r="Q3409" cm="1">
        <f t="array" ref="Q3409">NewI(BETA_e,J3409,C3409)</f>
        <v>4.9538982173187965E-13</v>
      </c>
    </row>
    <row r="3410" spans="1:17" x14ac:dyDescent="0.55000000000000004">
      <c r="A3410">
        <f t="shared" si="453"/>
        <v>340.60000000000895</v>
      </c>
      <c r="B3410" s="2">
        <f t="shared" si="446"/>
        <v>25607325.197597403</v>
      </c>
      <c r="C3410" s="6">
        <f t="shared" si="447"/>
        <v>3.5370180679537388E-11</v>
      </c>
      <c r="D3410" s="2">
        <f t="shared" si="448"/>
        <v>101836167.8024026</v>
      </c>
      <c r="E3410" s="6">
        <f t="shared" si="449"/>
        <v>2.0573722144467924E-12</v>
      </c>
      <c r="F3410">
        <f t="array" ref="F3410:K3410">rk(BETA_c,BETA_a,BETA_e,GAMMA,F3409,G3409,H3409,I3409,J3409,K3409,dt,STAGE)</f>
        <v>13625902.941121122</v>
      </c>
      <c r="G3410">
        <v>2.4646509929885277E-12</v>
      </c>
      <c r="H3410">
        <v>9399502.6785927489</v>
      </c>
      <c r="I3410">
        <v>2.4515763494488202E-11</v>
      </c>
      <c r="J3410">
        <v>2581919.5778835295</v>
      </c>
      <c r="K3410">
        <v>8.3897661920606578E-12</v>
      </c>
      <c r="L3410">
        <f t="shared" si="450"/>
        <v>2132521.0588788781</v>
      </c>
      <c r="M3410" cm="1">
        <f t="array" ref="M3410">NewI(BETA_c,F3410,C3410)</f>
        <v>1.4336101547653594E-13</v>
      </c>
      <c r="N3410">
        <f t="shared" si="451"/>
        <v>67100325.321407251</v>
      </c>
      <c r="O3410" cm="1">
        <f t="array" ref="O3410">NewI(BETA_a,H3410,C3410)</f>
        <v>1.4260048950763746E-12</v>
      </c>
      <c r="P3410">
        <f t="shared" si="452"/>
        <v>32603321.42211647</v>
      </c>
      <c r="Q3410" cm="1">
        <f t="array" ref="Q3410">NewI(BETA_e,J3410,C3410)</f>
        <v>4.8800630389388179E-13</v>
      </c>
    </row>
    <row r="3411" spans="1:17" x14ac:dyDescent="0.55000000000000004">
      <c r="A3411">
        <f t="shared" si="453"/>
        <v>340.70000000000897</v>
      </c>
      <c r="B3411" s="2">
        <f t="shared" si="446"/>
        <v>25607325.197597403</v>
      </c>
      <c r="C3411" s="6">
        <f t="shared" si="447"/>
        <v>3.4843007232437542E-11</v>
      </c>
      <c r="D3411" s="2">
        <f t="shared" si="448"/>
        <v>101836167.8024026</v>
      </c>
      <c r="E3411" s="6">
        <f t="shared" si="449"/>
        <v>2.0267081923405997E-12</v>
      </c>
      <c r="F3411">
        <f t="array" ref="F3411:K3411">rk(BETA_c,BETA_a,BETA_e,GAMMA,F3410,G3410,H3410,I3410,J3410,K3410,dt,STAGE)</f>
        <v>13625902.941121122</v>
      </c>
      <c r="G3411">
        <v>2.4279167020962697E-12</v>
      </c>
      <c r="H3411">
        <v>9399502.6785927489</v>
      </c>
      <c r="I3411">
        <v>2.4150369275806446E-11</v>
      </c>
      <c r="J3411">
        <v>2581919.5778835295</v>
      </c>
      <c r="K3411">
        <v>8.2647212545348245E-12</v>
      </c>
      <c r="L3411">
        <f t="shared" si="450"/>
        <v>2132521.0588788781</v>
      </c>
      <c r="M3411" cm="1">
        <f t="array" ref="M3411">NewI(BETA_c,F3411,C3411)</f>
        <v>1.412242969397199E-13</v>
      </c>
      <c r="N3411">
        <f t="shared" si="451"/>
        <v>67100325.321407251</v>
      </c>
      <c r="O3411" cm="1">
        <f t="array" ref="O3411">NewI(BETA_a,H3411,C3411)</f>
        <v>1.4047510619978919E-12</v>
      </c>
      <c r="P3411">
        <f t="shared" si="452"/>
        <v>32603321.42211647</v>
      </c>
      <c r="Q3411" cm="1">
        <f t="array" ref="Q3411">NewI(BETA_e,J3411,C3411)</f>
        <v>4.8073283340298809E-13</v>
      </c>
    </row>
    <row r="3412" spans="1:17" x14ac:dyDescent="0.55000000000000004">
      <c r="A3412">
        <f t="shared" si="453"/>
        <v>340.80000000000899</v>
      </c>
      <c r="B3412" s="2">
        <f t="shared" si="446"/>
        <v>25607325.197597403</v>
      </c>
      <c r="C3412" s="6">
        <f t="shared" si="447"/>
        <v>3.4323691020952203E-11</v>
      </c>
      <c r="D3412" s="2">
        <f t="shared" si="448"/>
        <v>101836167.8024026</v>
      </c>
      <c r="E3412" s="6">
        <f t="shared" si="449"/>
        <v>1.9965012009287684E-12</v>
      </c>
      <c r="F3412">
        <f t="array" ref="F3412:K3412">rk(BETA_c,BETA_a,BETA_e,GAMMA,F3411,G3411,H3411,I3411,J3411,K3411,dt,STAGE)</f>
        <v>13625902.941121122</v>
      </c>
      <c r="G3412">
        <v>2.3917299159459596E-12</v>
      </c>
      <c r="H3412">
        <v>9399502.6785927489</v>
      </c>
      <c r="I3412">
        <v>2.3790421060673142E-11</v>
      </c>
      <c r="J3412">
        <v>2581919.5778835295</v>
      </c>
      <c r="K3412">
        <v>8.1415400443331028E-12</v>
      </c>
      <c r="L3412">
        <f t="shared" si="450"/>
        <v>2132521.0588788781</v>
      </c>
      <c r="M3412" cm="1">
        <f t="array" ref="M3412">NewI(BETA_c,F3412,C3412)</f>
        <v>1.3911942503910681E-13</v>
      </c>
      <c r="N3412">
        <f t="shared" si="451"/>
        <v>67100325.321407251</v>
      </c>
      <c r="O3412" cm="1">
        <f t="array" ref="O3412">NewI(BETA_a,H3412,C3412)</f>
        <v>1.3838140058267584E-12</v>
      </c>
      <c r="P3412">
        <f t="shared" si="452"/>
        <v>32603321.42211647</v>
      </c>
      <c r="Q3412" cm="1">
        <f t="array" ref="Q3412">NewI(BETA_e,J3412,C3412)</f>
        <v>4.7356777006290314E-13</v>
      </c>
    </row>
    <row r="3413" spans="1:17" x14ac:dyDescent="0.55000000000000004">
      <c r="A3413">
        <f t="shared" si="453"/>
        <v>340.90000000000902</v>
      </c>
      <c r="B3413" s="2">
        <f t="shared" si="446"/>
        <v>25607325.197597403</v>
      </c>
      <c r="C3413" s="6">
        <f t="shared" si="447"/>
        <v>3.3812114937226579E-11</v>
      </c>
      <c r="D3413" s="2">
        <f t="shared" si="448"/>
        <v>101836167.8024026</v>
      </c>
      <c r="E3413" s="6">
        <f t="shared" si="449"/>
        <v>1.966744428415545E-12</v>
      </c>
      <c r="F3413">
        <f t="array" ref="F3413:K3413">rk(BETA_c,BETA_a,BETA_e,GAMMA,F3412,G3412,H3412,I3412,J3412,K3412,dt,STAGE)</f>
        <v>13625902.941121122</v>
      </c>
      <c r="G3413">
        <v>2.3560824742756572E-12</v>
      </c>
      <c r="H3413">
        <v>9399502.6785927489</v>
      </c>
      <c r="I3413">
        <v>2.3435837679345827E-11</v>
      </c>
      <c r="J3413">
        <v>2581919.5778835295</v>
      </c>
      <c r="K3413">
        <v>8.020194783605094E-12</v>
      </c>
      <c r="L3413">
        <f t="shared" si="450"/>
        <v>2132521.0588788781</v>
      </c>
      <c r="M3413" cm="1">
        <f t="array" ref="M3413">NewI(BETA_c,F3413,C3413)</f>
        <v>1.3704592511777777E-13</v>
      </c>
      <c r="N3413">
        <f t="shared" si="451"/>
        <v>67100325.321407251</v>
      </c>
      <c r="O3413" cm="1">
        <f t="array" ref="O3413">NewI(BETA_a,H3413,C3413)</f>
        <v>1.3631890051741951E-12</v>
      </c>
      <c r="P3413">
        <f t="shared" si="452"/>
        <v>32603321.42211647</v>
      </c>
      <c r="Q3413" cm="1">
        <f t="array" ref="Q3413">NewI(BETA_e,J3413,C3413)</f>
        <v>4.665094981235721E-13</v>
      </c>
    </row>
    <row r="3414" spans="1:17" x14ac:dyDescent="0.55000000000000004">
      <c r="A3414">
        <f t="shared" si="453"/>
        <v>341.00000000000904</v>
      </c>
      <c r="B3414" s="2">
        <f t="shared" si="446"/>
        <v>25607325.197597403</v>
      </c>
      <c r="C3414" s="6">
        <f t="shared" si="447"/>
        <v>3.3308163618835205E-11</v>
      </c>
      <c r="D3414" s="2">
        <f t="shared" si="448"/>
        <v>101836167.8024026</v>
      </c>
      <c r="E3414" s="6">
        <f t="shared" si="449"/>
        <v>1.9374311645313133E-12</v>
      </c>
      <c r="F3414">
        <f t="array" ref="F3414:K3414">rk(BETA_c,BETA_a,BETA_e,GAMMA,F3413,G3413,H3413,I3413,J3413,K3413,dt,STAGE)</f>
        <v>13625902.941121122</v>
      </c>
      <c r="G3414">
        <v>2.3209663384477073E-12</v>
      </c>
      <c r="H3414">
        <v>9399502.6785927489</v>
      </c>
      <c r="I3414">
        <v>2.3086539171873213E-11</v>
      </c>
      <c r="J3414">
        <v>2581919.5778835295</v>
      </c>
      <c r="K3414">
        <v>7.9006581085142832E-12</v>
      </c>
      <c r="L3414">
        <f t="shared" si="450"/>
        <v>2132521.0588788781</v>
      </c>
      <c r="M3414" cm="1">
        <f t="array" ref="M3414">NewI(BETA_c,F3414,C3414)</f>
        <v>1.3500332959331885E-13</v>
      </c>
      <c r="N3414">
        <f t="shared" si="451"/>
        <v>67100325.321407251</v>
      </c>
      <c r="O3414" cm="1">
        <f t="array" ref="O3414">NewI(BETA_a,H3414,C3414)</f>
        <v>1.3428714090211723E-12</v>
      </c>
      <c r="P3414">
        <f t="shared" si="452"/>
        <v>32603321.42211647</v>
      </c>
      <c r="Q3414" cm="1">
        <f t="array" ref="Q3414">NewI(BETA_e,J3414,C3414)</f>
        <v>4.5955642591682194E-13</v>
      </c>
    </row>
    <row r="3415" spans="1:17" x14ac:dyDescent="0.55000000000000004">
      <c r="A3415">
        <f t="shared" si="453"/>
        <v>341.10000000000906</v>
      </c>
      <c r="B3415" s="2">
        <f t="shared" si="446"/>
        <v>25607325.197597403</v>
      </c>
      <c r="C3415" s="6">
        <f t="shared" si="447"/>
        <v>3.2811723422767287E-11</v>
      </c>
      <c r="D3415" s="2">
        <f t="shared" si="448"/>
        <v>101836167.8024026</v>
      </c>
      <c r="E3415" s="6">
        <f t="shared" si="449"/>
        <v>1.9085547990194019E-12</v>
      </c>
      <c r="F3415">
        <f t="array" ref="F3415:K3415">rk(BETA_c,BETA_a,BETA_e,GAMMA,F3414,G3414,H3414,I3414,J3414,K3414,dt,STAGE)</f>
        <v>13625902.941121122</v>
      </c>
      <c r="G3415">
        <v>2.2863735896359966E-12</v>
      </c>
      <c r="H3415">
        <v>9399502.6785927489</v>
      </c>
      <c r="I3415">
        <v>2.2742446770063914E-11</v>
      </c>
      <c r="J3415">
        <v>2581919.5778835295</v>
      </c>
      <c r="K3415">
        <v>7.7829030630673777E-12</v>
      </c>
      <c r="L3415">
        <f t="shared" si="450"/>
        <v>2132521.0588788781</v>
      </c>
      <c r="M3415" cm="1">
        <f t="array" ref="M3415">NewI(BETA_c,F3415,C3415)</f>
        <v>1.3299117785237961E-13</v>
      </c>
      <c r="N3415">
        <f t="shared" si="451"/>
        <v>67100325.321407251</v>
      </c>
      <c r="O3415" cm="1">
        <f t="array" ref="O3415">NewI(BETA_a,H3415,C3415)</f>
        <v>1.322856635669588E-12</v>
      </c>
      <c r="P3415">
        <f t="shared" si="452"/>
        <v>32603321.42211647</v>
      </c>
      <c r="Q3415" cm="1">
        <f t="array" ref="Q3415">NewI(BETA_e,J3415,C3415)</f>
        <v>4.5270698549743454E-13</v>
      </c>
    </row>
    <row r="3416" spans="1:17" x14ac:dyDescent="0.55000000000000004">
      <c r="A3416">
        <f t="shared" si="453"/>
        <v>341.20000000000908</v>
      </c>
      <c r="B3416" s="2">
        <f t="shared" si="446"/>
        <v>25607325.197597403</v>
      </c>
      <c r="C3416" s="6">
        <f t="shared" si="447"/>
        <v>3.2322682399799766E-11</v>
      </c>
      <c r="D3416" s="2">
        <f t="shared" si="448"/>
        <v>101836167.8024026</v>
      </c>
      <c r="E3416" s="6">
        <f t="shared" si="449"/>
        <v>1.8801088201454493E-12</v>
      </c>
      <c r="F3416">
        <f t="array" ref="F3416:K3416">rk(BETA_c,BETA_a,BETA_e,GAMMA,F3415,G3415,H3415,I3415,J3415,K3415,dt,STAGE)</f>
        <v>13625902.941121122</v>
      </c>
      <c r="G3416">
        <v>2.2522964270402268E-12</v>
      </c>
      <c r="H3416">
        <v>9399502.6785927489</v>
      </c>
      <c r="I3416">
        <v>2.2403482879723906E-11</v>
      </c>
      <c r="J3416">
        <v>2581919.5778835295</v>
      </c>
      <c r="K3416">
        <v>7.6669030930356321E-12</v>
      </c>
      <c r="L3416">
        <f t="shared" si="450"/>
        <v>2132521.0588788781</v>
      </c>
      <c r="M3416" cm="1">
        <f t="array" ref="M3416">NewI(BETA_c,F3416,C3416)</f>
        <v>1.3100901614680291E-13</v>
      </c>
      <c r="N3416">
        <f t="shared" si="451"/>
        <v>67100325.321407251</v>
      </c>
      <c r="O3416" cm="1">
        <f t="array" ref="O3416">NewI(BETA_a,H3416,C3416)</f>
        <v>1.3031401717090776E-12</v>
      </c>
      <c r="P3416">
        <f t="shared" si="452"/>
        <v>32603321.42211647</v>
      </c>
      <c r="Q3416" cm="1">
        <f t="array" ref="Q3416">NewI(BETA_e,J3416,C3416)</f>
        <v>4.4595963228956892E-13</v>
      </c>
    </row>
    <row r="3417" spans="1:17" x14ac:dyDescent="0.55000000000000004">
      <c r="A3417">
        <f t="shared" si="453"/>
        <v>341.30000000000911</v>
      </c>
      <c r="B3417" s="2">
        <f t="shared" si="446"/>
        <v>25607325.197597403</v>
      </c>
      <c r="C3417" s="6">
        <f t="shared" si="447"/>
        <v>3.1840930269252295E-11</v>
      </c>
      <c r="D3417" s="2">
        <f t="shared" si="448"/>
        <v>101836167.8024026</v>
      </c>
      <c r="E3417" s="6">
        <f t="shared" si="449"/>
        <v>1.8520868132289758E-12</v>
      </c>
      <c r="F3417">
        <f t="array" ref="F3417:K3417">rk(BETA_c,BETA_a,BETA_e,GAMMA,F3416,G3416,H3416,I3416,J3416,K3416,dt,STAGE)</f>
        <v>13625902.941121122</v>
      </c>
      <c r="G3417">
        <v>2.2187271661268034E-12</v>
      </c>
      <c r="H3417">
        <v>9399502.6785927489</v>
      </c>
      <c r="I3417">
        <v>2.2069571063158735E-11</v>
      </c>
      <c r="J3417">
        <v>2581919.5778835295</v>
      </c>
      <c r="K3417">
        <v>7.5526320399667579E-12</v>
      </c>
      <c r="L3417">
        <f t="shared" si="450"/>
        <v>2132521.0588788781</v>
      </c>
      <c r="M3417" cm="1">
        <f t="array" ref="M3417">NewI(BETA_c,F3417,C3417)</f>
        <v>1.2905639749130292E-13</v>
      </c>
      <c r="N3417">
        <f t="shared" si="451"/>
        <v>67100325.321407251</v>
      </c>
      <c r="O3417" cm="1">
        <f t="array" ref="O3417">NewI(BETA_a,H3417,C3417)</f>
        <v>1.2837175709992201E-12</v>
      </c>
      <c r="P3417">
        <f t="shared" si="452"/>
        <v>32603321.42211647</v>
      </c>
      <c r="Q3417" cm="1">
        <f t="array" ref="Q3417">NewI(BETA_e,J3417,C3417)</f>
        <v>4.3931284473845286E-13</v>
      </c>
    </row>
    <row r="3418" spans="1:17" x14ac:dyDescent="0.55000000000000004">
      <c r="A3418">
        <f t="shared" si="453"/>
        <v>341.40000000000913</v>
      </c>
      <c r="B3418" s="2">
        <f t="shared" si="446"/>
        <v>25607325.197597403</v>
      </c>
      <c r="C3418" s="6">
        <f t="shared" si="447"/>
        <v>3.1366358394118547E-11</v>
      </c>
      <c r="D3418" s="2">
        <f t="shared" si="448"/>
        <v>101836167.8024026</v>
      </c>
      <c r="E3418" s="6">
        <f t="shared" si="449"/>
        <v>1.8244824591968535E-12</v>
      </c>
      <c r="F3418">
        <f t="array" ref="F3418:K3418">rk(BETA_c,BETA_a,BETA_e,GAMMA,F3417,G3417,H3417,I3417,J3417,K3417,dt,STAGE)</f>
        <v>13625902.941121122</v>
      </c>
      <c r="G3418">
        <v>2.1856582368959441E-12</v>
      </c>
      <c r="H3418">
        <v>9399502.6785927489</v>
      </c>
      <c r="I3418">
        <v>2.1740636021936509E-11</v>
      </c>
      <c r="J3418">
        <v>2581919.5778835295</v>
      </c>
      <c r="K3418">
        <v>7.4400641352860907E-12</v>
      </c>
      <c r="L3418">
        <f t="shared" si="450"/>
        <v>2132521.0588788781</v>
      </c>
      <c r="M3418" cm="1">
        <f t="array" ref="M3418">NewI(BETA_c,F3418,C3418)</f>
        <v>1.2713288156266819E-13</v>
      </c>
      <c r="N3418">
        <f t="shared" si="451"/>
        <v>67100325.321407251</v>
      </c>
      <c r="O3418" cm="1">
        <f t="array" ref="O3418">NewI(BETA_a,H3418,C3418)</f>
        <v>1.2645844536669185E-12</v>
      </c>
      <c r="P3418">
        <f t="shared" si="452"/>
        <v>32603321.42211647</v>
      </c>
      <c r="Q3418" cm="1">
        <f t="array" ref="Q3418">NewI(BETA_e,J3418,C3418)</f>
        <v>4.3276512396726687E-13</v>
      </c>
    </row>
    <row r="3419" spans="1:17" x14ac:dyDescent="0.55000000000000004">
      <c r="A3419">
        <f t="shared" si="453"/>
        <v>341.50000000000915</v>
      </c>
      <c r="B3419" s="2">
        <f t="shared" si="446"/>
        <v>25607325.197597403</v>
      </c>
      <c r="C3419" s="6">
        <f t="shared" si="447"/>
        <v>3.0898859756568105E-11</v>
      </c>
      <c r="D3419" s="2">
        <f t="shared" si="448"/>
        <v>101836167.8024026</v>
      </c>
      <c r="E3419" s="6">
        <f t="shared" si="449"/>
        <v>1.7972895331583263E-12</v>
      </c>
      <c r="F3419">
        <f t="array" ref="F3419:K3419">rk(BETA_c,BETA_a,BETA_e,GAMMA,F3418,G3418,H3418,I3418,J3418,K3418,dt,STAGE)</f>
        <v>13625902.941121122</v>
      </c>
      <c r="G3419">
        <v>2.1530821821746157E-12</v>
      </c>
      <c r="H3419">
        <v>9399502.6785927489</v>
      </c>
      <c r="I3419">
        <v>2.1416603579907811E-11</v>
      </c>
      <c r="J3419">
        <v>2581919.5778835295</v>
      </c>
      <c r="K3419">
        <v>7.3291739944856766E-12</v>
      </c>
      <c r="L3419">
        <f t="shared" si="450"/>
        <v>2132521.0588788781</v>
      </c>
      <c r="M3419" cm="1">
        <f t="array" ref="M3419">NewI(BETA_c,F3419,C3419)</f>
        <v>1.2523803460046703E-13</v>
      </c>
      <c r="N3419">
        <f t="shared" si="451"/>
        <v>67100325.321407251</v>
      </c>
      <c r="O3419" cm="1">
        <f t="array" ref="O3419">NewI(BETA_a,H3419,C3419)</f>
        <v>1.2457365051187183E-12</v>
      </c>
      <c r="P3419">
        <f t="shared" si="452"/>
        <v>32603321.42211647</v>
      </c>
      <c r="Q3419" cm="1">
        <f t="array" ref="Q3419">NewI(BETA_e,J3419,C3419)</f>
        <v>4.2631499343914087E-13</v>
      </c>
    </row>
    <row r="3420" spans="1:17" x14ac:dyDescent="0.55000000000000004">
      <c r="A3420">
        <f t="shared" si="453"/>
        <v>341.60000000000917</v>
      </c>
      <c r="B3420" s="2">
        <f t="shared" si="446"/>
        <v>25607325.197597403</v>
      </c>
      <c r="C3420" s="6">
        <f t="shared" si="447"/>
        <v>3.0438328933813543E-11</v>
      </c>
      <c r="D3420" s="2">
        <f t="shared" si="448"/>
        <v>101836167.8024026</v>
      </c>
      <c r="E3420" s="6">
        <f t="shared" si="449"/>
        <v>1.7705019030012741E-12</v>
      </c>
      <c r="F3420">
        <f t="array" ref="F3420:K3420">rk(BETA_c,BETA_a,BETA_e,GAMMA,F3419,G3419,H3419,I3419,J3419,K3419,dt,STAGE)</f>
        <v>13625902.941121122</v>
      </c>
      <c r="G3420">
        <v>2.1209916559349098E-12</v>
      </c>
      <c r="H3420">
        <v>9399502.6785927489</v>
      </c>
      <c r="I3420">
        <v>2.1097400666478673E-11</v>
      </c>
      <c r="J3420">
        <v>2581919.5778835295</v>
      </c>
      <c r="K3420">
        <v>7.2199366113999626E-12</v>
      </c>
      <c r="L3420">
        <f t="shared" si="450"/>
        <v>2132521.0588788781</v>
      </c>
      <c r="M3420" cm="1">
        <f t="array" ref="M3420">NewI(BETA_c,F3420,C3420)</f>
        <v>1.2337142930923269E-13</v>
      </c>
      <c r="N3420">
        <f t="shared" si="451"/>
        <v>67100325.321407251</v>
      </c>
      <c r="O3420" cm="1">
        <f t="array" ref="O3420">NewI(BETA_a,H3420,C3420)</f>
        <v>1.2271694750678516E-12</v>
      </c>
      <c r="P3420">
        <f t="shared" si="452"/>
        <v>32603321.42211647</v>
      </c>
      <c r="Q3420" cm="1">
        <f t="array" ref="Q3420">NewI(BETA_e,J3420,C3420)</f>
        <v>4.1996099862418981E-13</v>
      </c>
    </row>
    <row r="3421" spans="1:17" x14ac:dyDescent="0.55000000000000004">
      <c r="A3421">
        <f t="shared" si="453"/>
        <v>341.7000000000092</v>
      </c>
      <c r="B3421" s="2">
        <f t="shared" si="446"/>
        <v>25607325.197597403</v>
      </c>
      <c r="C3421" s="6">
        <f t="shared" si="447"/>
        <v>2.9984662074337176E-11</v>
      </c>
      <c r="D3421" s="2">
        <f t="shared" si="448"/>
        <v>101836167.8024026</v>
      </c>
      <c r="E3421" s="6">
        <f t="shared" si="449"/>
        <v>1.7441135280093987E-12</v>
      </c>
      <c r="F3421">
        <f t="array" ref="F3421:K3421">rk(BETA_c,BETA_a,BETA_e,GAMMA,F3420,G3420,H3420,I3420,J3420,K3420,dt,STAGE)</f>
        <v>13625902.941121122</v>
      </c>
      <c r="G3421">
        <v>2.0893794216374864E-12</v>
      </c>
      <c r="H3421">
        <v>9399502.6785927489</v>
      </c>
      <c r="I3421">
        <v>2.078295530013288E-11</v>
      </c>
      <c r="J3421">
        <v>2581919.5778835295</v>
      </c>
      <c r="K3421">
        <v>7.112327352566808E-12</v>
      </c>
      <c r="L3421">
        <f t="shared" si="450"/>
        <v>2132521.0588788781</v>
      </c>
      <c r="M3421" cm="1">
        <f t="array" ref="M3421">NewI(BETA_c,F3421,C3421)</f>
        <v>1.2153264476210682E-13</v>
      </c>
      <c r="N3421">
        <f t="shared" si="451"/>
        <v>67100325.321407251</v>
      </c>
      <c r="O3421" cm="1">
        <f t="array" ref="O3421">NewI(BETA_a,H3421,C3421)</f>
        <v>1.2088791765757804E-12</v>
      </c>
      <c r="P3421">
        <f t="shared" si="452"/>
        <v>32603321.42211647</v>
      </c>
      <c r="Q3421" cm="1">
        <f t="array" ref="Q3421">NewI(BETA_e,J3421,C3421)</f>
        <v>4.137017066715115E-13</v>
      </c>
    </row>
    <row r="3422" spans="1:17" x14ac:dyDescent="0.55000000000000004">
      <c r="A3422">
        <f t="shared" si="453"/>
        <v>341.80000000000922</v>
      </c>
      <c r="B3422" s="2">
        <f t="shared" si="446"/>
        <v>25607325.197597403</v>
      </c>
      <c r="C3422" s="6">
        <f t="shared" si="447"/>
        <v>2.9537756874472098E-11</v>
      </c>
      <c r="D3422" s="2">
        <f t="shared" si="448"/>
        <v>101836167.8024026</v>
      </c>
      <c r="E3422" s="6">
        <f t="shared" si="449"/>
        <v>1.7181184575000156E-12</v>
      </c>
      <c r="F3422">
        <f t="array" ref="F3422:K3422">rk(BETA_c,BETA_a,BETA_e,GAMMA,F3421,G3421,H3421,I3421,J3421,K3421,dt,STAGE)</f>
        <v>13625902.941121122</v>
      </c>
      <c r="G3422">
        <v>2.0582383505997065E-12</v>
      </c>
      <c r="H3422">
        <v>9399502.6785927489</v>
      </c>
      <c r="I3422">
        <v>2.0473196572199854E-11</v>
      </c>
      <c r="J3422">
        <v>2581919.5778835295</v>
      </c>
      <c r="K3422">
        <v>7.0063219516725397E-12</v>
      </c>
      <c r="L3422">
        <f t="shared" si="450"/>
        <v>2132521.0588788781</v>
      </c>
      <c r="M3422" cm="1">
        <f t="array" ref="M3422">NewI(BETA_c,F3422,C3422)</f>
        <v>1.1972126630591852E-13</v>
      </c>
      <c r="N3422">
        <f t="shared" si="451"/>
        <v>67100325.321407251</v>
      </c>
      <c r="O3422" cm="1">
        <f t="array" ref="O3422">NewI(BETA_a,H3422,C3422)</f>
        <v>1.1908614851080246E-12</v>
      </c>
      <c r="P3422">
        <f t="shared" si="452"/>
        <v>32603321.42211647</v>
      </c>
      <c r="Q3422" cm="1">
        <f t="array" ref="Q3422">NewI(BETA_e,J3422,C3422)</f>
        <v>4.0753570608607243E-13</v>
      </c>
    </row>
    <row r="3423" spans="1:17" x14ac:dyDescent="0.55000000000000004">
      <c r="A3423">
        <f t="shared" si="453"/>
        <v>341.90000000000924</v>
      </c>
      <c r="B3423" s="2">
        <f t="shared" si="446"/>
        <v>25607325.197597403</v>
      </c>
      <c r="C3423" s="6">
        <f t="shared" si="447"/>
        <v>2.9097512555332357E-11</v>
      </c>
      <c r="D3423" s="2">
        <f t="shared" si="448"/>
        <v>101836167.8024026</v>
      </c>
      <c r="E3423" s="6">
        <f t="shared" si="449"/>
        <v>1.6925108294821538E-12</v>
      </c>
      <c r="F3423">
        <f t="array" ref="F3423:K3423">rk(BETA_c,BETA_a,BETA_e,GAMMA,F3422,G3422,H3422,I3422,J3422,K3422,dt,STAGE)</f>
        <v>13625902.941121122</v>
      </c>
      <c r="G3423">
        <v>2.0275614203880871E-12</v>
      </c>
      <c r="H3423">
        <v>9399502.6785927489</v>
      </c>
      <c r="I3423">
        <v>2.0168054630864466E-11</v>
      </c>
      <c r="J3423">
        <v>2581919.5778835295</v>
      </c>
      <c r="K3423">
        <v>6.9018965040798045E-12</v>
      </c>
      <c r="L3423">
        <f t="shared" si="450"/>
        <v>2132521.0588788781</v>
      </c>
      <c r="M3423" cm="1">
        <f t="array" ref="M3423">NewI(BETA_c,F3423,C3423)</f>
        <v>1.1793688546767862E-13</v>
      </c>
      <c r="N3423">
        <f t="shared" si="451"/>
        <v>67100325.321407251</v>
      </c>
      <c r="O3423" cm="1">
        <f t="array" ref="O3423">NewI(BETA_a,H3423,C3423)</f>
        <v>1.1731123376040642E-12</v>
      </c>
      <c r="P3423">
        <f t="shared" si="452"/>
        <v>32603321.42211647</v>
      </c>
      <c r="Q3423" cm="1">
        <f t="array" ref="Q3423">NewI(BETA_e,J3423,C3423)</f>
        <v>4.01461606410411E-13</v>
      </c>
    </row>
    <row r="3424" spans="1:17" x14ac:dyDescent="0.55000000000000004">
      <c r="A3424">
        <f t="shared" si="453"/>
        <v>342.00000000000927</v>
      </c>
      <c r="B3424" s="2">
        <f t="shared" si="446"/>
        <v>25607325.197597403</v>
      </c>
      <c r="C3424" s="6">
        <f t="shared" si="447"/>
        <v>2.8663829840086858E-11</v>
      </c>
      <c r="D3424" s="2">
        <f t="shared" si="448"/>
        <v>101836167.8024026</v>
      </c>
      <c r="E3424" s="6">
        <f t="shared" si="449"/>
        <v>1.6672848693346524E-12</v>
      </c>
      <c r="F3424">
        <f t="array" ref="F3424:K3424">rk(BETA_c,BETA_a,BETA_e,GAMMA,F3423,G3423,H3423,I3423,J3423,K3423,dt,STAGE)</f>
        <v>13625902.941121122</v>
      </c>
      <c r="G3424">
        <v>1.9973417132347123E-12</v>
      </c>
      <c r="H3424">
        <v>9399502.6785927489</v>
      </c>
      <c r="I3424">
        <v>1.9867460665415171E-11</v>
      </c>
      <c r="J3424">
        <v>2581919.5778835295</v>
      </c>
      <c r="K3424">
        <v>6.7990274614369741E-12</v>
      </c>
      <c r="L3424">
        <f t="shared" si="450"/>
        <v>2132521.0588788781</v>
      </c>
      <c r="M3424" cm="1">
        <f t="array" ref="M3424">NewI(BETA_c,F3424,C3424)</f>
        <v>1.1617909986246726E-13</v>
      </c>
      <c r="N3424">
        <f t="shared" si="451"/>
        <v>67100325.321407251</v>
      </c>
      <c r="O3424" cm="1">
        <f t="array" ref="O3424">NewI(BETA_a,H3424,C3424)</f>
        <v>1.1556277315611022E-12</v>
      </c>
      <c r="P3424">
        <f t="shared" si="452"/>
        <v>32603321.42211647</v>
      </c>
      <c r="Q3424" cm="1">
        <f t="array" ref="Q3424">NewI(BETA_e,J3424,C3424)</f>
        <v>3.9547803791108304E-13</v>
      </c>
    </row>
    <row r="3425" spans="1:17" x14ac:dyDescent="0.55000000000000004">
      <c r="A3425">
        <f t="shared" si="453"/>
        <v>342.10000000000929</v>
      </c>
      <c r="B3425" s="2">
        <f t="shared" si="446"/>
        <v>25607325.197597403</v>
      </c>
      <c r="C3425" s="6">
        <f t="shared" si="447"/>
        <v>2.8236610931572087E-11</v>
      </c>
      <c r="D3425" s="2">
        <f t="shared" si="448"/>
        <v>101836167.8024026</v>
      </c>
      <c r="E3425" s="6">
        <f t="shared" si="449"/>
        <v>1.6424348885039617E-12</v>
      </c>
      <c r="F3425">
        <f t="array" ref="F3425:K3425">rk(BETA_c,BETA_a,BETA_e,GAMMA,F3424,G3424,H3424,I3424,J3424,K3424,dt,STAGE)</f>
        <v>13625902.941121122</v>
      </c>
      <c r="G3425">
        <v>1.9675724144772529E-12</v>
      </c>
      <c r="H3425">
        <v>9399502.6785927489</v>
      </c>
      <c r="I3425">
        <v>1.9571346890726929E-11</v>
      </c>
      <c r="J3425">
        <v>2581919.5778835295</v>
      </c>
      <c r="K3425">
        <v>6.6976916263679051E-12</v>
      </c>
      <c r="L3425">
        <f t="shared" si="450"/>
        <v>2132521.0588788781</v>
      </c>
      <c r="M3425" cm="1">
        <f t="array" ref="M3425">NewI(BETA_c,F3425,C3425)</f>
        <v>1.1444751310269456E-13</v>
      </c>
      <c r="N3425">
        <f t="shared" si="451"/>
        <v>67100325.321407251</v>
      </c>
      <c r="O3425" cm="1">
        <f t="array" ref="O3425">NewI(BETA_a,H3425,C3425)</f>
        <v>1.1384037241314852E-12</v>
      </c>
      <c r="P3425">
        <f t="shared" si="452"/>
        <v>32603321.42211647</v>
      </c>
      <c r="Q3425" cm="1">
        <f t="array" ref="Q3425">NewI(BETA_e,J3425,C3425)</f>
        <v>3.8958365126978194E-13</v>
      </c>
    </row>
    <row r="3426" spans="1:17" x14ac:dyDescent="0.55000000000000004">
      <c r="A3426">
        <f t="shared" si="453"/>
        <v>342.20000000000931</v>
      </c>
      <c r="B3426" s="2">
        <f t="shared" si="446"/>
        <v>25607325.197597403</v>
      </c>
      <c r="C3426" s="6">
        <f t="shared" si="447"/>
        <v>2.781575949023846E-11</v>
      </c>
      <c r="D3426" s="2">
        <f t="shared" si="448"/>
        <v>101836167.8024026</v>
      </c>
      <c r="E3426" s="6">
        <f t="shared" si="449"/>
        <v>1.6179552832213511E-12</v>
      </c>
      <c r="F3426">
        <f t="array" ref="F3426:K3426">rk(BETA_c,BETA_a,BETA_e,GAMMA,F3425,G3425,H3425,I3425,J3425,K3425,dt,STAGE)</f>
        <v>13625902.941121122</v>
      </c>
      <c r="G3426">
        <v>1.9382468110222313E-12</v>
      </c>
      <c r="H3426">
        <v>9399502.6785927489</v>
      </c>
      <c r="I3426">
        <v>1.9279646531975393E-11</v>
      </c>
      <c r="J3426">
        <v>2581919.5778835295</v>
      </c>
      <c r="K3426">
        <v>6.5978661472408335E-12</v>
      </c>
      <c r="L3426">
        <f t="shared" si="450"/>
        <v>2132521.0588788781</v>
      </c>
      <c r="M3426" cm="1">
        <f t="array" ref="M3426">NewI(BETA_c,F3426,C3426)</f>
        <v>1.1274173470871376E-13</v>
      </c>
      <c r="N3426">
        <f t="shared" si="451"/>
        <v>67100325.321407251</v>
      </c>
      <c r="O3426" cm="1">
        <f t="array" ref="O3426">NewI(BETA_a,H3426,C3426)</f>
        <v>1.1214364312335754E-12</v>
      </c>
      <c r="P3426">
        <f t="shared" si="452"/>
        <v>32603321.42211647</v>
      </c>
      <c r="Q3426" cm="1">
        <f t="array" ref="Q3426">NewI(BETA_e,J3426,C3426)</f>
        <v>3.8377711727906205E-13</v>
      </c>
    </row>
    <row r="3427" spans="1:17" x14ac:dyDescent="0.55000000000000004">
      <c r="A3427">
        <f t="shared" si="453"/>
        <v>342.30000000000933</v>
      </c>
      <c r="B3427" s="2">
        <f t="shared" si="446"/>
        <v>25607325.197597403</v>
      </c>
      <c r="C3427" s="6">
        <f t="shared" si="447"/>
        <v>2.7401180612425352E-11</v>
      </c>
      <c r="D3427" s="2">
        <f t="shared" si="448"/>
        <v>101836167.8024026</v>
      </c>
      <c r="E3427" s="6">
        <f t="shared" si="449"/>
        <v>1.5938405332392378E-12</v>
      </c>
      <c r="F3427">
        <f t="array" ref="F3427:K3427">rk(BETA_c,BETA_a,BETA_e,GAMMA,F3426,G3426,H3426,I3426,J3426,K3426,dt,STAGE)</f>
        <v>13625902.941121122</v>
      </c>
      <c r="G3427">
        <v>1.9093582898311942E-12</v>
      </c>
      <c r="H3427">
        <v>9399502.6785927489</v>
      </c>
      <c r="I3427">
        <v>1.8992293809578916E-11</v>
      </c>
      <c r="J3427">
        <v>2581919.5778835295</v>
      </c>
      <c r="K3427">
        <v>6.4995285130152413E-12</v>
      </c>
      <c r="L3427">
        <f t="shared" si="450"/>
        <v>2132521.0588788781</v>
      </c>
      <c r="M3427" cm="1">
        <f t="array" ref="M3427">NewI(BETA_c,F3427,C3427)</f>
        <v>1.1106138002076628E-13</v>
      </c>
      <c r="N3427">
        <f t="shared" si="451"/>
        <v>67100325.321407251</v>
      </c>
      <c r="O3427" cm="1">
        <f t="array" ref="O3427">NewI(BETA_a,H3427,C3427)</f>
        <v>1.1047220266758745E-12</v>
      </c>
      <c r="P3427">
        <f t="shared" si="452"/>
        <v>32603321.42211647</v>
      </c>
      <c r="Q3427" cm="1">
        <f t="array" ref="Q3427">NewI(BETA_e,J3427,C3427)</f>
        <v>3.7805712654259704E-13</v>
      </c>
    </row>
    <row r="3428" spans="1:17" x14ac:dyDescent="0.55000000000000004">
      <c r="A3428">
        <f t="shared" si="453"/>
        <v>342.40000000000936</v>
      </c>
      <c r="B3428" s="2">
        <f t="shared" si="446"/>
        <v>25607325.197597403</v>
      </c>
      <c r="C3428" s="6">
        <f t="shared" si="447"/>
        <v>2.6992780808959973E-11</v>
      </c>
      <c r="D3428" s="2">
        <f t="shared" si="448"/>
        <v>101836167.8024026</v>
      </c>
      <c r="E3428" s="6">
        <f t="shared" si="449"/>
        <v>1.570085200586349E-12</v>
      </c>
      <c r="F3428">
        <f t="array" ref="F3428:K3428">rk(BETA_c,BETA_a,BETA_e,GAMMA,F3427,G3427,H3427,I3427,J3427,K3427,dt,STAGE)</f>
        <v>13625902.941121122</v>
      </c>
      <c r="G3428">
        <v>1.8809003364294461E-12</v>
      </c>
      <c r="H3428">
        <v>9399502.6785927489</v>
      </c>
      <c r="I3428">
        <v>1.8709223924365E-11</v>
      </c>
      <c r="J3428">
        <v>2581919.5778835295</v>
      </c>
      <c r="K3428">
        <v>6.4026565481655296E-12</v>
      </c>
      <c r="L3428">
        <f t="shared" si="450"/>
        <v>2132521.0588788781</v>
      </c>
      <c r="M3428" cm="1">
        <f t="array" ref="M3428">NewI(BETA_c,F3428,C3428)</f>
        <v>1.0940607011223968E-13</v>
      </c>
      <c r="N3428">
        <f t="shared" si="451"/>
        <v>67100325.321407251</v>
      </c>
      <c r="O3428" cm="1">
        <f t="array" ref="O3428">NewI(BETA_a,H3428,C3428)</f>
        <v>1.0882567412942033E-12</v>
      </c>
      <c r="P3428">
        <f t="shared" si="452"/>
        <v>32603321.42211647</v>
      </c>
      <c r="Q3428" cm="1">
        <f t="array" ref="Q3428">NewI(BETA_e,J3428,C3428)</f>
        <v>3.7242238917990589E-13</v>
      </c>
    </row>
    <row r="3429" spans="1:17" x14ac:dyDescent="0.55000000000000004">
      <c r="A3429">
        <f t="shared" si="453"/>
        <v>342.50000000000938</v>
      </c>
      <c r="B3429" s="2">
        <f t="shared" si="446"/>
        <v>25607325.197597403</v>
      </c>
      <c r="C3429" s="6">
        <f t="shared" si="447"/>
        <v>2.6590467984075187E-11</v>
      </c>
      <c r="D3429" s="2">
        <f t="shared" si="448"/>
        <v>101836167.8024026</v>
      </c>
      <c r="E3429" s="6">
        <f t="shared" si="449"/>
        <v>1.5466839283414374E-12</v>
      </c>
      <c r="F3429">
        <f t="array" ref="F3429:K3429">rk(BETA_c,BETA_a,BETA_e,GAMMA,F3428,G3428,H3428,I3428,J3428,K3428,dt,STAGE)</f>
        <v>13625902.941121122</v>
      </c>
      <c r="G3429">
        <v>1.85286653343701E-12</v>
      </c>
      <c r="H3429">
        <v>9399502.6785927489</v>
      </c>
      <c r="I3429">
        <v>1.8430373042957825E-11</v>
      </c>
      <c r="J3429">
        <v>2581919.5778835295</v>
      </c>
      <c r="K3429">
        <v>6.3072284076803508E-12</v>
      </c>
      <c r="L3429">
        <f t="shared" si="450"/>
        <v>2132521.0588788781</v>
      </c>
      <c r="M3429" cm="1">
        <f t="array" ref="M3429">NewI(BETA_c,F3429,C3429)</f>
        <v>1.0777543170421809E-13</v>
      </c>
      <c r="N3429">
        <f t="shared" si="451"/>
        <v>67100325.321407251</v>
      </c>
      <c r="O3429" cm="1">
        <f t="array" ref="O3429">NewI(BETA_a,H3429,C3429)</f>
        <v>1.0720368621017395E-12</v>
      </c>
      <c r="P3429">
        <f t="shared" si="452"/>
        <v>32603321.42211647</v>
      </c>
      <c r="Q3429" cm="1">
        <f t="array" ref="Q3429">NewI(BETA_e,J3429,C3429)</f>
        <v>3.6687163453547982E-13</v>
      </c>
    </row>
    <row r="3430" spans="1:17" x14ac:dyDescent="0.55000000000000004">
      <c r="A3430">
        <f t="shared" si="453"/>
        <v>342.6000000000094</v>
      </c>
      <c r="B3430" s="2">
        <f t="shared" si="446"/>
        <v>25607325.197597403</v>
      </c>
      <c r="C3430" s="6">
        <f t="shared" si="447"/>
        <v>2.6194151414641524E-11</v>
      </c>
      <c r="D3430" s="2">
        <f t="shared" si="448"/>
        <v>101836167.8024026</v>
      </c>
      <c r="E3430" s="6">
        <f t="shared" si="449"/>
        <v>1.5236314394252755E-12</v>
      </c>
      <c r="F3430">
        <f t="array" ref="F3430:K3430">rk(BETA_c,BETA_a,BETA_e,GAMMA,F3429,G3429,H3429,I3429,J3429,K3429,dt,STAGE)</f>
        <v>13625902.941121122</v>
      </c>
      <c r="G3430">
        <v>1.8252505591214834E-12</v>
      </c>
      <c r="H3430">
        <v>9399502.6785927489</v>
      </c>
      <c r="I3430">
        <v>1.8155678283383571E-11</v>
      </c>
      <c r="J3430">
        <v>2581919.5778835295</v>
      </c>
      <c r="K3430">
        <v>6.2132225721364675E-12</v>
      </c>
      <c r="L3430">
        <f t="shared" si="450"/>
        <v>2132521.0588788781</v>
      </c>
      <c r="M3430" cm="1">
        <f t="array" ref="M3430">NewI(BETA_c,F3430,C3430)</f>
        <v>1.0616909708130629E-13</v>
      </c>
      <c r="N3430">
        <f t="shared" si="451"/>
        <v>67100325.321407251</v>
      </c>
      <c r="O3430" cm="1">
        <f t="array" ref="O3430">NewI(BETA_a,H3430,C3430)</f>
        <v>1.0560587314517248E-12</v>
      </c>
      <c r="P3430">
        <f t="shared" si="452"/>
        <v>32603321.42211647</v>
      </c>
      <c r="Q3430" cm="1">
        <f t="array" ref="Q3430">NewI(BETA_e,J3430,C3430)</f>
        <v>3.6140361089224424E-13</v>
      </c>
    </row>
    <row r="3431" spans="1:17" x14ac:dyDescent="0.55000000000000004">
      <c r="A3431">
        <f t="shared" si="453"/>
        <v>342.70000000000942</v>
      </c>
      <c r="B3431" s="2">
        <f t="shared" si="446"/>
        <v>25607325.197597403</v>
      </c>
      <c r="C3431" s="6">
        <f t="shared" si="447"/>
        <v>2.5803741729708792E-11</v>
      </c>
      <c r="D3431" s="2">
        <f t="shared" si="448"/>
        <v>101836167.8024026</v>
      </c>
      <c r="E3431" s="6">
        <f t="shared" si="449"/>
        <v>1.5009225354106509E-12</v>
      </c>
      <c r="F3431">
        <f t="array" ref="F3431:K3431">rk(BETA_c,BETA_a,BETA_e,GAMMA,F3430,G3430,H3430,I3430,J3430,K3430,dt,STAGE)</f>
        <v>13625902.941121122</v>
      </c>
      <c r="G3431">
        <v>1.7980461859724618E-12</v>
      </c>
      <c r="H3431">
        <v>9399502.6785927489</v>
      </c>
      <c r="I3431">
        <v>1.788507770089029E-11</v>
      </c>
      <c r="J3431">
        <v>2581919.5778835295</v>
      </c>
      <c r="K3431">
        <v>6.1206178428460406E-12</v>
      </c>
      <c r="L3431">
        <f t="shared" si="450"/>
        <v>2132521.0588788781</v>
      </c>
      <c r="M3431" cm="1">
        <f t="array" ref="M3431">NewI(BETA_c,F3431,C3431)</f>
        <v>1.0458670400870853E-13</v>
      </c>
      <c r="N3431">
        <f t="shared" si="451"/>
        <v>67100325.321407251</v>
      </c>
      <c r="O3431" cm="1">
        <f t="array" ref="O3431">NewI(BETA_a,H3431,C3431)</f>
        <v>1.0403187462126506E-12</v>
      </c>
      <c r="P3431">
        <f t="shared" si="452"/>
        <v>32603321.42211647</v>
      </c>
      <c r="Q3431" cm="1">
        <f t="array" ref="Q3431">NewI(BETA_e,J3431,C3431)</f>
        <v>3.5601708518929183E-13</v>
      </c>
    </row>
    <row r="3432" spans="1:17" x14ac:dyDescent="0.55000000000000004">
      <c r="A3432">
        <f t="shared" si="453"/>
        <v>342.80000000000945</v>
      </c>
      <c r="B3432" s="2">
        <f t="shared" si="446"/>
        <v>25607325.197597403</v>
      </c>
      <c r="C3432" s="6">
        <f t="shared" si="447"/>
        <v>2.5419150890352559E-11</v>
      </c>
      <c r="D3432" s="2">
        <f t="shared" si="448"/>
        <v>101836167.8024026</v>
      </c>
      <c r="E3432" s="6">
        <f t="shared" si="449"/>
        <v>1.478552095350105E-12</v>
      </c>
      <c r="F3432">
        <f t="array" ref="F3432:K3432">rk(BETA_c,BETA_a,BETA_e,GAMMA,F3431,G3431,H3431,I3431,J3431,K3431,dt,STAGE)</f>
        <v>13625902.941121122</v>
      </c>
      <c r="G3432">
        <v>1.7712472792972134E-12</v>
      </c>
      <c r="H3432">
        <v>9399502.6785927489</v>
      </c>
      <c r="I3432">
        <v>1.7618510273979107E-11</v>
      </c>
      <c r="J3432">
        <v>2581919.5778835295</v>
      </c>
      <c r="K3432">
        <v>6.0293933370762395E-12</v>
      </c>
      <c r="L3432">
        <f t="shared" si="450"/>
        <v>2132521.0588788781</v>
      </c>
      <c r="M3432" cm="1">
        <f t="array" ref="M3432">NewI(BETA_c,F3432,C3432)</f>
        <v>1.0302789565054314E-13</v>
      </c>
      <c r="N3432">
        <f t="shared" si="451"/>
        <v>67100325.321407251</v>
      </c>
      <c r="O3432" cm="1">
        <f t="array" ref="O3432">NewI(BETA_a,H3432,C3432)</f>
        <v>1.0248133569557392E-12</v>
      </c>
      <c r="P3432">
        <f t="shared" si="452"/>
        <v>32603321.42211647</v>
      </c>
      <c r="Q3432" cm="1">
        <f t="array" ref="Q3432">NewI(BETA_e,J3432,C3432)</f>
        <v>3.5071084274382249E-13</v>
      </c>
    </row>
    <row r="3433" spans="1:17" x14ac:dyDescent="0.55000000000000004">
      <c r="A3433">
        <f t="shared" si="453"/>
        <v>342.90000000000947</v>
      </c>
      <c r="B3433" s="2">
        <f t="shared" si="446"/>
        <v>25607325.197597403</v>
      </c>
      <c r="C3433" s="6">
        <f t="shared" si="447"/>
        <v>2.5040292169821032E-11</v>
      </c>
      <c r="D3433" s="2">
        <f t="shared" si="448"/>
        <v>101836167.8024026</v>
      </c>
      <c r="E3433" s="6">
        <f t="shared" si="449"/>
        <v>1.4565150746211334E-12</v>
      </c>
      <c r="F3433">
        <f t="array" ref="F3433:K3433">rk(BETA_c,BETA_a,BETA_e,GAMMA,F3432,G3432,H3432,I3432,J3432,K3432,dt,STAGE)</f>
        <v>13625902.941121122</v>
      </c>
      <c r="G3433">
        <v>1.7448477958372795E-12</v>
      </c>
      <c r="H3433">
        <v>9399502.6785927489</v>
      </c>
      <c r="I3433">
        <v>1.7355915890643647E-11</v>
      </c>
      <c r="J3433">
        <v>2581919.5778835295</v>
      </c>
      <c r="K3433">
        <v>5.9395284833401052E-12</v>
      </c>
      <c r="L3433">
        <f t="shared" si="450"/>
        <v>2132521.0588788781</v>
      </c>
      <c r="M3433" cm="1">
        <f t="array" ref="M3433">NewI(BETA_c,F3433,C3433)</f>
        <v>1.0149232048937461E-13</v>
      </c>
      <c r="N3433">
        <f t="shared" si="451"/>
        <v>67100325.321407251</v>
      </c>
      <c r="O3433" cm="1">
        <f t="array" ref="O3433">NewI(BETA_a,H3433,C3433)</f>
        <v>1.0095390671545314E-12</v>
      </c>
      <c r="P3433">
        <f t="shared" si="452"/>
        <v>32603321.42211647</v>
      </c>
      <c r="Q3433" cm="1">
        <f t="array" ref="Q3433">NewI(BETA_e,J3433,C3433)</f>
        <v>3.4548368697722737E-13</v>
      </c>
    </row>
    <row r="3434" spans="1:17" x14ac:dyDescent="0.55000000000000004">
      <c r="A3434">
        <f t="shared" si="453"/>
        <v>343.00000000000949</v>
      </c>
      <c r="B3434" s="2">
        <f t="shared" si="446"/>
        <v>25607325.197597403</v>
      </c>
      <c r="C3434" s="6">
        <f t="shared" si="447"/>
        <v>2.4667080133977835E-11</v>
      </c>
      <c r="D3434" s="2">
        <f t="shared" si="448"/>
        <v>101836167.8024026</v>
      </c>
      <c r="E3434" s="6">
        <f t="shared" si="449"/>
        <v>1.4348065037886092E-12</v>
      </c>
      <c r="F3434">
        <f t="array" ref="F3434:K3434">rk(BETA_c,BETA_a,BETA_e,GAMMA,F3433,G3433,H3433,I3433,J3433,K3433,dt,STAGE)</f>
        <v>13625902.941121122</v>
      </c>
      <c r="G3434">
        <v>1.7188417824056977E-12</v>
      </c>
      <c r="H3434">
        <v>9399502.6785927489</v>
      </c>
      <c r="I3434">
        <v>1.709723533481454E-11</v>
      </c>
      <c r="J3434">
        <v>2581919.5778835295</v>
      </c>
      <c r="K3434">
        <v>5.8510030167575969E-12</v>
      </c>
      <c r="L3434">
        <f t="shared" si="450"/>
        <v>2132521.0588788781</v>
      </c>
      <c r="M3434" cm="1">
        <f t="array" ref="M3434">NewI(BETA_c,F3434,C3434)</f>
        <v>9.9979632246945028E-14</v>
      </c>
      <c r="N3434">
        <f t="shared" si="451"/>
        <v>67100325.321407251</v>
      </c>
      <c r="O3434" cm="1">
        <f t="array" ref="O3434">NewI(BETA_a,H3434,C3434)</f>
        <v>9.9449243239640844E-13</v>
      </c>
      <c r="P3434">
        <f t="shared" si="452"/>
        <v>32603321.42211647</v>
      </c>
      <c r="Q3434" cm="1">
        <f t="array" ref="Q3434">NewI(BETA_e,J3434,C3434)</f>
        <v>3.4033443914525584E-13</v>
      </c>
    </row>
    <row r="3435" spans="1:17" x14ac:dyDescent="0.55000000000000004">
      <c r="A3435">
        <f t="shared" si="453"/>
        <v>343.10000000000952</v>
      </c>
      <c r="B3435" s="2">
        <f t="shared" si="446"/>
        <v>25607325.197597403</v>
      </c>
      <c r="C3435" s="6">
        <f t="shared" si="447"/>
        <v>2.429943062203626E-11</v>
      </c>
      <c r="D3435" s="2">
        <f t="shared" si="448"/>
        <v>101836167.8024026</v>
      </c>
      <c r="E3435" s="6">
        <f t="shared" si="449"/>
        <v>1.4134214874841516E-12</v>
      </c>
      <c r="F3435">
        <f t="array" ref="F3435:K3435">rk(BETA_c,BETA_a,BETA_e,GAMMA,F3434,G3434,H3434,I3434,J3434,K3434,dt,STAGE)</f>
        <v>13625902.941121122</v>
      </c>
      <c r="G3435">
        <v>1.6932233745445349E-12</v>
      </c>
      <c r="H3435">
        <v>9399502.6785927489</v>
      </c>
      <c r="I3435">
        <v>1.6842410273005948E-11</v>
      </c>
      <c r="J3435">
        <v>2581919.5778835295</v>
      </c>
      <c r="K3435">
        <v>5.7637969744857788E-12</v>
      </c>
      <c r="L3435">
        <f t="shared" si="450"/>
        <v>2132521.0588788781</v>
      </c>
      <c r="M3435" cm="1">
        <f t="array" ref="M3435">NewI(BETA_c,F3435,C3435)</f>
        <v>9.8489489806086954E-14</v>
      </c>
      <c r="N3435">
        <f t="shared" si="451"/>
        <v>67100325.321407251</v>
      </c>
      <c r="O3435" cm="1">
        <f t="array" ref="O3435">NewI(BETA_a,H3435,C3435)</f>
        <v>9.7967005960586088E-13</v>
      </c>
      <c r="P3435">
        <f t="shared" si="452"/>
        <v>32603321.42211647</v>
      </c>
      <c r="Q3435" cm="1">
        <f t="array" ref="Q3435">NewI(BETA_e,J3435,C3435)</f>
        <v>3.3526193807220379E-13</v>
      </c>
    </row>
    <row r="3436" spans="1:17" x14ac:dyDescent="0.55000000000000004">
      <c r="A3436">
        <f t="shared" si="453"/>
        <v>343.20000000000954</v>
      </c>
      <c r="B3436" s="2">
        <f t="shared" si="446"/>
        <v>25607325.197597403</v>
      </c>
      <c r="C3436" s="6">
        <f t="shared" si="447"/>
        <v>2.3937260727580689E-11</v>
      </c>
      <c r="D3436" s="2">
        <f t="shared" si="448"/>
        <v>101836167.8024026</v>
      </c>
      <c r="E3436" s="6">
        <f t="shared" si="449"/>
        <v>1.3923552033022025E-12</v>
      </c>
      <c r="F3436">
        <f t="array" ref="F3436:K3436">rk(BETA_c,BETA_a,BETA_e,GAMMA,F3435,G3435,H3435,I3435,J3435,K3435,dt,STAGE)</f>
        <v>13625902.941121122</v>
      </c>
      <c r="G3436">
        <v>1.6679867952024282E-12</v>
      </c>
      <c r="H3436">
        <v>9399502.6785927489</v>
      </c>
      <c r="I3436">
        <v>1.6591383241161139E-11</v>
      </c>
      <c r="J3436">
        <v>2581919.5778835295</v>
      </c>
      <c r="K3436">
        <v>5.6778906912171228E-12</v>
      </c>
      <c r="L3436">
        <f t="shared" si="450"/>
        <v>2132521.0588788781</v>
      </c>
      <c r="M3436" cm="1">
        <f t="array" ref="M3436">NewI(BETA_c,F3436,C3436)</f>
        <v>9.7021557133800153E-14</v>
      </c>
      <c r="N3436">
        <f t="shared" si="451"/>
        <v>67100325.321407251</v>
      </c>
      <c r="O3436" cm="1">
        <f t="array" ref="O3436">NewI(BETA_a,H3436,C3436)</f>
        <v>9.650686062793383E-13</v>
      </c>
      <c r="P3436">
        <f t="shared" si="452"/>
        <v>32603321.42211647</v>
      </c>
      <c r="Q3436" cm="1">
        <f t="array" ref="Q3436">NewI(BETA_e,J3436,C3436)</f>
        <v>3.3026503988906419E-13</v>
      </c>
    </row>
    <row r="3437" spans="1:17" x14ac:dyDescent="0.55000000000000004">
      <c r="A3437">
        <f t="shared" si="453"/>
        <v>343.30000000000956</v>
      </c>
      <c r="B3437" s="2">
        <f t="shared" si="446"/>
        <v>25607325.197597403</v>
      </c>
      <c r="C3437" s="6">
        <f t="shared" si="447"/>
        <v>2.3580488779870878E-11</v>
      </c>
      <c r="D3437" s="2">
        <f t="shared" si="448"/>
        <v>101836167.8024026</v>
      </c>
      <c r="E3437" s="6">
        <f t="shared" si="449"/>
        <v>1.3716029007125561E-12</v>
      </c>
      <c r="F3437">
        <f t="array" ref="F3437:K3437">rk(BETA_c,BETA_a,BETA_e,GAMMA,F3436,G3436,H3436,I3436,J3436,K3436,dt,STAGE)</f>
        <v>13625902.941121122</v>
      </c>
      <c r="G3437">
        <v>1.6431263534318385E-12</v>
      </c>
      <c r="H3437">
        <v>9399502.6785927489</v>
      </c>
      <c r="I3437">
        <v>1.6344097631694135E-11</v>
      </c>
      <c r="J3437">
        <v>2581919.5778835295</v>
      </c>
      <c r="K3437">
        <v>5.5932647947449049E-12</v>
      </c>
      <c r="L3437">
        <f t="shared" si="450"/>
        <v>2132521.0588788781</v>
      </c>
      <c r="M3437" cm="1">
        <f t="array" ref="M3437">NewI(BETA_c,F3437,C3437)</f>
        <v>9.5575503205474868E-14</v>
      </c>
      <c r="N3437">
        <f t="shared" si="451"/>
        <v>67100325.321407251</v>
      </c>
      <c r="O3437" cm="1">
        <f t="array" ref="O3437">NewI(BETA_a,H3437,C3437)</f>
        <v>9.5068477973150125E-13</v>
      </c>
      <c r="P3437">
        <f t="shared" si="452"/>
        <v>32603321.42211647</v>
      </c>
      <c r="Q3437" cm="1">
        <f t="array" ref="Q3437">NewI(BETA_e,J3437,C3437)</f>
        <v>3.2534261777558003E-13</v>
      </c>
    </row>
    <row r="3438" spans="1:17" x14ac:dyDescent="0.55000000000000004">
      <c r="A3438">
        <f t="shared" si="453"/>
        <v>343.40000000000958</v>
      </c>
      <c r="B3438" s="2">
        <f t="shared" si="446"/>
        <v>25607325.197597403</v>
      </c>
      <c r="C3438" s="6">
        <f t="shared" si="447"/>
        <v>2.3229034325424858E-11</v>
      </c>
      <c r="D3438" s="2">
        <f t="shared" si="448"/>
        <v>101836167.8024026</v>
      </c>
      <c r="E3438" s="6">
        <f t="shared" si="449"/>
        <v>1.3511598999890934E-12</v>
      </c>
      <c r="F3438">
        <f t="array" ref="F3438:K3438">rk(BETA_c,BETA_a,BETA_e,GAMMA,F3437,G3437,H3437,I3437,J3437,K3437,dt,STAGE)</f>
        <v>13625902.941121122</v>
      </c>
      <c r="G3438">
        <v>1.6186364431057188E-12</v>
      </c>
      <c r="H3438">
        <v>9399502.6785927489</v>
      </c>
      <c r="I3438">
        <v>1.6100497680724447E-11</v>
      </c>
      <c r="J3438">
        <v>2581919.5778835295</v>
      </c>
      <c r="K3438">
        <v>5.5099002015946938E-12</v>
      </c>
      <c r="L3438">
        <f t="shared" si="450"/>
        <v>2132521.0588788781</v>
      </c>
      <c r="M3438" cm="1">
        <f t="array" ref="M3438">NewI(BETA_c,F3438,C3438)</f>
        <v>9.4151001930244392E-14</v>
      </c>
      <c r="N3438">
        <f t="shared" si="451"/>
        <v>67100325.321407251</v>
      </c>
      <c r="O3438" cm="1">
        <f t="array" ref="O3438">NewI(BETA_a,H3438,C3438)</f>
        <v>9.3651533635270722E-13</v>
      </c>
      <c r="P3438">
        <f t="shared" si="452"/>
        <v>32603321.42211647</v>
      </c>
      <c r="Q3438" cm="1">
        <f t="array" ref="Q3438">NewI(BETA_e,J3438,C3438)</f>
        <v>3.2049356170614165E-13</v>
      </c>
    </row>
    <row r="3439" spans="1:17" x14ac:dyDescent="0.55000000000000004">
      <c r="A3439">
        <f t="shared" si="453"/>
        <v>343.50000000000961</v>
      </c>
      <c r="B3439" s="2">
        <f t="shared" si="446"/>
        <v>25607325.197597403</v>
      </c>
      <c r="C3439" s="6">
        <f t="shared" si="447"/>
        <v>2.2882818109876392E-11</v>
      </c>
      <c r="D3439" s="2">
        <f t="shared" si="448"/>
        <v>101836167.8024026</v>
      </c>
      <c r="E3439" s="6">
        <f t="shared" si="449"/>
        <v>1.3310215911544872E-12</v>
      </c>
      <c r="F3439">
        <f t="array" ref="F3439:K3439">rk(BETA_c,BETA_a,BETA_e,GAMMA,F3438,G3438,H3438,I3438,J3438,K3438,dt,STAGE)</f>
        <v>13625902.941121122</v>
      </c>
      <c r="G3439">
        <v>1.5945115416533115E-12</v>
      </c>
      <c r="H3439">
        <v>9399502.6785927489</v>
      </c>
      <c r="I3439">
        <v>1.5860528455502131E-11</v>
      </c>
      <c r="J3439">
        <v>2581919.5778835295</v>
      </c>
      <c r="K3439">
        <v>5.42777811272095E-12</v>
      </c>
      <c r="L3439">
        <f t="shared" si="450"/>
        <v>2132521.0588788781</v>
      </c>
      <c r="M3439" cm="1">
        <f t="array" ref="M3439">NewI(BETA_c,F3439,C3439)</f>
        <v>9.2747732077450402E-14</v>
      </c>
      <c r="N3439">
        <f t="shared" si="451"/>
        <v>67100325.321407251</v>
      </c>
      <c r="O3439" cm="1">
        <f t="array" ref="O3439">NewI(BETA_a,H3439,C3439)</f>
        <v>9.2255708087756475E-13</v>
      </c>
      <c r="P3439">
        <f t="shared" si="452"/>
        <v>32603321.42211647</v>
      </c>
      <c r="Q3439" cm="1">
        <f t="array" ref="Q3439">NewI(BETA_e,J3439,C3439)</f>
        <v>3.157167781994721E-13</v>
      </c>
    </row>
    <row r="3440" spans="1:17" x14ac:dyDescent="0.55000000000000004">
      <c r="A3440">
        <f t="shared" si="453"/>
        <v>343.60000000000963</v>
      </c>
      <c r="B3440" s="2">
        <f t="shared" si="446"/>
        <v>25607325.197597403</v>
      </c>
      <c r="C3440" s="6">
        <f t="shared" si="447"/>
        <v>2.2541762060102769E-11</v>
      </c>
      <c r="D3440" s="2">
        <f t="shared" si="448"/>
        <v>101836167.8024026</v>
      </c>
      <c r="E3440" s="6">
        <f t="shared" si="449"/>
        <v>1.3111834329406342E-12</v>
      </c>
      <c r="F3440">
        <f t="array" ref="F3440:K3440">rk(BETA_c,BETA_a,BETA_e,GAMMA,F3439,G3439,H3439,I3439,J3439,K3439,dt,STAGE)</f>
        <v>13625902.941121122</v>
      </c>
      <c r="G3440">
        <v>1.570746208814787E-12</v>
      </c>
      <c r="H3440">
        <v>9399502.6785927489</v>
      </c>
      <c r="I3440">
        <v>1.5624135842020209E-11</v>
      </c>
      <c r="J3440">
        <v>2581919.5778835295</v>
      </c>
      <c r="K3440">
        <v>5.3468800092677711E-12</v>
      </c>
      <c r="L3440">
        <f t="shared" si="450"/>
        <v>2132521.0588788781</v>
      </c>
      <c r="M3440" cm="1">
        <f t="array" ref="M3440">NewI(BETA_c,F3440,C3440)</f>
        <v>9.1365377204204041E-14</v>
      </c>
      <c r="N3440">
        <f t="shared" si="451"/>
        <v>67100325.321407251</v>
      </c>
      <c r="O3440" cm="1">
        <f t="array" ref="O3440">NewI(BETA_a,H3440,C3440)</f>
        <v>9.0880686566438756E-13</v>
      </c>
      <c r="P3440">
        <f t="shared" si="452"/>
        <v>32603321.42211647</v>
      </c>
      <c r="Q3440" cm="1">
        <f t="array" ref="Q3440">NewI(BETA_e,J3440,C3440)</f>
        <v>3.1101119007204247E-13</v>
      </c>
    </row>
    <row r="3441" spans="1:17" x14ac:dyDescent="0.55000000000000004">
      <c r="A3441">
        <f t="shared" si="453"/>
        <v>343.70000000000965</v>
      </c>
      <c r="B3441" s="2">
        <f t="shared" si="446"/>
        <v>25607325.197597403</v>
      </c>
      <c r="C3441" s="6">
        <f t="shared" si="447"/>
        <v>2.2205789266619025E-11</v>
      </c>
      <c r="D3441" s="2">
        <f t="shared" si="448"/>
        <v>101836167.8024026</v>
      </c>
      <c r="E3441" s="6">
        <f t="shared" si="449"/>
        <v>1.2916409517645791E-12</v>
      </c>
      <c r="F3441">
        <f t="array" ref="F3441:K3441">rk(BETA_c,BETA_a,BETA_e,GAMMA,F3440,G3440,H3440,I3440,J3440,K3440,dt,STAGE)</f>
        <v>13625902.941121122</v>
      </c>
      <c r="G3441">
        <v>1.5473350854144432E-12</v>
      </c>
      <c r="H3441">
        <v>9399502.6785927489</v>
      </c>
      <c r="I3441">
        <v>1.5391266532811769E-11</v>
      </c>
      <c r="J3441">
        <v>2581919.5778835295</v>
      </c>
      <c r="K3441">
        <v>5.2671876483928116E-12</v>
      </c>
      <c r="L3441">
        <f t="shared" si="450"/>
        <v>2132521.0588788781</v>
      </c>
      <c r="M3441" cm="1">
        <f t="array" ref="M3441">NewI(BETA_c,F3441,C3441)</f>
        <v>9.0003625584026903E-14</v>
      </c>
      <c r="N3441">
        <f t="shared" si="451"/>
        <v>67100325.321407251</v>
      </c>
      <c r="O3441" cm="1">
        <f t="array" ref="O3441">NewI(BETA_a,H3441,C3441)</f>
        <v>8.9526158998538963E-13</v>
      </c>
      <c r="P3441">
        <f t="shared" si="452"/>
        <v>32603321.42211647</v>
      </c>
      <c r="Q3441" cm="1">
        <f t="array" ref="Q3441">NewI(BETA_e,J3441,C3441)</f>
        <v>3.0637573619516254E-13</v>
      </c>
    </row>
    <row r="3442" spans="1:17" x14ac:dyDescent="0.55000000000000004">
      <c r="A3442">
        <f t="shared" si="453"/>
        <v>343.80000000000967</v>
      </c>
      <c r="B3442" s="2">
        <f t="shared" si="446"/>
        <v>25607325.197597403</v>
      </c>
      <c r="C3442" s="6">
        <f t="shared" si="447"/>
        <v>2.1874823966234546E-11</v>
      </c>
      <c r="D3442" s="2">
        <f t="shared" si="448"/>
        <v>101836167.8024026</v>
      </c>
      <c r="E3442" s="6">
        <f t="shared" si="449"/>
        <v>1.2723897407197061E-12</v>
      </c>
      <c r="F3442">
        <f t="array" ref="F3442:K3442">rk(BETA_c,BETA_a,BETA_e,GAMMA,F3441,G3441,H3441,I3441,J3441,K3441,dt,STAGE)</f>
        <v>13625902.941121122</v>
      </c>
      <c r="G3442">
        <v>1.5242728921521914E-12</v>
      </c>
      <c r="H3442">
        <v>9399502.6785927489</v>
      </c>
      <c r="I3442">
        <v>1.5161868014928902E-11</v>
      </c>
      <c r="J3442">
        <v>2581919.5778835295</v>
      </c>
      <c r="K3442">
        <v>5.1886830591534516E-12</v>
      </c>
      <c r="L3442">
        <f t="shared" si="450"/>
        <v>2132521.0588788781</v>
      </c>
      <c r="M3442" cm="1">
        <f t="array" ref="M3442">NewI(BETA_c,F3442,C3442)</f>
        <v>8.8662170136555431E-14</v>
      </c>
      <c r="N3442">
        <f t="shared" si="451"/>
        <v>67100325.321407251</v>
      </c>
      <c r="O3442" cm="1">
        <f t="array" ref="O3442">NewI(BETA_a,H3442,C3442)</f>
        <v>8.8191819932745805E-13</v>
      </c>
      <c r="P3442">
        <f t="shared" si="452"/>
        <v>32603321.42211647</v>
      </c>
      <c r="Q3442" cm="1">
        <f t="array" ref="Q3442">NewI(BETA_e,J3442,C3442)</f>
        <v>3.0180937125569259E-13</v>
      </c>
    </row>
    <row r="3443" spans="1:17" x14ac:dyDescent="0.55000000000000004">
      <c r="A3443">
        <f t="shared" si="453"/>
        <v>343.9000000000097</v>
      </c>
      <c r="B3443" s="2">
        <f t="shared" si="446"/>
        <v>25607325.197597403</v>
      </c>
      <c r="C3443" s="6">
        <f t="shared" si="447"/>
        <v>2.1548791524968175E-11</v>
      </c>
      <c r="D3443" s="2">
        <f t="shared" si="448"/>
        <v>101836167.8024026</v>
      </c>
      <c r="E3443" s="6">
        <f t="shared" si="449"/>
        <v>1.2534254585819634E-12</v>
      </c>
      <c r="F3443">
        <f t="array" ref="F3443:K3443">rk(BETA_c,BETA_a,BETA_e,GAMMA,F3442,G3442,H3442,I3442,J3442,K3442,dt,STAGE)</f>
        <v>13625902.941121122</v>
      </c>
      <c r="G3443">
        <v>1.5015544284130528E-12</v>
      </c>
      <c r="H3443">
        <v>9399502.6785927489</v>
      </c>
      <c r="I3443">
        <v>1.4935888558100844E-11</v>
      </c>
      <c r="J3443">
        <v>2581919.5778835295</v>
      </c>
      <c r="K3443">
        <v>5.1113485384542788E-12</v>
      </c>
      <c r="L3443">
        <f t="shared" si="450"/>
        <v>2132521.0588788781</v>
      </c>
      <c r="M3443" cm="1">
        <f t="array" ref="M3443">NewI(BETA_c,F3443,C3443)</f>
        <v>8.7340708358293121E-14</v>
      </c>
      <c r="N3443">
        <f t="shared" si="451"/>
        <v>67100325.321407251</v>
      </c>
      <c r="O3443" cm="1">
        <f t="array" ref="O3443">NewI(BETA_a,H3443,C3443)</f>
        <v>8.6877368470334935E-13</v>
      </c>
      <c r="P3443">
        <f t="shared" si="452"/>
        <v>32603321.42211647</v>
      </c>
      <c r="Q3443" cm="1">
        <f t="array" ref="Q3443">NewI(BETA_e,J3443,C3443)</f>
        <v>2.9731106552032074E-13</v>
      </c>
    </row>
    <row r="3444" spans="1:17" x14ac:dyDescent="0.55000000000000004">
      <c r="A3444">
        <f t="shared" si="453"/>
        <v>344.00000000000972</v>
      </c>
      <c r="B3444" s="2">
        <f t="shared" si="446"/>
        <v>25607325.197597403</v>
      </c>
      <c r="C3444" s="6">
        <f t="shared" si="447"/>
        <v>2.1227618421217944E-11</v>
      </c>
      <c r="D3444" s="2">
        <f t="shared" si="448"/>
        <v>101836167.8024026</v>
      </c>
      <c r="E3444" s="6">
        <f t="shared" si="449"/>
        <v>1.234743828830899E-12</v>
      </c>
      <c r="F3444">
        <f t="array" ref="F3444:K3444">rk(BETA_c,BETA_a,BETA_e,GAMMA,F3443,G3443,H3443,I3443,J3443,K3443,dt,STAGE)</f>
        <v>13625902.941121122</v>
      </c>
      <c r="G3444">
        <v>1.4791745710944002E-12</v>
      </c>
      <c r="H3444">
        <v>9399502.6785927489</v>
      </c>
      <c r="I3444">
        <v>1.4713277203068577E-11</v>
      </c>
      <c r="J3444">
        <v>2581919.5778835295</v>
      </c>
      <c r="K3444">
        <v>5.0351666470549684E-12</v>
      </c>
      <c r="L3444">
        <f t="shared" si="450"/>
        <v>2132521.0588788781</v>
      </c>
      <c r="M3444" cm="1">
        <f t="array" ref="M3444">NewI(BETA_c,F3444,C3444)</f>
        <v>8.6038942254394711E-14</v>
      </c>
      <c r="N3444">
        <f t="shared" si="451"/>
        <v>67100325.321407251</v>
      </c>
      <c r="O3444" cm="1">
        <f t="array" ref="O3444">NewI(BETA_a,H3444,C3444)</f>
        <v>8.5582508197315002E-13</v>
      </c>
      <c r="P3444">
        <f t="shared" si="452"/>
        <v>32603321.42211647</v>
      </c>
      <c r="Q3444" cm="1">
        <f t="array" ref="Q3444">NewI(BETA_e,J3444,C3444)</f>
        <v>2.9287980460335426E-13</v>
      </c>
    </row>
    <row r="3445" spans="1:17" x14ac:dyDescent="0.55000000000000004">
      <c r="A3445">
        <f t="shared" si="453"/>
        <v>344.10000000000974</v>
      </c>
      <c r="B3445" s="2">
        <f t="shared" si="446"/>
        <v>25607325.197597403</v>
      </c>
      <c r="C3445" s="6">
        <f t="shared" si="447"/>
        <v>2.0911232229181674E-11</v>
      </c>
      <c r="D3445" s="2">
        <f t="shared" si="448"/>
        <v>101836167.8024026</v>
      </c>
      <c r="E3445" s="6">
        <f t="shared" si="449"/>
        <v>1.2163406386852909E-12</v>
      </c>
      <c r="F3445">
        <f t="array" ref="F3445:K3445">rk(BETA_c,BETA_a,BETA_e,GAMMA,F3444,G3444,H3444,I3444,J3444,K3444,dt,STAGE)</f>
        <v>13625902.941121122</v>
      </c>
      <c r="G3445">
        <v>1.4571282734506785E-12</v>
      </c>
      <c r="H3445">
        <v>9399502.6785927489</v>
      </c>
      <c r="I3445">
        <v>1.4493983750093328E-11</v>
      </c>
      <c r="J3445">
        <v>2581919.5778835295</v>
      </c>
      <c r="K3445">
        <v>4.9601202056376694E-12</v>
      </c>
      <c r="L3445">
        <f t="shared" si="450"/>
        <v>2132521.0588788781</v>
      </c>
      <c r="M3445" cm="1">
        <f t="array" ref="M3445">NewI(BETA_c,F3445,C3445)</f>
        <v>8.4756578271467302E-14</v>
      </c>
      <c r="N3445">
        <f t="shared" si="451"/>
        <v>67100325.321407251</v>
      </c>
      <c r="O3445" cm="1">
        <f t="array" ref="O3445">NewI(BETA_a,H3445,C3445)</f>
        <v>8.430694711758519E-13</v>
      </c>
      <c r="P3445">
        <f t="shared" si="452"/>
        <v>32603321.42211647</v>
      </c>
      <c r="Q3445" cm="1">
        <f t="array" ref="Q3445">NewI(BETA_e,J3445,C3445)</f>
        <v>2.8851458923797157E-13</v>
      </c>
    </row>
    <row r="3446" spans="1:17" x14ac:dyDescent="0.55000000000000004">
      <c r="A3446">
        <f t="shared" si="453"/>
        <v>344.20000000000977</v>
      </c>
      <c r="B3446" s="2">
        <f t="shared" si="446"/>
        <v>25607325.197597403</v>
      </c>
      <c r="C3446" s="6">
        <f t="shared" si="447"/>
        <v>2.0599561602524663E-11</v>
      </c>
      <c r="D3446" s="2">
        <f t="shared" si="448"/>
        <v>101836167.8024026</v>
      </c>
      <c r="E3446" s="6">
        <f t="shared" si="449"/>
        <v>1.1982117381531451E-12</v>
      </c>
      <c r="F3446">
        <f t="array" ref="F3446:K3446">rk(BETA_c,BETA_a,BETA_e,GAMMA,F3445,G3445,H3445,I3445,J3445,K3445,dt,STAGE)</f>
        <v>13625902.941121122</v>
      </c>
      <c r="G3446">
        <v>1.4354105639553433E-12</v>
      </c>
      <c r="H3446">
        <v>9399502.6785927489</v>
      </c>
      <c r="I3446">
        <v>1.4277958747636326E-11</v>
      </c>
      <c r="J3446">
        <v>2581919.5778835295</v>
      </c>
      <c r="K3446">
        <v>4.8861922909329949E-12</v>
      </c>
      <c r="L3446">
        <f t="shared" si="450"/>
        <v>2132521.0588788781</v>
      </c>
      <c r="M3446" cm="1">
        <f t="array" ref="M3446">NewI(BETA_c,F3446,C3446)</f>
        <v>8.3493327231372758E-14</v>
      </c>
      <c r="N3446">
        <f t="shared" si="451"/>
        <v>67100325.321407251</v>
      </c>
      <c r="O3446" cm="1">
        <f t="array" ref="O3446">NewI(BETA_a,H3446,C3446)</f>
        <v>8.3050397587088893E-13</v>
      </c>
      <c r="P3446">
        <f t="shared" si="452"/>
        <v>32603321.42211647</v>
      </c>
      <c r="Q3446" cm="1">
        <f t="array" ref="Q3446">NewI(BETA_e,J3446,C3446)</f>
        <v>2.8421443505088334E-13</v>
      </c>
    </row>
    <row r="3447" spans="1:17" x14ac:dyDescent="0.55000000000000004">
      <c r="A3447">
        <f t="shared" si="453"/>
        <v>344.30000000000979</v>
      </c>
      <c r="B3447" s="2">
        <f t="shared" si="446"/>
        <v>25607325.197597403</v>
      </c>
      <c r="C3447" s="6">
        <f t="shared" si="447"/>
        <v>2.0292536258290809E-11</v>
      </c>
      <c r="D3447" s="2">
        <f t="shared" si="448"/>
        <v>101836167.8024026</v>
      </c>
      <c r="E3447" s="6">
        <f t="shared" si="449"/>
        <v>1.180353039095859E-12</v>
      </c>
      <c r="F3447">
        <f t="array" ref="F3447:K3447">rk(BETA_c,BETA_a,BETA_e,GAMMA,F3446,G3446,H3446,I3446,J3446,K3446,dt,STAGE)</f>
        <v>13625902.941121122</v>
      </c>
      <c r="G3447">
        <v>1.414016545179762E-12</v>
      </c>
      <c r="H3447">
        <v>9399502.6785927489</v>
      </c>
      <c r="I3447">
        <v>1.4065153481207285E-11</v>
      </c>
      <c r="J3447">
        <v>2581919.5778835295</v>
      </c>
      <c r="K3447">
        <v>4.8133662319037596E-12</v>
      </c>
      <c r="L3447">
        <f t="shared" si="450"/>
        <v>2132521.0588788781</v>
      </c>
      <c r="M3447" cm="1">
        <f t="array" ref="M3447">NewI(BETA_c,F3447,C3447)</f>
        <v>8.224890426601701E-14</v>
      </c>
      <c r="N3447">
        <f t="shared" si="451"/>
        <v>67100325.321407251</v>
      </c>
      <c r="O3447" cm="1">
        <f t="array" ref="O3447">NewI(BETA_a,H3447,C3447)</f>
        <v>8.1812576248948894E-13</v>
      </c>
      <c r="P3447">
        <f t="shared" si="452"/>
        <v>32603321.42211647</v>
      </c>
      <c r="Q3447" cm="1">
        <f t="array" ref="Q3447">NewI(BETA_e,J3447,C3447)</f>
        <v>2.7997837234035301E-13</v>
      </c>
    </row>
    <row r="3448" spans="1:17" x14ac:dyDescent="0.55000000000000004">
      <c r="A3448">
        <f t="shared" si="453"/>
        <v>344.40000000000981</v>
      </c>
      <c r="B3448" s="2">
        <f t="shared" si="446"/>
        <v>25607325.197597403</v>
      </c>
      <c r="C3448" s="6">
        <f t="shared" si="447"/>
        <v>1.9990086961053524E-11</v>
      </c>
      <c r="D3448" s="2">
        <f t="shared" si="448"/>
        <v>101836167.8024026</v>
      </c>
      <c r="E3448" s="6">
        <f t="shared" si="449"/>
        <v>1.1627605143063279E-12</v>
      </c>
      <c r="F3448">
        <f t="array" ref="F3448:K3448">rk(BETA_c,BETA_a,BETA_e,GAMMA,F3447,G3447,H3447,I3447,J3447,K3447,dt,STAGE)</f>
        <v>13625902.941121122</v>
      </c>
      <c r="G3448">
        <v>1.3929413926888263E-12</v>
      </c>
      <c r="H3448">
        <v>9399502.6785927489</v>
      </c>
      <c r="I3448">
        <v>1.3855519962379099E-11</v>
      </c>
      <c r="J3448">
        <v>2581919.5778835295</v>
      </c>
      <c r="K3448">
        <v>4.741625605985597E-12</v>
      </c>
      <c r="L3448">
        <f t="shared" si="450"/>
        <v>2132521.0588788781</v>
      </c>
      <c r="M3448" cm="1">
        <f t="array" ref="M3448">NewI(BETA_c,F3448,C3448)</f>
        <v>8.1023028753111132E-14</v>
      </c>
      <c r="N3448">
        <f t="shared" si="451"/>
        <v>67100325.321407251</v>
      </c>
      <c r="O3448" cm="1">
        <f t="array" ref="O3448">NewI(BETA_a,H3448,C3448)</f>
        <v>8.0593203969569232E-13</v>
      </c>
      <c r="P3448">
        <f t="shared" si="452"/>
        <v>32603321.42211647</v>
      </c>
      <c r="Q3448" cm="1">
        <f t="array" ref="Q3448">NewI(BETA_e,J3448,C3448)</f>
        <v>2.7580544585752454E-13</v>
      </c>
    </row>
    <row r="3449" spans="1:17" x14ac:dyDescent="0.55000000000000004">
      <c r="A3449">
        <f t="shared" si="453"/>
        <v>344.50000000000983</v>
      </c>
      <c r="B3449" s="2">
        <f t="shared" si="446"/>
        <v>25607325.197597403</v>
      </c>
      <c r="C3449" s="6">
        <f t="shared" si="447"/>
        <v>1.9692145507302874E-11</v>
      </c>
      <c r="D3449" s="2">
        <f t="shared" si="448"/>
        <v>101836167.8024026</v>
      </c>
      <c r="E3449" s="6">
        <f t="shared" si="449"/>
        <v>1.1454301966007954E-12</v>
      </c>
      <c r="F3449">
        <f t="array" ref="F3449:K3449">rk(BETA_c,BETA_a,BETA_e,GAMMA,F3448,G3448,H3448,I3448,J3448,K3448,dt,STAGE)</f>
        <v>13625902.941121122</v>
      </c>
      <c r="G3449">
        <v>1.3721803539530209E-12</v>
      </c>
      <c r="H3449">
        <v>9399502.6785927489</v>
      </c>
      <c r="I3449">
        <v>1.364901091796625E-11</v>
      </c>
      <c r="J3449">
        <v>2581919.5778835295</v>
      </c>
      <c r="K3449">
        <v>4.6709542353836055E-12</v>
      </c>
      <c r="L3449">
        <f t="shared" si="450"/>
        <v>2132521.0588788781</v>
      </c>
      <c r="M3449" cm="1">
        <f t="array" ref="M3449">NewI(BETA_c,F3449,C3449)</f>
        <v>7.9815424252889859E-14</v>
      </c>
      <c r="N3449">
        <f t="shared" si="451"/>
        <v>67100325.321407251</v>
      </c>
      <c r="O3449" cm="1">
        <f t="array" ref="O3449">NewI(BETA_a,H3449,C3449)</f>
        <v>7.9392005775689512E-13</v>
      </c>
      <c r="P3449">
        <f t="shared" si="452"/>
        <v>32603321.42211647</v>
      </c>
      <c r="Q3449" cm="1">
        <f t="array" ref="Q3449">NewI(BETA_e,J3449,C3449)</f>
        <v>2.7169471459101052E-13</v>
      </c>
    </row>
    <row r="3450" spans="1:17" x14ac:dyDescent="0.55000000000000004">
      <c r="A3450">
        <f t="shared" si="453"/>
        <v>344.60000000000986</v>
      </c>
      <c r="B3450" s="2">
        <f t="shared" si="446"/>
        <v>25607325.197597403</v>
      </c>
      <c r="C3450" s="6">
        <f t="shared" si="447"/>
        <v>1.9398644710065433E-11</v>
      </c>
      <c r="D3450" s="2">
        <f t="shared" si="448"/>
        <v>101836167.8024026</v>
      </c>
      <c r="E3450" s="6">
        <f t="shared" si="449"/>
        <v>1.1283581779242374E-12</v>
      </c>
      <c r="F3450">
        <f t="array" ref="F3450:K3450">rk(BETA_c,BETA_a,BETA_e,GAMMA,F3449,G3449,H3449,I3449,J3449,K3449,dt,STAGE)</f>
        <v>13625902.941121122</v>
      </c>
      <c r="G3450">
        <v>1.3517287472767114E-12</v>
      </c>
      <c r="H3450">
        <v>9399502.6785927489</v>
      </c>
      <c r="I3450">
        <v>1.3445579779364534E-11</v>
      </c>
      <c r="J3450">
        <v>2581919.5778835295</v>
      </c>
      <c r="K3450">
        <v>4.6013361834241872E-12</v>
      </c>
      <c r="L3450">
        <f t="shared" si="450"/>
        <v>2132521.0588788781</v>
      </c>
      <c r="M3450" cm="1">
        <f t="array" ref="M3450">NewI(BETA_c,F3450,C3450)</f>
        <v>7.8625818445773506E-14</v>
      </c>
      <c r="N3450">
        <f t="shared" si="451"/>
        <v>67100325.321407251</v>
      </c>
      <c r="O3450" cm="1">
        <f t="array" ref="O3450">NewI(BETA_a,H3450,C3450)</f>
        <v>7.8208710792377361E-13</v>
      </c>
      <c r="P3450">
        <f t="shared" si="452"/>
        <v>32603321.42211647</v>
      </c>
      <c r="Q3450" cm="1">
        <f t="array" ref="Q3450">NewI(BETA_e,J3450,C3450)</f>
        <v>2.6764525155469036E-13</v>
      </c>
    </row>
    <row r="3451" spans="1:17" x14ac:dyDescent="0.55000000000000004">
      <c r="A3451">
        <f t="shared" si="453"/>
        <v>344.70000000000988</v>
      </c>
      <c r="B3451" s="2">
        <f t="shared" si="446"/>
        <v>25607325.197597403</v>
      </c>
      <c r="C3451" s="6">
        <f t="shared" si="447"/>
        <v>1.9109518383753316E-11</v>
      </c>
      <c r="D3451" s="2">
        <f t="shared" si="448"/>
        <v>101836167.8024026</v>
      </c>
      <c r="E3451" s="6">
        <f t="shared" si="449"/>
        <v>1.1115406084690789E-12</v>
      </c>
      <c r="F3451">
        <f t="array" ref="F3451:K3451">rk(BETA_c,BETA_a,BETA_e,GAMMA,F3450,G3450,H3450,I3450,J3450,K3450,dt,STAGE)</f>
        <v>13625902.941121122</v>
      </c>
      <c r="G3451">
        <v>1.3315819607424034E-12</v>
      </c>
      <c r="H3451">
        <v>9399502.6785927489</v>
      </c>
      <c r="I3451">
        <v>1.3245180672049643E-11</v>
      </c>
      <c r="J3451">
        <v>2581919.5778835295</v>
      </c>
      <c r="K3451">
        <v>4.5327557509612708E-12</v>
      </c>
      <c r="L3451">
        <f t="shared" si="450"/>
        <v>2132521.0588788781</v>
      </c>
      <c r="M3451" cm="1">
        <f t="array" ref="M3451">NewI(BETA_c,F3451,C3451)</f>
        <v>7.7453943070958547E-14</v>
      </c>
      <c r="N3451">
        <f t="shared" si="451"/>
        <v>67100325.321407251</v>
      </c>
      <c r="O3451" cm="1">
        <f t="array" ref="O3451">NewI(BETA_a,H3451,C3451)</f>
        <v>7.7043052181944953E-13</v>
      </c>
      <c r="P3451">
        <f t="shared" si="452"/>
        <v>32603321.42211647</v>
      </c>
      <c r="Q3451" cm="1">
        <f t="array" ref="Q3451">NewI(BETA_e,J3451,C3451)</f>
        <v>2.6365614357867088E-13</v>
      </c>
    </row>
    <row r="3452" spans="1:17" x14ac:dyDescent="0.55000000000000004">
      <c r="A3452">
        <f t="shared" si="453"/>
        <v>344.8000000000099</v>
      </c>
      <c r="B3452" s="2">
        <f t="shared" si="446"/>
        <v>25607325.197597403</v>
      </c>
      <c r="C3452" s="6">
        <f t="shared" si="447"/>
        <v>1.8824701329239108E-11</v>
      </c>
      <c r="D3452" s="2">
        <f t="shared" si="448"/>
        <v>101836167.8024026</v>
      </c>
      <c r="E3452" s="6">
        <f t="shared" si="449"/>
        <v>1.0949736958070492E-12</v>
      </c>
      <c r="F3452">
        <f t="array" ref="F3452:K3452">rk(BETA_c,BETA_a,BETA_e,GAMMA,F3451,G3451,H3451,I3451,J3451,K3451,dt,STAGE)</f>
        <v>13625902.941121122</v>
      </c>
      <c r="G3452">
        <v>1.3117354511707358E-12</v>
      </c>
      <c r="H3452">
        <v>9399502.6785927489</v>
      </c>
      <c r="I3452">
        <v>1.3047768405232286E-11</v>
      </c>
      <c r="J3452">
        <v>2581919.5778835295</v>
      </c>
      <c r="K3452">
        <v>4.4651974728360876E-12</v>
      </c>
      <c r="L3452">
        <f t="shared" si="450"/>
        <v>2132521.0588788781</v>
      </c>
      <c r="M3452" cm="1">
        <f t="array" ref="M3452">NewI(BETA_c,F3452,C3452)</f>
        <v>7.6299533865924023E-14</v>
      </c>
      <c r="N3452">
        <f t="shared" si="451"/>
        <v>67100325.321407251</v>
      </c>
      <c r="O3452" cm="1">
        <f t="array" ref="O3452">NewI(BETA_a,H3452,C3452)</f>
        <v>7.5894767083776184E-13</v>
      </c>
      <c r="P3452">
        <f t="shared" si="452"/>
        <v>32603321.42211647</v>
      </c>
      <c r="Q3452" cm="1">
        <f t="array" ref="Q3452">NewI(BETA_e,J3452,C3452)</f>
        <v>2.5972649110336332E-13</v>
      </c>
    </row>
    <row r="3453" spans="1:17" x14ac:dyDescent="0.55000000000000004">
      <c r="A3453">
        <f t="shared" si="453"/>
        <v>344.90000000000992</v>
      </c>
      <c r="B3453" s="2">
        <f t="shared" ref="B3453:B3459" si="454">F3453+H3453+J3453</f>
        <v>25607325.197597403</v>
      </c>
      <c r="C3453" s="6">
        <f t="shared" ref="C3453:C3459" si="455">G3453+I3453+K3453</f>
        <v>1.8544129319153187E-11</v>
      </c>
      <c r="D3453" s="2">
        <f t="shared" ref="D3453:D3459" si="456">L3453+N3453+P3453</f>
        <v>101836167.8024026</v>
      </c>
      <c r="E3453" s="6">
        <f t="shared" ref="E3453:E3459" si="457">M3453+O3453+Q3453</f>
        <v>1.0786537040339732E-12</v>
      </c>
      <c r="F3453">
        <f t="array" ref="F3453:K3453">rk(BETA_c,BETA_a,BETA_e,GAMMA,F3452,G3452,H3452,I3452,J3452,K3452,dt,STAGE)</f>
        <v>13625902.941121122</v>
      </c>
      <c r="G3453">
        <v>1.2921847430959784E-12</v>
      </c>
      <c r="H3453">
        <v>9399502.6785927489</v>
      </c>
      <c r="I3453">
        <v>1.285329846166749E-11</v>
      </c>
      <c r="J3453">
        <v>2581919.5778835295</v>
      </c>
      <c r="K3453">
        <v>4.398646114389719E-12</v>
      </c>
      <c r="L3453">
        <f t="shared" ref="L3453:L3459" si="458">N_c-F3453-G3453</f>
        <v>2132521.0588788781</v>
      </c>
      <c r="M3453" cm="1">
        <f t="array" ref="M3453">NewI(BETA_c,F3453,C3453)</f>
        <v>7.5162330506839095E-14</v>
      </c>
      <c r="N3453">
        <f t="shared" ref="N3453:N3459" si="459">N_a-H3453-I3453</f>
        <v>67100325.321407251</v>
      </c>
      <c r="O3453" cm="1">
        <f t="array" ref="O3453">NewI(BETA_a,H3453,C3453)</f>
        <v>7.476359655505053E-13</v>
      </c>
      <c r="P3453">
        <f t="shared" ref="P3453:P3459" si="460">N_e-J3453-K3453</f>
        <v>32603321.42211647</v>
      </c>
      <c r="Q3453" cm="1">
        <f t="array" ref="Q3453">NewI(BETA_e,J3453,C3453)</f>
        <v>2.5585540797662882E-13</v>
      </c>
    </row>
    <row r="3454" spans="1:17" x14ac:dyDescent="0.55000000000000004">
      <c r="A3454">
        <f t="shared" si="453"/>
        <v>345.00000000000995</v>
      </c>
      <c r="B3454" s="2">
        <f t="shared" si="454"/>
        <v>25607325.197597403</v>
      </c>
      <c r="C3454" s="6">
        <f t="shared" si="455"/>
        <v>1.8267739083400193E-11</v>
      </c>
      <c r="D3454" s="2">
        <f t="shared" si="456"/>
        <v>101836167.8024026</v>
      </c>
      <c r="E3454" s="6">
        <f t="shared" si="457"/>
        <v>1.0625769529273106E-12</v>
      </c>
      <c r="F3454">
        <f t="array" ref="F3454:K3454">rk(BETA_c,BETA_a,BETA_e,GAMMA,F3453,G3453,H3453,I3453,J3453,K3453,dt,STAGE)</f>
        <v>13625902.941121122</v>
      </c>
      <c r="G3454">
        <v>1.2729254277567944E-12</v>
      </c>
      <c r="H3454">
        <v>9399502.6785927489</v>
      </c>
      <c r="I3454">
        <v>1.2661726987615778E-11</v>
      </c>
      <c r="J3454">
        <v>2581919.5778835295</v>
      </c>
      <c r="K3454">
        <v>4.3330866680276205E-12</v>
      </c>
      <c r="L3454">
        <f t="shared" si="458"/>
        <v>2132521.0588788781</v>
      </c>
      <c r="M3454" cm="1">
        <f t="array" ref="M3454">NewI(BETA_c,F3454,C3454)</f>
        <v>7.4042076549859121E-14</v>
      </c>
      <c r="N3454">
        <f t="shared" si="459"/>
        <v>67100325.321407251</v>
      </c>
      <c r="O3454" cm="1">
        <f t="array" ref="O3454">NewI(BETA_a,H3454,C3454)</f>
        <v>7.3649285512350376E-13</v>
      </c>
      <c r="P3454">
        <f t="shared" si="460"/>
        <v>32603321.42211647</v>
      </c>
      <c r="Q3454" cm="1">
        <f t="array" ref="Q3454">NewI(BETA_e,J3454,C3454)</f>
        <v>2.5204202125394777E-13</v>
      </c>
    </row>
    <row r="3455" spans="1:17" x14ac:dyDescent="0.55000000000000004">
      <c r="A3455">
        <f t="shared" si="453"/>
        <v>345.10000000000997</v>
      </c>
      <c r="B3455" s="2">
        <f t="shared" si="454"/>
        <v>25607325.197597403</v>
      </c>
      <c r="C3455" s="6">
        <f t="shared" si="455"/>
        <v>1.7995468294891381E-11</v>
      </c>
      <c r="D3455" s="2">
        <f t="shared" si="456"/>
        <v>101836167.8024026</v>
      </c>
      <c r="E3455" s="6">
        <f t="shared" si="457"/>
        <v>1.0467398171162512E-12</v>
      </c>
      <c r="F3455">
        <f t="array" ref="F3455:K3455">rk(BETA_c,BETA_a,BETA_e,GAMMA,F3454,G3454,H3454,I3454,J3454,K3454,dt,STAGE)</f>
        <v>13625902.941121122</v>
      </c>
      <c r="G3455">
        <v>1.2539531621020495E-12</v>
      </c>
      <c r="H3455">
        <v>9399502.6785927489</v>
      </c>
      <c r="I3455">
        <v>1.2473010782953983E-11</v>
      </c>
      <c r="J3455">
        <v>2581919.5778835295</v>
      </c>
      <c r="K3455">
        <v>4.2685043498353494E-12</v>
      </c>
      <c r="L3455">
        <f t="shared" si="458"/>
        <v>2132521.0588788781</v>
      </c>
      <c r="M3455" cm="1">
        <f t="array" ref="M3455">NewI(BETA_c,F3455,C3455)</f>
        <v>7.2938519373296488E-14</v>
      </c>
      <c r="N3455">
        <f t="shared" si="459"/>
        <v>67100325.321407251</v>
      </c>
      <c r="O3455" cm="1">
        <f t="array" ref="O3455">NewI(BETA_a,H3455,C3455)</f>
        <v>7.2551582674138729E-13</v>
      </c>
      <c r="P3455">
        <f t="shared" si="460"/>
        <v>32603321.42211647</v>
      </c>
      <c r="Q3455" cm="1">
        <f t="array" ref="Q3455">NewI(BETA_e,J3455,C3455)</f>
        <v>2.4828547100156736E-13</v>
      </c>
    </row>
    <row r="3456" spans="1:17" x14ac:dyDescent="0.55000000000000004">
      <c r="A3456">
        <f t="shared" si="453"/>
        <v>345.20000000000999</v>
      </c>
      <c r="B3456" s="2">
        <f t="shared" si="454"/>
        <v>25607325.197597403</v>
      </c>
      <c r="C3456" s="6">
        <f t="shared" si="455"/>
        <v>1.7727255555489623E-11</v>
      </c>
      <c r="D3456" s="2">
        <f t="shared" si="456"/>
        <v>101836167.8024026</v>
      </c>
      <c r="E3456" s="6">
        <f t="shared" si="457"/>
        <v>1.0311387252641793E-12</v>
      </c>
      <c r="F3456">
        <f t="array" ref="F3456:K3456">rk(BETA_c,BETA_a,BETA_e,GAMMA,F3455,G3455,H3455,I3455,J3455,K3455,dt,STAGE)</f>
        <v>13625902.941121122</v>
      </c>
      <c r="G3456">
        <v>1.2352636678114364E-12</v>
      </c>
      <c r="H3456">
        <v>9399502.6785927489</v>
      </c>
      <c r="I3456">
        <v>1.2287107291433454E-11</v>
      </c>
      <c r="J3456">
        <v>2581919.5778835295</v>
      </c>
      <c r="K3456">
        <v>4.2048845962447329E-12</v>
      </c>
      <c r="L3456">
        <f t="shared" si="458"/>
        <v>2132521.0588788781</v>
      </c>
      <c r="M3456" cm="1">
        <f t="array" ref="M3456">NewI(BETA_c,F3456,C3456)</f>
        <v>7.1851410120653502E-14</v>
      </c>
      <c r="N3456">
        <f t="shared" si="459"/>
        <v>67100325.321407251</v>
      </c>
      <c r="O3456" cm="1">
        <f t="array" ref="O3456">NewI(BETA_a,H3456,C3456)</f>
        <v>7.147024050409428E-13</v>
      </c>
      <c r="P3456">
        <f t="shared" si="460"/>
        <v>32603321.42211647</v>
      </c>
      <c r="Q3456" cm="1">
        <f t="array" ref="Q3456">NewI(BETA_e,J3456,C3456)</f>
        <v>2.4458491010258306E-13</v>
      </c>
    </row>
    <row r="3457" spans="1:17" x14ac:dyDescent="0.55000000000000004">
      <c r="A3457">
        <f t="shared" si="453"/>
        <v>345.30000000001002</v>
      </c>
      <c r="B3457" s="2">
        <f t="shared" si="454"/>
        <v>25607325.197597403</v>
      </c>
      <c r="C3457" s="6">
        <f t="shared" si="455"/>
        <v>1.7463040382163861E-11</v>
      </c>
      <c r="D3457" s="2">
        <f t="shared" si="456"/>
        <v>101836167.8024026</v>
      </c>
      <c r="E3457" s="6">
        <f t="shared" si="457"/>
        <v>1.0157701592633236E-12</v>
      </c>
      <c r="F3457">
        <f t="array" ref="F3457:K3457">rk(BETA_c,BETA_a,BETA_e,GAMMA,F3456,G3456,H3456,I3456,J3456,K3456,dt,STAGE)</f>
        <v>13625902.941121122</v>
      </c>
      <c r="G3457">
        <v>1.216852730330696E-12</v>
      </c>
      <c r="H3457">
        <v>9399502.6785927489</v>
      </c>
      <c r="I3457">
        <v>1.210397459108344E-11</v>
      </c>
      <c r="J3457">
        <v>2581919.5778835295</v>
      </c>
      <c r="K3457">
        <v>4.1422130607497259E-12</v>
      </c>
      <c r="L3457">
        <f t="shared" si="458"/>
        <v>2132521.0588788781</v>
      </c>
      <c r="M3457" cm="1">
        <f t="array" ref="M3457">NewI(BETA_c,F3457,C3457)</f>
        <v>7.0780503644504112E-14</v>
      </c>
      <c r="N3457">
        <f t="shared" si="459"/>
        <v>67100325.321407251</v>
      </c>
      <c r="O3457" cm="1">
        <f t="array" ref="O3457">NewI(BETA_a,H3457,C3457)</f>
        <v>7.0405015155290902E-13</v>
      </c>
      <c r="P3457">
        <f t="shared" si="460"/>
        <v>32603321.42211647</v>
      </c>
      <c r="Q3457" cm="1">
        <f t="array" ref="Q3457">NewI(BETA_e,J3457,C3457)</f>
        <v>2.4093950406591047E-13</v>
      </c>
    </row>
    <row r="3458" spans="1:17" x14ac:dyDescent="0.55000000000000004">
      <c r="A3458">
        <f t="shared" si="453"/>
        <v>345.40000000001004</v>
      </c>
      <c r="B3458" s="2">
        <f t="shared" si="454"/>
        <v>25607325.197597403</v>
      </c>
      <c r="C3458" s="6">
        <f t="shared" si="455"/>
        <v>1.7202763193349977E-11</v>
      </c>
      <c r="D3458" s="2">
        <f t="shared" si="456"/>
        <v>101836167.8024026</v>
      </c>
      <c r="E3458" s="6">
        <f t="shared" si="457"/>
        <v>1.0006306534414095E-12</v>
      </c>
      <c r="F3458">
        <f t="array" ref="F3458:K3458">rk(BETA_c,BETA_a,BETA_e,GAMMA,F3457,G3457,H3457,I3457,J3457,K3457,dt,STAGE)</f>
        <v>13625902.941121122</v>
      </c>
      <c r="G3458">
        <v>1.1987161979212206E-12</v>
      </c>
      <c r="H3458">
        <v>9399502.6785927489</v>
      </c>
      <c r="I3458">
        <v>1.1923571384757539E-11</v>
      </c>
      <c r="J3458">
        <v>2581919.5778835295</v>
      </c>
      <c r="K3458">
        <v>4.0804756106712166E-12</v>
      </c>
      <c r="L3458">
        <f t="shared" si="458"/>
        <v>2132521.0588788781</v>
      </c>
      <c r="M3458" cm="1">
        <f t="array" ref="M3458">NewI(BETA_c,F3458,C3458)</f>
        <v>6.9725558451212435E-14</v>
      </c>
      <c r="N3458">
        <f t="shared" si="459"/>
        <v>67100325.321407251</v>
      </c>
      <c r="O3458" cm="1">
        <f t="array" ref="O3458">NewI(BETA_a,H3458,C3458)</f>
        <v>6.9355666415209286E-13</v>
      </c>
      <c r="P3458">
        <f t="shared" si="460"/>
        <v>32603321.42211647</v>
      </c>
      <c r="Q3458" cm="1">
        <f t="array" ref="Q3458">NewI(BETA_e,J3458,C3458)</f>
        <v>2.3734843083810429E-13</v>
      </c>
    </row>
    <row r="3459" spans="1:17" x14ac:dyDescent="0.55000000000000004">
      <c r="A3459">
        <f t="shared" si="453"/>
        <v>345.50000000001006</v>
      </c>
      <c r="B3459" s="2">
        <f t="shared" si="454"/>
        <v>25607325.197597403</v>
      </c>
      <c r="C3459" s="6">
        <f t="shared" si="455"/>
        <v>1.6946365295514884E-11</v>
      </c>
      <c r="D3459" s="2">
        <f t="shared" si="456"/>
        <v>101836167.8024026</v>
      </c>
      <c r="E3459" s="6">
        <f t="shared" si="457"/>
        <v>9.8571679378013669E-13</v>
      </c>
      <c r="F3459">
        <f t="array" ref="F3459:K3459">rk(BETA_c,BETA_a,BETA_e,GAMMA,F3458,G3458,H3458,I3458,J3458,K3458,dt,STAGE)</f>
        <v>13625902.941121122</v>
      </c>
      <c r="G3459">
        <v>1.1808499807238192E-12</v>
      </c>
      <c r="H3459">
        <v>9399502.6785927489</v>
      </c>
      <c r="I3459">
        <v>1.174585699082101E-11</v>
      </c>
      <c r="J3459">
        <v>2581919.5778835295</v>
      </c>
      <c r="K3459">
        <v>4.0196583239700544E-12</v>
      </c>
      <c r="L3459">
        <f t="shared" si="458"/>
        <v>2132521.0588788781</v>
      </c>
      <c r="M3459" cm="1">
        <f t="array" ref="M3459">NewI(BETA_c,F3459,C3459)</f>
        <v>6.8686336646474704E-14</v>
      </c>
      <c r="N3459">
        <f t="shared" si="459"/>
        <v>67100325.321407251</v>
      </c>
      <c r="O3459" cm="1">
        <f t="array" ref="O3459">NewI(BETA_a,H3459,C3459)</f>
        <v>6.8321957651567998E-13</v>
      </c>
      <c r="P3459">
        <f t="shared" si="460"/>
        <v>32603321.42211647</v>
      </c>
      <c r="Q3459" cm="1">
        <f t="array" ref="Q3459">NewI(BETA_e,J3459,C3459)</f>
        <v>2.3381088061798195E-13</v>
      </c>
    </row>
    <row r="3460" spans="1:17" x14ac:dyDescent="0.55000000000000004">
      <c r="A3460">
        <f t="shared" si="453"/>
        <v>345.60000000001008</v>
      </c>
      <c r="B3460" s="2">
        <f t="shared" ref="B3460:B3523" si="461">F3460+H3460+J3460</f>
        <v>25607325.197597403</v>
      </c>
      <c r="C3460" s="6">
        <f t="shared" ref="C3460:C3523" si="462">G3460+I3460+K3460</f>
        <v>1.6693788869920933E-11</v>
      </c>
      <c r="D3460" s="2">
        <f t="shared" ref="D3460:D3523" si="463">L3460+N3460+P3460</f>
        <v>101836167.8024026</v>
      </c>
      <c r="E3460" s="6">
        <f t="shared" ref="E3460:E3523" si="464">M3460+O3460+Q3460</f>
        <v>9.7102521714530457E-13</v>
      </c>
      <c r="F3460">
        <f t="array" ref="F3460:K3460">rk(BETA_c,BETA_a,BETA_e,GAMMA,F3459,G3459,H3459,I3459,J3459,K3459,dt,STAGE)</f>
        <v>13625902.941121122</v>
      </c>
      <c r="G3460">
        <v>1.1632500498364385E-12</v>
      </c>
      <c r="H3460">
        <v>9399502.6785927489</v>
      </c>
      <c r="I3460">
        <v>1.1570791333976923E-11</v>
      </c>
      <c r="J3460">
        <v>2581919.5778835295</v>
      </c>
      <c r="K3460">
        <v>3.9597474861075708E-12</v>
      </c>
      <c r="L3460">
        <f t="shared" ref="L3460:L3523" si="465">N_c-F3460-G3460</f>
        <v>2132521.0588788781</v>
      </c>
      <c r="M3460" cm="1">
        <f t="array" ref="M3460">NewI(BETA_c,F3460,C3460)</f>
        <v>6.7662603881673461E-14</v>
      </c>
      <c r="N3460">
        <f t="shared" ref="N3460:N3523" si="466">N_a-H3460-I3460</f>
        <v>67100325.321407251</v>
      </c>
      <c r="O3460" cm="1">
        <f t="array" ref="O3460">NewI(BETA_a,H3460,C3460)</f>
        <v>6.7303655758962068E-13</v>
      </c>
      <c r="P3460">
        <f t="shared" ref="P3460:P3523" si="467">N_e-J3460-K3460</f>
        <v>32603321.42211647</v>
      </c>
      <c r="Q3460" cm="1">
        <f t="array" ref="Q3460">NewI(BETA_e,J3460,C3460)</f>
        <v>2.303260556740104E-13</v>
      </c>
    </row>
    <row r="3461" spans="1:17" x14ac:dyDescent="0.55000000000000004">
      <c r="A3461">
        <f t="shared" ref="A3461:A3524" si="468">A3460+dt</f>
        <v>345.70000000001011</v>
      </c>
      <c r="B3461" s="2">
        <f t="shared" si="461"/>
        <v>25607325.197597403</v>
      </c>
      <c r="C3461" s="6">
        <f t="shared" si="462"/>
        <v>1.644497695958753E-11</v>
      </c>
      <c r="D3461" s="2">
        <f t="shared" si="463"/>
        <v>101836167.8024026</v>
      </c>
      <c r="E3461" s="6">
        <f t="shared" si="464"/>
        <v>9.5655261052841147E-13</v>
      </c>
      <c r="F3461">
        <f t="array" ref="F3461:K3461">rk(BETA_c,BETA_a,BETA_e,GAMMA,F3460,G3460,H3460,I3460,J3460,K3460,dt,STAGE)</f>
        <v>13625902.941121122</v>
      </c>
      <c r="G3461">
        <v>1.1459124364056311E-12</v>
      </c>
      <c r="H3461">
        <v>9399502.6785927489</v>
      </c>
      <c r="I3461">
        <v>1.1398334936229001E-11</v>
      </c>
      <c r="J3461">
        <v>2581919.5778835295</v>
      </c>
      <c r="K3461">
        <v>3.9007295869528982E-12</v>
      </c>
      <c r="L3461">
        <f t="shared" si="465"/>
        <v>2132521.0588788781</v>
      </c>
      <c r="M3461" cm="1">
        <f t="array" ref="M3461">NewI(BETA_c,F3461,C3461)</f>
        <v>6.6654129301030741E-14</v>
      </c>
      <c r="N3461">
        <f t="shared" si="466"/>
        <v>67100325.321407251</v>
      </c>
      <c r="O3461" cm="1">
        <f t="array" ref="O3461">NewI(BETA_a,H3461,C3461)</f>
        <v>6.6300531106296649E-13</v>
      </c>
      <c r="P3461">
        <f t="shared" si="467"/>
        <v>32603321.42211647</v>
      </c>
      <c r="Q3461" cm="1">
        <f t="array" ref="Q3461">NewI(BETA_e,J3461,C3461)</f>
        <v>2.2689317016441432E-13</v>
      </c>
    </row>
    <row r="3462" spans="1:17" x14ac:dyDescent="0.55000000000000004">
      <c r="A3462">
        <f t="shared" si="468"/>
        <v>345.80000000001013</v>
      </c>
      <c r="B3462" s="2">
        <f t="shared" si="461"/>
        <v>25607325.197597403</v>
      </c>
      <c r="C3462" s="6">
        <f t="shared" si="462"/>
        <v>1.6199873456447132E-11</v>
      </c>
      <c r="D3462" s="2">
        <f t="shared" si="463"/>
        <v>101836167.8024026</v>
      </c>
      <c r="E3462" s="6">
        <f t="shared" si="464"/>
        <v>9.422957102995597E-13</v>
      </c>
      <c r="F3462">
        <f t="array" ref="F3462:K3462">rk(BETA_c,BETA_a,BETA_e,GAMMA,F3461,G3461,H3461,I3461,J3461,K3461,dt,STAGE)</f>
        <v>13625902.941121122</v>
      </c>
      <c r="G3462">
        <v>1.1288332307315619E-12</v>
      </c>
      <c r="H3462">
        <v>9399502.6785927489</v>
      </c>
      <c r="I3462">
        <v>1.1228448907979189E-11</v>
      </c>
      <c r="J3462">
        <v>2581919.5778835295</v>
      </c>
      <c r="K3462">
        <v>3.8425913177363821E-12</v>
      </c>
      <c r="L3462">
        <f t="shared" si="465"/>
        <v>2132521.0588788781</v>
      </c>
      <c r="M3462" cm="1">
        <f t="array" ref="M3462">NewI(BETA_c,F3462,C3462)</f>
        <v>6.5660685489549399E-14</v>
      </c>
      <c r="N3462">
        <f t="shared" si="466"/>
        <v>67100325.321407251</v>
      </c>
      <c r="O3462" cm="1">
        <f t="array" ref="O3462">NewI(BETA_a,H3462,C3462)</f>
        <v>6.5312357485004463E-13</v>
      </c>
      <c r="P3462">
        <f t="shared" si="467"/>
        <v>32603321.42211647</v>
      </c>
      <c r="Q3462" cm="1">
        <f t="array" ref="Q3462">NewI(BETA_e,J3462,C3462)</f>
        <v>2.2351144995996575E-13</v>
      </c>
    </row>
    <row r="3463" spans="1:17" x14ac:dyDescent="0.55000000000000004">
      <c r="A3463">
        <f t="shared" si="468"/>
        <v>345.90000000001015</v>
      </c>
      <c r="B3463" s="2">
        <f t="shared" si="461"/>
        <v>25607325.197597403</v>
      </c>
      <c r="C3463" s="6">
        <f t="shared" si="462"/>
        <v>1.5958423088692654E-11</v>
      </c>
      <c r="D3463" s="2">
        <f t="shared" si="463"/>
        <v>101836167.8024026</v>
      </c>
      <c r="E3463" s="6">
        <f t="shared" si="464"/>
        <v>9.2825130147149267E-13</v>
      </c>
      <c r="F3463">
        <f t="array" ref="F3463:K3463">rk(BETA_c,BETA_a,BETA_e,GAMMA,F3462,G3462,H3462,I3462,J3462,K3462,dt,STAGE)</f>
        <v>13625902.941121122</v>
      </c>
      <c r="G3463">
        <v>1.1120085813863564E-12</v>
      </c>
      <c r="H3463">
        <v>9399502.6785927489</v>
      </c>
      <c r="I3463">
        <v>1.1061094939257897E-11</v>
      </c>
      <c r="J3463">
        <v>2581919.5778835295</v>
      </c>
      <c r="K3463">
        <v>3.7853195680484024E-12</v>
      </c>
      <c r="L3463">
        <f t="shared" si="465"/>
        <v>2132521.0588788781</v>
      </c>
      <c r="M3463" cm="1">
        <f t="array" ref="M3463">NewI(BETA_c,F3463,C3463)</f>
        <v>6.4682048421729993E-14</v>
      </c>
      <c r="N3463">
        <f t="shared" si="466"/>
        <v>67100325.321407251</v>
      </c>
      <c r="O3463" cm="1">
        <f t="array" ref="O3463">NewI(BETA_a,H3463,C3463)</f>
        <v>6.4338912058034768E-13</v>
      </c>
      <c r="P3463">
        <f t="shared" si="467"/>
        <v>32603321.42211647</v>
      </c>
      <c r="Q3463" cm="1">
        <f t="array" ref="Q3463">NewI(BETA_e,J3463,C3463)</f>
        <v>2.2018013246941506E-13</v>
      </c>
    </row>
    <row r="3464" spans="1:17" x14ac:dyDescent="0.55000000000000004">
      <c r="A3464">
        <f t="shared" si="468"/>
        <v>346.00000000001017</v>
      </c>
      <c r="B3464" s="2">
        <f t="shared" si="461"/>
        <v>25607325.197597403</v>
      </c>
      <c r="C3464" s="6">
        <f t="shared" si="462"/>
        <v>1.5720571408313455E-11</v>
      </c>
      <c r="D3464" s="2">
        <f t="shared" si="463"/>
        <v>101836167.8024026</v>
      </c>
      <c r="E3464" s="6">
        <f t="shared" si="464"/>
        <v>9.1441621697460332E-13</v>
      </c>
      <c r="F3464">
        <f t="array" ref="F3464:K3464">rk(BETA_c,BETA_a,BETA_e,GAMMA,F3463,G3463,H3463,I3463,J3463,K3463,dt,STAGE)</f>
        <v>13625902.941121122</v>
      </c>
      <c r="G3464">
        <v>1.0954346943455884E-12</v>
      </c>
      <c r="H3464">
        <v>9399502.6785927489</v>
      </c>
      <c r="I3464">
        <v>1.0896235291084947E-11</v>
      </c>
      <c r="J3464">
        <v>2581919.5778835295</v>
      </c>
      <c r="K3464">
        <v>3.7289014228829197E-12</v>
      </c>
      <c r="L3464">
        <f t="shared" si="465"/>
        <v>2132521.0588788781</v>
      </c>
      <c r="M3464" cm="1">
        <f t="array" ref="M3464">NewI(BETA_c,F3464,C3464)</f>
        <v>6.371799741105225E-14</v>
      </c>
      <c r="N3464">
        <f t="shared" si="466"/>
        <v>67100325.321407251</v>
      </c>
      <c r="O3464" cm="1">
        <f t="array" ref="O3464">NewI(BETA_a,H3464,C3464)</f>
        <v>6.3379975309602762E-13</v>
      </c>
      <c r="P3464">
        <f t="shared" si="467"/>
        <v>32603321.42211647</v>
      </c>
      <c r="Q3464" cm="1">
        <f t="array" ref="Q3464">NewI(BETA_e,J3464,C3464)</f>
        <v>2.168984664675234E-13</v>
      </c>
    </row>
    <row r="3465" spans="1:17" x14ac:dyDescent="0.55000000000000004">
      <c r="A3465">
        <f t="shared" si="468"/>
        <v>346.1000000000102</v>
      </c>
      <c r="B3465" s="2">
        <f t="shared" si="461"/>
        <v>25607325.197597403</v>
      </c>
      <c r="C3465" s="6">
        <f t="shared" si="462"/>
        <v>1.5486264778817089E-11</v>
      </c>
      <c r="D3465" s="2">
        <f t="shared" si="463"/>
        <v>101836167.8024026</v>
      </c>
      <c r="E3465" s="6">
        <f t="shared" si="464"/>
        <v>9.0078733694274686E-13</v>
      </c>
      <c r="F3465">
        <f t="array" ref="F3465:K3465">rk(BETA_c,BETA_a,BETA_e,GAMMA,F3464,G3464,H3464,I3464,J3464,K3464,dt,STAGE)</f>
        <v>13625902.941121122</v>
      </c>
      <c r="G3465">
        <v>1.079107832132713E-12</v>
      </c>
      <c r="H3465">
        <v>9399502.6785927489</v>
      </c>
      <c r="I3465">
        <v>1.0733832786959282E-11</v>
      </c>
      <c r="J3465">
        <v>2581919.5778835295</v>
      </c>
      <c r="K3465">
        <v>3.6733241597250945E-12</v>
      </c>
      <c r="L3465">
        <f t="shared" si="465"/>
        <v>2132521.0588788781</v>
      </c>
      <c r="M3465" cm="1">
        <f t="array" ref="M3465">NewI(BETA_c,F3465,C3465)</f>
        <v>6.2768315060209286E-14</v>
      </c>
      <c r="N3465">
        <f t="shared" si="466"/>
        <v>67100325.321407251</v>
      </c>
      <c r="O3465" cm="1">
        <f t="array" ref="O3465">NewI(BETA_a,H3465,C3465)</f>
        <v>6.24353309956879E-13</v>
      </c>
      <c r="P3465">
        <f t="shared" si="467"/>
        <v>32603321.42211647</v>
      </c>
      <c r="Q3465" cm="1">
        <f t="array" ref="Q3465">NewI(BETA_e,J3465,C3465)</f>
        <v>2.1366571192565856E-13</v>
      </c>
    </row>
    <row r="3466" spans="1:17" x14ac:dyDescent="0.55000000000000004">
      <c r="A3466">
        <f t="shared" si="468"/>
        <v>346.20000000001022</v>
      </c>
      <c r="B3466" s="2">
        <f t="shared" si="461"/>
        <v>25607325.197597403</v>
      </c>
      <c r="C3466" s="6">
        <f t="shared" si="462"/>
        <v>1.5255450363134077E-11</v>
      </c>
      <c r="D3466" s="2">
        <f t="shared" si="463"/>
        <v>101836167.8024026</v>
      </c>
      <c r="E3466" s="6">
        <f t="shared" si="464"/>
        <v>8.8736158800969924E-13</v>
      </c>
      <c r="F3466">
        <f t="array" ref="F3466:K3466">rk(BETA_c,BETA_a,BETA_e,GAMMA,F3465,G3465,H3465,I3465,J3465,K3465,dt,STAGE)</f>
        <v>13625902.941121122</v>
      </c>
      <c r="G3466">
        <v>1.063024312976251E-12</v>
      </c>
      <c r="H3466">
        <v>9399502.6785927489</v>
      </c>
      <c r="I3466">
        <v>1.0573850804475521E-11</v>
      </c>
      <c r="J3466">
        <v>2581919.5778835295</v>
      </c>
      <c r="K3466">
        <v>3.618575245682306E-12</v>
      </c>
      <c r="L3466">
        <f t="shared" si="465"/>
        <v>2132521.0588788781</v>
      </c>
      <c r="M3466" cm="1">
        <f t="array" ref="M3466">NewI(BETA_c,F3466,C3466)</f>
        <v>6.1832787212083724E-14</v>
      </c>
      <c r="N3466">
        <f t="shared" si="466"/>
        <v>67100325.321407251</v>
      </c>
      <c r="O3466" cm="1">
        <f t="array" ref="O3466">NewI(BETA_a,H3466,C3466)</f>
        <v>6.1504766095270005E-13</v>
      </c>
      <c r="P3466">
        <f t="shared" si="467"/>
        <v>32603321.42211647</v>
      </c>
      <c r="Q3466" cm="1">
        <f t="array" ref="Q3466">NewI(BETA_e,J3466,C3466)</f>
        <v>2.104811398449155E-13</v>
      </c>
    </row>
    <row r="3467" spans="1:17" x14ac:dyDescent="0.55000000000000004">
      <c r="A3467">
        <f t="shared" si="468"/>
        <v>346.30000000001024</v>
      </c>
      <c r="B3467" s="2">
        <f t="shared" si="461"/>
        <v>25607325.197597403</v>
      </c>
      <c r="C3467" s="6">
        <f t="shared" si="462"/>
        <v>1.5028076111702938E-11</v>
      </c>
      <c r="D3467" s="2">
        <f t="shared" si="463"/>
        <v>101836167.8024026</v>
      </c>
      <c r="E3467" s="6">
        <f t="shared" si="464"/>
        <v>8.7413594261610091E-13</v>
      </c>
      <c r="F3467">
        <f t="array" ref="F3467:K3467">rk(BETA_c,BETA_a,BETA_e,GAMMA,F3466,G3466,H3466,I3466,J3466,K3466,dt,STAGE)</f>
        <v>13625902.941121122</v>
      </c>
      <c r="G3467">
        <v>1.0471805099795345E-12</v>
      </c>
      <c r="H3467">
        <v>9399502.6785927489</v>
      </c>
      <c r="I3467">
        <v>1.0416253267065461E-11</v>
      </c>
      <c r="J3467">
        <v>2581919.5778835295</v>
      </c>
      <c r="K3467">
        <v>3.5646423346579409E-12</v>
      </c>
      <c r="L3467">
        <f t="shared" si="465"/>
        <v>2132521.0588788781</v>
      </c>
      <c r="M3467" cm="1">
        <f t="array" ref="M3467">NewI(BETA_c,F3467,C3467)</f>
        <v>6.0911202901454417E-14</v>
      </c>
      <c r="N3467">
        <f t="shared" si="466"/>
        <v>67100325.321407251</v>
      </c>
      <c r="O3467" cm="1">
        <f t="array" ref="O3467">NewI(BETA_a,H3467,C3467)</f>
        <v>6.0588070762292215E-13</v>
      </c>
      <c r="P3467">
        <f t="shared" si="467"/>
        <v>32603321.42211647</v>
      </c>
      <c r="Q3467" cm="1">
        <f t="array" ref="Q3467">NewI(BETA_e,J3467,C3467)</f>
        <v>2.0734403209172436E-13</v>
      </c>
    </row>
    <row r="3468" spans="1:17" x14ac:dyDescent="0.55000000000000004">
      <c r="A3468">
        <f t="shared" si="468"/>
        <v>346.40000000001027</v>
      </c>
      <c r="B3468" s="2">
        <f t="shared" si="461"/>
        <v>25607325.197597403</v>
      </c>
      <c r="C3468" s="6">
        <f t="shared" si="462"/>
        <v>1.4804090750732796E-11</v>
      </c>
      <c r="D3468" s="2">
        <f t="shared" si="463"/>
        <v>101836167.8024026</v>
      </c>
      <c r="E3468" s="6">
        <f t="shared" si="464"/>
        <v>8.6110741832672958E-13</v>
      </c>
      <c r="F3468">
        <f t="array" ref="F3468:K3468">rk(BETA_c,BETA_a,BETA_e,GAMMA,F3467,G3467,H3467,I3467,J3467,K3467,dt,STAGE)</f>
        <v>13625902.941121122</v>
      </c>
      <c r="G3468">
        <v>1.0315728503028283E-12</v>
      </c>
      <c r="H3468">
        <v>9399502.6785927489</v>
      </c>
      <c r="I3468">
        <v>1.0261004635862674E-11</v>
      </c>
      <c r="J3468">
        <v>2581919.5778835295</v>
      </c>
      <c r="K3468">
        <v>3.5115132645672929E-12</v>
      </c>
      <c r="L3468">
        <f t="shared" si="465"/>
        <v>2132521.0588788781</v>
      </c>
      <c r="M3468" cm="1">
        <f t="array" ref="M3468">NewI(BETA_c,F3468,C3468)</f>
        <v>6.0003354307422918E-14</v>
      </c>
      <c r="N3468">
        <f t="shared" si="466"/>
        <v>67100325.321407251</v>
      </c>
      <c r="O3468" cm="1">
        <f t="array" ref="O3468">NewI(BETA_a,H3468,C3468)</f>
        <v>5.9685038278339832E-13</v>
      </c>
      <c r="P3468">
        <f t="shared" si="467"/>
        <v>32603321.42211647</v>
      </c>
      <c r="Q3468" cm="1">
        <f t="array" ref="Q3468">NewI(BETA_e,J3468,C3468)</f>
        <v>2.0425368123590834E-13</v>
      </c>
    </row>
    <row r="3469" spans="1:17" x14ac:dyDescent="0.55000000000000004">
      <c r="A3469">
        <f t="shared" si="468"/>
        <v>346.50000000001029</v>
      </c>
      <c r="B3469" s="2">
        <f t="shared" si="461"/>
        <v>25607325.197597403</v>
      </c>
      <c r="C3469" s="6">
        <f t="shared" si="462"/>
        <v>1.458344377064095E-11</v>
      </c>
      <c r="D3469" s="2">
        <f t="shared" si="463"/>
        <v>101836167.8024026</v>
      </c>
      <c r="E3469" s="6">
        <f t="shared" si="464"/>
        <v>8.4827307715795007E-13</v>
      </c>
      <c r="F3469">
        <f t="array" ref="F3469:K3469">rk(BETA_c,BETA_a,BETA_e,GAMMA,F3468,G3468,H3468,I3468,J3468,K3468,dt,STAGE)</f>
        <v>13625902.941121122</v>
      </c>
      <c r="G3469">
        <v>1.0161978143576401E-12</v>
      </c>
      <c r="H3469">
        <v>9399502.6785927489</v>
      </c>
      <c r="I3469">
        <v>1.0108069901688342E-11</v>
      </c>
      <c r="J3469">
        <v>2581919.5778835295</v>
      </c>
      <c r="K3469">
        <v>3.4591760545949693E-12</v>
      </c>
      <c r="L3469">
        <f t="shared" si="465"/>
        <v>2132521.0588788781</v>
      </c>
      <c r="M3469" cm="1">
        <f t="array" ref="M3469">NewI(BETA_c,F3469,C3469)</f>
        <v>5.9109036706549085E-14</v>
      </c>
      <c r="N3469">
        <f t="shared" si="466"/>
        <v>67100325.321407251</v>
      </c>
      <c r="O3469" cm="1">
        <f t="array" ref="O3469">NewI(BETA_a,H3469,C3469)</f>
        <v>5.8795465006024544E-13</v>
      </c>
      <c r="P3469">
        <f t="shared" si="467"/>
        <v>32603321.42211647</v>
      </c>
      <c r="Q3469" cm="1">
        <f t="array" ref="Q3469">NewI(BETA_e,J3469,C3469)</f>
        <v>2.0120939039115551E-13</v>
      </c>
    </row>
    <row r="3470" spans="1:17" x14ac:dyDescent="0.55000000000000004">
      <c r="A3470">
        <f t="shared" si="468"/>
        <v>346.60000000001031</v>
      </c>
      <c r="B3470" s="2">
        <f t="shared" si="461"/>
        <v>25607325.197597403</v>
      </c>
      <c r="C3470" s="6">
        <f t="shared" si="462"/>
        <v>1.4366085414662765E-11</v>
      </c>
      <c r="D3470" s="2">
        <f t="shared" si="463"/>
        <v>101836167.8024026</v>
      </c>
      <c r="E3470" s="6">
        <f t="shared" si="464"/>
        <v>8.3563002491518709E-13</v>
      </c>
      <c r="F3470">
        <f t="array" ref="F3470:K3470">rk(BETA_c,BETA_a,BETA_e,GAMMA,F3469,G3469,H3469,I3469,J3469,K3469,dt,STAGE)</f>
        <v>13625902.941121122</v>
      </c>
      <c r="G3470">
        <v>1.0010519350130397E-12</v>
      </c>
      <c r="H3470">
        <v>9399502.6785927489</v>
      </c>
      <c r="I3470">
        <v>9.9574145771565583E-12</v>
      </c>
      <c r="J3470">
        <v>2581919.5778835295</v>
      </c>
      <c r="K3470">
        <v>3.4076189024931665E-12</v>
      </c>
      <c r="L3470">
        <f t="shared" si="465"/>
        <v>2132521.0588788781</v>
      </c>
      <c r="M3470" cm="1">
        <f t="array" ref="M3470">NewI(BETA_c,F3470,C3470)</f>
        <v>5.8228048426685126E-14</v>
      </c>
      <c r="N3470">
        <f t="shared" si="466"/>
        <v>67100325.321407251</v>
      </c>
      <c r="O3470" cm="1">
        <f t="array" ref="O3470">NewI(BETA_a,H3470,C3470)</f>
        <v>5.7919150343063368E-13</v>
      </c>
      <c r="P3470">
        <f t="shared" si="467"/>
        <v>32603321.42211647</v>
      </c>
      <c r="Q3470" cm="1">
        <f t="array" ref="Q3470">NewI(BETA_e,J3470,C3470)</f>
        <v>1.9821047305786832E-13</v>
      </c>
    </row>
    <row r="3471" spans="1:17" x14ac:dyDescent="0.55000000000000004">
      <c r="A3471">
        <f t="shared" si="468"/>
        <v>346.70000000001033</v>
      </c>
      <c r="B3471" s="2">
        <f t="shared" si="461"/>
        <v>25607325.197597403</v>
      </c>
      <c r="C3471" s="6">
        <f t="shared" si="462"/>
        <v>1.4151966667631312E-11</v>
      </c>
      <c r="D3471" s="2">
        <f t="shared" si="463"/>
        <v>101836167.8024026</v>
      </c>
      <c r="E3471" s="6">
        <f t="shared" si="464"/>
        <v>8.2317541054027303E-13</v>
      </c>
      <c r="F3471">
        <f t="array" ref="F3471:K3471">rk(BETA_c,BETA_a,BETA_e,GAMMA,F3470,G3470,H3470,I3470,J3470,K3470,dt,STAGE)</f>
        <v>13625902.941121122</v>
      </c>
      <c r="G3471">
        <v>9.861317968138075E-13</v>
      </c>
      <c r="H3471">
        <v>9399502.6785927489</v>
      </c>
      <c r="I3471">
        <v>9.8090046888972847E-12</v>
      </c>
      <c r="J3471">
        <v>2581919.5778835295</v>
      </c>
      <c r="K3471">
        <v>3.3568301819202193E-12</v>
      </c>
      <c r="L3471">
        <f t="shared" si="465"/>
        <v>2132521.0588788781</v>
      </c>
      <c r="M3471" cm="1">
        <f t="array" ref="M3471">NewI(BETA_c,F3471,C3471)</f>
        <v>5.7360190801497723E-14</v>
      </c>
      <c r="N3471">
        <f t="shared" si="466"/>
        <v>67100325.321407251</v>
      </c>
      <c r="O3471" cm="1">
        <f t="array" ref="O3471">NewI(BETA_a,H3471,C3471)</f>
        <v>5.7055896677042043E-13</v>
      </c>
      <c r="P3471">
        <f t="shared" si="467"/>
        <v>32603321.42211647</v>
      </c>
      <c r="Q3471" cm="1">
        <f t="array" ref="Q3471">NewI(BETA_e,J3471,C3471)</f>
        <v>1.9525625296835489E-13</v>
      </c>
    </row>
    <row r="3472" spans="1:17" x14ac:dyDescent="0.55000000000000004">
      <c r="A3472">
        <f t="shared" si="468"/>
        <v>346.80000000001036</v>
      </c>
      <c r="B3472" s="2">
        <f t="shared" si="461"/>
        <v>25607325.197597403</v>
      </c>
      <c r="C3472" s="6">
        <f t="shared" si="462"/>
        <v>1.3941039244924264E-11</v>
      </c>
      <c r="D3472" s="2">
        <f t="shared" si="463"/>
        <v>101836167.8024026</v>
      </c>
      <c r="E3472" s="6">
        <f t="shared" si="464"/>
        <v>8.1090642546852277E-13</v>
      </c>
      <c r="F3472">
        <f t="array" ref="F3472:K3472">rk(BETA_c,BETA_a,BETA_e,GAMMA,F3471,G3471,H3471,I3471,J3471,K3471,dt,STAGE)</f>
        <v>13625902.941121122</v>
      </c>
      <c r="G3472">
        <v>9.7143403521023678E-13</v>
      </c>
      <c r="H3472">
        <v>9399502.6785927489</v>
      </c>
      <c r="I3472">
        <v>9.6628067698952159E-12</v>
      </c>
      <c r="J3472">
        <v>2581919.5778835295</v>
      </c>
      <c r="K3472">
        <v>3.3067984398188121E-12</v>
      </c>
      <c r="L3472">
        <f t="shared" si="465"/>
        <v>2132521.0588788781</v>
      </c>
      <c r="M3472" cm="1">
        <f t="array" ref="M3472">NewI(BETA_c,F3472,C3472)</f>
        <v>5.6505268125668007E-14</v>
      </c>
      <c r="N3472">
        <f t="shared" si="466"/>
        <v>67100325.321407251</v>
      </c>
      <c r="O3472" cm="1">
        <f t="array" ref="O3472">NewI(BETA_a,H3472,C3472)</f>
        <v>5.620550934085265E-13</v>
      </c>
      <c r="P3472">
        <f t="shared" si="467"/>
        <v>32603321.42211647</v>
      </c>
      <c r="Q3472" cm="1">
        <f t="array" ref="Q3472">NewI(BETA_e,J3472,C3472)</f>
        <v>1.9234606393432831E-13</v>
      </c>
    </row>
    <row r="3473" spans="1:17" x14ac:dyDescent="0.55000000000000004">
      <c r="A3473">
        <f t="shared" si="468"/>
        <v>346.90000000001038</v>
      </c>
      <c r="B3473" s="2">
        <f t="shared" si="461"/>
        <v>25607325.197597403</v>
      </c>
      <c r="C3473" s="6">
        <f t="shared" si="462"/>
        <v>1.3733255581575529E-11</v>
      </c>
      <c r="D3473" s="2">
        <f t="shared" si="463"/>
        <v>101836167.8024026</v>
      </c>
      <c r="E3473" s="6">
        <f t="shared" si="464"/>
        <v>7.9882030299539214E-13</v>
      </c>
      <c r="F3473">
        <f t="array" ref="F3473:K3473">rk(BETA_c,BETA_a,BETA_e,GAMMA,F3472,G3472,H3472,I3472,J3472,K3472,dt,STAGE)</f>
        <v>13625902.941121122</v>
      </c>
      <c r="G3473">
        <v>9.5695533579941272E-13</v>
      </c>
      <c r="H3473">
        <v>9399502.6785927489</v>
      </c>
      <c r="I3473">
        <v>9.518787851942845E-12</v>
      </c>
      <c r="J3473">
        <v>2581919.5778835295</v>
      </c>
      <c r="K3473">
        <v>3.2575123938332709E-12</v>
      </c>
      <c r="L3473">
        <f t="shared" si="465"/>
        <v>2132521.0588788781</v>
      </c>
      <c r="M3473" cm="1">
        <f t="array" ref="M3473">NewI(BETA_c,F3473,C3473)</f>
        <v>5.5663087610759222E-14</v>
      </c>
      <c r="N3473">
        <f t="shared" si="466"/>
        <v>67100325.321407251</v>
      </c>
      <c r="O3473" cm="1">
        <f t="array" ref="O3473">NewI(BETA_a,H3473,C3473)</f>
        <v>5.5367796568795444E-13</v>
      </c>
      <c r="P3473">
        <f t="shared" si="467"/>
        <v>32603321.42211647</v>
      </c>
      <c r="Q3473" cm="1">
        <f t="array" ref="Q3473">NewI(BETA_e,J3473,C3473)</f>
        <v>1.8947924969667843E-13</v>
      </c>
    </row>
    <row r="3474" spans="1:17" x14ac:dyDescent="0.55000000000000004">
      <c r="A3474">
        <f t="shared" si="468"/>
        <v>347.0000000000104</v>
      </c>
      <c r="B3474" s="2">
        <f t="shared" si="461"/>
        <v>25607325.197597403</v>
      </c>
      <c r="C3474" s="6">
        <f t="shared" si="462"/>
        <v>1.3528568821549141E-11</v>
      </c>
      <c r="D3474" s="2">
        <f t="shared" si="463"/>
        <v>101836167.8024026</v>
      </c>
      <c r="E3474" s="6">
        <f t="shared" si="464"/>
        <v>7.8691431765257316E-13</v>
      </c>
      <c r="F3474">
        <f t="array" ref="F3474:K3474">rk(BETA_c,BETA_a,BETA_e,GAMMA,F3473,G3473,H3473,I3473,J3473,K3473,dt,STAGE)</f>
        <v>13625902.941121122</v>
      </c>
      <c r="G3474">
        <v>9.4269243357780306E-13</v>
      </c>
      <c r="H3474">
        <v>9399502.6785927489</v>
      </c>
      <c r="I3474">
        <v>9.3769154582059926E-12</v>
      </c>
      <c r="J3474">
        <v>2581919.5778835295</v>
      </c>
      <c r="K3474">
        <v>3.2089609297653457E-12</v>
      </c>
      <c r="L3474">
        <f t="shared" si="465"/>
        <v>2132521.0588788781</v>
      </c>
      <c r="M3474" cm="1">
        <f t="array" ref="M3474">NewI(BETA_c,F3474,C3474)</f>
        <v>5.4833459341742168E-14</v>
      </c>
      <c r="N3474">
        <f t="shared" si="466"/>
        <v>67100325.321407251</v>
      </c>
      <c r="O3474" cm="1">
        <f t="array" ref="O3474">NewI(BETA_a,H3474,C3474)</f>
        <v>5.4542569453334829E-13</v>
      </c>
      <c r="P3474">
        <f t="shared" si="467"/>
        <v>32603321.42211647</v>
      </c>
      <c r="Q3474" cm="1">
        <f t="array" ref="Q3474">NewI(BETA_e,J3474,C3474)</f>
        <v>1.8665516377748266E-13</v>
      </c>
    </row>
    <row r="3475" spans="1:17" x14ac:dyDescent="0.55000000000000004">
      <c r="A3475">
        <f t="shared" si="468"/>
        <v>347.10000000001043</v>
      </c>
      <c r="B3475" s="2">
        <f t="shared" si="461"/>
        <v>25607325.197597403</v>
      </c>
      <c r="C3475" s="6">
        <f t="shared" si="462"/>
        <v>1.3326932807173066E-11</v>
      </c>
      <c r="D3475" s="2">
        <f t="shared" si="463"/>
        <v>101836167.8024026</v>
      </c>
      <c r="E3475" s="6">
        <f t="shared" si="464"/>
        <v>7.7518578459339279E-13</v>
      </c>
      <c r="F3475">
        <f t="array" ref="F3475:K3475">rk(BETA_c,BETA_a,BETA_e,GAMMA,F3474,G3474,H3474,I3474,J3474,K3474,dt,STAGE)</f>
        <v>13625902.941121122</v>
      </c>
      <c r="G3475">
        <v>9.286421122049869E-13</v>
      </c>
      <c r="H3475">
        <v>9399502.6785927489</v>
      </c>
      <c r="I3475">
        <v>9.2371575959001609E-12</v>
      </c>
      <c r="J3475">
        <v>2581919.5778835295</v>
      </c>
      <c r="K3475">
        <v>3.1611330990679178E-12</v>
      </c>
      <c r="L3475">
        <f t="shared" si="465"/>
        <v>2132521.0588788781</v>
      </c>
      <c r="M3475" cm="1">
        <f t="array" ref="M3475">NewI(BETA_c,F3475,C3475)</f>
        <v>5.4016196234168655E-14</v>
      </c>
      <c r="N3475">
        <f t="shared" si="466"/>
        <v>67100325.321407251</v>
      </c>
      <c r="O3475" cm="1">
        <f t="array" ref="O3475">NewI(BETA_a,H3475,C3475)</f>
        <v>5.372964190250012E-13</v>
      </c>
      <c r="P3475">
        <f t="shared" si="467"/>
        <v>32603321.42211647</v>
      </c>
      <c r="Q3475" cm="1">
        <f t="array" ref="Q3475">NewI(BETA_e,J3475,C3475)</f>
        <v>1.8387316933422303E-13</v>
      </c>
    </row>
    <row r="3476" spans="1:17" x14ac:dyDescent="0.55000000000000004">
      <c r="A3476">
        <f t="shared" si="468"/>
        <v>347.20000000001045</v>
      </c>
      <c r="B3476" s="2">
        <f t="shared" si="461"/>
        <v>25607325.197597403</v>
      </c>
      <c r="C3476" s="6">
        <f t="shared" si="462"/>
        <v>1.3128302068730443E-11</v>
      </c>
      <c r="D3476" s="2">
        <f t="shared" si="463"/>
        <v>101836167.8024026</v>
      </c>
      <c r="E3476" s="6">
        <f t="shared" si="464"/>
        <v>7.6363205898736807E-13</v>
      </c>
      <c r="F3476">
        <f t="array" ref="F3476:K3476">rk(BETA_c,BETA_a,BETA_e,GAMMA,F3475,G3475,H3475,I3475,J3475,K3475,dt,STAGE)</f>
        <v>13625902.941121122</v>
      </c>
      <c r="G3476">
        <v>9.1480120327835707E-13</v>
      </c>
      <c r="H3476">
        <v>9399502.6785927489</v>
      </c>
      <c r="I3476">
        <v>9.0994827490760311E-12</v>
      </c>
      <c r="J3476">
        <v>2581919.5778835295</v>
      </c>
      <c r="K3476">
        <v>3.1140181163760555E-12</v>
      </c>
      <c r="L3476">
        <f t="shared" si="465"/>
        <v>2132521.0588788781</v>
      </c>
      <c r="M3476" cm="1">
        <f t="array" ref="M3476">NewI(BETA_c,F3476,C3476)</f>
        <v>5.3211113991983144E-14</v>
      </c>
      <c r="N3476">
        <f t="shared" si="466"/>
        <v>67100325.321407251</v>
      </c>
      <c r="O3476" cm="1">
        <f t="array" ref="O3476">NewI(BETA_a,H3476,C3476)</f>
        <v>5.2928830597920951E-13</v>
      </c>
      <c r="P3476">
        <f t="shared" si="467"/>
        <v>32603321.42211647</v>
      </c>
      <c r="Q3476" cm="1">
        <f t="array" ref="Q3476">NewI(BETA_e,J3476,C3476)</f>
        <v>1.8113263901617535E-13</v>
      </c>
    </row>
    <row r="3477" spans="1:17" x14ac:dyDescent="0.55000000000000004">
      <c r="A3477">
        <f t="shared" si="468"/>
        <v>347.30000000001047</v>
      </c>
      <c r="B3477" s="2">
        <f t="shared" si="461"/>
        <v>25607325.197597403</v>
      </c>
      <c r="C3477" s="6">
        <f t="shared" si="462"/>
        <v>1.2932631814205998E-11</v>
      </c>
      <c r="D3477" s="2">
        <f t="shared" si="463"/>
        <v>101836167.8024026</v>
      </c>
      <c r="E3477" s="6">
        <f t="shared" si="464"/>
        <v>7.522505354237854E-13</v>
      </c>
      <c r="F3477">
        <f t="array" ref="F3477:K3477">rk(BETA_c,BETA_a,BETA_e,GAMMA,F3476,G3476,H3476,I3476,J3476,K3476,dt,STAGE)</f>
        <v>13625902.941121122</v>
      </c>
      <c r="G3477">
        <v>9.0116658561863297E-13</v>
      </c>
      <c r="H3477">
        <v>9399502.6785927489</v>
      </c>
      <c r="I3477">
        <v>8.9638598715124919E-12</v>
      </c>
      <c r="J3477">
        <v>2581919.5778835295</v>
      </c>
      <c r="K3477">
        <v>3.0676053570748732E-12</v>
      </c>
      <c r="L3477">
        <f t="shared" si="465"/>
        <v>2132521.0588788781</v>
      </c>
      <c r="M3477" cm="1">
        <f t="array" ref="M3477">NewI(BETA_c,F3477,C3477)</f>
        <v>5.2418031065963337E-14</v>
      </c>
      <c r="N3477">
        <f t="shared" si="466"/>
        <v>67100325.321407251</v>
      </c>
      <c r="O3477" cm="1">
        <f t="array" ref="O3477">NewI(BETA_a,H3477,C3477)</f>
        <v>5.2139954953488279E-13</v>
      </c>
      <c r="P3477">
        <f t="shared" si="467"/>
        <v>32603321.42211647</v>
      </c>
      <c r="Q3477" cm="1">
        <f t="array" ref="Q3477">NewI(BETA_e,J3477,C3477)</f>
        <v>1.7843295482293931E-13</v>
      </c>
    </row>
    <row r="3478" spans="1:17" x14ac:dyDescent="0.55000000000000004">
      <c r="A3478">
        <f t="shared" si="468"/>
        <v>347.40000000001049</v>
      </c>
      <c r="B3478" s="2">
        <f t="shared" si="461"/>
        <v>25607325.197597403</v>
      </c>
      <c r="C3478" s="6">
        <f t="shared" si="462"/>
        <v>1.2739877919185256E-11</v>
      </c>
      <c r="D3478" s="2">
        <f t="shared" si="463"/>
        <v>101836167.8024026</v>
      </c>
      <c r="E3478" s="6">
        <f t="shared" si="464"/>
        <v>7.4103864732417237E-13</v>
      </c>
      <c r="F3478">
        <f t="array" ref="F3478:K3478">rk(BETA_c,BETA_a,BETA_e,GAMMA,F3477,G3477,H3477,I3477,J3477,K3477,dt,STAGE)</f>
        <v>13625902.941121122</v>
      </c>
      <c r="G3478">
        <v>8.8773518456602264E-13</v>
      </c>
      <c r="H3478">
        <v>9399502.6785927489</v>
      </c>
      <c r="I3478">
        <v>8.830258379715595E-12</v>
      </c>
      <c r="J3478">
        <v>2581919.5778835295</v>
      </c>
      <c r="K3478">
        <v>3.0218843549036391E-12</v>
      </c>
      <c r="L3478">
        <f t="shared" si="465"/>
        <v>2132521.0588788781</v>
      </c>
      <c r="M3478" cm="1">
        <f t="array" ref="M3478">NewI(BETA_c,F3478,C3478)</f>
        <v>5.1636768612780054E-14</v>
      </c>
      <c r="N3478">
        <f t="shared" si="466"/>
        <v>67100325.321407251</v>
      </c>
      <c r="O3478" cm="1">
        <f t="array" ref="O3478">NewI(BETA_a,H3478,C3478)</f>
        <v>5.1362837074631546E-13</v>
      </c>
      <c r="P3478">
        <f t="shared" si="467"/>
        <v>32603321.42211647</v>
      </c>
      <c r="Q3478" cm="1">
        <f t="array" ref="Q3478">NewI(BETA_e,J3478,C3478)</f>
        <v>1.757735079650769E-13</v>
      </c>
    </row>
    <row r="3479" spans="1:17" x14ac:dyDescent="0.55000000000000004">
      <c r="A3479">
        <f t="shared" si="468"/>
        <v>347.50000000001052</v>
      </c>
      <c r="B3479" s="2">
        <f t="shared" si="461"/>
        <v>25607325.197597403</v>
      </c>
      <c r="C3479" s="6">
        <f t="shared" si="462"/>
        <v>1.2549996916904329E-11</v>
      </c>
      <c r="D3479" s="2">
        <f t="shared" si="463"/>
        <v>101836167.8024026</v>
      </c>
      <c r="E3479" s="6">
        <f t="shared" si="464"/>
        <v>7.2999386636352296E-13</v>
      </c>
      <c r="F3479">
        <f t="array" ref="F3479:K3479">rk(BETA_c,BETA_a,BETA_e,GAMMA,F3478,G3478,H3478,I3478,J3478,K3478,dt,STAGE)</f>
        <v>13625902.941121122</v>
      </c>
      <c r="G3479">
        <v>8.7450397128687502E-13</v>
      </c>
      <c r="H3479">
        <v>9399502.6785927489</v>
      </c>
      <c r="I3479">
        <v>8.6986481460218619E-12</v>
      </c>
      <c r="J3479">
        <v>2581919.5778835295</v>
      </c>
      <c r="K3479">
        <v>2.9768447995955911E-12</v>
      </c>
      <c r="L3479">
        <f t="shared" si="465"/>
        <v>2132521.0588788781</v>
      </c>
      <c r="M3479" cm="1">
        <f t="array" ref="M3479">NewI(BETA_c,F3479,C3479)</f>
        <v>5.086715045466744E-14</v>
      </c>
      <c r="N3479">
        <f t="shared" si="466"/>
        <v>67100325.321407251</v>
      </c>
      <c r="O3479" cm="1">
        <f t="array" ref="O3479">NewI(BETA_a,H3479,C3479)</f>
        <v>5.0597301718202739E-13</v>
      </c>
      <c r="P3479">
        <f t="shared" si="467"/>
        <v>32603321.42211647</v>
      </c>
      <c r="Q3479" cm="1">
        <f t="array" ref="Q3479">NewI(BETA_e,J3479,C3479)</f>
        <v>1.7315369872682809E-13</v>
      </c>
    </row>
    <row r="3480" spans="1:17" x14ac:dyDescent="0.55000000000000004">
      <c r="A3480">
        <f t="shared" si="468"/>
        <v>347.60000000001054</v>
      </c>
      <c r="B3480" s="2">
        <f t="shared" si="461"/>
        <v>25607325.197597403</v>
      </c>
      <c r="C3480" s="6">
        <f t="shared" si="462"/>
        <v>1.236294598844796E-11</v>
      </c>
      <c r="D3480" s="2">
        <f t="shared" si="463"/>
        <v>101836167.8024026</v>
      </c>
      <c r="E3480" s="6">
        <f t="shared" si="464"/>
        <v>7.1911370190014925E-13</v>
      </c>
      <c r="F3480">
        <f t="array" ref="F3480:K3480">rk(BETA_c,BETA_a,BETA_e,GAMMA,F3479,G3479,H3479,I3479,J3479,K3479,dt,STAGE)</f>
        <v>13625902.941121122</v>
      </c>
      <c r="G3480">
        <v>8.61469962090666E-13</v>
      </c>
      <c r="H3480">
        <v>9399502.6785927489</v>
      </c>
      <c r="I3480">
        <v>8.5689994918043624E-12</v>
      </c>
      <c r="J3480">
        <v>2581919.5778835295</v>
      </c>
      <c r="K3480">
        <v>2.9324765345529316E-12</v>
      </c>
      <c r="L3480">
        <f t="shared" si="465"/>
        <v>2132521.0588788781</v>
      </c>
      <c r="M3480" cm="1">
        <f t="array" ref="M3480">NewI(BETA_c,F3480,C3480)</f>
        <v>5.010900303969402E-14</v>
      </c>
      <c r="N3480">
        <f t="shared" si="466"/>
        <v>67100325.321407251</v>
      </c>
      <c r="O3480" cm="1">
        <f t="array" ref="O3480">NewI(BETA_a,H3480,C3480)</f>
        <v>4.9843176252958295E-13</v>
      </c>
      <c r="P3480">
        <f t="shared" si="467"/>
        <v>32603321.42211647</v>
      </c>
      <c r="Q3480" cm="1">
        <f t="array" ref="Q3480">NewI(BETA_e,J3480,C3480)</f>
        <v>1.7057293633087232E-13</v>
      </c>
    </row>
    <row r="3481" spans="1:17" x14ac:dyDescent="0.55000000000000004">
      <c r="A3481">
        <f t="shared" si="468"/>
        <v>347.70000000001056</v>
      </c>
      <c r="B3481" s="2">
        <f t="shared" si="461"/>
        <v>25607325.197597403</v>
      </c>
      <c r="C3481" s="6">
        <f t="shared" si="462"/>
        <v>1.2178682953093721E-11</v>
      </c>
      <c r="D3481" s="2">
        <f t="shared" si="463"/>
        <v>101836167.8024026</v>
      </c>
      <c r="E3481" s="6">
        <f t="shared" si="464"/>
        <v>7.0839570041403422E-13</v>
      </c>
      <c r="F3481">
        <f t="array" ref="F3481:K3481">rk(BETA_c,BETA_a,BETA_e,GAMMA,F3480,G3480,H3480,I3480,J3480,K3480,dt,STAGE)</f>
        <v>13625902.941121122</v>
      </c>
      <c r="G3481">
        <v>8.4863021775716437E-13</v>
      </c>
      <c r="H3481">
        <v>9399502.6785927489</v>
      </c>
      <c r="I3481">
        <v>8.4412831807800848E-12</v>
      </c>
      <c r="J3481">
        <v>2581919.5778835295</v>
      </c>
      <c r="K3481">
        <v>2.8887695545564733E-12</v>
      </c>
      <c r="L3481">
        <f t="shared" si="465"/>
        <v>2132521.0588788781</v>
      </c>
      <c r="M3481" cm="1">
        <f t="array" ref="M3481">NewI(BETA_c,F3481,C3481)</f>
        <v>4.9362155402626257E-14</v>
      </c>
      <c r="N3481">
        <f t="shared" si="466"/>
        <v>67100325.321407251</v>
      </c>
      <c r="O3481" cm="1">
        <f t="array" ref="O3481">NewI(BETA_a,H3481,C3481)</f>
        <v>4.9100290620630179E-13</v>
      </c>
      <c r="P3481">
        <f t="shared" si="467"/>
        <v>32603321.42211647</v>
      </c>
      <c r="Q3481" cm="1">
        <f t="array" ref="Q3481">NewI(BETA_e,J3481,C3481)</f>
        <v>1.6803063880510618E-13</v>
      </c>
    </row>
    <row r="3482" spans="1:17" x14ac:dyDescent="0.55000000000000004">
      <c r="A3482">
        <f t="shared" si="468"/>
        <v>347.80000000001058</v>
      </c>
      <c r="B3482" s="2">
        <f t="shared" si="461"/>
        <v>25607325.197597403</v>
      </c>
      <c r="C3482" s="6">
        <f t="shared" si="462"/>
        <v>1.1997166258800077E-11</v>
      </c>
      <c r="D3482" s="2">
        <f t="shared" si="463"/>
        <v>101836167.8024026</v>
      </c>
      <c r="E3482" s="6">
        <f t="shared" si="464"/>
        <v>6.9783744495355175E-13</v>
      </c>
      <c r="F3482">
        <f t="array" ref="F3482:K3482">rk(BETA_c,BETA_a,BETA_e,GAMMA,F3481,G3481,H3481,I3481,J3481,K3481,dt,STAGE)</f>
        <v>13625902.941121122</v>
      </c>
      <c r="G3482">
        <v>8.3598184287362647E-13</v>
      </c>
      <c r="H3482">
        <v>9399502.6785927489</v>
      </c>
      <c r="I3482">
        <v>8.3154704124170256E-12</v>
      </c>
      <c r="J3482">
        <v>2581919.5778835295</v>
      </c>
      <c r="K3482">
        <v>2.8457140035094247E-12</v>
      </c>
      <c r="L3482">
        <f t="shared" si="465"/>
        <v>2132521.0588788781</v>
      </c>
      <c r="M3482" cm="1">
        <f t="array" ref="M3482">NewI(BETA_c,F3482,C3482)</f>
        <v>4.862643912637507E-14</v>
      </c>
      <c r="N3482">
        <f t="shared" si="466"/>
        <v>67100325.321407251</v>
      </c>
      <c r="O3482" cm="1">
        <f t="array" ref="O3482">NewI(BETA_a,H3482,C3482)</f>
        <v>4.8368477297577054E-13</v>
      </c>
      <c r="P3482">
        <f t="shared" si="467"/>
        <v>32603321.42211647</v>
      </c>
      <c r="Q3482" cm="1">
        <f t="array" ref="Q3482">NewI(BETA_e,J3482,C3482)</f>
        <v>1.6552623285140621E-13</v>
      </c>
    </row>
    <row r="3483" spans="1:17" x14ac:dyDescent="0.55000000000000004">
      <c r="A3483">
        <f t="shared" si="468"/>
        <v>347.90000000001061</v>
      </c>
      <c r="B3483" s="2">
        <f t="shared" si="461"/>
        <v>25607325.197597403</v>
      </c>
      <c r="C3483" s="6">
        <f t="shared" si="462"/>
        <v>1.181835497283623E-11</v>
      </c>
      <c r="D3483" s="2">
        <f t="shared" si="463"/>
        <v>101836167.8024026</v>
      </c>
      <c r="E3483" s="6">
        <f t="shared" si="464"/>
        <v>6.8743655459043444E-13</v>
      </c>
      <c r="F3483">
        <f t="array" ref="F3483:K3483">rk(BETA_c,BETA_a,BETA_e,GAMMA,F3482,G3482,H3482,I3482,J3482,K3482,dt,STAGE)</f>
        <v>13625902.941121122</v>
      </c>
      <c r="G3483">
        <v>8.2352198518186939E-13</v>
      </c>
      <c r="H3483">
        <v>9399502.6785927489</v>
      </c>
      <c r="I3483">
        <v>8.1915328154395628E-12</v>
      </c>
      <c r="J3483">
        <v>2581919.5778835295</v>
      </c>
      <c r="K3483">
        <v>2.8033001722147985E-12</v>
      </c>
      <c r="L3483">
        <f t="shared" si="465"/>
        <v>2132521.0588788781</v>
      </c>
      <c r="M3483" cm="1">
        <f t="array" ref="M3483">NewI(BETA_c,F3483,C3483)</f>
        <v>4.7901688304017169E-14</v>
      </c>
      <c r="N3483">
        <f t="shared" si="466"/>
        <v>67100325.321407251</v>
      </c>
      <c r="O3483" cm="1">
        <f t="array" ref="O3483">NewI(BETA_a,H3483,C3483)</f>
        <v>4.7647571257006938E-13</v>
      </c>
      <c r="P3483">
        <f t="shared" si="467"/>
        <v>32603321.42211647</v>
      </c>
      <c r="Q3483" cm="1">
        <f t="array" ref="Q3483">NewI(BETA_e,J3483,C3483)</f>
        <v>1.6305915371634791E-13</v>
      </c>
    </row>
    <row r="3484" spans="1:17" x14ac:dyDescent="0.55000000000000004">
      <c r="A3484">
        <f t="shared" si="468"/>
        <v>348.00000000001063</v>
      </c>
      <c r="B3484" s="2">
        <f t="shared" si="461"/>
        <v>25607325.197597403</v>
      </c>
      <c r="C3484" s="6">
        <f t="shared" si="462"/>
        <v>1.1642208772551646E-11</v>
      </c>
      <c r="D3484" s="2">
        <f t="shared" si="463"/>
        <v>101836167.8024026</v>
      </c>
      <c r="E3484" s="6">
        <f t="shared" si="464"/>
        <v>6.7719068388286586E-13</v>
      </c>
      <c r="F3484">
        <f t="array" ref="F3484:K3484">rk(BETA_c,BETA_a,BETA_e,GAMMA,F3483,G3483,H3483,I3483,J3483,K3483,dt,STAGE)</f>
        <v>13625902.941121122</v>
      </c>
      <c r="G3484">
        <v>8.1124783493507525E-13</v>
      </c>
      <c r="H3484">
        <v>9399502.6785927489</v>
      </c>
      <c r="I3484">
        <v>8.0694424414306211E-12</v>
      </c>
      <c r="J3484">
        <v>2581919.5778835295</v>
      </c>
      <c r="K3484">
        <v>2.7615184961859515E-12</v>
      </c>
      <c r="L3484">
        <f t="shared" si="465"/>
        <v>2132521.0588788781</v>
      </c>
      <c r="M3484" cm="1">
        <f t="array" ref="M3484">NewI(BETA_c,F3484,C3484)</f>
        <v>4.7187739501382399E-14</v>
      </c>
      <c r="N3484">
        <f t="shared" si="466"/>
        <v>67100325.321407251</v>
      </c>
      <c r="O3484" cm="1">
        <f t="array" ref="O3484">NewI(BETA_a,H3484,C3484)</f>
        <v>4.6937409931763172E-13</v>
      </c>
      <c r="P3484">
        <f t="shared" si="467"/>
        <v>32603321.42211647</v>
      </c>
      <c r="Q3484" cm="1">
        <f t="array" ref="Q3484">NewI(BETA_e,J3484,C3484)</f>
        <v>1.6062884506385178E-13</v>
      </c>
    </row>
    <row r="3485" spans="1:17" x14ac:dyDescent="0.55000000000000004">
      <c r="A3485">
        <f t="shared" si="468"/>
        <v>348.10000000001065</v>
      </c>
      <c r="B3485" s="2">
        <f t="shared" si="461"/>
        <v>25607325.197597403</v>
      </c>
      <c r="C3485" s="6">
        <f t="shared" si="462"/>
        <v>1.1468687936283121E-11</v>
      </c>
      <c r="D3485" s="2">
        <f t="shared" si="463"/>
        <v>101836167.8024026</v>
      </c>
      <c r="E3485" s="6">
        <f t="shared" si="464"/>
        <v>6.6709752234657296E-13</v>
      </c>
      <c r="F3485">
        <f t="array" ref="F3485:K3485">rk(BETA_c,BETA_a,BETA_e,GAMMA,F3484,G3484,H3484,I3484,J3484,K3484,dt,STAGE)</f>
        <v>13625902.941121122</v>
      </c>
      <c r="G3485">
        <v>7.9915662426418253E-13</v>
      </c>
      <c r="H3485">
        <v>9399502.6785927489</v>
      </c>
      <c r="I3485">
        <v>7.9491717585291861E-12</v>
      </c>
      <c r="J3485">
        <v>2581919.5778835295</v>
      </c>
      <c r="K3485">
        <v>2.7203595534897531E-12</v>
      </c>
      <c r="L3485">
        <f t="shared" si="465"/>
        <v>2132521.0588788781</v>
      </c>
      <c r="M3485" cm="1">
        <f t="array" ref="M3485">NewI(BETA_c,F3485,C3485)</f>
        <v>4.6484431720198659E-14</v>
      </c>
      <c r="N3485">
        <f t="shared" si="466"/>
        <v>67100325.321407251</v>
      </c>
      <c r="O3485" cm="1">
        <f t="array" ref="O3485">NewI(BETA_a,H3485,C3485)</f>
        <v>4.6237833177664722E-13</v>
      </c>
      <c r="P3485">
        <f t="shared" si="467"/>
        <v>32603321.42211647</v>
      </c>
      <c r="Q3485" cm="1">
        <f t="array" ref="Q3485">NewI(BETA_e,J3485,C3485)</f>
        <v>1.5823475884972713E-13</v>
      </c>
    </row>
    <row r="3486" spans="1:17" x14ac:dyDescent="0.55000000000000004">
      <c r="A3486">
        <f t="shared" si="468"/>
        <v>348.20000000001068</v>
      </c>
      <c r="B3486" s="2">
        <f t="shared" si="461"/>
        <v>25607325.197597403</v>
      </c>
      <c r="C3486" s="6">
        <f t="shared" si="462"/>
        <v>1.1297753334397399E-11</v>
      </c>
      <c r="D3486" s="2">
        <f t="shared" si="463"/>
        <v>101836167.8024026</v>
      </c>
      <c r="E3486" s="6">
        <f t="shared" si="464"/>
        <v>6.5715479393380406E-13</v>
      </c>
      <c r="F3486">
        <f t="array" ref="F3486:K3486">rk(BETA_c,BETA_a,BETA_e,GAMMA,F3485,G3485,H3485,I3485,J3485,K3485,dt,STAGE)</f>
        <v>13625902.941121122</v>
      </c>
      <c r="G3486">
        <v>7.8724562655372075E-13</v>
      </c>
      <c r="H3486">
        <v>9399502.6785927489</v>
      </c>
      <c r="I3486">
        <v>7.8306936452217735E-12</v>
      </c>
      <c r="J3486">
        <v>2581919.5778835295</v>
      </c>
      <c r="K3486">
        <v>2.6798140626219045E-12</v>
      </c>
      <c r="L3486">
        <f t="shared" si="465"/>
        <v>2132521.0588788781</v>
      </c>
      <c r="M3486" cm="1">
        <f t="array" ref="M3486">NewI(BETA_c,F3486,C3486)</f>
        <v>4.5791606361786184E-14</v>
      </c>
      <c r="N3486">
        <f t="shared" si="466"/>
        <v>67100325.321407251</v>
      </c>
      <c r="O3486" cm="1">
        <f t="array" ref="O3486">NewI(BETA_a,H3486,C3486)</f>
        <v>4.5548683237393176E-13</v>
      </c>
      <c r="P3486">
        <f t="shared" si="467"/>
        <v>32603321.42211647</v>
      </c>
      <c r="Q3486" cm="1">
        <f t="array" ref="Q3486">NewI(BETA_e,J3486,C3486)</f>
        <v>1.5587635519808612E-13</v>
      </c>
    </row>
    <row r="3487" spans="1:17" x14ac:dyDescent="0.55000000000000004">
      <c r="A3487">
        <f t="shared" si="468"/>
        <v>348.3000000000107</v>
      </c>
      <c r="B3487" s="2">
        <f t="shared" si="461"/>
        <v>25607325.197597403</v>
      </c>
      <c r="C3487" s="6">
        <f t="shared" si="462"/>
        <v>1.1129366420467278E-11</v>
      </c>
      <c r="D3487" s="2">
        <f t="shared" si="463"/>
        <v>101836167.8024026</v>
      </c>
      <c r="E3487" s="6">
        <f t="shared" si="464"/>
        <v>6.4736025652006965E-13</v>
      </c>
      <c r="F3487">
        <f t="array" ref="F3487:K3487">rk(BETA_c,BETA_a,BETA_e,GAMMA,F3486,G3486,H3486,I3486,J3486,K3486,dt,STAGE)</f>
        <v>13625902.941121122</v>
      </c>
      <c r="G3487">
        <v>7.7551215582694814E-13</v>
      </c>
      <c r="H3487">
        <v>9399502.6785927489</v>
      </c>
      <c r="I3487">
        <v>7.7139813842264099E-12</v>
      </c>
      <c r="J3487">
        <v>2581919.5778835295</v>
      </c>
      <c r="K3487">
        <v>2.6398728804139195E-12</v>
      </c>
      <c r="L3487">
        <f t="shared" si="465"/>
        <v>2132521.0588788781</v>
      </c>
      <c r="M3487" cm="1">
        <f t="array" ref="M3487">NewI(BETA_c,F3487,C3487)</f>
        <v>4.5109107191292887E-14</v>
      </c>
      <c r="N3487">
        <f t="shared" si="466"/>
        <v>67100325.321407251</v>
      </c>
      <c r="O3487" cm="1">
        <f t="array" ref="O3487">NewI(BETA_a,H3487,C3487)</f>
        <v>4.4869804704917729E-13</v>
      </c>
      <c r="P3487">
        <f t="shared" si="467"/>
        <v>32603321.42211647</v>
      </c>
      <c r="Q3487" cm="1">
        <f t="array" ref="Q3487">NewI(BETA_e,J3487,C3487)</f>
        <v>1.5355310227959946E-13</v>
      </c>
    </row>
    <row r="3488" spans="1:17" x14ac:dyDescent="0.55000000000000004">
      <c r="A3488">
        <f t="shared" si="468"/>
        <v>348.40000000001072</v>
      </c>
      <c r="B3488" s="2">
        <f t="shared" si="461"/>
        <v>25607325.197597403</v>
      </c>
      <c r="C3488" s="6">
        <f t="shared" si="462"/>
        <v>1.0963489222579245E-11</v>
      </c>
      <c r="D3488" s="2">
        <f t="shared" si="463"/>
        <v>101836167.8024026</v>
      </c>
      <c r="E3488" s="6">
        <f t="shared" si="464"/>
        <v>6.3771170139853572E-13</v>
      </c>
      <c r="F3488">
        <f t="array" ref="F3488:K3488">rk(BETA_c,BETA_a,BETA_e,GAMMA,F3487,G3487,H3487,I3487,J3487,K3487,dt,STAGE)</f>
        <v>13625902.941121122</v>
      </c>
      <c r="G3488">
        <v>7.6395356614015311E-13</v>
      </c>
      <c r="H3488">
        <v>9399502.6785927489</v>
      </c>
      <c r="I3488">
        <v>7.5990086564677846E-12</v>
      </c>
      <c r="J3488">
        <v>2581919.5778835295</v>
      </c>
      <c r="K3488">
        <v>2.6005269999713075E-12</v>
      </c>
      <c r="L3488">
        <f t="shared" si="465"/>
        <v>2132521.0588788781</v>
      </c>
      <c r="M3488" cm="1">
        <f t="array" ref="M3488">NewI(BETA_c,F3488,C3488)</f>
        <v>4.4436780302462824E-14</v>
      </c>
      <c r="N3488">
        <f t="shared" si="466"/>
        <v>67100325.321407251</v>
      </c>
      <c r="O3488" cm="1">
        <f t="array" ref="O3488">NewI(BETA_a,H3488,C3488)</f>
        <v>4.4201044490450594E-13</v>
      </c>
      <c r="P3488">
        <f t="shared" si="467"/>
        <v>32603321.42211647</v>
      </c>
      <c r="Q3488" cm="1">
        <f t="array" ref="Q3488">NewI(BETA_e,J3488,C3488)</f>
        <v>1.5126447619156696E-13</v>
      </c>
    </row>
    <row r="3489" spans="1:17" x14ac:dyDescent="0.55000000000000004">
      <c r="A3489">
        <f t="shared" si="468"/>
        <v>348.50000000001074</v>
      </c>
      <c r="B3489" s="2">
        <f t="shared" si="461"/>
        <v>25607325.197597403</v>
      </c>
      <c r="C3489" s="6">
        <f t="shared" si="462"/>
        <v>1.0800084334770664E-11</v>
      </c>
      <c r="D3489" s="2">
        <f t="shared" si="463"/>
        <v>101836167.8024026</v>
      </c>
      <c r="E3489" s="6">
        <f t="shared" si="464"/>
        <v>6.2820695278195144E-13</v>
      </c>
      <c r="F3489">
        <f t="array" ref="F3489:K3489">rk(BETA_c,BETA_a,BETA_e,GAMMA,F3488,G3488,H3488,I3488,J3488,K3488,dt,STAGE)</f>
        <v>13625902.941121122</v>
      </c>
      <c r="G3489">
        <v>7.5256725098598376E-13</v>
      </c>
      <c r="H3489">
        <v>9399502.6785927489</v>
      </c>
      <c r="I3489">
        <v>7.4857495351421998E-12</v>
      </c>
      <c r="J3489">
        <v>2581919.5778835295</v>
      </c>
      <c r="K3489">
        <v>2.56176754864248E-12</v>
      </c>
      <c r="L3489">
        <f t="shared" si="465"/>
        <v>2132521.0588788781</v>
      </c>
      <c r="M3489" cm="1">
        <f t="array" ref="M3489">NewI(BETA_c,F3489,C3489)</f>
        <v>4.3774474082929705E-14</v>
      </c>
      <c r="N3489">
        <f t="shared" si="466"/>
        <v>67100325.321407251</v>
      </c>
      <c r="O3489" cm="1">
        <f t="array" ref="O3489">NewI(BETA_a,H3489,C3489)</f>
        <v>4.3542251785924635E-13</v>
      </c>
      <c r="P3489">
        <f t="shared" si="467"/>
        <v>32603321.42211647</v>
      </c>
      <c r="Q3489" cm="1">
        <f t="array" ref="Q3489">NewI(BETA_e,J3489,C3489)</f>
        <v>1.4900996083977535E-13</v>
      </c>
    </row>
    <row r="3490" spans="1:17" x14ac:dyDescent="0.55000000000000004">
      <c r="A3490">
        <f t="shared" si="468"/>
        <v>348.60000000001077</v>
      </c>
      <c r="B3490" s="2">
        <f t="shared" si="461"/>
        <v>25607325.197597403</v>
      </c>
      <c r="C3490" s="6">
        <f t="shared" si="462"/>
        <v>1.0639114908594563E-11</v>
      </c>
      <c r="D3490" s="2">
        <f t="shared" si="463"/>
        <v>101836167.8024026</v>
      </c>
      <c r="E3490" s="6">
        <f t="shared" si="464"/>
        <v>6.1884386731199934E-13</v>
      </c>
      <c r="F3490">
        <f t="array" ref="F3490:K3490">rk(BETA_c,BETA_a,BETA_e,GAMMA,F3489,G3489,H3489,I3489,J3489,K3489,dt,STAGE)</f>
        <v>13625902.941121122</v>
      </c>
      <c r="G3490">
        <v>7.4135064270567058E-13</v>
      </c>
      <c r="H3490">
        <v>9399502.6785927489</v>
      </c>
      <c r="I3490">
        <v>7.3741784798709584E-12</v>
      </c>
      <c r="J3490">
        <v>2581919.5778835295</v>
      </c>
      <c r="K3490">
        <v>2.5235857860179336E-12</v>
      </c>
      <c r="L3490">
        <f t="shared" si="465"/>
        <v>2132521.0588788781</v>
      </c>
      <c r="M3490" cm="1">
        <f t="array" ref="M3490">NewI(BETA_c,F3490,C3490)</f>
        <v>4.3122039180027679E-14</v>
      </c>
      <c r="N3490">
        <f t="shared" si="466"/>
        <v>67100325.321407251</v>
      </c>
      <c r="O3490" cm="1">
        <f t="array" ref="O3490">NewI(BETA_a,H3490,C3490)</f>
        <v>4.2893278030985487E-13</v>
      </c>
      <c r="P3490">
        <f t="shared" si="467"/>
        <v>32603321.42211647</v>
      </c>
      <c r="Q3490" cm="1">
        <f t="array" ref="Q3490">NewI(BETA_e,J3490,C3490)</f>
        <v>1.4678904782211683E-13</v>
      </c>
    </row>
    <row r="3491" spans="1:17" x14ac:dyDescent="0.55000000000000004">
      <c r="A3491">
        <f t="shared" si="468"/>
        <v>348.70000000001079</v>
      </c>
      <c r="B3491" s="2">
        <f t="shared" si="461"/>
        <v>25607325.197597403</v>
      </c>
      <c r="C3491" s="6">
        <f t="shared" si="462"/>
        <v>1.048054464481019E-11</v>
      </c>
      <c r="D3491" s="2">
        <f t="shared" si="463"/>
        <v>101836167.8024026</v>
      </c>
      <c r="E3491" s="6">
        <f t="shared" si="464"/>
        <v>6.0962033357596147E-13</v>
      </c>
      <c r="F3491">
        <f t="array" ref="F3491:K3491">rk(BETA_c,BETA_a,BETA_e,GAMMA,F3490,G3490,H3490,I3490,J3490,K3490,dt,STAGE)</f>
        <v>13625902.941121122</v>
      </c>
      <c r="G3491">
        <v>7.303012119100088E-13</v>
      </c>
      <c r="H3491">
        <v>9399502.6785927489</v>
      </c>
      <c r="I3491">
        <v>7.2642703309409266E-12</v>
      </c>
      <c r="J3491">
        <v>2581919.5778835295</v>
      </c>
      <c r="K3491">
        <v>2.485973101959254E-12</v>
      </c>
      <c r="L3491">
        <f t="shared" si="465"/>
        <v>2132521.0588788781</v>
      </c>
      <c r="M3491" cm="1">
        <f t="array" ref="M3491">NewI(BETA_c,F3491,C3491)</f>
        <v>4.2479328467111774E-14</v>
      </c>
      <c r="N3491">
        <f t="shared" si="466"/>
        <v>67100325.321407251</v>
      </c>
      <c r="O3491" cm="1">
        <f t="array" ref="O3491">NewI(BETA_a,H3491,C3491)</f>
        <v>4.2253976879490701E-13</v>
      </c>
      <c r="P3491">
        <f t="shared" si="467"/>
        <v>32603321.42211647</v>
      </c>
      <c r="Q3491" cm="1">
        <f t="array" ref="Q3491">NewI(BETA_e,J3491,C3491)</f>
        <v>1.446012363139427E-13</v>
      </c>
    </row>
    <row r="3492" spans="1:17" x14ac:dyDescent="0.55000000000000004">
      <c r="A3492">
        <f t="shared" si="468"/>
        <v>348.80000000001081</v>
      </c>
      <c r="B3492" s="2">
        <f t="shared" si="461"/>
        <v>25607325.197597403</v>
      </c>
      <c r="C3492" s="6">
        <f t="shared" si="462"/>
        <v>1.0324337785197373E-11</v>
      </c>
      <c r="D3492" s="2">
        <f t="shared" si="463"/>
        <v>101836167.8024026</v>
      </c>
      <c r="E3492" s="6">
        <f t="shared" si="464"/>
        <v>6.0053427163058601E-13</v>
      </c>
      <c r="F3492">
        <f t="array" ref="F3492:K3492">rk(BETA_c,BETA_a,BETA_e,GAMMA,F3491,G3491,H3491,I3491,J3491,K3491,dt,STAGE)</f>
        <v>13625902.941121122</v>
      </c>
      <c r="G3492">
        <v>7.1941646690897178E-13</v>
      </c>
      <c r="H3492">
        <v>9399502.6785927489</v>
      </c>
      <c r="I3492">
        <v>7.156000303630906E-12</v>
      </c>
      <c r="J3492">
        <v>2581919.5778835295</v>
      </c>
      <c r="K3492">
        <v>2.448921014657494E-12</v>
      </c>
      <c r="L3492">
        <f t="shared" si="465"/>
        <v>2132521.0588788781</v>
      </c>
      <c r="M3492" cm="1">
        <f t="array" ref="M3492">NewI(BETA_c,F3492,C3492)</f>
        <v>4.1846197010380207E-14</v>
      </c>
      <c r="N3492">
        <f t="shared" si="466"/>
        <v>67100325.321407251</v>
      </c>
      <c r="O3492" cm="1">
        <f t="array" ref="O3492">NewI(BETA_a,H3492,C3492)</f>
        <v>4.1624204166508063E-13</v>
      </c>
      <c r="P3492">
        <f t="shared" si="467"/>
        <v>32603321.42211647</v>
      </c>
      <c r="Q3492" cm="1">
        <f t="array" ref="Q3492">NewI(BETA_e,J3492,C3492)</f>
        <v>1.4244603295512519E-13</v>
      </c>
    </row>
    <row r="3493" spans="1:17" x14ac:dyDescent="0.55000000000000004">
      <c r="A3493">
        <f t="shared" si="468"/>
        <v>348.90000000001083</v>
      </c>
      <c r="B3493" s="2">
        <f t="shared" si="461"/>
        <v>25607325.197597403</v>
      </c>
      <c r="C3493" s="6">
        <f t="shared" si="462"/>
        <v>1.0170459104492908E-11</v>
      </c>
      <c r="D3493" s="2">
        <f t="shared" si="463"/>
        <v>101836167.8024026</v>
      </c>
      <c r="E3493" s="6">
        <f t="shared" si="464"/>
        <v>5.9158363253305241E-13</v>
      </c>
      <c r="F3493">
        <f t="array" ref="F3493:K3493">rk(BETA_c,BETA_a,BETA_e,GAMMA,F3492,G3492,H3492,I3492,J3492,K3492,dt,STAGE)</f>
        <v>13625902.941121122</v>
      </c>
      <c r="G3493">
        <v>7.0869395314982465E-13</v>
      </c>
      <c r="H3493">
        <v>9399502.6785927489</v>
      </c>
      <c r="I3493">
        <v>7.0493439826225899E-12</v>
      </c>
      <c r="J3493">
        <v>2581919.5778835295</v>
      </c>
      <c r="K3493">
        <v>2.4124211687204937E-12</v>
      </c>
      <c r="L3493">
        <f t="shared" si="465"/>
        <v>2132521.0588788781</v>
      </c>
      <c r="M3493" cm="1">
        <f t="array" ref="M3493">NewI(BETA_c,F3493,C3493)</f>
        <v>4.1222502036191283E-14</v>
      </c>
      <c r="N3493">
        <f t="shared" si="466"/>
        <v>67100325.321407251</v>
      </c>
      <c r="O3493" cm="1">
        <f t="array" ref="O3493">NewI(BETA_a,H3493,C3493)</f>
        <v>4.1003817875805822E-13</v>
      </c>
      <c r="P3493">
        <f t="shared" si="467"/>
        <v>32603321.42211647</v>
      </c>
      <c r="Q3493" cm="1">
        <f t="array" ref="Q3493">NewI(BETA_e,J3493,C3493)</f>
        <v>1.4032295173880288E-13</v>
      </c>
    </row>
    <row r="3494" spans="1:17" x14ac:dyDescent="0.55000000000000004">
      <c r="A3494">
        <f t="shared" si="468"/>
        <v>349.00000000001086</v>
      </c>
      <c r="B3494" s="2">
        <f t="shared" si="461"/>
        <v>25607325.197597403</v>
      </c>
      <c r="C3494" s="6">
        <f t="shared" si="462"/>
        <v>1.0018873902447124E-11</v>
      </c>
      <c r="D3494" s="2">
        <f t="shared" si="463"/>
        <v>101836167.8024026</v>
      </c>
      <c r="E3494" s="6">
        <f t="shared" si="464"/>
        <v>5.8276639787892684E-13</v>
      </c>
      <c r="F3494">
        <f t="array" ref="F3494:K3494">rk(BETA_c,BETA_a,BETA_e,GAMMA,F3493,G3493,H3493,I3493,J3493,K3493,dt,STAGE)</f>
        <v>13625902.941121122</v>
      </c>
      <c r="G3494">
        <v>6.9813125266361355E-13</v>
      </c>
      <c r="H3494">
        <v>9399502.6785927489</v>
      </c>
      <c r="I3494">
        <v>6.9442773164948058E-12</v>
      </c>
      <c r="J3494">
        <v>2581919.5778835295</v>
      </c>
      <c r="K3494">
        <v>2.3764653332887052E-12</v>
      </c>
      <c r="L3494">
        <f t="shared" si="465"/>
        <v>2132521.0588788781</v>
      </c>
      <c r="M3494" cm="1">
        <f t="array" ref="M3494">NewI(BETA_c,F3494,C3494)</f>
        <v>4.0608102898867348E-14</v>
      </c>
      <c r="N3494">
        <f t="shared" si="466"/>
        <v>67100325.321407251</v>
      </c>
      <c r="O3494" cm="1">
        <f t="array" ref="O3494">NewI(BETA_a,H3494,C3494)</f>
        <v>4.0392678107827524E-13</v>
      </c>
      <c r="P3494">
        <f t="shared" si="467"/>
        <v>32603321.42211647</v>
      </c>
      <c r="Q3494" cm="1">
        <f t="array" ref="Q3494">NewI(BETA_e,J3494,C3494)</f>
        <v>1.3823151390178422E-13</v>
      </c>
    </row>
    <row r="3495" spans="1:17" x14ac:dyDescent="0.55000000000000004">
      <c r="A3495">
        <f t="shared" si="468"/>
        <v>349.10000000001088</v>
      </c>
      <c r="B3495" s="2">
        <f t="shared" si="461"/>
        <v>25607325.197597403</v>
      </c>
      <c r="C3495" s="6">
        <f t="shared" si="462"/>
        <v>9.8695479959988302E-12</v>
      </c>
      <c r="D3495" s="2">
        <f t="shared" si="463"/>
        <v>101836167.8024026</v>
      </c>
      <c r="E3495" s="6">
        <f t="shared" si="464"/>
        <v>5.740805793470036E-13</v>
      </c>
      <c r="F3495">
        <f t="array" ref="F3495:K3495">rk(BETA_c,BETA_a,BETA_e,GAMMA,F3494,G3494,H3494,I3494,J3494,K3494,dt,STAGE)</f>
        <v>13625902.941121122</v>
      </c>
      <c r="G3495">
        <v>6.87725983519904E-13</v>
      </c>
      <c r="H3495">
        <v>9399502.6785927489</v>
      </c>
      <c r="I3495">
        <v>6.8407766122998267E-12</v>
      </c>
      <c r="J3495">
        <v>2581919.5778835295</v>
      </c>
      <c r="K3495">
        <v>2.3410454001791005E-12</v>
      </c>
      <c r="L3495">
        <f t="shared" si="465"/>
        <v>2132521.0588788781</v>
      </c>
      <c r="M3495" cm="1">
        <f t="array" ref="M3495">NewI(BETA_c,F3495,C3495)</f>
        <v>4.0002861048978622E-14</v>
      </c>
      <c r="N3495">
        <f t="shared" si="466"/>
        <v>67100325.321407251</v>
      </c>
      <c r="O3495" cm="1">
        <f t="array" ref="O3495">NewI(BETA_a,H3495,C3495)</f>
        <v>3.9790647048144038E-13</v>
      </c>
      <c r="P3495">
        <f t="shared" si="467"/>
        <v>32603321.42211647</v>
      </c>
      <c r="Q3495" cm="1">
        <f t="array" ref="Q3495">NewI(BETA_e,J3495,C3495)</f>
        <v>1.3617124781658456E-13</v>
      </c>
    </row>
    <row r="3496" spans="1:17" x14ac:dyDescent="0.55000000000000004">
      <c r="A3496">
        <f t="shared" si="468"/>
        <v>349.2000000000109</v>
      </c>
      <c r="B3496" s="2">
        <f t="shared" si="461"/>
        <v>25607325.197597403</v>
      </c>
      <c r="C3496" s="6">
        <f t="shared" si="462"/>
        <v>9.7224477115669164E-12</v>
      </c>
      <c r="D3496" s="2">
        <f t="shared" si="463"/>
        <v>101836167.8024026</v>
      </c>
      <c r="E3496" s="6">
        <f t="shared" si="464"/>
        <v>5.6552421825093141E-13</v>
      </c>
      <c r="F3496">
        <f t="array" ref="F3496:K3496">rk(BETA_c,BETA_a,BETA_e,GAMMA,F3495,G3495,H3495,I3495,J3495,K3495,dt,STAGE)</f>
        <v>13625902.941121122</v>
      </c>
      <c r="G3496">
        <v>6.7747579928964608E-13</v>
      </c>
      <c r="H3496">
        <v>9399502.6785927489</v>
      </c>
      <c r="I3496">
        <v>6.738818530220524E-12</v>
      </c>
      <c r="J3496">
        <v>2581919.5778835295</v>
      </c>
      <c r="K3496">
        <v>2.3061533820567474E-12</v>
      </c>
      <c r="L3496">
        <f t="shared" si="465"/>
        <v>2132521.0588788781</v>
      </c>
      <c r="M3496" cm="1">
        <f t="array" ref="M3496">NewI(BETA_c,F3496,C3496)</f>
        <v>3.9406640002099814E-14</v>
      </c>
      <c r="N3496">
        <f t="shared" si="466"/>
        <v>67100325.321407251</v>
      </c>
      <c r="O3496" cm="1">
        <f t="array" ref="O3496">NewI(BETA_a,H3496,C3496)</f>
        <v>3.919758893637592E-13</v>
      </c>
      <c r="P3496">
        <f t="shared" si="467"/>
        <v>32603321.42211647</v>
      </c>
      <c r="Q3496" cm="1">
        <f t="array" ref="Q3496">NewI(BETA_e,J3496,C3496)</f>
        <v>1.3414168888507232E-13</v>
      </c>
    </row>
    <row r="3497" spans="1:17" x14ac:dyDescent="0.55000000000000004">
      <c r="A3497">
        <f t="shared" si="468"/>
        <v>349.30000000001093</v>
      </c>
      <c r="B3497" s="2">
        <f t="shared" si="461"/>
        <v>25607325.197597403</v>
      </c>
      <c r="C3497" s="6">
        <f t="shared" si="462"/>
        <v>9.5775398774568136E-12</v>
      </c>
      <c r="D3497" s="2">
        <f t="shared" si="463"/>
        <v>101836167.8024026</v>
      </c>
      <c r="E3497" s="6">
        <f t="shared" si="464"/>
        <v>5.5709538509752124E-13</v>
      </c>
      <c r="F3497">
        <f t="array" ref="F3497:K3497">rk(BETA_c,BETA_a,BETA_e,GAMMA,F3496,G3496,H3496,I3496,J3496,K3496,dt,STAGE)</f>
        <v>13625902.941121122</v>
      </c>
      <c r="G3497">
        <v>6.6737838851604579E-13</v>
      </c>
      <c r="H3497">
        <v>9399502.6785927489</v>
      </c>
      <c r="I3497">
        <v>6.6383800783071378E-12</v>
      </c>
      <c r="J3497">
        <v>2581919.5778835295</v>
      </c>
      <c r="K3497">
        <v>2.2717814106336304E-12</v>
      </c>
      <c r="L3497">
        <f t="shared" si="465"/>
        <v>2132521.0588788781</v>
      </c>
      <c r="M3497" cm="1">
        <f t="array" ref="M3497">NewI(BETA_c,F3497,C3497)</f>
        <v>3.8819305308032271E-14</v>
      </c>
      <c r="N3497">
        <f t="shared" si="466"/>
        <v>67100325.321407251</v>
      </c>
      <c r="O3497" cm="1">
        <f t="array" ref="O3497">NewI(BETA_a,H3497,C3497)</f>
        <v>3.8613370035578875E-13</v>
      </c>
      <c r="P3497">
        <f t="shared" si="467"/>
        <v>32603321.42211647</v>
      </c>
      <c r="Q3497" cm="1">
        <f t="array" ref="Q3497">NewI(BETA_e,J3497,C3497)</f>
        <v>1.3214237943370019E-13</v>
      </c>
    </row>
    <row r="3498" spans="1:17" x14ac:dyDescent="0.55000000000000004">
      <c r="A3498">
        <f t="shared" si="468"/>
        <v>349.40000000001095</v>
      </c>
      <c r="B3498" s="2">
        <f t="shared" si="461"/>
        <v>25607325.197597403</v>
      </c>
      <c r="C3498" s="6">
        <f t="shared" si="462"/>
        <v>9.4347918163801523E-12</v>
      </c>
      <c r="D3498" s="2">
        <f t="shared" si="463"/>
        <v>101836167.8024026</v>
      </c>
      <c r="E3498" s="6">
        <f t="shared" si="464"/>
        <v>5.4879217915163855E-13</v>
      </c>
      <c r="F3498">
        <f t="array" ref="F3498:K3498">rk(BETA_c,BETA_a,BETA_e,GAMMA,F3497,G3497,H3497,I3497,J3497,K3497,dt,STAGE)</f>
        <v>13625902.941121122</v>
      </c>
      <c r="G3498">
        <v>6.574314741933223E-13</v>
      </c>
      <c r="H3498">
        <v>9399502.6785927489</v>
      </c>
      <c r="I3498">
        <v>6.5394386072925073E-12</v>
      </c>
      <c r="J3498">
        <v>2581919.5778835295</v>
      </c>
      <c r="K3498">
        <v>2.2379217348943225E-12</v>
      </c>
      <c r="L3498">
        <f t="shared" si="465"/>
        <v>2132521.0588788781</v>
      </c>
      <c r="M3498" cm="1">
        <f t="array" ref="M3498">NewI(BETA_c,F3498,C3498)</f>
        <v>3.8240724520484984E-14</v>
      </c>
      <c r="N3498">
        <f t="shared" si="466"/>
        <v>67100325.321407251</v>
      </c>
      <c r="O3498" cm="1">
        <f t="array" ref="O3498">NewI(BETA_a,H3498,C3498)</f>
        <v>3.8037858602085559E-13</v>
      </c>
      <c r="P3498">
        <f t="shared" si="467"/>
        <v>32603321.42211647</v>
      </c>
      <c r="Q3498" cm="1">
        <f t="array" ref="Q3498">NewI(BETA_e,J3498,C3498)</f>
        <v>1.3017286861029801E-13</v>
      </c>
    </row>
    <row r="3499" spans="1:17" x14ac:dyDescent="0.55000000000000004">
      <c r="A3499">
        <f t="shared" si="468"/>
        <v>349.50000000001097</v>
      </c>
      <c r="B3499" s="2">
        <f t="shared" si="461"/>
        <v>25607325.197597403</v>
      </c>
      <c r="C3499" s="6">
        <f t="shared" si="462"/>
        <v>9.2941713380859013E-12</v>
      </c>
      <c r="D3499" s="2">
        <f t="shared" si="463"/>
        <v>101836167.8024026</v>
      </c>
      <c r="E3499" s="6">
        <f t="shared" si="464"/>
        <v>5.4061272800757975E-13</v>
      </c>
      <c r="F3499">
        <f t="array" ref="F3499:K3499">rk(BETA_c,BETA_a,BETA_e,GAMMA,F3498,G3498,H3498,I3498,J3498,K3498,dt,STAGE)</f>
        <v>13625902.941121122</v>
      </c>
      <c r="G3499">
        <v>6.4763281325323443E-13</v>
      </c>
      <c r="H3499">
        <v>9399502.6785927489</v>
      </c>
      <c r="I3499">
        <v>6.4419718054845686E-12</v>
      </c>
      <c r="J3499">
        <v>2581919.5778835295</v>
      </c>
      <c r="K3499">
        <v>2.2045667193480985E-12</v>
      </c>
      <c r="L3499">
        <f t="shared" si="465"/>
        <v>2132521.0588788781</v>
      </c>
      <c r="M3499" cm="1">
        <f t="array" ref="M3499">NewI(BETA_c,F3499,C3499)</f>
        <v>3.7670767167207374E-14</v>
      </c>
      <c r="N3499">
        <f t="shared" si="466"/>
        <v>67100325.321407251</v>
      </c>
      <c r="O3499" cm="1">
        <f t="array" ref="O3499">NewI(BETA_a,H3499,C3499)</f>
        <v>3.7470924855796862E-13</v>
      </c>
      <c r="P3499">
        <f t="shared" si="467"/>
        <v>32603321.42211647</v>
      </c>
      <c r="Q3499" cm="1">
        <f t="array" ref="Q3499">NewI(BETA_e,J3499,C3499)</f>
        <v>1.2823271228240376E-13</v>
      </c>
    </row>
    <row r="3500" spans="1:17" x14ac:dyDescent="0.55000000000000004">
      <c r="A3500">
        <f t="shared" si="468"/>
        <v>349.60000000001099</v>
      </c>
      <c r="B3500" s="2">
        <f t="shared" si="461"/>
        <v>25607325.197597403</v>
      </c>
      <c r="C3500" s="6">
        <f t="shared" si="462"/>
        <v>9.1556467321013494E-12</v>
      </c>
      <c r="D3500" s="2">
        <f t="shared" si="463"/>
        <v>101836167.8024026</v>
      </c>
      <c r="E3500" s="6">
        <f t="shared" si="464"/>
        <v>5.3255518716683741E-13</v>
      </c>
      <c r="F3500">
        <f t="array" ref="F3500:K3500">rk(BETA_c,BETA_a,BETA_e,GAMMA,F3499,G3499,H3499,I3499,J3499,K3499,dt,STAGE)</f>
        <v>13625902.941121122</v>
      </c>
      <c r="G3500">
        <v>6.3798019605926005E-13</v>
      </c>
      <c r="H3500">
        <v>9399502.6785927489</v>
      </c>
      <c r="I3500">
        <v>6.3459576937349838E-12</v>
      </c>
      <c r="J3500">
        <v>2581919.5778835295</v>
      </c>
      <c r="K3500">
        <v>2.1717088423071048E-12</v>
      </c>
      <c r="L3500">
        <f t="shared" si="465"/>
        <v>2132521.0588788781</v>
      </c>
      <c r="M3500" cm="1">
        <f t="array" ref="M3500">NewI(BETA_c,F3500,C3500)</f>
        <v>3.7109304720567359E-14</v>
      </c>
      <c r="N3500">
        <f t="shared" si="466"/>
        <v>67100325.321407251</v>
      </c>
      <c r="O3500" cm="1">
        <f t="array" ref="O3500">NewI(BETA_a,H3500,C3500)</f>
        <v>3.6912440950915999E-13</v>
      </c>
      <c r="P3500">
        <f t="shared" si="467"/>
        <v>32603321.42211647</v>
      </c>
      <c r="Q3500" cm="1">
        <f t="array" ref="Q3500">NewI(BETA_e,J3500,C3500)</f>
        <v>1.2632147293711011E-13</v>
      </c>
    </row>
    <row r="3501" spans="1:17" x14ac:dyDescent="0.55000000000000004">
      <c r="A3501">
        <f t="shared" si="468"/>
        <v>349.70000000001102</v>
      </c>
      <c r="B3501" s="2">
        <f t="shared" si="461"/>
        <v>25607325.197597403</v>
      </c>
      <c r="C3501" s="6">
        <f t="shared" si="462"/>
        <v>9.019186760581253E-12</v>
      </c>
      <c r="D3501" s="2">
        <f t="shared" si="463"/>
        <v>101836167.8024026</v>
      </c>
      <c r="E3501" s="6">
        <f t="shared" si="464"/>
        <v>5.2461773962215846E-13</v>
      </c>
      <c r="F3501">
        <f t="array" ref="F3501:K3501">rk(BETA_c,BETA_a,BETA_e,GAMMA,F3500,G3500,H3500,I3500,J3500,K3500,dt,STAGE)</f>
        <v>13625902.941121122</v>
      </c>
      <c r="G3501">
        <v>6.2847144590831392E-13</v>
      </c>
      <c r="H3501">
        <v>9399502.6785927489</v>
      </c>
      <c r="I3501">
        <v>6.2513746204827534E-12</v>
      </c>
      <c r="J3501">
        <v>2581919.5778835295</v>
      </c>
      <c r="K3501">
        <v>2.1393406941901851E-12</v>
      </c>
      <c r="L3501">
        <f t="shared" si="465"/>
        <v>2132521.0588788781</v>
      </c>
      <c r="M3501" cm="1">
        <f t="array" ref="M3501">NewI(BETA_c,F3501,C3501)</f>
        <v>3.6556210568567791E-14</v>
      </c>
      <c r="N3501">
        <f t="shared" si="466"/>
        <v>67100325.321407251</v>
      </c>
      <c r="O3501" cm="1">
        <f t="array" ref="O3501">NewI(BETA_a,H3501,C3501)</f>
        <v>3.6362280947118739E-13</v>
      </c>
      <c r="P3501">
        <f t="shared" si="467"/>
        <v>32603321.42211647</v>
      </c>
      <c r="Q3501" cm="1">
        <f t="array" ref="Q3501">NewI(BETA_e,J3501,C3501)</f>
        <v>1.2443871958240324E-13</v>
      </c>
    </row>
    <row r="3502" spans="1:17" x14ac:dyDescent="0.55000000000000004">
      <c r="A3502">
        <f t="shared" si="468"/>
        <v>349.80000000001104</v>
      </c>
      <c r="B3502" s="2">
        <f t="shared" si="461"/>
        <v>25607325.197597403</v>
      </c>
      <c r="C3502" s="6">
        <f t="shared" si="462"/>
        <v>8.8847606512635905E-12</v>
      </c>
      <c r="D3502" s="2">
        <f t="shared" si="463"/>
        <v>101836167.8024026</v>
      </c>
      <c r="E3502" s="6">
        <f t="shared" si="464"/>
        <v>5.1679859544780181E-13</v>
      </c>
      <c r="F3502">
        <f t="array" ref="F3502:K3502">rk(BETA_c,BETA_a,BETA_e,GAMMA,F3501,G3501,H3501,I3501,J3501,K3501,dt,STAGE)</f>
        <v>13625902.941121122</v>
      </c>
      <c r="G3502">
        <v>6.1910441853989328E-13</v>
      </c>
      <c r="H3502">
        <v>9399502.6785927489</v>
      </c>
      <c r="I3502">
        <v>6.1582012568717028E-12</v>
      </c>
      <c r="J3502">
        <v>2581919.5778835295</v>
      </c>
      <c r="K3502">
        <v>2.1074549758519947E-12</v>
      </c>
      <c r="L3502">
        <f t="shared" si="465"/>
        <v>2132521.0588788781</v>
      </c>
      <c r="M3502" cm="1">
        <f t="array" ref="M3502">NewI(BETA_c,F3502,C3502)</f>
        <v>3.6011359986294997E-14</v>
      </c>
      <c r="N3502">
        <f t="shared" si="466"/>
        <v>67100325.321407251</v>
      </c>
      <c r="O3502" cm="1">
        <f t="array" ref="O3502">NewI(BETA_a,H3502,C3502)</f>
        <v>3.5820320781153409E-13</v>
      </c>
      <c r="P3502">
        <f t="shared" si="467"/>
        <v>32603321.42211647</v>
      </c>
      <c r="Q3502" cm="1">
        <f t="array" ref="Q3502">NewI(BETA_e,J3502,C3502)</f>
        <v>1.2258402764997272E-13</v>
      </c>
    </row>
    <row r="3503" spans="1:17" x14ac:dyDescent="0.55000000000000004">
      <c r="A3503">
        <f t="shared" si="468"/>
        <v>349.90000000001106</v>
      </c>
      <c r="B3503" s="2">
        <f t="shared" si="461"/>
        <v>25607325.197597403</v>
      </c>
      <c r="C3503" s="6">
        <f t="shared" si="462"/>
        <v>8.7523380905302937E-12</v>
      </c>
      <c r="D3503" s="2">
        <f t="shared" si="463"/>
        <v>101836167.8024026</v>
      </c>
      <c r="E3503" s="6">
        <f t="shared" si="464"/>
        <v>5.0909599139590358E-13</v>
      </c>
      <c r="F3503">
        <f t="array" ref="F3503:K3503">rk(BETA_c,BETA_a,BETA_e,GAMMA,F3502,G3502,H3502,I3502,J3502,K3502,dt,STAGE)</f>
        <v>13625902.941121122</v>
      </c>
      <c r="G3503">
        <v>6.0987700165253814E-13</v>
      </c>
      <c r="H3503">
        <v>9399502.6785927489</v>
      </c>
      <c r="I3503">
        <v>6.0664165919407437E-12</v>
      </c>
      <c r="J3503">
        <v>2581919.5778835295</v>
      </c>
      <c r="K3503">
        <v>2.0760444969370119E-12</v>
      </c>
      <c r="L3503">
        <f t="shared" si="465"/>
        <v>2132521.0588788781</v>
      </c>
      <c r="M3503" cm="1">
        <f t="array" ref="M3503">NewI(BETA_c,F3503,C3503)</f>
        <v>3.5474630107792805E-14</v>
      </c>
      <c r="N3503">
        <f t="shared" si="466"/>
        <v>67100325.321407251</v>
      </c>
      <c r="O3503" cm="1">
        <f t="array" ref="O3503">NewI(BETA_a,H3503,C3503)</f>
        <v>3.528643823886412E-13</v>
      </c>
      <c r="P3503">
        <f t="shared" si="467"/>
        <v>32603321.42211647</v>
      </c>
      <c r="Q3503" cm="1">
        <f t="array" ref="Q3503">NewI(BETA_e,J3503,C3503)</f>
        <v>1.2075697889946959E-13</v>
      </c>
    </row>
    <row r="3504" spans="1:17" x14ac:dyDescent="0.55000000000000004">
      <c r="A3504">
        <f t="shared" si="468"/>
        <v>350.00000000001108</v>
      </c>
      <c r="B3504" s="2">
        <f t="shared" si="461"/>
        <v>25607325.197597403</v>
      </c>
      <c r="C3504" s="6">
        <f t="shared" si="462"/>
        <v>8.621889216571402E-12</v>
      </c>
      <c r="D3504" s="2">
        <f t="shared" si="463"/>
        <v>101836167.8024026</v>
      </c>
      <c r="E3504" s="6">
        <f t="shared" si="464"/>
        <v>5.0150819049885689E-13</v>
      </c>
      <c r="F3504">
        <f t="array" ref="F3504:K3504">rk(BETA_c,BETA_a,BETA_e,GAMMA,F3503,G3503,H3503,I3503,J3503,K3503,dt,STAGE)</f>
        <v>13625902.941121122</v>
      </c>
      <c r="G3504">
        <v>6.0078711442749961E-13</v>
      </c>
      <c r="H3504">
        <v>9399502.6785927489</v>
      </c>
      <c r="I3504">
        <v>5.9759999278858194E-12</v>
      </c>
      <c r="J3504">
        <v>2581919.5778835295</v>
      </c>
      <c r="K3504">
        <v>2.0451021742580835E-12</v>
      </c>
      <c r="L3504">
        <f t="shared" si="465"/>
        <v>2132521.0588788781</v>
      </c>
      <c r="M3504" cm="1">
        <f t="array" ref="M3504">NewI(BETA_c,F3504,C3504)</f>
        <v>3.4945899898355776E-14</v>
      </c>
      <c r="N3504">
        <f t="shared" si="466"/>
        <v>67100325.321407251</v>
      </c>
      <c r="O3504" cm="1">
        <f t="array" ref="O3504">NewI(BETA_a,H3504,C3504)</f>
        <v>3.4760512927630979E-13</v>
      </c>
      <c r="P3504">
        <f t="shared" si="467"/>
        <v>32603321.42211647</v>
      </c>
      <c r="Q3504" cm="1">
        <f t="array" ref="Q3504">NewI(BETA_e,J3504,C3504)</f>
        <v>1.1895716132419137E-13</v>
      </c>
    </row>
    <row r="3505" spans="1:17" x14ac:dyDescent="0.55000000000000004">
      <c r="A3505">
        <f t="shared" si="468"/>
        <v>350.10000000001111</v>
      </c>
      <c r="B3505" s="2">
        <f t="shared" si="461"/>
        <v>25607325.197597403</v>
      </c>
      <c r="C3505" s="6">
        <f t="shared" si="462"/>
        <v>8.4933846126511137E-12</v>
      </c>
      <c r="D3505" s="2">
        <f t="shared" si="463"/>
        <v>101836167.8024026</v>
      </c>
      <c r="E3505" s="6">
        <f t="shared" si="464"/>
        <v>4.9403348167761972E-13</v>
      </c>
      <c r="F3505">
        <f t="array" ref="F3505:K3505">rk(BETA_c,BETA_a,BETA_e,GAMMA,F3504,G3504,H3504,I3504,J3504,K3504,dt,STAGE)</f>
        <v>13625902.941121122</v>
      </c>
      <c r="G3505">
        <v>5.9183270705950676E-13</v>
      </c>
      <c r="H3505">
        <v>9399502.6785927489</v>
      </c>
      <c r="I3505">
        <v>5.8869308753924673E-12</v>
      </c>
      <c r="J3505">
        <v>2581919.5778835295</v>
      </c>
      <c r="K3505">
        <v>2.0146210301991403E-12</v>
      </c>
      <c r="L3505">
        <f t="shared" si="465"/>
        <v>2132521.0588788781</v>
      </c>
      <c r="M3505" cm="1">
        <f t="array" ref="M3505">NewI(BETA_c,F3505,C3505)</f>
        <v>3.4425050127235425E-14</v>
      </c>
      <c r="N3505">
        <f t="shared" si="466"/>
        <v>67100325.321407251</v>
      </c>
      <c r="O3505" cm="1">
        <f t="array" ref="O3505">NewI(BETA_a,H3505,C3505)</f>
        <v>3.4242426249221116E-13</v>
      </c>
      <c r="P3505">
        <f t="shared" si="467"/>
        <v>32603321.42211647</v>
      </c>
      <c r="Q3505" cm="1">
        <f t="array" ref="Q3505">NewI(BETA_e,J3505,C3505)</f>
        <v>1.1718416905817314E-13</v>
      </c>
    </row>
    <row r="3506" spans="1:17" x14ac:dyDescent="0.55000000000000004">
      <c r="A3506">
        <f t="shared" si="468"/>
        <v>350.20000000001113</v>
      </c>
      <c r="B3506" s="2">
        <f t="shared" si="461"/>
        <v>25607325.197597403</v>
      </c>
      <c r="C3506" s="6">
        <f t="shared" si="462"/>
        <v>8.3667953004741918E-12</v>
      </c>
      <c r="D3506" s="2">
        <f t="shared" si="463"/>
        <v>101836167.8024026</v>
      </c>
      <c r="E3506" s="6">
        <f t="shared" si="464"/>
        <v>4.8667017935585908E-13</v>
      </c>
      <c r="F3506">
        <f t="array" ref="F3506:K3506">rk(BETA_c,BETA_a,BETA_e,GAMMA,F3505,G3505,H3505,I3505,J3505,K3505,dt,STAGE)</f>
        <v>13625902.941121122</v>
      </c>
      <c r="G3506">
        <v>5.8301176029452723E-13</v>
      </c>
      <c r="H3506">
        <v>9399502.6785927489</v>
      </c>
      <c r="I3506">
        <v>5.7991893490379478E-12</v>
      </c>
      <c r="J3506">
        <v>2581919.5778835295</v>
      </c>
      <c r="K3506">
        <v>1.9845941911417161E-12</v>
      </c>
      <c r="L3506">
        <f t="shared" si="465"/>
        <v>2132521.0588788781</v>
      </c>
      <c r="M3506" cm="1">
        <f t="array" ref="M3506">NewI(BETA_c,F3506,C3506)</f>
        <v>3.3911963340753192E-14</v>
      </c>
      <c r="N3506">
        <f t="shared" si="466"/>
        <v>67100325.321407251</v>
      </c>
      <c r="O3506" cm="1">
        <f t="array" ref="O3506">NewI(BETA_a,H3506,C3506)</f>
        <v>3.373206137304429E-13</v>
      </c>
      <c r="P3506">
        <f t="shared" si="467"/>
        <v>32603321.42211647</v>
      </c>
      <c r="Q3506" cm="1">
        <f t="array" ref="Q3506">NewI(BETA_e,J3506,C3506)</f>
        <v>1.1543760228466305E-13</v>
      </c>
    </row>
    <row r="3507" spans="1:17" x14ac:dyDescent="0.55000000000000004">
      <c r="A3507">
        <f t="shared" si="468"/>
        <v>350.30000000001115</v>
      </c>
      <c r="B3507" s="2">
        <f t="shared" si="461"/>
        <v>25607325.197597403</v>
      </c>
      <c r="C3507" s="6">
        <f t="shared" si="462"/>
        <v>8.2420927336512421E-12</v>
      </c>
      <c r="D3507" s="2">
        <f t="shared" si="463"/>
        <v>101836167.8024026</v>
      </c>
      <c r="E3507" s="6">
        <f t="shared" si="464"/>
        <v>4.7941662307984729E-13</v>
      </c>
      <c r="F3507">
        <f t="array" ref="F3507:K3507">rk(BETA_c,BETA_a,BETA_e,GAMMA,F3506,G3506,H3506,I3506,J3506,K3506,dt,STAGE)</f>
        <v>13625902.941121122</v>
      </c>
      <c r="G3507">
        <v>5.743222849744186E-13</v>
      </c>
      <c r="H3507">
        <v>9399502.6785927489</v>
      </c>
      <c r="I3507">
        <v>5.7127555627619055E-12</v>
      </c>
      <c r="J3507">
        <v>2581919.5778835295</v>
      </c>
      <c r="K3507">
        <v>1.9550148859149185E-12</v>
      </c>
      <c r="L3507">
        <f t="shared" si="465"/>
        <v>2132521.0588788781</v>
      </c>
      <c r="M3507" cm="1">
        <f t="array" ref="M3507">NewI(BETA_c,F3507,C3507)</f>
        <v>3.3406523835814185E-14</v>
      </c>
      <c r="N3507">
        <f t="shared" si="466"/>
        <v>67100325.321407251</v>
      </c>
      <c r="O3507" cm="1">
        <f t="array" ref="O3507">NewI(BETA_a,H3507,C3507)</f>
        <v>3.3229303209807104E-13</v>
      </c>
      <c r="P3507">
        <f t="shared" si="467"/>
        <v>32603321.42211647</v>
      </c>
      <c r="Q3507" cm="1">
        <f t="array" ref="Q3507">NewI(BETA_e,J3507,C3507)</f>
        <v>1.1371706714596206E-13</v>
      </c>
    </row>
    <row r="3508" spans="1:17" x14ac:dyDescent="0.55000000000000004">
      <c r="A3508">
        <f t="shared" si="468"/>
        <v>350.40000000001118</v>
      </c>
      <c r="B3508" s="2">
        <f t="shared" si="461"/>
        <v>25607325.197597403</v>
      </c>
      <c r="C3508" s="6">
        <f t="shared" si="462"/>
        <v>8.1192487912613953E-12</v>
      </c>
      <c r="D3508" s="2">
        <f t="shared" si="463"/>
        <v>101836167.8024026</v>
      </c>
      <c r="E3508" s="6">
        <f t="shared" si="464"/>
        <v>4.722711771440229E-13</v>
      </c>
      <c r="F3508">
        <f t="array" ref="F3508:K3508">rk(BETA_c,BETA_a,BETA_e,GAMMA,F3507,G3507,H3507,I3507,J3507,K3507,dt,STAGE)</f>
        <v>13625902.941121122</v>
      </c>
      <c r="G3508">
        <v>5.6576232158836428E-13</v>
      </c>
      <c r="H3508">
        <v>9399502.6785927489</v>
      </c>
      <c r="I3508">
        <v>5.6276100254045262E-12</v>
      </c>
      <c r="J3508">
        <v>2581919.5778835295</v>
      </c>
      <c r="K3508">
        <v>1.9258764442685054E-12</v>
      </c>
      <c r="L3508">
        <f t="shared" si="465"/>
        <v>2132521.0588788781</v>
      </c>
      <c r="M3508" cm="1">
        <f t="array" ref="M3508">NewI(BETA_c,F3508,C3508)</f>
        <v>3.2908617633815676E-14</v>
      </c>
      <c r="N3508">
        <f t="shared" si="466"/>
        <v>67100325.321407251</v>
      </c>
      <c r="O3508" cm="1">
        <f t="array" ref="O3508">NewI(BETA_a,H3508,C3508)</f>
        <v>3.2734038385559981E-13</v>
      </c>
      <c r="P3508">
        <f t="shared" si="467"/>
        <v>32603321.42211647</v>
      </c>
      <c r="Q3508" cm="1">
        <f t="array" ref="Q3508">NewI(BETA_e,J3508,C3508)</f>
        <v>1.1202217565460747E-13</v>
      </c>
    </row>
    <row r="3509" spans="1:17" x14ac:dyDescent="0.55000000000000004">
      <c r="A3509">
        <f t="shared" si="468"/>
        <v>350.5000000000112</v>
      </c>
      <c r="B3509" s="2">
        <f t="shared" si="461"/>
        <v>25607325.197597403</v>
      </c>
      <c r="C3509" s="6">
        <f t="shared" si="462"/>
        <v>7.9982357715109248E-12</v>
      </c>
      <c r="D3509" s="2">
        <f t="shared" si="463"/>
        <v>101836167.8024026</v>
      </c>
      <c r="E3509" s="6">
        <f t="shared" si="464"/>
        <v>4.6523223022213308E-13</v>
      </c>
      <c r="F3509">
        <f t="array" ref="F3509:K3509">rk(BETA_c,BETA_a,BETA_e,GAMMA,F3508,G3508,H3508,I3508,J3508,K3508,dt,STAGE)</f>
        <v>13625902.941121122</v>
      </c>
      <c r="G3509">
        <v>5.5732993983099645E-13</v>
      </c>
      <c r="H3509">
        <v>9399502.6785927489</v>
      </c>
      <c r="I3509">
        <v>5.5437335363112153E-12</v>
      </c>
      <c r="J3509">
        <v>2581919.5778835295</v>
      </c>
      <c r="K3509">
        <v>1.8971722953687141E-12</v>
      </c>
      <c r="L3509">
        <f t="shared" si="465"/>
        <v>2132521.0588788781</v>
      </c>
      <c r="M3509" cm="1">
        <f t="array" ref="M3509">NewI(BETA_c,F3509,C3509)</f>
        <v>3.2418132454944475E-14</v>
      </c>
      <c r="N3509">
        <f t="shared" si="466"/>
        <v>67100325.321407251</v>
      </c>
      <c r="O3509" cm="1">
        <f t="array" ref="O3509">NewI(BETA_a,H3509,C3509)</f>
        <v>3.2246155216130824E-13</v>
      </c>
      <c r="P3509">
        <f t="shared" si="467"/>
        <v>32603321.42211647</v>
      </c>
      <c r="Q3509" cm="1">
        <f t="array" ref="Q3509">NewI(BETA_e,J3509,C3509)</f>
        <v>1.1035254560588031E-13</v>
      </c>
    </row>
    <row r="3510" spans="1:17" x14ac:dyDescent="0.55000000000000004">
      <c r="A3510">
        <f t="shared" si="468"/>
        <v>350.60000000001122</v>
      </c>
      <c r="B3510" s="2">
        <f t="shared" si="461"/>
        <v>25607325.197597403</v>
      </c>
      <c r="C3510" s="6">
        <f t="shared" si="462"/>
        <v>7.8790263854863856E-12</v>
      </c>
      <c r="D3510" s="2">
        <f t="shared" si="463"/>
        <v>101836167.8024026</v>
      </c>
      <c r="E3510" s="6">
        <f t="shared" si="464"/>
        <v>4.5829819500387257E-13</v>
      </c>
      <c r="F3510">
        <f t="array" ref="F3510:K3510">rk(BETA_c,BETA_a,BETA_e,GAMMA,F3509,G3509,H3509,I3509,J3509,K3509,dt,STAGE)</f>
        <v>13625902.941121122</v>
      </c>
      <c r="G3510">
        <v>5.4902323816710548E-13</v>
      </c>
      <c r="H3510">
        <v>9399502.6785927489</v>
      </c>
      <c r="I3510">
        <v>5.461107181002764E-12</v>
      </c>
      <c r="J3510">
        <v>2581919.5778835295</v>
      </c>
      <c r="K3510">
        <v>1.868895966316516E-12</v>
      </c>
      <c r="L3510">
        <f t="shared" si="465"/>
        <v>2132521.0588788781</v>
      </c>
      <c r="M3510" cm="1">
        <f t="array" ref="M3510">NewI(BETA_c,F3510,C3510)</f>
        <v>3.1934957692857398E-14</v>
      </c>
      <c r="N3510">
        <f t="shared" si="466"/>
        <v>67100325.321407251</v>
      </c>
      <c r="O3510" cm="1">
        <f t="array" ref="O3510">NewI(BETA_a,H3510,C3510)</f>
        <v>3.176554368193986E-13</v>
      </c>
      <c r="P3510">
        <f t="shared" si="467"/>
        <v>32603321.42211647</v>
      </c>
      <c r="Q3510" cm="1">
        <f t="array" ref="Q3510">NewI(BETA_e,J3510,C3510)</f>
        <v>1.0870780049161658E-13</v>
      </c>
    </row>
    <row r="3511" spans="1:17" x14ac:dyDescent="0.55000000000000004">
      <c r="A3511">
        <f t="shared" si="468"/>
        <v>350.70000000001124</v>
      </c>
      <c r="B3511" s="2">
        <f t="shared" si="461"/>
        <v>25607325.197597403</v>
      </c>
      <c r="C3511" s="6">
        <f t="shared" si="462"/>
        <v>7.7615937510008481E-12</v>
      </c>
      <c r="D3511" s="2">
        <f t="shared" si="463"/>
        <v>101836167.8024026</v>
      </c>
      <c r="E3511" s="6">
        <f t="shared" si="464"/>
        <v>4.5146750783693921E-13</v>
      </c>
      <c r="F3511">
        <f t="array" ref="F3511:K3511">rk(BETA_c,BETA_a,BETA_e,GAMMA,F3510,G3510,H3510,I3510,J3510,K3510,dt,STAGE)</f>
        <v>13625902.941121122</v>
      </c>
      <c r="G3511">
        <v>5.4084034340283501E-13</v>
      </c>
      <c r="H3511">
        <v>9399502.6785927489</v>
      </c>
      <c r="I3511">
        <v>5.3797123269100655E-12</v>
      </c>
      <c r="J3511">
        <v>2581919.5778835295</v>
      </c>
      <c r="K3511">
        <v>1.8410410806879478E-12</v>
      </c>
      <c r="L3511">
        <f t="shared" si="465"/>
        <v>2132521.0588788781</v>
      </c>
      <c r="M3511" cm="1">
        <f t="array" ref="M3511">NewI(BETA_c,F3511,C3511)</f>
        <v>3.1458984389739071E-14</v>
      </c>
      <c r="N3511">
        <f t="shared" si="466"/>
        <v>67100325.321407251</v>
      </c>
      <c r="O3511" cm="1">
        <f t="array" ref="O3511">NewI(BETA_a,H3511,C3511)</f>
        <v>3.12920954031897E-13</v>
      </c>
      <c r="P3511">
        <f t="shared" si="467"/>
        <v>32603321.42211647</v>
      </c>
      <c r="Q3511" cm="1">
        <f t="array" ref="Q3511">NewI(BETA_e,J3511,C3511)</f>
        <v>1.0708756941530312E-13</v>
      </c>
    </row>
    <row r="3512" spans="1:17" x14ac:dyDescent="0.55000000000000004">
      <c r="A3512">
        <f t="shared" si="468"/>
        <v>350.80000000001127</v>
      </c>
      <c r="B3512" s="2">
        <f t="shared" si="461"/>
        <v>25607325.197597403</v>
      </c>
      <c r="C3512" s="6">
        <f t="shared" si="462"/>
        <v>7.6459113865318736E-12</v>
      </c>
      <c r="D3512" s="2">
        <f t="shared" si="463"/>
        <v>101836167.8024026</v>
      </c>
      <c r="E3512" s="6">
        <f t="shared" si="464"/>
        <v>4.4473862837442444E-13</v>
      </c>
      <c r="F3512">
        <f t="array" ref="F3512:K3512">rk(BETA_c,BETA_a,BETA_e,GAMMA,F3511,G3511,H3511,I3511,J3511,K3511,dt,STAGE)</f>
        <v>13625902.941121122</v>
      </c>
      <c r="G3512">
        <v>5.3277941026327065E-13</v>
      </c>
      <c r="H3512">
        <v>9399502.6785927489</v>
      </c>
      <c r="I3512">
        <v>5.2995306191723956E-12</v>
      </c>
      <c r="J3512">
        <v>2581919.5778835295</v>
      </c>
      <c r="K3512">
        <v>1.8136013570962068E-12</v>
      </c>
      <c r="L3512">
        <f t="shared" si="465"/>
        <v>2132521.0588788781</v>
      </c>
      <c r="M3512" cm="1">
        <f t="array" ref="M3512">NewI(BETA_c,F3512,C3512)</f>
        <v>3.099010521173155E-14</v>
      </c>
      <c r="N3512">
        <f t="shared" si="466"/>
        <v>67100325.321407251</v>
      </c>
      <c r="O3512" cm="1">
        <f t="array" ref="O3512">NewI(BETA_a,H3512,C3512)</f>
        <v>3.0825703615425373E-13</v>
      </c>
      <c r="P3512">
        <f t="shared" si="467"/>
        <v>32603321.42211647</v>
      </c>
      <c r="Q3512" cm="1">
        <f t="array" ref="Q3512">NewI(BETA_e,J3512,C3512)</f>
        <v>1.0549148700843916E-13</v>
      </c>
    </row>
    <row r="3513" spans="1:17" x14ac:dyDescent="0.55000000000000004">
      <c r="A3513">
        <f t="shared" si="468"/>
        <v>350.90000000001129</v>
      </c>
      <c r="B3513" s="2">
        <f t="shared" si="461"/>
        <v>25607325.197597403</v>
      </c>
      <c r="C3513" s="6">
        <f t="shared" si="462"/>
        <v>7.5319532052498119E-12</v>
      </c>
      <c r="D3513" s="2">
        <f t="shared" si="463"/>
        <v>101836167.8024026</v>
      </c>
      <c r="E3513" s="6">
        <f t="shared" si="464"/>
        <v>4.3811003922745853E-13</v>
      </c>
      <c r="F3513">
        <f t="array" ref="F3513:K3513">rk(BETA_c,BETA_a,BETA_e,GAMMA,F3512,G3512,H3512,I3512,J3512,K3512,dt,STAGE)</f>
        <v>13625902.941121122</v>
      </c>
      <c r="G3513">
        <v>5.2483862097632201E-13</v>
      </c>
      <c r="H3513">
        <v>9399502.6785927489</v>
      </c>
      <c r="I3513">
        <v>5.2205439764983187E-12</v>
      </c>
      <c r="J3513">
        <v>2581919.5778835295</v>
      </c>
      <c r="K3513">
        <v>1.7865706077751709E-12</v>
      </c>
      <c r="L3513">
        <f t="shared" si="465"/>
        <v>2132521.0588788781</v>
      </c>
      <c r="M3513" cm="1">
        <f t="array" ref="M3513">NewI(BETA_c,F3513,C3513)</f>
        <v>3.0528214424730086E-14</v>
      </c>
      <c r="N3513">
        <f t="shared" si="466"/>
        <v>67100325.321407251</v>
      </c>
      <c r="O3513" cm="1">
        <f t="array" ref="O3513">NewI(BETA_a,H3513,C3513)</f>
        <v>3.0366263145458437E-13</v>
      </c>
      <c r="P3513">
        <f t="shared" si="467"/>
        <v>32603321.42211647</v>
      </c>
      <c r="Q3513" cm="1">
        <f t="array" ref="Q3513">NewI(BETA_e,J3513,C3513)</f>
        <v>1.039191933481441E-13</v>
      </c>
    </row>
    <row r="3514" spans="1:17" x14ac:dyDescent="0.55000000000000004">
      <c r="A3514">
        <f t="shared" si="468"/>
        <v>351.00000000001131</v>
      </c>
      <c r="B3514" s="2">
        <f t="shared" si="461"/>
        <v>25607325.197597403</v>
      </c>
      <c r="C3514" s="6">
        <f t="shared" si="462"/>
        <v>7.4196935091351285E-12</v>
      </c>
      <c r="D3514" s="2">
        <f t="shared" si="463"/>
        <v>101836167.8024026</v>
      </c>
      <c r="E3514" s="6">
        <f t="shared" si="464"/>
        <v>4.3158024562303388E-13</v>
      </c>
      <c r="F3514">
        <f t="array" ref="F3514:K3514">rk(BETA_c,BETA_a,BETA_e,GAMMA,F3513,G3513,H3513,I3513,J3513,K3513,dt,STAGE)</f>
        <v>13625902.941121122</v>
      </c>
      <c r="G3514">
        <v>5.1701618486280924E-13</v>
      </c>
      <c r="H3514">
        <v>9399502.6785927489</v>
      </c>
      <c r="I3514">
        <v>5.1427345870882863E-12</v>
      </c>
      <c r="J3514">
        <v>2581919.5778835295</v>
      </c>
      <c r="K3514">
        <v>1.7599427371840332E-12</v>
      </c>
      <c r="L3514">
        <f t="shared" si="465"/>
        <v>2132521.0588788781</v>
      </c>
      <c r="M3514" cm="1">
        <f t="array" ref="M3514">NewI(BETA_c,F3514,C3514)</f>
        <v>3.0073207870539678E-14</v>
      </c>
      <c r="N3514">
        <f t="shared" si="466"/>
        <v>67100325.321407251</v>
      </c>
      <c r="O3514" cm="1">
        <f t="array" ref="O3514">NewI(BETA_a,H3514,C3514)</f>
        <v>2.9913670387650059E-13</v>
      </c>
      <c r="P3514">
        <f t="shared" si="467"/>
        <v>32603321.42211647</v>
      </c>
      <c r="Q3514" cm="1">
        <f t="array" ref="Q3514">NewI(BETA_e,J3514,C3514)</f>
        <v>1.0237033387599356E-13</v>
      </c>
    </row>
    <row r="3515" spans="1:17" x14ac:dyDescent="0.55000000000000004">
      <c r="A3515">
        <f t="shared" si="468"/>
        <v>351.10000000001133</v>
      </c>
      <c r="B3515" s="2">
        <f t="shared" si="461"/>
        <v>25607325.197597403</v>
      </c>
      <c r="C3515" s="6">
        <f t="shared" si="462"/>
        <v>7.3091069831833956E-12</v>
      </c>
      <c r="D3515" s="2">
        <f t="shared" si="463"/>
        <v>101836167.8024026</v>
      </c>
      <c r="E3515" s="6">
        <f t="shared" si="464"/>
        <v>4.251477750669272E-13</v>
      </c>
      <c r="F3515">
        <f t="array" ref="F3515:K3515">rk(BETA_c,BETA_a,BETA_e,GAMMA,F3514,G3514,H3514,I3514,J3514,K3514,dt,STAGE)</f>
        <v>13625902.941121122</v>
      </c>
      <c r="G3515">
        <v>5.0931033793265703E-13</v>
      </c>
      <c r="H3515">
        <v>9399502.6785927489</v>
      </c>
      <c r="I3515">
        <v>5.0660849046180041E-12</v>
      </c>
      <c r="J3515">
        <v>2581919.5778835295</v>
      </c>
      <c r="K3515">
        <v>1.7337117406327344E-12</v>
      </c>
      <c r="L3515">
        <f t="shared" si="465"/>
        <v>2132521.0588788781</v>
      </c>
      <c r="M3515" cm="1">
        <f t="array" ref="M3515">NewI(BETA_c,F3515,C3515)</f>
        <v>2.9624982943387003E-14</v>
      </c>
      <c r="N3515">
        <f t="shared" si="466"/>
        <v>67100325.321407251</v>
      </c>
      <c r="O3515" cm="1">
        <f t="array" ref="O3515">NewI(BETA_a,H3515,C3515)</f>
        <v>2.9467823280547508E-13</v>
      </c>
      <c r="P3515">
        <f t="shared" si="467"/>
        <v>32603321.42211647</v>
      </c>
      <c r="Q3515" cm="1">
        <f t="array" ref="Q3515">NewI(BETA_e,J3515,C3515)</f>
        <v>1.0084455931806513E-13</v>
      </c>
    </row>
    <row r="3516" spans="1:17" x14ac:dyDescent="0.55000000000000004">
      <c r="A3516">
        <f t="shared" si="468"/>
        <v>351.20000000001136</v>
      </c>
      <c r="B3516" s="2">
        <f t="shared" si="461"/>
        <v>25607325.197597403</v>
      </c>
      <c r="C3516" s="6">
        <f t="shared" si="462"/>
        <v>7.2001686896966581E-12</v>
      </c>
      <c r="D3516" s="2">
        <f t="shared" si="463"/>
        <v>101836167.8024026</v>
      </c>
      <c r="E3516" s="6">
        <f t="shared" si="464"/>
        <v>4.1881117701164709E-13</v>
      </c>
      <c r="F3516">
        <f t="array" ref="F3516:K3516">rk(BETA_c,BETA_a,BETA_e,GAMMA,F3515,G3515,H3515,I3515,J3515,K3515,dt,STAGE)</f>
        <v>13625902.941121122</v>
      </c>
      <c r="G3516">
        <v>5.0171934248710819E-13</v>
      </c>
      <c r="H3516">
        <v>9399502.6785927489</v>
      </c>
      <c r="I3516">
        <v>4.9905776442816691E-12</v>
      </c>
      <c r="J3516">
        <v>2581919.5778835295</v>
      </c>
      <c r="K3516">
        <v>1.7078717029278805E-12</v>
      </c>
      <c r="L3516">
        <f t="shared" si="465"/>
        <v>2132521.0588788781</v>
      </c>
      <c r="M3516" cm="1">
        <f t="array" ref="M3516">NewI(BETA_c,F3516,C3516)</f>
        <v>2.9183438566782368E-14</v>
      </c>
      <c r="N3516">
        <f t="shared" si="466"/>
        <v>67100325.321407251</v>
      </c>
      <c r="O3516" cm="1">
        <f t="array" ref="O3516">NewI(BETA_a,H3516,C3516)</f>
        <v>2.9028621283868917E-13</v>
      </c>
      <c r="P3516">
        <f t="shared" si="467"/>
        <v>32603321.42211647</v>
      </c>
      <c r="Q3516" cm="1">
        <f t="array" ref="Q3516">NewI(BETA_e,J3516,C3516)</f>
        <v>9.9341525606175568E-14</v>
      </c>
    </row>
    <row r="3517" spans="1:17" x14ac:dyDescent="0.55000000000000004">
      <c r="A3517">
        <f t="shared" si="468"/>
        <v>351.30000000001138</v>
      </c>
      <c r="B3517" s="2">
        <f t="shared" si="461"/>
        <v>25607325.197597403</v>
      </c>
      <c r="C3517" s="6">
        <f t="shared" si="462"/>
        <v>7.0928540626598865E-12</v>
      </c>
      <c r="D3517" s="2">
        <f t="shared" si="463"/>
        <v>101836167.8024026</v>
      </c>
      <c r="E3517" s="6">
        <f t="shared" si="464"/>
        <v>4.1256902252932901E-13</v>
      </c>
      <c r="F3517">
        <f t="array" ref="F3517:K3517">rk(BETA_c,BETA_a,BETA_e,GAMMA,F3516,G3516,H3516,I3516,J3516,K3516,dt,STAGE)</f>
        <v>13625902.941121122</v>
      </c>
      <c r="G3517">
        <v>4.942414867268659E-13</v>
      </c>
      <c r="H3517">
        <v>9399502.6785927489</v>
      </c>
      <c r="I3517">
        <v>4.9161957788941777E-12</v>
      </c>
      <c r="J3517">
        <v>2581919.5778835295</v>
      </c>
      <c r="K3517">
        <v>1.682416797038843E-12</v>
      </c>
      <c r="L3517">
        <f t="shared" si="465"/>
        <v>2132521.0588788781</v>
      </c>
      <c r="M3517" cm="1">
        <f t="array" ref="M3517">NewI(BETA_c,F3517,C3517)</f>
        <v>2.8748475170726616E-14</v>
      </c>
      <c r="N3517">
        <f t="shared" si="466"/>
        <v>67100325.321407251</v>
      </c>
      <c r="O3517" cm="1">
        <f t="array" ref="O3517">NewI(BETA_a,H3517,C3517)</f>
        <v>2.8595965355831024E-13</v>
      </c>
      <c r="P3517">
        <f t="shared" si="467"/>
        <v>32603321.42211647</v>
      </c>
      <c r="Q3517" cm="1">
        <f t="array" ref="Q3517">NewI(BETA_e,J3517,C3517)</f>
        <v>9.7860893800292177E-14</v>
      </c>
    </row>
    <row r="3518" spans="1:17" x14ac:dyDescent="0.55000000000000004">
      <c r="A3518">
        <f t="shared" si="468"/>
        <v>351.4000000000114</v>
      </c>
      <c r="B3518" s="2">
        <f t="shared" si="461"/>
        <v>25607325.197597403</v>
      </c>
      <c r="C3518" s="6">
        <f t="shared" si="462"/>
        <v>6.9871389022012409E-12</v>
      </c>
      <c r="D3518" s="2">
        <f t="shared" si="463"/>
        <v>101836167.8024026</v>
      </c>
      <c r="E3518" s="6">
        <f t="shared" si="464"/>
        <v>4.0641990398950688E-13</v>
      </c>
      <c r="F3518">
        <f t="array" ref="F3518:K3518">rk(BETA_c,BETA_a,BETA_e,GAMMA,F3517,G3517,H3517,I3517,J3517,K3517,dt,STAGE)</f>
        <v>13625902.941121122</v>
      </c>
      <c r="G3518">
        <v>4.8687508436607583E-13</v>
      </c>
      <c r="H3518">
        <v>9399502.6785927489</v>
      </c>
      <c r="I3518">
        <v>4.842922535051423E-12</v>
      </c>
      <c r="J3518">
        <v>2581919.5778835295</v>
      </c>
      <c r="K3518">
        <v>1.6573412827837419E-12</v>
      </c>
      <c r="L3518">
        <f t="shared" si="465"/>
        <v>2132521.0588788781</v>
      </c>
      <c r="M3518" cm="1">
        <f t="array" ref="M3518">NewI(BETA_c,F3518,C3518)</f>
        <v>2.831999466925764E-14</v>
      </c>
      <c r="N3518">
        <f t="shared" si="466"/>
        <v>67100325.321407251</v>
      </c>
      <c r="O3518" cm="1">
        <f t="array" ref="O3518">NewI(BETA_a,H3518,C3518)</f>
        <v>2.816975793081488E-13</v>
      </c>
      <c r="P3518">
        <f t="shared" si="467"/>
        <v>32603321.42211647</v>
      </c>
      <c r="Q3518" cm="1">
        <f t="array" ref="Q3518">NewI(BETA_e,J3518,C3518)</f>
        <v>9.640233001210044E-14</v>
      </c>
    </row>
    <row r="3519" spans="1:17" x14ac:dyDescent="0.55000000000000004">
      <c r="A3519">
        <f t="shared" si="468"/>
        <v>351.50000000001143</v>
      </c>
      <c r="B3519" s="2">
        <f t="shared" si="461"/>
        <v>25607325.197597403</v>
      </c>
      <c r="C3519" s="6">
        <f t="shared" si="462"/>
        <v>6.8829993691349067E-12</v>
      </c>
      <c r="D3519" s="2">
        <f t="shared" si="463"/>
        <v>101836167.8024026</v>
      </c>
      <c r="E3519" s="6">
        <f t="shared" si="464"/>
        <v>4.003624347416868E-13</v>
      </c>
      <c r="F3519">
        <f t="array" ref="F3519:K3519">rk(BETA_c,BETA_a,BETA_e,GAMMA,F3518,G3518,H3518,I3518,J3518,K3518,dt,STAGE)</f>
        <v>13625902.941121122</v>
      </c>
      <c r="G3519">
        <v>4.7961847425206278E-13</v>
      </c>
      <c r="H3519">
        <v>9399502.6785927489</v>
      </c>
      <c r="I3519">
        <v>4.7707413893478338E-12</v>
      </c>
      <c r="J3519">
        <v>2581919.5778835295</v>
      </c>
      <c r="K3519">
        <v>1.6326395055350103E-12</v>
      </c>
      <c r="L3519">
        <f t="shared" si="465"/>
        <v>2132521.0588788781</v>
      </c>
      <c r="M3519" cm="1">
        <f t="array" ref="M3519">NewI(BETA_c,F3519,C3519)</f>
        <v>2.7897900438331669E-14</v>
      </c>
      <c r="N3519">
        <f t="shared" si="466"/>
        <v>67100325.321407251</v>
      </c>
      <c r="O3519" cm="1">
        <f t="array" ref="O3519">NewI(BETA_a,H3519,C3519)</f>
        <v>2.7749902897364422E-13</v>
      </c>
      <c r="P3519">
        <f t="shared" si="467"/>
        <v>32603321.42211647</v>
      </c>
      <c r="Q3519" cm="1">
        <f t="array" ref="Q3519">NewI(BETA_e,J3519,C3519)</f>
        <v>9.4965505329710909E-14</v>
      </c>
    </row>
    <row r="3520" spans="1:17" x14ac:dyDescent="0.55000000000000004">
      <c r="A3520">
        <f t="shared" si="468"/>
        <v>351.60000000001145</v>
      </c>
      <c r="B3520" s="2">
        <f t="shared" si="461"/>
        <v>25607325.197597403</v>
      </c>
      <c r="C3520" s="6">
        <f t="shared" si="462"/>
        <v>6.7804119795852642E-12</v>
      </c>
      <c r="D3520" s="2">
        <f t="shared" si="463"/>
        <v>101836167.8024026</v>
      </c>
      <c r="E3520" s="6">
        <f t="shared" si="464"/>
        <v>3.9439524880265177E-13</v>
      </c>
      <c r="F3520">
        <f t="array" ref="F3520:K3520">rk(BETA_c,BETA_a,BETA_e,GAMMA,F3519,G3519,H3519,I3519,J3519,K3519,dt,STAGE)</f>
        <v>13625902.941121122</v>
      </c>
      <c r="G3520">
        <v>4.7247001999073368E-13</v>
      </c>
      <c r="H3520">
        <v>9399502.6785927489</v>
      </c>
      <c r="I3520">
        <v>4.6996360646502763E-12</v>
      </c>
      <c r="J3520">
        <v>2581919.5778835295</v>
      </c>
      <c r="K3520">
        <v>1.6083058949442542E-12</v>
      </c>
      <c r="L3520">
        <f t="shared" si="465"/>
        <v>2132521.0588788781</v>
      </c>
      <c r="M3520" cm="1">
        <f t="array" ref="M3520">NewI(BETA_c,F3520,C3520)</f>
        <v>2.748209729403413E-14</v>
      </c>
      <c r="N3520">
        <f t="shared" si="466"/>
        <v>67100325.321407251</v>
      </c>
      <c r="O3520" cm="1">
        <f t="array" ref="O3520">NewI(BETA_a,H3520,C3520)</f>
        <v>2.7336305576512934E-13</v>
      </c>
      <c r="P3520">
        <f t="shared" si="467"/>
        <v>32603321.42211647</v>
      </c>
      <c r="Q3520" cm="1">
        <f t="array" ref="Q3520">NewI(BETA_e,J3520,C3520)</f>
        <v>9.3550095743488306E-14</v>
      </c>
    </row>
    <row r="3521" spans="1:17" x14ac:dyDescent="0.55000000000000004">
      <c r="A3521">
        <f t="shared" si="468"/>
        <v>351.70000000001147</v>
      </c>
      <c r="B3521" s="2">
        <f t="shared" si="461"/>
        <v>25607325.197597403</v>
      </c>
      <c r="C3521" s="6">
        <f t="shared" si="462"/>
        <v>6.6793535996911804E-12</v>
      </c>
      <c r="D3521" s="2">
        <f t="shared" si="463"/>
        <v>101836167.8024026</v>
      </c>
      <c r="E3521" s="6">
        <f t="shared" si="464"/>
        <v>3.8851700054842729E-13</v>
      </c>
      <c r="F3521">
        <f t="array" ref="F3521:K3521">rk(BETA_c,BETA_a,BETA_e,GAMMA,F3520,G3520,H3520,I3520,J3520,K3520,dt,STAGE)</f>
        <v>13625902.941121122</v>
      </c>
      <c r="G3521">
        <v>4.6542810957756472E-13</v>
      </c>
      <c r="H3521">
        <v>9399502.6785927489</v>
      </c>
      <c r="I3521">
        <v>4.6295905264274978E-12</v>
      </c>
      <c r="J3521">
        <v>2581919.5778835295</v>
      </c>
      <c r="K3521">
        <v>1.5843349636861172E-12</v>
      </c>
      <c r="L3521">
        <f t="shared" si="465"/>
        <v>2132521.0588788781</v>
      </c>
      <c r="M3521" cm="1">
        <f t="array" ref="M3521">NewI(BETA_c,F3521,C3521)</f>
        <v>2.7072491471115304E-14</v>
      </c>
      <c r="N3521">
        <f t="shared" si="466"/>
        <v>67100325.321407251</v>
      </c>
      <c r="O3521" cm="1">
        <f t="array" ref="O3521">NewI(BETA_a,H3521,C3521)</f>
        <v>2.6928872700432595E-13</v>
      </c>
      <c r="P3521">
        <f t="shared" si="467"/>
        <v>32603321.42211647</v>
      </c>
      <c r="Q3521" cm="1">
        <f t="array" ref="Q3521">NewI(BETA_e,J3521,C3521)</f>
        <v>9.2155782072986002E-14</v>
      </c>
    </row>
    <row r="3522" spans="1:17" x14ac:dyDescent="0.55000000000000004">
      <c r="A3522">
        <f t="shared" si="468"/>
        <v>351.80000000001149</v>
      </c>
      <c r="B3522" s="2">
        <f t="shared" si="461"/>
        <v>25607325.197597403</v>
      </c>
      <c r="C3522" s="6">
        <f t="shared" si="462"/>
        <v>6.5798014403892323E-12</v>
      </c>
      <c r="D3522" s="2">
        <f t="shared" si="463"/>
        <v>101836167.8024026</v>
      </c>
      <c r="E3522" s="6">
        <f t="shared" si="464"/>
        <v>3.827263644108375E-13</v>
      </c>
      <c r="F3522">
        <f t="array" ref="F3522:K3522">rk(BETA_c,BETA_a,BETA_e,GAMMA,F3521,G3521,H3521,I3521,J3521,K3521,dt,STAGE)</f>
        <v>13625902.941121122</v>
      </c>
      <c r="G3522">
        <v>4.5849115503408737E-13</v>
      </c>
      <c r="H3522">
        <v>9399502.6785927489</v>
      </c>
      <c r="I3522">
        <v>4.5605889791342785E-12</v>
      </c>
      <c r="J3522">
        <v>2581919.5778835295</v>
      </c>
      <c r="K3522">
        <v>1.5607213062208665E-12</v>
      </c>
      <c r="L3522">
        <f t="shared" si="465"/>
        <v>2132521.0588788781</v>
      </c>
      <c r="M3522" cm="1">
        <f t="array" ref="M3522">NewI(BETA_c,F3522,C3522)</f>
        <v>2.6668990601845903E-14</v>
      </c>
      <c r="N3522">
        <f t="shared" si="466"/>
        <v>67100325.321407251</v>
      </c>
      <c r="O3522" cm="1">
        <f t="array" ref="O3522">NewI(BETA_a,H3522,C3522)</f>
        <v>2.6527512391402199E-13</v>
      </c>
      <c r="P3522">
        <f t="shared" si="467"/>
        <v>32603321.42211647</v>
      </c>
      <c r="Q3522" cm="1">
        <f t="array" ref="Q3522">NewI(BETA_e,J3522,C3522)</f>
        <v>9.0782249894969599E-14</v>
      </c>
    </row>
    <row r="3523" spans="1:17" x14ac:dyDescent="0.55000000000000004">
      <c r="A3523">
        <f t="shared" si="468"/>
        <v>351.90000000001152</v>
      </c>
      <c r="B3523" s="2">
        <f t="shared" si="461"/>
        <v>25607325.197597403</v>
      </c>
      <c r="C3523" s="6">
        <f t="shared" si="462"/>
        <v>6.4817330522746855E-12</v>
      </c>
      <c r="D3523" s="2">
        <f t="shared" si="463"/>
        <v>101836167.8024026</v>
      </c>
      <c r="E3523" s="6">
        <f t="shared" si="464"/>
        <v>3.7702203457858479E-13</v>
      </c>
      <c r="F3523">
        <f t="array" ref="F3523:K3523">rk(BETA_c,BETA_a,BETA_e,GAMMA,F3522,G3522,H3522,I3522,J3522,K3522,dt,STAGE)</f>
        <v>13625902.941121122</v>
      </c>
      <c r="G3523">
        <v>4.5165759204979401E-13</v>
      </c>
      <c r="H3523">
        <v>9399502.6785927489</v>
      </c>
      <c r="I3523">
        <v>4.4926158626494688E-12</v>
      </c>
      <c r="J3523">
        <v>2581919.5778835295</v>
      </c>
      <c r="K3523">
        <v>1.5374595975754225E-12</v>
      </c>
      <c r="L3523">
        <f t="shared" si="465"/>
        <v>2132521.0588788781</v>
      </c>
      <c r="M3523" cm="1">
        <f t="array" ref="M3523">NewI(BETA_c,F3523,C3523)</f>
        <v>2.6271503695187774E-14</v>
      </c>
      <c r="N3523">
        <f t="shared" si="466"/>
        <v>67100325.321407251</v>
      </c>
      <c r="O3523" cm="1">
        <f t="array" ref="O3523">NewI(BETA_a,H3523,C3523)</f>
        <v>2.6132134141088374E-13</v>
      </c>
      <c r="P3523">
        <f t="shared" si="467"/>
        <v>32603321.42211647</v>
      </c>
      <c r="Q3523" cm="1">
        <f t="array" ref="Q3523">NewI(BETA_e,J3523,C3523)</f>
        <v>8.9429189472513298E-14</v>
      </c>
    </row>
    <row r="3524" spans="1:17" x14ac:dyDescent="0.55000000000000004">
      <c r="A3524">
        <f t="shared" si="468"/>
        <v>352.00000000001154</v>
      </c>
      <c r="B3524" s="2">
        <f t="shared" ref="B3524:B3587" si="469">F3524+H3524+J3524</f>
        <v>25607325.197597403</v>
      </c>
      <c r="C3524" s="6">
        <f t="shared" ref="C3524:C3587" si="470">G3524+I3524+K3524</f>
        <v>6.3851263205390604E-12</v>
      </c>
      <c r="D3524" s="2">
        <f t="shared" ref="D3524:D3587" si="471">L3524+N3524+P3524</f>
        <v>101836167.8024026</v>
      </c>
      <c r="E3524" s="6">
        <f t="shared" ref="E3524:E3587" si="472">M3524+O3524+Q3524</f>
        <v>3.7140272470278384E-13</v>
      </c>
      <c r="F3524">
        <f t="array" ref="F3524:K3524">rk(BETA_c,BETA_a,BETA_e,GAMMA,F3523,G3523,H3523,I3523,J3523,K3523,dt,STAGE)</f>
        <v>13625902.941121122</v>
      </c>
      <c r="G3524">
        <v>4.4492587962937875E-13</v>
      </c>
      <c r="H3524">
        <v>9399502.6785927489</v>
      </c>
      <c r="I3524">
        <v>4.4256558487671252E-12</v>
      </c>
      <c r="J3524">
        <v>2581919.5778835295</v>
      </c>
      <c r="K3524">
        <v>1.5145445921425562E-12</v>
      </c>
      <c r="L3524">
        <f t="shared" ref="L3524:L3587" si="473">N_c-F3524-G3524</f>
        <v>2132521.0588788781</v>
      </c>
      <c r="M3524" cm="1">
        <f t="array" ref="M3524">NewI(BETA_c,F3524,C3524)</f>
        <v>2.5879941116275053E-14</v>
      </c>
      <c r="N3524">
        <f t="shared" ref="N3524:N3587" si="474">N_a-H3524-I3524</f>
        <v>67100325.321407251</v>
      </c>
      <c r="O3524" cm="1">
        <f t="array" ref="O3524">NewI(BETA_a,H3524,C3524)</f>
        <v>2.5742648790135586E-13</v>
      </c>
      <c r="P3524">
        <f t="shared" ref="P3524:P3587" si="475">N_e-J3524-K3524</f>
        <v>32603321.42211647</v>
      </c>
      <c r="Q3524" cm="1">
        <f t="array" ref="Q3524">NewI(BETA_e,J3524,C3524)</f>
        <v>8.8096295685152899E-14</v>
      </c>
    </row>
    <row r="3525" spans="1:17" x14ac:dyDescent="0.55000000000000004">
      <c r="A3525">
        <f t="shared" ref="A3525:A3588" si="476">A3524+dt</f>
        <v>352.10000000001156</v>
      </c>
      <c r="B3525" s="2">
        <f t="shared" si="469"/>
        <v>25607325.197597403</v>
      </c>
      <c r="C3525" s="6">
        <f t="shared" si="470"/>
        <v>6.2899594599831597E-12</v>
      </c>
      <c r="D3525" s="2">
        <f t="shared" si="471"/>
        <v>101836167.8024026</v>
      </c>
      <c r="E3525" s="6">
        <f t="shared" si="472"/>
        <v>3.6586716760688478E-13</v>
      </c>
      <c r="F3525">
        <f t="array" ref="F3525:K3525">rk(BETA_c,BETA_a,BETA_e,GAMMA,F3524,G3524,H3524,I3524,J3524,K3524,dt,STAGE)</f>
        <v>13625902.941121122</v>
      </c>
      <c r="G3525">
        <v>4.3829449974523768E-13</v>
      </c>
      <c r="H3525">
        <v>9399502.6785927489</v>
      </c>
      <c r="I3525">
        <v>4.3596938377399379E-12</v>
      </c>
      <c r="J3525">
        <v>2581919.5778835295</v>
      </c>
      <c r="K3525">
        <v>1.4919711224979838E-12</v>
      </c>
      <c r="L3525">
        <f t="shared" si="473"/>
        <v>2132521.0588788781</v>
      </c>
      <c r="M3525" cm="1">
        <f t="array" ref="M3525">NewI(BETA_c,F3525,C3525)</f>
        <v>2.5494214566201171E-14</v>
      </c>
      <c r="N3525">
        <f t="shared" si="474"/>
        <v>67100325.321407251</v>
      </c>
      <c r="O3525" cm="1">
        <f t="array" ref="O3525">NewI(BETA_a,H3525,C3525)</f>
        <v>2.5358968508060359E-13</v>
      </c>
      <c r="P3525">
        <f t="shared" si="475"/>
        <v>32603321.42211647</v>
      </c>
      <c r="Q3525" cm="1">
        <f t="array" ref="Q3525">NewI(BETA_e,J3525,C3525)</f>
        <v>8.6783267960080018E-14</v>
      </c>
    </row>
    <row r="3526" spans="1:17" x14ac:dyDescent="0.55000000000000004">
      <c r="A3526">
        <f t="shared" si="476"/>
        <v>352.20000000001158</v>
      </c>
      <c r="B3526" s="2">
        <f t="shared" si="469"/>
        <v>25607325.197597403</v>
      </c>
      <c r="C3526" s="6">
        <f t="shared" si="470"/>
        <v>6.196211010104418E-12</v>
      </c>
      <c r="D3526" s="2">
        <f t="shared" si="471"/>
        <v>101836167.8024026</v>
      </c>
      <c r="E3526" s="6">
        <f t="shared" si="472"/>
        <v>3.6041411500092048E-13</v>
      </c>
      <c r="F3526">
        <f t="array" ref="F3526:K3526">rk(BETA_c,BETA_a,BETA_e,GAMMA,F3525,G3525,H3525,I3525,J3525,K3525,dt,STAGE)</f>
        <v>13625902.941121122</v>
      </c>
      <c r="G3526">
        <v>4.317619569951475E-13</v>
      </c>
      <c r="H3526">
        <v>9399502.6785927489</v>
      </c>
      <c r="I3526">
        <v>4.2947149548741779E-12</v>
      </c>
      <c r="J3526">
        <v>2581919.5778835295</v>
      </c>
      <c r="K3526">
        <v>1.4697340982350924E-12</v>
      </c>
      <c r="L3526">
        <f t="shared" si="473"/>
        <v>2132521.0588788781</v>
      </c>
      <c r="M3526" cm="1">
        <f t="array" ref="M3526">NewI(BETA_c,F3526,C3526)</f>
        <v>2.5114237062107083E-14</v>
      </c>
      <c r="N3526">
        <f t="shared" si="474"/>
        <v>67100325.321407251</v>
      </c>
      <c r="O3526" cm="1">
        <f t="array" ref="O3526">NewI(BETA_a,H3526,C3526)</f>
        <v>2.4981006773445168E-13</v>
      </c>
      <c r="P3526">
        <f t="shared" si="475"/>
        <v>32603321.42211647</v>
      </c>
      <c r="Q3526" cm="1">
        <f t="array" ref="Q3526">NewI(BETA_e,J3526,C3526)</f>
        <v>8.5489810204361706E-14</v>
      </c>
    </row>
    <row r="3527" spans="1:17" x14ac:dyDescent="0.55000000000000004">
      <c r="A3527">
        <f t="shared" si="476"/>
        <v>352.30000000001161</v>
      </c>
      <c r="B3527" s="2">
        <f t="shared" si="469"/>
        <v>25607325.197597403</v>
      </c>
      <c r="C3527" s="6">
        <f t="shared" si="470"/>
        <v>6.1038598302574773E-12</v>
      </c>
      <c r="D3527" s="2">
        <f t="shared" si="471"/>
        <v>101836167.8024026</v>
      </c>
      <c r="E3527" s="6">
        <f t="shared" si="472"/>
        <v>3.5504233720001158E-13</v>
      </c>
      <c r="F3527">
        <f t="array" ref="F3527:K3527">rk(BETA_c,BETA_a,BETA_e,GAMMA,F3526,G3526,H3526,I3526,J3526,K3526,dt,STAGE)</f>
        <v>13625902.941121122</v>
      </c>
      <c r="G3527">
        <v>4.2532677826504629E-13</v>
      </c>
      <c r="H3527">
        <v>9399502.6785927489</v>
      </c>
      <c r="I3527">
        <v>4.2307045471753971E-12</v>
      </c>
      <c r="J3527">
        <v>2581919.5778835295</v>
      </c>
      <c r="K3527">
        <v>1.4478285048170332E-12</v>
      </c>
      <c r="L3527">
        <f t="shared" si="473"/>
        <v>2132521.0588788781</v>
      </c>
      <c r="M3527" cm="1">
        <f t="array" ref="M3527">NewI(BETA_c,F3527,C3527)</f>
        <v>2.4739922917566312E-14</v>
      </c>
      <c r="N3527">
        <f t="shared" si="474"/>
        <v>67100325.321407251</v>
      </c>
      <c r="O3527" cm="1">
        <f t="array" ref="O3527">NewI(BETA_a,H3527,C3527)</f>
        <v>2.4608678354427492E-13</v>
      </c>
      <c r="P3527">
        <f t="shared" si="475"/>
        <v>32603321.42211647</v>
      </c>
      <c r="Q3527" cm="1">
        <f t="array" ref="Q3527">NewI(BETA_e,J3527,C3527)</f>
        <v>8.4215630738170355E-14</v>
      </c>
    </row>
    <row r="3528" spans="1:17" x14ac:dyDescent="0.55000000000000004">
      <c r="A3528">
        <f t="shared" si="476"/>
        <v>352.40000000001163</v>
      </c>
      <c r="B3528" s="2">
        <f t="shared" si="469"/>
        <v>25607325.197597403</v>
      </c>
      <c r="C3528" s="6">
        <f t="shared" si="470"/>
        <v>6.0128850948868786E-12</v>
      </c>
      <c r="D3528" s="2">
        <f t="shared" si="471"/>
        <v>101836167.8024026</v>
      </c>
      <c r="E3528" s="6">
        <f t="shared" si="472"/>
        <v>3.4975062284706789E-13</v>
      </c>
      <c r="F3528">
        <f t="array" ref="F3528:K3528">rk(BETA_c,BETA_a,BETA_e,GAMMA,F3527,G3527,H3527,I3527,J3527,K3527,dt,STAGE)</f>
        <v>13625902.941121122</v>
      </c>
      <c r="G3528">
        <v>4.1898751239684087E-13</v>
      </c>
      <c r="H3528">
        <v>9399502.6785927489</v>
      </c>
      <c r="I3528">
        <v>4.1676481800441139E-12</v>
      </c>
      <c r="J3528">
        <v>2581919.5778835295</v>
      </c>
      <c r="K3528">
        <v>1.4262494024459234E-12</v>
      </c>
      <c r="L3528">
        <f t="shared" si="473"/>
        <v>2132521.0588788781</v>
      </c>
      <c r="M3528" cm="1">
        <f t="array" ref="M3528">NewI(BETA_c,F3528,C3528)</f>
        <v>2.4371187723262273E-14</v>
      </c>
      <c r="N3528">
        <f t="shared" si="474"/>
        <v>67100325.321407251</v>
      </c>
      <c r="O3528" cm="1">
        <f t="array" ref="O3528">NewI(BETA_a,H3528,C3528)</f>
        <v>2.4241899289479699E-13</v>
      </c>
      <c r="P3528">
        <f t="shared" si="475"/>
        <v>32603321.42211647</v>
      </c>
      <c r="Q3528" cm="1">
        <f t="array" ref="Q3528">NewI(BETA_e,J3528,C3528)</f>
        <v>8.2960442229008621E-14</v>
      </c>
    </row>
    <row r="3529" spans="1:17" x14ac:dyDescent="0.55000000000000004">
      <c r="A3529">
        <f t="shared" si="476"/>
        <v>352.50000000001165</v>
      </c>
      <c r="B3529" s="2">
        <f t="shared" si="469"/>
        <v>25607325.197597403</v>
      </c>
      <c r="C3529" s="6">
        <f t="shared" si="470"/>
        <v>5.9232662888308306E-12</v>
      </c>
      <c r="D3529" s="2">
        <f t="shared" si="471"/>
        <v>101836167.8024026</v>
      </c>
      <c r="E3529" s="6">
        <f t="shared" si="472"/>
        <v>3.4453777863962291E-13</v>
      </c>
      <c r="F3529">
        <f t="array" ref="F3529:K3529">rk(BETA_c,BETA_a,BETA_e,GAMMA,F3528,G3528,H3528,I3528,J3528,K3528,dt,STAGE)</f>
        <v>13625902.941121122</v>
      </c>
      <c r="G3529">
        <v>4.1274272986116449E-13</v>
      </c>
      <c r="H3529">
        <v>9399502.6785927489</v>
      </c>
      <c r="I3529">
        <v>4.105531634020764E-12</v>
      </c>
      <c r="J3529">
        <v>2581919.5778835295</v>
      </c>
      <c r="K3529">
        <v>1.404991924948902E-12</v>
      </c>
      <c r="L3529">
        <f t="shared" si="473"/>
        <v>2132521.0588788781</v>
      </c>
      <c r="M3529" cm="1">
        <f t="array" ref="M3529">NewI(BETA_c,F3529,C3529)</f>
        <v>2.4007948327953709E-14</v>
      </c>
      <c r="N3529">
        <f t="shared" si="474"/>
        <v>67100325.321407251</v>
      </c>
      <c r="O3529" cm="1">
        <f t="array" ref="O3529">NewI(BETA_a,H3529,C3529)</f>
        <v>2.3880586868475422E-13</v>
      </c>
      <c r="P3529">
        <f t="shared" si="475"/>
        <v>32603321.42211647</v>
      </c>
      <c r="Q3529" cm="1">
        <f t="array" ref="Q3529">NewI(BETA_e,J3529,C3529)</f>
        <v>8.1723961626914998E-14</v>
      </c>
    </row>
    <row r="3530" spans="1:17" x14ac:dyDescent="0.55000000000000004">
      <c r="A3530">
        <f t="shared" si="476"/>
        <v>352.60000000001168</v>
      </c>
      <c r="B3530" s="2">
        <f t="shared" si="469"/>
        <v>25607325.197597403</v>
      </c>
      <c r="C3530" s="6">
        <f t="shared" si="470"/>
        <v>5.8349832026949497E-12</v>
      </c>
      <c r="D3530" s="2">
        <f t="shared" si="471"/>
        <v>101836167.8024026</v>
      </c>
      <c r="E3530" s="6">
        <f t="shared" si="472"/>
        <v>3.3940262906073898E-13</v>
      </c>
      <c r="F3530">
        <f t="array" ref="F3530:K3530">rk(BETA_c,BETA_a,BETA_e,GAMMA,F3529,G3529,H3529,I3529,J3529,K3529,dt,STAGE)</f>
        <v>13625902.941121122</v>
      </c>
      <c r="G3530">
        <v>4.0659102243501286E-13</v>
      </c>
      <c r="H3530">
        <v>9399502.6785927489</v>
      </c>
      <c r="I3530">
        <v>4.0443409015791474E-12</v>
      </c>
      <c r="J3530">
        <v>2581919.5778835295</v>
      </c>
      <c r="K3530">
        <v>1.384051278680789E-12</v>
      </c>
      <c r="L3530">
        <f t="shared" si="473"/>
        <v>2132521.0588788781</v>
      </c>
      <c r="M3530" cm="1">
        <f t="array" ref="M3530">NewI(BETA_c,F3530,C3530)</f>
        <v>2.3650122819723711E-14</v>
      </c>
      <c r="N3530">
        <f t="shared" si="474"/>
        <v>67100325.321407251</v>
      </c>
      <c r="O3530" cm="1">
        <f t="array" ref="O3530">NewI(BETA_a,H3530,C3530)</f>
        <v>2.352465961403805E-13</v>
      </c>
      <c r="P3530">
        <f t="shared" si="475"/>
        <v>32603321.42211647</v>
      </c>
      <c r="Q3530" cm="1">
        <f t="array" ref="Q3530">NewI(BETA_e,J3530,C3530)</f>
        <v>8.0505910100634803E-14</v>
      </c>
    </row>
    <row r="3531" spans="1:17" x14ac:dyDescent="0.55000000000000004">
      <c r="A3531">
        <f t="shared" si="476"/>
        <v>352.7000000000117</v>
      </c>
      <c r="B3531" s="2">
        <f t="shared" si="469"/>
        <v>25607325.197597403</v>
      </c>
      <c r="C3531" s="6">
        <f t="shared" si="470"/>
        <v>5.7480159282949646E-12</v>
      </c>
      <c r="D3531" s="2">
        <f t="shared" si="471"/>
        <v>101836167.8024026</v>
      </c>
      <c r="E3531" s="6">
        <f t="shared" si="472"/>
        <v>3.3434401611392389E-13</v>
      </c>
      <c r="F3531">
        <f t="array" ref="F3531:K3531">rk(BETA_c,BETA_a,BETA_e,GAMMA,F3530,G3530,H3530,I3530,J3530,K3530,dt,STAGE)</f>
        <v>13625902.941121122</v>
      </c>
      <c r="G3531">
        <v>4.00531002884184E-13</v>
      </c>
      <c r="H3531">
        <v>9399502.6785927489</v>
      </c>
      <c r="I3531">
        <v>3.9840621839676802E-12</v>
      </c>
      <c r="J3531">
        <v>2581919.5778835295</v>
      </c>
      <c r="K3531">
        <v>1.3634227414430997E-12</v>
      </c>
      <c r="L3531">
        <f t="shared" si="473"/>
        <v>2132521.0588788781</v>
      </c>
      <c r="M3531" cm="1">
        <f t="array" ref="M3531">NewI(BETA_c,F3531,C3531)</f>
        <v>2.3297630507508258E-14</v>
      </c>
      <c r="N3531">
        <f t="shared" si="474"/>
        <v>67100325.321407251</v>
      </c>
      <c r="O3531" cm="1">
        <f t="array" ref="O3531">NewI(BETA_a,H3531,C3531)</f>
        <v>2.317403726316729E-13</v>
      </c>
      <c r="P3531">
        <f t="shared" si="475"/>
        <v>32603321.42211647</v>
      </c>
      <c r="Q3531" cm="1">
        <f t="array" ref="Q3531">NewI(BETA_e,J3531,C3531)</f>
        <v>7.930601297474269E-14</v>
      </c>
    </row>
    <row r="3532" spans="1:17" x14ac:dyDescent="0.55000000000000004">
      <c r="A3532">
        <f t="shared" si="476"/>
        <v>352.80000000001172</v>
      </c>
      <c r="B3532" s="2">
        <f t="shared" si="469"/>
        <v>25607325.197597403</v>
      </c>
      <c r="C3532" s="6">
        <f t="shared" si="470"/>
        <v>5.6623448541673402E-12</v>
      </c>
      <c r="D3532" s="2">
        <f t="shared" si="471"/>
        <v>101836167.8024026</v>
      </c>
      <c r="E3532" s="6">
        <f t="shared" si="472"/>
        <v>3.2936079906199751E-13</v>
      </c>
      <c r="F3532">
        <f t="array" ref="F3532:K3532">rk(BETA_c,BETA_a,BETA_e,GAMMA,F3531,G3531,H3531,I3531,J3531,K3531,dt,STAGE)</f>
        <v>13625902.941121122</v>
      </c>
      <c r="G3532">
        <v>3.9456130465045174E-13</v>
      </c>
      <c r="H3532">
        <v>9399502.6785927489</v>
      </c>
      <c r="I3532">
        <v>3.9246818880977192E-12</v>
      </c>
      <c r="J3532">
        <v>2581919.5778835295</v>
      </c>
      <c r="K3532">
        <v>1.3431016614191691E-12</v>
      </c>
      <c r="L3532">
        <f t="shared" si="473"/>
        <v>2132521.0588788781</v>
      </c>
      <c r="M3532" cm="1">
        <f t="array" ref="M3532">NewI(BETA_c,F3532,C3532)</f>
        <v>2.2950391902900078E-14</v>
      </c>
      <c r="N3532">
        <f t="shared" si="474"/>
        <v>67100325.321407251</v>
      </c>
      <c r="O3532" cm="1">
        <f t="array" ref="O3532">NewI(BETA_a,H3532,C3532)</f>
        <v>2.2828640749139527E-13</v>
      </c>
      <c r="P3532">
        <f t="shared" si="475"/>
        <v>32603321.42211647</v>
      </c>
      <c r="Q3532" cm="1">
        <f t="array" ref="Q3532">NewI(BETA_e,J3532,C3532)</f>
        <v>7.8123999667702175E-14</v>
      </c>
    </row>
    <row r="3533" spans="1:17" x14ac:dyDescent="0.55000000000000004">
      <c r="A3533">
        <f t="shared" si="476"/>
        <v>352.90000000001174</v>
      </c>
      <c r="B3533" s="2">
        <f t="shared" si="469"/>
        <v>25607325.197597403</v>
      </c>
      <c r="C3533" s="6">
        <f t="shared" si="470"/>
        <v>5.5779506611468214E-12</v>
      </c>
      <c r="D3533" s="2">
        <f t="shared" si="471"/>
        <v>101836167.8024026</v>
      </c>
      <c r="E3533" s="6">
        <f t="shared" si="472"/>
        <v>3.2445185416985216E-13</v>
      </c>
      <c r="F3533">
        <f t="array" ref="F3533:K3533">rk(BETA_c,BETA_a,BETA_e,GAMMA,F3532,G3532,H3532,I3532,J3532,K3532,dt,STAGE)</f>
        <v>13625902.941121122</v>
      </c>
      <c r="G3533">
        <v>3.8868058154340127E-13</v>
      </c>
      <c r="H3533">
        <v>9399502.6785927489</v>
      </c>
      <c r="I3533">
        <v>3.8661866234782698E-12</v>
      </c>
      <c r="J3533">
        <v>2581919.5778835295</v>
      </c>
      <c r="K3533">
        <v>1.3230834561251501E-12</v>
      </c>
      <c r="L3533">
        <f t="shared" si="473"/>
        <v>2132521.0588788781</v>
      </c>
      <c r="M3533" cm="1">
        <f t="array" ref="M3533">NewI(BETA_c,F3533,C3533)</f>
        <v>2.26083287022237E-14</v>
      </c>
      <c r="N3533">
        <f t="shared" si="474"/>
        <v>67100325.321407251</v>
      </c>
      <c r="O3533" cm="1">
        <f t="array" ref="O3533">NewI(BETA_a,H3533,C3533)</f>
        <v>2.2488392183677989E-13</v>
      </c>
      <c r="P3533">
        <f t="shared" si="475"/>
        <v>32603321.42211647</v>
      </c>
      <c r="Q3533" cm="1">
        <f t="array" ref="Q3533">NewI(BETA_e,J3533,C3533)</f>
        <v>7.6959603630848541E-14</v>
      </c>
    </row>
    <row r="3534" spans="1:17" x14ac:dyDescent="0.55000000000000004">
      <c r="A3534">
        <f t="shared" si="476"/>
        <v>353.00000000001177</v>
      </c>
      <c r="B3534" s="2">
        <f t="shared" si="469"/>
        <v>25607325.197597403</v>
      </c>
      <c r="C3534" s="6">
        <f t="shared" si="470"/>
        <v>5.4948143180098793E-12</v>
      </c>
      <c r="D3534" s="2">
        <f t="shared" si="471"/>
        <v>101836167.8024026</v>
      </c>
      <c r="E3534" s="6">
        <f t="shared" si="472"/>
        <v>3.1961607445104476E-13</v>
      </c>
      <c r="F3534">
        <f t="array" ref="F3534:K3534">rk(BETA_c,BETA_a,BETA_e,GAMMA,F3533,G3533,H3533,I3533,J3533,K3533,dt,STAGE)</f>
        <v>13625902.941121122</v>
      </c>
      <c r="G3534">
        <v>3.8288750743685799E-13</v>
      </c>
      <c r="H3534">
        <v>9399502.6785927489</v>
      </c>
      <c r="I3534">
        <v>3.8085631991963766E-12</v>
      </c>
      <c r="J3534">
        <v>2581919.5778835295</v>
      </c>
      <c r="K3534">
        <v>1.3033636113766446E-12</v>
      </c>
      <c r="L3534">
        <f t="shared" si="473"/>
        <v>2132521.0588788781</v>
      </c>
      <c r="M3534" cm="1">
        <f t="array" ref="M3534">NewI(BETA_c,F3534,C3534)</f>
        <v>2.2271363768877658E-14</v>
      </c>
      <c r="N3534">
        <f t="shared" si="474"/>
        <v>67100325.321407251</v>
      </c>
      <c r="O3534" cm="1">
        <f t="array" ref="O3534">NewI(BETA_a,H3534,C3534)</f>
        <v>2.2153214839388608E-13</v>
      </c>
      <c r="P3534">
        <f t="shared" si="475"/>
        <v>32603321.42211647</v>
      </c>
      <c r="Q3534" cm="1">
        <f t="array" ref="Q3534">NewI(BETA_e,J3534,C3534)</f>
        <v>7.5812562288281014E-14</v>
      </c>
    </row>
    <row r="3535" spans="1:17" x14ac:dyDescent="0.55000000000000004">
      <c r="A3535">
        <f t="shared" si="476"/>
        <v>353.10000000001179</v>
      </c>
      <c r="B3535" s="2">
        <f t="shared" si="469"/>
        <v>25607325.197597403</v>
      </c>
      <c r="C3535" s="6">
        <f t="shared" si="470"/>
        <v>5.4129170771830963E-12</v>
      </c>
      <c r="D3535" s="2">
        <f t="shared" si="471"/>
        <v>101836167.8024026</v>
      </c>
      <c r="E3535" s="6">
        <f t="shared" si="472"/>
        <v>3.1485236941816773E-13</v>
      </c>
      <c r="F3535">
        <f t="array" ref="F3535:K3535">rk(BETA_c,BETA_a,BETA_e,GAMMA,F3534,G3534,H3534,I3534,J3534,K3534,dt,STAGE)</f>
        <v>13625902.941121122</v>
      </c>
      <c r="G3535">
        <v>3.77180775969841E-13</v>
      </c>
      <c r="H3535">
        <v>9399502.6785927489</v>
      </c>
      <c r="I3535">
        <v>3.7517986209425186E-12</v>
      </c>
      <c r="J3535">
        <v>2581919.5778835295</v>
      </c>
      <c r="K3535">
        <v>1.2839376802707371E-12</v>
      </c>
      <c r="L3535">
        <f t="shared" si="473"/>
        <v>2132521.0588788781</v>
      </c>
      <c r="M3535" cm="1">
        <f t="array" ref="M3535">NewI(BETA_c,F3535,C3535)</f>
        <v>2.1939421115939884E-14</v>
      </c>
      <c r="N3535">
        <f t="shared" si="474"/>
        <v>67100325.321407251</v>
      </c>
      <c r="O3535" cm="1">
        <f t="array" ref="O3535">NewI(BETA_a,H3535,C3535)</f>
        <v>2.1823033132457705E-13</v>
      </c>
      <c r="P3535">
        <f t="shared" si="475"/>
        <v>32603321.42211647</v>
      </c>
      <c r="Q3535" cm="1">
        <f t="array" ref="Q3535">NewI(BETA_e,J3535,C3535)</f>
        <v>7.4682616977650831E-14</v>
      </c>
    </row>
    <row r="3536" spans="1:17" x14ac:dyDescent="0.55000000000000004">
      <c r="A3536">
        <f t="shared" si="476"/>
        <v>353.20000000001181</v>
      </c>
      <c r="B3536" s="2">
        <f t="shared" si="469"/>
        <v>25607325.197597403</v>
      </c>
      <c r="C3536" s="6">
        <f t="shared" si="470"/>
        <v>5.3322404705155172E-12</v>
      </c>
      <c r="D3536" s="2">
        <f t="shared" si="471"/>
        <v>101836167.8024026</v>
      </c>
      <c r="E3536" s="6">
        <f t="shared" si="472"/>
        <v>3.1015966483693969E-13</v>
      </c>
      <c r="F3536">
        <f t="array" ref="F3536:K3536">rk(BETA_c,BETA_a,BETA_e,GAMMA,F3535,G3535,H3535,I3535,J3535,K3535,dt,STAGE)</f>
        <v>13625902.941121122</v>
      </c>
      <c r="G3536">
        <v>3.715591002519734E-13</v>
      </c>
      <c r="H3536">
        <v>9399502.6785927489</v>
      </c>
      <c r="I3536">
        <v>3.6958800880803434E-12</v>
      </c>
      <c r="J3536">
        <v>2581919.5778835295</v>
      </c>
      <c r="K3536">
        <v>1.2648012821832004E-12</v>
      </c>
      <c r="L3536">
        <f t="shared" si="473"/>
        <v>2132521.0588788781</v>
      </c>
      <c r="M3536" cm="1">
        <f t="array" ref="M3536">NewI(BETA_c,F3536,C3536)</f>
        <v>2.1612425889032367E-14</v>
      </c>
      <c r="N3536">
        <f t="shared" si="474"/>
        <v>67100325.321407251</v>
      </c>
      <c r="O3536" cm="1">
        <f t="array" ref="O3536">NewI(BETA_a,H3536,C3536)</f>
        <v>2.1497772605607539E-13</v>
      </c>
      <c r="P3536">
        <f t="shared" si="475"/>
        <v>32603321.42211647</v>
      </c>
      <c r="Q3536" cm="1">
        <f t="array" ref="Q3536">NewI(BETA_e,J3536,C3536)</f>
        <v>7.3569512891831937E-14</v>
      </c>
    </row>
    <row r="3537" spans="1:17" x14ac:dyDescent="0.55000000000000004">
      <c r="A3537">
        <f t="shared" si="476"/>
        <v>353.30000000001183</v>
      </c>
      <c r="B3537" s="2">
        <f t="shared" si="469"/>
        <v>25607325.197597403</v>
      </c>
      <c r="C3537" s="6">
        <f t="shared" si="470"/>
        <v>5.2527663051140025E-12</v>
      </c>
      <c r="D3537" s="2">
        <f t="shared" si="471"/>
        <v>101836167.8024026</v>
      </c>
      <c r="E3537" s="6">
        <f t="shared" si="472"/>
        <v>3.0553690248396083E-13</v>
      </c>
      <c r="F3537">
        <f t="array" ref="F3537:K3537">rk(BETA_c,BETA_a,BETA_e,GAMMA,F3536,G3536,H3536,I3536,J3536,K3536,dt,STAGE)</f>
        <v>13625902.941121122</v>
      </c>
      <c r="G3537">
        <v>3.6602121257328357E-13</v>
      </c>
      <c r="H3537">
        <v>9399502.6785927489</v>
      </c>
      <c r="I3537">
        <v>3.640794990760071E-12</v>
      </c>
      <c r="J3537">
        <v>2581919.5778835295</v>
      </c>
      <c r="K3537">
        <v>1.2459501017806483E-12</v>
      </c>
      <c r="L3537">
        <f t="shared" si="473"/>
        <v>2132521.0588788781</v>
      </c>
      <c r="M3537" cm="1">
        <f t="array" ref="M3537">NewI(BETA_c,F3537,C3537)</f>
        <v>2.1290304349441171E-14</v>
      </c>
      <c r="N3537">
        <f t="shared" si="474"/>
        <v>67100325.321407251</v>
      </c>
      <c r="O3537" cm="1">
        <f t="array" ref="O3537">NewI(BETA_a,H3537,C3537)</f>
        <v>2.1177359911305882E-13</v>
      </c>
      <c r="P3537">
        <f t="shared" si="475"/>
        <v>32603321.42211647</v>
      </c>
      <c r="Q3537" cm="1">
        <f t="array" ref="Q3537">NewI(BETA_e,J3537,C3537)</f>
        <v>7.2472999021460843E-14</v>
      </c>
    </row>
    <row r="3538" spans="1:17" x14ac:dyDescent="0.55000000000000004">
      <c r="A3538">
        <f t="shared" si="476"/>
        <v>353.40000000001186</v>
      </c>
      <c r="B3538" s="2">
        <f t="shared" si="469"/>
        <v>25607325.197597403</v>
      </c>
      <c r="C3538" s="6">
        <f t="shared" si="470"/>
        <v>5.1744766592406665E-12</v>
      </c>
      <c r="D3538" s="2">
        <f t="shared" si="471"/>
        <v>101836167.8024026</v>
      </c>
      <c r="E3538" s="6">
        <f t="shared" si="472"/>
        <v>3.0098303990808021E-13</v>
      </c>
      <c r="F3538">
        <f t="array" ref="F3538:K3538">rk(BETA_c,BETA_a,BETA_e,GAMMA,F3537,G3537,H3537,I3537,J3537,K3537,dt,STAGE)</f>
        <v>13625902.941121122</v>
      </c>
      <c r="G3538">
        <v>3.6056586411833159E-13</v>
      </c>
      <c r="H3538">
        <v>9399502.6785927489</v>
      </c>
      <c r="I3538">
        <v>3.5865309070749256E-12</v>
      </c>
      <c r="J3538">
        <v>2581919.5778835295</v>
      </c>
      <c r="K3538">
        <v>1.2273798880474097E-12</v>
      </c>
      <c r="L3538">
        <f t="shared" si="473"/>
        <v>2132521.0588788781</v>
      </c>
      <c r="M3538" cm="1">
        <f t="array" ref="M3538">NewI(BETA_c,F3538,C3538)</f>
        <v>2.09729838574881E-14</v>
      </c>
      <c r="N3538">
        <f t="shared" si="474"/>
        <v>67100325.321407251</v>
      </c>
      <c r="O3538" cm="1">
        <f t="array" ref="O3538">NewI(BETA_a,H3538,C3538)</f>
        <v>2.0861722795225894E-13</v>
      </c>
      <c r="P3538">
        <f t="shared" si="475"/>
        <v>32603321.42211647</v>
      </c>
      <c r="Q3538" cm="1">
        <f t="array" ref="Q3538">NewI(BETA_e,J3538,C3538)</f>
        <v>7.1392828098333198E-14</v>
      </c>
    </row>
    <row r="3539" spans="1:17" x14ac:dyDescent="0.55000000000000004">
      <c r="A3539">
        <f t="shared" si="476"/>
        <v>353.50000000001188</v>
      </c>
      <c r="B3539" s="2">
        <f t="shared" si="469"/>
        <v>25607325.197597403</v>
      </c>
      <c r="C3539" s="6">
        <f t="shared" si="470"/>
        <v>5.0973538782714497E-12</v>
      </c>
      <c r="D3539" s="2">
        <f t="shared" si="471"/>
        <v>101836167.8024026</v>
      </c>
      <c r="E3539" s="6">
        <f t="shared" si="472"/>
        <v>2.9649705019531839E-13</v>
      </c>
      <c r="F3539">
        <f t="array" ref="F3539:K3539">rk(BETA_c,BETA_a,BETA_e,GAMMA,F3538,G3538,H3538,I3538,J3538,K3538,dt,STAGE)</f>
        <v>13625902.941121122</v>
      </c>
      <c r="G3539">
        <v>3.5519182468459651E-13</v>
      </c>
      <c r="H3539">
        <v>9399502.6785927489</v>
      </c>
      <c r="I3539">
        <v>3.5330756002599448E-12</v>
      </c>
      <c r="J3539">
        <v>2581919.5778835295</v>
      </c>
      <c r="K3539">
        <v>1.2090864533269083E-12</v>
      </c>
      <c r="L3539">
        <f t="shared" si="473"/>
        <v>2132521.0588788781</v>
      </c>
      <c r="M3539" cm="1">
        <f t="array" ref="M3539">NewI(BETA_c,F3539,C3539)</f>
        <v>2.0660392856150134E-14</v>
      </c>
      <c r="N3539">
        <f t="shared" si="474"/>
        <v>67100325.321407251</v>
      </c>
      <c r="O3539" cm="1">
        <f t="array" ref="O3539">NewI(BETA_a,H3539,C3539)</f>
        <v>2.0550790079952459E-13</v>
      </c>
      <c r="P3539">
        <f t="shared" si="475"/>
        <v>32603321.42211647</v>
      </c>
      <c r="Q3539" cm="1">
        <f t="array" ref="Q3539">NewI(BETA_e,J3539,C3539)</f>
        <v>7.0328756539643689E-14</v>
      </c>
    </row>
    <row r="3540" spans="1:17" x14ac:dyDescent="0.55000000000000004">
      <c r="A3540">
        <f t="shared" si="476"/>
        <v>353.6000000000119</v>
      </c>
      <c r="B3540" s="2">
        <f t="shared" si="469"/>
        <v>25607325.197597403</v>
      </c>
      <c r="C3540" s="6">
        <f t="shared" si="470"/>
        <v>5.0213805707149303E-12</v>
      </c>
      <c r="D3540" s="2">
        <f t="shared" si="471"/>
        <v>101836167.8024026</v>
      </c>
      <c r="E3540" s="6">
        <f t="shared" si="472"/>
        <v>2.9207792173729413E-13</v>
      </c>
      <c r="F3540">
        <f t="array" ref="F3540:K3540">rk(BETA_c,BETA_a,BETA_e,GAMMA,F3539,G3539,H3539,I3539,J3539,K3539,dt,STAGE)</f>
        <v>13625902.941121122</v>
      </c>
      <c r="G3540">
        <v>3.4989788240506073E-13</v>
      </c>
      <c r="H3540">
        <v>9399502.6785927489</v>
      </c>
      <c r="I3540">
        <v>3.48041701593254E-12</v>
      </c>
      <c r="J3540">
        <v>2581919.5778835295</v>
      </c>
      <c r="K3540">
        <v>1.1910656723773298E-12</v>
      </c>
      <c r="L3540">
        <f t="shared" si="473"/>
        <v>2132521.0588788781</v>
      </c>
      <c r="M3540" cm="1">
        <f t="array" ref="M3540">NewI(BETA_c,F3540,C3540)</f>
        <v>2.0352460854923041E-14</v>
      </c>
      <c r="N3540">
        <f t="shared" si="474"/>
        <v>67100325.321407251</v>
      </c>
      <c r="O3540" cm="1">
        <f t="array" ref="O3540">NewI(BETA_a,H3540,C3540)</f>
        <v>2.024449164893139E-13</v>
      </c>
      <c r="P3540">
        <f t="shared" si="475"/>
        <v>32603321.42211647</v>
      </c>
      <c r="Q3540" cm="1">
        <f t="array" ref="Q3540">NewI(BETA_e,J3540,C3540)</f>
        <v>6.928054439305719E-14</v>
      </c>
    </row>
    <row r="3541" spans="1:17" x14ac:dyDescent="0.55000000000000004">
      <c r="A3541">
        <f t="shared" si="476"/>
        <v>353.70000000001193</v>
      </c>
      <c r="B3541" s="2">
        <f t="shared" si="469"/>
        <v>25607325.197597403</v>
      </c>
      <c r="C3541" s="6">
        <f t="shared" si="470"/>
        <v>4.9465396042904798E-12</v>
      </c>
      <c r="D3541" s="2">
        <f t="shared" si="471"/>
        <v>101836167.8024026</v>
      </c>
      <c r="E3541" s="6">
        <f t="shared" si="472"/>
        <v>2.8772465800310326E-13</v>
      </c>
      <c r="F3541">
        <f t="array" ref="F3541:K3541">rk(BETA_c,BETA_a,BETA_e,GAMMA,F3540,G3540,H3540,I3540,J3540,K3540,dt,STAGE)</f>
        <v>13625902.941121122</v>
      </c>
      <c r="G3541">
        <v>3.4468284347492946E-13</v>
      </c>
      <c r="H3541">
        <v>9399502.6785927489</v>
      </c>
      <c r="I3541">
        <v>3.4285432793741877E-12</v>
      </c>
      <c r="J3541">
        <v>2581919.5778835295</v>
      </c>
      <c r="K3541">
        <v>1.1733134814413628E-12</v>
      </c>
      <c r="L3541">
        <f t="shared" si="473"/>
        <v>2132521.0588788781</v>
      </c>
      <c r="M3541" cm="1">
        <f t="array" ref="M3541">NewI(BETA_c,F3541,C3541)</f>
        <v>2.004911841392551E-14</v>
      </c>
      <c r="N3541">
        <f t="shared" si="474"/>
        <v>67100325.321407251</v>
      </c>
      <c r="O3541" cm="1">
        <f t="array" ref="O3541">NewI(BETA_a,H3541,C3541)</f>
        <v>1.9942758430657911E-13</v>
      </c>
      <c r="P3541">
        <f t="shared" si="475"/>
        <v>32603321.42211647</v>
      </c>
      <c r="Q3541" cm="1">
        <f t="array" ref="Q3541">NewI(BETA_e,J3541,C3541)</f>
        <v>6.8247955282598623E-14</v>
      </c>
    </row>
    <row r="3542" spans="1:17" x14ac:dyDescent="0.55000000000000004">
      <c r="A3542">
        <f t="shared" si="476"/>
        <v>353.80000000001195</v>
      </c>
      <c r="B3542" s="2">
        <f t="shared" si="469"/>
        <v>25607325.197597403</v>
      </c>
      <c r="C3542" s="6">
        <f t="shared" si="470"/>
        <v>4.8728141020648618E-12</v>
      </c>
      <c r="D3542" s="2">
        <f t="shared" si="471"/>
        <v>101836167.8024026</v>
      </c>
      <c r="E3542" s="6">
        <f t="shared" si="472"/>
        <v>2.8343627731459648E-13</v>
      </c>
      <c r="F3542">
        <f t="array" ref="F3542:K3542">rk(BETA_c,BETA_a,BETA_e,GAMMA,F3541,G3541,H3541,I3541,J3541,K3541,dt,STAGE)</f>
        <v>13625902.941121122</v>
      </c>
      <c r="G3542">
        <v>3.3954553188242274E-13</v>
      </c>
      <c r="H3542">
        <v>9399502.6785927489</v>
      </c>
      <c r="I3542">
        <v>3.3774426928526334E-12</v>
      </c>
      <c r="J3542">
        <v>2581919.5778835295</v>
      </c>
      <c r="K3542">
        <v>1.1558258773298063E-12</v>
      </c>
      <c r="L3542">
        <f t="shared" si="473"/>
        <v>2132521.0588788781</v>
      </c>
      <c r="M3542" cm="1">
        <f t="array" ref="M3542">NewI(BETA_c,F3542,C3542)</f>
        <v>1.9750297128240168E-14</v>
      </c>
      <c r="N3542">
        <f t="shared" si="474"/>
        <v>67100325.321407251</v>
      </c>
      <c r="O3542" cm="1">
        <f t="array" ref="O3542">NewI(BETA_a,H3542,C3542)</f>
        <v>1.9645522383100714E-13</v>
      </c>
      <c r="P3542">
        <f t="shared" si="475"/>
        <v>32603321.42211647</v>
      </c>
      <c r="Q3542" cm="1">
        <f t="array" ref="Q3542">NewI(BETA_e,J3542,C3542)</f>
        <v>6.7230756355349195E-14</v>
      </c>
    </row>
    <row r="3543" spans="1:17" x14ac:dyDescent="0.55000000000000004">
      <c r="A3543">
        <f t="shared" si="476"/>
        <v>353.90000000001197</v>
      </c>
      <c r="B3543" s="2">
        <f t="shared" si="469"/>
        <v>25607325.197597403</v>
      </c>
      <c r="C3543" s="6">
        <f t="shared" si="470"/>
        <v>4.8001874386464191E-12</v>
      </c>
      <c r="D3543" s="2">
        <f t="shared" si="471"/>
        <v>101836167.8024026</v>
      </c>
      <c r="E3543" s="6">
        <f t="shared" si="472"/>
        <v>2.7921181262500769E-13</v>
      </c>
      <c r="F3543">
        <f t="array" ref="F3543:K3543">rk(BETA_c,BETA_a,BETA_e,GAMMA,F3542,G3542,H3542,I3542,J3542,K3542,dt,STAGE)</f>
        <v>13625902.941121122</v>
      </c>
      <c r="G3543">
        <v>3.3448478914358056E-13</v>
      </c>
      <c r="H3543">
        <v>9399502.6785927489</v>
      </c>
      <c r="I3543">
        <v>3.327103732984005E-12</v>
      </c>
      <c r="J3543">
        <v>2581919.5778835295</v>
      </c>
      <c r="K3543">
        <v>1.1385989165188336E-12</v>
      </c>
      <c r="L3543">
        <f t="shared" si="473"/>
        <v>2132521.0588788781</v>
      </c>
      <c r="M3543" cm="1">
        <f t="array" ref="M3543">NewI(BETA_c,F3543,C3543)</f>
        <v>1.9455929612488006E-14</v>
      </c>
      <c r="N3543">
        <f t="shared" si="474"/>
        <v>67100325.321407251</v>
      </c>
      <c r="O3543" cm="1">
        <f t="array" ref="O3543">NewI(BETA_a,H3543,C3543)</f>
        <v>1.9352716478358252E-13</v>
      </c>
      <c r="P3543">
        <f t="shared" si="475"/>
        <v>32603321.42211647</v>
      </c>
      <c r="Q3543" cm="1">
        <f t="array" ref="Q3543">NewI(BETA_e,J3543,C3543)</f>
        <v>6.6228718228937143E-14</v>
      </c>
    </row>
    <row r="3544" spans="1:17" x14ac:dyDescent="0.55000000000000004">
      <c r="A3544">
        <f t="shared" si="476"/>
        <v>354.00000000001199</v>
      </c>
      <c r="B3544" s="2">
        <f t="shared" si="469"/>
        <v>25607325.197597403</v>
      </c>
      <c r="C3544" s="6">
        <f t="shared" si="470"/>
        <v>4.7286432364359793E-12</v>
      </c>
      <c r="D3544" s="2">
        <f t="shared" si="471"/>
        <v>101836167.8024026</v>
      </c>
      <c r="E3544" s="6">
        <f t="shared" si="472"/>
        <v>2.7505031130088023E-13</v>
      </c>
      <c r="F3544">
        <f t="array" ref="F3544:K3544">rk(BETA_c,BETA_a,BETA_e,GAMMA,F3543,G3543,H3543,I3543,J3543,K3543,dt,STAGE)</f>
        <v>13625902.941121122</v>
      </c>
      <c r="G3544">
        <v>3.294994740410199E-13</v>
      </c>
      <c r="H3544">
        <v>9399502.6785927489</v>
      </c>
      <c r="I3544">
        <v>3.2775150481342456E-12</v>
      </c>
      <c r="J3544">
        <v>2581919.5778835295</v>
      </c>
      <c r="K3544">
        <v>1.1216287142607133E-12</v>
      </c>
      <c r="L3544">
        <f t="shared" si="473"/>
        <v>2132521.0588788781</v>
      </c>
      <c r="M3544" cm="1">
        <f t="array" ref="M3544">NewI(BETA_c,F3544,C3544)</f>
        <v>1.9165949485632703E-14</v>
      </c>
      <c r="N3544">
        <f t="shared" si="474"/>
        <v>67100325.321407251</v>
      </c>
      <c r="O3544" cm="1">
        <f t="array" ref="O3544">NewI(BETA_a,H3544,C3544)</f>
        <v>1.9064274687543641E-13</v>
      </c>
      <c r="P3544">
        <f t="shared" si="475"/>
        <v>32603321.42211647</v>
      </c>
      <c r="Q3544" cm="1">
        <f t="array" ref="Q3544">NewI(BETA_e,J3544,C3544)</f>
        <v>6.5241614939811126E-14</v>
      </c>
    </row>
    <row r="3545" spans="1:17" x14ac:dyDescent="0.55000000000000004">
      <c r="A3545">
        <f t="shared" si="476"/>
        <v>354.10000000001202</v>
      </c>
      <c r="B3545" s="2">
        <f t="shared" si="469"/>
        <v>25607325.197597403</v>
      </c>
      <c r="C3545" s="6">
        <f t="shared" si="470"/>
        <v>4.6581653619336449E-12</v>
      </c>
      <c r="D3545" s="2">
        <f t="shared" si="471"/>
        <v>101836167.8024026</v>
      </c>
      <c r="E3545" s="6">
        <f t="shared" si="472"/>
        <v>2.7095083490724518E-13</v>
      </c>
      <c r="F3545">
        <f t="array" ref="F3545:K3545">rk(BETA_c,BETA_a,BETA_e,GAMMA,F3544,G3544,H3544,I3544,J3544,K3544,dt,STAGE)</f>
        <v>13625902.941121122</v>
      </c>
      <c r="G3545">
        <v>3.2458846236658583E-13</v>
      </c>
      <c r="H3545">
        <v>9399502.6785927489</v>
      </c>
      <c r="I3545">
        <v>3.2286654558592761E-12</v>
      </c>
      <c r="J3545">
        <v>2581919.5778835295</v>
      </c>
      <c r="K3545">
        <v>1.1049114437077825E-12</v>
      </c>
      <c r="L3545">
        <f t="shared" si="473"/>
        <v>2132521.0588788781</v>
      </c>
      <c r="M3545" cm="1">
        <f t="array" ref="M3545">NewI(BETA_c,F3545,C3545)</f>
        <v>1.8880291356011449E-14</v>
      </c>
      <c r="N3545">
        <f t="shared" si="474"/>
        <v>67100325.321407251</v>
      </c>
      <c r="O3545" cm="1">
        <f t="array" ref="O3545">NewI(BETA_a,H3545,C3545)</f>
        <v>1.8780131965894921E-13</v>
      </c>
      <c r="P3545">
        <f t="shared" si="475"/>
        <v>32603321.42211647</v>
      </c>
      <c r="Q3545" cm="1">
        <f t="array" ref="Q3545">NewI(BETA_e,J3545,C3545)</f>
        <v>6.4269223892284503E-14</v>
      </c>
    </row>
    <row r="3546" spans="1:17" x14ac:dyDescent="0.55000000000000004">
      <c r="A3546">
        <f t="shared" si="476"/>
        <v>354.20000000001204</v>
      </c>
      <c r="B3546" s="2">
        <f t="shared" si="469"/>
        <v>25607325.197597403</v>
      </c>
      <c r="C3546" s="6">
        <f t="shared" si="470"/>
        <v>4.5887379221006234E-12</v>
      </c>
      <c r="D3546" s="2">
        <f t="shared" si="471"/>
        <v>101836167.8024026</v>
      </c>
      <c r="E3546" s="6">
        <f t="shared" si="472"/>
        <v>2.6691245899599995E-13</v>
      </c>
      <c r="F3546">
        <f t="array" ref="F3546:K3546">rk(BETA_c,BETA_a,BETA_e,GAMMA,F3545,G3545,H3545,I3545,J3545,K3545,dt,STAGE)</f>
        <v>13625902.941121122</v>
      </c>
      <c r="G3546">
        <v>3.197506466678381E-13</v>
      </c>
      <c r="H3546">
        <v>9399502.6785927489</v>
      </c>
      <c r="I3546">
        <v>3.1805439403833076E-12</v>
      </c>
      <c r="J3546">
        <v>2581919.5778835295</v>
      </c>
      <c r="K3546">
        <v>1.0884433350494779E-12</v>
      </c>
      <c r="L3546">
        <f t="shared" si="473"/>
        <v>2132521.0588788781</v>
      </c>
      <c r="M3546" cm="1">
        <f t="array" ref="M3546">NewI(BETA_c,F3546,C3546)</f>
        <v>1.8598890806588858E-14</v>
      </c>
      <c r="N3546">
        <f t="shared" si="474"/>
        <v>67100325.321407251</v>
      </c>
      <c r="O3546" cm="1">
        <f t="array" ref="O3546">NewI(BETA_a,H3546,C3546)</f>
        <v>1.8500224238107188E-13</v>
      </c>
      <c r="P3546">
        <f t="shared" si="475"/>
        <v>32603321.42211647</v>
      </c>
      <c r="Q3546" cm="1">
        <f t="array" ref="Q3546">NewI(BETA_e,J3546,C3546)</f>
        <v>6.3311325808339211E-14</v>
      </c>
    </row>
    <row r="3547" spans="1:17" x14ac:dyDescent="0.55000000000000004">
      <c r="A3547">
        <f t="shared" si="476"/>
        <v>354.30000000001206</v>
      </c>
      <c r="B3547" s="2">
        <f t="shared" si="469"/>
        <v>25607325.197597403</v>
      </c>
      <c r="C3547" s="6">
        <f t="shared" si="470"/>
        <v>4.5203452607752859E-12</v>
      </c>
      <c r="D3547" s="2">
        <f t="shared" si="471"/>
        <v>101836167.8024026</v>
      </c>
      <c r="E3547" s="6">
        <f t="shared" si="472"/>
        <v>2.62934272897442E-13</v>
      </c>
      <c r="F3547">
        <f t="array" ref="F3547:K3547">rk(BETA_c,BETA_a,BETA_e,GAMMA,F3546,G3546,H3546,I3546,J3546,K3546,dt,STAGE)</f>
        <v>13625902.941121122</v>
      </c>
      <c r="G3547">
        <v>3.1498493599831651E-13</v>
      </c>
      <c r="H3547">
        <v>9399502.6785927489</v>
      </c>
      <c r="I3547">
        <v>3.1331396501147417E-12</v>
      </c>
      <c r="J3547">
        <v>2581919.5778835295</v>
      </c>
      <c r="K3547">
        <v>1.072220674662228E-12</v>
      </c>
      <c r="L3547">
        <f t="shared" si="473"/>
        <v>2132521.0588788781</v>
      </c>
      <c r="M3547" cm="1">
        <f t="array" ref="M3547">NewI(BETA_c,F3547,C3547)</f>
        <v>1.8321684380430694E-14</v>
      </c>
      <c r="N3547">
        <f t="shared" si="474"/>
        <v>67100325.321407251</v>
      </c>
      <c r="O3547" cm="1">
        <f t="array" ref="O3547">NewI(BETA_a,H3547,C3547)</f>
        <v>1.8224488383883364E-13</v>
      </c>
      <c r="P3547">
        <f t="shared" si="475"/>
        <v>32603321.42211647</v>
      </c>
      <c r="Q3547" cm="1">
        <f t="array" ref="Q3547">NewI(BETA_e,J3547,C3547)</f>
        <v>6.2367704678177637E-14</v>
      </c>
    </row>
    <row r="3548" spans="1:17" x14ac:dyDescent="0.55000000000000004">
      <c r="A3548">
        <f t="shared" si="476"/>
        <v>354.40000000001208</v>
      </c>
      <c r="B3548" s="2">
        <f t="shared" si="469"/>
        <v>25607325.197597403</v>
      </c>
      <c r="C3548" s="6">
        <f t="shared" si="470"/>
        <v>4.4529719551426397E-12</v>
      </c>
      <c r="D3548" s="2">
        <f t="shared" si="471"/>
        <v>101836167.8024026</v>
      </c>
      <c r="E3548" s="6">
        <f t="shared" si="472"/>
        <v>2.590153795149089E-13</v>
      </c>
      <c r="F3548">
        <f t="array" ref="F3548:K3548">rk(BETA_c,BETA_a,BETA_e,GAMMA,F3547,G3547,H3547,I3547,J3547,K3547,dt,STAGE)</f>
        <v>13625902.941121122</v>
      </c>
      <c r="G3548">
        <v>3.1029025567152795E-13</v>
      </c>
      <c r="H3548">
        <v>9399502.6785927489</v>
      </c>
      <c r="I3548">
        <v>3.0864418951990948E-12</v>
      </c>
      <c r="J3548">
        <v>2581919.5778835295</v>
      </c>
      <c r="K3548">
        <v>1.0562398042720173E-12</v>
      </c>
      <c r="L3548">
        <f t="shared" si="473"/>
        <v>2132521.0588788781</v>
      </c>
      <c r="M3548" cm="1">
        <f t="array" ref="M3548">NewI(BETA_c,F3548,C3548)</f>
        <v>1.8048609566394049E-14</v>
      </c>
      <c r="N3548">
        <f t="shared" si="474"/>
        <v>67100325.321407251</v>
      </c>
      <c r="O3548" cm="1">
        <f t="array" ref="O3548">NewI(BETA_a,H3548,C3548)</f>
        <v>1.7952862223700325E-13</v>
      </c>
      <c r="P3548">
        <f t="shared" si="475"/>
        <v>32603321.42211647</v>
      </c>
      <c r="Q3548" cm="1">
        <f t="array" ref="Q3548">NewI(BETA_e,J3548,C3548)</f>
        <v>6.1438147711511604E-14</v>
      </c>
    </row>
    <row r="3549" spans="1:17" x14ac:dyDescent="0.55000000000000004">
      <c r="A3549">
        <f t="shared" si="476"/>
        <v>354.50000000001211</v>
      </c>
      <c r="B3549" s="2">
        <f t="shared" si="469"/>
        <v>25607325.197597403</v>
      </c>
      <c r="C3549" s="6">
        <f t="shared" si="470"/>
        <v>4.3866028122564239E-12</v>
      </c>
      <c r="D3549" s="2">
        <f t="shared" si="471"/>
        <v>101836167.8024026</v>
      </c>
      <c r="E3549" s="6">
        <f t="shared" si="472"/>
        <v>2.5515489512247987E-13</v>
      </c>
      <c r="F3549">
        <f t="array" ref="F3549:K3549">rk(BETA_c,BETA_a,BETA_e,GAMMA,F3548,G3548,H3548,I3548,J3548,K3548,dt,STAGE)</f>
        <v>13625902.941121122</v>
      </c>
      <c r="G3549">
        <v>3.0566554701860046E-13</v>
      </c>
      <c r="H3549">
        <v>9399502.6785927489</v>
      </c>
      <c r="I3549">
        <v>3.0404401451083931E-12</v>
      </c>
      <c r="J3549">
        <v>2581919.5778835295</v>
      </c>
      <c r="K3549">
        <v>1.0404971201294301E-12</v>
      </c>
      <c r="L3549">
        <f t="shared" si="473"/>
        <v>2132521.0588788781</v>
      </c>
      <c r="M3549" cm="1">
        <f t="array" ref="M3549">NewI(BETA_c,F3549,C3549)</f>
        <v>1.7779604785030865E-14</v>
      </c>
      <c r="N3549">
        <f t="shared" si="474"/>
        <v>67100325.321407251</v>
      </c>
      <c r="O3549" cm="1">
        <f t="array" ref="O3549">NewI(BETA_a,H3549,C3549)</f>
        <v>1.7685284504787173E-13</v>
      </c>
      <c r="P3549">
        <f t="shared" si="475"/>
        <v>32603321.42211647</v>
      </c>
      <c r="Q3549" cm="1">
        <f t="array" ref="Q3549">NewI(BETA_e,J3549,C3549)</f>
        <v>6.0522445289577281E-14</v>
      </c>
    </row>
    <row r="3550" spans="1:17" x14ac:dyDescent="0.55000000000000004">
      <c r="A3550">
        <f t="shared" si="476"/>
        <v>354.60000000001213</v>
      </c>
      <c r="B3550" s="2">
        <f t="shared" si="469"/>
        <v>25607325.197597403</v>
      </c>
      <c r="C3550" s="6">
        <f t="shared" si="470"/>
        <v>4.3212228656130366E-12</v>
      </c>
      <c r="D3550" s="2">
        <f t="shared" si="471"/>
        <v>101836167.8024026</v>
      </c>
      <c r="E3550" s="6">
        <f t="shared" si="472"/>
        <v>2.5135194916569157E-13</v>
      </c>
      <c r="F3550">
        <f t="array" ref="F3550:K3550">rk(BETA_c,BETA_a,BETA_e,GAMMA,F3549,G3549,H3549,I3549,J3549,K3549,dt,STAGE)</f>
        <v>13625902.941121122</v>
      </c>
      <c r="G3550">
        <v>3.0110976714954929E-13</v>
      </c>
      <c r="H3550">
        <v>9399502.6785927489</v>
      </c>
      <c r="I3550">
        <v>2.9951240262664957E-12</v>
      </c>
      <c r="J3550">
        <v>2581919.5778835295</v>
      </c>
      <c r="K3550">
        <v>1.0249890721969918E-12</v>
      </c>
      <c r="L3550">
        <f t="shared" si="473"/>
        <v>2132521.0588788781</v>
      </c>
      <c r="M3550" cm="1">
        <f t="array" ref="M3550">NewI(BETA_c,F3550,C3550)</f>
        <v>1.7514609374701501E-14</v>
      </c>
      <c r="N3550">
        <f t="shared" si="474"/>
        <v>67100325.321407251</v>
      </c>
      <c r="O3550" cm="1">
        <f t="array" ref="O3550">NewI(BETA_a,H3550,C3550)</f>
        <v>1.7421694887312474E-13</v>
      </c>
      <c r="P3550">
        <f t="shared" si="475"/>
        <v>32603321.42211647</v>
      </c>
      <c r="Q3550" cm="1">
        <f t="array" ref="Q3550">NewI(BETA_e,J3550,C3550)</f>
        <v>5.9620390917865319E-14</v>
      </c>
    </row>
    <row r="3551" spans="1:17" x14ac:dyDescent="0.55000000000000004">
      <c r="A3551">
        <f t="shared" si="476"/>
        <v>354.70000000001215</v>
      </c>
      <c r="B3551" s="2">
        <f t="shared" si="469"/>
        <v>25607325.197597403</v>
      </c>
      <c r="C3551" s="6">
        <f t="shared" si="470"/>
        <v>4.256817371776535E-12</v>
      </c>
      <c r="D3551" s="2">
        <f t="shared" si="471"/>
        <v>101836167.8024026</v>
      </c>
      <c r="E3551" s="6">
        <f t="shared" si="472"/>
        <v>2.4760568406522513E-13</v>
      </c>
      <c r="F3551">
        <f t="array" ref="F3551:K3551">rk(BETA_c,BETA_a,BETA_e,GAMMA,F3550,G3550,H3550,I3550,J3550,K3550,dt,STAGE)</f>
        <v>13625902.941121122</v>
      </c>
      <c r="G3551">
        <v>2.9662188871810118E-13</v>
      </c>
      <c r="H3551">
        <v>9399502.6785927489</v>
      </c>
      <c r="I3551">
        <v>2.9504833197098137E-12</v>
      </c>
      <c r="J3551">
        <v>2581919.5778835295</v>
      </c>
      <c r="K3551">
        <v>1.0097121633486198E-12</v>
      </c>
      <c r="L3551">
        <f t="shared" si="473"/>
        <v>2132521.0588788781</v>
      </c>
      <c r="M3551" cm="1">
        <f t="array" ref="M3551">NewI(BETA_c,F3551,C3551)</f>
        <v>1.7253563577895314E-14</v>
      </c>
      <c r="N3551">
        <f t="shared" si="474"/>
        <v>67100325.321407251</v>
      </c>
      <c r="O3551" cm="1">
        <f t="array" ref="O3551">NewI(BETA_a,H3551,C3551)</f>
        <v>1.7162033930777422E-13</v>
      </c>
      <c r="P3551">
        <f t="shared" si="475"/>
        <v>32603321.42211647</v>
      </c>
      <c r="Q3551" cm="1">
        <f t="array" ref="Q3551">NewI(BETA_e,J3551,C3551)</f>
        <v>5.8731781179555591E-14</v>
      </c>
    </row>
    <row r="3552" spans="1:17" x14ac:dyDescent="0.55000000000000004">
      <c r="A3552">
        <f t="shared" si="476"/>
        <v>354.80000000001218</v>
      </c>
      <c r="B3552" s="2">
        <f t="shared" si="469"/>
        <v>25607325.197597403</v>
      </c>
      <c r="C3552" s="6">
        <f t="shared" si="470"/>
        <v>4.1933718070539258E-12</v>
      </c>
      <c r="D3552" s="2">
        <f t="shared" si="471"/>
        <v>101836167.8024026</v>
      </c>
      <c r="E3552" s="6">
        <f t="shared" si="472"/>
        <v>2.4391525502351837E-13</v>
      </c>
      <c r="F3552">
        <f t="array" ref="F3552:K3552">rk(BETA_c,BETA_a,BETA_e,GAMMA,F3551,G3551,H3551,I3551,J3551,K3551,dt,STAGE)</f>
        <v>13625902.941121122</v>
      </c>
      <c r="G3552">
        <v>2.9220089969002348E-13</v>
      </c>
      <c r="H3552">
        <v>9399502.6785927489</v>
      </c>
      <c r="I3552">
        <v>2.9065079587828934E-12</v>
      </c>
      <c r="J3552">
        <v>2581919.5778835295</v>
      </c>
      <c r="K3552">
        <v>9.9466294858100923E-13</v>
      </c>
      <c r="L3552">
        <f t="shared" si="473"/>
        <v>2132521.0588788781</v>
      </c>
      <c r="M3552" cm="1">
        <f t="array" ref="M3552">NewI(BETA_c,F3552,C3552)</f>
        <v>1.6996408527755083E-14</v>
      </c>
      <c r="N3552">
        <f t="shared" si="474"/>
        <v>67100325.321407251</v>
      </c>
      <c r="O3552" cm="1">
        <f t="array" ref="O3552">NewI(BETA_a,H3552,C3552)</f>
        <v>1.6906243080611744E-13</v>
      </c>
      <c r="P3552">
        <f t="shared" si="475"/>
        <v>32603321.42211647</v>
      </c>
      <c r="Q3552" cm="1">
        <f t="array" ref="Q3552">NewI(BETA_e,J3552,C3552)</f>
        <v>5.7856415689645819E-14</v>
      </c>
    </row>
    <row r="3553" spans="1:17" x14ac:dyDescent="0.55000000000000004">
      <c r="A3553">
        <f t="shared" si="476"/>
        <v>354.9000000000122</v>
      </c>
      <c r="B3553" s="2">
        <f t="shared" si="469"/>
        <v>25607325.197597403</v>
      </c>
      <c r="C3553" s="6">
        <f t="shared" si="470"/>
        <v>4.1308718642200227E-12</v>
      </c>
      <c r="D3553" s="2">
        <f t="shared" si="471"/>
        <v>101836167.8024026</v>
      </c>
      <c r="E3553" s="6">
        <f t="shared" si="472"/>
        <v>2.4027982983426066E-13</v>
      </c>
      <c r="F3553">
        <f t="array" ref="F3553:K3553">rk(BETA_c,BETA_a,BETA_e,GAMMA,F3552,G3552,H3552,I3552,J3552,K3552,dt,STAGE)</f>
        <v>13625902.941121122</v>
      </c>
      <c r="G3553">
        <v>2.8784580311490685E-13</v>
      </c>
      <c r="H3553">
        <v>9399502.6785927489</v>
      </c>
      <c r="I3553">
        <v>2.8631880268683454E-12</v>
      </c>
      <c r="J3553">
        <v>2581919.5778835295</v>
      </c>
      <c r="K3553">
        <v>9.7983803423677033E-13</v>
      </c>
      <c r="L3553">
        <f t="shared" si="473"/>
        <v>2132521.0588788781</v>
      </c>
      <c r="M3553" cm="1">
        <f t="array" ref="M3553">NewI(BETA_c,F3553,C3553)</f>
        <v>1.6743086234802321E-14</v>
      </c>
      <c r="N3553">
        <f t="shared" si="474"/>
        <v>67100325.321407251</v>
      </c>
      <c r="O3553" cm="1">
        <f t="array" ref="O3553">NewI(BETA_a,H3553,C3553)</f>
        <v>1.6654264654969431E-13</v>
      </c>
      <c r="P3553">
        <f t="shared" si="475"/>
        <v>32603321.42211647</v>
      </c>
      <c r="Q3553" cm="1">
        <f t="array" ref="Q3553">NewI(BETA_e,J3553,C3553)</f>
        <v>5.6994097049764028E-14</v>
      </c>
    </row>
    <row r="3554" spans="1:17" x14ac:dyDescent="0.55000000000000004">
      <c r="A3554">
        <f t="shared" si="476"/>
        <v>355.00000000001222</v>
      </c>
      <c r="B3554" s="2">
        <f t="shared" si="469"/>
        <v>25607325.197597403</v>
      </c>
      <c r="C3554" s="6">
        <f t="shared" si="470"/>
        <v>4.0693034492911026E-12</v>
      </c>
      <c r="D3554" s="2">
        <f t="shared" si="471"/>
        <v>101836167.8024026</v>
      </c>
      <c r="E3554" s="6">
        <f t="shared" si="472"/>
        <v>2.3669858869472717E-13</v>
      </c>
      <c r="F3554">
        <f t="array" ref="F3554:K3554">rk(BETA_c,BETA_a,BETA_e,GAMMA,F3553,G3553,H3553,I3553,J3553,K3553,dt,STAGE)</f>
        <v>13625902.941121122</v>
      </c>
      <c r="G3554">
        <v>2.8355561690134867E-13</v>
      </c>
      <c r="H3554">
        <v>9399502.6785927489</v>
      </c>
      <c r="I3554">
        <v>2.8205137551506083E-12</v>
      </c>
      <c r="J3554">
        <v>2581919.5778835295</v>
      </c>
      <c r="K3554">
        <v>9.6523407723914525E-13</v>
      </c>
      <c r="L3554">
        <f t="shared" si="473"/>
        <v>2132521.0588788781</v>
      </c>
      <c r="M3554" cm="1">
        <f t="array" ref="M3554">NewI(BETA_c,F3554,C3554)</f>
        <v>1.649353957386041E-14</v>
      </c>
      <c r="N3554">
        <f t="shared" si="474"/>
        <v>67100325.321407251</v>
      </c>
      <c r="O3554" cm="1">
        <f t="array" ref="O3554">NewI(BETA_a,H3554,C3554)</f>
        <v>1.6406041831721243E-13</v>
      </c>
      <c r="P3554">
        <f t="shared" si="475"/>
        <v>32603321.42211647</v>
      </c>
      <c r="Q3554" cm="1">
        <f t="array" ref="Q3554">NewI(BETA_e,J3554,C3554)</f>
        <v>5.6144630803654358E-14</v>
      </c>
    </row>
    <row r="3555" spans="1:17" x14ac:dyDescent="0.55000000000000004">
      <c r="A3555">
        <f t="shared" si="476"/>
        <v>355.10000000001224</v>
      </c>
      <c r="B3555" s="2">
        <f t="shared" si="469"/>
        <v>25607325.197597403</v>
      </c>
      <c r="C3555" s="6">
        <f t="shared" si="470"/>
        <v>4.0086526783466615E-12</v>
      </c>
      <c r="D3555" s="2">
        <f t="shared" si="471"/>
        <v>101836167.8024026</v>
      </c>
      <c r="E3555" s="6">
        <f t="shared" si="472"/>
        <v>2.3317072402091004E-13</v>
      </c>
      <c r="F3555">
        <f t="array" ref="F3555:K3555">rk(BETA_c,BETA_a,BETA_e,GAMMA,F3554,G3554,H3554,I3554,J3554,K3554,dt,STAGE)</f>
        <v>13625902.941121122</v>
      </c>
      <c r="G3555">
        <v>2.7932937359548789E-13</v>
      </c>
      <c r="H3555">
        <v>9399502.6785927489</v>
      </c>
      <c r="I3555">
        <v>2.7784755204130419E-12</v>
      </c>
      <c r="J3555">
        <v>2581919.5778835295</v>
      </c>
      <c r="K3555">
        <v>9.5084778433813186E-13</v>
      </c>
      <c r="L3555">
        <f t="shared" si="473"/>
        <v>2132521.0588788781</v>
      </c>
      <c r="M3555" cm="1">
        <f t="array" ref="M3555">NewI(BETA_c,F3555,C3555)</f>
        <v>1.6247712271172636E-14</v>
      </c>
      <c r="N3555">
        <f t="shared" si="474"/>
        <v>67100325.321407251</v>
      </c>
      <c r="O3555" cm="1">
        <f t="array" ref="O3555">NewI(BETA_a,H3555,C3555)</f>
        <v>1.6161518635641091E-13</v>
      </c>
      <c r="P3555">
        <f t="shared" si="475"/>
        <v>32603321.42211647</v>
      </c>
      <c r="Q3555" cm="1">
        <f t="array" ref="Q3555">NewI(BETA_e,J3555,C3555)</f>
        <v>5.5307825393326489E-14</v>
      </c>
    </row>
    <row r="3556" spans="1:17" x14ac:dyDescent="0.55000000000000004">
      <c r="A3556">
        <f t="shared" si="476"/>
        <v>355.20000000001227</v>
      </c>
      <c r="B3556" s="2">
        <f t="shared" si="469"/>
        <v>25607325.197597403</v>
      </c>
      <c r="C3556" s="6">
        <f t="shared" si="470"/>
        <v>3.9489058743985371E-12</v>
      </c>
      <c r="D3556" s="2">
        <f t="shared" si="471"/>
        <v>101836167.8024026</v>
      </c>
      <c r="E3556" s="6">
        <f t="shared" si="472"/>
        <v>2.296954402654051E-13</v>
      </c>
      <c r="F3556">
        <f t="array" ref="F3556:K3556">rk(BETA_c,BETA_a,BETA_e,GAMMA,F3555,G3555,H3555,I3555,J3555,K3555,dt,STAGE)</f>
        <v>13625902.941121122</v>
      </c>
      <c r="G3556">
        <v>2.751661201628402E-13</v>
      </c>
      <c r="H3556">
        <v>9399502.6785927489</v>
      </c>
      <c r="I3556">
        <v>2.7370638428678555E-12</v>
      </c>
      <c r="J3556">
        <v>2581919.5778835295</v>
      </c>
      <c r="K3556">
        <v>9.3667591136784164E-13</v>
      </c>
      <c r="L3556">
        <f t="shared" si="473"/>
        <v>2132521.0588788781</v>
      </c>
      <c r="M3556" cm="1">
        <f t="array" ref="M3556">NewI(BETA_c,F3556,C3556)</f>
        <v>1.6005548891712268E-14</v>
      </c>
      <c r="N3556">
        <f t="shared" si="474"/>
        <v>67100325.321407251</v>
      </c>
      <c r="O3556" cm="1">
        <f t="array" ref="O3556">NewI(BETA_a,H3556,C3556)</f>
        <v>1.5920639925783429E-13</v>
      </c>
      <c r="P3556">
        <f t="shared" si="475"/>
        <v>32603321.42211647</v>
      </c>
      <c r="Q3556" cm="1">
        <f t="array" ref="Q3556">NewI(BETA_e,J3556,C3556)</f>
        <v>5.4483492115858544E-14</v>
      </c>
    </row>
    <row r="3557" spans="1:17" x14ac:dyDescent="0.55000000000000004">
      <c r="A3557">
        <f t="shared" si="476"/>
        <v>355.30000000001229</v>
      </c>
      <c r="B3557" s="2">
        <f t="shared" si="469"/>
        <v>25607325.197597403</v>
      </c>
      <c r="C3557" s="6">
        <f t="shared" si="470"/>
        <v>3.8900495643066898E-12</v>
      </c>
      <c r="D3557" s="2">
        <f t="shared" si="471"/>
        <v>101836167.8024026</v>
      </c>
      <c r="E3557" s="6">
        <f t="shared" si="472"/>
        <v>2.262719537380127E-13</v>
      </c>
      <c r="F3557">
        <f t="array" ref="F3557:K3557">rk(BETA_c,BETA_a,BETA_e,GAMMA,F3556,G3556,H3556,I3556,J3556,K3556,dt,STAGE)</f>
        <v>13625902.941121122</v>
      </c>
      <c r="G3557">
        <v>2.7106491777338502E-13</v>
      </c>
      <c r="H3557">
        <v>9399502.6785927489</v>
      </c>
      <c r="I3557">
        <v>2.696269384018376E-12</v>
      </c>
      <c r="J3557">
        <v>2581919.5778835295</v>
      </c>
      <c r="K3557">
        <v>9.2271526251492865E-13</v>
      </c>
      <c r="L3557">
        <f t="shared" si="473"/>
        <v>2132521.0588788781</v>
      </c>
      <c r="M3557" cm="1">
        <f t="array" ref="M3557">NewI(BETA_c,F3557,C3557)</f>
        <v>1.5766994826681706E-14</v>
      </c>
      <c r="N3557">
        <f t="shared" si="474"/>
        <v>67100325.321407251</v>
      </c>
      <c r="O3557" cm="1">
        <f t="array" ref="O3557">NewI(BETA_a,H3557,C3557)</f>
        <v>1.5683351383048721E-13</v>
      </c>
      <c r="P3557">
        <f t="shared" si="475"/>
        <v>32603321.42211647</v>
      </c>
      <c r="Q3557" cm="1">
        <f t="array" ref="Q3557">NewI(BETA_e,J3557,C3557)</f>
        <v>5.3671445080843783E-14</v>
      </c>
    </row>
    <row r="3558" spans="1:17" x14ac:dyDescent="0.55000000000000004">
      <c r="A3558">
        <f t="shared" si="476"/>
        <v>355.40000000001231</v>
      </c>
      <c r="B3558" s="2">
        <f t="shared" si="469"/>
        <v>25607325.197597403</v>
      </c>
      <c r="C3558" s="6">
        <f t="shared" si="470"/>
        <v>3.8320704757409585E-12</v>
      </c>
      <c r="D3558" s="2">
        <f t="shared" si="471"/>
        <v>101836167.8024026</v>
      </c>
      <c r="E3558" s="6">
        <f t="shared" si="472"/>
        <v>2.228994924290125E-13</v>
      </c>
      <c r="F3558">
        <f t="array" ref="F3558:K3558">rk(BETA_c,BETA_a,BETA_e,GAMMA,F3557,G3557,H3557,I3557,J3557,K3557,dt,STAGE)</f>
        <v>13625902.941121122</v>
      </c>
      <c r="G3558">
        <v>2.6702484158985572E-13</v>
      </c>
      <c r="H3558">
        <v>9399502.6785927489</v>
      </c>
      <c r="I3558">
        <v>2.6560829445531831E-12</v>
      </c>
      <c r="J3558">
        <v>2581919.5778835295</v>
      </c>
      <c r="K3558">
        <v>9.089626895979198E-13</v>
      </c>
      <c r="L3558">
        <f t="shared" si="473"/>
        <v>2132521.0588788781</v>
      </c>
      <c r="M3558" cm="1">
        <f t="array" ref="M3558">NewI(BETA_c,F3558,C3558)</f>
        <v>1.5531996281197997E-14</v>
      </c>
      <c r="N3558">
        <f t="shared" si="474"/>
        <v>67100325.321407251</v>
      </c>
      <c r="O3558" cm="1">
        <f t="array" ref="O3558">NewI(BETA_a,H3558,C3558)</f>
        <v>1.5449599497934287E-13</v>
      </c>
      <c r="P3558">
        <f t="shared" si="475"/>
        <v>32603321.42211647</v>
      </c>
      <c r="Q3558" cm="1">
        <f t="array" ref="Q3558">NewI(BETA_e,J3558,C3558)</f>
        <v>5.2871501168471647E-14</v>
      </c>
    </row>
    <row r="3559" spans="1:17" x14ac:dyDescent="0.55000000000000004">
      <c r="A3559">
        <f t="shared" si="476"/>
        <v>355.50000000001234</v>
      </c>
      <c r="B3559" s="2">
        <f t="shared" si="469"/>
        <v>25607325.197597403</v>
      </c>
      <c r="C3559" s="6">
        <f t="shared" si="470"/>
        <v>3.7749555341880974E-12</v>
      </c>
      <c r="D3559" s="2">
        <f t="shared" si="471"/>
        <v>101836167.8024026</v>
      </c>
      <c r="E3559" s="6">
        <f t="shared" si="472"/>
        <v>2.1957729583507232E-13</v>
      </c>
      <c r="F3559">
        <f t="array" ref="F3559:K3559">rk(BETA_c,BETA_a,BETA_e,GAMMA,F3558,G3558,H3558,I3558,J3558,K3558,dt,STAGE)</f>
        <v>13625902.941121122</v>
      </c>
      <c r="G3559">
        <v>2.6304498055918525E-13</v>
      </c>
      <c r="H3559">
        <v>9399502.6785927489</v>
      </c>
      <c r="I3559">
        <v>2.6164954622716241E-12</v>
      </c>
      <c r="J3559">
        <v>2581919.5778835295</v>
      </c>
      <c r="K3559">
        <v>8.9541509135728792E-13</v>
      </c>
      <c r="L3559">
        <f t="shared" si="473"/>
        <v>2132521.0588788781</v>
      </c>
      <c r="M3559" cm="1">
        <f t="array" ref="M3559">NewI(BETA_c,F3559,C3559)</f>
        <v>1.5300500262161876E-14</v>
      </c>
      <c r="N3559">
        <f t="shared" si="474"/>
        <v>67100325.321407251</v>
      </c>
      <c r="O3559" cm="1">
        <f t="array" ref="O3559">NewI(BETA_a,H3559,C3559)</f>
        <v>1.5219331558467697E-13</v>
      </c>
      <c r="P3559">
        <f t="shared" si="475"/>
        <v>32603321.42211647</v>
      </c>
      <c r="Q3559" cm="1">
        <f t="array" ref="Q3559">NewI(BETA_e,J3559,C3559)</f>
        <v>5.2083479988233466E-14</v>
      </c>
    </row>
    <row r="3560" spans="1:17" x14ac:dyDescent="0.55000000000000004">
      <c r="A3560">
        <f t="shared" si="476"/>
        <v>355.60000000001236</v>
      </c>
      <c r="B3560" s="2">
        <f t="shared" si="469"/>
        <v>25607325.197597403</v>
      </c>
      <c r="C3560" s="6">
        <f t="shared" si="470"/>
        <v>3.7186918600034219E-12</v>
      </c>
      <c r="D3560" s="2">
        <f t="shared" si="471"/>
        <v>101836167.8024026</v>
      </c>
      <c r="E3560" s="6">
        <f t="shared" si="472"/>
        <v>2.1630461478775139E-13</v>
      </c>
      <c r="F3560">
        <f t="array" ref="F3560:K3560">rk(BETA_c,BETA_a,BETA_e,GAMMA,F3559,G3559,H3559,I3559,J3559,K3559,dt,STAGE)</f>
        <v>13625902.941121122</v>
      </c>
      <c r="G3560">
        <v>2.5912443720705997E-13</v>
      </c>
      <c r="H3560">
        <v>9399502.6785927489</v>
      </c>
      <c r="I3560">
        <v>2.5774980100402556E-12</v>
      </c>
      <c r="J3560">
        <v>2581919.5778835295</v>
      </c>
      <c r="K3560">
        <v>8.8206941275610606E-13</v>
      </c>
      <c r="L3560">
        <f t="shared" si="473"/>
        <v>2132521.0588788781</v>
      </c>
      <c r="M3560" cm="1">
        <f t="array" ref="M3560">NewI(BETA_c,F3560,C3560)</f>
        <v>1.5072454566307617E-14</v>
      </c>
      <c r="N3560">
        <f t="shared" si="474"/>
        <v>67100325.321407251</v>
      </c>
      <c r="O3560" cm="1">
        <f t="array" ref="O3560">NewI(BETA_a,H3560,C3560)</f>
        <v>1.4992495638320005E-13</v>
      </c>
      <c r="P3560">
        <f t="shared" si="475"/>
        <v>32603321.42211647</v>
      </c>
      <c r="Q3560" cm="1">
        <f t="array" ref="Q3560">NewI(BETA_e,J3560,C3560)</f>
        <v>5.1307203838243714E-14</v>
      </c>
    </row>
    <row r="3561" spans="1:17" x14ac:dyDescent="0.55000000000000004">
      <c r="A3561">
        <f t="shared" si="476"/>
        <v>355.70000000001238</v>
      </c>
      <c r="B3561" s="2">
        <f t="shared" si="469"/>
        <v>25607325.197597403</v>
      </c>
      <c r="C3561" s="6">
        <f t="shared" si="470"/>
        <v>3.6632667655063978E-12</v>
      </c>
      <c r="D3561" s="2">
        <f t="shared" si="471"/>
        <v>101836167.8024026</v>
      </c>
      <c r="E3561" s="6">
        <f t="shared" si="472"/>
        <v>2.1308071128456022E-13</v>
      </c>
      <c r="F3561">
        <f t="array" ref="F3561:K3561">rk(BETA_c,BETA_a,BETA_e,GAMMA,F3560,G3560,H3560,I3560,J3560,K3560,dt,STAGE)</f>
        <v>13625902.941121122</v>
      </c>
      <c r="G3561">
        <v>2.5526232743553562E-13</v>
      </c>
      <c r="H3561">
        <v>9399502.6785927489</v>
      </c>
      <c r="I3561">
        <v>2.5390817937797383E-12</v>
      </c>
      <c r="J3561">
        <v>2581919.5778835295</v>
      </c>
      <c r="K3561">
        <v>8.6892264429112396E-13</v>
      </c>
      <c r="L3561">
        <f t="shared" si="473"/>
        <v>2132521.0588788781</v>
      </c>
      <c r="M3561" cm="1">
        <f t="array" ref="M3561">NewI(BETA_c,F3561,C3561)</f>
        <v>1.4847807768430974E-14</v>
      </c>
      <c r="N3561">
        <f t="shared" si="474"/>
        <v>67100325.321407251</v>
      </c>
      <c r="O3561" cm="1">
        <f t="array" ref="O3561">NewI(BETA_a,H3561,C3561)</f>
        <v>1.476904058509617E-13</v>
      </c>
      <c r="P3561">
        <f t="shared" si="475"/>
        <v>32603321.42211647</v>
      </c>
      <c r="Q3561" cm="1">
        <f t="array" ref="Q3561">NewI(BETA_e,J3561,C3561)</f>
        <v>5.0542497665167537E-14</v>
      </c>
    </row>
    <row r="3562" spans="1:17" x14ac:dyDescent="0.55000000000000004">
      <c r="A3562">
        <f t="shared" si="476"/>
        <v>355.8000000000124</v>
      </c>
      <c r="B3562" s="2">
        <f t="shared" si="469"/>
        <v>25607325.197597403</v>
      </c>
      <c r="C3562" s="6">
        <f t="shared" si="470"/>
        <v>3.6086677521195208E-12</v>
      </c>
      <c r="D3562" s="2">
        <f t="shared" si="471"/>
        <v>101836167.8024026</v>
      </c>
      <c r="E3562" s="6">
        <f t="shared" si="472"/>
        <v>2.09904858322538E-13</v>
      </c>
      <c r="F3562">
        <f t="array" ref="F3562:K3562">rk(BETA_c,BETA_a,BETA_e,GAMMA,F3561,G3561,H3561,I3561,J3561,K3561,dt,STAGE)</f>
        <v>13625902.941121122</v>
      </c>
      <c r="G3562">
        <v>2.514577803236701E-13</v>
      </c>
      <c r="H3562">
        <v>9399502.6785927489</v>
      </c>
      <c r="I3562">
        <v>2.5012381504817379E-12</v>
      </c>
      <c r="J3562">
        <v>2581919.5778835295</v>
      </c>
      <c r="K3562">
        <v>8.5597182131411306E-13</v>
      </c>
      <c r="L3562">
        <f t="shared" si="473"/>
        <v>2132521.0588788781</v>
      </c>
      <c r="M3562" cm="1">
        <f t="array" ref="M3562">NewI(BETA_c,F3562,C3562)</f>
        <v>1.4626509209792623E-14</v>
      </c>
      <c r="N3562">
        <f t="shared" si="474"/>
        <v>67100325.321407251</v>
      </c>
      <c r="O3562" cm="1">
        <f t="array" ref="O3562">NewI(BETA_a,H3562,C3562)</f>
        <v>1.4548916008799984E-13</v>
      </c>
      <c r="P3562">
        <f t="shared" si="475"/>
        <v>32603321.42211647</v>
      </c>
      <c r="Q3562" cm="1">
        <f t="array" ref="Q3562">NewI(BETA_e,J3562,C3562)</f>
        <v>4.9789189024745553E-14</v>
      </c>
    </row>
    <row r="3563" spans="1:17" x14ac:dyDescent="0.55000000000000004">
      <c r="A3563">
        <f t="shared" si="476"/>
        <v>355.90000000001243</v>
      </c>
      <c r="B3563" s="2">
        <f t="shared" si="469"/>
        <v>25607325.197597403</v>
      </c>
      <c r="C3563" s="6">
        <f t="shared" si="470"/>
        <v>3.5548825075498351E-12</v>
      </c>
      <c r="D3563" s="2">
        <f t="shared" si="471"/>
        <v>101836167.8024026</v>
      </c>
      <c r="E3563" s="6">
        <f t="shared" si="472"/>
        <v>2.0677633973431057E-13</v>
      </c>
      <c r="F3563">
        <f t="array" ref="F3563:K3563">rk(BETA_c,BETA_a,BETA_e,GAMMA,F3562,G3562,H3562,I3562,J3562,K3562,dt,STAGE)</f>
        <v>13625902.941121122</v>
      </c>
      <c r="G3563">
        <v>2.4770993793112698E-13</v>
      </c>
      <c r="H3563">
        <v>9399502.6785927489</v>
      </c>
      <c r="I3563">
        <v>2.4639585462553807E-12</v>
      </c>
      <c r="J3563">
        <v>2581919.5778835295</v>
      </c>
      <c r="K3563">
        <v>8.4321402336332713E-13</v>
      </c>
      <c r="L3563">
        <f t="shared" si="473"/>
        <v>2132521.0588788781</v>
      </c>
      <c r="M3563" cm="1">
        <f t="array" ref="M3563">NewI(BETA_c,F3563,C3563)</f>
        <v>1.4408508986694389E-14</v>
      </c>
      <c r="N3563">
        <f t="shared" si="474"/>
        <v>67100325.321407251</v>
      </c>
      <c r="O3563" cm="1">
        <f t="array" ref="O3563">NewI(BETA_a,H3563,C3563)</f>
        <v>1.4332072270470924E-13</v>
      </c>
      <c r="P3563">
        <f t="shared" si="475"/>
        <v>32603321.42211647</v>
      </c>
      <c r="Q3563" cm="1">
        <f t="array" ref="Q3563">NewI(BETA_e,J3563,C3563)</f>
        <v>4.9047108042906921E-14</v>
      </c>
    </row>
    <row r="3564" spans="1:17" x14ac:dyDescent="0.55000000000000004">
      <c r="A3564">
        <f t="shared" si="476"/>
        <v>356.00000000001245</v>
      </c>
      <c r="B3564" s="2">
        <f t="shared" si="469"/>
        <v>25607325.197597403</v>
      </c>
      <c r="C3564" s="6">
        <f t="shared" si="470"/>
        <v>3.501898903012463E-12</v>
      </c>
      <c r="D3564" s="2">
        <f t="shared" si="471"/>
        <v>101836167.8024026</v>
      </c>
      <c r="E3564" s="6">
        <f t="shared" si="472"/>
        <v>2.0369445002659161E-13</v>
      </c>
      <c r="F3564">
        <f t="array" ref="F3564:K3564">rk(BETA_c,BETA_a,BETA_e,GAMMA,F3563,G3563,H3563,I3563,J3563,K3563,dt,STAGE)</f>
        <v>13625902.941121122</v>
      </c>
      <c r="G3564">
        <v>2.4401795510470678E-13</v>
      </c>
      <c r="H3564">
        <v>9399502.6785927489</v>
      </c>
      <c r="I3564">
        <v>2.4272345744028299E-12</v>
      </c>
      <c r="J3564">
        <v>2581919.5778835295</v>
      </c>
      <c r="K3564">
        <v>8.306463735049261E-13</v>
      </c>
      <c r="L3564">
        <f t="shared" si="473"/>
        <v>2132521.0588788781</v>
      </c>
      <c r="M3564" cm="1">
        <f t="array" ref="M3564">NewI(BETA_c,F3564,C3564)</f>
        <v>1.4193757939225775E-14</v>
      </c>
      <c r="N3564">
        <f t="shared" si="474"/>
        <v>67100325.321407251</v>
      </c>
      <c r="O3564" cm="1">
        <f t="array" ref="O3564">NewI(BETA_a,H3564,C3564)</f>
        <v>1.4118460470990369E-13</v>
      </c>
      <c r="P3564">
        <f t="shared" si="475"/>
        <v>32603321.42211647</v>
      </c>
      <c r="Q3564" cm="1">
        <f t="array" ref="Q3564">NewI(BETA_e,J3564,C3564)</f>
        <v>4.8316087377462124E-14</v>
      </c>
    </row>
    <row r="3565" spans="1:17" x14ac:dyDescent="0.55000000000000004">
      <c r="A3565">
        <f t="shared" si="476"/>
        <v>356.10000000001247</v>
      </c>
      <c r="B3565" s="2">
        <f t="shared" si="469"/>
        <v>25607325.197597403</v>
      </c>
      <c r="C3565" s="6">
        <f t="shared" si="470"/>
        <v>3.4497049904955197E-12</v>
      </c>
      <c r="D3565" s="2">
        <f t="shared" si="471"/>
        <v>101836167.8024026</v>
      </c>
      <c r="E3565" s="6">
        <f t="shared" si="472"/>
        <v>2.0065849422109159E-13</v>
      </c>
      <c r="F3565">
        <f t="array" ref="F3565:K3565">rk(BETA_c,BETA_a,BETA_e,GAMMA,F3564,G3564,H3564,I3564,J3564,K3564,dt,STAGE)</f>
        <v>13625902.941121122</v>
      </c>
      <c r="G3565">
        <v>2.4038099928776165E-13</v>
      </c>
      <c r="H3565">
        <v>9399502.6785927489</v>
      </c>
      <c r="I3565">
        <v>2.3910579535235416E-12</v>
      </c>
      <c r="J3565">
        <v>2581919.5778835295</v>
      </c>
      <c r="K3565">
        <v>8.1826603768421656E-13</v>
      </c>
      <c r="L3565">
        <f t="shared" si="473"/>
        <v>2132521.0588788781</v>
      </c>
      <c r="M3565" cm="1">
        <f t="array" ref="M3565">NewI(BETA_c,F3565,C3565)</f>
        <v>1.3982207640178211E-14</v>
      </c>
      <c r="N3565">
        <f t="shared" si="474"/>
        <v>67100325.321407251</v>
      </c>
      <c r="O3565" cm="1">
        <f t="array" ref="O3565">NewI(BETA_a,H3565,C3565)</f>
        <v>1.390803244005467E-13</v>
      </c>
      <c r="P3565">
        <f t="shared" si="475"/>
        <v>32603321.42211647</v>
      </c>
      <c r="Q3565" cm="1">
        <f t="array" ref="Q3565">NewI(BETA_e,J3565,C3565)</f>
        <v>4.7595962180366661E-14</v>
      </c>
    </row>
    <row r="3566" spans="1:17" x14ac:dyDescent="0.55000000000000004">
      <c r="A3566">
        <f t="shared" si="476"/>
        <v>356.20000000001249</v>
      </c>
      <c r="B3566" s="2">
        <f t="shared" si="469"/>
        <v>25607325.197597403</v>
      </c>
      <c r="C3566" s="6">
        <f t="shared" si="470"/>
        <v>3.3982890000657854E-12</v>
      </c>
      <c r="D3566" s="2">
        <f t="shared" si="471"/>
        <v>101836167.8024026</v>
      </c>
      <c r="E3566" s="6">
        <f t="shared" si="472"/>
        <v>1.9766778769779708E-13</v>
      </c>
      <c r="F3566">
        <f t="array" ref="F3566:K3566">rk(BETA_c,BETA_a,BETA_e,GAMMA,F3565,G3565,H3565,I3565,J3565,K3565,dt,STAGE)</f>
        <v>13625902.941121122</v>
      </c>
      <c r="G3566">
        <v>2.3679825033245048E-13</v>
      </c>
      <c r="H3566">
        <v>9399502.6785927489</v>
      </c>
      <c r="I3566">
        <v>2.355420525646774E-12</v>
      </c>
      <c r="J3566">
        <v>2581919.5778835295</v>
      </c>
      <c r="K3566">
        <v>8.0607022408656081E-13</v>
      </c>
      <c r="L3566">
        <f t="shared" si="473"/>
        <v>2132521.0588788781</v>
      </c>
      <c r="M3566" cm="1">
        <f t="array" ref="M3566">NewI(BETA_c,F3566,C3566)</f>
        <v>1.3773810384124529E-14</v>
      </c>
      <c r="N3566">
        <f t="shared" si="474"/>
        <v>67100325.321407251</v>
      </c>
      <c r="O3566" cm="1">
        <f t="array" ref="O3566">NewI(BETA_a,H3566,C3566)</f>
        <v>1.3700740725312545E-13</v>
      </c>
      <c r="P3566">
        <f t="shared" si="475"/>
        <v>32603321.42211647</v>
      </c>
      <c r="Q3566" cm="1">
        <f t="array" ref="Q3566">NewI(BETA_e,J3566,C3566)</f>
        <v>4.6886570060547102E-14</v>
      </c>
    </row>
    <row r="3567" spans="1:17" x14ac:dyDescent="0.55000000000000004">
      <c r="A3567">
        <f t="shared" si="476"/>
        <v>356.30000000001252</v>
      </c>
      <c r="B3567" s="2">
        <f t="shared" si="469"/>
        <v>25607325.197597403</v>
      </c>
      <c r="C3567" s="6">
        <f t="shared" si="470"/>
        <v>3.3476393372145408E-12</v>
      </c>
      <c r="D3567" s="2">
        <f t="shared" si="471"/>
        <v>101836167.8024026</v>
      </c>
      <c r="E3567" s="6">
        <f t="shared" si="472"/>
        <v>1.9472165604058636E-13</v>
      </c>
      <c r="F3567">
        <f t="array" ref="F3567:K3567">rk(BETA_c,BETA_a,BETA_e,GAMMA,F3566,G3566,H3566,I3566,J3566,K3566,dt,STAGE)</f>
        <v>13625902.941121122</v>
      </c>
      <c r="G3567">
        <v>2.332689003147924E-13</v>
      </c>
      <c r="H3567">
        <v>9399502.6785927489</v>
      </c>
      <c r="I3567">
        <v>2.3203142543919367E-12</v>
      </c>
      <c r="J3567">
        <v>2581919.5778835295</v>
      </c>
      <c r="K3567">
        <v>7.9405618250781159E-13</v>
      </c>
      <c r="L3567">
        <f t="shared" si="473"/>
        <v>2132521.0588788781</v>
      </c>
      <c r="M3567" cm="1">
        <f t="array" ref="M3567">NewI(BETA_c,F3567,C3567)</f>
        <v>1.3568519176661193E-14</v>
      </c>
      <c r="N3567">
        <f t="shared" si="474"/>
        <v>67100325.321407251</v>
      </c>
      <c r="O3567" cm="1">
        <f t="array" ref="O3567">NewI(BETA_a,H3567,C3567)</f>
        <v>1.3496538581664385E-13</v>
      </c>
      <c r="P3567">
        <f t="shared" si="475"/>
        <v>32603321.42211647</v>
      </c>
      <c r="Q3567" cm="1">
        <f t="array" ref="Q3567">NewI(BETA_e,J3567,C3567)</f>
        <v>4.618775104728131E-14</v>
      </c>
    </row>
    <row r="3568" spans="1:17" x14ac:dyDescent="0.55000000000000004">
      <c r="A3568">
        <f t="shared" si="476"/>
        <v>356.40000000001254</v>
      </c>
      <c r="B3568" s="2">
        <f t="shared" si="469"/>
        <v>25607325.197597403</v>
      </c>
      <c r="C3568" s="6">
        <f t="shared" si="470"/>
        <v>3.2977445802429602E-12</v>
      </c>
      <c r="D3568" s="2">
        <f t="shared" si="471"/>
        <v>101836167.8024026</v>
      </c>
      <c r="E3568" s="6">
        <f t="shared" si="472"/>
        <v>1.9181943488514591E-13</v>
      </c>
      <c r="F3568">
        <f t="array" ref="F3568:K3568">rk(BETA_c,BETA_a,BETA_e,GAMMA,F3567,G3567,H3567,I3567,J3567,K3567,dt,STAGE)</f>
        <v>13625902.941121122</v>
      </c>
      <c r="G3568">
        <v>2.2979215335247679E-13</v>
      </c>
      <c r="H3568">
        <v>9399502.6785927489</v>
      </c>
      <c r="I3568">
        <v>2.2857312231563526E-12</v>
      </c>
      <c r="J3568">
        <v>2581919.5778835295</v>
      </c>
      <c r="K3568">
        <v>7.8222120373413053E-13</v>
      </c>
      <c r="L3568">
        <f t="shared" si="473"/>
        <v>2132521.0588788781</v>
      </c>
      <c r="M3568" cm="1">
        <f t="array" ref="M3568">NewI(BETA_c,F3568,C3568)</f>
        <v>1.3366287723810885E-14</v>
      </c>
      <c r="N3568">
        <f t="shared" si="474"/>
        <v>67100325.321407251</v>
      </c>
      <c r="O3568" cm="1">
        <f t="array" ref="O3568">NewI(BETA_a,H3568,C3568)</f>
        <v>1.3295379960721061E-13</v>
      </c>
      <c r="P3568">
        <f t="shared" si="475"/>
        <v>32603321.42211647</v>
      </c>
      <c r="Q3568" cm="1">
        <f t="array" ref="Q3568">NewI(BETA_e,J3568,C3568)</f>
        <v>4.5499347554124399E-14</v>
      </c>
    </row>
    <row r="3569" spans="1:17" x14ac:dyDescent="0.55000000000000004">
      <c r="A3569">
        <f t="shared" si="476"/>
        <v>356.50000000001256</v>
      </c>
      <c r="B3569" s="2">
        <f t="shared" si="469"/>
        <v>25607325.197597403</v>
      </c>
      <c r="C3569" s="6">
        <f t="shared" si="470"/>
        <v>3.2485934776864698E-12</v>
      </c>
      <c r="D3569" s="2">
        <f t="shared" si="471"/>
        <v>101836167.8024026</v>
      </c>
      <c r="E3569" s="6">
        <f t="shared" si="472"/>
        <v>1.8896046976915341E-13</v>
      </c>
      <c r="F3569">
        <f t="array" ref="F3569:K3569">rk(BETA_c,BETA_a,BETA_e,GAMMA,F3568,G3568,H3568,I3568,J3568,K3568,dt,STAGE)</f>
        <v>13625902.941121122</v>
      </c>
      <c r="G3569">
        <v>2.2636722542538865E-13</v>
      </c>
      <c r="H3569">
        <v>9399502.6785927489</v>
      </c>
      <c r="I3569">
        <v>2.2516636333300317E-12</v>
      </c>
      <c r="J3569">
        <v>2581919.5778835295</v>
      </c>
      <c r="K3569">
        <v>7.7056261893104966E-13</v>
      </c>
      <c r="L3569">
        <f t="shared" si="473"/>
        <v>2132521.0588788781</v>
      </c>
      <c r="M3569" cm="1">
        <f t="array" ref="M3569">NewI(BETA_c,F3569,C3569)</f>
        <v>1.3167070421583013E-14</v>
      </c>
      <c r="N3569">
        <f t="shared" si="474"/>
        <v>67100325.321407251</v>
      </c>
      <c r="O3569" cm="1">
        <f t="array" ref="O3569">NewI(BETA_a,H3569,C3569)</f>
        <v>1.3097219500419806E-13</v>
      </c>
      <c r="P3569">
        <f t="shared" si="475"/>
        <v>32603321.42211647</v>
      </c>
      <c r="Q3569" cm="1">
        <f t="array" ref="Q3569">NewI(BETA_e,J3569,C3569)</f>
        <v>4.4821204343372342E-14</v>
      </c>
    </row>
    <row r="3570" spans="1:17" x14ac:dyDescent="0.55000000000000004">
      <c r="A3570">
        <f t="shared" si="476"/>
        <v>356.60000000001259</v>
      </c>
      <c r="B3570" s="2">
        <f t="shared" si="469"/>
        <v>25607325.197597403</v>
      </c>
      <c r="C3570" s="6">
        <f t="shared" si="470"/>
        <v>3.2001749457775048E-12</v>
      </c>
      <c r="D3570" s="2">
        <f t="shared" si="471"/>
        <v>101836167.8024026</v>
      </c>
      <c r="E3570" s="6">
        <f t="shared" si="472"/>
        <v>1.8614411598469453E-13</v>
      </c>
      <c r="F3570">
        <f t="array" ref="F3570:K3570">rk(BETA_c,BETA_a,BETA_e,GAMMA,F3569,G3569,H3569,I3569,J3569,K3569,dt,STAGE)</f>
        <v>13625902.941121122</v>
      </c>
      <c r="G3570">
        <v>2.229933441988089E-13</v>
      </c>
      <c r="H3570">
        <v>9399502.6785927489</v>
      </c>
      <c r="I3570">
        <v>2.2181038025370576E-12</v>
      </c>
      <c r="J3570">
        <v>2581919.5778835295</v>
      </c>
      <c r="K3570">
        <v>7.5907779904163823E-13</v>
      </c>
      <c r="L3570">
        <f t="shared" si="473"/>
        <v>2132521.0588788781</v>
      </c>
      <c r="M3570" cm="1">
        <f t="array" ref="M3570">NewI(BETA_c,F3570,C3570)</f>
        <v>1.2970822345689862E-14</v>
      </c>
      <c r="N3570">
        <f t="shared" si="474"/>
        <v>67100325.321407251</v>
      </c>
      <c r="O3570" cm="1">
        <f t="array" ref="O3570">NewI(BETA_a,H3570,C3570)</f>
        <v>1.2902012514794935E-13</v>
      </c>
      <c r="P3570">
        <f t="shared" si="475"/>
        <v>32603321.42211647</v>
      </c>
      <c r="Q3570" cm="1">
        <f t="array" ref="Q3570">NewI(BETA_e,J3570,C3570)</f>
        <v>4.4153168491055315E-14</v>
      </c>
    </row>
    <row r="3571" spans="1:17" x14ac:dyDescent="0.55000000000000004">
      <c r="A3571">
        <f t="shared" si="476"/>
        <v>356.70000000001261</v>
      </c>
      <c r="B3571" s="2">
        <f t="shared" si="469"/>
        <v>25607325.197597403</v>
      </c>
      <c r="C3571" s="6">
        <f t="shared" si="470"/>
        <v>3.1524780659460676E-12</v>
      </c>
      <c r="D3571" s="2">
        <f t="shared" si="471"/>
        <v>101836167.8024026</v>
      </c>
      <c r="E3571" s="6">
        <f t="shared" si="472"/>
        <v>1.8336973843287791E-13</v>
      </c>
      <c r="F3571">
        <f t="array" ref="F3571:K3571">rk(BETA_c,BETA_a,BETA_e,GAMMA,F3570,G3570,H3570,I3570,J3570,K3570,dt,STAGE)</f>
        <v>13625902.941121122</v>
      </c>
      <c r="G3571">
        <v>2.1966974884925004E-13</v>
      </c>
      <c r="H3571">
        <v>9399502.6785927489</v>
      </c>
      <c r="I3571">
        <v>2.1850441629031772E-12</v>
      </c>
      <c r="J3571">
        <v>2581919.5778835295</v>
      </c>
      <c r="K3571">
        <v>7.4776415419364042E-13</v>
      </c>
      <c r="L3571">
        <f t="shared" si="473"/>
        <v>2132521.0588788781</v>
      </c>
      <c r="M3571" cm="1">
        <f t="array" ref="M3571">NewI(BETA_c,F3571,C3571)</f>
        <v>1.2777499241415956E-14</v>
      </c>
      <c r="N3571">
        <f t="shared" si="474"/>
        <v>67100325.321407251</v>
      </c>
      <c r="O3571" cm="1">
        <f t="array" ref="O3571">NewI(BETA_a,H3571,C3571)</f>
        <v>1.270971498390093E-13</v>
      </c>
      <c r="P3571">
        <f t="shared" si="475"/>
        <v>32603321.42211647</v>
      </c>
      <c r="Q3571" cm="1">
        <f t="array" ref="Q3571">NewI(BETA_e,J3571,C3571)</f>
        <v>4.3495089352452657E-14</v>
      </c>
    </row>
    <row r="3572" spans="1:17" x14ac:dyDescent="0.55000000000000004">
      <c r="A3572">
        <f t="shared" si="476"/>
        <v>356.80000000001263</v>
      </c>
      <c r="B3572" s="2">
        <f t="shared" si="469"/>
        <v>25607325.197597403</v>
      </c>
      <c r="C3572" s="6">
        <f t="shared" si="470"/>
        <v>3.1054920823575558E-12</v>
      </c>
      <c r="D3572" s="2">
        <f t="shared" si="471"/>
        <v>101836167.8024026</v>
      </c>
      <c r="E3572" s="6">
        <f t="shared" si="472"/>
        <v>1.8063671148061859E-13</v>
      </c>
      <c r="F3572">
        <f t="array" ref="F3572:K3572">rk(BETA_c,BETA_a,BETA_e,GAMMA,F3571,G3571,H3571,I3571,J3571,K3571,dt,STAGE)</f>
        <v>13625902.941121122</v>
      </c>
      <c r="G3572">
        <v>2.1639568989288743E-13</v>
      </c>
      <c r="H3572">
        <v>9399502.6785927489</v>
      </c>
      <c r="I3572">
        <v>2.1524772593492191E-12</v>
      </c>
      <c r="J3572">
        <v>2581919.5778835295</v>
      </c>
      <c r="K3572">
        <v>7.3661913311544914E-13</v>
      </c>
      <c r="L3572">
        <f t="shared" si="473"/>
        <v>2132521.0588788781</v>
      </c>
      <c r="M3572" cm="1">
        <f t="array" ref="M3572">NewI(BETA_c,F3572,C3572)</f>
        <v>1.2587057513638471E-14</v>
      </c>
      <c r="N3572">
        <f t="shared" si="474"/>
        <v>67100325.321407251</v>
      </c>
      <c r="O3572" cm="1">
        <f t="array" ref="O3572">NewI(BETA_a,H3572,C3572)</f>
        <v>1.2520283543885813E-13</v>
      </c>
      <c r="P3572">
        <f t="shared" si="475"/>
        <v>32603321.42211647</v>
      </c>
      <c r="Q3572" cm="1">
        <f t="array" ref="Q3572">NewI(BETA_e,J3572,C3572)</f>
        <v>4.2846818528121992E-14</v>
      </c>
    </row>
    <row r="3573" spans="1:17" x14ac:dyDescent="0.55000000000000004">
      <c r="A3573">
        <f t="shared" si="476"/>
        <v>356.90000000001265</v>
      </c>
      <c r="B3573" s="2">
        <f t="shared" si="469"/>
        <v>25607325.197597403</v>
      </c>
      <c r="C3573" s="6">
        <f t="shared" si="470"/>
        <v>3.0592063994872718E-12</v>
      </c>
      <c r="D3573" s="2">
        <f t="shared" si="471"/>
        <v>101836167.8024026</v>
      </c>
      <c r="E3573" s="6">
        <f t="shared" si="472"/>
        <v>1.7794441881955481E-13</v>
      </c>
      <c r="F3573">
        <f t="array" ref="F3573:K3573">rk(BETA_c,BETA_a,BETA_e,GAMMA,F3572,G3572,H3572,I3572,J3572,K3572,dt,STAGE)</f>
        <v>13625902.941121122</v>
      </c>
      <c r="G3573">
        <v>2.1317042901654766E-13</v>
      </c>
      <c r="H3573">
        <v>9399502.6785927489</v>
      </c>
      <c r="I3573">
        <v>2.1203957479099405E-12</v>
      </c>
      <c r="J3573">
        <v>2581919.5778835295</v>
      </c>
      <c r="K3573">
        <v>7.2564022256078337E-13</v>
      </c>
      <c r="L3573">
        <f t="shared" si="473"/>
        <v>2132521.0588788781</v>
      </c>
      <c r="M3573" cm="1">
        <f t="array" ref="M3573">NewI(BETA_c,F3573,C3573)</f>
        <v>1.2399454216996346E-14</v>
      </c>
      <c r="N3573">
        <f t="shared" si="474"/>
        <v>67100325.321407251</v>
      </c>
      <c r="O3573" cm="1">
        <f t="array" ref="O3573">NewI(BETA_a,H3573,C3573)</f>
        <v>1.23336754772124E-13</v>
      </c>
      <c r="P3573">
        <f t="shared" si="475"/>
        <v>32603321.42211647</v>
      </c>
      <c r="Q3573" cm="1">
        <f t="array" ref="Q3573">NewI(BETA_e,J3573,C3573)</f>
        <v>4.2208209830434473E-14</v>
      </c>
    </row>
    <row r="3574" spans="1:17" x14ac:dyDescent="0.55000000000000004">
      <c r="A3574">
        <f t="shared" si="476"/>
        <v>357.00000000001268</v>
      </c>
      <c r="B3574" s="2">
        <f t="shared" si="469"/>
        <v>25607325.197597403</v>
      </c>
      <c r="C3574" s="6">
        <f t="shared" si="470"/>
        <v>3.0136105797310939E-12</v>
      </c>
      <c r="D3574" s="2">
        <f t="shared" si="471"/>
        <v>101836167.8024026</v>
      </c>
      <c r="E3574" s="6">
        <f t="shared" si="472"/>
        <v>1.7529225332706826E-13</v>
      </c>
      <c r="F3574">
        <f t="array" ref="F3574:K3574">rk(BETA_c,BETA_a,BETA_e,GAMMA,F3573,G3573,H3573,I3573,J3573,K3573,dt,STAGE)</f>
        <v>13625902.941121122</v>
      </c>
      <c r="G3574">
        <v>2.0999323891121612E-13</v>
      </c>
      <c r="H3574">
        <v>9399502.6785927489</v>
      </c>
      <c r="I3574">
        <v>2.0887923940779363E-12</v>
      </c>
      <c r="J3574">
        <v>2581919.5778835295</v>
      </c>
      <c r="K3574">
        <v>7.1482494674194166E-13</v>
      </c>
      <c r="L3574">
        <f t="shared" si="473"/>
        <v>2132521.0588788781</v>
      </c>
      <c r="M3574" cm="1">
        <f t="array" ref="M3574">NewI(BETA_c,F3574,C3574)</f>
        <v>1.2214647046205941E-14</v>
      </c>
      <c r="N3574">
        <f t="shared" si="474"/>
        <v>67100325.321407251</v>
      </c>
      <c r="O3574" cm="1">
        <f t="array" ref="O3574">NewI(BETA_a,H3574,C3574)</f>
        <v>1.2149848703025337E-13</v>
      </c>
      <c r="P3574">
        <f t="shared" si="475"/>
        <v>32603321.42211647</v>
      </c>
      <c r="Q3574" cm="1">
        <f t="array" ref="Q3574">NewI(BETA_e,J3574,C3574)</f>
        <v>4.1579119250608941E-14</v>
      </c>
    </row>
    <row r="3575" spans="1:17" x14ac:dyDescent="0.55000000000000004">
      <c r="A3575">
        <f t="shared" si="476"/>
        <v>357.1000000000127</v>
      </c>
      <c r="B3575" s="2">
        <f t="shared" si="469"/>
        <v>25607325.197597403</v>
      </c>
      <c r="C3575" s="6">
        <f t="shared" si="470"/>
        <v>2.9686943410517561E-12</v>
      </c>
      <c r="D3575" s="2">
        <f t="shared" si="471"/>
        <v>101836167.8024026</v>
      </c>
      <c r="E3575" s="6">
        <f t="shared" si="472"/>
        <v>1.7267961692937546E-13</v>
      </c>
      <c r="F3575">
        <f t="array" ref="F3575:K3575">rk(BETA_c,BETA_a,BETA_e,GAMMA,F3574,G3574,H3574,I3574,J3574,K3574,dt,STAGE)</f>
        <v>13625902.941121122</v>
      </c>
      <c r="G3575">
        <v>2.0686340310802587E-13</v>
      </c>
      <c r="H3575">
        <v>9399502.6785927489</v>
      </c>
      <c r="I3575">
        <v>2.0576600711722278E-12</v>
      </c>
      <c r="J3575">
        <v>2581919.5778835295</v>
      </c>
      <c r="K3575">
        <v>7.0417086677150253E-13</v>
      </c>
      <c r="L3575">
        <f t="shared" si="473"/>
        <v>2132521.0588788781</v>
      </c>
      <c r="M3575" cm="1">
        <f t="array" ref="M3575">NewI(BETA_c,F3575,C3575)</f>
        <v>1.2032594326521034E-14</v>
      </c>
      <c r="N3575">
        <f t="shared" si="474"/>
        <v>67100325.321407251</v>
      </c>
      <c r="O3575" cm="1">
        <f t="array" ref="O3575">NewI(BETA_a,H3575,C3575)</f>
        <v>1.1968761767661702E-13</v>
      </c>
      <c r="P3575">
        <f t="shared" si="475"/>
        <v>32603321.42211647</v>
      </c>
      <c r="Q3575" cm="1">
        <f t="array" ref="Q3575">NewI(BETA_e,J3575,C3575)</f>
        <v>4.0959404926237393E-14</v>
      </c>
    </row>
    <row r="3576" spans="1:17" x14ac:dyDescent="0.55000000000000004">
      <c r="A3576">
        <f t="shared" si="476"/>
        <v>357.20000000001272</v>
      </c>
      <c r="B3576" s="2">
        <f t="shared" si="469"/>
        <v>25607325.197597403</v>
      </c>
      <c r="C3576" s="6">
        <f t="shared" si="470"/>
        <v>2.9244475546602046E-12</v>
      </c>
      <c r="D3576" s="2">
        <f t="shared" si="471"/>
        <v>101836167.8024026</v>
      </c>
      <c r="E3576" s="6">
        <f t="shared" si="472"/>
        <v>1.7010592046665977E-13</v>
      </c>
      <c r="F3576">
        <f t="array" ref="F3576:K3576">rk(BETA_c,BETA_a,BETA_e,GAMMA,F3575,G3575,H3575,I3575,J3575,K3575,dt,STAGE)</f>
        <v>13625902.941121122</v>
      </c>
      <c r="G3576">
        <v>2.0378021581669125E-13</v>
      </c>
      <c r="H3576">
        <v>9399502.6785927489</v>
      </c>
      <c r="I3576">
        <v>2.0269917587311683E-12</v>
      </c>
      <c r="J3576">
        <v>2581919.5778835295</v>
      </c>
      <c r="K3576">
        <v>6.9367558011234525E-13</v>
      </c>
      <c r="L3576">
        <f t="shared" si="473"/>
        <v>2132521.0588788781</v>
      </c>
      <c r="M3576" cm="1">
        <f t="array" ref="M3576">NewI(BETA_c,F3576,C3576)</f>
        <v>1.1853255004334988E-14</v>
      </c>
      <c r="N3576">
        <f t="shared" si="474"/>
        <v>67100325.321407251</v>
      </c>
      <c r="O3576" cm="1">
        <f t="array" ref="O3576">NewI(BETA_a,H3576,C3576)</f>
        <v>1.1790373835303035E-13</v>
      </c>
      <c r="P3576">
        <f t="shared" si="475"/>
        <v>32603321.42211647</v>
      </c>
      <c r="Q3576" cm="1">
        <f t="array" ref="Q3576">NewI(BETA_e,J3576,C3576)</f>
        <v>4.0348927109294404E-14</v>
      </c>
    </row>
    <row r="3577" spans="1:17" x14ac:dyDescent="0.55000000000000004">
      <c r="A3577">
        <f t="shared" si="476"/>
        <v>357.30000000001274</v>
      </c>
      <c r="B3577" s="2">
        <f t="shared" si="469"/>
        <v>25607325.197597403</v>
      </c>
      <c r="C3577" s="6">
        <f t="shared" si="470"/>
        <v>2.88086024273152E-12</v>
      </c>
      <c r="D3577" s="2">
        <f t="shared" si="471"/>
        <v>101836167.8024026</v>
      </c>
      <c r="E3577" s="6">
        <f t="shared" si="472"/>
        <v>1.6757058356021356E-13</v>
      </c>
      <c r="F3577">
        <f t="array" ref="F3577:K3577">rk(BETA_c,BETA_a,BETA_e,GAMMA,F3576,G3576,H3576,I3576,J3576,K3576,dt,STAGE)</f>
        <v>13625902.941121122</v>
      </c>
      <c r="G3577">
        <v>2.0074298176634926E-13</v>
      </c>
      <c r="H3577">
        <v>9399502.6785927489</v>
      </c>
      <c r="I3577">
        <v>1.9967805409293024E-12</v>
      </c>
      <c r="J3577">
        <v>2581919.5778835295</v>
      </c>
      <c r="K3577">
        <v>6.8333672003586823E-13</v>
      </c>
      <c r="L3577">
        <f t="shared" si="473"/>
        <v>2132521.0588788781</v>
      </c>
      <c r="M3577" cm="1">
        <f t="array" ref="M3577">NewI(BETA_c,F3577,C3577)</f>
        <v>1.1676588637923017E-14</v>
      </c>
      <c r="N3577">
        <f t="shared" si="474"/>
        <v>67100325.321407251</v>
      </c>
      <c r="O3577" cm="1">
        <f t="array" ref="O3577">NewI(BETA_a,H3577,C3577)</f>
        <v>1.161464467876671E-13</v>
      </c>
      <c r="P3577">
        <f t="shared" si="475"/>
        <v>32603321.42211647</v>
      </c>
      <c r="Q3577" cm="1">
        <f t="array" ref="Q3577">NewI(BETA_e,J3577,C3577)</f>
        <v>3.9747548134623431E-14</v>
      </c>
    </row>
    <row r="3578" spans="1:17" x14ac:dyDescent="0.55000000000000004">
      <c r="A3578">
        <f t="shared" si="476"/>
        <v>357.40000000001277</v>
      </c>
      <c r="B3578" s="2">
        <f t="shared" si="469"/>
        <v>25607325.197597403</v>
      </c>
      <c r="C3578" s="6">
        <f t="shared" si="470"/>
        <v>2.837922576154875E-12</v>
      </c>
      <c r="D3578" s="2">
        <f t="shared" si="471"/>
        <v>101836167.8024026</v>
      </c>
      <c r="E3578" s="6">
        <f t="shared" si="472"/>
        <v>1.6507303448156052E-13</v>
      </c>
      <c r="F3578">
        <f t="array" ref="F3578:K3578">rk(BETA_c,BETA_a,BETA_e,GAMMA,F3577,G3577,H3577,I3577,J3577,K3577,dt,STAGE)</f>
        <v>13625902.941121122</v>
      </c>
      <c r="G3578">
        <v>1.9775101604877332E-13</v>
      </c>
      <c r="H3578">
        <v>9399502.6785927489</v>
      </c>
      <c r="I3578">
        <v>1.967019605017819E-12</v>
      </c>
      <c r="J3578">
        <v>2581919.5778835295</v>
      </c>
      <c r="K3578">
        <v>6.7315195508828262E-13</v>
      </c>
      <c r="L3578">
        <f t="shared" si="473"/>
        <v>2132521.0588788781</v>
      </c>
      <c r="M3578" cm="1">
        <f t="array" ref="M3578">NewI(BETA_c,F3578,C3578)</f>
        <v>1.1502555388322403E-14</v>
      </c>
      <c r="N3578">
        <f t="shared" si="474"/>
        <v>67100325.321407251</v>
      </c>
      <c r="O3578" cm="1">
        <f t="array" ref="O3578">NewI(BETA_a,H3578,C3578)</f>
        <v>1.1441534670434535E-13</v>
      </c>
      <c r="P3578">
        <f t="shared" si="475"/>
        <v>32603321.42211647</v>
      </c>
      <c r="Q3578" cm="1">
        <f t="array" ref="Q3578">NewI(BETA_e,J3578,C3578)</f>
        <v>3.9155132388892769E-14</v>
      </c>
    </row>
    <row r="3579" spans="1:17" x14ac:dyDescent="0.55000000000000004">
      <c r="A3579">
        <f t="shared" si="476"/>
        <v>357.50000000001279</v>
      </c>
      <c r="B3579" s="2">
        <f t="shared" si="469"/>
        <v>25607325.197597403</v>
      </c>
      <c r="C3579" s="6">
        <f t="shared" si="470"/>
        <v>2.7956248723170326E-12</v>
      </c>
      <c r="D3579" s="2">
        <f t="shared" si="471"/>
        <v>101836167.8024026</v>
      </c>
      <c r="E3579" s="6">
        <f t="shared" si="472"/>
        <v>1.6261271002352853E-13</v>
      </c>
      <c r="F3579">
        <f t="array" ref="F3579:K3579">rk(BETA_c,BETA_a,BETA_e,GAMMA,F3578,G3578,H3578,I3578,J3578,K3578,dt,STAGE)</f>
        <v>13625902.941121122</v>
      </c>
      <c r="G3579">
        <v>1.9480364396392373E-13</v>
      </c>
      <c r="H3579">
        <v>9399502.6785927489</v>
      </c>
      <c r="I3579">
        <v>1.9377022397882487E-12</v>
      </c>
      <c r="J3579">
        <v>2581919.5778835295</v>
      </c>
      <c r="K3579">
        <v>6.6311898856486006E-13</v>
      </c>
      <c r="L3579">
        <f t="shared" si="473"/>
        <v>2132521.0588788781</v>
      </c>
      <c r="M3579" cm="1">
        <f t="array" ref="M3579">NewI(BETA_c,F3579,C3579)</f>
        <v>1.1331116010348658E-14</v>
      </c>
      <c r="N3579">
        <f t="shared" si="474"/>
        <v>67100325.321407251</v>
      </c>
      <c r="O3579" cm="1">
        <f t="array" ref="O3579">NewI(BETA_a,H3579,C3579)</f>
        <v>1.1271004773316568E-13</v>
      </c>
      <c r="P3579">
        <f t="shared" si="475"/>
        <v>32603321.42211647</v>
      </c>
      <c r="Q3579" cm="1">
        <f t="array" ref="Q3579">NewI(BETA_e,J3579,C3579)</f>
        <v>3.8571546280014192E-14</v>
      </c>
    </row>
    <row r="3580" spans="1:17" x14ac:dyDescent="0.55000000000000004">
      <c r="A3580">
        <f t="shared" si="476"/>
        <v>357.60000000001281</v>
      </c>
      <c r="B3580" s="2">
        <f t="shared" si="469"/>
        <v>25607325.197597403</v>
      </c>
      <c r="C3580" s="6">
        <f t="shared" si="470"/>
        <v>2.7539575929188795E-12</v>
      </c>
      <c r="D3580" s="2">
        <f t="shared" si="471"/>
        <v>101836167.8024026</v>
      </c>
      <c r="E3580" s="6">
        <f t="shared" si="472"/>
        <v>1.601890553732444E-13</v>
      </c>
      <c r="F3580">
        <f t="array" ref="F3580:K3580">rk(BETA_c,BETA_a,BETA_e,GAMMA,F3579,G3579,H3579,I3579,J3579,K3579,dt,STAGE)</f>
        <v>13625902.941121122</v>
      </c>
      <c r="G3580">
        <v>1.9190020086780022E-13</v>
      </c>
      <c r="H3580">
        <v>9399502.6785927489</v>
      </c>
      <c r="I3580">
        <v>1.9088218340590625E-12</v>
      </c>
      <c r="J3580">
        <v>2581919.5778835295</v>
      </c>
      <c r="K3580">
        <v>6.5323555799201663E-13</v>
      </c>
      <c r="L3580">
        <f t="shared" si="473"/>
        <v>2132521.0588788781</v>
      </c>
      <c r="M3580" cm="1">
        <f t="array" ref="M3580">NewI(BETA_c,F3580,C3580)</f>
        <v>1.1162231843745586E-14</v>
      </c>
      <c r="N3580">
        <f t="shared" si="474"/>
        <v>67100325.321407251</v>
      </c>
      <c r="O3580" cm="1">
        <f t="array" ref="O3580">NewI(BETA_a,H3580,C3580)</f>
        <v>1.1103016532248136E-13</v>
      </c>
      <c r="P3580">
        <f t="shared" si="475"/>
        <v>32603321.42211647</v>
      </c>
      <c r="Q3580" cm="1">
        <f t="array" ref="Q3580">NewI(BETA_e,J3580,C3580)</f>
        <v>3.7996658207017433E-14</v>
      </c>
    </row>
    <row r="3581" spans="1:17" x14ac:dyDescent="0.55000000000000004">
      <c r="A3581">
        <f t="shared" si="476"/>
        <v>357.70000000001284</v>
      </c>
      <c r="B3581" s="2">
        <f t="shared" si="469"/>
        <v>25607325.197597403</v>
      </c>
      <c r="C3581" s="6">
        <f t="shared" si="470"/>
        <v>2.7129113418244998E-12</v>
      </c>
      <c r="D3581" s="2">
        <f t="shared" si="471"/>
        <v>101836167.8024026</v>
      </c>
      <c r="E3581" s="6">
        <f t="shared" si="472"/>
        <v>1.5780152398702113E-13</v>
      </c>
      <c r="F3581">
        <f t="array" ref="F3581:K3581">rk(BETA_c,BETA_a,BETA_e,GAMMA,F3580,G3580,H3580,I3580,J3580,K3580,dt,STAGE)</f>
        <v>13625902.941121122</v>
      </c>
      <c r="G3581">
        <v>1.8904003202256212E-13</v>
      </c>
      <c r="H3581">
        <v>9399502.6785927489</v>
      </c>
      <c r="I3581">
        <v>1.8803718751848214E-12</v>
      </c>
      <c r="J3581">
        <v>2581919.5778835295</v>
      </c>
      <c r="K3581">
        <v>6.4349943461711644E-13</v>
      </c>
      <c r="L3581">
        <f t="shared" si="473"/>
        <v>2132521.0588788781</v>
      </c>
      <c r="M3581" cm="1">
        <f t="array" ref="M3581">NewI(BETA_c,F3581,C3581)</f>
        <v>1.099586480446723E-14</v>
      </c>
      <c r="N3581">
        <f t="shared" si="474"/>
        <v>67100325.321407251</v>
      </c>
      <c r="O3581" cm="1">
        <f t="array" ref="O3581">NewI(BETA_a,H3581,C3581)</f>
        <v>1.0937532065218026E-13</v>
      </c>
      <c r="P3581">
        <f t="shared" si="475"/>
        <v>32603321.42211647</v>
      </c>
      <c r="Q3581" cm="1">
        <f t="array" ref="Q3581">NewI(BETA_e,J3581,C3581)</f>
        <v>3.7430338530373635E-14</v>
      </c>
    </row>
    <row r="3582" spans="1:17" x14ac:dyDescent="0.55000000000000004">
      <c r="A3582">
        <f t="shared" si="476"/>
        <v>357.80000000001286</v>
      </c>
      <c r="B3582" s="2">
        <f t="shared" si="469"/>
        <v>25607325.197597403</v>
      </c>
      <c r="C3582" s="6">
        <f t="shared" si="470"/>
        <v>2.6724768629423124E-12</v>
      </c>
      <c r="D3582" s="2">
        <f t="shared" si="471"/>
        <v>101836167.8024026</v>
      </c>
      <c r="E3582" s="6">
        <f t="shared" si="472"/>
        <v>1.554495774671105E-13</v>
      </c>
      <c r="F3582">
        <f t="array" ref="F3582:K3582">rk(BETA_c,BETA_a,BETA_e,GAMMA,F3581,G3581,H3581,I3581,J3581,K3581,dt,STAGE)</f>
        <v>13625902.941121122</v>
      </c>
      <c r="G3582">
        <v>1.8622249244888237E-13</v>
      </c>
      <c r="H3582">
        <v>9399502.6785927489</v>
      </c>
      <c r="I3582">
        <v>1.8523459475875511E-12</v>
      </c>
      <c r="J3582">
        <v>2581919.5778835295</v>
      </c>
      <c r="K3582">
        <v>6.3390842290587886E-13</v>
      </c>
      <c r="L3582">
        <f t="shared" si="473"/>
        <v>2132521.0588788781</v>
      </c>
      <c r="M3582" cm="1">
        <f t="array" ref="M3582">NewI(BETA_c,F3582,C3582)</f>
        <v>1.0831977376089786E-14</v>
      </c>
      <c r="N3582">
        <f t="shared" si="474"/>
        <v>67100325.321407251</v>
      </c>
      <c r="O3582" cm="1">
        <f t="array" ref="O3582">NewI(BETA_a,H3582,C3582)</f>
        <v>1.0774514054825958E-13</v>
      </c>
      <c r="P3582">
        <f t="shared" si="475"/>
        <v>32603321.42211647</v>
      </c>
      <c r="Q3582" cm="1">
        <f t="array" ref="Q3582">NewI(BETA_e,J3582,C3582)</f>
        <v>3.6872459542761134E-14</v>
      </c>
    </row>
    <row r="3583" spans="1:17" x14ac:dyDescent="0.55000000000000004">
      <c r="A3583">
        <f t="shared" si="476"/>
        <v>357.90000000001288</v>
      </c>
      <c r="B3583" s="2">
        <f t="shared" si="469"/>
        <v>25607325.197597403</v>
      </c>
      <c r="C3583" s="6">
        <f t="shared" si="470"/>
        <v>2.632645038137783E-12</v>
      </c>
      <c r="D3583" s="2">
        <f t="shared" si="471"/>
        <v>101836167.8024026</v>
      </c>
      <c r="E3583" s="6">
        <f t="shared" si="472"/>
        <v>1.5313268544029196E-13</v>
      </c>
      <c r="F3583">
        <f t="array" ref="F3583:K3583">rk(BETA_c,BETA_a,BETA_e,GAMMA,F3582,G3582,H3582,I3582,J3582,K3582,dt,STAGE)</f>
        <v>13625902.941121122</v>
      </c>
      <c r="G3583">
        <v>1.8344694678050218E-13</v>
      </c>
      <c r="H3583">
        <v>9399502.6785927489</v>
      </c>
      <c r="I3583">
        <v>1.824737731310004E-12</v>
      </c>
      <c r="J3583">
        <v>2581919.5778835295</v>
      </c>
      <c r="K3583">
        <v>6.2446036004727666E-13</v>
      </c>
      <c r="L3583">
        <f t="shared" si="473"/>
        <v>2132521.0588788781</v>
      </c>
      <c r="M3583" cm="1">
        <f t="array" ref="M3583">NewI(BETA_c,F3583,C3583)</f>
        <v>1.0670532601351488E-14</v>
      </c>
      <c r="N3583">
        <f t="shared" si="474"/>
        <v>67100325.321407251</v>
      </c>
      <c r="O3583" cm="1">
        <f t="array" ref="O3583">NewI(BETA_a,H3583,C3583)</f>
        <v>1.0613925739867352E-13</v>
      </c>
      <c r="P3583">
        <f t="shared" si="475"/>
        <v>32603321.42211647</v>
      </c>
      <c r="Q3583" cm="1">
        <f t="array" ref="Q3583">NewI(BETA_e,J3583,C3583)</f>
        <v>3.632289544026695E-14</v>
      </c>
    </row>
    <row r="3584" spans="1:17" x14ac:dyDescent="0.55000000000000004">
      <c r="A3584">
        <f t="shared" si="476"/>
        <v>358.0000000000129</v>
      </c>
      <c r="B3584" s="2">
        <f t="shared" si="469"/>
        <v>25607325.197597403</v>
      </c>
      <c r="C3584" s="6">
        <f t="shared" si="470"/>
        <v>2.5934068851772491E-12</v>
      </c>
      <c r="D3584" s="2">
        <f t="shared" si="471"/>
        <v>101836167.8024026</v>
      </c>
      <c r="E3584" s="6">
        <f t="shared" si="472"/>
        <v>1.5085032543827142E-13</v>
      </c>
      <c r="F3584">
        <f t="array" ref="F3584:K3584">rk(BETA_c,BETA_a,BETA_e,GAMMA,F3583,G3583,H3583,I3583,J3583,K3583,dt,STAGE)</f>
        <v>13625902.941121122</v>
      </c>
      <c r="G3584">
        <v>1.8071276912095342E-13</v>
      </c>
      <c r="H3584">
        <v>9399502.6785927489</v>
      </c>
      <c r="I3584">
        <v>1.7975410005904816E-12</v>
      </c>
      <c r="J3584">
        <v>2581919.5778835295</v>
      </c>
      <c r="K3584">
        <v>6.1515311546581412E-13</v>
      </c>
      <c r="L3584">
        <f t="shared" si="473"/>
        <v>2132521.0588788781</v>
      </c>
      <c r="M3584" cm="1">
        <f t="array" ref="M3584">NewI(BETA_c,F3584,C3584)</f>
        <v>1.0511494073818601E-14</v>
      </c>
      <c r="N3584">
        <f t="shared" si="474"/>
        <v>67100325.321407251</v>
      </c>
      <c r="O3584" cm="1">
        <f t="array" ref="O3584">NewI(BETA_a,H3584,C3584)</f>
        <v>1.0455730907043533E-13</v>
      </c>
      <c r="P3584">
        <f t="shared" si="475"/>
        <v>32603321.42211647</v>
      </c>
      <c r="Q3584" cm="1">
        <f t="array" ref="Q3584">NewI(BETA_e,J3584,C3584)</f>
        <v>3.5781522294017494E-14</v>
      </c>
    </row>
    <row r="3585" spans="1:17" x14ac:dyDescent="0.55000000000000004">
      <c r="A3585">
        <f t="shared" si="476"/>
        <v>358.10000000001293</v>
      </c>
      <c r="B3585" s="2">
        <f t="shared" si="469"/>
        <v>25607325.197597403</v>
      </c>
      <c r="C3585" s="6">
        <f t="shared" si="470"/>
        <v>2.5547535557023919E-12</v>
      </c>
      <c r="D3585" s="2">
        <f t="shared" si="471"/>
        <v>101836167.8024026</v>
      </c>
      <c r="E3585" s="6">
        <f t="shared" si="472"/>
        <v>1.4860198277986269E-13</v>
      </c>
      <c r="F3585">
        <f t="array" ref="F3585:K3585">rk(BETA_c,BETA_a,BETA_e,GAMMA,F3584,G3584,H3584,I3584,J3584,K3584,dt,STAGE)</f>
        <v>13625902.941121122</v>
      </c>
      <c r="G3585">
        <v>1.7801934290241655E-13</v>
      </c>
      <c r="H3585">
        <v>9399502.6785927489</v>
      </c>
      <c r="I3585">
        <v>1.7707496224589025E-12</v>
      </c>
      <c r="J3585">
        <v>2581919.5778835295</v>
      </c>
      <c r="K3585">
        <v>6.0598459034107312E-13</v>
      </c>
      <c r="L3585">
        <f t="shared" si="473"/>
        <v>2132521.0588788781</v>
      </c>
      <c r="M3585" cm="1">
        <f t="array" ref="M3585">NewI(BETA_c,F3585,C3585)</f>
        <v>1.0354825929675632E-14</v>
      </c>
      <c r="N3585">
        <f t="shared" si="474"/>
        <v>67100325.321407251</v>
      </c>
      <c r="O3585" cm="1">
        <f t="array" ref="O3585">NewI(BETA_a,H3585,C3585)</f>
        <v>1.0299893882795493E-13</v>
      </c>
      <c r="P3585">
        <f t="shared" si="475"/>
        <v>32603321.42211647</v>
      </c>
      <c r="Q3585" cm="1">
        <f t="array" ref="Q3585">NewI(BETA_e,J3585,C3585)</f>
        <v>3.5248218022232133E-14</v>
      </c>
    </row>
    <row r="3586" spans="1:17" x14ac:dyDescent="0.55000000000000004">
      <c r="A3586">
        <f t="shared" si="476"/>
        <v>358.20000000001295</v>
      </c>
      <c r="B3586" s="2">
        <f t="shared" si="469"/>
        <v>25607325.197597403</v>
      </c>
      <c r="C3586" s="6">
        <f t="shared" si="470"/>
        <v>2.5166763332348977E-12</v>
      </c>
      <c r="D3586" s="2">
        <f t="shared" si="471"/>
        <v>101836167.8024026</v>
      </c>
      <c r="E3586" s="6">
        <f t="shared" si="472"/>
        <v>1.4638715045492482E-13</v>
      </c>
      <c r="F3586">
        <f t="array" ref="F3586:K3586">rk(BETA_c,BETA_a,BETA_e,GAMMA,F3585,G3585,H3585,I3585,J3585,K3585,dt,STAGE)</f>
        <v>13625902.941121122</v>
      </c>
      <c r="G3586">
        <v>1.7536606074668208E-13</v>
      </c>
      <c r="H3586">
        <v>9399502.6785927489</v>
      </c>
      <c r="I3586">
        <v>1.7443575553537939E-12</v>
      </c>
      <c r="J3586">
        <v>2581919.5778835295</v>
      </c>
      <c r="K3586">
        <v>5.969527171344217E-13</v>
      </c>
      <c r="L3586">
        <f t="shared" si="473"/>
        <v>2132521.0588788781</v>
      </c>
      <c r="M3586" cm="1">
        <f t="array" ref="M3586">NewI(BETA_c,F3586,C3586)</f>
        <v>1.0200492839637898E-14</v>
      </c>
      <c r="N3586">
        <f t="shared" si="474"/>
        <v>67100325.321407251</v>
      </c>
      <c r="O3586" cm="1">
        <f t="array" ref="O3586">NewI(BETA_a,H3586,C3586)</f>
        <v>1.0146379525259366E-13</v>
      </c>
      <c r="P3586">
        <f t="shared" si="475"/>
        <v>32603321.42211647</v>
      </c>
      <c r="Q3586" cm="1">
        <f t="array" ref="Q3586">NewI(BETA_e,J3586,C3586)</f>
        <v>3.472286236269327E-14</v>
      </c>
    </row>
    <row r="3587" spans="1:17" x14ac:dyDescent="0.55000000000000004">
      <c r="A3587">
        <f t="shared" si="476"/>
        <v>358.30000000001297</v>
      </c>
      <c r="B3587" s="2">
        <f t="shared" si="469"/>
        <v>25607325.197597403</v>
      </c>
      <c r="C3587" s="6">
        <f t="shared" si="470"/>
        <v>2.4791666312108536E-12</v>
      </c>
      <c r="D3587" s="2">
        <f t="shared" si="471"/>
        <v>101836167.8024026</v>
      </c>
      <c r="E3587" s="6">
        <f t="shared" si="472"/>
        <v>1.4420532901002924E-13</v>
      </c>
      <c r="F3587">
        <f t="array" ref="F3587:K3587">rk(BETA_c,BETA_a,BETA_e,GAMMA,F3586,G3586,H3586,I3586,J3586,K3586,dt,STAGE)</f>
        <v>13625902.941121122</v>
      </c>
      <c r="G3587">
        <v>1.7275232432818452E-13</v>
      </c>
      <c r="H3587">
        <v>9399502.6785927489</v>
      </c>
      <c r="I3587">
        <v>1.718358847759894E-12</v>
      </c>
      <c r="J3587">
        <v>2581919.5778835295</v>
      </c>
      <c r="K3587">
        <v>5.8805545912277507E-13</v>
      </c>
      <c r="L3587">
        <f t="shared" si="473"/>
        <v>2132521.0588788781</v>
      </c>
      <c r="M3587" cm="1">
        <f t="array" ref="M3587">NewI(BETA_c,F3587,C3587)</f>
        <v>1.0048460000984625E-14</v>
      </c>
      <c r="N3587">
        <f t="shared" si="474"/>
        <v>67100325.321407251</v>
      </c>
      <c r="O3587" cm="1">
        <f t="array" ref="O3587">NewI(BETA_a,H3587,C3587)</f>
        <v>9.9951532163417871E-14</v>
      </c>
      <c r="P3587">
        <f t="shared" si="475"/>
        <v>32603321.42211647</v>
      </c>
      <c r="Q3587" cm="1">
        <f t="array" ref="Q3587">NewI(BETA_e,J3587,C3587)</f>
        <v>3.4205336845626731E-14</v>
      </c>
    </row>
    <row r="3588" spans="1:17" x14ac:dyDescent="0.55000000000000004">
      <c r="A3588">
        <f t="shared" si="476"/>
        <v>358.40000000001299</v>
      </c>
      <c r="B3588" s="2">
        <f t="shared" ref="B3588:B3651" si="477">F3588+H3588+J3588</f>
        <v>25607325.197597403</v>
      </c>
      <c r="C3588" s="6">
        <f t="shared" ref="C3588:C3651" si="478">G3588+I3588+K3588</f>
        <v>2.4422159910444473E-12</v>
      </c>
      <c r="D3588" s="2">
        <f t="shared" ref="D3588:D3651" si="479">L3588+N3588+P3588</f>
        <v>101836167.8024026</v>
      </c>
      <c r="E3588" s="6">
        <f t="shared" ref="E3588:E3651" si="480">M3588+O3588+Q3588</f>
        <v>1.4205602643583101E-13</v>
      </c>
      <c r="F3588">
        <f t="array" ref="F3588:K3588">rk(BETA_c,BETA_a,BETA_e,GAMMA,F3587,G3587,H3587,I3587,J3587,K3587,dt,STAGE)</f>
        <v>13625902.941121122</v>
      </c>
      <c r="G3588">
        <v>1.7017754423907749E-13</v>
      </c>
      <c r="H3588">
        <v>9399502.6785927489</v>
      </c>
      <c r="I3588">
        <v>1.6927476368660633E-12</v>
      </c>
      <c r="J3588">
        <v>2581919.5778835295</v>
      </c>
      <c r="K3588">
        <v>5.7929080993930672E-13</v>
      </c>
      <c r="L3588">
        <f t="shared" ref="L3588:L3651" si="481">N_c-F3588-G3588</f>
        <v>2132521.0588788781</v>
      </c>
      <c r="M3588" cm="1">
        <f t="array" ref="M3588">NewI(BETA_c,F3588,C3588)</f>
        <v>9.898693129710803E-15</v>
      </c>
      <c r="N3588">
        <f t="shared" ref="N3588:N3651" si="482">N_a-H3588-I3588</f>
        <v>67100325.321407251</v>
      </c>
      <c r="O3588" cm="1">
        <f t="array" ref="O3588">NewI(BETA_a,H3588,C3588)</f>
        <v>9.8461808539133853E-14</v>
      </c>
      <c r="P3588">
        <f t="shared" ref="P3588:P3651" si="483">N_e-J3588-K3588</f>
        <v>32603321.42211647</v>
      </c>
      <c r="Q3588" cm="1">
        <f t="array" ref="Q3588">NewI(BETA_e,J3588,C3588)</f>
        <v>3.369552476698635E-14</v>
      </c>
    </row>
    <row r="3589" spans="1:17" x14ac:dyDescent="0.55000000000000004">
      <c r="A3589">
        <f t="shared" ref="A3589:A3652" si="484">A3588+dt</f>
        <v>358.50000000001302</v>
      </c>
      <c r="B3589" s="2">
        <f t="shared" si="477"/>
        <v>25607325.197597403</v>
      </c>
      <c r="C3589" s="6">
        <f t="shared" si="478"/>
        <v>2.4058160802205223E-12</v>
      </c>
      <c r="D3589" s="2">
        <f t="shared" si="479"/>
        <v>101836167.8024026</v>
      </c>
      <c r="E3589" s="6">
        <f t="shared" si="480"/>
        <v>1.3993875805611903E-13</v>
      </c>
      <c r="F3589">
        <f t="array" ref="F3589:K3589">rk(BETA_c,BETA_a,BETA_e,GAMMA,F3588,G3588,H3588,I3588,J3588,K3588,dt,STAGE)</f>
        <v>13625902.941121122</v>
      </c>
      <c r="G3589">
        <v>1.6764113985632001E-13</v>
      </c>
      <c r="H3589">
        <v>9399502.6785927489</v>
      </c>
      <c r="I3589">
        <v>1.6675181472431969E-12</v>
      </c>
      <c r="J3589">
        <v>2581919.5778835295</v>
      </c>
      <c r="K3589">
        <v>5.7065679312100546E-13</v>
      </c>
      <c r="L3589">
        <f t="shared" si="481"/>
        <v>2132521.0588788781</v>
      </c>
      <c r="M3589" cm="1">
        <f t="array" ref="M3589">NewI(BETA_c,F3589,C3589)</f>
        <v>9.7511584527960157E-15</v>
      </c>
      <c r="N3589">
        <f t="shared" si="482"/>
        <v>67100325.321407251</v>
      </c>
      <c r="O3589" cm="1">
        <f t="array" ref="O3589">NewI(BETA_a,H3589,C3589)</f>
        <v>9.699428844118621E-14</v>
      </c>
      <c r="P3589">
        <f t="shared" si="483"/>
        <v>32603321.42211647</v>
      </c>
      <c r="Q3589" cm="1">
        <f t="array" ref="Q3589">NewI(BETA_e,J3589,C3589)</f>
        <v>3.3193311162136796E-14</v>
      </c>
    </row>
    <row r="3590" spans="1:17" x14ac:dyDescent="0.55000000000000004">
      <c r="A3590">
        <f t="shared" si="484"/>
        <v>358.60000000001304</v>
      </c>
      <c r="B3590" s="2">
        <f t="shared" si="477"/>
        <v>25607325.197597403</v>
      </c>
      <c r="C3590" s="6">
        <f t="shared" si="478"/>
        <v>2.3699586904155606E-12</v>
      </c>
      <c r="D3590" s="2">
        <f t="shared" si="479"/>
        <v>101836167.8024026</v>
      </c>
      <c r="E3590" s="6">
        <f t="shared" si="480"/>
        <v>1.3785304641851929E-13</v>
      </c>
      <c r="F3590">
        <f t="array" ref="F3590:K3590">rk(BETA_c,BETA_a,BETA_e,GAMMA,F3589,G3589,H3589,I3589,J3589,K3589,dt,STAGE)</f>
        <v>13625902.941121122</v>
      </c>
      <c r="G3590">
        <v>1.6514253921074377E-13</v>
      </c>
      <c r="H3590">
        <v>9399502.6785927489</v>
      </c>
      <c r="I3590">
        <v>1.6426646895418425E-12</v>
      </c>
      <c r="J3590">
        <v>2581919.5778835295</v>
      </c>
      <c r="K3590">
        <v>5.6215146166297432E-13</v>
      </c>
      <c r="L3590">
        <f t="shared" si="481"/>
        <v>2132521.0588788781</v>
      </c>
      <c r="M3590" cm="1">
        <f t="array" ref="M3590">NewI(BETA_c,F3590,C3590)</f>
        <v>9.605822700588472E-15</v>
      </c>
      <c r="N3590">
        <f t="shared" si="482"/>
        <v>67100325.321407251</v>
      </c>
      <c r="O3590" cm="1">
        <f t="array" ref="O3590">NewI(BETA_a,H3590,C3590)</f>
        <v>9.5548640938002291E-14</v>
      </c>
      <c r="P3590">
        <f t="shared" si="483"/>
        <v>32603321.42211647</v>
      </c>
      <c r="Q3590" cm="1">
        <f t="array" ref="Q3590">NewI(BETA_e,J3590,C3590)</f>
        <v>3.2698582779928531E-14</v>
      </c>
    </row>
    <row r="3591" spans="1:17" x14ac:dyDescent="0.55000000000000004">
      <c r="A3591">
        <f t="shared" si="484"/>
        <v>358.70000000001306</v>
      </c>
      <c r="B3591" s="2">
        <f t="shared" si="477"/>
        <v>25607325.197597403</v>
      </c>
      <c r="C3591" s="6">
        <f t="shared" si="478"/>
        <v>2.334635735646675E-12</v>
      </c>
      <c r="D3591" s="2">
        <f t="shared" si="479"/>
        <v>101836167.8024026</v>
      </c>
      <c r="E3591" s="6">
        <f t="shared" si="480"/>
        <v>1.3579842118682777E-13</v>
      </c>
      <c r="F3591">
        <f t="array" ref="F3591:K3591">rk(BETA_c,BETA_a,BETA_e,GAMMA,F3590,G3590,H3590,I3590,J3590,K3590,dt,STAGE)</f>
        <v>13625902.941121122</v>
      </c>
      <c r="G3591">
        <v>1.626811788580717E-13</v>
      </c>
      <c r="H3591">
        <v>9399502.6785927489</v>
      </c>
      <c r="I3591">
        <v>1.6181816592092296E-12</v>
      </c>
      <c r="J3591">
        <v>2581919.5778835295</v>
      </c>
      <c r="K3591">
        <v>5.537728975793737E-13</v>
      </c>
      <c r="L3591">
        <f t="shared" si="481"/>
        <v>2132521.0588788781</v>
      </c>
      <c r="M3591" cm="1">
        <f t="array" ref="M3591">NewI(BETA_c,F3591,C3591)</f>
        <v>9.4626530993025841E-15</v>
      </c>
      <c r="N3591">
        <f t="shared" si="482"/>
        <v>67100325.321407251</v>
      </c>
      <c r="O3591" cm="1">
        <f t="array" ref="O3591">NewI(BETA_a,H3591,C3591)</f>
        <v>9.4124540030365904E-14</v>
      </c>
      <c r="P3591">
        <f t="shared" si="483"/>
        <v>32603321.42211647</v>
      </c>
      <c r="Q3591" cm="1">
        <f t="array" ref="Q3591">NewI(BETA_e,J3591,C3591)</f>
        <v>3.2211228057159273E-14</v>
      </c>
    </row>
    <row r="3592" spans="1:17" x14ac:dyDescent="0.55000000000000004">
      <c r="A3592">
        <f t="shared" si="484"/>
        <v>358.80000000001309</v>
      </c>
      <c r="B3592" s="2">
        <f t="shared" si="477"/>
        <v>25607325.197597403</v>
      </c>
      <c r="C3592" s="6">
        <f t="shared" si="478"/>
        <v>2.2998392504481873E-12</v>
      </c>
      <c r="D3592" s="2">
        <f t="shared" si="479"/>
        <v>101836167.8024026</v>
      </c>
      <c r="E3592" s="6">
        <f t="shared" si="480"/>
        <v>1.3377441903494749E-13</v>
      </c>
      <c r="F3592">
        <f t="array" ref="F3592:K3592">rk(BETA_c,BETA_a,BETA_e,GAMMA,F3591,G3591,H3591,I3591,J3591,K3591,dt,STAGE)</f>
        <v>13625902.941121122</v>
      </c>
      <c r="G3592">
        <v>1.6025650375185918E-13</v>
      </c>
      <c r="H3592">
        <v>9399502.6785927489</v>
      </c>
      <c r="I3592">
        <v>1.5940635352254205E-12</v>
      </c>
      <c r="J3592">
        <v>2581919.5778835295</v>
      </c>
      <c r="K3592">
        <v>5.4551921147090758E-13</v>
      </c>
      <c r="L3592">
        <f t="shared" si="481"/>
        <v>2132521.0588788781</v>
      </c>
      <c r="M3592" cm="1">
        <f t="array" ref="M3592">NewI(BETA_c,F3592,C3592)</f>
        <v>9.3216173636283412E-15</v>
      </c>
      <c r="N3592">
        <f t="shared" si="482"/>
        <v>67100325.321407251</v>
      </c>
      <c r="O3592" cm="1">
        <f t="array" ref="O3592">NewI(BETA_a,H3592,C3592)</f>
        <v>9.2721664577903127E-14</v>
      </c>
      <c r="P3592">
        <f t="shared" si="483"/>
        <v>32603321.42211647</v>
      </c>
      <c r="Q3592" cm="1">
        <f t="array" ref="Q3592">NewI(BETA_e,J3592,C3592)</f>
        <v>3.1731137093416017E-14</v>
      </c>
    </row>
    <row r="3593" spans="1:17" x14ac:dyDescent="0.55000000000000004">
      <c r="A3593">
        <f t="shared" si="484"/>
        <v>358.90000000001311</v>
      </c>
      <c r="B3593" s="2">
        <f t="shared" si="477"/>
        <v>25607325.197597403</v>
      </c>
      <c r="C3593" s="6">
        <f t="shared" si="478"/>
        <v>2.265561388075386E-12</v>
      </c>
      <c r="D3593" s="2">
        <f t="shared" si="479"/>
        <v>101836167.8024026</v>
      </c>
      <c r="E3593" s="6">
        <f t="shared" si="480"/>
        <v>1.3178058354240697E-13</v>
      </c>
      <c r="F3593">
        <f t="array" ref="F3593:K3593">rk(BETA_c,BETA_a,BETA_e,GAMMA,F3592,G3592,H3592,I3592,J3592,K3592,dt,STAGE)</f>
        <v>13625902.941121122</v>
      </c>
      <c r="G3593">
        <v>1.5786796711832894E-13</v>
      </c>
      <c r="H3593">
        <v>9399502.6785927489</v>
      </c>
      <c r="I3593">
        <v>1.5703048788582994E-12</v>
      </c>
      <c r="J3593">
        <v>2581919.5778835295</v>
      </c>
      <c r="K3593">
        <v>5.3738854209875743E-13</v>
      </c>
      <c r="L3593">
        <f t="shared" si="481"/>
        <v>2132521.0588788781</v>
      </c>
      <c r="M3593" cm="1">
        <f t="array" ref="M3593">NewI(BETA_c,F3593,C3593)</f>
        <v>9.1826836894508515E-15</v>
      </c>
      <c r="N3593">
        <f t="shared" si="482"/>
        <v>67100325.321407251</v>
      </c>
      <c r="O3593" cm="1">
        <f t="array" ref="O3593">NewI(BETA_a,H3593,C3593)</f>
        <v>9.1339698226664006E-14</v>
      </c>
      <c r="P3593">
        <f t="shared" si="483"/>
        <v>32603321.42211647</v>
      </c>
      <c r="Q3593" cm="1">
        <f t="array" ref="Q3593">NewI(BETA_e,J3593,C3593)</f>
        <v>3.1258201626292109E-14</v>
      </c>
    </row>
    <row r="3594" spans="1:17" x14ac:dyDescent="0.55000000000000004">
      <c r="A3594">
        <f t="shared" si="484"/>
        <v>359.00000000001313</v>
      </c>
      <c r="B3594" s="2">
        <f t="shared" si="477"/>
        <v>25607325.197597403</v>
      </c>
      <c r="C3594" s="6">
        <f t="shared" si="478"/>
        <v>2.2317944187350514E-12</v>
      </c>
      <c r="D3594" s="2">
        <f t="shared" si="479"/>
        <v>101836167.8024026</v>
      </c>
      <c r="E3594" s="6">
        <f t="shared" si="480"/>
        <v>1.2981646509143531E-13</v>
      </c>
      <c r="F3594">
        <f t="array" ref="F3594:K3594">rk(BETA_c,BETA_a,BETA_e,GAMMA,F3593,G3593,H3593,I3593,J3593,K3593,dt,STAGE)</f>
        <v>13625902.941121122</v>
      </c>
      <c r="G3594">
        <v>1.5551503033307121E-13</v>
      </c>
      <c r="H3594">
        <v>9399502.6785927489</v>
      </c>
      <c r="I3594">
        <v>1.5469003324371163E-12</v>
      </c>
      <c r="J3594">
        <v>2581919.5778835295</v>
      </c>
      <c r="K3594">
        <v>5.2937905596486409E-13</v>
      </c>
      <c r="L3594">
        <f t="shared" si="481"/>
        <v>2132521.0588788781</v>
      </c>
      <c r="M3594" cm="1">
        <f t="array" ref="M3594">NewI(BETA_c,F3594,C3594)</f>
        <v>9.0458207466783826E-15</v>
      </c>
      <c r="N3594">
        <f t="shared" si="482"/>
        <v>67100325.321407251</v>
      </c>
      <c r="O3594" cm="1">
        <f t="array" ref="O3594">NewI(BETA_a,H3594,C3594)</f>
        <v>8.9978329337783313E-14</v>
      </c>
      <c r="P3594">
        <f t="shared" si="483"/>
        <v>32603321.42211647</v>
      </c>
      <c r="Q3594" cm="1">
        <f t="array" ref="Q3594">NewI(BETA_e,J3594,C3594)</f>
        <v>3.07923150069736E-14</v>
      </c>
    </row>
    <row r="3595" spans="1:17" x14ac:dyDescent="0.55000000000000004">
      <c r="A3595">
        <f t="shared" si="484"/>
        <v>359.10000000001315</v>
      </c>
      <c r="B3595" s="2">
        <f t="shared" si="477"/>
        <v>25607325.197597403</v>
      </c>
      <c r="C3595" s="6">
        <f t="shared" si="478"/>
        <v>2.1985307278423605E-12</v>
      </c>
      <c r="D3595" s="2">
        <f t="shared" si="479"/>
        <v>101836167.8024026</v>
      </c>
      <c r="E3595" s="6">
        <f t="shared" si="480"/>
        <v>1.2788162076557183E-13</v>
      </c>
      <c r="F3595">
        <f t="array" ref="F3595:K3595">rk(BETA_c,BETA_a,BETA_e,GAMMA,F3594,G3594,H3594,I3594,J3594,K3594,dt,STAGE)</f>
        <v>13625902.941121122</v>
      </c>
      <c r="G3595">
        <v>1.5319716279958208E-13</v>
      </c>
      <c r="H3595">
        <v>9399502.6785927489</v>
      </c>
      <c r="I3595">
        <v>1.5238446181443105E-12</v>
      </c>
      <c r="J3595">
        <v>2581919.5778835295</v>
      </c>
      <c r="K3595">
        <v>5.2148894689846795E-13</v>
      </c>
      <c r="L3595">
        <f t="shared" si="481"/>
        <v>2132521.0588788781</v>
      </c>
      <c r="M3595" cm="1">
        <f t="array" ref="M3595">NewI(BETA_c,F3595,C3595)</f>
        <v>8.9109976721773084E-15</v>
      </c>
      <c r="N3595">
        <f t="shared" si="482"/>
        <v>67100325.321407251</v>
      </c>
      <c r="O3595" cm="1">
        <f t="array" ref="O3595">NewI(BETA_a,H3595,C3595)</f>
        <v>8.8637250917204982E-14</v>
      </c>
      <c r="P3595">
        <f t="shared" si="483"/>
        <v>32603321.42211647</v>
      </c>
      <c r="Q3595" cm="1">
        <f t="array" ref="Q3595">NewI(BETA_e,J3595,C3595)</f>
        <v>3.0333372176189534E-14</v>
      </c>
    </row>
    <row r="3596" spans="1:17" x14ac:dyDescent="0.55000000000000004">
      <c r="A3596">
        <f t="shared" si="484"/>
        <v>359.20000000001318</v>
      </c>
      <c r="B3596" s="2">
        <f t="shared" si="477"/>
        <v>25607325.197597403</v>
      </c>
      <c r="C3596" s="6">
        <f t="shared" si="478"/>
        <v>2.1657628143037645E-12</v>
      </c>
      <c r="D3596" s="2">
        <f t="shared" si="479"/>
        <v>101836167.8024026</v>
      </c>
      <c r="E3596" s="6">
        <f t="shared" si="480"/>
        <v>1.2597561424978651E-13</v>
      </c>
      <c r="F3596">
        <f t="array" ref="F3596:K3596">rk(BETA_c,BETA_a,BETA_e,GAMMA,F3595,G3595,H3595,I3595,J3595,K3595,dt,STAGE)</f>
        <v>13625902.941121122</v>
      </c>
      <c r="G3596">
        <v>1.5091384182961166E-13</v>
      </c>
      <c r="H3596">
        <v>9399502.6785927489</v>
      </c>
      <c r="I3596">
        <v>1.5011325368253433E-12</v>
      </c>
      <c r="J3596">
        <v>2581919.5778835295</v>
      </c>
      <c r="K3596">
        <v>5.1371643564880979E-13</v>
      </c>
      <c r="L3596">
        <f t="shared" si="481"/>
        <v>2132521.0588788781</v>
      </c>
      <c r="M3596" cm="1">
        <f t="array" ref="M3596">NewI(BETA_c,F3596,C3596)</f>
        <v>8.7781840628123383E-15</v>
      </c>
      <c r="N3596">
        <f t="shared" si="482"/>
        <v>67100325.321407251</v>
      </c>
      <c r="O3596" cm="1">
        <f t="array" ref="O3596">NewI(BETA_a,H3596,C3596)</f>
        <v>8.7316160546453489E-14</v>
      </c>
      <c r="P3596">
        <f t="shared" si="483"/>
        <v>32603321.42211647</v>
      </c>
      <c r="Q3596" cm="1">
        <f t="array" ref="Q3596">NewI(BETA_e,J3596,C3596)</f>
        <v>2.9881269640520673E-14</v>
      </c>
    </row>
    <row r="3597" spans="1:17" x14ac:dyDescent="0.55000000000000004">
      <c r="A3597">
        <f t="shared" si="484"/>
        <v>359.3000000000132</v>
      </c>
      <c r="B3597" s="2">
        <f t="shared" si="477"/>
        <v>25607325.197597403</v>
      </c>
      <c r="C3597" s="6">
        <f t="shared" si="478"/>
        <v>2.133483288825465E-12</v>
      </c>
      <c r="D3597" s="2">
        <f t="shared" si="479"/>
        <v>101836167.8024026</v>
      </c>
      <c r="E3597" s="6">
        <f t="shared" si="480"/>
        <v>1.2409801573208933E-13</v>
      </c>
      <c r="F3597">
        <f t="array" ref="F3597:K3597">rk(BETA_c,BETA_a,BETA_e,GAMMA,F3596,G3596,H3596,I3596,J3596,K3596,dt,STAGE)</f>
        <v>13625902.941121122</v>
      </c>
      <c r="G3597">
        <v>1.48664552525296E-13</v>
      </c>
      <c r="H3597">
        <v>9399502.6785927489</v>
      </c>
      <c r="I3597">
        <v>1.4787589668162665E-12</v>
      </c>
      <c r="J3597">
        <v>2581919.5778835295</v>
      </c>
      <c r="K3597">
        <v>5.060597694839026E-13</v>
      </c>
      <c r="L3597">
        <f t="shared" si="481"/>
        <v>2132521.0588788781</v>
      </c>
      <c r="M3597" cm="1">
        <f t="array" ref="M3597">NewI(BETA_c,F3597,C3597)</f>
        <v>8.6473499685905095E-15</v>
      </c>
      <c r="N3597">
        <f t="shared" si="482"/>
        <v>67100325.321407251</v>
      </c>
      <c r="O3597" cm="1">
        <f t="array" ref="O3597">NewI(BETA_a,H3597,C3597)</f>
        <v>8.6014760314437488E-14</v>
      </c>
      <c r="P3597">
        <f t="shared" si="483"/>
        <v>32603321.42211647</v>
      </c>
      <c r="Q3597" cm="1">
        <f t="array" ref="Q3597">NewI(BETA_e,J3597,C3597)</f>
        <v>2.9435905449061327E-14</v>
      </c>
    </row>
    <row r="3598" spans="1:17" x14ac:dyDescent="0.55000000000000004">
      <c r="A3598">
        <f t="shared" si="484"/>
        <v>359.40000000001322</v>
      </c>
      <c r="B3598" s="2">
        <f t="shared" si="477"/>
        <v>25607325.197597403</v>
      </c>
      <c r="C3598" s="6">
        <f t="shared" si="478"/>
        <v>2.1016848722470981E-12</v>
      </c>
      <c r="D3598" s="2">
        <f t="shared" si="479"/>
        <v>101836167.8024026</v>
      </c>
      <c r="E3598" s="6">
        <f t="shared" si="480"/>
        <v>1.2224840180660592E-13</v>
      </c>
      <c r="F3598">
        <f t="array" ref="F3598:K3598">rk(BETA_c,BETA_a,BETA_e,GAMMA,F3597,G3597,H3597,I3597,J3597,K3597,dt,STAGE)</f>
        <v>13625902.941121122</v>
      </c>
      <c r="G3598">
        <v>1.4644878766304551E-13</v>
      </c>
      <c r="H3598">
        <v>9399502.6785927489</v>
      </c>
      <c r="I3598">
        <v>1.4567188627887687E-12</v>
      </c>
      <c r="J3598">
        <v>2581919.5778835295</v>
      </c>
      <c r="K3598">
        <v>4.9851722179528379E-13</v>
      </c>
      <c r="L3598">
        <f t="shared" si="481"/>
        <v>2132521.0588788781</v>
      </c>
      <c r="M3598" cm="1">
        <f t="array" ref="M3598">NewI(BETA_c,F3598,C3598)</f>
        <v>8.5184658859073262E-15</v>
      </c>
      <c r="N3598">
        <f t="shared" si="482"/>
        <v>67100325.321407251</v>
      </c>
      <c r="O3598" cm="1">
        <f t="array" ref="O3598">NewI(BETA_a,H3598,C3598)</f>
        <v>8.4732756750269607E-14</v>
      </c>
      <c r="P3598">
        <f t="shared" si="483"/>
        <v>32603321.42211647</v>
      </c>
      <c r="Q3598" cm="1">
        <f t="array" ref="Q3598">NewI(BETA_e,J3598,C3598)</f>
        <v>2.8997179170428987E-14</v>
      </c>
    </row>
    <row r="3599" spans="1:17" x14ac:dyDescent="0.55000000000000004">
      <c r="A3599">
        <f t="shared" si="484"/>
        <v>359.50000000001324</v>
      </c>
      <c r="B3599" s="2">
        <f t="shared" si="477"/>
        <v>25607325.197597403</v>
      </c>
      <c r="C3599" s="6">
        <f t="shared" si="478"/>
        <v>2.0703603939002546E-12</v>
      </c>
      <c r="D3599" s="2">
        <f t="shared" si="479"/>
        <v>101836167.8024026</v>
      </c>
      <c r="E3599" s="6">
        <f t="shared" si="480"/>
        <v>1.2042635537809786E-13</v>
      </c>
      <c r="F3599">
        <f t="array" ref="F3599:K3599">rk(BETA_c,BETA_a,BETA_e,GAMMA,F3598,G3598,H3598,I3598,J3598,K3598,dt,STAGE)</f>
        <v>13625902.941121122</v>
      </c>
      <c r="G3599">
        <v>1.4426604757916409E-13</v>
      </c>
      <c r="H3599">
        <v>9399502.6785927489</v>
      </c>
      <c r="I3599">
        <v>1.4350072546124322E-12</v>
      </c>
      <c r="J3599">
        <v>2581919.5778835295</v>
      </c>
      <c r="K3599">
        <v>4.9108709170865822E-13</v>
      </c>
      <c r="L3599">
        <f t="shared" si="481"/>
        <v>2132521.0588788781</v>
      </c>
      <c r="M3599" cm="1">
        <f t="array" ref="M3599">NewI(BETA_c,F3599,C3599)</f>
        <v>8.3915027508935935E-15</v>
      </c>
      <c r="N3599">
        <f t="shared" si="482"/>
        <v>67100325.321407251</v>
      </c>
      <c r="O3599" cm="1">
        <f t="array" ref="O3599">NewI(BETA_a,H3599,C3599)</f>
        <v>8.3469860757087554E-14</v>
      </c>
      <c r="P3599">
        <f t="shared" si="483"/>
        <v>32603321.42211647</v>
      </c>
      <c r="Q3599" cm="1">
        <f t="array" ref="Q3599">NewI(BETA_e,J3599,C3599)</f>
        <v>2.85649918701167E-14</v>
      </c>
    </row>
    <row r="3600" spans="1:17" x14ac:dyDescent="0.55000000000000004">
      <c r="A3600">
        <f t="shared" si="484"/>
        <v>359.60000000001327</v>
      </c>
      <c r="B3600" s="2">
        <f t="shared" si="477"/>
        <v>25607325.197597403</v>
      </c>
      <c r="C3600" s="6">
        <f t="shared" si="478"/>
        <v>2.0395027899914675E-12</v>
      </c>
      <c r="D3600" s="2">
        <f t="shared" si="479"/>
        <v>101836167.8024026</v>
      </c>
      <c r="E3600" s="6">
        <f t="shared" si="480"/>
        <v>1.1863146556790609E-13</v>
      </c>
      <c r="F3600">
        <f t="array" ref="F3600:K3600">rk(BETA_c,BETA_a,BETA_e,GAMMA,F3599,G3599,H3599,I3599,J3599,K3599,dt,STAGE)</f>
        <v>13625902.941121122</v>
      </c>
      <c r="G3600">
        <v>1.42115840057173E-13</v>
      </c>
      <c r="H3600">
        <v>9399502.6785927489</v>
      </c>
      <c r="I3600">
        <v>1.4136192462339506E-12</v>
      </c>
      <c r="J3600">
        <v>2581919.5778835295</v>
      </c>
      <c r="K3600">
        <v>4.8376770370034406E-13</v>
      </c>
      <c r="L3600">
        <f t="shared" si="481"/>
        <v>2132521.0588788781</v>
      </c>
      <c r="M3600" cm="1">
        <f t="array" ref="M3600">NewI(BETA_c,F3600,C3600)</f>
        <v>8.2664319328613935E-15</v>
      </c>
      <c r="N3600">
        <f t="shared" si="482"/>
        <v>67100325.321407251</v>
      </c>
      <c r="O3600" cm="1">
        <f t="array" ref="O3600">NewI(BETA_a,H3600,C3600)</f>
        <v>8.2225787546861769E-14</v>
      </c>
      <c r="P3600">
        <f t="shared" si="483"/>
        <v>32603321.42211647</v>
      </c>
      <c r="Q3600" cm="1">
        <f t="array" ref="Q3600">NewI(BETA_e,J3600,C3600)</f>
        <v>2.8139246088182927E-14</v>
      </c>
    </row>
    <row r="3601" spans="1:17" x14ac:dyDescent="0.55000000000000004">
      <c r="A3601">
        <f t="shared" si="484"/>
        <v>359.70000000001329</v>
      </c>
      <c r="B3601" s="2">
        <f t="shared" si="477"/>
        <v>25607325.197597403</v>
      </c>
      <c r="C3601" s="6">
        <f t="shared" si="478"/>
        <v>2.0091051020092973E-12</v>
      </c>
      <c r="D3601" s="2">
        <f t="shared" si="479"/>
        <v>101836167.8024026</v>
      </c>
      <c r="E3601" s="6">
        <f t="shared" si="480"/>
        <v>1.1686332762129615E-13</v>
      </c>
      <c r="F3601">
        <f t="array" ref="F3601:K3601">rk(BETA_c,BETA_a,BETA_e,GAMMA,F3600,G3600,H3600,I3600,J3600,K3600,dt,STAGE)</f>
        <v>13625902.941121122</v>
      </c>
      <c r="G3601">
        <v>1.3999768021681409E-13</v>
      </c>
      <c r="H3601">
        <v>9399502.6785927489</v>
      </c>
      <c r="I3601">
        <v>1.3925500145730477E-12</v>
      </c>
      <c r="J3601">
        <v>2581919.5778835295</v>
      </c>
      <c r="K3601">
        <v>4.7655740721943564E-13</v>
      </c>
      <c r="L3601">
        <f t="shared" si="481"/>
        <v>2132521.0588788781</v>
      </c>
      <c r="M3601" cm="1">
        <f t="array" ref="M3601">NewI(BETA_c,F3601,C3601)</f>
        <v>8.1432252278477576E-15</v>
      </c>
      <c r="N3601">
        <f t="shared" si="482"/>
        <v>67100325.321407251</v>
      </c>
      <c r="O3601" cm="1">
        <f t="array" ref="O3601">NewI(BETA_a,H3601,C3601)</f>
        <v>8.1000256576174463E-14</v>
      </c>
      <c r="P3601">
        <f t="shared" si="483"/>
        <v>32603321.42211647</v>
      </c>
      <c r="Q3601" cm="1">
        <f t="array" ref="Q3601">NewI(BETA_e,J3601,C3601)</f>
        <v>2.7719845817273927E-14</v>
      </c>
    </row>
    <row r="3602" spans="1:17" x14ac:dyDescent="0.55000000000000004">
      <c r="A3602">
        <f t="shared" si="484"/>
        <v>359.80000000001331</v>
      </c>
      <c r="B3602" s="2">
        <f t="shared" si="477"/>
        <v>25607325.197597403</v>
      </c>
      <c r="C3602" s="6">
        <f t="shared" si="478"/>
        <v>1.9791604751551611E-12</v>
      </c>
      <c r="D3602" s="2">
        <f t="shared" si="479"/>
        <v>101836167.8024026</v>
      </c>
      <c r="E3602" s="6">
        <f t="shared" si="480"/>
        <v>1.1512154281618435E-13</v>
      </c>
      <c r="F3602">
        <f t="array" ref="F3602:K3602">rk(BETA_c,BETA_a,BETA_e,GAMMA,F3601,G3601,H3601,I3601,J3601,K3601,dt,STAGE)</f>
        <v>13625902.941121122</v>
      </c>
      <c r="G3602">
        <v>1.3791109040470739E-13</v>
      </c>
      <c r="H3602">
        <v>9399502.6785927489</v>
      </c>
      <c r="I3602">
        <v>1.3717948084348557E-12</v>
      </c>
      <c r="J3602">
        <v>2581919.5778835295</v>
      </c>
      <c r="K3602">
        <v>4.6945457631559795E-13</v>
      </c>
      <c r="L3602">
        <f t="shared" si="481"/>
        <v>2132521.0588788781</v>
      </c>
      <c r="M3602" cm="1">
        <f t="array" ref="M3602">NewI(BETA_c,F3602,C3602)</f>
        <v>8.0218548522545541E-15</v>
      </c>
      <c r="N3602">
        <f t="shared" si="482"/>
        <v>67100325.321407251</v>
      </c>
      <c r="O3602" cm="1">
        <f t="array" ref="O3602">NewI(BETA_a,H3602,C3602)</f>
        <v>7.9792991482956049E-14</v>
      </c>
      <c r="P3602">
        <f t="shared" si="483"/>
        <v>32603321.42211647</v>
      </c>
      <c r="Q3602" cm="1">
        <f t="array" ref="Q3602">NewI(BETA_e,J3602,C3602)</f>
        <v>2.7306696480973739E-14</v>
      </c>
    </row>
    <row r="3603" spans="1:17" x14ac:dyDescent="0.55000000000000004">
      <c r="A3603">
        <f t="shared" si="484"/>
        <v>359.90000000001334</v>
      </c>
      <c r="B3603" s="2">
        <f t="shared" si="477"/>
        <v>25607325.197597403</v>
      </c>
      <c r="C3603" s="6">
        <f t="shared" si="478"/>
        <v>1.9496621567975473E-12</v>
      </c>
      <c r="D3603" s="2">
        <f t="shared" si="479"/>
        <v>101836167.8024026</v>
      </c>
      <c r="E3603" s="6">
        <f t="shared" si="480"/>
        <v>1.1340571837322439E-13</v>
      </c>
      <c r="F3603">
        <f t="array" ref="F3603:K3603">rk(BETA_c,BETA_a,BETA_e,GAMMA,F3602,G3602,H3602,I3602,J3602,K3602,dt,STAGE)</f>
        <v>13625902.941121122</v>
      </c>
      <c r="G3603">
        <v>1.3585560008663843E-13</v>
      </c>
      <c r="H3603">
        <v>9399502.6785927489</v>
      </c>
      <c r="I3603">
        <v>1.3513489474385006E-12</v>
      </c>
      <c r="J3603">
        <v>2581919.5778835295</v>
      </c>
      <c r="K3603">
        <v>4.6245760927240816E-13</v>
      </c>
      <c r="L3603">
        <f t="shared" si="481"/>
        <v>2132521.0588788781</v>
      </c>
      <c r="M3603" cm="1">
        <f t="array" ref="M3603">NewI(BETA_c,F3603,C3603)</f>
        <v>7.9022934365831833E-15</v>
      </c>
      <c r="N3603">
        <f t="shared" si="482"/>
        <v>67100325.321407251</v>
      </c>
      <c r="O3603" cm="1">
        <f t="array" ref="O3603">NewI(BETA_a,H3603,C3603)</f>
        <v>7.8603720024164375E-14</v>
      </c>
      <c r="P3603">
        <f t="shared" si="483"/>
        <v>32603321.42211647</v>
      </c>
      <c r="Q3603" cm="1">
        <f t="array" ref="Q3603">NewI(BETA_e,J3603,C3603)</f>
        <v>2.6899704912476826E-14</v>
      </c>
    </row>
    <row r="3604" spans="1:17" x14ac:dyDescent="0.55000000000000004">
      <c r="A3604">
        <f t="shared" si="484"/>
        <v>360.00000000001336</v>
      </c>
      <c r="B3604" s="2">
        <f t="shared" si="477"/>
        <v>25607325.197597403</v>
      </c>
      <c r="C3604" s="6">
        <f t="shared" si="478"/>
        <v>1.9206034949492716E-12</v>
      </c>
      <c r="D3604" s="2">
        <f t="shared" si="479"/>
        <v>101836167.8024026</v>
      </c>
      <c r="E3604" s="6">
        <f t="shared" si="480"/>
        <v>1.1171546736723407E-13</v>
      </c>
      <c r="F3604">
        <f t="array" ref="F3604:K3604">rk(BETA_c,BETA_a,BETA_e,GAMMA,F3603,G3603,H3603,I3603,J3603,K3603,dt,STAGE)</f>
        <v>13625902.941121122</v>
      </c>
      <c r="G3604">
        <v>1.3383074574145093E-13</v>
      </c>
      <c r="H3604">
        <v>9399502.6785927489</v>
      </c>
      <c r="I3604">
        <v>1.3312078209616585E-12</v>
      </c>
      <c r="J3604">
        <v>2581919.5778835295</v>
      </c>
      <c r="K3604">
        <v>4.5556492824616232E-13</v>
      </c>
      <c r="L3604">
        <f t="shared" si="481"/>
        <v>2132521.0588788781</v>
      </c>
      <c r="M3604" cm="1">
        <f t="array" ref="M3604">NewI(BETA_c,F3604,C3604)</f>
        <v>7.7845140192626446E-15</v>
      </c>
      <c r="N3604">
        <f t="shared" si="482"/>
        <v>67100325.321407251</v>
      </c>
      <c r="O3604" cm="1">
        <f t="array" ref="O3604">NewI(BETA_a,H3604,C3604)</f>
        <v>7.7432174014392841E-14</v>
      </c>
      <c r="P3604">
        <f t="shared" si="483"/>
        <v>32603321.42211647</v>
      </c>
      <c r="Q3604" cm="1">
        <f t="array" ref="Q3604">NewI(BETA_e,J3604,C3604)</f>
        <v>2.649877933357858E-14</v>
      </c>
    </row>
    <row r="3605" spans="1:17" x14ac:dyDescent="0.55000000000000004">
      <c r="A3605">
        <f t="shared" si="484"/>
        <v>360.10000000001338</v>
      </c>
      <c r="B3605" s="2">
        <f t="shared" si="477"/>
        <v>25607325.197597403</v>
      </c>
      <c r="C3605" s="6">
        <f t="shared" si="478"/>
        <v>1.891977936767428E-12</v>
      </c>
      <c r="D3605" s="2">
        <f t="shared" si="479"/>
        <v>101836167.8024026</v>
      </c>
      <c r="E3605" s="6">
        <f t="shared" si="480"/>
        <v>1.1005040863994216E-13</v>
      </c>
      <c r="F3605">
        <f t="array" ref="F3605:K3605">rk(BETA_c,BETA_a,BETA_e,GAMMA,F3604,G3604,H3604,I3604,J3604,K3604,dt,STAGE)</f>
        <v>13625902.941121122</v>
      </c>
      <c r="G3605">
        <v>1.3183607075652095E-13</v>
      </c>
      <c r="H3605">
        <v>9399502.6785927489</v>
      </c>
      <c r="I3605">
        <v>1.3113668871008419E-12</v>
      </c>
      <c r="J3605">
        <v>2581919.5778835295</v>
      </c>
      <c r="K3605">
        <v>4.4877497891006515E-13</v>
      </c>
      <c r="L3605">
        <f t="shared" si="481"/>
        <v>2132521.0588788781</v>
      </c>
      <c r="M3605" cm="1">
        <f t="array" ref="M3605">NewI(BETA_c,F3605,C3605)</f>
        <v>7.668490040569601E-15</v>
      </c>
      <c r="N3605">
        <f t="shared" si="482"/>
        <v>67100325.321407251</v>
      </c>
      <c r="O3605" cm="1">
        <f t="array" ref="O3605">NewI(BETA_a,H3605,C3605)</f>
        <v>7.6278089265393572E-14</v>
      </c>
      <c r="P3605">
        <f t="shared" si="483"/>
        <v>32603321.42211647</v>
      </c>
      <c r="Q3605" cm="1">
        <f t="array" ref="Q3605">NewI(BETA_e,J3605,C3605)</f>
        <v>2.6103829333978987E-14</v>
      </c>
    </row>
    <row r="3606" spans="1:17" x14ac:dyDescent="0.55000000000000004">
      <c r="A3606">
        <f t="shared" si="484"/>
        <v>360.2000000000134</v>
      </c>
      <c r="B3606" s="2">
        <f t="shared" si="477"/>
        <v>25607325.197597403</v>
      </c>
      <c r="C3606" s="6">
        <f t="shared" si="478"/>
        <v>1.8637790270756952E-12</v>
      </c>
      <c r="D3606" s="2">
        <f t="shared" si="479"/>
        <v>101836167.8024026</v>
      </c>
      <c r="E3606" s="6">
        <f t="shared" si="480"/>
        <v>1.0841016671403567E-13</v>
      </c>
      <c r="F3606">
        <f t="array" ref="F3606:K3606">rk(BETA_c,BETA_a,BETA_e,GAMMA,F3605,G3605,H3605,I3605,J3605,K3605,dt,STAGE)</f>
        <v>13625902.941121122</v>
      </c>
      <c r="G3606">
        <v>1.2987112532478893E-13</v>
      </c>
      <c r="H3606">
        <v>9399502.6785927489</v>
      </c>
      <c r="I3606">
        <v>1.2918216716471825E-12</v>
      </c>
      <c r="J3606">
        <v>2581919.5778835295</v>
      </c>
      <c r="K3606">
        <v>4.4208623010372375E-13</v>
      </c>
      <c r="L3606">
        <f t="shared" si="481"/>
        <v>2132521.0588788781</v>
      </c>
      <c r="M3606" cm="1">
        <f t="array" ref="M3606">NewI(BETA_c,F3606,C3606)</f>
        <v>7.5541953366390459E-15</v>
      </c>
      <c r="N3606">
        <f t="shared" si="482"/>
        <v>67100325.321407251</v>
      </c>
      <c r="O3606" cm="1">
        <f t="array" ref="O3606">NewI(BETA_a,H3606,C3606)</f>
        <v>7.5141205526501873E-14</v>
      </c>
      <c r="P3606">
        <f t="shared" si="483"/>
        <v>32603321.42211647</v>
      </c>
      <c r="Q3606" cm="1">
        <f t="array" ref="Q3606">NewI(BETA_e,J3606,C3606)</f>
        <v>2.5714765850894742E-14</v>
      </c>
    </row>
    <row r="3607" spans="1:17" x14ac:dyDescent="0.55000000000000004">
      <c r="A3607">
        <f t="shared" si="484"/>
        <v>360.30000000001343</v>
      </c>
      <c r="B3607" s="2">
        <f t="shared" si="477"/>
        <v>25607325.197597403</v>
      </c>
      <c r="C3607" s="6">
        <f t="shared" si="478"/>
        <v>1.8360004069086707E-12</v>
      </c>
      <c r="D3607" s="2">
        <f t="shared" si="479"/>
        <v>101836167.8024026</v>
      </c>
      <c r="E3607" s="6">
        <f t="shared" si="480"/>
        <v>1.0679437170848822E-13</v>
      </c>
      <c r="F3607">
        <f t="array" ref="F3607:K3607">rk(BETA_c,BETA_a,BETA_e,GAMMA,F3606,G3606,H3606,I3606,J3606,K3606,dt,STAGE)</f>
        <v>13625902.941121122</v>
      </c>
      <c r="G3607">
        <v>1.2793546634332646E-13</v>
      </c>
      <c r="H3607">
        <v>9399502.6785927489</v>
      </c>
      <c r="I3607">
        <v>1.2725677670774798E-12</v>
      </c>
      <c r="J3607">
        <v>2581919.5778835295</v>
      </c>
      <c r="K3607">
        <v>4.3549717348786431E-13</v>
      </c>
      <c r="L3607">
        <f t="shared" si="481"/>
        <v>2132521.0588788781</v>
      </c>
      <c r="M3607" cm="1">
        <f t="array" ref="M3607">NewI(BETA_c,F3607,C3607)</f>
        <v>7.4416041335642622E-15</v>
      </c>
      <c r="N3607">
        <f t="shared" si="482"/>
        <v>67100325.321407251</v>
      </c>
      <c r="O3607" cm="1">
        <f t="array" ref="O3607">NewI(BETA_a,H3607,C3607)</f>
        <v>7.4021266425948698E-14</v>
      </c>
      <c r="P3607">
        <f t="shared" si="483"/>
        <v>32603321.42211647</v>
      </c>
      <c r="Q3607" cm="1">
        <f t="array" ref="Q3607">NewI(BETA_e,J3607,C3607)</f>
        <v>2.5331501148975245E-14</v>
      </c>
    </row>
    <row r="3608" spans="1:17" x14ac:dyDescent="0.55000000000000004">
      <c r="A3608">
        <f t="shared" si="484"/>
        <v>360.40000000001345</v>
      </c>
      <c r="B3608" s="2">
        <f t="shared" si="477"/>
        <v>25607325.197597403</v>
      </c>
      <c r="C3608" s="6">
        <f t="shared" si="478"/>
        <v>1.8086358120778978E-12</v>
      </c>
      <c r="D3608" s="2">
        <f t="shared" si="479"/>
        <v>101836167.8024026</v>
      </c>
      <c r="E3608" s="6">
        <f t="shared" si="480"/>
        <v>1.0520265925515045E-13</v>
      </c>
      <c r="F3608">
        <f t="array" ref="F3608:K3608">rk(BETA_c,BETA_a,BETA_e,GAMMA,F3607,G3607,H3607,I3607,J3607,K3607,dt,STAGE)</f>
        <v>13625902.941121122</v>
      </c>
      <c r="G3608">
        <v>1.2602865731341482E-13</v>
      </c>
      <c r="H3608">
        <v>9399502.6785927489</v>
      </c>
      <c r="I3608">
        <v>1.2536008315602869E-12</v>
      </c>
      <c r="J3608">
        <v>2581919.5778835295</v>
      </c>
      <c r="K3608">
        <v>4.2900632320419594E-13</v>
      </c>
      <c r="L3608">
        <f t="shared" si="481"/>
        <v>2132521.0588788781</v>
      </c>
      <c r="M3608" cm="1">
        <f t="array" ref="M3608">NewI(BETA_c,F3608,C3608)</f>
        <v>7.3306910415846912E-15</v>
      </c>
      <c r="N3608">
        <f t="shared" si="482"/>
        <v>67100325.321407251</v>
      </c>
      <c r="O3608" cm="1">
        <f t="array" ref="O3608">NewI(BETA_a,H3608,C3608)</f>
        <v>7.2918019413047826E-14</v>
      </c>
      <c r="P3608">
        <f t="shared" si="483"/>
        <v>32603321.42211647</v>
      </c>
      <c r="Q3608" cm="1">
        <f t="array" ref="Q3608">NewI(BETA_e,J3608,C3608)</f>
        <v>2.4953948800517924E-14</v>
      </c>
    </row>
    <row r="3609" spans="1:17" x14ac:dyDescent="0.55000000000000004">
      <c r="A3609">
        <f t="shared" si="484"/>
        <v>360.50000000001347</v>
      </c>
      <c r="B3609" s="2">
        <f t="shared" si="477"/>
        <v>25607325.197597403</v>
      </c>
      <c r="C3609" s="6">
        <f t="shared" si="478"/>
        <v>1.7816790717592667E-12</v>
      </c>
      <c r="D3609" s="2">
        <f t="shared" si="479"/>
        <v>101836167.8024026</v>
      </c>
      <c r="E3609" s="6">
        <f t="shared" si="480"/>
        <v>1.0363467041658354E-13</v>
      </c>
      <c r="F3609">
        <f t="array" ref="F3609:K3609">rk(BETA_c,BETA_a,BETA_e,GAMMA,F3608,G3608,H3608,I3608,J3608,K3608,dt,STAGE)</f>
        <v>13625902.941121122</v>
      </c>
      <c r="G3609">
        <v>1.2415026824211275E-13</v>
      </c>
      <c r="H3609">
        <v>9399502.6785927489</v>
      </c>
      <c r="I3609">
        <v>1.2349165879768105E-12</v>
      </c>
      <c r="J3609">
        <v>2581919.5778835295</v>
      </c>
      <c r="K3609">
        <v>4.2261221554034366E-13</v>
      </c>
      <c r="L3609">
        <f t="shared" si="481"/>
        <v>2132521.0588788781</v>
      </c>
      <c r="M3609" cm="1">
        <f t="array" ref="M3609">NewI(BETA_c,F3609,C3609)</f>
        <v>7.2214310493604508E-15</v>
      </c>
      <c r="N3609">
        <f t="shared" si="482"/>
        <v>67100325.321407251</v>
      </c>
      <c r="O3609" cm="1">
        <f t="array" ref="O3609">NewI(BETA_a,H3609,C3609)</f>
        <v>7.1831215701244634E-14</v>
      </c>
      <c r="P3609">
        <f t="shared" si="483"/>
        <v>32603321.42211647</v>
      </c>
      <c r="Q3609" cm="1">
        <f t="array" ref="Q3609">NewI(BETA_e,J3609,C3609)</f>
        <v>2.4582023665978451E-14</v>
      </c>
    </row>
    <row r="3610" spans="1:17" x14ac:dyDescent="0.55000000000000004">
      <c r="A3610">
        <f t="shared" si="484"/>
        <v>360.60000000001349</v>
      </c>
      <c r="B3610" s="2">
        <f t="shared" si="477"/>
        <v>25607325.197597403</v>
      </c>
      <c r="C3610" s="6">
        <f t="shared" si="478"/>
        <v>1.7551241071014704E-12</v>
      </c>
      <c r="D3610" s="2">
        <f t="shared" si="479"/>
        <v>101836167.8024026</v>
      </c>
      <c r="E3610" s="6">
        <f t="shared" si="480"/>
        <v>1.0209005160511749E-13</v>
      </c>
      <c r="F3610">
        <f t="array" ref="F3610:K3610">rk(BETA_c,BETA_a,BETA_e,GAMMA,F3609,G3609,H3609,I3609,J3609,K3609,dt,STAGE)</f>
        <v>13625902.941121122</v>
      </c>
      <c r="G3610">
        <v>1.222998755452915E-13</v>
      </c>
      <c r="H3610">
        <v>9399502.6785927489</v>
      </c>
      <c r="I3610">
        <v>1.2165108229564036E-12</v>
      </c>
      <c r="J3610">
        <v>2581919.5778835295</v>
      </c>
      <c r="K3610">
        <v>4.1631340859977543E-13</v>
      </c>
      <c r="L3610">
        <f t="shared" si="481"/>
        <v>2132521.0588788781</v>
      </c>
      <c r="M3610" cm="1">
        <f t="array" ref="M3610">NewI(BETA_c,F3610,C3610)</f>
        <v>7.1137995183321791E-15</v>
      </c>
      <c r="N3610">
        <f t="shared" si="482"/>
        <v>67100325.321407251</v>
      </c>
      <c r="O3610" cm="1">
        <f t="array" ref="O3610">NewI(BETA_a,H3610,C3610)</f>
        <v>7.076061021201385E-14</v>
      </c>
      <c r="P3610">
        <f t="shared" si="483"/>
        <v>32603321.42211647</v>
      </c>
      <c r="Q3610" cm="1">
        <f t="array" ref="Q3610">NewI(BETA_e,J3610,C3610)</f>
        <v>2.421564187477146E-14</v>
      </c>
    </row>
    <row r="3611" spans="1:17" x14ac:dyDescent="0.55000000000000004">
      <c r="A3611">
        <f t="shared" si="484"/>
        <v>360.70000000001352</v>
      </c>
      <c r="B3611" s="2">
        <f t="shared" si="477"/>
        <v>25607325.197597403</v>
      </c>
      <c r="C3611" s="6">
        <f t="shared" si="478"/>
        <v>1.7289649298551975E-12</v>
      </c>
      <c r="D3611" s="2">
        <f t="shared" si="479"/>
        <v>101836167.8024026</v>
      </c>
      <c r="E3611" s="6">
        <f t="shared" si="480"/>
        <v>1.005684545031155E-13</v>
      </c>
      <c r="F3611">
        <f t="array" ref="F3611:K3611">rk(BETA_c,BETA_a,BETA_e,GAMMA,F3610,G3610,H3610,I3610,J3610,K3610,dt,STAGE)</f>
        <v>13625902.941121122</v>
      </c>
      <c r="G3611">
        <v>1.2047706195211477E-13</v>
      </c>
      <c r="H3611">
        <v>9399502.6785927489</v>
      </c>
      <c r="I3611">
        <v>1.1983793859264337E-12</v>
      </c>
      <c r="J3611">
        <v>2581919.5778835295</v>
      </c>
      <c r="K3611">
        <v>4.1010848197664892E-13</v>
      </c>
      <c r="L3611">
        <f t="shared" si="481"/>
        <v>2132521.0588788781</v>
      </c>
      <c r="M3611" cm="1">
        <f t="array" ref="M3611">NewI(BETA_c,F3611,C3611)</f>
        <v>7.0077721771649352E-15</v>
      </c>
      <c r="N3611">
        <f t="shared" si="482"/>
        <v>67100325.321407251</v>
      </c>
      <c r="O3611" cm="1">
        <f t="array" ref="O3611">NewI(BETA_a,H3611,C3611)</f>
        <v>6.9705961519593208E-14</v>
      </c>
      <c r="P3611">
        <f t="shared" si="483"/>
        <v>32603321.42211647</v>
      </c>
      <c r="Q3611" cm="1">
        <f t="array" ref="Q3611">NewI(BETA_e,J3611,C3611)</f>
        <v>2.3854720806357357E-14</v>
      </c>
    </row>
    <row r="3612" spans="1:17" x14ac:dyDescent="0.55000000000000004">
      <c r="A3612">
        <f t="shared" si="484"/>
        <v>360.80000000001354</v>
      </c>
      <c r="B3612" s="2">
        <f t="shared" si="477"/>
        <v>25607325.197597403</v>
      </c>
      <c r="C3612" s="6">
        <f t="shared" si="478"/>
        <v>1.7031956410227592E-12</v>
      </c>
      <c r="D3612" s="2">
        <f t="shared" si="479"/>
        <v>101836167.8024026</v>
      </c>
      <c r="E3612" s="6">
        <f t="shared" si="480"/>
        <v>9.9069535984427125E-14</v>
      </c>
      <c r="F3612">
        <f t="array" ref="F3612:K3612">rk(BETA_c,BETA_a,BETA_e,GAMMA,F3611,G3611,H3611,I3611,J3611,K3611,dt,STAGE)</f>
        <v>13625902.941121122</v>
      </c>
      <c r="G3612">
        <v>1.1868141641094261E-13</v>
      </c>
      <c r="H3612">
        <v>9399502.6785927489</v>
      </c>
      <c r="I3612">
        <v>1.1805181881763125E-12</v>
      </c>
      <c r="J3612">
        <v>2581919.5778835295</v>
      </c>
      <c r="K3612">
        <v>4.0399603643550426E-13</v>
      </c>
      <c r="L3612">
        <f t="shared" si="481"/>
        <v>2132521.0588788781</v>
      </c>
      <c r="M3612" cm="1">
        <f t="array" ref="M3612">NewI(BETA_c,F3612,C3612)</f>
        <v>6.9033251162749185E-15</v>
      </c>
      <c r="N3612">
        <f t="shared" si="482"/>
        <v>67100325.321407251</v>
      </c>
      <c r="O3612" cm="1">
        <f t="array" ref="O3612">NewI(BETA_a,H3612,C3612)</f>
        <v>6.8667031796541126E-14</v>
      </c>
      <c r="P3612">
        <f t="shared" si="483"/>
        <v>32603321.42211647</v>
      </c>
      <c r="Q3612" cm="1">
        <f t="array" ref="Q3612">NewI(BETA_e,J3612,C3612)</f>
        <v>2.3499179071611077E-14</v>
      </c>
    </row>
    <row r="3613" spans="1:17" x14ac:dyDescent="0.55000000000000004">
      <c r="A3613">
        <f t="shared" si="484"/>
        <v>360.90000000001356</v>
      </c>
      <c r="B3613" s="2">
        <f t="shared" si="477"/>
        <v>25607325.197597403</v>
      </c>
      <c r="C3613" s="6">
        <f t="shared" si="478"/>
        <v>1.6778104295278444E-12</v>
      </c>
      <c r="D3613" s="2">
        <f t="shared" si="479"/>
        <v>101836167.8024026</v>
      </c>
      <c r="E3613" s="6">
        <f t="shared" si="480"/>
        <v>9.7592958037012004E-14</v>
      </c>
      <c r="F3613">
        <f t="array" ref="F3613:K3613">rk(BETA_c,BETA_a,BETA_e,GAMMA,F3612,G3612,H3612,I3612,J3612,K3612,dt,STAGE)</f>
        <v>13625902.941121122</v>
      </c>
      <c r="G3613">
        <v>1.1691253399663765E-13</v>
      </c>
      <c r="H3613">
        <v>9399502.6785927489</v>
      </c>
      <c r="I3613">
        <v>1.1629232019354759E-12</v>
      </c>
      <c r="J3613">
        <v>2581919.5778835295</v>
      </c>
      <c r="K3613">
        <v>3.9797469359573097E-13</v>
      </c>
      <c r="L3613">
        <f t="shared" si="481"/>
        <v>2132521.0588788781</v>
      </c>
      <c r="M3613" cm="1">
        <f t="array" ref="M3613">NewI(BETA_c,F3613,C3613)</f>
        <v>6.8004347824377773E-15</v>
      </c>
      <c r="N3613">
        <f t="shared" si="482"/>
        <v>67100325.321407251</v>
      </c>
      <c r="O3613" cm="1">
        <f t="array" ref="O3613">NewI(BETA_a,H3613,C3613)</f>
        <v>6.7643586760105676E-14</v>
      </c>
      <c r="P3613">
        <f t="shared" si="483"/>
        <v>32603321.42211647</v>
      </c>
      <c r="Q3613" cm="1">
        <f t="array" ref="Q3613">NewI(BETA_e,J3613,C3613)</f>
        <v>2.3148936494468552E-14</v>
      </c>
    </row>
    <row r="3614" spans="1:17" x14ac:dyDescent="0.55000000000000004">
      <c r="A3614">
        <f t="shared" si="484"/>
        <v>361.00000000001359</v>
      </c>
      <c r="B3614" s="2">
        <f t="shared" si="477"/>
        <v>25607325.197597403</v>
      </c>
      <c r="C3614" s="6">
        <f t="shared" si="478"/>
        <v>1.6528035709050957E-12</v>
      </c>
      <c r="D3614" s="2">
        <f t="shared" si="479"/>
        <v>101836167.8024026</v>
      </c>
      <c r="E3614" s="6">
        <f t="shared" si="480"/>
        <v>9.6138387686716723E-14</v>
      </c>
      <c r="F3614">
        <f t="array" ref="F3614:K3614">rk(BETA_c,BETA_a,BETA_e,GAMMA,F3613,G3613,H3613,I3613,J3613,K3613,dt,STAGE)</f>
        <v>13625902.941121122</v>
      </c>
      <c r="G3614">
        <v>1.1517001581925286E-13</v>
      </c>
      <c r="H3614">
        <v>9399502.6785927489</v>
      </c>
      <c r="I3614">
        <v>1.1455904594651051E-12</v>
      </c>
      <c r="J3614">
        <v>2581919.5778835295</v>
      </c>
      <c r="K3614">
        <v>3.920430956207377E-13</v>
      </c>
      <c r="L3614">
        <f t="shared" si="481"/>
        <v>2132521.0588788781</v>
      </c>
      <c r="M3614" cm="1">
        <f t="array" ref="M3614">NewI(BETA_c,F3614,C3614)</f>
        <v>6.6990779734772432E-15</v>
      </c>
      <c r="N3614">
        <f t="shared" si="482"/>
        <v>67100325.321407251</v>
      </c>
      <c r="O3614" cm="1">
        <f t="array" ref="O3614">NewI(BETA_a,H3614,C3614)</f>
        <v>6.6635395619392829E-14</v>
      </c>
      <c r="P3614">
        <f t="shared" si="483"/>
        <v>32603321.42211647</v>
      </c>
      <c r="Q3614" cm="1">
        <f t="array" ref="Q3614">NewI(BETA_e,J3614,C3614)</f>
        <v>2.2803914093846649E-14</v>
      </c>
    </row>
    <row r="3615" spans="1:17" x14ac:dyDescent="0.55000000000000004">
      <c r="A3615">
        <f t="shared" si="484"/>
        <v>361.10000000001361</v>
      </c>
      <c r="B3615" s="2">
        <f t="shared" si="477"/>
        <v>25607325.197597403</v>
      </c>
      <c r="C3615" s="6">
        <f t="shared" si="478"/>
        <v>1.6281694260092211E-12</v>
      </c>
      <c r="D3615" s="2">
        <f t="shared" si="479"/>
        <v>101836167.8024026</v>
      </c>
      <c r="E3615" s="6">
        <f t="shared" si="480"/>
        <v>9.4705496922187787E-14</v>
      </c>
      <c r="F3615">
        <f t="array" ref="F3615:K3615">rk(BETA_c,BETA_a,BETA_e,GAMMA,F3614,G3614,H3614,I3614,J3614,K3614,dt,STAGE)</f>
        <v>13625902.941121122</v>
      </c>
      <c r="G3615">
        <v>1.1345346893408024E-13</v>
      </c>
      <c r="H3615">
        <v>9399502.6785927489</v>
      </c>
      <c r="I3615">
        <v>1.1285160521633863E-12</v>
      </c>
      <c r="J3615">
        <v>2581919.5778835295</v>
      </c>
      <c r="K3615">
        <v>3.8619990491175456E-13</v>
      </c>
      <c r="L3615">
        <f t="shared" si="481"/>
        <v>2132521.0588788781</v>
      </c>
      <c r="M3615" cm="1">
        <f t="array" ref="M3615">NewI(BETA_c,F3615,C3615)</f>
        <v>6.5992318330329621E-15</v>
      </c>
      <c r="N3615">
        <f t="shared" si="482"/>
        <v>67100325.321407251</v>
      </c>
      <c r="O3615" cm="1">
        <f t="array" ref="O3615">NewI(BETA_a,H3615,C3615)</f>
        <v>6.5642231023322194E-14</v>
      </c>
      <c r="P3615">
        <f t="shared" si="483"/>
        <v>32603321.42211647</v>
      </c>
      <c r="Q3615" cm="1">
        <f t="array" ref="Q3615">NewI(BETA_e,J3615,C3615)</f>
        <v>2.2464034065832628E-14</v>
      </c>
    </row>
    <row r="3616" spans="1:17" x14ac:dyDescent="0.55000000000000004">
      <c r="A3616">
        <f t="shared" si="484"/>
        <v>361.20000000001363</v>
      </c>
      <c r="B3616" s="2">
        <f t="shared" si="477"/>
        <v>25607325.197597403</v>
      </c>
      <c r="C3616" s="6">
        <f t="shared" si="478"/>
        <v>1.6039024397433458E-12</v>
      </c>
      <c r="D3616" s="2">
        <f t="shared" si="479"/>
        <v>101836167.8024026</v>
      </c>
      <c r="E3616" s="6">
        <f t="shared" si="480"/>
        <v>9.3293962620903955E-14</v>
      </c>
      <c r="F3616">
        <f t="array" ref="F3616:K3616">rk(BETA_c,BETA_a,BETA_e,GAMMA,F3615,G3615,H3615,I3615,J3615,K3615,dt,STAGE)</f>
        <v>13625902.941121122</v>
      </c>
      <c r="G3616">
        <v>1.1176250625304046E-13</v>
      </c>
      <c r="H3616">
        <v>9399502.6785927489</v>
      </c>
      <c r="I3616">
        <v>1.1116961296841057E-12</v>
      </c>
      <c r="J3616">
        <v>2581919.5778835295</v>
      </c>
      <c r="K3616">
        <v>3.8044380380619961E-13</v>
      </c>
      <c r="L3616">
        <f t="shared" si="481"/>
        <v>2132521.0588788781</v>
      </c>
      <c r="M3616" cm="1">
        <f t="array" ref="M3616">NewI(BETA_c,F3616,C3616)</f>
        <v>6.5008738454062913E-15</v>
      </c>
      <c r="N3616">
        <f t="shared" si="482"/>
        <v>67100325.321407251</v>
      </c>
      <c r="O3616" cm="1">
        <f t="array" ref="O3616">NewI(BETA_a,H3616,C3616)</f>
        <v>6.4663869009358582E-14</v>
      </c>
      <c r="P3616">
        <f t="shared" si="483"/>
        <v>32603321.42211647</v>
      </c>
      <c r="Q3616" cm="1">
        <f t="array" ref="Q3616">NewI(BETA_e,J3616,C3616)</f>
        <v>2.2129219766139087E-14</v>
      </c>
    </row>
    <row r="3617" spans="1:17" x14ac:dyDescent="0.55000000000000004">
      <c r="A3617">
        <f t="shared" si="484"/>
        <v>361.30000000001365</v>
      </c>
      <c r="B3617" s="2">
        <f t="shared" si="477"/>
        <v>25607325.197597403</v>
      </c>
      <c r="C3617" s="6">
        <f t="shared" si="478"/>
        <v>1.5799971398063137E-12</v>
      </c>
      <c r="D3617" s="2">
        <f t="shared" si="479"/>
        <v>101836167.8024026</v>
      </c>
      <c r="E3617" s="6">
        <f t="shared" si="480"/>
        <v>9.1903466476310617E-14</v>
      </c>
      <c r="F3617">
        <f t="array" ref="F3617:K3617">rk(BETA_c,BETA_a,BETA_e,GAMMA,F3616,G3616,H3616,I3616,J3616,K3616,dt,STAGE)</f>
        <v>13625902.941121122</v>
      </c>
      <c r="G3617">
        <v>1.1009674645739272E-13</v>
      </c>
      <c r="H3617">
        <v>9399502.6785927489</v>
      </c>
      <c r="I3617">
        <v>1.0951268990683808E-12</v>
      </c>
      <c r="J3617">
        <v>2581919.5778835295</v>
      </c>
      <c r="K3617">
        <v>3.7477349428054031E-13</v>
      </c>
      <c r="L3617">
        <f t="shared" si="481"/>
        <v>2132521.0588788781</v>
      </c>
      <c r="M3617" cm="1">
        <f t="array" ref="M3617">NewI(BETA_c,F3617,C3617)</f>
        <v>6.4039818304829202E-15</v>
      </c>
      <c r="N3617">
        <f t="shared" si="482"/>
        <v>67100325.321407251</v>
      </c>
      <c r="O3617" cm="1">
        <f t="array" ref="O3617">NewI(BETA_a,H3617,C3617)</f>
        <v>6.3700088953007378E-14</v>
      </c>
      <c r="P3617">
        <f t="shared" si="483"/>
        <v>32603321.42211647</v>
      </c>
      <c r="Q3617" cm="1">
        <f t="array" ref="Q3617">NewI(BETA_e,J3617,C3617)</f>
        <v>2.1799395692820322E-14</v>
      </c>
    </row>
    <row r="3618" spans="1:17" x14ac:dyDescent="0.55000000000000004">
      <c r="A3618">
        <f t="shared" si="484"/>
        <v>361.40000000001368</v>
      </c>
      <c r="B3618" s="2">
        <f t="shared" si="477"/>
        <v>25607325.197597403</v>
      </c>
      <c r="C3618" s="6">
        <f t="shared" si="478"/>
        <v>1.5564481354586637E-12</v>
      </c>
      <c r="D3618" s="2">
        <f t="shared" si="479"/>
        <v>101836167.8024026</v>
      </c>
      <c r="E3618" s="6">
        <f t="shared" si="480"/>
        <v>9.0533694926040571E-14</v>
      </c>
      <c r="F3618">
        <f t="array" ref="F3618:K3618">rk(BETA_c,BETA_a,BETA_e,GAMMA,F3617,G3617,H3617,I3617,J3617,K3617,dt,STAGE)</f>
        <v>13625902.941121122</v>
      </c>
      <c r="G3618">
        <v>1.0845581391174605E-13</v>
      </c>
      <c r="H3618">
        <v>9399502.6785927489</v>
      </c>
      <c r="I3618">
        <v>1.078804623889333E-12</v>
      </c>
      <c r="J3618">
        <v>2581919.5778835295</v>
      </c>
      <c r="K3618">
        <v>3.691876976575846E-13</v>
      </c>
      <c r="L3618">
        <f t="shared" si="481"/>
        <v>2132521.0588788781</v>
      </c>
      <c r="M3618" cm="1">
        <f t="array" ref="M3618">NewI(BETA_c,F3618,C3618)</f>
        <v>6.3085339387311654E-15</v>
      </c>
      <c r="N3618">
        <f t="shared" si="482"/>
        <v>67100325.321407251</v>
      </c>
      <c r="O3618" cm="1">
        <f t="array" ref="O3618">NewI(BETA_a,H3618,C3618)</f>
        <v>6.2750673518063015E-14</v>
      </c>
      <c r="P3618">
        <f t="shared" si="483"/>
        <v>32603321.42211647</v>
      </c>
      <c r="Q3618" cm="1">
        <f t="array" ref="Q3618">NewI(BETA_e,J3618,C3618)</f>
        <v>2.1474487469246386E-14</v>
      </c>
    </row>
    <row r="3619" spans="1:17" x14ac:dyDescent="0.55000000000000004">
      <c r="A3619">
        <f t="shared" si="484"/>
        <v>361.5000000000137</v>
      </c>
      <c r="B3619" s="2">
        <f t="shared" si="477"/>
        <v>25607325.197597403</v>
      </c>
      <c r="C3619" s="6">
        <f t="shared" si="478"/>
        <v>1.5332501163069954E-12</v>
      </c>
      <c r="D3619" s="2">
        <f t="shared" si="479"/>
        <v>101836167.8024026</v>
      </c>
      <c r="E3619" s="6">
        <f t="shared" si="480"/>
        <v>8.9184339081204332E-14</v>
      </c>
      <c r="F3619">
        <f t="array" ref="F3619:K3619">rk(BETA_c,BETA_a,BETA_e,GAMMA,F3618,G3618,H3618,I3618,J3618,K3618,dt,STAGE)</f>
        <v>13625902.941121122</v>
      </c>
      <c r="G3619">
        <v>1.0683933857935194E-13</v>
      </c>
      <c r="H3619">
        <v>9399502.6785927489</v>
      </c>
      <c r="I3619">
        <v>1.0627256234095098E-12</v>
      </c>
      <c r="J3619">
        <v>2581919.5778835295</v>
      </c>
      <c r="K3619">
        <v>3.6368515431813368E-13</v>
      </c>
      <c r="L3619">
        <f t="shared" si="481"/>
        <v>2132521.0588788781</v>
      </c>
      <c r="M3619" cm="1">
        <f t="array" ref="M3619">NewI(BETA_c,F3619,C3619)</f>
        <v>6.2145086462748201E-15</v>
      </c>
      <c r="N3619">
        <f t="shared" si="482"/>
        <v>67100325.321407251</v>
      </c>
      <c r="O3619" cm="1">
        <f t="array" ref="O3619">NewI(BETA_a,H3619,C3619)</f>
        <v>6.1815408607598682E-14</v>
      </c>
      <c r="P3619">
        <f t="shared" si="483"/>
        <v>32603321.42211647</v>
      </c>
      <c r="Q3619" cm="1">
        <f t="array" ref="Q3619">NewI(BETA_e,J3619,C3619)</f>
        <v>2.1154421827330836E-14</v>
      </c>
    </row>
    <row r="3620" spans="1:17" x14ac:dyDescent="0.55000000000000004">
      <c r="A3620">
        <f t="shared" si="484"/>
        <v>361.60000000001372</v>
      </c>
      <c r="B3620" s="2">
        <f t="shared" si="477"/>
        <v>25607325.197597403</v>
      </c>
      <c r="C3620" s="6">
        <f t="shared" si="478"/>
        <v>1.5103978511064553E-12</v>
      </c>
      <c r="D3620" s="2">
        <f t="shared" si="479"/>
        <v>101836167.8024026</v>
      </c>
      <c r="E3620" s="6">
        <f t="shared" si="480"/>
        <v>8.7855094656734646E-14</v>
      </c>
      <c r="F3620">
        <f t="array" ref="F3620:K3620">rk(BETA_c,BETA_a,BETA_e,GAMMA,F3619,G3619,H3619,I3619,J3619,K3619,dt,STAGE)</f>
        <v>13625902.941121122</v>
      </c>
      <c r="G3620">
        <v>1.0524695593865969E-13</v>
      </c>
      <c r="H3620">
        <v>9399502.6785927489</v>
      </c>
      <c r="I3620">
        <v>1.0468862717508625E-12</v>
      </c>
      <c r="J3620">
        <v>2581919.5778835295</v>
      </c>
      <c r="K3620">
        <v>3.5826462341693315E-13</v>
      </c>
      <c r="L3620">
        <f t="shared" si="481"/>
        <v>2132521.0588788781</v>
      </c>
      <c r="M3620" cm="1">
        <f t="array" ref="M3620">NewI(BETA_c,F3620,C3620)</f>
        <v>6.121884750039428E-15</v>
      </c>
      <c r="N3620">
        <f t="shared" si="482"/>
        <v>67100325.321407251</v>
      </c>
      <c r="O3620" cm="1">
        <f t="array" ref="O3620">NewI(BETA_a,H3620,C3620)</f>
        <v>6.089408331568672E-14</v>
      </c>
      <c r="P3620">
        <f t="shared" si="483"/>
        <v>32603321.42211647</v>
      </c>
      <c r="Q3620" cm="1">
        <f t="array" ref="Q3620">NewI(BETA_e,J3620,C3620)</f>
        <v>2.0839126591008506E-14</v>
      </c>
    </row>
    <row r="3621" spans="1:17" x14ac:dyDescent="0.55000000000000004">
      <c r="A3621">
        <f t="shared" si="484"/>
        <v>361.70000000001374</v>
      </c>
      <c r="B3621" s="2">
        <f t="shared" si="477"/>
        <v>25607325.197597403</v>
      </c>
      <c r="C3621" s="6">
        <f t="shared" si="478"/>
        <v>1.4878861865810705E-12</v>
      </c>
      <c r="D3621" s="2">
        <f t="shared" si="479"/>
        <v>101836167.8024026</v>
      </c>
      <c r="E3621" s="6">
        <f t="shared" si="480"/>
        <v>8.654566190276886E-14</v>
      </c>
      <c r="F3621">
        <f t="array" ref="F3621:K3621">rk(BETA_c,BETA_a,BETA_e,GAMMA,F3620,G3620,H3620,I3620,J3620,K3620,dt,STAGE)</f>
        <v>13625902.941121122</v>
      </c>
      <c r="G3621">
        <v>1.0367830690111537E-13</v>
      </c>
      <c r="H3621">
        <v>9399502.6785927489</v>
      </c>
      <c r="I3621">
        <v>1.0312829970770977E-12</v>
      </c>
      <c r="J3621">
        <v>2581919.5778835295</v>
      </c>
      <c r="K3621">
        <v>3.5292488260285744E-13</v>
      </c>
      <c r="L3621">
        <f t="shared" si="481"/>
        <v>2132521.0588788781</v>
      </c>
      <c r="M3621" cm="1">
        <f t="array" ref="M3621">NewI(BETA_c,F3621,C3621)</f>
        <v>6.0306413629709143E-15</v>
      </c>
      <c r="N3621">
        <f t="shared" si="482"/>
        <v>67100325.321407251</v>
      </c>
      <c r="O3621" cm="1">
        <f t="array" ref="O3621">NewI(BETA_a,H3621,C3621)</f>
        <v>5.9986489879838441E-14</v>
      </c>
      <c r="P3621">
        <f t="shared" si="483"/>
        <v>32603321.42211647</v>
      </c>
      <c r="Q3621" cm="1">
        <f t="array" ref="Q3621">NewI(BETA_e,J3621,C3621)</f>
        <v>2.0528530659959508E-14</v>
      </c>
    </row>
    <row r="3622" spans="1:17" x14ac:dyDescent="0.55000000000000004">
      <c r="A3622">
        <f t="shared" si="484"/>
        <v>361.80000000001377</v>
      </c>
      <c r="B3622" s="2">
        <f t="shared" si="477"/>
        <v>25607325.197597403</v>
      </c>
      <c r="C3622" s="6">
        <f t="shared" si="478"/>
        <v>1.4657100462616637E-12</v>
      </c>
      <c r="D3622" s="2">
        <f t="shared" si="479"/>
        <v>101836167.8024026</v>
      </c>
      <c r="E3622" s="6">
        <f t="shared" si="480"/>
        <v>8.5255745537054179E-14</v>
      </c>
      <c r="F3622">
        <f t="array" ref="F3622:K3622">rk(BETA_c,BETA_a,BETA_e,GAMMA,F3621,G3621,H3621,I3621,J3621,K3621,dt,STAGE)</f>
        <v>13625902.941121122</v>
      </c>
      <c r="G3622">
        <v>1.0213303773018583E-13</v>
      </c>
      <c r="H3622">
        <v>9399502.6785927489</v>
      </c>
      <c r="I3622">
        <v>1.0159122807882131E-12</v>
      </c>
      <c r="J3622">
        <v>2581919.5778835295</v>
      </c>
      <c r="K3622">
        <v>3.4766472774326474E-13</v>
      </c>
      <c r="L3622">
        <f t="shared" si="481"/>
        <v>2132521.0588788781</v>
      </c>
      <c r="M3622" cm="1">
        <f t="array" ref="M3622">NewI(BETA_c,F3622,C3622)</f>
        <v>5.9407579093254674E-15</v>
      </c>
      <c r="N3622">
        <f t="shared" si="482"/>
        <v>67100325.321407251</v>
      </c>
      <c r="O3622" cm="1">
        <f t="array" ref="O3622">NewI(BETA_a,H3622,C3622)</f>
        <v>5.9092423634152865E-14</v>
      </c>
      <c r="P3622">
        <f t="shared" si="483"/>
        <v>32603321.42211647</v>
      </c>
      <c r="Q3622" cm="1">
        <f t="array" ref="Q3622">NewI(BETA_e,J3622,C3622)</f>
        <v>2.0222563993575848E-14</v>
      </c>
    </row>
    <row r="3623" spans="1:17" x14ac:dyDescent="0.55000000000000004">
      <c r="A3623">
        <f t="shared" si="484"/>
        <v>361.90000000001379</v>
      </c>
      <c r="B3623" s="2">
        <f t="shared" si="477"/>
        <v>25607325.197597403</v>
      </c>
      <c r="C3623" s="6">
        <f t="shared" si="478"/>
        <v>1.4438644293410901E-12</v>
      </c>
      <c r="D3623" s="2">
        <f t="shared" si="479"/>
        <v>101836167.8024026</v>
      </c>
      <c r="E3623" s="6">
        <f t="shared" si="480"/>
        <v>8.3985054678360373E-14</v>
      </c>
      <c r="F3623">
        <f t="array" ref="F3623:K3623">rk(BETA_c,BETA_a,BETA_e,GAMMA,F3622,G3622,H3622,I3622,J3622,K3622,dt,STAGE)</f>
        <v>13625902.941121122</v>
      </c>
      <c r="G3623">
        <v>1.0061079996158984E-13</v>
      </c>
      <c r="H3623">
        <v>9399502.6785927489</v>
      </c>
      <c r="I3623">
        <v>1.0007706567270398E-12</v>
      </c>
      <c r="J3623">
        <v>2581919.5778835295</v>
      </c>
      <c r="K3623">
        <v>3.4248297265246053E-13</v>
      </c>
      <c r="L3623">
        <f t="shared" si="481"/>
        <v>2132521.0588788781</v>
      </c>
      <c r="M3623" cm="1">
        <f t="array" ref="M3623">NewI(BETA_c,F3623,C3623)</f>
        <v>5.8522141200296246E-15</v>
      </c>
      <c r="N3623">
        <f t="shared" si="482"/>
        <v>67100325.321407251</v>
      </c>
      <c r="O3623" cm="1">
        <f t="array" ref="O3623">NewI(BETA_a,H3623,C3623)</f>
        <v>5.8211682963163773E-14</v>
      </c>
      <c r="P3623">
        <f t="shared" si="483"/>
        <v>32603321.42211647</v>
      </c>
      <c r="Q3623" cm="1">
        <f t="array" ref="Q3623">NewI(BETA_e,J3623,C3623)</f>
        <v>1.992115759516697E-14</v>
      </c>
    </row>
    <row r="3624" spans="1:17" x14ac:dyDescent="0.55000000000000004">
      <c r="A3624">
        <f t="shared" si="484"/>
        <v>362.00000000001381</v>
      </c>
      <c r="B3624" s="2">
        <f t="shared" si="477"/>
        <v>25607325.197597403</v>
      </c>
      <c r="C3624" s="6">
        <f t="shared" si="478"/>
        <v>1.4223444095465362E-12</v>
      </c>
      <c r="D3624" s="2">
        <f t="shared" si="479"/>
        <v>101836167.8024026</v>
      </c>
      <c r="E3624" s="6">
        <f t="shared" si="480"/>
        <v>8.2733302780884919E-14</v>
      </c>
      <c r="F3624">
        <f t="array" ref="F3624:K3624">rk(BETA_c,BETA_a,BETA_e,GAMMA,F3623,G3623,H3623,I3623,J3623,K3623,dt,STAGE)</f>
        <v>13625902.941121122</v>
      </c>
      <c r="G3624">
        <v>9.9111250324717965E-14</v>
      </c>
      <c r="H3624">
        <v>9399502.6785927489</v>
      </c>
      <c r="I3624">
        <v>9.8585471039761039E-13</v>
      </c>
      <c r="J3624">
        <v>2581919.5778835295</v>
      </c>
      <c r="K3624">
        <v>3.3737844882420783E-13</v>
      </c>
      <c r="L3624">
        <f t="shared" si="481"/>
        <v>2132521.0588788781</v>
      </c>
      <c r="M3624" cm="1">
        <f t="array" ref="M3624">NewI(BETA_c,F3624,C3624)</f>
        <v>5.7649900281095278E-15</v>
      </c>
      <c r="N3624">
        <f t="shared" si="482"/>
        <v>67100325.321407251</v>
      </c>
      <c r="O3624" cm="1">
        <f t="array" ref="O3624">NewI(BETA_a,H3624,C3624)</f>
        <v>5.7344069256374649E-14</v>
      </c>
      <c r="P3624">
        <f t="shared" si="483"/>
        <v>32603321.42211647</v>
      </c>
      <c r="Q3624" cm="1">
        <f t="array" ref="Q3624">NewI(BETA_e,J3624,C3624)</f>
        <v>1.9624243496400742E-14</v>
      </c>
    </row>
    <row r="3625" spans="1:17" x14ac:dyDescent="0.55000000000000004">
      <c r="A3625">
        <f t="shared" si="484"/>
        <v>362.10000000001384</v>
      </c>
      <c r="B3625" s="2">
        <f t="shared" si="477"/>
        <v>25607325.197597403</v>
      </c>
      <c r="C3625" s="6">
        <f t="shared" si="478"/>
        <v>1.4011451340286242E-12</v>
      </c>
      <c r="D3625" s="2">
        <f t="shared" si="479"/>
        <v>101836167.8024026</v>
      </c>
      <c r="E3625" s="6">
        <f t="shared" si="480"/>
        <v>8.1500207569635779E-14</v>
      </c>
      <c r="F3625">
        <f t="array" ref="F3625:K3625">rk(BETA_c,BETA_a,BETA_e,GAMMA,F3624,G3624,H3624,I3624,J3624,K3624,dt,STAGE)</f>
        <v>13625902.941121122</v>
      </c>
      <c r="G3625">
        <v>9.7634050665223732E-14</v>
      </c>
      <c r="H3625">
        <v>9399502.6785927489</v>
      </c>
      <c r="I3625">
        <v>9.7116107819517625E-13</v>
      </c>
      <c r="J3625">
        <v>2581919.5778835295</v>
      </c>
      <c r="K3625">
        <v>3.3235000516822426E-13</v>
      </c>
      <c r="L3625">
        <f t="shared" si="481"/>
        <v>2132521.0588788781</v>
      </c>
      <c r="M3625" cm="1">
        <f t="array" ref="M3625">NewI(BETA_c,F3625,C3625)</f>
        <v>5.679065964188278E-15</v>
      </c>
      <c r="N3625">
        <f t="shared" si="482"/>
        <v>67100325.321407251</v>
      </c>
      <c r="O3625" cm="1">
        <f t="array" ref="O3625">NewI(BETA_a,H3625,C3625)</f>
        <v>5.6489386863471172E-14</v>
      </c>
      <c r="P3625">
        <f t="shared" si="483"/>
        <v>32603321.42211647</v>
      </c>
      <c r="Q3625" cm="1">
        <f t="array" ref="Q3625">NewI(BETA_e,J3625,C3625)</f>
        <v>1.9331754741976331E-14</v>
      </c>
    </row>
    <row r="3626" spans="1:17" x14ac:dyDescent="0.55000000000000004">
      <c r="A3626">
        <f t="shared" si="484"/>
        <v>362.20000000001386</v>
      </c>
      <c r="B3626" s="2">
        <f t="shared" si="477"/>
        <v>25607325.197597403</v>
      </c>
      <c r="C3626" s="6">
        <f t="shared" si="478"/>
        <v>1.3802618222670767E-12</v>
      </c>
      <c r="D3626" s="2">
        <f t="shared" si="479"/>
        <v>101836167.8024026</v>
      </c>
      <c r="E3626" s="6">
        <f t="shared" si="480"/>
        <v>8.0285490976777262E-14</v>
      </c>
      <c r="F3626">
        <f t="array" ref="F3626:K3626">rk(BETA_c,BETA_a,BETA_e,GAMMA,F3625,G3625,H3625,I3625,J3625,K3625,dt,STAGE)</f>
        <v>13625902.941121122</v>
      </c>
      <c r="G3626">
        <v>9.6178867868768472E-14</v>
      </c>
      <c r="H3626">
        <v>9399502.6785927489</v>
      </c>
      <c r="I3626">
        <v>9.5668644664770093E-13</v>
      </c>
      <c r="J3626">
        <v>2581919.5778835295</v>
      </c>
      <c r="K3626">
        <v>3.2739650775060721E-13</v>
      </c>
      <c r="L3626">
        <f t="shared" si="481"/>
        <v>2132521.0588788781</v>
      </c>
      <c r="M3626" cm="1">
        <f t="array" ref="M3626">NewI(BETA_c,F3626,C3626)</f>
        <v>5.5944225520504217E-15</v>
      </c>
      <c r="N3626">
        <f t="shared" si="482"/>
        <v>67100325.321407251</v>
      </c>
      <c r="O3626" cm="1">
        <f t="array" ref="O3626">NewI(BETA_a,H3626,C3626)</f>
        <v>5.5647443050201336E-14</v>
      </c>
      <c r="P3626">
        <f t="shared" si="483"/>
        <v>32603321.42211647</v>
      </c>
      <c r="Q3626" cm="1">
        <f t="array" ref="Q3626">NewI(BETA_e,J3626,C3626)</f>
        <v>1.9043625374525508E-14</v>
      </c>
    </row>
    <row r="3627" spans="1:17" x14ac:dyDescent="0.55000000000000004">
      <c r="A3627">
        <f t="shared" si="484"/>
        <v>362.30000000001388</v>
      </c>
      <c r="B3627" s="2">
        <f t="shared" si="477"/>
        <v>25607325.197597403</v>
      </c>
      <c r="C3627" s="6">
        <f t="shared" si="478"/>
        <v>1.3596897649926897E-12</v>
      </c>
      <c r="D3627" s="2">
        <f t="shared" si="479"/>
        <v>101836167.8024026</v>
      </c>
      <c r="E3627" s="6">
        <f t="shared" si="480"/>
        <v>7.9088879078924625E-14</v>
      </c>
      <c r="F3627">
        <f t="array" ref="F3627:K3627">rk(BETA_c,BETA_a,BETA_e,GAMMA,F3626,G3626,H3626,I3626,J3626,K3626,dt,STAGE)</f>
        <v>13625902.941121122</v>
      </c>
      <c r="G3627">
        <v>9.4745373785902734E-14</v>
      </c>
      <c r="H3627">
        <v>9399502.6785927489</v>
      </c>
      <c r="I3627">
        <v>9.4242755166866044E-13</v>
      </c>
      <c r="J3627">
        <v>2581919.5778835295</v>
      </c>
      <c r="K3627">
        <v>3.2251683953812655E-13</v>
      </c>
      <c r="L3627">
        <f t="shared" si="481"/>
        <v>2132521.0588788781</v>
      </c>
      <c r="M3627" cm="1">
        <f t="array" ref="M3627">NewI(BETA_c,F3627,C3627)</f>
        <v>5.5110407042725334E-15</v>
      </c>
      <c r="N3627">
        <f t="shared" si="482"/>
        <v>67100325.321407251</v>
      </c>
      <c r="O3627" cm="1">
        <f t="array" ref="O3627">NewI(BETA_a,H3627,C3627)</f>
        <v>5.4818047954913089E-14</v>
      </c>
      <c r="P3627">
        <f t="shared" si="483"/>
        <v>32603321.42211647</v>
      </c>
      <c r="Q3627" cm="1">
        <f t="array" ref="Q3627">NewI(BETA_e,J3627,C3627)</f>
        <v>1.8759790419739007E-14</v>
      </c>
    </row>
    <row r="3628" spans="1:17" x14ac:dyDescent="0.55000000000000004">
      <c r="A3628">
        <f t="shared" si="484"/>
        <v>362.4000000000139</v>
      </c>
      <c r="B3628" s="2">
        <f t="shared" si="477"/>
        <v>25607325.197597403</v>
      </c>
      <c r="C3628" s="6">
        <f t="shared" si="478"/>
        <v>1.3394243231253751E-12</v>
      </c>
      <c r="D3628" s="2">
        <f t="shared" si="479"/>
        <v>101836167.8024026</v>
      </c>
      <c r="E3628" s="6">
        <f t="shared" si="480"/>
        <v>7.7910102035373343E-14</v>
      </c>
      <c r="F3628">
        <f t="array" ref="F3628:K3628">rk(BETA_c,BETA_a,BETA_e,GAMMA,F3627,G3627,H3627,I3627,J3627,K3627,dt,STAGE)</f>
        <v>13625902.941121122</v>
      </c>
      <c r="G3628">
        <v>9.3333245158067273E-14</v>
      </c>
      <c r="H3628">
        <v>9399502.6785927489</v>
      </c>
      <c r="I3628">
        <v>9.2838117782097811E-13</v>
      </c>
      <c r="J3628">
        <v>2581919.5778835295</v>
      </c>
      <c r="K3628">
        <v>3.1770990014632979E-13</v>
      </c>
      <c r="L3628">
        <f t="shared" si="481"/>
        <v>2132521.0588788781</v>
      </c>
      <c r="M3628" cm="1">
        <f t="array" ref="M3628">NewI(BETA_c,F3628,C3628)</f>
        <v>5.4289016179189345E-15</v>
      </c>
      <c r="N3628">
        <f t="shared" si="482"/>
        <v>67100325.321407251</v>
      </c>
      <c r="O3628" cm="1">
        <f t="array" ref="O3628">NewI(BETA_a,H3628,C3628)</f>
        <v>5.4001014545739841E-14</v>
      </c>
      <c r="P3628">
        <f t="shared" si="483"/>
        <v>32603321.42211647</v>
      </c>
      <c r="Q3628" cm="1">
        <f t="array" ref="Q3628">NewI(BETA_e,J3628,C3628)</f>
        <v>1.8480185871714577E-14</v>
      </c>
    </row>
    <row r="3629" spans="1:17" x14ac:dyDescent="0.55000000000000004">
      <c r="A3629">
        <f t="shared" si="484"/>
        <v>362.50000000001393</v>
      </c>
      <c r="B3629" s="2">
        <f t="shared" si="477"/>
        <v>25607325.197597403</v>
      </c>
      <c r="C3629" s="6">
        <f t="shared" si="478"/>
        <v>1.3194609267280282E-12</v>
      </c>
      <c r="D3629" s="2">
        <f t="shared" si="479"/>
        <v>101836167.8024026</v>
      </c>
      <c r="E3629" s="6">
        <f t="shared" si="480"/>
        <v>7.674889402724887E-14</v>
      </c>
      <c r="F3629">
        <f t="array" ref="F3629:K3629">rk(BETA_c,BETA_a,BETA_e,GAMMA,F3628,G3628,H3628,I3628,J3628,K3628,dt,STAGE)</f>
        <v>13625902.941121122</v>
      </c>
      <c r="G3629">
        <v>9.1942163544696988E-14</v>
      </c>
      <c r="H3629">
        <v>9399502.6785927489</v>
      </c>
      <c r="I3629">
        <v>9.1454415759193034E-13</v>
      </c>
      <c r="J3629">
        <v>2581919.5778835295</v>
      </c>
      <c r="K3629">
        <v>3.1297460559140082E-13</v>
      </c>
      <c r="L3629">
        <f t="shared" si="481"/>
        <v>2132521.0588788781</v>
      </c>
      <c r="M3629" cm="1">
        <f t="array" ref="M3629">NewI(BETA_c,F3629,C3629)</f>
        <v>5.3479867703015462E-15</v>
      </c>
      <c r="N3629">
        <f t="shared" si="482"/>
        <v>67100325.321407251</v>
      </c>
      <c r="O3629" cm="1">
        <f t="array" ref="O3629">NewI(BETA_a,H3629,C3629)</f>
        <v>5.3196158578423954E-14</v>
      </c>
      <c r="P3629">
        <f t="shared" si="483"/>
        <v>32603321.42211647</v>
      </c>
      <c r="Q3629" cm="1">
        <f t="array" ref="Q3629">NewI(BETA_e,J3629,C3629)</f>
        <v>1.8204748678523367E-14</v>
      </c>
    </row>
    <row r="3630" spans="1:17" x14ac:dyDescent="0.55000000000000004">
      <c r="A3630">
        <f t="shared" si="484"/>
        <v>362.60000000001395</v>
      </c>
      <c r="B3630" s="2">
        <f t="shared" si="477"/>
        <v>25607325.197597403</v>
      </c>
      <c r="C3630" s="6">
        <f t="shared" si="478"/>
        <v>1.2997950739759895E-12</v>
      </c>
      <c r="D3630" s="2">
        <f t="shared" si="479"/>
        <v>101836167.8024026</v>
      </c>
      <c r="E3630" s="6">
        <f t="shared" si="480"/>
        <v>7.560499319756344E-14</v>
      </c>
      <c r="F3630">
        <f t="array" ref="F3630:K3630">rk(BETA_c,BETA_a,BETA_e,GAMMA,F3629,G3629,H3629,I3629,J3629,K3629,dt,STAGE)</f>
        <v>13625902.941121122</v>
      </c>
      <c r="G3630">
        <v>9.0571815251411341E-14</v>
      </c>
      <c r="H3630">
        <v>9399502.6785927489</v>
      </c>
      <c r="I3630">
        <v>9.0091337067886116E-13</v>
      </c>
      <c r="J3630">
        <v>2581919.5778835295</v>
      </c>
      <c r="K3630">
        <v>3.0830988804571717E-13</v>
      </c>
      <c r="L3630">
        <f t="shared" si="481"/>
        <v>2132521.0588788781</v>
      </c>
      <c r="M3630" cm="1">
        <f t="array" ref="M3630">NewI(BETA_c,F3630,C3630)</f>
        <v>5.2682779148029552E-15</v>
      </c>
      <c r="N3630">
        <f t="shared" si="482"/>
        <v>67100325.321407251</v>
      </c>
      <c r="O3630" cm="1">
        <f t="array" ref="O3630">NewI(BETA_a,H3630,C3630)</f>
        <v>5.240329855476899E-14</v>
      </c>
      <c r="P3630">
        <f t="shared" si="483"/>
        <v>32603321.42211647</v>
      </c>
      <c r="Q3630" cm="1">
        <f t="array" ref="Q3630">NewI(BETA_e,J3630,C3630)</f>
        <v>1.7933416727991492E-14</v>
      </c>
    </row>
    <row r="3631" spans="1:17" x14ac:dyDescent="0.55000000000000004">
      <c r="A3631">
        <f t="shared" si="484"/>
        <v>362.70000000001397</v>
      </c>
      <c r="B3631" s="2">
        <f t="shared" si="477"/>
        <v>25607325.197597403</v>
      </c>
      <c r="C3631" s="6">
        <f t="shared" si="478"/>
        <v>1.2804223301418666E-12</v>
      </c>
      <c r="D3631" s="2">
        <f t="shared" si="479"/>
        <v>101836167.8024026</v>
      </c>
      <c r="E3631" s="6">
        <f t="shared" si="480"/>
        <v>7.4478141592166405E-14</v>
      </c>
      <c r="F3631">
        <f t="array" ref="F3631:K3631">rk(BETA_c,BETA_a,BETA_e,GAMMA,F3630,G3630,H3630,I3630,J3630,K3630,dt,STAGE)</f>
        <v>13625902.941121122</v>
      </c>
      <c r="G3631">
        <v>8.9221891259275057E-14</v>
      </c>
      <c r="H3631">
        <v>9399502.6785927489</v>
      </c>
      <c r="I3631">
        <v>8.8748574328554077E-13</v>
      </c>
      <c r="J3631">
        <v>2581919.5778835295</v>
      </c>
      <c r="K3631">
        <v>3.037146955970508E-13</v>
      </c>
      <c r="L3631">
        <f t="shared" si="481"/>
        <v>2132521.0588788781</v>
      </c>
      <c r="M3631" cm="1">
        <f t="array" ref="M3631">NewI(BETA_c,F3631,C3631)</f>
        <v>5.1897570767617345E-15</v>
      </c>
      <c r="N3631">
        <f t="shared" si="482"/>
        <v>67100325.321407251</v>
      </c>
      <c r="O3631" cm="1">
        <f t="array" ref="O3631">NewI(BETA_a,H3631,C3631)</f>
        <v>5.1622255681711175E-14</v>
      </c>
      <c r="P3631">
        <f t="shared" si="483"/>
        <v>32603321.42211647</v>
      </c>
      <c r="Q3631" cm="1">
        <f t="array" ref="Q3631">NewI(BETA_e,J3631,C3631)</f>
        <v>1.7666128833693494E-14</v>
      </c>
    </row>
    <row r="3632" spans="1:17" x14ac:dyDescent="0.55000000000000004">
      <c r="A3632">
        <f t="shared" si="484"/>
        <v>362.80000000001399</v>
      </c>
      <c r="B3632" s="2">
        <f t="shared" si="477"/>
        <v>25607325.197597403</v>
      </c>
      <c r="C3632" s="6">
        <f t="shared" si="478"/>
        <v>1.2613383265954836E-12</v>
      </c>
      <c r="D3632" s="2">
        <f t="shared" si="479"/>
        <v>101836167.8024026</v>
      </c>
      <c r="E3632" s="6">
        <f t="shared" si="480"/>
        <v>7.3368085101574391E-14</v>
      </c>
      <c r="F3632">
        <f t="array" ref="F3632:K3632">rk(BETA_c,BETA_a,BETA_e,GAMMA,F3631,G3631,H3631,I3631,J3631,K3631,dt,STAGE)</f>
        <v>13625902.941121122</v>
      </c>
      <c r="G3632">
        <v>8.7892087155113077E-14</v>
      </c>
      <c r="H3632">
        <v>9399502.6785927489</v>
      </c>
      <c r="I3632">
        <v>8.7425824742901265E-13</v>
      </c>
      <c r="J3632">
        <v>2581919.5778835295</v>
      </c>
      <c r="K3632">
        <v>2.9918799201135775E-13</v>
      </c>
      <c r="L3632">
        <f t="shared" si="481"/>
        <v>2132521.0588788781</v>
      </c>
      <c r="M3632" cm="1">
        <f t="array" ref="M3632">NewI(BETA_c,F3632,C3632)</f>
        <v>5.1124065494190769E-15</v>
      </c>
      <c r="N3632">
        <f t="shared" si="482"/>
        <v>67100325.321407251</v>
      </c>
      <c r="O3632" cm="1">
        <f t="array" ref="O3632">NewI(BETA_a,H3632,C3632)</f>
        <v>5.0852853831000779E-14</v>
      </c>
      <c r="P3632">
        <f t="shared" si="483"/>
        <v>32603321.42211647</v>
      </c>
      <c r="Q3632" cm="1">
        <f t="array" ref="Q3632">NewI(BETA_e,J3632,C3632)</f>
        <v>1.7402824721154539E-14</v>
      </c>
    </row>
    <row r="3633" spans="1:17" x14ac:dyDescent="0.55000000000000004">
      <c r="A3633">
        <f t="shared" si="484"/>
        <v>362.90000000001402</v>
      </c>
      <c r="B3633" s="2">
        <f t="shared" si="477"/>
        <v>25607325.197597403</v>
      </c>
      <c r="C3633" s="6">
        <f t="shared" si="478"/>
        <v>1.2425387598187386E-12</v>
      </c>
      <c r="D3633" s="2">
        <f t="shared" si="479"/>
        <v>101836167.8024026</v>
      </c>
      <c r="E3633" s="6">
        <f t="shared" si="480"/>
        <v>7.2274573403668703E-14</v>
      </c>
      <c r="F3633">
        <f t="array" ref="F3633:K3633">rk(BETA_c,BETA_a,BETA_e,GAMMA,F3632,G3632,H3632,I3632,J3632,K3632,dt,STAGE)</f>
        <v>13625902.941121122</v>
      </c>
      <c r="G3633">
        <v>8.6582103062864264E-14</v>
      </c>
      <c r="H3633">
        <v>9399502.6785927489</v>
      </c>
      <c r="I3633">
        <v>8.6122790025677118E-13</v>
      </c>
      <c r="J3633">
        <v>2581919.5778835295</v>
      </c>
      <c r="K3633">
        <v>2.9472875649910307E-13</v>
      </c>
      <c r="L3633">
        <f t="shared" si="481"/>
        <v>2132521.0588788781</v>
      </c>
      <c r="M3633" cm="1">
        <f t="array" ref="M3633">NewI(BETA_c,F3633,C3633)</f>
        <v>5.0362088899258558E-15</v>
      </c>
      <c r="N3633">
        <f t="shared" si="482"/>
        <v>67100325.321407251</v>
      </c>
      <c r="O3633" cm="1">
        <f t="array" ref="O3633">NewI(BETA_a,H3633,C3633)</f>
        <v>5.0094919499484551E-14</v>
      </c>
      <c r="P3633">
        <f t="shared" si="483"/>
        <v>32603321.42211647</v>
      </c>
      <c r="Q3633" cm="1">
        <f t="array" ref="Q3633">NewI(BETA_e,J3633,C3633)</f>
        <v>1.7143445014258296E-14</v>
      </c>
    </row>
    <row r="3634" spans="1:17" x14ac:dyDescent="0.55000000000000004">
      <c r="A3634">
        <f t="shared" si="484"/>
        <v>363.00000000001404</v>
      </c>
      <c r="B3634" s="2">
        <f t="shared" si="477"/>
        <v>25607325.197597403</v>
      </c>
      <c r="C3634" s="6">
        <f t="shared" si="478"/>
        <v>1.2240193904351445E-12</v>
      </c>
      <c r="D3634" s="2">
        <f t="shared" si="479"/>
        <v>101836167.8024026</v>
      </c>
      <c r="E3634" s="6">
        <f t="shared" si="480"/>
        <v>7.1197359907246679E-14</v>
      </c>
      <c r="F3634">
        <f t="array" ref="F3634:K3634">rk(BETA_c,BETA_a,BETA_e,GAMMA,F3633,G3633,H3633,I3633,J3633,K3633,dt,STAGE)</f>
        <v>13625902.941121122</v>
      </c>
      <c r="G3634">
        <v>8.5291643575958122E-14</v>
      </c>
      <c r="H3634">
        <v>9399502.6785927489</v>
      </c>
      <c r="I3634">
        <v>8.4839176337411735E-13</v>
      </c>
      <c r="J3634">
        <v>2581919.5778835295</v>
      </c>
      <c r="K3634">
        <v>2.9033598348506903E-13</v>
      </c>
      <c r="L3634">
        <f t="shared" si="481"/>
        <v>2132521.0588788781</v>
      </c>
      <c r="M3634" cm="1">
        <f t="array" ref="M3634">NewI(BETA_c,F3634,C3634)</f>
        <v>4.9611469154091951E-15</v>
      </c>
      <c r="N3634">
        <f t="shared" si="482"/>
        <v>67100325.321407251</v>
      </c>
      <c r="O3634" cm="1">
        <f t="array" ref="O3634">NewI(BETA_a,H3634,C3634)</f>
        <v>4.9348281769980074E-14</v>
      </c>
      <c r="P3634">
        <f t="shared" si="483"/>
        <v>32603321.42211647</v>
      </c>
      <c r="Q3634" cm="1">
        <f t="array" ref="Q3634">NewI(BETA_e,J3634,C3634)</f>
        <v>1.6887931221857406E-14</v>
      </c>
    </row>
    <row r="3635" spans="1:17" x14ac:dyDescent="0.55000000000000004">
      <c r="A3635">
        <f t="shared" si="484"/>
        <v>363.10000000001406</v>
      </c>
      <c r="B3635" s="2">
        <f t="shared" si="477"/>
        <v>25607325.197597403</v>
      </c>
      <c r="C3635" s="6">
        <f t="shared" si="478"/>
        <v>1.2057760422538315E-12</v>
      </c>
      <c r="D3635" s="2">
        <f t="shared" si="479"/>
        <v>101836167.8024026</v>
      </c>
      <c r="E3635" s="6">
        <f t="shared" si="480"/>
        <v>7.013620169641441E-14</v>
      </c>
      <c r="F3635">
        <f t="array" ref="F3635:K3635">rk(BETA_c,BETA_a,BETA_e,GAMMA,F3634,G3634,H3634,I3634,J3634,K3634,dt,STAGE)</f>
        <v>13625902.941121122</v>
      </c>
      <c r="G3635">
        <v>8.4020417690699433E-14</v>
      </c>
      <c r="H3635">
        <v>9399502.6785927489</v>
      </c>
      <c r="I3635">
        <v>8.3574694218153823E-13</v>
      </c>
      <c r="J3635">
        <v>2581919.5778835295</v>
      </c>
      <c r="K3635">
        <v>2.8600868238159379E-13</v>
      </c>
      <c r="L3635">
        <f t="shared" si="481"/>
        <v>2132521.0588788781</v>
      </c>
      <c r="M3635" cm="1">
        <f t="array" ref="M3635">NewI(BETA_c,F3635,C3635)</f>
        <v>4.8872036990976618E-15</v>
      </c>
      <c r="N3635">
        <f t="shared" si="482"/>
        <v>67100325.321407251</v>
      </c>
      <c r="O3635" cm="1">
        <f t="array" ref="O3635">NewI(BETA_a,H3635,C3635)</f>
        <v>4.8612772272733272E-14</v>
      </c>
      <c r="P3635">
        <f t="shared" si="483"/>
        <v>32603321.42211647</v>
      </c>
      <c r="Q3635" cm="1">
        <f t="array" ref="Q3635">NewI(BETA_e,J3635,C3635)</f>
        <v>1.6636225724583474E-14</v>
      </c>
    </row>
    <row r="3636" spans="1:17" x14ac:dyDescent="0.55000000000000004">
      <c r="A3636">
        <f t="shared" si="484"/>
        <v>363.20000000001409</v>
      </c>
      <c r="B3636" s="2">
        <f t="shared" si="477"/>
        <v>25607325.197597403</v>
      </c>
      <c r="C3636" s="6">
        <f t="shared" si="478"/>
        <v>1.1878046013278001E-12</v>
      </c>
      <c r="D3636" s="2">
        <f t="shared" si="479"/>
        <v>101836167.8024026</v>
      </c>
      <c r="E3636" s="6">
        <f t="shared" si="480"/>
        <v>6.9090859475808248E-14</v>
      </c>
      <c r="F3636">
        <f t="array" ref="F3636:K3636">rk(BETA_c,BETA_a,BETA_e,GAMMA,F3635,G3635,H3635,I3635,J3635,K3635,dt,STAGE)</f>
        <v>13625902.941121122</v>
      </c>
      <c r="G3636">
        <v>8.276813874064587E-14</v>
      </c>
      <c r="H3636">
        <v>9399502.6785927489</v>
      </c>
      <c r="I3636">
        <v>8.2329058522196424E-13</v>
      </c>
      <c r="J3636">
        <v>2581919.5778835295</v>
      </c>
      <c r="K3636">
        <v>2.8174587736518986E-13</v>
      </c>
      <c r="L3636">
        <f t="shared" si="481"/>
        <v>2132521.0588788781</v>
      </c>
      <c r="M3636" cm="1">
        <f t="array" ref="M3636">NewI(BETA_c,F3636,C3636)</f>
        <v>4.8143625665042125E-15</v>
      </c>
      <c r="N3636">
        <f t="shared" si="482"/>
        <v>67100325.321407251</v>
      </c>
      <c r="O3636" cm="1">
        <f t="array" ref="O3636">NewI(BETA_a,H3636,C3636)</f>
        <v>4.7888225147450342E-14</v>
      </c>
      <c r="P3636">
        <f t="shared" si="483"/>
        <v>32603321.42211647</v>
      </c>
      <c r="Q3636" cm="1">
        <f t="array" ref="Q3636">NewI(BETA_e,J3636,C3636)</f>
        <v>1.6388271761853689E-14</v>
      </c>
    </row>
    <row r="3637" spans="1:17" x14ac:dyDescent="0.55000000000000004">
      <c r="A3637">
        <f t="shared" si="484"/>
        <v>363.30000000001411</v>
      </c>
      <c r="B3637" s="2">
        <f t="shared" si="477"/>
        <v>25607325.197597403</v>
      </c>
      <c r="C3637" s="6">
        <f t="shared" si="478"/>
        <v>1.1701010150262096E-12</v>
      </c>
      <c r="D3637" s="2">
        <f t="shared" si="479"/>
        <v>101836167.8024026</v>
      </c>
      <c r="E3637" s="6">
        <f t="shared" si="480"/>
        <v>6.8061097516632719E-14</v>
      </c>
      <c r="F3637">
        <f t="array" ref="F3637:K3637">rk(BETA_c,BETA_a,BETA_e,GAMMA,F3636,G3636,H3636,I3636,J3636,K3636,dt,STAGE)</f>
        <v>13625902.941121122</v>
      </c>
      <c r="G3637">
        <v>8.1534524331963473E-14</v>
      </c>
      <c r="H3637">
        <v>9399502.6785927489</v>
      </c>
      <c r="I3637">
        <v>8.1101988353775382E-13</v>
      </c>
      <c r="J3637">
        <v>2581919.5778835295</v>
      </c>
      <c r="K3637">
        <v>2.7754660715649228E-13</v>
      </c>
      <c r="L3637">
        <f t="shared" si="481"/>
        <v>2132521.0588788781</v>
      </c>
      <c r="M3637" cm="1">
        <f t="array" ref="M3637">NewI(BETA_c,F3637,C3637)</f>
        <v>4.7426070916660305E-15</v>
      </c>
      <c r="N3637">
        <f t="shared" si="482"/>
        <v>67100325.321407251</v>
      </c>
      <c r="O3637" cm="1">
        <f t="array" ref="O3637">NewI(BETA_a,H3637,C3637)</f>
        <v>4.717447700589561E-14</v>
      </c>
      <c r="P3637">
        <f t="shared" si="483"/>
        <v>32603321.42211647</v>
      </c>
      <c r="Q3637" cm="1">
        <f t="array" ref="Q3637">NewI(BETA_e,J3637,C3637)</f>
        <v>1.6144013419071073E-14</v>
      </c>
    </row>
    <row r="3638" spans="1:17" x14ac:dyDescent="0.55000000000000004">
      <c r="A3638">
        <f t="shared" si="484"/>
        <v>363.40000000001413</v>
      </c>
      <c r="B3638" s="2">
        <f t="shared" si="477"/>
        <v>25607325.197597403</v>
      </c>
      <c r="C3638" s="6">
        <f t="shared" si="478"/>
        <v>1.1526612911204944E-12</v>
      </c>
      <c r="D3638" s="2">
        <f t="shared" si="479"/>
        <v>101836167.8024026</v>
      </c>
      <c r="E3638" s="6">
        <f t="shared" si="480"/>
        <v>6.7046683603502788E-14</v>
      </c>
      <c r="F3638">
        <f t="array" ref="F3638:K3638">rk(BETA_c,BETA_a,BETA_e,GAMMA,F3637,G3637,H3637,I3637,J3637,K3637,dt,STAGE)</f>
        <v>13625902.941121122</v>
      </c>
      <c r="G3638">
        <v>8.0319296279745872E-14</v>
      </c>
      <c r="H3638">
        <v>9399502.6785927489</v>
      </c>
      <c r="I3638">
        <v>7.9893207003726226E-13</v>
      </c>
      <c r="J3638">
        <v>2581919.5778835295</v>
      </c>
      <c r="K3638">
        <v>2.7340992480348614E-13</v>
      </c>
      <c r="L3638">
        <f t="shared" si="481"/>
        <v>2132521.0588788781</v>
      </c>
      <c r="M3638" cm="1">
        <f t="array" ref="M3638">NewI(BETA_c,F3638,C3638)</f>
        <v>4.6719210934404072E-15</v>
      </c>
      <c r="N3638">
        <f t="shared" si="482"/>
        <v>67100325.321407251</v>
      </c>
      <c r="O3638" cm="1">
        <f t="array" ref="O3638">NewI(BETA_a,H3638,C3638)</f>
        <v>4.6471366895046843E-14</v>
      </c>
      <c r="P3638">
        <f t="shared" si="483"/>
        <v>32603321.42211647</v>
      </c>
      <c r="Q3638" cm="1">
        <f t="array" ref="Q3638">NewI(BETA_e,J3638,C3638)</f>
        <v>1.5903395615015536E-14</v>
      </c>
    </row>
    <row r="3639" spans="1:17" x14ac:dyDescent="0.55000000000000004">
      <c r="A3639">
        <f t="shared" si="484"/>
        <v>363.50000000001415</v>
      </c>
      <c r="B3639" s="2">
        <f t="shared" si="477"/>
        <v>25607325.197597403</v>
      </c>
      <c r="C3639" s="6">
        <f t="shared" si="478"/>
        <v>1.1354814968840997E-12</v>
      </c>
      <c r="D3639" s="2">
        <f t="shared" si="479"/>
        <v>101836167.8024026</v>
      </c>
      <c r="E3639" s="6">
        <f t="shared" si="480"/>
        <v>6.6047388982078371E-14</v>
      </c>
      <c r="F3639">
        <f t="array" ref="F3639:K3639">rk(BETA_c,BETA_a,BETA_e,GAMMA,F3638,G3638,H3638,I3638,J3638,K3638,dt,STAGE)</f>
        <v>13625902.941121122</v>
      </c>
      <c r="G3639">
        <v>7.9122180545282348E-14</v>
      </c>
      <c r="H3639">
        <v>9399502.6785927489</v>
      </c>
      <c r="I3639">
        <v>7.8702441887085212E-13</v>
      </c>
      <c r="J3639">
        <v>2581919.5778835295</v>
      </c>
      <c r="K3639">
        <v>2.6933489746796523E-13</v>
      </c>
      <c r="L3639">
        <f t="shared" si="481"/>
        <v>2132521.0588788781</v>
      </c>
      <c r="M3639" cm="1">
        <f t="array" ref="M3639">NewI(BETA_c,F3639,C3639)</f>
        <v>4.6022886318558287E-15</v>
      </c>
      <c r="N3639">
        <f t="shared" si="482"/>
        <v>67100325.321407251</v>
      </c>
      <c r="O3639" cm="1">
        <f t="array" ref="O3639">NewI(BETA_a,H3639,C3639)</f>
        <v>4.5778736260799708E-14</v>
      </c>
      <c r="P3639">
        <f t="shared" si="483"/>
        <v>32603321.42211647</v>
      </c>
      <c r="Q3639" cm="1">
        <f t="array" ref="Q3639">NewI(BETA_e,J3639,C3639)</f>
        <v>1.5666364089422829E-14</v>
      </c>
    </row>
    <row r="3640" spans="1:17" x14ac:dyDescent="0.55000000000000004">
      <c r="A3640">
        <f t="shared" si="484"/>
        <v>363.60000000001418</v>
      </c>
      <c r="B3640" s="2">
        <f t="shared" si="477"/>
        <v>25607325.197597403</v>
      </c>
      <c r="C3640" s="6">
        <f t="shared" si="478"/>
        <v>1.1185577582056375E-12</v>
      </c>
      <c r="D3640" s="2">
        <f t="shared" si="479"/>
        <v>101836167.8024026</v>
      </c>
      <c r="E3640" s="6">
        <f t="shared" si="480"/>
        <v>6.506298830747932E-14</v>
      </c>
      <c r="F3640">
        <f t="array" ref="F3640:K3640">rk(BETA_c,BETA_a,BETA_e,GAMMA,F3639,G3639,H3639,I3639,J3639,K3639,dt,STAGE)</f>
        <v>13625902.941121122</v>
      </c>
      <c r="G3640">
        <v>7.7942907174261135E-14</v>
      </c>
      <c r="H3640">
        <v>9399502.6785927489</v>
      </c>
      <c r="I3640">
        <v>7.7529424481620294E-13</v>
      </c>
      <c r="J3640">
        <v>2581919.5778835295</v>
      </c>
      <c r="K3640">
        <v>2.6532060621517342E-13</v>
      </c>
      <c r="L3640">
        <f t="shared" si="481"/>
        <v>2132521.0588788781</v>
      </c>
      <c r="M3640" cm="1">
        <f t="array" ref="M3640">NewI(BETA_c,F3640,C3640)</f>
        <v>4.5336940045174536E-15</v>
      </c>
      <c r="N3640">
        <f t="shared" si="482"/>
        <v>67100325.321407251</v>
      </c>
      <c r="O3640" cm="1">
        <f t="array" ref="O3640">NewI(BETA_a,H3640,C3640)</f>
        <v>4.5096428912213208E-14</v>
      </c>
      <c r="P3640">
        <f t="shared" si="483"/>
        <v>32603321.42211647</v>
      </c>
      <c r="Q3640" cm="1">
        <f t="array" ref="Q3640">NewI(BETA_e,J3640,C3640)</f>
        <v>1.5432865390748658E-14</v>
      </c>
    </row>
    <row r="3641" spans="1:17" x14ac:dyDescent="0.55000000000000004">
      <c r="A3641">
        <f t="shared" si="484"/>
        <v>363.7000000000142</v>
      </c>
      <c r="B3641" s="2">
        <f t="shared" si="477"/>
        <v>25607325.197597403</v>
      </c>
      <c r="C3641" s="6">
        <f t="shared" si="478"/>
        <v>1.1018862587152579E-12</v>
      </c>
      <c r="D3641" s="2">
        <f t="shared" si="479"/>
        <v>101836167.8024026</v>
      </c>
      <c r="E3641" s="6">
        <f t="shared" si="480"/>
        <v>6.4093259593469281E-14</v>
      </c>
      <c r="F3641">
        <f t="array" ref="F3641:K3641">rk(BETA_c,BETA_a,BETA_e,GAMMA,F3640,G3640,H3640,I3640,J3640,K3640,dt,STAGE)</f>
        <v>13625902.941121122</v>
      </c>
      <c r="G3641">
        <v>7.6781210235893567E-14</v>
      </c>
      <c r="H3641">
        <v>9399502.6785927489</v>
      </c>
      <c r="I3641">
        <v>7.6373890267278334E-13</v>
      </c>
      <c r="J3641">
        <v>2581919.5778835295</v>
      </c>
      <c r="K3641">
        <v>2.6136614580658095E-13</v>
      </c>
      <c r="L3641">
        <f t="shared" si="481"/>
        <v>2132521.0588788781</v>
      </c>
      <c r="M3641" cm="1">
        <f t="array" ref="M3641">NewI(BETA_c,F3641,C3641)</f>
        <v>4.4661217430661546E-15</v>
      </c>
      <c r="N3641">
        <f t="shared" si="482"/>
        <v>67100325.321407251</v>
      </c>
      <c r="O3641" cm="1">
        <f t="array" ref="O3641">NewI(BETA_a,H3641,C3641)</f>
        <v>4.4424290986287987E-14</v>
      </c>
      <c r="P3641">
        <f t="shared" si="483"/>
        <v>32603321.42211647</v>
      </c>
      <c r="Q3641" cm="1">
        <f t="array" ref="Q3641">NewI(BETA_e,J3641,C3641)</f>
        <v>1.520284686411513E-14</v>
      </c>
    </row>
    <row r="3642" spans="1:17" x14ac:dyDescent="0.55000000000000004">
      <c r="A3642">
        <f t="shared" si="484"/>
        <v>363.80000000001422</v>
      </c>
      <c r="B3642" s="2">
        <f t="shared" si="477"/>
        <v>25607325.197597403</v>
      </c>
      <c r="C3642" s="6">
        <f t="shared" si="478"/>
        <v>1.0854632389240433E-12</v>
      </c>
      <c r="D3642" s="2">
        <f t="shared" si="479"/>
        <v>101836167.8024026</v>
      </c>
      <c r="E3642" s="6">
        <f t="shared" si="480"/>
        <v>6.3137984162396856E-14</v>
      </c>
      <c r="F3642">
        <f t="array" ref="F3642:K3642">rk(BETA_c,BETA_a,BETA_e,GAMMA,F3641,G3641,H3641,I3641,J3641,K3641,dt,STAGE)</f>
        <v>13625902.941121122</v>
      </c>
      <c r="G3642">
        <v>7.5636827762945742E-14</v>
      </c>
      <c r="H3642">
        <v>9399502.6785927489</v>
      </c>
      <c r="I3642">
        <v>7.5235578666534753E-13</v>
      </c>
      <c r="J3642">
        <v>2581919.5778835295</v>
      </c>
      <c r="K3642">
        <v>2.5747062449574998E-13</v>
      </c>
      <c r="L3642">
        <f t="shared" si="481"/>
        <v>2132521.0588788781</v>
      </c>
      <c r="M3642" cm="1">
        <f t="array" ref="M3642">NewI(BETA_c,F3642,C3642)</f>
        <v>4.3995566096903491E-15</v>
      </c>
      <c r="N3642">
        <f t="shared" si="482"/>
        <v>67100325.321407251</v>
      </c>
      <c r="O3642" cm="1">
        <f t="array" ref="O3642">NewI(BETA_a,H3642,C3642)</f>
        <v>4.3762170913269623E-14</v>
      </c>
      <c r="P3642">
        <f t="shared" si="483"/>
        <v>32603321.42211647</v>
      </c>
      <c r="Q3642" cm="1">
        <f t="array" ref="Q3642">NewI(BETA_e,J3642,C3642)</f>
        <v>1.4976256639436881E-14</v>
      </c>
    </row>
    <row r="3643" spans="1:17" x14ac:dyDescent="0.55000000000000004">
      <c r="A3643">
        <f t="shared" si="484"/>
        <v>363.90000000001424</v>
      </c>
      <c r="B3643" s="2">
        <f t="shared" si="477"/>
        <v>25607325.197597403</v>
      </c>
      <c r="C3643" s="6">
        <f t="shared" si="478"/>
        <v>1.0692849953762289E-12</v>
      </c>
      <c r="D3643" s="2">
        <f t="shared" si="479"/>
        <v>101836167.8024026</v>
      </c>
      <c r="E3643" s="6">
        <f t="shared" si="480"/>
        <v>6.219694659588302E-14</v>
      </c>
      <c r="F3643">
        <f t="array" ref="F3643:K3643">rk(BETA_c,BETA_a,BETA_e,GAMMA,F3642,G3642,H3642,I3642,J3642,K3642,dt,STAGE)</f>
        <v>13625902.941121122</v>
      </c>
      <c r="G3643">
        <v>7.4509501692663834E-14</v>
      </c>
      <c r="H3643">
        <v>9399502.6785927489</v>
      </c>
      <c r="I3643">
        <v>7.4114232985632319E-13</v>
      </c>
      <c r="J3643">
        <v>2581919.5778835295</v>
      </c>
      <c r="K3643">
        <v>2.536331638272419E-13</v>
      </c>
      <c r="L3643">
        <f t="shared" si="481"/>
        <v>2132521.0588788781</v>
      </c>
      <c r="M3643" cm="1">
        <f t="array" ref="M3643">NewI(BETA_c,F3643,C3643)</f>
        <v>4.3339835936898066E-15</v>
      </c>
      <c r="N3643">
        <f t="shared" si="482"/>
        <v>67100325.321407251</v>
      </c>
      <c r="O3643" cm="1">
        <f t="array" ref="O3643">NewI(BETA_a,H3643,C3643)</f>
        <v>4.310991938246905E-14</v>
      </c>
      <c r="P3643">
        <f t="shared" si="483"/>
        <v>32603321.42211647</v>
      </c>
      <c r="Q3643" cm="1">
        <f t="array" ref="Q3643">NewI(BETA_e,J3643,C3643)</f>
        <v>1.4753043619724162E-14</v>
      </c>
    </row>
    <row r="3644" spans="1:17" x14ac:dyDescent="0.55000000000000004">
      <c r="A3644">
        <f t="shared" si="484"/>
        <v>364.00000000001427</v>
      </c>
      <c r="B3644" s="2">
        <f t="shared" si="477"/>
        <v>25607325.197597403</v>
      </c>
      <c r="C3644" s="6">
        <f t="shared" si="478"/>
        <v>1.0533478798140584E-12</v>
      </c>
      <c r="D3644" s="2">
        <f t="shared" si="479"/>
        <v>101836167.8024026</v>
      </c>
      <c r="E3644" s="6">
        <f t="shared" si="480"/>
        <v>6.1269934686243379E-14</v>
      </c>
      <c r="F3644">
        <f t="array" ref="F3644:K3644">rk(BETA_c,BETA_a,BETA_e,GAMMA,F3643,G3643,H3643,I3643,J3643,K3643,dt,STAGE)</f>
        <v>13625902.941121122</v>
      </c>
      <c r="G3644">
        <v>7.3398977808579912E-14</v>
      </c>
      <c r="H3644">
        <v>9399502.6785927489</v>
      </c>
      <c r="I3644">
        <v>7.3009600356695628E-13</v>
      </c>
      <c r="J3644">
        <v>2581919.5778835295</v>
      </c>
      <c r="K3644">
        <v>2.4985289843852236E-13</v>
      </c>
      <c r="L3644">
        <f t="shared" si="481"/>
        <v>2132521.0588788781</v>
      </c>
      <c r="M3644" cm="1">
        <f t="array" ref="M3644">NewI(BETA_c,F3644,C3644)</f>
        <v>4.2693879080906806E-15</v>
      </c>
      <c r="N3644">
        <f t="shared" si="482"/>
        <v>67100325.321407251</v>
      </c>
      <c r="O3644" cm="1">
        <f t="array" ref="O3644">NewI(BETA_a,H3644,C3644)</f>
        <v>4.2467389308592419E-14</v>
      </c>
      <c r="P3644">
        <f t="shared" si="483"/>
        <v>32603321.42211647</v>
      </c>
      <c r="Q3644" cm="1">
        <f t="array" ref="Q3644">NewI(BETA_e,J3644,C3644)</f>
        <v>1.453315746956028E-14</v>
      </c>
    </row>
    <row r="3645" spans="1:17" x14ac:dyDescent="0.55000000000000004">
      <c r="A3645">
        <f t="shared" si="484"/>
        <v>364.10000000001429</v>
      </c>
      <c r="B3645" s="2">
        <f t="shared" si="477"/>
        <v>25607325.197597403</v>
      </c>
      <c r="C3645" s="6">
        <f t="shared" si="478"/>
        <v>1.0376482983550883E-12</v>
      </c>
      <c r="D3645" s="2">
        <f t="shared" si="479"/>
        <v>101836167.8024026</v>
      </c>
      <c r="E3645" s="6">
        <f t="shared" si="480"/>
        <v>6.0356739388634516E-14</v>
      </c>
      <c r="F3645">
        <f t="array" ref="F3645:K3645">rk(BETA_c,BETA_a,BETA_e,GAMMA,F3644,G3644,H3644,I3644,J3644,K3644,dt,STAGE)</f>
        <v>13625902.941121122</v>
      </c>
      <c r="G3645">
        <v>7.230500568318513E-14</v>
      </c>
      <c r="H3645">
        <v>9399502.6785927489</v>
      </c>
      <c r="I3645">
        <v>7.1921431680708471E-13</v>
      </c>
      <c r="J3645">
        <v>2581919.5778835295</v>
      </c>
      <c r="K3645">
        <v>2.4612897586481849E-13</v>
      </c>
      <c r="L3645">
        <f t="shared" si="481"/>
        <v>2132521.0588788781</v>
      </c>
      <c r="M3645" cm="1">
        <f t="array" ref="M3645">NewI(BETA_c,F3645,C3645)</f>
        <v>4.2057549863109891E-15</v>
      </c>
      <c r="N3645">
        <f t="shared" si="482"/>
        <v>67100325.321407251</v>
      </c>
      <c r="O3645" cm="1">
        <f t="array" ref="O3645">NewI(BETA_a,H3645,C3645)</f>
        <v>4.1834435798572786E-14</v>
      </c>
      <c r="P3645">
        <f t="shared" si="483"/>
        <v>32603321.42211647</v>
      </c>
      <c r="Q3645" cm="1">
        <f t="array" ref="Q3645">NewI(BETA_e,J3645,C3645)</f>
        <v>1.4316548603750742E-14</v>
      </c>
    </row>
    <row r="3646" spans="1:17" x14ac:dyDescent="0.55000000000000004">
      <c r="A3646">
        <f t="shared" si="484"/>
        <v>364.20000000001431</v>
      </c>
      <c r="B3646" s="2">
        <f t="shared" si="477"/>
        <v>25607325.197597403</v>
      </c>
      <c r="C3646" s="6">
        <f t="shared" si="478"/>
        <v>1.0221827106817515E-12</v>
      </c>
      <c r="D3646" s="2">
        <f t="shared" si="479"/>
        <v>101836167.8024026</v>
      </c>
      <c r="E3646" s="6">
        <f t="shared" si="480"/>
        <v>5.9457154773913519E-14</v>
      </c>
      <c r="F3646">
        <f t="array" ref="F3646:K3646">rk(BETA_c,BETA_a,BETA_e,GAMMA,F3645,G3645,H3645,I3645,J3645,K3645,dt,STAGE)</f>
        <v>13625902.941121122</v>
      </c>
      <c r="G3646">
        <v>7.1227338621457366E-14</v>
      </c>
      <c r="H3646">
        <v>9399502.6785927489</v>
      </c>
      <c r="I3646">
        <v>7.0849481571340957E-13</v>
      </c>
      <c r="J3646">
        <v>2581919.5778835295</v>
      </c>
      <c r="K3646">
        <v>2.4246055634688472E-13</v>
      </c>
      <c r="L3646">
        <f t="shared" si="481"/>
        <v>2132521.0588788781</v>
      </c>
      <c r="M3646" cm="1">
        <f t="array" ref="M3646">NewI(BETA_c,F3646,C3646)</f>
        <v>4.143070478875786E-15</v>
      </c>
      <c r="N3646">
        <f t="shared" si="482"/>
        <v>67100325.321407251</v>
      </c>
      <c r="O3646" cm="1">
        <f t="array" ref="O3646">NewI(BETA_a,H3646,C3646)</f>
        <v>4.121091611889612E-14</v>
      </c>
      <c r="P3646">
        <f t="shared" si="483"/>
        <v>32603321.42211647</v>
      </c>
      <c r="Q3646" cm="1">
        <f t="array" ref="Q3646">NewI(BETA_e,J3646,C3646)</f>
        <v>1.4103168176141614E-14</v>
      </c>
    </row>
    <row r="3647" spans="1:17" x14ac:dyDescent="0.55000000000000004">
      <c r="A3647">
        <f t="shared" si="484"/>
        <v>364.30000000001434</v>
      </c>
      <c r="B3647" s="2">
        <f t="shared" si="477"/>
        <v>25607325.197597403</v>
      </c>
      <c r="C3647" s="6">
        <f t="shared" si="478"/>
        <v>1.0069476292430041E-12</v>
      </c>
      <c r="D3647" s="2">
        <f t="shared" si="479"/>
        <v>101836167.8024026</v>
      </c>
      <c r="E3647" s="6">
        <f t="shared" si="480"/>
        <v>5.857097798220019E-14</v>
      </c>
      <c r="F3647">
        <f t="array" ref="F3647:K3647">rk(BETA_c,BETA_a,BETA_e,GAMMA,F3646,G3646,H3646,I3646,J3646,K3646,dt,STAGE)</f>
        <v>13625902.941121122</v>
      </c>
      <c r="G3647">
        <v>7.016573360523053E-14</v>
      </c>
      <c r="H3647">
        <v>9399502.6785927489</v>
      </c>
      <c r="I3647">
        <v>6.9793508299613974E-13</v>
      </c>
      <c r="J3647">
        <v>2581919.5778835295</v>
      </c>
      <c r="K3647">
        <v>2.3884681264163389E-13</v>
      </c>
      <c r="L3647">
        <f t="shared" si="481"/>
        <v>2132521.0588788781</v>
      </c>
      <c r="M3647" cm="1">
        <f t="array" ref="M3647">NewI(BETA_c,F3647,C3647)</f>
        <v>4.0813202501813045E-15</v>
      </c>
      <c r="N3647">
        <f t="shared" si="482"/>
        <v>67100325.321407251</v>
      </c>
      <c r="O3647" cm="1">
        <f t="array" ref="O3647">NewI(BETA_a,H3647,C3647)</f>
        <v>4.0596689663414371E-14</v>
      </c>
      <c r="P3647">
        <f t="shared" si="483"/>
        <v>32603321.42211647</v>
      </c>
      <c r="Q3647" cm="1">
        <f t="array" ref="Q3647">NewI(BETA_e,J3647,C3647)</f>
        <v>1.3892968068604513E-14</v>
      </c>
    </row>
    <row r="3648" spans="1:17" x14ac:dyDescent="0.55000000000000004">
      <c r="A3648">
        <f t="shared" si="484"/>
        <v>364.40000000001436</v>
      </c>
      <c r="B3648" s="2">
        <f t="shared" si="477"/>
        <v>25607325.197597403</v>
      </c>
      <c r="C3648" s="6">
        <f t="shared" si="478"/>
        <v>9.9193961846786688E-13</v>
      </c>
      <c r="D3648" s="2">
        <f t="shared" si="479"/>
        <v>101836167.8024026</v>
      </c>
      <c r="E3648" s="6">
        <f t="shared" si="480"/>
        <v>5.769800917713134E-14</v>
      </c>
      <c r="F3648">
        <f t="array" ref="F3648:K3648">rk(BETA_c,BETA_a,BETA_e,GAMMA,F3647,G3647,H3647,I3647,J3647,K3647,dt,STAGE)</f>
        <v>13625902.941121122</v>
      </c>
      <c r="G3648">
        <v>6.911995123839296E-14</v>
      </c>
      <c r="H3648">
        <v>9399502.6785927489</v>
      </c>
      <c r="I3648">
        <v>6.8753273739388335E-13</v>
      </c>
      <c r="J3648">
        <v>2581919.5778835295</v>
      </c>
      <c r="K3648">
        <v>2.3528692983559052E-13</v>
      </c>
      <c r="L3648">
        <f t="shared" si="481"/>
        <v>2132521.0588788781</v>
      </c>
      <c r="M3648" cm="1">
        <f t="array" ref="M3648">NewI(BETA_c,F3648,C3648)</f>
        <v>4.0204903753073204E-15</v>
      </c>
      <c r="N3648">
        <f t="shared" si="482"/>
        <v>67100325.321407251</v>
      </c>
      <c r="O3648" cm="1">
        <f t="array" ref="O3648">NewI(BETA_a,H3648,C3648)</f>
        <v>3.9991617921638231E-14</v>
      </c>
      <c r="P3648">
        <f t="shared" si="483"/>
        <v>32603321.42211647</v>
      </c>
      <c r="Q3648" cm="1">
        <f t="array" ref="Q3648">NewI(BETA_e,J3648,C3648)</f>
        <v>1.3685900880185785E-14</v>
      </c>
    </row>
    <row r="3649" spans="1:17" x14ac:dyDescent="0.55000000000000004">
      <c r="A3649">
        <f t="shared" si="484"/>
        <v>364.50000000001438</v>
      </c>
      <c r="B3649" s="2">
        <f t="shared" si="477"/>
        <v>25607325.197597403</v>
      </c>
      <c r="C3649" s="6">
        <f t="shared" si="478"/>
        <v>9.7715529399069114E-13</v>
      </c>
      <c r="D3649" s="2">
        <f t="shared" si="479"/>
        <v>101836167.8024026</v>
      </c>
      <c r="E3649" s="6">
        <f t="shared" si="480"/>
        <v>5.683805150079682E-14</v>
      </c>
      <c r="F3649">
        <f t="array" ref="F3649:K3649">rk(BETA_c,BETA_a,BETA_e,GAMMA,F3648,G3648,H3648,I3648,J3648,K3648,dt,STAGE)</f>
        <v>13625902.941121122</v>
      </c>
      <c r="G3649">
        <v>6.8089755692902719E-14</v>
      </c>
      <c r="H3649">
        <v>9399502.6785927489</v>
      </c>
      <c r="I3649">
        <v>6.7728543313666369E-13</v>
      </c>
      <c r="J3649">
        <v>2581919.5778835295</v>
      </c>
      <c r="K3649">
        <v>2.3178010516112462E-13</v>
      </c>
      <c r="L3649">
        <f t="shared" si="481"/>
        <v>2132521.0588788781</v>
      </c>
      <c r="M3649" cm="1">
        <f t="array" ref="M3649">NewI(BETA_c,F3649,C3649)</f>
        <v>3.960567136877026E-15</v>
      </c>
      <c r="N3649">
        <f t="shared" si="482"/>
        <v>67100325.321407251</v>
      </c>
      <c r="O3649" cm="1">
        <f t="array" ref="O3649">NewI(BETA_a,H3649,C3649)</f>
        <v>3.9395564447502406E-14</v>
      </c>
      <c r="P3649">
        <f t="shared" si="483"/>
        <v>32603321.42211647</v>
      </c>
      <c r="Q3649" cm="1">
        <f t="array" ref="Q3649">NewI(BETA_e,J3649,C3649)</f>
        <v>1.3481919916417388E-14</v>
      </c>
    </row>
    <row r="3650" spans="1:17" x14ac:dyDescent="0.55000000000000004">
      <c r="A3650">
        <f t="shared" si="484"/>
        <v>364.6000000000144</v>
      </c>
      <c r="B3650" s="2">
        <f t="shared" si="477"/>
        <v>25607325.197597403</v>
      </c>
      <c r="C3650" s="6">
        <f t="shared" si="478"/>
        <v>9.6259132188797144E-13</v>
      </c>
      <c r="D3650" s="2">
        <f t="shared" si="479"/>
        <v>101836167.8024026</v>
      </c>
      <c r="E3650" s="6">
        <f t="shared" si="480"/>
        <v>5.5990911029347427E-14</v>
      </c>
      <c r="F3650">
        <f t="array" ref="F3650:K3650">rk(BETA_c,BETA_a,BETA_e,GAMMA,F3649,G3649,H3649,I3649,J3649,K3649,dt,STAGE)</f>
        <v>13625902.941121122</v>
      </c>
      <c r="G3650">
        <v>6.7074914655607389E-14</v>
      </c>
      <c r="H3650">
        <v>9399502.6785927489</v>
      </c>
      <c r="I3650">
        <v>6.6719085941693953E-13</v>
      </c>
      <c r="J3650">
        <v>2581919.5778835295</v>
      </c>
      <c r="K3650">
        <v>2.2832554781542449E-13</v>
      </c>
      <c r="L3650">
        <f t="shared" si="481"/>
        <v>2132521.0588788781</v>
      </c>
      <c r="M3650" cm="1">
        <f t="array" ref="M3650">NewI(BETA_c,F3650,C3650)</f>
        <v>3.9015370219637103E-15</v>
      </c>
      <c r="N3650">
        <f t="shared" si="482"/>
        <v>67100325.321407251</v>
      </c>
      <c r="O3650" cm="1">
        <f t="array" ref="O3650">NewI(BETA_a,H3650,C3650)</f>
        <v>3.8808394828596586E-14</v>
      </c>
      <c r="P3650">
        <f t="shared" si="483"/>
        <v>32603321.42211647</v>
      </c>
      <c r="Q3650" cm="1">
        <f t="array" ref="Q3650">NewI(BETA_e,J3650,C3650)</f>
        <v>1.3280979178787126E-14</v>
      </c>
    </row>
    <row r="3651" spans="1:17" x14ac:dyDescent="0.55000000000000004">
      <c r="A3651">
        <f t="shared" si="484"/>
        <v>364.70000000001443</v>
      </c>
      <c r="B3651" s="2">
        <f t="shared" si="477"/>
        <v>25607325.197597403</v>
      </c>
      <c r="C3651" s="6">
        <f t="shared" si="478"/>
        <v>9.4824441792653194E-13</v>
      </c>
      <c r="D3651" s="2">
        <f t="shared" si="479"/>
        <v>101836167.8024026</v>
      </c>
      <c r="E3651" s="6">
        <f t="shared" si="480"/>
        <v>5.5156396729264168E-14</v>
      </c>
      <c r="F3651">
        <f t="array" ref="F3651:K3651">rk(BETA_c,BETA_a,BETA_e,GAMMA,F3650,G3650,H3650,I3650,J3650,K3650,dt,STAGE)</f>
        <v>13625902.941121122</v>
      </c>
      <c r="G3651">
        <v>6.60751992758566E-14</v>
      </c>
      <c r="H3651">
        <v>9399502.6785927489</v>
      </c>
      <c r="I3651">
        <v>6.5724673986850798E-13</v>
      </c>
      <c r="J3651">
        <v>2581919.5778835295</v>
      </c>
      <c r="K3651">
        <v>2.2492247878216746E-13</v>
      </c>
      <c r="L3651">
        <f t="shared" si="481"/>
        <v>2132521.0588788781</v>
      </c>
      <c r="M3651" cm="1">
        <f t="array" ref="M3651">NewI(BETA_c,F3651,C3651)</f>
        <v>3.8433867190435386E-15</v>
      </c>
      <c r="N3651">
        <f t="shared" si="482"/>
        <v>67100325.321407251</v>
      </c>
      <c r="O3651" cm="1">
        <f t="array" ref="O3651">NewI(BETA_a,H3651,C3651)</f>
        <v>3.8229976655854838E-14</v>
      </c>
      <c r="P3651">
        <f t="shared" si="483"/>
        <v>32603321.42211647</v>
      </c>
      <c r="Q3651" cm="1">
        <f t="array" ref="Q3651">NewI(BETA_e,J3651,C3651)</f>
        <v>1.3083033354365792E-14</v>
      </c>
    </row>
    <row r="3652" spans="1:17" x14ac:dyDescent="0.55000000000000004">
      <c r="A3652">
        <f t="shared" si="484"/>
        <v>364.80000000001445</v>
      </c>
      <c r="B3652" s="2">
        <f t="shared" ref="B3652:B3715" si="485">F3652+H3652+J3652</f>
        <v>25607325.197597403</v>
      </c>
      <c r="C3652" s="6">
        <f t="shared" ref="C3652:C3715" si="486">G3652+I3652+K3652</f>
        <v>9.3411134682291975E-13</v>
      </c>
      <c r="D3652" s="2">
        <f t="shared" ref="D3652:D3715" si="487">L3652+N3652+P3652</f>
        <v>101836167.8024026</v>
      </c>
      <c r="E3652" s="6">
        <f t="shared" ref="E3652:E3715" si="488">M3652+O3652+Q3652</f>
        <v>5.4334320414279599E-14</v>
      </c>
      <c r="F3652">
        <f t="array" ref="F3652:K3652">rk(BETA_c,BETA_a,BETA_e,GAMMA,F3651,G3651,H3651,I3651,J3651,K3651,dt,STAGE)</f>
        <v>13625902.941121122</v>
      </c>
      <c r="G3652">
        <v>6.5090384113895243E-14</v>
      </c>
      <c r="H3652">
        <v>9399502.6785927489</v>
      </c>
      <c r="I3652">
        <v>6.4745083205317562E-13</v>
      </c>
      <c r="J3652">
        <v>2581919.5778835295</v>
      </c>
      <c r="K3652">
        <v>2.2157013065584878E-13</v>
      </c>
      <c r="L3652">
        <f t="shared" ref="L3652:L3715" si="489">N_c-F3652-G3652</f>
        <v>2132521.0588788781</v>
      </c>
      <c r="M3652" cm="1">
        <f t="array" ref="M3652">NewI(BETA_c,F3652,C3652)</f>
        <v>3.7861031149937546E-15</v>
      </c>
      <c r="N3652">
        <f t="shared" ref="N3652:N3715" si="490">N_a-H3652-I3652</f>
        <v>67100325.321407251</v>
      </c>
      <c r="O3652" cm="1">
        <f t="array" ref="O3652">NewI(BETA_a,H3652,C3652)</f>
        <v>3.7660179493696916E-14</v>
      </c>
      <c r="P3652">
        <f t="shared" ref="P3652:P3715" si="491">N_e-J3652-K3652</f>
        <v>32603321.42211647</v>
      </c>
      <c r="Q3652" cm="1">
        <f t="array" ref="Q3652">NewI(BETA_e,J3652,C3652)</f>
        <v>1.2888037805588929E-14</v>
      </c>
    </row>
    <row r="3653" spans="1:17" x14ac:dyDescent="0.55000000000000004">
      <c r="A3653">
        <f t="shared" ref="A3653:A3716" si="492">A3652+dt</f>
        <v>364.90000000001447</v>
      </c>
      <c r="B3653" s="2">
        <f t="shared" si="485"/>
        <v>25607325.197597403</v>
      </c>
      <c r="C3653" s="6">
        <f t="shared" si="486"/>
        <v>9.2018892151383411E-13</v>
      </c>
      <c r="D3653" s="2">
        <f t="shared" si="487"/>
        <v>101836167.8024026</v>
      </c>
      <c r="E3653" s="6">
        <f t="shared" si="488"/>
        <v>5.3524496702940889E-14</v>
      </c>
      <c r="F3653">
        <f t="array" ref="F3653:K3653">rk(BETA_c,BETA_a,BETA_e,GAMMA,F3652,G3652,H3652,I3652,J3652,K3652,dt,STAGE)</f>
        <v>13625902.941121122</v>
      </c>
      <c r="G3653">
        <v>6.4120247090026001E-14</v>
      </c>
      <c r="H3653">
        <v>9399502.6785927489</v>
      </c>
      <c r="I3653">
        <v>6.3780092695507964E-13</v>
      </c>
      <c r="J3653">
        <v>2581919.5778835295</v>
      </c>
      <c r="K3653">
        <v>2.1826774746872845E-13</v>
      </c>
      <c r="L3653">
        <f t="shared" si="489"/>
        <v>2132521.0588788781</v>
      </c>
      <c r="M3653" cm="1">
        <f t="array" ref="M3653">NewI(BETA_c,F3653,C3653)</f>
        <v>3.7296732921356136E-15</v>
      </c>
      <c r="N3653">
        <f t="shared" si="490"/>
        <v>67100325.321407251</v>
      </c>
      <c r="O3653" cm="1">
        <f t="array" ref="O3653">NewI(BETA_a,H3653,C3653)</f>
        <v>3.7098874850614415E-14</v>
      </c>
      <c r="P3653">
        <f t="shared" si="491"/>
        <v>32603321.42211647</v>
      </c>
      <c r="Q3653" cm="1">
        <f t="array" ref="Q3653">NewI(BETA_e,J3653,C3653)</f>
        <v>1.2695948560190864E-14</v>
      </c>
    </row>
    <row r="3654" spans="1:17" x14ac:dyDescent="0.55000000000000004">
      <c r="A3654">
        <f t="shared" si="492"/>
        <v>365.0000000000145</v>
      </c>
      <c r="B3654" s="2">
        <f t="shared" si="485"/>
        <v>25607325.197597403</v>
      </c>
      <c r="C3654" s="6">
        <f t="shared" si="486"/>
        <v>9.0647400243743304E-13</v>
      </c>
      <c r="D3654" s="2">
        <f t="shared" si="487"/>
        <v>101836167.8024026</v>
      </c>
      <c r="E3654" s="6">
        <f t="shared" si="488"/>
        <v>5.2726742976805759E-14</v>
      </c>
      <c r="F3654">
        <f t="array" ref="F3654:K3654">rk(BETA_c,BETA_a,BETA_e,GAMMA,F3653,G3653,H3653,I3653,J3653,K3653,dt,STAGE)</f>
        <v>13625902.941121122</v>
      </c>
      <c r="G3654">
        <v>6.3164569434529423E-14</v>
      </c>
      <c r="H3654">
        <v>9399502.6785927489</v>
      </c>
      <c r="I3654">
        <v>6.2829484848254586E-13</v>
      </c>
      <c r="J3654">
        <v>2581919.5778835295</v>
      </c>
      <c r="K3654">
        <v>2.1501458452035774E-13</v>
      </c>
      <c r="L3654">
        <f t="shared" si="489"/>
        <v>2132521.0588788781</v>
      </c>
      <c r="M3654" cm="1">
        <f t="array" ref="M3654">NewI(BETA_c,F3654,C3654)</f>
        <v>3.6740845253214008E-15</v>
      </c>
      <c r="N3654">
        <f t="shared" si="490"/>
        <v>67100325.321407251</v>
      </c>
      <c r="O3654" cm="1">
        <f t="array" ref="O3654">NewI(BETA_a,H3654,C3654)</f>
        <v>3.6545936150195537E-14</v>
      </c>
      <c r="P3654">
        <f t="shared" si="491"/>
        <v>32603321.42211647</v>
      </c>
      <c r="Q3654" cm="1">
        <f t="array" ref="Q3654">NewI(BETA_e,J3654,C3654)</f>
        <v>1.2506722301288822E-14</v>
      </c>
    </row>
    <row r="3655" spans="1:17" x14ac:dyDescent="0.55000000000000004">
      <c r="A3655">
        <f t="shared" si="492"/>
        <v>365.10000000001452</v>
      </c>
      <c r="B3655" s="2">
        <f t="shared" si="485"/>
        <v>25607325.197597403</v>
      </c>
      <c r="C3655" s="6">
        <f t="shared" si="486"/>
        <v>8.9296349682534833E-13</v>
      </c>
      <c r="D3655" s="2">
        <f t="shared" si="487"/>
        <v>101836167.8024026</v>
      </c>
      <c r="E3655" s="6">
        <f t="shared" si="488"/>
        <v>5.1940879339261172E-14</v>
      </c>
      <c r="F3655">
        <f t="array" ref="F3655:K3655">rk(BETA_c,BETA_a,BETA_e,GAMMA,F3654,G3654,H3654,I3654,J3654,K3654,dt,STAGE)</f>
        <v>13625902.941121122</v>
      </c>
      <c r="G3655">
        <v>6.2223135638330527E-14</v>
      </c>
      <c r="H3655">
        <v>9399502.6785927489</v>
      </c>
      <c r="I3655">
        <v>6.1893045297737182E-13</v>
      </c>
      <c r="J3655">
        <v>2581919.5778835295</v>
      </c>
      <c r="K3655">
        <v>2.1180990820964601E-13</v>
      </c>
      <c r="L3655">
        <f t="shared" si="489"/>
        <v>2132521.0588788781</v>
      </c>
      <c r="M3655" cm="1">
        <f t="array" ref="M3655">NewI(BETA_c,F3655,C3655)</f>
        <v>3.6193242790648573E-15</v>
      </c>
      <c r="N3655">
        <f t="shared" si="490"/>
        <v>67100325.321407251</v>
      </c>
      <c r="O3655" cm="1">
        <f t="array" ref="O3655">NewI(BETA_a,H3655,C3655)</f>
        <v>3.600123870258155E-14</v>
      </c>
      <c r="P3655">
        <f t="shared" si="491"/>
        <v>32603321.42211647</v>
      </c>
      <c r="Q3655" cm="1">
        <f t="array" ref="Q3655">NewI(BETA_e,J3655,C3655)</f>
        <v>1.2320316357614767E-14</v>
      </c>
    </row>
    <row r="3656" spans="1:17" x14ac:dyDescent="0.55000000000000004">
      <c r="A3656">
        <f t="shared" si="492"/>
        <v>365.20000000001454</v>
      </c>
      <c r="B3656" s="2">
        <f t="shared" si="485"/>
        <v>25607325.197597403</v>
      </c>
      <c r="C3656" s="6">
        <f t="shared" si="486"/>
        <v>8.7965435800525483E-13</v>
      </c>
      <c r="D3656" s="2">
        <f t="shared" si="487"/>
        <v>101836167.8024026</v>
      </c>
      <c r="E3656" s="6">
        <f t="shared" si="488"/>
        <v>5.1166728574956014E-14</v>
      </c>
      <c r="F3656">
        <f t="array" ref="F3656:K3656">rk(BETA_c,BETA_a,BETA_e,GAMMA,F3655,G3655,H3655,I3655,J3655,K3655,dt,STAGE)</f>
        <v>13625902.941121122</v>
      </c>
      <c r="G3656">
        <v>6.1295733404400663E-14</v>
      </c>
      <c r="H3656">
        <v>9399502.6785927489</v>
      </c>
      <c r="I3656">
        <v>6.0970562873142309E-13</v>
      </c>
      <c r="J3656">
        <v>2581919.5778835295</v>
      </c>
      <c r="K3656">
        <v>2.0865299586943107E-13</v>
      </c>
      <c r="L3656">
        <f t="shared" si="489"/>
        <v>2132521.0588788781</v>
      </c>
      <c r="M3656" cm="1">
        <f t="array" ref="M3656">NewI(BETA_c,F3656,C3656)</f>
        <v>3.5653802047143798E-15</v>
      </c>
      <c r="N3656">
        <f t="shared" si="490"/>
        <v>67100325.321407251</v>
      </c>
      <c r="O3656" cm="1">
        <f t="array" ref="O3656">NewI(BETA_a,H3656,C3656)</f>
        <v>3.5464659676348749E-14</v>
      </c>
      <c r="P3656">
        <f t="shared" si="491"/>
        <v>32603321.42211647</v>
      </c>
      <c r="Q3656" cm="1">
        <f t="array" ref="Q3656">NewI(BETA_e,J3656,C3656)</f>
        <v>1.2136688693892881E-14</v>
      </c>
    </row>
    <row r="3657" spans="1:17" x14ac:dyDescent="0.55000000000000004">
      <c r="A3657">
        <f t="shared" si="492"/>
        <v>365.30000000001456</v>
      </c>
      <c r="B3657" s="2">
        <f t="shared" si="485"/>
        <v>25607325.197597403</v>
      </c>
      <c r="C3657" s="6">
        <f t="shared" si="486"/>
        <v>8.6654358471383306E-13</v>
      </c>
      <c r="D3657" s="2">
        <f t="shared" si="487"/>
        <v>101836167.8024026</v>
      </c>
      <c r="E3657" s="6">
        <f t="shared" si="488"/>
        <v>5.0404116109838256E-14</v>
      </c>
      <c r="F3657">
        <f t="array" ref="F3657:K3657">rk(BETA_c,BETA_a,BETA_e,GAMMA,F3656,G3656,H3656,I3656,J3656,K3656,dt,STAGE)</f>
        <v>13625902.941121122</v>
      </c>
      <c r="G3657">
        <v>6.038215359988371E-14</v>
      </c>
      <c r="H3657">
        <v>9399502.6785927489</v>
      </c>
      <c r="I3657">
        <v>6.0061829551043476E-13</v>
      </c>
      <c r="J3657">
        <v>2581919.5778835295</v>
      </c>
      <c r="K3657">
        <v>2.0554313560351464E-13</v>
      </c>
      <c r="L3657">
        <f t="shared" si="489"/>
        <v>2132521.0588788781</v>
      </c>
      <c r="M3657" cm="1">
        <f t="array" ref="M3657">NewI(BETA_c,F3657,C3657)</f>
        <v>3.5122401376683481E-15</v>
      </c>
      <c r="N3657">
        <f t="shared" si="490"/>
        <v>67100325.321407251</v>
      </c>
      <c r="O3657" cm="1">
        <f t="array" ref="O3657">NewI(BETA_a,H3657,C3657)</f>
        <v>3.4936078070809474E-14</v>
      </c>
      <c r="P3657">
        <f t="shared" si="491"/>
        <v>32603321.42211647</v>
      </c>
      <c r="Q3657" cm="1">
        <f t="array" ref="Q3657">NewI(BETA_e,J3657,C3657)</f>
        <v>1.1955797901360434E-14</v>
      </c>
    </row>
    <row r="3658" spans="1:17" x14ac:dyDescent="0.55000000000000004">
      <c r="A3658">
        <f t="shared" si="492"/>
        <v>365.40000000001459</v>
      </c>
      <c r="B3658" s="2">
        <f t="shared" si="485"/>
        <v>25607325.197597403</v>
      </c>
      <c r="C3658" s="6">
        <f t="shared" si="486"/>
        <v>8.5362822041997381E-13</v>
      </c>
      <c r="D3658" s="2">
        <f t="shared" si="487"/>
        <v>101836167.8024026</v>
      </c>
      <c r="E3658" s="6">
        <f t="shared" si="488"/>
        <v>4.9652869971787945E-14</v>
      </c>
      <c r="F3658">
        <f t="array" ref="F3658:K3658">rk(BETA_c,BETA_a,BETA_e,GAMMA,F3657,G3657,H3657,I3657,J3657,K3657,dt,STAGE)</f>
        <v>13625902.941121122</v>
      </c>
      <c r="G3658">
        <v>5.9482190208935742E-14</v>
      </c>
      <c r="H3658">
        <v>9399502.6785927489</v>
      </c>
      <c r="I3658">
        <v>5.9166640408491098E-13</v>
      </c>
      <c r="J3658">
        <v>2581919.5778835295</v>
      </c>
      <c r="K3658">
        <v>2.0247962612612706E-13</v>
      </c>
      <c r="L3658">
        <f t="shared" si="489"/>
        <v>2132521.0588788781</v>
      </c>
      <c r="M3658" cm="1">
        <f t="array" ref="M3658">NewI(BETA_c,F3658,C3658)</f>
        <v>3.4598920946319655E-15</v>
      </c>
      <c r="N3658">
        <f t="shared" si="490"/>
        <v>67100325.321407251</v>
      </c>
      <c r="O3658" cm="1">
        <f t="array" ref="O3658">NewI(BETA_a,H3658,C3658)</f>
        <v>3.4415374688726019E-14</v>
      </c>
      <c r="P3658">
        <f t="shared" si="491"/>
        <v>32603321.42211647</v>
      </c>
      <c r="Q3658" cm="1">
        <f t="array" ref="Q3658">NewI(BETA_e,J3658,C3658)</f>
        <v>1.1777603188429957E-14</v>
      </c>
    </row>
    <row r="3659" spans="1:17" x14ac:dyDescent="0.55000000000000004">
      <c r="A3659">
        <f t="shared" si="492"/>
        <v>365.50000000001461</v>
      </c>
      <c r="B3659" s="2">
        <f t="shared" si="485"/>
        <v>25607325.197597403</v>
      </c>
      <c r="C3659" s="6">
        <f t="shared" si="486"/>
        <v>8.4090535265806699E-13</v>
      </c>
      <c r="D3659" s="2">
        <f t="shared" si="487"/>
        <v>101836167.8024026</v>
      </c>
      <c r="E3659" s="6">
        <f t="shared" si="488"/>
        <v>4.8912820751836653E-14</v>
      </c>
      <c r="F3659">
        <f t="array" ref="F3659:K3659">rk(BETA_c,BETA_a,BETA_e,GAMMA,F3658,G3658,H3658,I3658,J3658,K3658,dt,STAGE)</f>
        <v>13625902.941121122</v>
      </c>
      <c r="G3659">
        <v>5.8595640286267727E-14</v>
      </c>
      <c r="H3659">
        <v>9399502.6785927489</v>
      </c>
      <c r="I3659">
        <v>5.8284793576801467E-13</v>
      </c>
      <c r="J3659">
        <v>2581919.5778835295</v>
      </c>
      <c r="K3659">
        <v>1.9946177660378459E-13</v>
      </c>
      <c r="L3659">
        <f t="shared" si="489"/>
        <v>2132521.0588788781</v>
      </c>
      <c r="M3659" cm="1">
        <f t="array" ref="M3659">NewI(BETA_c,F3659,C3659)</f>
        <v>3.4083242709149707E-15</v>
      </c>
      <c r="N3659">
        <f t="shared" si="490"/>
        <v>67100325.321407251</v>
      </c>
      <c r="O3659" cm="1">
        <f t="array" ref="O3659">NewI(BETA_a,H3659,C3659)</f>
        <v>3.3902432109431123E-14</v>
      </c>
      <c r="P3659">
        <f t="shared" si="491"/>
        <v>32603321.42211647</v>
      </c>
      <c r="Q3659" cm="1">
        <f t="array" ref="Q3659">NewI(BETA_e,J3659,C3659)</f>
        <v>1.1602064371490559E-14</v>
      </c>
    </row>
    <row r="3660" spans="1:17" x14ac:dyDescent="0.55000000000000004">
      <c r="A3660">
        <f t="shared" si="492"/>
        <v>365.60000000001463</v>
      </c>
      <c r="B3660" s="2">
        <f t="shared" si="485"/>
        <v>25607325.197597403</v>
      </c>
      <c r="C3660" s="6">
        <f t="shared" si="486"/>
        <v>8.2837211237123038E-13</v>
      </c>
      <c r="D3660" s="2">
        <f t="shared" si="487"/>
        <v>101836167.8024026</v>
      </c>
      <c r="E3660" s="6">
        <f t="shared" si="488"/>
        <v>4.8183801565965189E-14</v>
      </c>
      <c r="F3660">
        <f t="array" ref="F3660:K3660">rk(BETA_c,BETA_a,BETA_e,GAMMA,F3659,G3659,H3659,I3659,J3659,K3659,dt,STAGE)</f>
        <v>13625902.941121122</v>
      </c>
      <c r="G3660">
        <v>5.7722303911380484E-14</v>
      </c>
      <c r="H3660">
        <v>9399502.6785927489</v>
      </c>
      <c r="I3660">
        <v>5.7416090196034622E-13</v>
      </c>
      <c r="J3660">
        <v>2581919.5778835295</v>
      </c>
      <c r="K3660">
        <v>1.9648890649950368E-13</v>
      </c>
      <c r="L3660">
        <f t="shared" si="489"/>
        <v>2132521.0588788781</v>
      </c>
      <c r="M3660" cm="1">
        <f t="array" ref="M3660">NewI(BETA_c,F3660,C3660)</f>
        <v>3.357525037769639E-15</v>
      </c>
      <c r="N3660">
        <f t="shared" si="490"/>
        <v>67100325.321407251</v>
      </c>
      <c r="O3660" cm="1">
        <f t="array" ref="O3660">NewI(BETA_a,H3660,C3660)</f>
        <v>3.3397134662349174E-14</v>
      </c>
      <c r="P3660">
        <f t="shared" si="491"/>
        <v>32603321.42211647</v>
      </c>
      <c r="Q3660" cm="1">
        <f t="array" ref="Q3660">NewI(BETA_e,J3660,C3660)</f>
        <v>1.1429141865846377E-14</v>
      </c>
    </row>
    <row r="3661" spans="1:17" x14ac:dyDescent="0.55000000000000004">
      <c r="A3661">
        <f t="shared" si="492"/>
        <v>365.70000000001465</v>
      </c>
      <c r="B3661" s="2">
        <f t="shared" si="485"/>
        <v>25607325.197597403</v>
      </c>
      <c r="C3661" s="6">
        <f t="shared" si="486"/>
        <v>8.160256732643257E-13</v>
      </c>
      <c r="D3661" s="2">
        <f t="shared" si="487"/>
        <v>101836167.8024026</v>
      </c>
      <c r="E3661" s="6">
        <f t="shared" si="488"/>
        <v>4.7465648017470593E-14</v>
      </c>
      <c r="F3661">
        <f t="array" ref="F3661:K3661">rk(BETA_c,BETA_a,BETA_e,GAMMA,F3660,G3660,H3660,I3660,J3660,K3660,dt,STAGE)</f>
        <v>13625902.941121122</v>
      </c>
      <c r="G3661">
        <v>5.6861984143481839E-14</v>
      </c>
      <c r="H3661">
        <v>9399502.6785927489</v>
      </c>
      <c r="I3661">
        <v>5.6560334370150668E-13</v>
      </c>
      <c r="J3661">
        <v>2581919.5778835295</v>
      </c>
      <c r="K3661">
        <v>1.9356034541933717E-13</v>
      </c>
      <c r="L3661">
        <f t="shared" si="489"/>
        <v>2132521.0588788781</v>
      </c>
      <c r="M3661" cm="1">
        <f t="array" ref="M3661">NewI(BETA_c,F3661,C3661)</f>
        <v>3.3074829397684529E-15</v>
      </c>
      <c r="N3661">
        <f t="shared" si="490"/>
        <v>67100325.321407251</v>
      </c>
      <c r="O3661" cm="1">
        <f t="array" ref="O3661">NewI(BETA_a,H3661,C3661)</f>
        <v>3.2899368400912066E-14</v>
      </c>
      <c r="P3661">
        <f t="shared" si="491"/>
        <v>32603321.42211647</v>
      </c>
      <c r="Q3661" cm="1">
        <f t="array" ref="Q3661">NewI(BETA_e,J3661,C3661)</f>
        <v>1.1258796676790073E-14</v>
      </c>
    </row>
    <row r="3662" spans="1:17" x14ac:dyDescent="0.55000000000000004">
      <c r="A3662">
        <f t="shared" si="492"/>
        <v>365.80000000001468</v>
      </c>
      <c r="B3662" s="2">
        <f t="shared" si="485"/>
        <v>25607325.197597403</v>
      </c>
      <c r="C3662" s="6">
        <f t="shared" si="486"/>
        <v>8.0386325116661772E-13</v>
      </c>
      <c r="D3662" s="2">
        <f t="shared" si="487"/>
        <v>101836167.8024026</v>
      </c>
      <c r="E3662" s="6">
        <f t="shared" si="488"/>
        <v>4.6758198159893974E-14</v>
      </c>
      <c r="F3662">
        <f t="array" ref="F3662:K3662">rk(BETA_c,BETA_a,BETA_e,GAMMA,F3661,G3661,H3661,I3661,J3661,K3661,dt,STAGE)</f>
        <v>13625902.941121122</v>
      </c>
      <c r="G3662">
        <v>5.6014486977075771E-14</v>
      </c>
      <c r="H3662">
        <v>9399502.6785927489</v>
      </c>
      <c r="I3662">
        <v>5.5717333122834411E-13</v>
      </c>
      <c r="J3662">
        <v>2581919.5778835295</v>
      </c>
      <c r="K3662">
        <v>1.9067543296119785E-13</v>
      </c>
      <c r="L3662">
        <f t="shared" si="489"/>
        <v>2132521.0588788781</v>
      </c>
      <c r="M3662" cm="1">
        <f t="array" ref="M3662">NewI(BETA_c,F3662,C3662)</f>
        <v>3.2581866922208564E-15</v>
      </c>
      <c r="N3662">
        <f t="shared" si="490"/>
        <v>67100325.321407251</v>
      </c>
      <c r="O3662" cm="1">
        <f t="array" ref="O3662">NewI(BETA_a,H3662,C3662)</f>
        <v>3.2409021076863751E-14</v>
      </c>
      <c r="P3662">
        <f t="shared" si="491"/>
        <v>32603321.42211647</v>
      </c>
      <c r="Q3662" cm="1">
        <f t="array" ref="Q3662">NewI(BETA_e,J3662,C3662)</f>
        <v>1.1090990390809366E-14</v>
      </c>
    </row>
    <row r="3663" spans="1:17" x14ac:dyDescent="0.55000000000000004">
      <c r="A3663">
        <f t="shared" si="492"/>
        <v>365.9000000000147</v>
      </c>
      <c r="B3663" s="2">
        <f t="shared" si="485"/>
        <v>25607325.197597403</v>
      </c>
      <c r="C3663" s="6">
        <f t="shared" si="486"/>
        <v>7.9188210340393299E-13</v>
      </c>
      <c r="D3663" s="2">
        <f t="shared" si="487"/>
        <v>101836167.8024026</v>
      </c>
      <c r="E3663" s="6">
        <f t="shared" si="488"/>
        <v>4.6061292460500995E-14</v>
      </c>
      <c r="F3663">
        <f t="array" ref="F3663:K3663">rk(BETA_c,BETA_a,BETA_e,GAMMA,F3662,G3662,H3662,I3662,J3662,K3662,dt,STAGE)</f>
        <v>13625902.941121122</v>
      </c>
      <c r="G3663">
        <v>5.5179621298213344E-14</v>
      </c>
      <c r="H3663">
        <v>9399502.6785927489</v>
      </c>
      <c r="I3663">
        <v>5.4886896353978438E-13</v>
      </c>
      <c r="J3663">
        <v>2581919.5778835295</v>
      </c>
      <c r="K3663">
        <v>1.8783351856593525E-13</v>
      </c>
      <c r="L3663">
        <f t="shared" si="489"/>
        <v>2132521.0588788781</v>
      </c>
      <c r="M3663" cm="1">
        <f t="array" ref="M3663">NewI(BETA_c,F3663,C3663)</f>
        <v>3.2096251786285157E-15</v>
      </c>
      <c r="N3663">
        <f t="shared" si="490"/>
        <v>67100325.321407251</v>
      </c>
      <c r="O3663" cm="1">
        <f t="array" ref="O3663">NewI(BETA_a,H3663,C3663)</f>
        <v>3.1925982114947845E-14</v>
      </c>
      <c r="P3663">
        <f t="shared" si="491"/>
        <v>32603321.42211647</v>
      </c>
      <c r="Q3663" cm="1">
        <f t="array" ref="Q3663">NewI(BETA_e,J3663,C3663)</f>
        <v>1.0925685166924638E-14</v>
      </c>
    </row>
    <row r="3664" spans="1:17" x14ac:dyDescent="0.55000000000000004">
      <c r="A3664">
        <f t="shared" si="492"/>
        <v>366.00000000001472</v>
      </c>
      <c r="B3664" s="2">
        <f t="shared" si="485"/>
        <v>25607325.197597403</v>
      </c>
      <c r="C3664" s="6">
        <f t="shared" si="486"/>
        <v>7.8007952818017561E-13</v>
      </c>
      <c r="D3664" s="2">
        <f t="shared" si="487"/>
        <v>101836167.8024026</v>
      </c>
      <c r="E3664" s="6">
        <f t="shared" si="488"/>
        <v>4.5374773764306592E-14</v>
      </c>
      <c r="F3664">
        <f t="array" ref="F3664:K3664">rk(BETA_c,BETA_a,BETA_e,GAMMA,F3663,G3663,H3663,I3663,J3663,K3663,dt,STAGE)</f>
        <v>13625902.941121122</v>
      </c>
      <c r="G3664">
        <v>5.4357198841395761E-14</v>
      </c>
      <c r="H3664">
        <v>9399502.6785927489</v>
      </c>
      <c r="I3664">
        <v>5.4068836796814808E-13</v>
      </c>
      <c r="J3664">
        <v>2581919.5778835295</v>
      </c>
      <c r="K3664">
        <v>1.8503396137063178E-13</v>
      </c>
      <c r="L3664">
        <f t="shared" si="489"/>
        <v>2132521.0588788781</v>
      </c>
      <c r="M3664" cm="1">
        <f t="array" ref="M3664">NewI(BETA_c,F3664,C3664)</f>
        <v>3.1617874481785002E-15</v>
      </c>
      <c r="N3664">
        <f t="shared" si="490"/>
        <v>67100325.321407251</v>
      </c>
      <c r="O3664" cm="1">
        <f t="array" ref="O3664">NewI(BETA_a,H3664,C3664)</f>
        <v>3.1450142587972453E-14</v>
      </c>
      <c r="P3664">
        <f t="shared" si="491"/>
        <v>32603321.42211647</v>
      </c>
      <c r="Q3664" cm="1">
        <f t="array" ref="Q3664">NewI(BETA_e,J3664,C3664)</f>
        <v>1.0762843728155637E-14</v>
      </c>
    </row>
    <row r="3665" spans="1:17" x14ac:dyDescent="0.55000000000000004">
      <c r="A3665">
        <f t="shared" si="492"/>
        <v>366.10000000001475</v>
      </c>
      <c r="B3665" s="2">
        <f t="shared" si="485"/>
        <v>25607325.197597403</v>
      </c>
      <c r="C3665" s="6">
        <f t="shared" si="486"/>
        <v>7.6845286396806197E-13</v>
      </c>
      <c r="D3665" s="2">
        <f t="shared" si="487"/>
        <v>101836167.8024026</v>
      </c>
      <c r="E3665" s="6">
        <f t="shared" si="488"/>
        <v>4.4698487258635895E-14</v>
      </c>
      <c r="F3665">
        <f t="array" ref="F3665:K3665">rk(BETA_c,BETA_a,BETA_e,GAMMA,F3664,G3664,H3664,I3664,J3664,K3664,dt,STAGE)</f>
        <v>13625902.941121122</v>
      </c>
      <c r="G3665">
        <v>5.3547034147119795E-14</v>
      </c>
      <c r="H3665">
        <v>9399502.6785927489</v>
      </c>
      <c r="I3665">
        <v>5.3262969975685631E-13</v>
      </c>
      <c r="J3665">
        <v>2581919.5778835295</v>
      </c>
      <c r="K3665">
        <v>1.8227613006408581E-13</v>
      </c>
      <c r="L3665">
        <f t="shared" si="489"/>
        <v>2132521.0588788781</v>
      </c>
      <c r="M3665" cm="1">
        <f t="array" ref="M3665">NewI(BETA_c,F3665,C3665)</f>
        <v>3.114662713273835E-15</v>
      </c>
      <c r="N3665">
        <f t="shared" si="490"/>
        <v>67100325.321407251</v>
      </c>
      <c r="O3665" cm="1">
        <f t="array" ref="O3665">NewI(BETA_a,H3665,C3665)</f>
        <v>3.0981395192246676E-14</v>
      </c>
      <c r="P3665">
        <f t="shared" si="491"/>
        <v>32603321.42211647</v>
      </c>
      <c r="Q3665" cm="1">
        <f t="array" ref="Q3665">NewI(BETA_e,J3665,C3665)</f>
        <v>1.0602429353115384E-14</v>
      </c>
    </row>
    <row r="3666" spans="1:17" x14ac:dyDescent="0.55000000000000004">
      <c r="A3666">
        <f t="shared" si="492"/>
        <v>366.20000000001477</v>
      </c>
      <c r="B3666" s="2">
        <f t="shared" si="485"/>
        <v>25607325.197597403</v>
      </c>
      <c r="C3666" s="6">
        <f t="shared" si="486"/>
        <v>7.5699948890893578E-13</v>
      </c>
      <c r="D3666" s="2">
        <f t="shared" si="487"/>
        <v>101836167.8024026</v>
      </c>
      <c r="E3666" s="6">
        <f t="shared" si="488"/>
        <v>4.403228043821339E-14</v>
      </c>
      <c r="F3666">
        <f t="array" ref="F3666:K3666">rk(BETA_c,BETA_a,BETA_e,GAMMA,F3665,G3665,H3665,I3665,J3665,K3665,dt,STAGE)</f>
        <v>13625902.941121122</v>
      </c>
      <c r="G3666">
        <v>5.2748944520055918E-14</v>
      </c>
      <c r="H3666">
        <v>9399502.6785927489</v>
      </c>
      <c r="I3666">
        <v>5.2469114164443145E-13</v>
      </c>
      <c r="J3666">
        <v>2581919.5778835295</v>
      </c>
      <c r="K3666">
        <v>1.7955940274444845E-13</v>
      </c>
      <c r="L3666">
        <f t="shared" si="489"/>
        <v>2132521.0588788781</v>
      </c>
      <c r="M3666" cm="1">
        <f t="array" ref="M3666">NewI(BETA_c,F3666,C3666)</f>
        <v>3.0682403471008544E-15</v>
      </c>
      <c r="N3666">
        <f t="shared" si="490"/>
        <v>67100325.321407251</v>
      </c>
      <c r="O3666" cm="1">
        <f t="array" ref="O3666">NewI(BETA_a,H3666,C3666)</f>
        <v>3.0519634223383189E-14</v>
      </c>
      <c r="P3666">
        <f t="shared" si="491"/>
        <v>32603321.42211647</v>
      </c>
      <c r="Q3666" cm="1">
        <f t="array" ref="Q3666">NewI(BETA_e,J3666,C3666)</f>
        <v>1.0444405867729342E-14</v>
      </c>
    </row>
    <row r="3667" spans="1:17" x14ac:dyDescent="0.55000000000000004">
      <c r="A3667">
        <f t="shared" si="492"/>
        <v>366.30000000001479</v>
      </c>
      <c r="B3667" s="2">
        <f t="shared" si="485"/>
        <v>25607325.197597403</v>
      </c>
      <c r="C3667" s="6">
        <f t="shared" si="486"/>
        <v>7.4571682022152872E-13</v>
      </c>
      <c r="D3667" s="2">
        <f t="shared" si="487"/>
        <v>101836167.8024026</v>
      </c>
      <c r="E3667" s="6">
        <f t="shared" si="488"/>
        <v>4.3376003070772366E-14</v>
      </c>
      <c r="F3667">
        <f t="array" ref="F3667:K3667">rk(BETA_c,BETA_a,BETA_e,GAMMA,F3666,G3666,H3666,I3666,J3666,K3666,dt,STAGE)</f>
        <v>13625902.941121122</v>
      </c>
      <c r="G3667">
        <v>5.196274998784976E-14</v>
      </c>
      <c r="H3667">
        <v>9399502.6785927489</v>
      </c>
      <c r="I3667">
        <v>5.1687090345469682E-13</v>
      </c>
      <c r="J3667">
        <v>2581919.5778835295</v>
      </c>
      <c r="K3667">
        <v>1.7688316677898214E-13</v>
      </c>
      <c r="L3667">
        <f t="shared" si="489"/>
        <v>2132521.0588788781</v>
      </c>
      <c r="M3667" cm="1">
        <f t="array" ref="M3667">NewI(BETA_c,F3667,C3667)</f>
        <v>3.0225098812328144E-15</v>
      </c>
      <c r="N3667">
        <f t="shared" si="490"/>
        <v>67100325.321407251</v>
      </c>
      <c r="O3667" cm="1">
        <f t="array" ref="O3667">NewI(BETA_a,H3667,C3667)</f>
        <v>3.0064755552461521E-14</v>
      </c>
      <c r="P3667">
        <f t="shared" si="491"/>
        <v>32603321.42211647</v>
      </c>
      <c r="Q3667" cm="1">
        <f t="array" ref="Q3667">NewI(BETA_e,J3667,C3667)</f>
        <v>1.0288737637078032E-14</v>
      </c>
    </row>
    <row r="3668" spans="1:17" x14ac:dyDescent="0.55000000000000004">
      <c r="A3668">
        <f t="shared" si="492"/>
        <v>366.40000000001481</v>
      </c>
      <c r="B3668" s="2">
        <f t="shared" si="485"/>
        <v>25607325.197597403</v>
      </c>
      <c r="C3668" s="6">
        <f t="shared" si="486"/>
        <v>7.3460231361953236E-13</v>
      </c>
      <c r="D3668" s="2">
        <f t="shared" si="487"/>
        <v>101836167.8024026</v>
      </c>
      <c r="E3668" s="6">
        <f t="shared" si="488"/>
        <v>4.2729507163176912E-14</v>
      </c>
      <c r="F3668">
        <f t="array" ref="F3668:K3668">rk(BETA_c,BETA_a,BETA_e,GAMMA,F3667,G3667,H3667,I3667,J3667,K3667,dt,STAGE)</f>
        <v>13625902.941121122</v>
      </c>
      <c r="G3668">
        <v>5.1188273260537668E-14</v>
      </c>
      <c r="H3668">
        <v>9399502.6785927489</v>
      </c>
      <c r="I3668">
        <v>5.0916722169308504E-13</v>
      </c>
      <c r="J3668">
        <v>2581919.5778835295</v>
      </c>
      <c r="K3668">
        <v>1.7424681866590964E-13</v>
      </c>
      <c r="L3668">
        <f t="shared" si="489"/>
        <v>2132521.0588788781</v>
      </c>
      <c r="M3668" cm="1">
        <f t="array" ref="M3668">NewI(BETA_c,F3668,C3668)</f>
        <v>2.9774610032692174E-15</v>
      </c>
      <c r="N3668">
        <f t="shared" si="490"/>
        <v>67100325.321407251</v>
      </c>
      <c r="O3668" cm="1">
        <f t="array" ref="O3668">NewI(BETA_a,H3668,C3668)</f>
        <v>2.9616656602546494E-14</v>
      </c>
      <c r="P3668">
        <f t="shared" si="491"/>
        <v>32603321.42211647</v>
      </c>
      <c r="Q3668" cm="1">
        <f t="array" ref="Q3668">NewI(BETA_e,J3668,C3668)</f>
        <v>1.01353895573612E-14</v>
      </c>
    </row>
    <row r="3669" spans="1:17" x14ac:dyDescent="0.55000000000000004">
      <c r="A3669">
        <f t="shared" si="492"/>
        <v>366.50000000001484</v>
      </c>
      <c r="B3669" s="2">
        <f t="shared" si="485"/>
        <v>25607325.197597403</v>
      </c>
      <c r="C3669" s="6">
        <f t="shared" si="486"/>
        <v>7.2365346273785242E-13</v>
      </c>
      <c r="D3669" s="2">
        <f t="shared" si="487"/>
        <v>101836167.8024026</v>
      </c>
      <c r="E3669" s="6">
        <f t="shared" si="488"/>
        <v>4.2092646928048928E-14</v>
      </c>
      <c r="F3669">
        <f t="array" ref="F3669:K3669">rk(BETA_c,BETA_a,BETA_e,GAMMA,F3668,G3668,H3668,I3668,J3668,K3668,dt,STAGE)</f>
        <v>13625902.941121122</v>
      </c>
      <c r="G3669">
        <v>5.0425339690567132E-14</v>
      </c>
      <c r="H3669">
        <v>9399502.6785927489</v>
      </c>
      <c r="I3669">
        <v>5.0157835914896334E-13</v>
      </c>
      <c r="J3669">
        <v>2581919.5778835295</v>
      </c>
      <c r="K3669">
        <v>1.7164976389832196E-13</v>
      </c>
      <c r="L3669">
        <f t="shared" si="489"/>
        <v>2132521.0588788781</v>
      </c>
      <c r="M3669" cm="1">
        <f t="array" ref="M3669">NewI(BETA_c,F3669,C3669)</f>
        <v>2.9330835545103289E-15</v>
      </c>
      <c r="N3669">
        <f t="shared" si="490"/>
        <v>67100325.321407251</v>
      </c>
      <c r="O3669" cm="1">
        <f t="array" ref="O3669">NewI(BETA_a,H3669,C3669)</f>
        <v>2.91752363255568E-14</v>
      </c>
      <c r="P3669">
        <f t="shared" si="491"/>
        <v>32603321.42211647</v>
      </c>
      <c r="Q3669" cm="1">
        <f t="array" ref="Q3669">NewI(BETA_e,J3669,C3669)</f>
        <v>9.9843270479817948E-15</v>
      </c>
    </row>
    <row r="3670" spans="1:17" x14ac:dyDescent="0.55000000000000004">
      <c r="A3670">
        <f t="shared" si="492"/>
        <v>366.60000000001486</v>
      </c>
      <c r="B3670" s="2">
        <f t="shared" si="485"/>
        <v>25607325.197597403</v>
      </c>
      <c r="C3670" s="6">
        <f t="shared" si="486"/>
        <v>7.1286779856741296E-13</v>
      </c>
      <c r="D3670" s="2">
        <f t="shared" si="487"/>
        <v>101836167.8024026</v>
      </c>
      <c r="E3670" s="6">
        <f t="shared" si="488"/>
        <v>4.1465278750892446E-14</v>
      </c>
      <c r="F3670">
        <f t="array" ref="F3670:K3670">rk(BETA_c,BETA_a,BETA_e,GAMMA,F3669,G3669,H3669,I3669,J3669,K3669,dt,STAGE)</f>
        <v>13625902.941121122</v>
      </c>
      <c r="G3670">
        <v>4.9673777233413055E-14</v>
      </c>
      <c r="H3670">
        <v>9399502.6785927489</v>
      </c>
      <c r="I3670">
        <v>4.9410260450388521E-13</v>
      </c>
      <c r="J3670">
        <v>2581919.5778835295</v>
      </c>
      <c r="K3670">
        <v>1.6909141683011466E-13</v>
      </c>
      <c r="L3670">
        <f t="shared" si="489"/>
        <v>2132521.0588788781</v>
      </c>
      <c r="M3670" cm="1">
        <f t="array" ref="M3670">NewI(BETA_c,F3670,C3670)</f>
        <v>2.8893675276663486E-15</v>
      </c>
      <c r="N3670">
        <f t="shared" si="490"/>
        <v>67100325.321407251</v>
      </c>
      <c r="O3670" cm="1">
        <f t="array" ref="O3670">NewI(BETA_a,H3670,C3670)</f>
        <v>2.8740395179478216E-14</v>
      </c>
      <c r="P3670">
        <f t="shared" si="491"/>
        <v>32603321.42211647</v>
      </c>
      <c r="Q3670" cm="1">
        <f t="array" ref="Q3670">NewI(BETA_e,J3670,C3670)</f>
        <v>9.8355160437478845E-15</v>
      </c>
    </row>
    <row r="3671" spans="1:17" x14ac:dyDescent="0.55000000000000004">
      <c r="A3671">
        <f t="shared" si="492"/>
        <v>366.70000000001488</v>
      </c>
      <c r="B3671" s="2">
        <f t="shared" si="485"/>
        <v>25607325.197597403</v>
      </c>
      <c r="C3671" s="6">
        <f t="shared" si="486"/>
        <v>7.0224288889838547E-13</v>
      </c>
      <c r="D3671" s="2">
        <f t="shared" si="487"/>
        <v>101836167.8024026</v>
      </c>
      <c r="E3671" s="6">
        <f t="shared" si="488"/>
        <v>4.0847261157708074E-14</v>
      </c>
      <c r="F3671">
        <f t="array" ref="F3671:K3671">rk(BETA_c,BETA_a,BETA_e,GAMMA,F3670,G3670,H3670,I3670,J3670,K3670,dt,STAGE)</f>
        <v>13625902.941121122</v>
      </c>
      <c r="G3671">
        <v>4.8933416408781022E-14</v>
      </c>
      <c r="H3671">
        <v>9399502.6785927489</v>
      </c>
      <c r="I3671">
        <v>4.8673827194568205E-13</v>
      </c>
      <c r="J3671">
        <v>2581919.5778835295</v>
      </c>
      <c r="K3671">
        <v>1.6657120054392245E-13</v>
      </c>
      <c r="L3671">
        <f t="shared" si="489"/>
        <v>2132521.0588788781</v>
      </c>
      <c r="M3671" cm="1">
        <f t="array" ref="M3671">NewI(BETA_c,F3671,C3671)</f>
        <v>2.8463030646007283E-15</v>
      </c>
      <c r="N3671">
        <f t="shared" si="490"/>
        <v>67100325.321407251</v>
      </c>
      <c r="O3671" cm="1">
        <f t="array" ref="O3671">NewI(BETA_a,H3671,C3671)</f>
        <v>2.8312035105916511E-14</v>
      </c>
      <c r="P3671">
        <f t="shared" si="491"/>
        <v>32603321.42211647</v>
      </c>
      <c r="Q3671" cm="1">
        <f t="array" ref="Q3671">NewI(BETA_e,J3671,C3671)</f>
        <v>9.6889229871908355E-15</v>
      </c>
    </row>
    <row r="3672" spans="1:17" x14ac:dyDescent="0.55000000000000004">
      <c r="A3672">
        <f t="shared" si="492"/>
        <v>366.8000000000149</v>
      </c>
      <c r="B3672" s="2">
        <f t="shared" si="485"/>
        <v>25607325.197597403</v>
      </c>
      <c r="C3672" s="6">
        <f t="shared" si="486"/>
        <v>6.9177633777171582E-13</v>
      </c>
      <c r="D3672" s="2">
        <f t="shared" si="487"/>
        <v>101836167.8024026</v>
      </c>
      <c r="E3672" s="6">
        <f t="shared" si="488"/>
        <v>4.0238454783089954E-14</v>
      </c>
      <c r="F3672">
        <f t="array" ref="F3672:K3672">rk(BETA_c,BETA_a,BETA_e,GAMMA,F3671,G3671,H3671,I3671,J3671,K3671,dt,STAGE)</f>
        <v>13625902.941121122</v>
      </c>
      <c r="G3672">
        <v>4.8204090262388852E-14</v>
      </c>
      <c r="H3672">
        <v>9399502.6785927489</v>
      </c>
      <c r="I3672">
        <v>4.7948370078830505E-13</v>
      </c>
      <c r="J3672">
        <v>2581919.5778835295</v>
      </c>
      <c r="K3672">
        <v>1.6408854672102193E-13</v>
      </c>
      <c r="L3672">
        <f t="shared" si="489"/>
        <v>2132521.0588788781</v>
      </c>
      <c r="M3672" cm="1">
        <f t="array" ref="M3672">NewI(BETA_c,F3672,C3672)</f>
        <v>2.8038804541071235E-15</v>
      </c>
      <c r="N3672">
        <f t="shared" si="490"/>
        <v>67100325.321407251</v>
      </c>
      <c r="O3672" cm="1">
        <f t="array" ref="O3672">NewI(BETA_a,H3672,C3672)</f>
        <v>2.7890059507984866E-14</v>
      </c>
      <c r="P3672">
        <f t="shared" si="491"/>
        <v>32603321.42211647</v>
      </c>
      <c r="Q3672" cm="1">
        <f t="array" ref="Q3672">NewI(BETA_e,J3672,C3672)</f>
        <v>9.5445148209979667E-15</v>
      </c>
    </row>
    <row r="3673" spans="1:17" x14ac:dyDescent="0.55000000000000004">
      <c r="A3673">
        <f t="shared" si="492"/>
        <v>366.90000000001493</v>
      </c>
      <c r="B3673" s="2">
        <f t="shared" si="485"/>
        <v>25607325.197597403</v>
      </c>
      <c r="C3673" s="6">
        <f t="shared" si="486"/>
        <v>6.8146578493882609E-13</v>
      </c>
      <c r="D3673" s="2">
        <f t="shared" si="487"/>
        <v>101836167.8024026</v>
      </c>
      <c r="E3673" s="6">
        <f t="shared" si="488"/>
        <v>3.9638722338798396E-14</v>
      </c>
      <c r="F3673">
        <f t="array" ref="F3673:K3673">rk(BETA_c,BETA_a,BETA_e,GAMMA,F3672,G3672,H3672,I3672,J3672,K3672,dt,STAGE)</f>
        <v>13625902.941121122</v>
      </c>
      <c r="G3673">
        <v>4.7485634328317761E-14</v>
      </c>
      <c r="H3673">
        <v>9399502.6785927489</v>
      </c>
      <c r="I3673">
        <v>4.7233725509733474E-13</v>
      </c>
      <c r="J3673">
        <v>2581919.5778835295</v>
      </c>
      <c r="K3673">
        <v>1.6164289551317358E-13</v>
      </c>
      <c r="L3673">
        <f t="shared" si="489"/>
        <v>2132521.0588788781</v>
      </c>
      <c r="M3673" cm="1">
        <f t="array" ref="M3673">NewI(BETA_c,F3673,C3673)</f>
        <v>2.7620901297194766E-15</v>
      </c>
      <c r="N3673">
        <f t="shared" si="490"/>
        <v>67100325.321407251</v>
      </c>
      <c r="O3673" cm="1">
        <f t="array" ref="O3673">NewI(BETA_a,H3673,C3673)</f>
        <v>2.7474373228520922E-14</v>
      </c>
      <c r="P3673">
        <f t="shared" si="491"/>
        <v>32603321.42211647</v>
      </c>
      <c r="Q3673" cm="1">
        <f t="array" ref="Q3673">NewI(BETA_e,J3673,C3673)</f>
        <v>9.4022589805579992E-15</v>
      </c>
    </row>
    <row r="3674" spans="1:17" x14ac:dyDescent="0.55000000000000004">
      <c r="A3674">
        <f t="shared" si="492"/>
        <v>367.00000000001495</v>
      </c>
      <c r="B3674" s="2">
        <f t="shared" si="485"/>
        <v>25607325.197597403</v>
      </c>
      <c r="C3674" s="6">
        <f t="shared" si="486"/>
        <v>6.7130890532936905E-13</v>
      </c>
      <c r="D3674" s="2">
        <f t="shared" si="487"/>
        <v>101836167.8024026</v>
      </c>
      <c r="E3674" s="6">
        <f t="shared" si="488"/>
        <v>3.904792858280079E-14</v>
      </c>
      <c r="F3674">
        <f t="array" ref="F3674:K3674">rk(BETA_c,BETA_a,BETA_e,GAMMA,F3673,G3673,H3673,I3673,J3673,K3673,dt,STAGE)</f>
        <v>13625902.941121122</v>
      </c>
      <c r="G3674">
        <v>4.6777886591924594E-14</v>
      </c>
      <c r="H3674">
        <v>9399502.6785927489</v>
      </c>
      <c r="I3674">
        <v>4.6529732332107076E-13</v>
      </c>
      <c r="J3674">
        <v>2581919.5778835295</v>
      </c>
      <c r="K3674">
        <v>1.5923369541637363E-13</v>
      </c>
      <c r="L3674">
        <f t="shared" si="489"/>
        <v>2132521.0588788781</v>
      </c>
      <c r="M3674" cm="1">
        <f t="array" ref="M3674">NewI(BETA_c,F3674,C3674)</f>
        <v>2.7209226675547422E-15</v>
      </c>
      <c r="N3674">
        <f t="shared" si="490"/>
        <v>67100325.321407251</v>
      </c>
      <c r="O3674" cm="1">
        <f t="array" ref="O3674">NewI(BETA_a,H3674,C3674)</f>
        <v>2.7064882528628445E-14</v>
      </c>
      <c r="P3674">
        <f t="shared" si="491"/>
        <v>32603321.42211647</v>
      </c>
      <c r="Q3674" cm="1">
        <f t="array" ref="Q3674">NewI(BETA_e,J3674,C3674)</f>
        <v>9.2621233866175988E-15</v>
      </c>
    </row>
    <row r="3675" spans="1:17" x14ac:dyDescent="0.55000000000000004">
      <c r="A3675">
        <f t="shared" si="492"/>
        <v>367.10000000001497</v>
      </c>
      <c r="B3675" s="2">
        <f t="shared" si="485"/>
        <v>25607325.197597403</v>
      </c>
      <c r="C3675" s="6">
        <f t="shared" si="486"/>
        <v>6.6130340852691548E-13</v>
      </c>
      <c r="D3675" s="2">
        <f t="shared" si="487"/>
        <v>101836167.8024026</v>
      </c>
      <c r="E3675" s="6">
        <f t="shared" si="488"/>
        <v>3.8465940288773974E-14</v>
      </c>
      <c r="F3675">
        <f t="array" ref="F3675:K3675">rk(BETA_c,BETA_a,BETA_e,GAMMA,F3674,G3674,H3674,I3674,J3674,K3674,dt,STAGE)</f>
        <v>13625902.941121122</v>
      </c>
      <c r="G3675">
        <v>4.6080687453306954E-14</v>
      </c>
      <c r="H3675">
        <v>9399502.6785927489</v>
      </c>
      <c r="I3675">
        <v>4.5836231792712069E-13</v>
      </c>
      <c r="J3675">
        <v>2581919.5778835295</v>
      </c>
      <c r="K3675">
        <v>1.5686040314648787E-13</v>
      </c>
      <c r="L3675">
        <f t="shared" si="489"/>
        <v>2132521.0588788781</v>
      </c>
      <c r="M3675" cm="1">
        <f t="array" ref="M3675">NewI(BETA_c,F3675,C3675)</f>
        <v>2.680368784187762E-15</v>
      </c>
      <c r="N3675">
        <f t="shared" si="490"/>
        <v>67100325.321407251</v>
      </c>
      <c r="O3675" cm="1">
        <f t="array" ref="O3675">NewI(BETA_a,H3675,C3675)</f>
        <v>2.6661495066538829E-14</v>
      </c>
      <c r="P3675">
        <f t="shared" si="491"/>
        <v>32603321.42211647</v>
      </c>
      <c r="Q3675" cm="1">
        <f t="array" ref="Q3675">NewI(BETA_e,J3675,C3675)</f>
        <v>9.1240764380473795E-15</v>
      </c>
    </row>
    <row r="3676" spans="1:17" x14ac:dyDescent="0.55000000000000004">
      <c r="A3676">
        <f t="shared" si="492"/>
        <v>367.200000000015</v>
      </c>
      <c r="B3676" s="2">
        <f t="shared" si="485"/>
        <v>25607325.197597403</v>
      </c>
      <c r="C3676" s="6">
        <f t="shared" si="486"/>
        <v>6.5144703825245721E-13</v>
      </c>
      <c r="D3676" s="2">
        <f t="shared" si="487"/>
        <v>101836167.8024026</v>
      </c>
      <c r="E3676" s="6">
        <f t="shared" si="488"/>
        <v>3.7892626216061262E-14</v>
      </c>
      <c r="F3676">
        <f t="array" ref="F3676:K3676">rk(BETA_c,BETA_a,BETA_e,GAMMA,F3675,G3675,H3675,I3675,J3675,K3675,dt,STAGE)</f>
        <v>13625902.941121122</v>
      </c>
      <c r="G3676">
        <v>4.5393879691312762E-14</v>
      </c>
      <c r="H3676">
        <v>9399502.6785927489</v>
      </c>
      <c r="I3676">
        <v>4.5153067504440555E-13</v>
      </c>
      <c r="J3676">
        <v>2581919.5778835295</v>
      </c>
      <c r="K3676">
        <v>1.5452248351673885E-13</v>
      </c>
      <c r="L3676">
        <f t="shared" si="489"/>
        <v>2132521.0588788781</v>
      </c>
      <c r="M3676" cm="1">
        <f t="array" ref="M3676">NewI(BETA_c,F3676,C3676)</f>
        <v>2.6404193345578211E-15</v>
      </c>
      <c r="N3676">
        <f t="shared" si="490"/>
        <v>67100325.321407251</v>
      </c>
      <c r="O3676" cm="1">
        <f t="array" ref="O3676">NewI(BETA_a,H3676,C3676)</f>
        <v>2.6264119876787704E-14</v>
      </c>
      <c r="P3676">
        <f t="shared" si="491"/>
        <v>32603321.42211647</v>
      </c>
      <c r="Q3676" cm="1">
        <f t="array" ref="Q3676">NewI(BETA_e,J3676,C3676)</f>
        <v>8.9880870047157429E-15</v>
      </c>
    </row>
    <row r="3677" spans="1:17" x14ac:dyDescent="0.55000000000000004">
      <c r="A3677">
        <f t="shared" si="492"/>
        <v>367.30000000001502</v>
      </c>
      <c r="B3677" s="2">
        <f t="shared" si="485"/>
        <v>25607325.197597403</v>
      </c>
      <c r="C3677" s="6">
        <f t="shared" si="486"/>
        <v>6.4173757185560575E-13</v>
      </c>
      <c r="D3677" s="2">
        <f t="shared" si="487"/>
        <v>101836167.8024026</v>
      </c>
      <c r="E3677" s="6">
        <f t="shared" si="488"/>
        <v>3.7327857080077079E-14</v>
      </c>
      <c r="F3677">
        <f t="array" ref="F3677:K3677">rk(BETA_c,BETA_a,BETA_e,GAMMA,F3676,G3676,H3676,I3676,J3676,K3676,dt,STAGE)</f>
        <v>13625902.941121122</v>
      </c>
      <c r="G3677">
        <v>4.4717308428086272E-14</v>
      </c>
      <c r="H3677">
        <v>9399502.6785927489</v>
      </c>
      <c r="I3677">
        <v>4.4480085411050025E-13</v>
      </c>
      <c r="J3677">
        <v>2581919.5778835295</v>
      </c>
      <c r="K3677">
        <v>1.5221940931701917E-13</v>
      </c>
      <c r="L3677">
        <f t="shared" si="489"/>
        <v>2132521.0588788781</v>
      </c>
      <c r="M3677" cm="1">
        <f t="array" ref="M3677">NewI(BETA_c,F3677,C3677)</f>
        <v>2.6010653099063945E-15</v>
      </c>
      <c r="N3677">
        <f t="shared" si="490"/>
        <v>67100325.321407251</v>
      </c>
      <c r="O3677" cm="1">
        <f t="array" ref="O3677">NewI(BETA_a,H3677,C3677)</f>
        <v>2.5872667349701803E-14</v>
      </c>
      <c r="P3677">
        <f t="shared" si="491"/>
        <v>32603321.42211647</v>
      </c>
      <c r="Q3677" cm="1">
        <f t="array" ref="Q3677">NewI(BETA_e,J3677,C3677)</f>
        <v>8.8541244204688788E-15</v>
      </c>
    </row>
    <row r="3678" spans="1:17" x14ac:dyDescent="0.55000000000000004">
      <c r="A3678">
        <f t="shared" si="492"/>
        <v>367.40000000001504</v>
      </c>
      <c r="B3678" s="2">
        <f t="shared" si="485"/>
        <v>25607325.197597403</v>
      </c>
      <c r="C3678" s="6">
        <f t="shared" si="486"/>
        <v>6.3217281981337696E-13</v>
      </c>
      <c r="D3678" s="2">
        <f t="shared" si="487"/>
        <v>101836167.8024026</v>
      </c>
      <c r="E3678" s="6">
        <f t="shared" si="488"/>
        <v>3.6771505523152766E-14</v>
      </c>
      <c r="F3678">
        <f t="array" ref="F3678:K3678">rk(BETA_c,BETA_a,BETA_e,GAMMA,F3677,G3677,H3677,I3677,J3677,K3677,dt,STAGE)</f>
        <v>13625902.941121122</v>
      </c>
      <c r="G3678">
        <v>4.4050821094142486E-14</v>
      </c>
      <c r="H3678">
        <v>9399502.6785927489</v>
      </c>
      <c r="I3678">
        <v>4.3817133752423083E-13</v>
      </c>
      <c r="J3678">
        <v>2581919.5778835295</v>
      </c>
      <c r="K3678">
        <v>1.4995066119500355E-13</v>
      </c>
      <c r="L3678">
        <f t="shared" si="489"/>
        <v>2132521.0588788781</v>
      </c>
      <c r="M3678" cm="1">
        <f t="array" ref="M3678">NewI(BETA_c,F3678,C3678)</f>
        <v>2.5622978357456398E-15</v>
      </c>
      <c r="N3678">
        <f t="shared" si="490"/>
        <v>67100325.321407251</v>
      </c>
      <c r="O3678" cm="1">
        <f t="array" ref="O3678">NewI(BETA_a,H3678,C3678)</f>
        <v>2.5487049211191679E-14</v>
      </c>
      <c r="P3678">
        <f t="shared" si="491"/>
        <v>32603321.42211647</v>
      </c>
      <c r="Q3678" cm="1">
        <f t="array" ref="Q3678">NewI(BETA_e,J3678,C3678)</f>
        <v>8.7221584762154501E-15</v>
      </c>
    </row>
    <row r="3679" spans="1:17" x14ac:dyDescent="0.55000000000000004">
      <c r="A3679">
        <f t="shared" si="492"/>
        <v>367.50000000001506</v>
      </c>
      <c r="B3679" s="2">
        <f t="shared" si="485"/>
        <v>25607325.197597403</v>
      </c>
      <c r="C3679" s="6">
        <f t="shared" si="486"/>
        <v>6.2275062523644472E-13</v>
      </c>
      <c r="D3679" s="2">
        <f t="shared" si="487"/>
        <v>101836167.8024026</v>
      </c>
      <c r="E3679" s="6">
        <f t="shared" si="488"/>
        <v>3.6223446085817004E-14</v>
      </c>
      <c r="F3679">
        <f t="array" ref="F3679:K3679">rk(BETA_c,BETA_a,BETA_e,GAMMA,F3678,G3678,H3678,I3678,J3678,K3678,dt,STAGE)</f>
        <v>13625902.941121122</v>
      </c>
      <c r="G3679">
        <v>4.3394267393962185E-14</v>
      </c>
      <c r="H3679">
        <v>9399502.6785927489</v>
      </c>
      <c r="I3679">
        <v>4.3164063030344974E-13</v>
      </c>
      <c r="J3679">
        <v>2581919.5778835295</v>
      </c>
      <c r="K3679">
        <v>1.4771572753903271E-13</v>
      </c>
      <c r="L3679">
        <f t="shared" si="489"/>
        <v>2132521.0588788781</v>
      </c>
      <c r="M3679" cm="1">
        <f t="array" ref="M3679">NewI(BETA_c,F3679,C3679)</f>
        <v>2.5241081698571651E-15</v>
      </c>
      <c r="N3679">
        <f t="shared" si="490"/>
        <v>67100325.321407251</v>
      </c>
      <c r="O3679" cm="1">
        <f t="array" ref="O3679">NewI(BETA_a,H3679,C3679)</f>
        <v>2.5107178502845522E-14</v>
      </c>
      <c r="P3679">
        <f t="shared" si="491"/>
        <v>32603321.42211647</v>
      </c>
      <c r="Q3679" cm="1">
        <f t="array" ref="Q3679">NewI(BETA_e,J3679,C3679)</f>
        <v>8.5921594131143176E-15</v>
      </c>
    </row>
    <row r="3680" spans="1:17" x14ac:dyDescent="0.55000000000000004">
      <c r="A3680">
        <f t="shared" si="492"/>
        <v>367.60000000001509</v>
      </c>
      <c r="B3680" s="2">
        <f t="shared" si="485"/>
        <v>25607325.197597403</v>
      </c>
      <c r="C3680" s="6">
        <f t="shared" si="486"/>
        <v>6.1346886338275384E-13</v>
      </c>
      <c r="D3680" s="2">
        <f t="shared" si="487"/>
        <v>101836167.8024026</v>
      </c>
      <c r="E3680" s="6">
        <f t="shared" si="488"/>
        <v>3.568355517850413E-14</v>
      </c>
      <c r="F3680">
        <f t="array" ref="F3680:K3680">rk(BETA_c,BETA_a,BETA_e,GAMMA,F3679,G3679,H3679,I3679,J3679,K3679,dt,STAGE)</f>
        <v>13625902.941121122</v>
      </c>
      <c r="G3680">
        <v>4.2747499272099656E-14</v>
      </c>
      <c r="H3680">
        <v>9399502.6785927489</v>
      </c>
      <c r="I3680">
        <v>4.2520725974791103E-13</v>
      </c>
      <c r="J3680">
        <v>2581919.5778835295</v>
      </c>
      <c r="K3680">
        <v>1.4551410436274313E-13</v>
      </c>
      <c r="L3680">
        <f t="shared" si="489"/>
        <v>2132521.0588788781</v>
      </c>
      <c r="M3680" cm="1">
        <f t="array" ref="M3680">NewI(BETA_c,F3680,C3680)</f>
        <v>2.4864877003206238E-15</v>
      </c>
      <c r="N3680">
        <f t="shared" si="490"/>
        <v>67100325.321407251</v>
      </c>
      <c r="O3680" cm="1">
        <f t="array" ref="O3680">NewI(BETA_a,H3680,C3680)</f>
        <v>2.4732969562319706E-14</v>
      </c>
      <c r="P3680">
        <f t="shared" si="491"/>
        <v>32603321.42211647</v>
      </c>
      <c r="Q3680" cm="1">
        <f t="array" ref="Q3680">NewI(BETA_e,J3680,C3680)</f>
        <v>8.4640979158637987E-15</v>
      </c>
    </row>
    <row r="3681" spans="1:17" x14ac:dyDescent="0.55000000000000004">
      <c r="A3681">
        <f t="shared" si="492"/>
        <v>367.70000000001511</v>
      </c>
      <c r="B3681" s="2">
        <f t="shared" si="485"/>
        <v>25607325.197597403</v>
      </c>
      <c r="C3681" s="6">
        <f t="shared" si="486"/>
        <v>6.0432544117838232E-13</v>
      </c>
      <c r="D3681" s="2">
        <f t="shared" si="487"/>
        <v>101836167.8024026</v>
      </c>
      <c r="E3681" s="6">
        <f t="shared" si="488"/>
        <v>3.5151711053684239E-14</v>
      </c>
      <c r="F3681">
        <f t="array" ref="F3681:K3681">rk(BETA_c,BETA_a,BETA_e,GAMMA,F3680,G3680,H3680,I3680,J3680,K3680,dt,STAGE)</f>
        <v>13625902.941121122</v>
      </c>
      <c r="G3681">
        <v>4.2110370879795621E-14</v>
      </c>
      <c r="H3681">
        <v>9399502.6785927489</v>
      </c>
      <c r="I3681">
        <v>4.1886977510717081E-13</v>
      </c>
      <c r="J3681">
        <v>2581919.5778835295</v>
      </c>
      <c r="K3681">
        <v>1.4334529519141591E-13</v>
      </c>
      <c r="L3681">
        <f t="shared" si="489"/>
        <v>2132521.0588788781</v>
      </c>
      <c r="M3681" cm="1">
        <f t="array" ref="M3681">NewI(BETA_c,F3681,C3681)</f>
        <v>2.4494279435716924E-15</v>
      </c>
      <c r="N3681">
        <f t="shared" si="490"/>
        <v>67100325.321407251</v>
      </c>
      <c r="O3681" cm="1">
        <f t="array" ref="O3681">NewI(BETA_a,H3681,C3681)</f>
        <v>2.4364338004021589E-14</v>
      </c>
      <c r="P3681">
        <f t="shared" si="491"/>
        <v>32603321.42211647</v>
      </c>
      <c r="Q3681" cm="1">
        <f t="array" ref="Q3681">NewI(BETA_e,J3681,C3681)</f>
        <v>8.3379451060909605E-15</v>
      </c>
    </row>
    <row r="3682" spans="1:17" x14ac:dyDescent="0.55000000000000004">
      <c r="A3682">
        <f t="shared" si="492"/>
        <v>367.80000000001513</v>
      </c>
      <c r="B3682" s="2">
        <f t="shared" si="485"/>
        <v>25607325.197597403</v>
      </c>
      <c r="C3682" s="6">
        <f t="shared" si="486"/>
        <v>5.9531829674554508E-13</v>
      </c>
      <c r="D3682" s="2">
        <f t="shared" si="487"/>
        <v>101836167.8024026</v>
      </c>
      <c r="E3682" s="6">
        <f t="shared" si="488"/>
        <v>3.4627793778408656E-14</v>
      </c>
      <c r="F3682">
        <f t="array" ref="F3682:K3682">rk(BETA_c,BETA_a,BETA_e,GAMMA,F3681,G3681,H3681,I3681,J3681,K3681,dt,STAGE)</f>
        <v>13625902.941121122</v>
      </c>
      <c r="G3682">
        <v>4.148273854208778E-14</v>
      </c>
      <c r="H3682">
        <v>9399502.6785927489</v>
      </c>
      <c r="I3682">
        <v>4.1262674725343742E-13</v>
      </c>
      <c r="J3682">
        <v>2581919.5778835295</v>
      </c>
      <c r="K3682">
        <v>1.4120881095001987E-13</v>
      </c>
      <c r="L3682">
        <f t="shared" si="489"/>
        <v>2132521.0588788781</v>
      </c>
      <c r="M3682" cm="1">
        <f t="array" ref="M3682">NewI(BETA_c,F3682,C3682)</f>
        <v>2.4129205424889943E-15</v>
      </c>
      <c r="N3682">
        <f t="shared" si="490"/>
        <v>67100325.321407251</v>
      </c>
      <c r="O3682" cm="1">
        <f t="array" ref="O3682">NewI(BETA_a,H3682,C3682)</f>
        <v>2.4001200700080234E-14</v>
      </c>
      <c r="P3682">
        <f t="shared" si="491"/>
        <v>32603321.42211647</v>
      </c>
      <c r="Q3682" cm="1">
        <f t="array" ref="Q3682">NewI(BETA_e,J3682,C3682)</f>
        <v>8.2136725358394264E-15</v>
      </c>
    </row>
    <row r="3683" spans="1:17" x14ac:dyDescent="0.55000000000000004">
      <c r="A3683">
        <f t="shared" si="492"/>
        <v>367.90000000001515</v>
      </c>
      <c r="B3683" s="2">
        <f t="shared" si="485"/>
        <v>25607325.197597403</v>
      </c>
      <c r="C3683" s="6">
        <f t="shared" si="486"/>
        <v>5.8644539893763187E-13</v>
      </c>
      <c r="D3683" s="2">
        <f t="shared" si="487"/>
        <v>101836167.8024026</v>
      </c>
      <c r="E3683" s="6">
        <f t="shared" si="488"/>
        <v>3.4111685207264505E-14</v>
      </c>
      <c r="F3683">
        <f t="array" ref="F3683:K3683">rk(BETA_c,BETA_a,BETA_e,GAMMA,F3682,G3682,H3682,I3682,J3682,K3682,dt,STAGE)</f>
        <v>13625902.941121122</v>
      </c>
      <c r="G3683">
        <v>4.0864460725411504E-14</v>
      </c>
      <c r="H3683">
        <v>9399502.6785927489</v>
      </c>
      <c r="I3683">
        <v>4.0647676835929716E-13</v>
      </c>
      <c r="J3683">
        <v>2581919.5778835295</v>
      </c>
      <c r="K3683">
        <v>1.3910416985292321E-13</v>
      </c>
      <c r="L3683">
        <f t="shared" si="489"/>
        <v>2132521.0588788781</v>
      </c>
      <c r="M3683" cm="1">
        <f t="array" ref="M3683">NewI(BETA_c,F3683,C3683)</f>
        <v>2.3769572645095332E-15</v>
      </c>
      <c r="N3683">
        <f t="shared" si="490"/>
        <v>67100325.321407251</v>
      </c>
      <c r="O3683" cm="1">
        <f t="array" ref="O3683">NewI(BETA_a,H3683,C3683)</f>
        <v>2.3643475761600725E-14</v>
      </c>
      <c r="P3683">
        <f t="shared" si="491"/>
        <v>32603321.42211647</v>
      </c>
      <c r="Q3683" cm="1">
        <f t="array" ref="Q3683">NewI(BETA_e,J3683,C3683)</f>
        <v>8.0912521811542474E-15</v>
      </c>
    </row>
    <row r="3684" spans="1:17" x14ac:dyDescent="0.55000000000000004">
      <c r="A3684">
        <f t="shared" si="492"/>
        <v>368.00000000001518</v>
      </c>
      <c r="B3684" s="2">
        <f t="shared" si="485"/>
        <v>25607325.197597403</v>
      </c>
      <c r="C3684" s="6">
        <f t="shared" si="486"/>
        <v>5.7770474688117646E-13</v>
      </c>
      <c r="D3684" s="2">
        <f t="shared" si="487"/>
        <v>101836167.8024026</v>
      </c>
      <c r="E3684" s="6">
        <f t="shared" si="488"/>
        <v>3.3603268955732548E-14</v>
      </c>
      <c r="F3684">
        <f t="array" ref="F3684:K3684">rk(BETA_c,BETA_a,BETA_e,GAMMA,F3683,G3683,H3683,I3683,J3683,K3683,dt,STAGE)</f>
        <v>13625902.941121122</v>
      </c>
      <c r="G3684">
        <v>4.0255398005683496E-14</v>
      </c>
      <c r="H3684">
        <v>9399502.6785927489</v>
      </c>
      <c r="I3684">
        <v>4.0041845158024398E-13</v>
      </c>
      <c r="J3684">
        <v>2581919.5778835295</v>
      </c>
      <c r="K3684">
        <v>1.3703089729524896E-13</v>
      </c>
      <c r="L3684">
        <f t="shared" si="489"/>
        <v>2132521.0588788781</v>
      </c>
      <c r="M3684" cm="1">
        <f t="array" ref="M3684">NewI(BETA_c,F3684,C3684)</f>
        <v>2.3415299997722215E-15</v>
      </c>
      <c r="N3684">
        <f t="shared" si="490"/>
        <v>67100325.321407251</v>
      </c>
      <c r="O3684" cm="1">
        <f t="array" ref="O3684">NewI(BETA_a,H3684,C3684)</f>
        <v>2.3291082520197927E-14</v>
      </c>
      <c r="P3684">
        <f t="shared" si="491"/>
        <v>32603321.42211647</v>
      </c>
      <c r="Q3684" cm="1">
        <f t="array" ref="Q3684">NewI(BETA_e,J3684,C3684)</f>
        <v>7.9706564357623953E-15</v>
      </c>
    </row>
    <row r="3685" spans="1:17" x14ac:dyDescent="0.55000000000000004">
      <c r="A3685">
        <f t="shared" si="492"/>
        <v>368.1000000000152</v>
      </c>
      <c r="B3685" s="2">
        <f t="shared" si="485"/>
        <v>25607325.197597403</v>
      </c>
      <c r="C3685" s="6">
        <f t="shared" si="486"/>
        <v>5.6909436952465116E-13</v>
      </c>
      <c r="D3685" s="2">
        <f t="shared" si="487"/>
        <v>101836167.8024026</v>
      </c>
      <c r="E3685" s="6">
        <f t="shared" si="488"/>
        <v>3.310243037394194E-14</v>
      </c>
      <c r="F3685">
        <f t="array" ref="F3685:K3685">rk(BETA_c,BETA_a,BETA_e,GAMMA,F3684,G3684,H3684,I3684,J3684,K3684,dt,STAGE)</f>
        <v>13625902.941121122</v>
      </c>
      <c r="G3685">
        <v>3.9655413036861095E-14</v>
      </c>
      <c r="H3685">
        <v>9399502.6785927489</v>
      </c>
      <c r="I3685">
        <v>3.9445043074194045E-13</v>
      </c>
      <c r="J3685">
        <v>2581919.5778835295</v>
      </c>
      <c r="K3685">
        <v>1.3498852574584958E-13</v>
      </c>
      <c r="L3685">
        <f t="shared" si="489"/>
        <v>2132521.0588788781</v>
      </c>
      <c r="M3685" cm="1">
        <f t="array" ref="M3685">NewI(BETA_c,F3685,C3685)</f>
        <v>2.3066307592890715E-15</v>
      </c>
      <c r="N3685">
        <f t="shared" si="490"/>
        <v>67100325.321407251</v>
      </c>
      <c r="O3685" cm="1">
        <f t="array" ref="O3685">NewI(BETA_a,H3685,C3685)</f>
        <v>2.2943941509805426E-14</v>
      </c>
      <c r="P3685">
        <f t="shared" si="491"/>
        <v>32603321.42211647</v>
      </c>
      <c r="Q3685" cm="1">
        <f t="array" ref="Q3685">NewI(BETA_e,J3685,C3685)</f>
        <v>7.8518581048474391E-15</v>
      </c>
    </row>
    <row r="3686" spans="1:17" x14ac:dyDescent="0.55000000000000004">
      <c r="A3686">
        <f t="shared" si="492"/>
        <v>368.20000000001522</v>
      </c>
      <c r="B3686" s="2">
        <f t="shared" si="485"/>
        <v>25607325.197597403</v>
      </c>
      <c r="C3686" s="6">
        <f t="shared" si="486"/>
        <v>5.6061232519398728E-13</v>
      </c>
      <c r="D3686" s="2">
        <f t="shared" si="487"/>
        <v>101836167.8024026</v>
      </c>
      <c r="E3686" s="6">
        <f t="shared" si="488"/>
        <v>3.2609056520816287E-14</v>
      </c>
      <c r="F3686">
        <f t="array" ref="F3686:K3686">rk(BETA_c,BETA_a,BETA_e,GAMMA,F3685,G3685,H3685,I3685,J3685,K3685,dt,STAGE)</f>
        <v>13625902.941121122</v>
      </c>
      <c r="G3686">
        <v>3.9064370519970227E-14</v>
      </c>
      <c r="H3686">
        <v>9399502.6785927489</v>
      </c>
      <c r="I3686">
        <v>3.8857136003214002E-13</v>
      </c>
      <c r="J3686">
        <v>2581919.5778835295</v>
      </c>
      <c r="K3686">
        <v>1.3297659464187701E-13</v>
      </c>
      <c r="L3686">
        <f t="shared" si="489"/>
        <v>2132521.0588788781</v>
      </c>
      <c r="M3686" cm="1">
        <f t="array" ref="M3686">NewI(BETA_c,F3686,C3686)</f>
        <v>2.2722516731436493E-15</v>
      </c>
      <c r="N3686">
        <f t="shared" si="490"/>
        <v>67100325.321407251</v>
      </c>
      <c r="O3686" cm="1">
        <f t="array" ref="O3686">NewI(BETA_a,H3686,C3686)</f>
        <v>2.2601974448755634E-14</v>
      </c>
      <c r="P3686">
        <f t="shared" si="491"/>
        <v>32603321.42211647</v>
      </c>
      <c r="Q3686" cm="1">
        <f t="array" ref="Q3686">NewI(BETA_e,J3686,C3686)</f>
        <v>7.7348303989170031E-15</v>
      </c>
    </row>
    <row r="3687" spans="1:17" x14ac:dyDescent="0.55000000000000004">
      <c r="A3687">
        <f t="shared" si="492"/>
        <v>368.30000000001525</v>
      </c>
      <c r="B3687" s="2">
        <f t="shared" si="485"/>
        <v>25607325.197597403</v>
      </c>
      <c r="C3687" s="6">
        <f t="shared" si="486"/>
        <v>5.5225670115471983E-13</v>
      </c>
      <c r="D3687" s="2">
        <f t="shared" si="487"/>
        <v>101836167.8024026</v>
      </c>
      <c r="E3687" s="6">
        <f t="shared" si="488"/>
        <v>3.2123036138604958E-14</v>
      </c>
      <c r="F3687">
        <f t="array" ref="F3687:K3687">rk(BETA_c,BETA_a,BETA_e,GAMMA,F3686,G3686,H3686,I3686,J3686,K3686,dt,STAGE)</f>
        <v>13625902.941121122</v>
      </c>
      <c r="G3687">
        <v>3.8482137172594913E-14</v>
      </c>
      <c r="H3687">
        <v>9399502.6785927489</v>
      </c>
      <c r="I3687">
        <v>3.8277991369720107E-13</v>
      </c>
      <c r="J3687">
        <v>2581919.5778835295</v>
      </c>
      <c r="K3687">
        <v>1.309946502849238E-13</v>
      </c>
      <c r="L3687">
        <f t="shared" si="489"/>
        <v>2132521.0588788781</v>
      </c>
      <c r="M3687" cm="1">
        <f t="array" ref="M3687">NewI(BETA_c,F3687,C3687)</f>
        <v>2.2383849887163756E-15</v>
      </c>
      <c r="N3687">
        <f t="shared" si="490"/>
        <v>67100325.321407251</v>
      </c>
      <c r="O3687" cm="1">
        <f t="array" ref="O3687">NewI(BETA_a,H3687,C3687)</f>
        <v>2.2265104222126952E-14</v>
      </c>
      <c r="P3687">
        <f t="shared" si="491"/>
        <v>32603321.42211647</v>
      </c>
      <c r="Q3687" cm="1">
        <f t="array" ref="Q3687">NewI(BETA_e,J3687,C3687)</f>
        <v>7.6195469277616288E-15</v>
      </c>
    </row>
    <row r="3688" spans="1:17" x14ac:dyDescent="0.55000000000000004">
      <c r="A3688">
        <f t="shared" si="492"/>
        <v>368.40000000001527</v>
      </c>
      <c r="B3688" s="2">
        <f t="shared" si="485"/>
        <v>25607325.197597403</v>
      </c>
      <c r="C3688" s="6">
        <f t="shared" si="486"/>
        <v>5.4402561318065822E-13</v>
      </c>
      <c r="D3688" s="2">
        <f t="shared" si="487"/>
        <v>101836167.8024026</v>
      </c>
      <c r="E3688" s="6">
        <f t="shared" si="488"/>
        <v>3.1644259627794013E-14</v>
      </c>
      <c r="F3688">
        <f t="array" ref="F3688:K3688">rk(BETA_c,BETA_a,BETA_e,GAMMA,F3687,G3687,H3687,I3687,J3687,K3687,dt,STAGE)</f>
        <v>13625902.941121122</v>
      </c>
      <c r="G3688">
        <v>3.7908581698821599E-14</v>
      </c>
      <c r="H3688">
        <v>9399502.6785927489</v>
      </c>
      <c r="I3688">
        <v>3.7707478574312418E-13</v>
      </c>
      <c r="J3688">
        <v>2581919.5778835295</v>
      </c>
      <c r="K3688">
        <v>1.2904224573871242E-13</v>
      </c>
      <c r="L3688">
        <f t="shared" si="489"/>
        <v>2132521.0588788781</v>
      </c>
      <c r="M3688" cm="1">
        <f t="array" ref="M3688">NewI(BETA_c,F3688,C3688)</f>
        <v>2.2050230689362813E-15</v>
      </c>
      <c r="N3688">
        <f t="shared" si="490"/>
        <v>67100325.321407251</v>
      </c>
      <c r="O3688" cm="1">
        <f t="array" ref="O3688">NewI(BETA_a,H3688,C3688)</f>
        <v>2.1933254864354047E-14</v>
      </c>
      <c r="P3688">
        <f t="shared" si="491"/>
        <v>32603321.42211647</v>
      </c>
      <c r="Q3688" cm="1">
        <f t="array" ref="Q3688">NewI(BETA_e,J3688,C3688)</f>
        <v>7.5059816945036876E-15</v>
      </c>
    </row>
    <row r="3689" spans="1:17" x14ac:dyDescent="0.55000000000000004">
      <c r="A3689">
        <f t="shared" si="492"/>
        <v>368.50000000001529</v>
      </c>
      <c r="B3689" s="2">
        <f t="shared" si="485"/>
        <v>25607325.197597403</v>
      </c>
      <c r="C3689" s="6">
        <f t="shared" si="486"/>
        <v>5.359172051289862E-13</v>
      </c>
      <c r="D3689" s="2">
        <f t="shared" si="487"/>
        <v>101836167.8024026</v>
      </c>
      <c r="E3689" s="6">
        <f t="shared" si="488"/>
        <v>3.1172619022391126E-14</v>
      </c>
      <c r="F3689">
        <f t="array" ref="F3689:K3689">rk(BETA_c,BETA_a,BETA_e,GAMMA,F3688,G3688,H3688,I3688,J3688,K3688,dt,STAGE)</f>
        <v>13625902.941121122</v>
      </c>
      <c r="G3689">
        <v>3.7343574759631383E-14</v>
      </c>
      <c r="H3689">
        <v>9399502.6785927489</v>
      </c>
      <c r="I3689">
        <v>3.7145468964104552E-13</v>
      </c>
      <c r="J3689">
        <v>2581919.5778835295</v>
      </c>
      <c r="K3689">
        <v>1.2711894072830926E-13</v>
      </c>
      <c r="L3689">
        <f t="shared" si="489"/>
        <v>2132521.0588788781</v>
      </c>
      <c r="M3689" cm="1">
        <f t="array" ref="M3689">NewI(BETA_c,F3689,C3689)</f>
        <v>2.1721583905588161E-15</v>
      </c>
      <c r="N3689">
        <f t="shared" si="490"/>
        <v>67100325.321407251</v>
      </c>
      <c r="O3689" cm="1">
        <f t="array" ref="O3689">NewI(BETA_a,H3689,C3689)</f>
        <v>2.1606351542097334E-14</v>
      </c>
      <c r="P3689">
        <f t="shared" si="491"/>
        <v>32603321.42211647</v>
      </c>
      <c r="Q3689" cm="1">
        <f t="array" ref="Q3689">NewI(BETA_e,J3689,C3689)</f>
        <v>7.394109089734975E-15</v>
      </c>
    </row>
    <row r="3690" spans="1:17" x14ac:dyDescent="0.55000000000000004">
      <c r="A3690">
        <f t="shared" si="492"/>
        <v>368.60000000001531</v>
      </c>
      <c r="B3690" s="2">
        <f t="shared" si="485"/>
        <v>25607325.197597403</v>
      </c>
      <c r="C3690" s="6">
        <f t="shared" si="486"/>
        <v>5.279296485216937E-13</v>
      </c>
      <c r="D3690" s="2">
        <f t="shared" si="487"/>
        <v>101836167.8024026</v>
      </c>
      <c r="E3690" s="6">
        <f t="shared" si="488"/>
        <v>3.070800796557875E-14</v>
      </c>
      <c r="F3690">
        <f t="array" ref="F3690:K3690">rk(BETA_c,BETA_a,BETA_e,GAMMA,F3689,G3689,H3689,I3689,J3689,K3689,dt,STAGE)</f>
        <v>13625902.941121122</v>
      </c>
      <c r="G3690">
        <v>3.6786988943733562E-14</v>
      </c>
      <c r="H3690">
        <v>9399502.6785927489</v>
      </c>
      <c r="I3690">
        <v>3.659183580371192E-13</v>
      </c>
      <c r="J3690">
        <v>2581919.5778835295</v>
      </c>
      <c r="K3690">
        <v>1.2522430154084099E-13</v>
      </c>
      <c r="L3690">
        <f t="shared" si="489"/>
        <v>2132521.0588788781</v>
      </c>
      <c r="M3690" cm="1">
        <f t="array" ref="M3690">NewI(BETA_c,F3690,C3690)</f>
        <v>2.1397835424693283E-15</v>
      </c>
      <c r="N3690">
        <f t="shared" si="490"/>
        <v>67100325.321407251</v>
      </c>
      <c r="O3690" cm="1">
        <f t="array" ref="O3690">NewI(BETA_a,H3690,C3690)</f>
        <v>2.1284320537367739E-14</v>
      </c>
      <c r="P3690">
        <f t="shared" si="491"/>
        <v>32603321.42211647</v>
      </c>
      <c r="Q3690" cm="1">
        <f t="array" ref="Q3690">NewI(BETA_e,J3690,C3690)</f>
        <v>7.2839038857416854E-15</v>
      </c>
    </row>
    <row r="3691" spans="1:17" x14ac:dyDescent="0.55000000000000004">
      <c r="A3691">
        <f t="shared" si="492"/>
        <v>368.70000000001534</v>
      </c>
      <c r="B3691" s="2">
        <f t="shared" si="485"/>
        <v>25607325.197597403</v>
      </c>
      <c r="C3691" s="6">
        <f t="shared" si="486"/>
        <v>5.200611421332488E-13</v>
      </c>
      <c r="D3691" s="2">
        <f t="shared" si="487"/>
        <v>101836167.8024026</v>
      </c>
      <c r="E3691" s="6">
        <f t="shared" si="488"/>
        <v>3.0250321685730339E-14</v>
      </c>
      <c r="F3691">
        <f t="array" ref="F3691:K3691">rk(BETA_c,BETA_a,BETA_e,GAMMA,F3690,G3690,H3690,I3690,J3690,K3690,dt,STAGE)</f>
        <v>13625902.941121122</v>
      </c>
      <c r="G3691">
        <v>3.6238698738833915E-14</v>
      </c>
      <c r="H3691">
        <v>9399502.6785927489</v>
      </c>
      <c r="I3691">
        <v>3.604645424667243E-13</v>
      </c>
      <c r="J3691">
        <v>2581919.5778835295</v>
      </c>
      <c r="K3691">
        <v>1.2335790092769052E-13</v>
      </c>
      <c r="L3691">
        <f t="shared" si="489"/>
        <v>2132521.0588788781</v>
      </c>
      <c r="M3691" cm="1">
        <f t="array" ref="M3691">NewI(BETA_c,F3691,C3691)</f>
        <v>2.1078912240118296E-15</v>
      </c>
      <c r="N3691">
        <f t="shared" si="490"/>
        <v>67100325.321407251</v>
      </c>
      <c r="O3691" cm="1">
        <f t="array" ref="O3691">NewI(BETA_a,H3691,C3691)</f>
        <v>2.0967089230903037E-14</v>
      </c>
      <c r="P3691">
        <f t="shared" si="491"/>
        <v>32603321.42211647</v>
      </c>
      <c r="Q3691" cm="1">
        <f t="array" ref="Q3691">NewI(BETA_e,J3691,C3691)</f>
        <v>7.1753412308154725E-15</v>
      </c>
    </row>
    <row r="3692" spans="1:17" x14ac:dyDescent="0.55000000000000004">
      <c r="A3692">
        <f t="shared" si="492"/>
        <v>368.80000000001536</v>
      </c>
      <c r="B3692" s="2">
        <f t="shared" si="485"/>
        <v>25607325.197597403</v>
      </c>
      <c r="C3692" s="6">
        <f t="shared" si="486"/>
        <v>5.1230991158441296E-13</v>
      </c>
      <c r="D3692" s="2">
        <f t="shared" si="487"/>
        <v>101836167.8024026</v>
      </c>
      <c r="E3692" s="6">
        <f t="shared" si="488"/>
        <v>2.9799456972783825E-14</v>
      </c>
      <c r="F3692">
        <f t="array" ref="F3692:K3692">rk(BETA_c,BETA_a,BETA_e,GAMMA,F3691,G3691,H3691,I3691,J3691,K3691,dt,STAGE)</f>
        <v>13625902.941121122</v>
      </c>
      <c r="G3692">
        <v>3.5698580503331141E-14</v>
      </c>
      <c r="H3692">
        <v>9399502.6785927489</v>
      </c>
      <c r="I3692">
        <v>3.5509201307293103E-13</v>
      </c>
      <c r="J3692">
        <v>2581919.5778835295</v>
      </c>
      <c r="K3692">
        <v>1.2151931800815082E-13</v>
      </c>
      <c r="L3692">
        <f t="shared" si="489"/>
        <v>2132521.0588788781</v>
      </c>
      <c r="M3692" cm="1">
        <f t="array" ref="M3692">NewI(BETA_c,F3692,C3692)</f>
        <v>2.076474243342666E-15</v>
      </c>
      <c r="N3692">
        <f t="shared" si="490"/>
        <v>67100325.321407251</v>
      </c>
      <c r="O3692" cm="1">
        <f t="array" ref="O3692">NewI(BETA_a,H3692,C3692)</f>
        <v>2.0654586085791877E-14</v>
      </c>
      <c r="P3692">
        <f t="shared" si="491"/>
        <v>32603321.42211647</v>
      </c>
      <c r="Q3692" cm="1">
        <f t="array" ref="Q3692">NewI(BETA_e,J3692,C3692)</f>
        <v>7.0683966436492816E-15</v>
      </c>
    </row>
    <row r="3693" spans="1:17" x14ac:dyDescent="0.55000000000000004">
      <c r="A3693">
        <f t="shared" si="492"/>
        <v>368.90000000001538</v>
      </c>
      <c r="B3693" s="2">
        <f t="shared" si="485"/>
        <v>25607325.197597403</v>
      </c>
      <c r="C3693" s="6">
        <f t="shared" si="486"/>
        <v>5.0467420894211294E-13</v>
      </c>
      <c r="D3693" s="2">
        <f t="shared" si="487"/>
        <v>101836167.8024026</v>
      </c>
      <c r="E3693" s="6">
        <f t="shared" si="488"/>
        <v>2.9355312154967432E-14</v>
      </c>
      <c r="F3693">
        <f t="array" ref="F3693:K3693">rk(BETA_c,BETA_a,BETA_e,GAMMA,F3692,G3692,H3692,I3692,J3692,K3692,dt,STAGE)</f>
        <v>13625902.941121122</v>
      </c>
      <c r="G3693">
        <v>3.5166512438435222E-14</v>
      </c>
      <c r="H3693">
        <v>9399502.6785927489</v>
      </c>
      <c r="I3693">
        <v>3.4979955832916308E-13</v>
      </c>
      <c r="J3693">
        <v>2581919.5778835295</v>
      </c>
      <c r="K3693">
        <v>1.1970813817451461E-13</v>
      </c>
      <c r="L3693">
        <f t="shared" si="489"/>
        <v>2132521.0588788781</v>
      </c>
      <c r="M3693" cm="1">
        <f t="array" ref="M3693">NewI(BETA_c,F3693,C3693)</f>
        <v>2.0455255158087327E-15</v>
      </c>
      <c r="N3693">
        <f t="shared" si="490"/>
        <v>67100325.321407251</v>
      </c>
      <c r="O3693" cm="1">
        <f t="array" ref="O3693">NewI(BETA_a,H3693,C3693)</f>
        <v>2.034674063134197E-14</v>
      </c>
      <c r="P3693">
        <f t="shared" si="491"/>
        <v>32603321.42211647</v>
      </c>
      <c r="Q3693" cm="1">
        <f t="array" ref="Q3693">NewI(BETA_e,J3693,C3693)</f>
        <v>6.9630460078167274E-15</v>
      </c>
    </row>
    <row r="3694" spans="1:17" x14ac:dyDescent="0.55000000000000004">
      <c r="A3694">
        <f t="shared" si="492"/>
        <v>369.0000000000154</v>
      </c>
      <c r="B3694" s="2">
        <f t="shared" si="485"/>
        <v>25607325.197597403</v>
      </c>
      <c r="C3694" s="6">
        <f t="shared" si="486"/>
        <v>4.9715231232527373E-13</v>
      </c>
      <c r="D3694" s="2">
        <f t="shared" si="487"/>
        <v>101836167.8024026</v>
      </c>
      <c r="E3694" s="6">
        <f t="shared" si="488"/>
        <v>2.8917787075872231E-14</v>
      </c>
      <c r="F3694">
        <f t="array" ref="F3694:K3694">rk(BETA_c,BETA_a,BETA_e,GAMMA,F3693,G3693,H3693,I3693,J3693,K3693,dt,STAGE)</f>
        <v>13625902.941121122</v>
      </c>
      <c r="G3694">
        <v>3.4642374560701316E-14</v>
      </c>
      <c r="H3694">
        <v>9399502.6785927489</v>
      </c>
      <c r="I3694">
        <v>3.4458598476599375E-13</v>
      </c>
      <c r="J3694">
        <v>2581919.5778835295</v>
      </c>
      <c r="K3694">
        <v>1.1792395299857872E-13</v>
      </c>
      <c r="L3694">
        <f t="shared" si="489"/>
        <v>2132521.0588788781</v>
      </c>
      <c r="M3694" cm="1">
        <f t="array" ref="M3694">NewI(BETA_c,F3694,C3694)</f>
        <v>2.0150380623498522E-15</v>
      </c>
      <c r="N3694">
        <f t="shared" si="490"/>
        <v>67100325.321407251</v>
      </c>
      <c r="O3694" cm="1">
        <f t="array" ref="O3694">NewI(BETA_a,H3694,C3694)</f>
        <v>2.004348344718864E-14</v>
      </c>
      <c r="P3694">
        <f t="shared" si="491"/>
        <v>32603321.42211647</v>
      </c>
      <c r="Q3694" cm="1">
        <f t="array" ref="Q3694">NewI(BETA_e,J3694,C3694)</f>
        <v>6.859265566333735E-15</v>
      </c>
    </row>
    <row r="3695" spans="1:17" x14ac:dyDescent="0.55000000000000004">
      <c r="A3695">
        <f t="shared" si="492"/>
        <v>369.10000000001543</v>
      </c>
      <c r="B3695" s="2">
        <f t="shared" si="485"/>
        <v>25607325.197597403</v>
      </c>
      <c r="C3695" s="6">
        <f t="shared" si="486"/>
        <v>4.8974252551652849E-13</v>
      </c>
      <c r="D3695" s="2">
        <f t="shared" si="487"/>
        <v>101836167.8024026</v>
      </c>
      <c r="E3695" s="6">
        <f t="shared" si="488"/>
        <v>2.848678307186649E-14</v>
      </c>
      <c r="F3695">
        <f t="array" ref="F3695:K3695">rk(BETA_c,BETA_a,BETA_e,GAMMA,F3694,G3694,H3694,I3694,J3694,K3694,dt,STAGE)</f>
        <v>13625902.941121122</v>
      </c>
      <c r="G3695">
        <v>3.4126048674972994E-14</v>
      </c>
      <c r="H3695">
        <v>9399502.6785927489</v>
      </c>
      <c r="I3695">
        <v>3.3945011670201364E-13</v>
      </c>
      <c r="J3695">
        <v>2581919.5778835295</v>
      </c>
      <c r="K3695">
        <v>1.1616636013954184E-13</v>
      </c>
      <c r="L3695">
        <f t="shared" si="489"/>
        <v>2132521.0588788781</v>
      </c>
      <c r="M3695" cm="1">
        <f t="array" ref="M3695">NewI(BETA_c,F3695,C3695)</f>
        <v>1.9850050079249728E-15</v>
      </c>
      <c r="N3695">
        <f t="shared" si="490"/>
        <v>67100325.321407251</v>
      </c>
      <c r="O3695" cm="1">
        <f t="array" ref="O3695">NewI(BETA_a,H3695,C3695)</f>
        <v>1.9744746147640263E-14</v>
      </c>
      <c r="P3695">
        <f t="shared" si="491"/>
        <v>32603321.42211647</v>
      </c>
      <c r="Q3695" cm="1">
        <f t="array" ref="Q3695">NewI(BETA_e,J3695,C3695)</f>
        <v>6.757031916301255E-15</v>
      </c>
    </row>
    <row r="3696" spans="1:17" x14ac:dyDescent="0.55000000000000004">
      <c r="A3696">
        <f t="shared" si="492"/>
        <v>369.20000000001545</v>
      </c>
      <c r="B3696" s="2">
        <f t="shared" si="485"/>
        <v>25607325.197597403</v>
      </c>
      <c r="C3696" s="6">
        <f t="shared" si="486"/>
        <v>4.8244317757971403E-13</v>
      </c>
      <c r="D3696" s="2">
        <f t="shared" si="487"/>
        <v>101836167.8024026</v>
      </c>
      <c r="E3696" s="6">
        <f t="shared" si="488"/>
        <v>2.8062202949846657E-14</v>
      </c>
      <c r="F3696">
        <f t="array" ref="F3696:K3696">rk(BETA_c,BETA_a,BETA_e,GAMMA,F3695,G3695,H3695,I3695,J3695,K3695,dt,STAGE)</f>
        <v>13625902.941121122</v>
      </c>
      <c r="G3696">
        <v>3.3617418347728805E-14</v>
      </c>
      <c r="H3696">
        <v>9399502.6785927489</v>
      </c>
      <c r="I3696">
        <v>3.3439079597871008E-13</v>
      </c>
      <c r="J3696">
        <v>2581919.5778835295</v>
      </c>
      <c r="K3696">
        <v>1.1443496325327516E-13</v>
      </c>
      <c r="L3696">
        <f t="shared" si="489"/>
        <v>2132521.0588788781</v>
      </c>
      <c r="M3696" cm="1">
        <f t="array" ref="M3696">NewI(BETA_c,F3696,C3696)</f>
        <v>1.9554195799618166E-15</v>
      </c>
      <c r="N3696">
        <f t="shared" si="490"/>
        <v>67100325.321407251</v>
      </c>
      <c r="O3696" cm="1">
        <f t="array" ref="O3696">NewI(BETA_a,H3696,C3696)</f>
        <v>1.9450461366257034E-14</v>
      </c>
      <c r="P3696">
        <f t="shared" si="491"/>
        <v>32603321.42211647</v>
      </c>
      <c r="Q3696" cm="1">
        <f t="array" ref="Q3696">NewI(BETA_e,J3696,C3696)</f>
        <v>6.6563220036278077E-15</v>
      </c>
    </row>
    <row r="3697" spans="1:17" x14ac:dyDescent="0.55000000000000004">
      <c r="A3697">
        <f t="shared" si="492"/>
        <v>369.30000000001547</v>
      </c>
      <c r="B3697" s="2">
        <f t="shared" si="485"/>
        <v>25607325.197597403</v>
      </c>
      <c r="C3697" s="6">
        <f t="shared" si="486"/>
        <v>4.7525262248306905E-13</v>
      </c>
      <c r="D3697" s="2">
        <f t="shared" si="487"/>
        <v>101836167.8024026</v>
      </c>
      <c r="E3697" s="6">
        <f t="shared" si="488"/>
        <v>2.7643950965319909E-14</v>
      </c>
      <c r="F3697">
        <f t="array" ref="F3697:K3697">rk(BETA_c,BETA_a,BETA_e,GAMMA,F3696,G3696,H3696,I3696,J3696,K3696,dt,STAGE)</f>
        <v>13625902.941121122</v>
      </c>
      <c r="G3697">
        <v>3.3116368880826019E-14</v>
      </c>
      <c r="H3697">
        <v>9399502.6785927489</v>
      </c>
      <c r="I3697">
        <v>3.2940688169929784E-13</v>
      </c>
      <c r="J3697">
        <v>2581919.5778835295</v>
      </c>
      <c r="K3697">
        <v>1.1272937190294518E-13</v>
      </c>
      <c r="L3697">
        <f t="shared" si="489"/>
        <v>2132521.0588788781</v>
      </c>
      <c r="M3697" cm="1">
        <f t="array" ref="M3697">NewI(BETA_c,F3697,C3697)</f>
        <v>1.9262751068296401E-15</v>
      </c>
      <c r="N3697">
        <f t="shared" si="490"/>
        <v>67100325.321407251</v>
      </c>
      <c r="O3697" cm="1">
        <f t="array" ref="O3697">NewI(BETA_a,H3697,C3697)</f>
        <v>1.9160562740659564E-14</v>
      </c>
      <c r="P3697">
        <f t="shared" si="491"/>
        <v>32603321.42211647</v>
      </c>
      <c r="Q3697" cm="1">
        <f t="array" ref="Q3697">NewI(BETA_e,J3697,C3697)</f>
        <v>6.5571131178307075E-15</v>
      </c>
    </row>
    <row r="3698" spans="1:17" x14ac:dyDescent="0.55000000000000004">
      <c r="A3698">
        <f t="shared" si="492"/>
        <v>369.4000000000155</v>
      </c>
      <c r="B3698" s="2">
        <f t="shared" si="485"/>
        <v>25607325.197597403</v>
      </c>
      <c r="C3698" s="6">
        <f t="shared" si="486"/>
        <v>4.6816923872804663E-13</v>
      </c>
      <c r="D3698" s="2">
        <f t="shared" si="487"/>
        <v>101836167.8024026</v>
      </c>
      <c r="E3698" s="6">
        <f t="shared" si="488"/>
        <v>2.7231932800813392E-14</v>
      </c>
      <c r="F3698">
        <f t="array" ref="F3698:K3698">rk(BETA_c,BETA_a,BETA_e,GAMMA,F3697,G3697,H3697,I3697,J3697,K3697,dt,STAGE)</f>
        <v>13625902.941121122</v>
      </c>
      <c r="G3698">
        <v>3.2622787285635768E-14</v>
      </c>
      <c r="H3698">
        <v>9399502.6785927489</v>
      </c>
      <c r="I3698">
        <v>3.2449724997144218E-13</v>
      </c>
      <c r="J3698">
        <v>2581919.5778835295</v>
      </c>
      <c r="K3698">
        <v>1.1104920147096864E-13</v>
      </c>
      <c r="L3698">
        <f t="shared" si="489"/>
        <v>2132521.0588788781</v>
      </c>
      <c r="M3698" cm="1">
        <f t="array" ref="M3698">NewI(BETA_c,F3698,C3698)</f>
        <v>1.8975650163347533E-15</v>
      </c>
      <c r="N3698">
        <f t="shared" si="490"/>
        <v>67100325.321407251</v>
      </c>
      <c r="O3698" cm="1">
        <f t="array" ref="O3698">NewI(BETA_a,H3698,C3698)</f>
        <v>1.8874984897563891E-14</v>
      </c>
      <c r="P3698">
        <f t="shared" si="491"/>
        <v>32603321.42211647</v>
      </c>
      <c r="Q3698" cm="1">
        <f t="array" ref="Q3698">NewI(BETA_e,J3698,C3698)</f>
        <v>6.4593828869147468E-15</v>
      </c>
    </row>
    <row r="3699" spans="1:17" x14ac:dyDescent="0.55000000000000004">
      <c r="A3699">
        <f t="shared" si="492"/>
        <v>369.50000000001552</v>
      </c>
      <c r="B3699" s="2">
        <f t="shared" si="485"/>
        <v>25607325.197597403</v>
      </c>
      <c r="C3699" s="6">
        <f t="shared" si="486"/>
        <v>4.6119142898366042E-13</v>
      </c>
      <c r="D3699" s="2">
        <f t="shared" si="487"/>
        <v>101836167.8024026</v>
      </c>
      <c r="E3699" s="6">
        <f t="shared" si="488"/>
        <v>2.6826055544605267E-14</v>
      </c>
      <c r="F3699">
        <f t="array" ref="F3699:K3699">rk(BETA_c,BETA_a,BETA_e,GAMMA,F3698,G3698,H3698,I3698,J3698,K3698,dt,STAGE)</f>
        <v>13625902.941121122</v>
      </c>
      <c r="G3699">
        <v>3.2136562257563663E-14</v>
      </c>
      <c r="H3699">
        <v>9399502.6785927489</v>
      </c>
      <c r="I3699">
        <v>3.1966079365381701E-13</v>
      </c>
      <c r="J3699">
        <v>2581919.5778835295</v>
      </c>
      <c r="K3699">
        <v>1.0939407307227977E-13</v>
      </c>
      <c r="L3699">
        <f t="shared" si="489"/>
        <v>2132521.0588788781</v>
      </c>
      <c r="M3699" cm="1">
        <f t="array" ref="M3699">NewI(BETA_c,F3699,C3699)</f>
        <v>1.8692828342384654E-15</v>
      </c>
      <c r="N3699">
        <f t="shared" si="490"/>
        <v>67100325.321407251</v>
      </c>
      <c r="O3699" cm="1">
        <f t="array" ref="O3699">NewI(BETA_a,H3699,C3699)</f>
        <v>1.8593663438039573E-14</v>
      </c>
      <c r="P3699">
        <f t="shared" si="491"/>
        <v>32603321.42211647</v>
      </c>
      <c r="Q3699" cm="1">
        <f t="array" ref="Q3699">NewI(BETA_e,J3699,C3699)</f>
        <v>6.3631092723272291E-15</v>
      </c>
    </row>
    <row r="3700" spans="1:17" x14ac:dyDescent="0.55000000000000004">
      <c r="A3700">
        <f t="shared" si="492"/>
        <v>369.60000000001554</v>
      </c>
      <c r="B3700" s="2">
        <f t="shared" si="485"/>
        <v>25607325.197597403</v>
      </c>
      <c r="C3700" s="6">
        <f t="shared" si="486"/>
        <v>4.5431761972628009E-13</v>
      </c>
      <c r="D3700" s="2">
        <f t="shared" si="487"/>
        <v>101836167.8024026</v>
      </c>
      <c r="E3700" s="6">
        <f t="shared" si="488"/>
        <v>2.6426227669772754E-14</v>
      </c>
      <c r="F3700">
        <f t="array" ref="F3700:K3700">rk(BETA_c,BETA_a,BETA_e,GAMMA,F3699,G3699,H3699,I3699,J3699,K3699,dt,STAGE)</f>
        <v>13625902.941121122</v>
      </c>
      <c r="G3700">
        <v>3.1657584150950163E-14</v>
      </c>
      <c r="H3700">
        <v>9399502.6785927489</v>
      </c>
      <c r="I3700">
        <v>3.1489642210643968E-13</v>
      </c>
      <c r="J3700">
        <v>2581919.5778835295</v>
      </c>
      <c r="K3700">
        <v>1.077636134688902E-13</v>
      </c>
      <c r="L3700">
        <f t="shared" si="489"/>
        <v>2132521.0588788781</v>
      </c>
      <c r="M3700" cm="1">
        <f t="array" ref="M3700">NewI(BETA_c,F3700,C3700)</f>
        <v>1.8414221827971184E-15</v>
      </c>
      <c r="N3700">
        <f t="shared" si="490"/>
        <v>67100325.321407251</v>
      </c>
      <c r="O3700" cm="1">
        <f t="array" ref="O3700">NewI(BETA_a,H3700,C3700)</f>
        <v>1.8316534922987445E-14</v>
      </c>
      <c r="P3700">
        <f t="shared" si="491"/>
        <v>32603321.42211647</v>
      </c>
      <c r="Q3700" cm="1">
        <f t="array" ref="Q3700">NewI(BETA_e,J3700,C3700)</f>
        <v>6.2682705639881915E-15</v>
      </c>
    </row>
    <row r="3701" spans="1:17" x14ac:dyDescent="0.55000000000000004">
      <c r="A3701">
        <f t="shared" si="492"/>
        <v>369.70000000001556</v>
      </c>
      <c r="B3701" s="2">
        <f t="shared" si="485"/>
        <v>25607325.197597403</v>
      </c>
      <c r="C3701" s="6">
        <f t="shared" si="486"/>
        <v>4.4754626088479521E-13</v>
      </c>
      <c r="D3701" s="2">
        <f t="shared" si="487"/>
        <v>101836167.8024026</v>
      </c>
      <c r="E3701" s="6">
        <f t="shared" si="488"/>
        <v>2.6032359013552424E-14</v>
      </c>
      <c r="F3701">
        <f t="array" ref="F3701:K3701">rk(BETA_c,BETA_a,BETA_e,GAMMA,F3700,G3700,H3700,I3700,J3700,K3700,dt,STAGE)</f>
        <v>13625902.941121122</v>
      </c>
      <c r="G3701">
        <v>3.1185744954345066E-14</v>
      </c>
      <c r="H3701">
        <v>9399502.6785927489</v>
      </c>
      <c r="I3701">
        <v>3.1020306094472781E-13</v>
      </c>
      <c r="J3701">
        <v>2581919.5778835295</v>
      </c>
      <c r="K3701">
        <v>1.0615745498572231E-13</v>
      </c>
      <c r="L3701">
        <f t="shared" si="489"/>
        <v>2132521.0588788781</v>
      </c>
      <c r="M3701" cm="1">
        <f t="array" ref="M3701">NewI(BETA_c,F3701,C3701)</f>
        <v>1.8139767793238789E-15</v>
      </c>
      <c r="N3701">
        <f t="shared" si="490"/>
        <v>67100325.321407251</v>
      </c>
      <c r="O3701" cm="1">
        <f t="array" ref="O3701">NewI(BETA_a,H3701,C3701)</f>
        <v>1.8043536858833864E-14</v>
      </c>
      <c r="P3701">
        <f t="shared" si="491"/>
        <v>32603321.42211647</v>
      </c>
      <c r="Q3701" cm="1">
        <f t="array" ref="Q3701">NewI(BETA_e,J3701,C3701)</f>
        <v>6.1748453753946843E-15</v>
      </c>
    </row>
    <row r="3702" spans="1:17" x14ac:dyDescent="0.55000000000000004">
      <c r="A3702">
        <f t="shared" si="492"/>
        <v>369.80000000001559</v>
      </c>
      <c r="B3702" s="2">
        <f t="shared" si="485"/>
        <v>25607325.197597403</v>
      </c>
      <c r="C3702" s="6">
        <f t="shared" si="486"/>
        <v>4.4087582549106871E-13</v>
      </c>
      <c r="D3702" s="2">
        <f t="shared" si="487"/>
        <v>101836167.8024026</v>
      </c>
      <c r="E3702" s="6">
        <f t="shared" si="488"/>
        <v>2.5644360757008181E-14</v>
      </c>
      <c r="F3702">
        <f t="array" ref="F3702:K3702">rk(BETA_c,BETA_a,BETA_e,GAMMA,F3701,G3701,H3701,I3701,J3701,K3701,dt,STAGE)</f>
        <v>13625902.941121122</v>
      </c>
      <c r="G3702">
        <v>3.0720938266150476E-14</v>
      </c>
      <c r="H3702">
        <v>9399502.6785927489</v>
      </c>
      <c r="I3702">
        <v>3.0557965179722123E-13</v>
      </c>
      <c r="J3702">
        <v>2581919.5778835295</v>
      </c>
      <c r="K3702">
        <v>1.0457523542769702E-13</v>
      </c>
      <c r="L3702">
        <f t="shared" si="489"/>
        <v>2132521.0588788781</v>
      </c>
      <c r="M3702" cm="1">
        <f t="array" ref="M3702">NewI(BETA_c,F3702,C3702)</f>
        <v>1.7869404347719696E-15</v>
      </c>
      <c r="N3702">
        <f t="shared" si="490"/>
        <v>67100325.321407251</v>
      </c>
      <c r="O3702" cm="1">
        <f t="array" ref="O3702">NewI(BETA_a,H3702,C3702)</f>
        <v>1.7774607683438168E-14</v>
      </c>
      <c r="P3702">
        <f t="shared" si="491"/>
        <v>32603321.42211647</v>
      </c>
      <c r="Q3702" cm="1">
        <f t="array" ref="Q3702">NewI(BETA_e,J3702,C3702)</f>
        <v>6.0828126387980452E-15</v>
      </c>
    </row>
    <row r="3703" spans="1:17" x14ac:dyDescent="0.55000000000000004">
      <c r="A3703">
        <f t="shared" si="492"/>
        <v>369.90000000001561</v>
      </c>
      <c r="B3703" s="2">
        <f t="shared" si="485"/>
        <v>25607325.197597403</v>
      </c>
      <c r="C3703" s="6">
        <f t="shared" si="486"/>
        <v>4.3430480933559909E-13</v>
      </c>
      <c r="D3703" s="2">
        <f t="shared" si="487"/>
        <v>101836167.8024026</v>
      </c>
      <c r="E3703" s="6">
        <f t="shared" si="488"/>
        <v>2.5262145405002214E-14</v>
      </c>
      <c r="F3703">
        <f t="array" ref="F3703:K3703">rk(BETA_c,BETA_a,BETA_e,GAMMA,F3702,G3702,H3702,I3702,J3702,K3702,dt,STAGE)</f>
        <v>13625902.941121122</v>
      </c>
      <c r="G3703">
        <v>3.0263059270626837E-14</v>
      </c>
      <c r="H3703">
        <v>9399502.6785927489</v>
      </c>
      <c r="I3703">
        <v>3.0102515206691484E-13</v>
      </c>
      <c r="J3703">
        <v>2581919.5778835295</v>
      </c>
      <c r="K3703">
        <v>1.0301659799805745E-13</v>
      </c>
      <c r="L3703">
        <f t="shared" si="489"/>
        <v>2132521.0588788781</v>
      </c>
      <c r="M3703" cm="1">
        <f t="array" ref="M3703">NewI(BETA_c,F3703,C3703)</f>
        <v>1.7603070523390141E-15</v>
      </c>
      <c r="N3703">
        <f t="shared" si="490"/>
        <v>67100325.321407251</v>
      </c>
      <c r="O3703" cm="1">
        <f t="array" ref="O3703">NewI(BETA_a,H3703,C3703)</f>
        <v>1.7509686752210171E-14</v>
      </c>
      <c r="P3703">
        <f t="shared" si="491"/>
        <v>32603321.42211647</v>
      </c>
      <c r="Q3703" cm="1">
        <f t="array" ref="Q3703">NewI(BETA_e,J3703,C3703)</f>
        <v>5.9921516004530285E-15</v>
      </c>
    </row>
    <row r="3704" spans="1:17" x14ac:dyDescent="0.55000000000000004">
      <c r="A3704">
        <f t="shared" si="492"/>
        <v>370.00000000001563</v>
      </c>
      <c r="B3704" s="2">
        <f t="shared" si="485"/>
        <v>25607325.197597403</v>
      </c>
      <c r="C3704" s="6">
        <f t="shared" si="486"/>
        <v>4.278317306283155E-13</v>
      </c>
      <c r="D3704" s="2">
        <f t="shared" si="487"/>
        <v>101836167.8024026</v>
      </c>
      <c r="E3704" s="6">
        <f t="shared" si="488"/>
        <v>2.4885626766464498E-14</v>
      </c>
      <c r="F3704">
        <f t="array" ref="F3704:K3704">rk(BETA_c,BETA_a,BETA_e,GAMMA,F3703,G3703,H3703,I3703,J3703,K3703,dt,STAGE)</f>
        <v>13625902.941121122</v>
      </c>
      <c r="G3704">
        <v>2.9812004714256575E-14</v>
      </c>
      <c r="H3704">
        <v>9399502.6785927489</v>
      </c>
      <c r="I3704">
        <v>2.9653853469614917E-13</v>
      </c>
      <c r="J3704">
        <v>2581919.5778835295</v>
      </c>
      <c r="K3704">
        <v>1.0148119121790976E-13</v>
      </c>
      <c r="L3704">
        <f t="shared" si="489"/>
        <v>2132521.0588788781</v>
      </c>
      <c r="M3704" cm="1">
        <f t="array" ref="M3704">NewI(BETA_c,F3704,C3704)</f>
        <v>1.7340706260921847E-15</v>
      </c>
      <c r="N3704">
        <f t="shared" si="490"/>
        <v>67100325.321407251</v>
      </c>
      <c r="O3704" cm="1">
        <f t="array" ref="O3704">NewI(BETA_a,H3704,C3704)</f>
        <v>1.7248714324434553E-14</v>
      </c>
      <c r="P3704">
        <f t="shared" si="491"/>
        <v>32603321.42211647</v>
      </c>
      <c r="Q3704" cm="1">
        <f t="array" ref="Q3704">NewI(BETA_e,J3704,C3704)</f>
        <v>5.9028418159377584E-15</v>
      </c>
    </row>
    <row r="3705" spans="1:17" x14ac:dyDescent="0.55000000000000004">
      <c r="A3705">
        <f t="shared" si="492"/>
        <v>370.10000000001565</v>
      </c>
      <c r="B3705" s="2">
        <f t="shared" si="485"/>
        <v>25607325.197597403</v>
      </c>
      <c r="C3705" s="6">
        <f t="shared" si="486"/>
        <v>4.2145512966442772E-13</v>
      </c>
      <c r="D3705" s="2">
        <f t="shared" si="487"/>
        <v>101836167.8024026</v>
      </c>
      <c r="E3705" s="6">
        <f t="shared" si="488"/>
        <v>2.4514719934956364E-14</v>
      </c>
      <c r="F3705">
        <f t="array" ref="F3705:K3705">rk(BETA_c,BETA_a,BETA_e,GAMMA,F3704,G3704,H3704,I3704,J3704,K3704,dt,STAGE)</f>
        <v>13625902.941121122</v>
      </c>
      <c r="G3705">
        <v>2.9367672882460017E-14</v>
      </c>
      <c r="H3705">
        <v>9399502.6785927489</v>
      </c>
      <c r="I3705">
        <v>2.9211878793500439E-13</v>
      </c>
      <c r="J3705">
        <v>2581919.5778835295</v>
      </c>
      <c r="K3705">
        <v>9.9968668846963302E-14</v>
      </c>
      <c r="L3705">
        <f t="shared" si="489"/>
        <v>2132521.0588788781</v>
      </c>
      <c r="M3705" cm="1">
        <f t="array" ref="M3705">NewI(BETA_c,F3705,C3705)</f>
        <v>1.7082252396138374E-15</v>
      </c>
      <c r="N3705">
        <f t="shared" si="490"/>
        <v>67100325.321407251</v>
      </c>
      <c r="O3705" cm="1">
        <f t="array" ref="O3705">NewI(BETA_a,H3705,C3705)</f>
        <v>1.6991631549799102E-14</v>
      </c>
      <c r="P3705">
        <f t="shared" si="491"/>
        <v>32603321.42211647</v>
      </c>
      <c r="Q3705" cm="1">
        <f t="array" ref="Q3705">NewI(BETA_e,J3705,C3705)</f>
        <v>5.8148631455434252E-15</v>
      </c>
    </row>
    <row r="3706" spans="1:17" x14ac:dyDescent="0.55000000000000004">
      <c r="A3706">
        <f t="shared" si="492"/>
        <v>370.20000000001568</v>
      </c>
      <c r="B3706" s="2">
        <f t="shared" si="485"/>
        <v>25607325.197597403</v>
      </c>
      <c r="C3706" s="6">
        <f t="shared" si="486"/>
        <v>4.1517356849525768E-13</v>
      </c>
      <c r="D3706" s="2">
        <f t="shared" si="487"/>
        <v>101836167.8024026</v>
      </c>
      <c r="E3706" s="6">
        <f t="shared" si="488"/>
        <v>2.4149341269523793E-14</v>
      </c>
      <c r="F3706">
        <f t="array" ref="F3706:K3706">rk(BETA_c,BETA_a,BETA_e,GAMMA,F3705,G3705,H3705,I3705,J3705,K3705,dt,STAGE)</f>
        <v>13625902.941121122</v>
      </c>
      <c r="G3706">
        <v>2.892996357665836E-14</v>
      </c>
      <c r="H3706">
        <v>9399502.6785927489</v>
      </c>
      <c r="I3706">
        <v>2.8776491511314725E-13</v>
      </c>
      <c r="J3706">
        <v>2581919.5778835295</v>
      </c>
      <c r="K3706">
        <v>9.8478689805452092E-14</v>
      </c>
      <c r="L3706">
        <f t="shared" si="489"/>
        <v>2132521.0588788781</v>
      </c>
      <c r="M3706" cm="1">
        <f t="array" ref="M3706">NewI(BETA_c,F3706,C3706)</f>
        <v>1.6827650646673415E-15</v>
      </c>
      <c r="N3706">
        <f t="shared" si="490"/>
        <v>67100325.321407251</v>
      </c>
      <c r="O3706" cm="1">
        <f t="array" ref="O3706">NewI(BETA_a,H3706,C3706)</f>
        <v>1.6738380455123743E-14</v>
      </c>
      <c r="P3706">
        <f t="shared" si="491"/>
        <v>32603321.42211647</v>
      </c>
      <c r="Q3706" cm="1">
        <f t="array" ref="Q3706">NewI(BETA_e,J3706,C3706)</f>
        <v>5.7281957497327089E-15</v>
      </c>
    </row>
    <row r="3707" spans="1:17" x14ac:dyDescent="0.55000000000000004">
      <c r="A3707">
        <f t="shared" si="492"/>
        <v>370.3000000000157</v>
      </c>
      <c r="B3707" s="2">
        <f t="shared" si="485"/>
        <v>25607325.197597403</v>
      </c>
      <c r="C3707" s="6">
        <f t="shared" si="486"/>
        <v>4.0898563060397599E-13</v>
      </c>
      <c r="D3707" s="2">
        <f t="shared" si="487"/>
        <v>101836167.8024026</v>
      </c>
      <c r="E3707" s="6">
        <f t="shared" si="488"/>
        <v>2.3789408375836015E-14</v>
      </c>
      <c r="F3707">
        <f t="array" ref="F3707:K3707">rk(BETA_c,BETA_a,BETA_e,GAMMA,F3706,G3706,H3706,I3706,J3706,K3706,dt,STAGE)</f>
        <v>13625902.941121122</v>
      </c>
      <c r="G3707">
        <v>2.8498778091678477E-14</v>
      </c>
      <c r="H3707">
        <v>9399502.6785927489</v>
      </c>
      <c r="I3707">
        <v>2.8347593441507756E-13</v>
      </c>
      <c r="J3707">
        <v>2581919.5778835295</v>
      </c>
      <c r="K3707">
        <v>9.7010918097219931E-14</v>
      </c>
      <c r="L3707">
        <f t="shared" si="489"/>
        <v>2132521.0588788781</v>
      </c>
      <c r="M3707" cm="1">
        <f t="array" ref="M3707">NewI(BETA_c,F3707,C3707)</f>
        <v>1.6576843598827857E-15</v>
      </c>
      <c r="N3707">
        <f t="shared" si="490"/>
        <v>67100325.321407251</v>
      </c>
      <c r="O3707" cm="1">
        <f t="array" ref="O3707">NewI(BETA_a,H3707,C3707)</f>
        <v>1.6488903931287346E-14</v>
      </c>
      <c r="P3707">
        <f t="shared" si="491"/>
        <v>32603321.42211647</v>
      </c>
      <c r="Q3707" cm="1">
        <f t="array" ref="Q3707">NewI(BETA_e,J3707,C3707)</f>
        <v>5.6428200846658839E-15</v>
      </c>
    </row>
    <row r="3708" spans="1:17" x14ac:dyDescent="0.55000000000000004">
      <c r="A3708">
        <f t="shared" si="492"/>
        <v>370.40000000001572</v>
      </c>
      <c r="B3708" s="2">
        <f t="shared" si="485"/>
        <v>25607325.197597403</v>
      </c>
      <c r="C3708" s="6">
        <f t="shared" si="486"/>
        <v>4.0288992058617169E-13</v>
      </c>
      <c r="D3708" s="2">
        <f t="shared" si="487"/>
        <v>101836167.8024026</v>
      </c>
      <c r="E3708" s="6">
        <f t="shared" si="488"/>
        <v>2.3434840087605276E-14</v>
      </c>
      <c r="F3708">
        <f t="array" ref="F3708:K3708">rk(BETA_c,BETA_a,BETA_e,GAMMA,F3707,G3707,H3707,I3707,J3707,K3707,dt,STAGE)</f>
        <v>13625902.941121122</v>
      </c>
      <c r="G3708">
        <v>2.8074019193494551E-14</v>
      </c>
      <c r="H3708">
        <v>9399502.6785927489</v>
      </c>
      <c r="I3708">
        <v>2.7925087865872516E-13</v>
      </c>
      <c r="J3708">
        <v>2581919.5778835295</v>
      </c>
      <c r="K3708">
        <v>9.5565022733951974E-14</v>
      </c>
      <c r="L3708">
        <f t="shared" si="489"/>
        <v>2132521.0588788781</v>
      </c>
      <c r="M3708" cm="1">
        <f t="array" ref="M3708">NewI(BETA_c,F3708,C3708)</f>
        <v>1.6329774694622771E-15</v>
      </c>
      <c r="N3708">
        <f t="shared" si="490"/>
        <v>67100325.321407251</v>
      </c>
      <c r="O3708" cm="1">
        <f t="array" ref="O3708">NewI(BETA_a,H3708,C3708)</f>
        <v>1.62431457203494E-14</v>
      </c>
      <c r="P3708">
        <f t="shared" si="491"/>
        <v>32603321.42211647</v>
      </c>
      <c r="Q3708" cm="1">
        <f t="array" ref="Q3708">NewI(BETA_e,J3708,C3708)</f>
        <v>5.5587168977935997E-15</v>
      </c>
    </row>
    <row r="3709" spans="1:17" x14ac:dyDescent="0.55000000000000004">
      <c r="A3709">
        <f t="shared" si="492"/>
        <v>370.50000000001575</v>
      </c>
      <c r="B3709" s="2">
        <f t="shared" si="485"/>
        <v>25607325.197597403</v>
      </c>
      <c r="C3709" s="6">
        <f t="shared" si="486"/>
        <v>3.9688506383518337E-13</v>
      </c>
      <c r="D3709" s="2">
        <f t="shared" si="487"/>
        <v>101836167.8024026</v>
      </c>
      <c r="E3709" s="6">
        <f t="shared" si="488"/>
        <v>2.308555644828353E-14</v>
      </c>
      <c r="F3709">
        <f t="array" ref="F3709:K3709">rk(BETA_c,BETA_a,BETA_e,GAMMA,F3708,G3708,H3708,I3708,J3708,K3708,dt,STAGE)</f>
        <v>13625902.941121122</v>
      </c>
      <c r="G3709">
        <v>2.7655591097301371E-14</v>
      </c>
      <c r="H3709">
        <v>9399502.6785927489</v>
      </c>
      <c r="I3709">
        <v>2.7508879507734645E-13</v>
      </c>
      <c r="J3709">
        <v>2581919.5778835295</v>
      </c>
      <c r="K3709">
        <v>9.4140677660535553E-14</v>
      </c>
      <c r="L3709">
        <f t="shared" si="489"/>
        <v>2132521.0588788781</v>
      </c>
      <c r="M3709" cm="1">
        <f t="array" ref="M3709">NewI(BETA_c,F3709,C3709)</f>
        <v>1.6086388219045381E-15</v>
      </c>
      <c r="N3709">
        <f t="shared" si="490"/>
        <v>67100325.321407251</v>
      </c>
      <c r="O3709" cm="1">
        <f t="array" ref="O3709">NewI(BETA_a,H3709,C3709)</f>
        <v>1.6001050402863626E-14</v>
      </c>
      <c r="P3709">
        <f t="shared" si="491"/>
        <v>32603321.42211647</v>
      </c>
      <c r="Q3709" cm="1">
        <f t="array" ref="Q3709">NewI(BETA_e,J3709,C3709)</f>
        <v>5.4758672235153639E-15</v>
      </c>
    </row>
    <row r="3710" spans="1:17" x14ac:dyDescent="0.55000000000000004">
      <c r="A3710">
        <f t="shared" si="492"/>
        <v>370.60000000001577</v>
      </c>
      <c r="B3710" s="2">
        <f t="shared" si="485"/>
        <v>25607325.197597403</v>
      </c>
      <c r="C3710" s="6">
        <f t="shared" si="486"/>
        <v>3.9096970623211972E-13</v>
      </c>
      <c r="D3710" s="2">
        <f t="shared" si="487"/>
        <v>101836167.8024026</v>
      </c>
      <c r="E3710" s="6">
        <f t="shared" si="488"/>
        <v>2.2741478693031898E-14</v>
      </c>
      <c r="F3710">
        <f t="array" ref="F3710:K3710">rk(BETA_c,BETA_a,BETA_e,GAMMA,F3709,G3709,H3709,I3709,J3709,K3709,dt,STAGE)</f>
        <v>13625902.941121122</v>
      </c>
      <c r="G3710">
        <v>2.7243399445914522E-14</v>
      </c>
      <c r="H3710">
        <v>9399502.6785927489</v>
      </c>
      <c r="I3710">
        <v>2.7098874510467175E-13</v>
      </c>
      <c r="J3710">
        <v>2581919.5778835295</v>
      </c>
      <c r="K3710">
        <v>9.2737561681533459E-14</v>
      </c>
      <c r="L3710">
        <f t="shared" si="489"/>
        <v>2132521.0588788781</v>
      </c>
      <c r="M3710" cm="1">
        <f t="array" ref="M3710">NewI(BETA_c,F3710,C3710)</f>
        <v>1.5846629287485083E-15</v>
      </c>
      <c r="N3710">
        <f t="shared" si="490"/>
        <v>67100325.321407251</v>
      </c>
      <c r="O3710" cm="1">
        <f t="array" ref="O3710">NewI(BETA_a,H3710,C3710)</f>
        <v>1.5762563385380672E-14</v>
      </c>
      <c r="P3710">
        <f t="shared" si="491"/>
        <v>32603321.42211647</v>
      </c>
      <c r="Q3710" cm="1">
        <f t="array" ref="Q3710">NewI(BETA_e,J3710,C3710)</f>
        <v>5.3942523789027174E-15</v>
      </c>
    </row>
    <row r="3711" spans="1:17" x14ac:dyDescent="0.55000000000000004">
      <c r="A3711">
        <f t="shared" si="492"/>
        <v>370.70000000001579</v>
      </c>
      <c r="B3711" s="2">
        <f t="shared" si="485"/>
        <v>25607325.197597403</v>
      </c>
      <c r="C3711" s="6">
        <f t="shared" si="486"/>
        <v>3.8514251384050035E-13</v>
      </c>
      <c r="D3711" s="2">
        <f t="shared" si="487"/>
        <v>101836167.8024026</v>
      </c>
      <c r="E3711" s="6">
        <f t="shared" si="488"/>
        <v>2.2402529230958913E-14</v>
      </c>
      <c r="F3711">
        <f t="array" ref="F3711:K3711">rk(BETA_c,BETA_a,BETA_e,GAMMA,F3710,G3710,H3710,I3710,J3710,K3710,dt,STAGE)</f>
        <v>13625902.941121122</v>
      </c>
      <c r="G3711">
        <v>2.683735128849245E-14</v>
      </c>
      <c r="H3711">
        <v>9399502.6785927489</v>
      </c>
      <c r="I3711">
        <v>2.6694980416325488E-13</v>
      </c>
      <c r="J3711">
        <v>2581919.5778835295</v>
      </c>
      <c r="K3711">
        <v>9.1355358388753069E-14</v>
      </c>
      <c r="L3711">
        <f t="shared" si="489"/>
        <v>2132521.0588788781</v>
      </c>
      <c r="M3711" cm="1">
        <f t="array" ref="M3711">NewI(BETA_c,F3711,C3711)</f>
        <v>1.5610443833356773E-15</v>
      </c>
      <c r="N3711">
        <f t="shared" si="490"/>
        <v>67100325.321407251</v>
      </c>
      <c r="O3711" cm="1">
        <f t="array" ref="O3711">NewI(BETA_a,H3711,C3711)</f>
        <v>1.5527630888137073E-14</v>
      </c>
      <c r="P3711">
        <f t="shared" si="491"/>
        <v>32603321.42211647</v>
      </c>
      <c r="Q3711" cm="1">
        <f t="array" ref="Q3711">NewI(BETA_e,J3711,C3711)</f>
        <v>5.3138539594861646E-15</v>
      </c>
    </row>
    <row r="3712" spans="1:17" x14ac:dyDescent="0.55000000000000004">
      <c r="A3712">
        <f t="shared" si="492"/>
        <v>370.80000000001581</v>
      </c>
      <c r="B3712" s="2">
        <f t="shared" si="485"/>
        <v>25607325.197597403</v>
      </c>
      <c r="C3712" s="6">
        <f t="shared" si="486"/>
        <v>3.7940217260544806E-13</v>
      </c>
      <c r="D3712" s="2">
        <f t="shared" si="487"/>
        <v>101836167.8024026</v>
      </c>
      <c r="E3712" s="6">
        <f t="shared" si="488"/>
        <v>2.2068631627623455E-14</v>
      </c>
      <c r="F3712">
        <f t="array" ref="F3712:K3712">rk(BETA_c,BETA_a,BETA_e,GAMMA,F3711,G3711,H3711,I3711,J3711,K3711,dt,STAGE)</f>
        <v>13625902.941121122</v>
      </c>
      <c r="G3712">
        <v>2.6437355059575683E-14</v>
      </c>
      <c r="H3712">
        <v>9399502.6785927489</v>
      </c>
      <c r="I3712">
        <v>2.6297106145597725E-13</v>
      </c>
      <c r="J3712">
        <v>2581919.5778835295</v>
      </c>
      <c r="K3712">
        <v>8.9993756089895126E-14</v>
      </c>
      <c r="L3712">
        <f t="shared" si="489"/>
        <v>2132521.0588788781</v>
      </c>
      <c r="M3712" cm="1">
        <f t="array" ref="M3712">NewI(BETA_c,F3712,C3712)</f>
        <v>1.53777785959086E-15</v>
      </c>
      <c r="N3712">
        <f t="shared" si="490"/>
        <v>67100325.321407251</v>
      </c>
      <c r="O3712" cm="1">
        <f t="array" ref="O3712">NewI(BETA_a,H3712,C3712)</f>
        <v>1.5296199932927705E-14</v>
      </c>
      <c r="P3712">
        <f t="shared" si="491"/>
        <v>32603321.42211647</v>
      </c>
      <c r="Q3712" cm="1">
        <f t="array" ref="Q3712">NewI(BETA_e,J3712,C3712)</f>
        <v>5.2346538351048902E-15</v>
      </c>
    </row>
    <row r="3713" spans="1:17" x14ac:dyDescent="0.55000000000000004">
      <c r="A3713">
        <f t="shared" si="492"/>
        <v>370.90000000001584</v>
      </c>
      <c r="B3713" s="2">
        <f t="shared" si="485"/>
        <v>25607325.197597403</v>
      </c>
      <c r="C3713" s="6">
        <f t="shared" si="486"/>
        <v>3.7374738805736419E-13</v>
      </c>
      <c r="D3713" s="2">
        <f t="shared" si="487"/>
        <v>101836167.8024026</v>
      </c>
      <c r="E3713" s="6">
        <f t="shared" si="488"/>
        <v>2.1739710587798473E-14</v>
      </c>
      <c r="F3713">
        <f t="array" ref="F3713:K3713">rk(BETA_c,BETA_a,BETA_e,GAMMA,F3712,G3712,H3712,I3712,J3712,K3712,dt,STAGE)</f>
        <v>13625902.941121122</v>
      </c>
      <c r="G3713">
        <v>2.6043320558438463E-14</v>
      </c>
      <c r="H3713">
        <v>9399502.6785927489</v>
      </c>
      <c r="I3713">
        <v>2.5905161976065988E-13</v>
      </c>
      <c r="J3713">
        <v>2581919.5778835295</v>
      </c>
      <c r="K3713">
        <v>8.8652447738265829E-14</v>
      </c>
      <c r="L3713">
        <f t="shared" si="489"/>
        <v>2132521.0588788781</v>
      </c>
      <c r="M3713" cm="1">
        <f t="array" ref="M3713">NewI(BETA_c,F3713,C3713)</f>
        <v>1.5148581108211477E-15</v>
      </c>
      <c r="N3713">
        <f t="shared" si="490"/>
        <v>67100325.321407251</v>
      </c>
      <c r="O3713" cm="1">
        <f t="array" ref="O3713">NewI(BETA_a,H3713,C3713)</f>
        <v>1.5068218331158988E-14</v>
      </c>
      <c r="P3713">
        <f t="shared" si="491"/>
        <v>32603321.42211647</v>
      </c>
      <c r="Q3713" cm="1">
        <f t="array" ref="Q3713">NewI(BETA_e,J3713,C3713)</f>
        <v>5.1566341458183394E-15</v>
      </c>
    </row>
    <row r="3714" spans="1:17" x14ac:dyDescent="0.55000000000000004">
      <c r="A3714">
        <f t="shared" si="492"/>
        <v>371.00000000001586</v>
      </c>
      <c r="B3714" s="2">
        <f t="shared" si="485"/>
        <v>25607325.197597403</v>
      </c>
      <c r="C3714" s="6">
        <f t="shared" si="486"/>
        <v>3.6817688502002026E-13</v>
      </c>
      <c r="D3714" s="2">
        <f t="shared" si="487"/>
        <v>101836167.8024026</v>
      </c>
      <c r="E3714" s="6">
        <f t="shared" si="488"/>
        <v>2.1415691938491627E-14</v>
      </c>
      <c r="F3714">
        <f t="array" ref="F3714:K3714">rk(BETA_c,BETA_a,BETA_e,GAMMA,F3713,G3713,H3713,I3713,J3713,K3713,dt,STAGE)</f>
        <v>13625902.941121122</v>
      </c>
      <c r="G3714">
        <v>2.5655158928748125E-14</v>
      </c>
      <c r="H3714">
        <v>9399502.6785927489</v>
      </c>
      <c r="I3714">
        <v>2.5519059522773553E-13</v>
      </c>
      <c r="J3714">
        <v>2581919.5778835295</v>
      </c>
      <c r="K3714">
        <v>8.733113086353659E-14</v>
      </c>
      <c r="L3714">
        <f t="shared" si="489"/>
        <v>2132521.0588788781</v>
      </c>
      <c r="M3714" cm="1">
        <f t="array" ref="M3714">NewI(BETA_c,F3714,C3714)</f>
        <v>1.4922799685327551E-15</v>
      </c>
      <c r="N3714">
        <f t="shared" si="490"/>
        <v>67100325.321407251</v>
      </c>
      <c r="O3714" cm="1">
        <f t="array" ref="O3714">NewI(BETA_a,H3714,C3714)</f>
        <v>1.4843634672080144E-14</v>
      </c>
      <c r="P3714">
        <f t="shared" si="491"/>
        <v>32603321.42211647</v>
      </c>
      <c r="Q3714" cm="1">
        <f t="array" ref="Q3714">NewI(BETA_e,J3714,C3714)</f>
        <v>5.0797772978787266E-15</v>
      </c>
    </row>
    <row r="3715" spans="1:17" x14ac:dyDescent="0.55000000000000004">
      <c r="A3715">
        <f t="shared" si="492"/>
        <v>371.10000000001588</v>
      </c>
      <c r="B3715" s="2">
        <f t="shared" si="485"/>
        <v>25607325.197597403</v>
      </c>
      <c r="C3715" s="6">
        <f t="shared" si="486"/>
        <v>3.6268940732300134E-13</v>
      </c>
      <c r="D3715" s="2">
        <f t="shared" si="487"/>
        <v>101836167.8024026</v>
      </c>
      <c r="E3715" s="6">
        <f t="shared" si="488"/>
        <v>2.1096502612218984E-14</v>
      </c>
      <c r="F3715">
        <f t="array" ref="F3715:K3715">rk(BETA_c,BETA_a,BETA_e,GAMMA,F3714,G3714,H3714,I3714,J3714,K3714,dt,STAGE)</f>
        <v>13625902.941121122</v>
      </c>
      <c r="G3715">
        <v>2.5272782638527642E-14</v>
      </c>
      <c r="H3715">
        <v>9399502.6785927489</v>
      </c>
      <c r="I3715">
        <v>2.5138711718093784E-13</v>
      </c>
      <c r="J3715">
        <v>2581919.5778835295</v>
      </c>
      <c r="K3715">
        <v>8.6029507503535843E-14</v>
      </c>
      <c r="L3715">
        <f t="shared" si="489"/>
        <v>2132521.0588788781</v>
      </c>
      <c r="M3715" cm="1">
        <f t="array" ref="M3715">NewI(BETA_c,F3715,C3715)</f>
        <v>1.4700383412655075E-15</v>
      </c>
      <c r="N3715">
        <f t="shared" si="490"/>
        <v>67100325.321407251</v>
      </c>
      <c r="O3715" cm="1">
        <f t="array" ref="O3715">NewI(BETA_a,H3715,C3715)</f>
        <v>1.4622398311189896E-14</v>
      </c>
      <c r="P3715">
        <f t="shared" si="491"/>
        <v>32603321.42211647</v>
      </c>
      <c r="Q3715" cm="1">
        <f t="array" ref="Q3715">NewI(BETA_e,J3715,C3715)</f>
        <v>5.0040659597635792E-15</v>
      </c>
    </row>
    <row r="3716" spans="1:17" x14ac:dyDescent="0.55000000000000004">
      <c r="A3716">
        <f t="shared" si="492"/>
        <v>371.2000000000159</v>
      </c>
      <c r="B3716" s="2">
        <f t="shared" ref="B3716:B3779" si="493">F3716+H3716+J3716</f>
        <v>25607325.197597403</v>
      </c>
      <c r="C3716" s="6">
        <f t="shared" ref="C3716:C3779" si="494">G3716+I3716+K3716</f>
        <v>3.5728371751843424E-13</v>
      </c>
      <c r="D3716" s="2">
        <f t="shared" ref="D3716:D3779" si="495">L3716+N3716+P3716</f>
        <v>101836167.8024026</v>
      </c>
      <c r="E3716" s="6">
        <f t="shared" ref="E3716:E3779" si="496">M3716+O3716+Q3716</f>
        <v>2.0782070630528009E-14</v>
      </c>
      <c r="F3716">
        <f t="array" ref="F3716:K3716">rk(BETA_c,BETA_a,BETA_e,GAMMA,F3715,G3715,H3715,I3715,J3715,K3715,dt,STAGE)</f>
        <v>13625902.941121122</v>
      </c>
      <c r="G3716">
        <v>2.4896105460416822E-14</v>
      </c>
      <c r="H3716">
        <v>9399502.6785927489</v>
      </c>
      <c r="I3716">
        <v>2.4764032792096011E-13</v>
      </c>
      <c r="J3716">
        <v>2581919.5778835295</v>
      </c>
      <c r="K3716">
        <v>8.4747284137057314E-14</v>
      </c>
      <c r="L3716">
        <f t="shared" ref="L3716:L3779" si="497">N_c-F3716-G3716</f>
        <v>2132521.0588788781</v>
      </c>
      <c r="M3716" cm="1">
        <f t="array" ref="M3716">NewI(BETA_c,F3716,C3716)</f>
        <v>1.4481282134446949E-15</v>
      </c>
      <c r="N3716">
        <f t="shared" ref="N3716:N3779" si="498">N_a-H3716-I3716</f>
        <v>67100325.321407251</v>
      </c>
      <c r="O3716" cm="1">
        <f t="array" ref="O3716">NewI(BETA_a,H3716,C3716)</f>
        <v>1.4404459358815906E-14</v>
      </c>
      <c r="P3716">
        <f t="shared" ref="P3716:P3779" si="499">N_e-J3716-K3716</f>
        <v>32603321.42211647</v>
      </c>
      <c r="Q3716" cm="1">
        <f t="array" ref="Q3716">NewI(BETA_e,J3716,C3716)</f>
        <v>4.9294830582674098E-15</v>
      </c>
    </row>
    <row r="3717" spans="1:17" x14ac:dyDescent="0.55000000000000004">
      <c r="A3717">
        <f t="shared" ref="A3717:A3780" si="500">A3716+dt</f>
        <v>371.30000000001593</v>
      </c>
      <c r="B3717" s="2">
        <f t="shared" si="493"/>
        <v>25607325.197597403</v>
      </c>
      <c r="C3717" s="6">
        <f t="shared" si="494"/>
        <v>3.519585966019384E-13</v>
      </c>
      <c r="D3717" s="2">
        <f t="shared" si="495"/>
        <v>101836167.8024026</v>
      </c>
      <c r="E3717" s="6">
        <f t="shared" si="496"/>
        <v>2.0472325087766163E-14</v>
      </c>
      <c r="F3717">
        <f t="array" ref="F3717:K3717">rk(BETA_c,BETA_a,BETA_e,GAMMA,F3716,G3716,H3716,I3716,J3716,K3716,dt,STAGE)</f>
        <v>13625902.941121122</v>
      </c>
      <c r="G3717">
        <v>2.4525042452227707E-14</v>
      </c>
      <c r="H3717">
        <v>9399502.6785927489</v>
      </c>
      <c r="I3717">
        <v>2.4394938253204077E-13</v>
      </c>
      <c r="J3717">
        <v>2581919.5778835295</v>
      </c>
      <c r="K3717">
        <v>8.3484171617669924E-14</v>
      </c>
      <c r="L3717">
        <f t="shared" si="497"/>
        <v>2132521.0588788781</v>
      </c>
      <c r="M3717" cm="1">
        <f t="array" ref="M3717">NewI(BETA_c,F3717,C3717)</f>
        <v>1.4265446442500416E-15</v>
      </c>
      <c r="N3717">
        <f t="shared" si="498"/>
        <v>67100325.321407251</v>
      </c>
      <c r="O3717" cm="1">
        <f t="array" ref="O3717">NewI(BETA_a,H3717,C3717)</f>
        <v>1.4189768668864477E-14</v>
      </c>
      <c r="P3717">
        <f t="shared" si="499"/>
        <v>32603321.42211647</v>
      </c>
      <c r="Q3717" cm="1">
        <f t="array" ref="Q3717">NewI(BETA_e,J3717,C3717)</f>
        <v>4.8560117746516456E-15</v>
      </c>
    </row>
    <row r="3718" spans="1:17" x14ac:dyDescent="0.55000000000000004">
      <c r="A3718">
        <f t="shared" si="500"/>
        <v>371.40000000001595</v>
      </c>
      <c r="B3718" s="2">
        <f t="shared" si="493"/>
        <v>25607325.197597403</v>
      </c>
      <c r="C3718" s="6">
        <f t="shared" si="494"/>
        <v>3.4671284373773514E-13</v>
      </c>
      <c r="D3718" s="2">
        <f t="shared" si="495"/>
        <v>101836167.8024026</v>
      </c>
      <c r="E3718" s="6">
        <f t="shared" si="496"/>
        <v>2.0167196135091342E-14</v>
      </c>
      <c r="F3718">
        <f t="array" ref="F3718:K3718">rk(BETA_c,BETA_a,BETA_e,GAMMA,F3717,G3717,H3717,I3717,J3717,K3717,dt,STAGE)</f>
        <v>13625902.941121122</v>
      </c>
      <c r="G3718">
        <v>2.4159509937789758E-14</v>
      </c>
      <c r="H3718">
        <v>9399502.6785927489</v>
      </c>
      <c r="I3718">
        <v>2.4031344869143141E-13</v>
      </c>
      <c r="J3718">
        <v>2581919.5778835295</v>
      </c>
      <c r="K3718">
        <v>8.223988510851399E-14</v>
      </c>
      <c r="L3718">
        <f t="shared" si="497"/>
        <v>2132521.0588788781</v>
      </c>
      <c r="M3718" cm="1">
        <f t="array" ref="M3718">NewI(BETA_c,F3718,C3718)</f>
        <v>1.405282766501529E-15</v>
      </c>
      <c r="N3718">
        <f t="shared" si="498"/>
        <v>67100325.321407251</v>
      </c>
      <c r="O3718" cm="1">
        <f t="array" ref="O3718">NewI(BETA_a,H3718,C3718)</f>
        <v>1.3978277827737888E-14</v>
      </c>
      <c r="P3718">
        <f t="shared" si="499"/>
        <v>32603321.42211647</v>
      </c>
      <c r="Q3718" cm="1">
        <f t="array" ref="Q3718">NewI(BETA_e,J3718,C3718)</f>
        <v>4.7836355408519246E-15</v>
      </c>
    </row>
    <row r="3719" spans="1:17" x14ac:dyDescent="0.55000000000000004">
      <c r="A3719">
        <f t="shared" si="500"/>
        <v>371.50000000001597</v>
      </c>
      <c r="B3719" s="2">
        <f t="shared" si="493"/>
        <v>25607325.197597403</v>
      </c>
      <c r="C3719" s="6">
        <f t="shared" si="494"/>
        <v>3.4154527598785494E-13</v>
      </c>
      <c r="D3719" s="2">
        <f t="shared" si="495"/>
        <v>101836167.8024026</v>
      </c>
      <c r="E3719" s="6">
        <f t="shared" si="496"/>
        <v>1.9866614964720744E-14</v>
      </c>
      <c r="F3719">
        <f t="array" ref="F3719:K3719">rk(BETA_c,BETA_a,BETA_e,GAMMA,F3718,G3718,H3718,I3718,J3718,K3718,dt,STAGE)</f>
        <v>13625902.941121122</v>
      </c>
      <c r="G3719">
        <v>2.3799425488080564E-14</v>
      </c>
      <c r="H3719">
        <v>9399502.6785927489</v>
      </c>
      <c r="I3719">
        <v>2.367317064817048E-13</v>
      </c>
      <c r="J3719">
        <v>2581919.5778835295</v>
      </c>
      <c r="K3719">
        <v>8.1014144018069558E-14</v>
      </c>
      <c r="L3719">
        <f t="shared" si="497"/>
        <v>2132521.0588788781</v>
      </c>
      <c r="M3719" cm="1">
        <f t="array" ref="M3719">NewI(BETA_c,F3719,C3719)</f>
        <v>1.3843377855618298E-15</v>
      </c>
      <c r="N3719">
        <f t="shared" si="498"/>
        <v>67100325.321407251</v>
      </c>
      <c r="O3719" cm="1">
        <f t="array" ref="O3719">NewI(BETA_a,H3719,C3719)</f>
        <v>1.3769939143416969E-14</v>
      </c>
      <c r="P3719">
        <f t="shared" si="499"/>
        <v>32603321.42211647</v>
      </c>
      <c r="Q3719" cm="1">
        <f t="array" ref="Q3719">NewI(BETA_e,J3719,C3719)</f>
        <v>4.7123380357419433E-15</v>
      </c>
    </row>
    <row r="3720" spans="1:17" x14ac:dyDescent="0.55000000000000004">
      <c r="A3720">
        <f t="shared" si="500"/>
        <v>371.600000000016</v>
      </c>
      <c r="B3720" s="2">
        <f t="shared" si="493"/>
        <v>25607325.197597403</v>
      </c>
      <c r="C3720" s="6">
        <f t="shared" si="494"/>
        <v>3.3645472804537998E-13</v>
      </c>
      <c r="D3720" s="2">
        <f t="shared" si="495"/>
        <v>101836167.8024026</v>
      </c>
      <c r="E3720" s="6">
        <f t="shared" si="496"/>
        <v>1.9570513794414415E-14</v>
      </c>
      <c r="F3720">
        <f t="array" ref="F3720:K3720">rk(BETA_c,BETA_a,BETA_e,GAMMA,F3719,G3719,H3719,I3719,J3719,K3719,dt,STAGE)</f>
        <v>13625902.941121122</v>
      </c>
      <c r="G3720">
        <v>2.3444707902637768E-14</v>
      </c>
      <c r="H3720">
        <v>9399502.6785927489</v>
      </c>
      <c r="I3720">
        <v>2.3320334820586042E-13</v>
      </c>
      <c r="J3720">
        <v>2581919.5778835295</v>
      </c>
      <c r="K3720">
        <v>7.9806671936881771E-14</v>
      </c>
      <c r="L3720">
        <f t="shared" si="497"/>
        <v>2132521.0588788781</v>
      </c>
      <c r="M3720" cm="1">
        <f t="array" ref="M3720">NewI(BETA_c,F3720,C3720)</f>
        <v>1.3637049782550976E-15</v>
      </c>
      <c r="N3720">
        <f t="shared" si="498"/>
        <v>67100325.321407251</v>
      </c>
      <c r="O3720" cm="1">
        <f t="array" ref="O3720">NewI(BETA_a,H3720,C3720)</f>
        <v>1.3564705634706344E-14</v>
      </c>
      <c r="P3720">
        <f t="shared" si="499"/>
        <v>32603321.42211647</v>
      </c>
      <c r="Q3720" cm="1">
        <f t="array" ref="Q3720">NewI(BETA_e,J3720,C3720)</f>
        <v>4.642103181452975E-15</v>
      </c>
    </row>
    <row r="3721" spans="1:17" x14ac:dyDescent="0.55000000000000004">
      <c r="A3721">
        <f t="shared" si="500"/>
        <v>371.70000000001602</v>
      </c>
      <c r="B3721" s="2">
        <f t="shared" si="493"/>
        <v>25607325.197597403</v>
      </c>
      <c r="C3721" s="6">
        <f t="shared" si="494"/>
        <v>3.3144005197166297E-13</v>
      </c>
      <c r="D3721" s="2">
        <f t="shared" si="495"/>
        <v>101836167.8024026</v>
      </c>
      <c r="E3721" s="6">
        <f t="shared" si="496"/>
        <v>1.9278825852190101E-14</v>
      </c>
      <c r="F3721">
        <f t="array" ref="F3721:K3721">rk(BETA_c,BETA_a,BETA_e,GAMMA,F3720,G3720,H3720,I3720,J3720,K3720,dt,STAGE)</f>
        <v>13625902.941121122</v>
      </c>
      <c r="G3721">
        <v>2.3095277191248038E-14</v>
      </c>
      <c r="H3721">
        <v>9399502.6785927489</v>
      </c>
      <c r="I3721">
        <v>2.2972757820518541E-13</v>
      </c>
      <c r="J3721">
        <v>2581919.5778835295</v>
      </c>
      <c r="K3721">
        <v>7.8617196575229506E-14</v>
      </c>
      <c r="L3721">
        <f t="shared" si="497"/>
        <v>2132521.0588788781</v>
      </c>
      <c r="M3721" cm="1">
        <f t="array" ref="M3721">NewI(BETA_c,F3721,C3721)</f>
        <v>1.3433796918018715E-15</v>
      </c>
      <c r="N3721">
        <f t="shared" si="498"/>
        <v>67100325.321407251</v>
      </c>
      <c r="O3721" cm="1">
        <f t="array" ref="O3721">NewI(BETA_a,H3721,C3721)</f>
        <v>1.3362531020639985E-14</v>
      </c>
      <c r="P3721">
        <f t="shared" si="499"/>
        <v>32603321.42211647</v>
      </c>
      <c r="Q3721" cm="1">
        <f t="array" ref="Q3721">NewI(BETA_e,J3721,C3721)</f>
        <v>4.5729151397482432E-15</v>
      </c>
    </row>
    <row r="3722" spans="1:17" x14ac:dyDescent="0.55000000000000004">
      <c r="A3722">
        <f t="shared" si="500"/>
        <v>371.80000000001604</v>
      </c>
      <c r="B3722" s="2">
        <f t="shared" si="493"/>
        <v>25607325.197597403</v>
      </c>
      <c r="C3722" s="6">
        <f t="shared" si="494"/>
        <v>3.2650011693746228E-13</v>
      </c>
      <c r="D3722" s="2">
        <f t="shared" si="495"/>
        <v>101836167.8024026</v>
      </c>
      <c r="E3722" s="6">
        <f t="shared" si="496"/>
        <v>1.8991485361265876E-14</v>
      </c>
      <c r="F3722">
        <f t="array" ref="F3722:K3722">rk(BETA_c,BETA_a,BETA_e,GAMMA,F3721,G3721,H3721,I3721,J3721,K3721,dt,STAGE)</f>
        <v>13625902.941121122</v>
      </c>
      <c r="G3722">
        <v>2.2751054555908974E-14</v>
      </c>
      <c r="H3722">
        <v>9399502.6785927489</v>
      </c>
      <c r="I3722">
        <v>2.2630361267983032E-13</v>
      </c>
      <c r="J3722">
        <v>2581919.5778835295</v>
      </c>
      <c r="K3722">
        <v>7.744544970172297E-14</v>
      </c>
      <c r="L3722">
        <f t="shared" si="497"/>
        <v>2132521.0588788781</v>
      </c>
      <c r="M3722" cm="1">
        <f t="array" ref="M3722">NewI(BETA_c,F3722,C3722)</f>
        <v>1.3233573427698567E-15</v>
      </c>
      <c r="N3722">
        <f t="shared" si="498"/>
        <v>67100325.321407251</v>
      </c>
      <c r="O3722" cm="1">
        <f t="array" ref="O3722">NewI(BETA_a,H3722,C3722)</f>
        <v>1.316336971004468E-14</v>
      </c>
      <c r="P3722">
        <f t="shared" si="499"/>
        <v>32603321.42211647</v>
      </c>
      <c r="Q3722" cm="1">
        <f t="array" ref="Q3722">NewI(BETA_e,J3722,C3722)</f>
        <v>4.5047583084513412E-15</v>
      </c>
    </row>
    <row r="3723" spans="1:17" x14ac:dyDescent="0.55000000000000004">
      <c r="A3723">
        <f t="shared" si="500"/>
        <v>371.90000000001606</v>
      </c>
      <c r="B3723" s="2">
        <f t="shared" si="493"/>
        <v>25607325.197597403</v>
      </c>
      <c r="C3723" s="6">
        <f t="shared" si="494"/>
        <v>3.2163380896793575E-13</v>
      </c>
      <c r="D3723" s="2">
        <f t="shared" si="495"/>
        <v>101836167.8024026</v>
      </c>
      <c r="E3723" s="6">
        <f t="shared" si="496"/>
        <v>1.8708427525227256E-14</v>
      </c>
      <c r="F3723">
        <f t="array" ref="F3723:K3723">rk(BETA_c,BETA_a,BETA_e,GAMMA,F3722,G3722,H3722,I3722,J3722,K3722,dt,STAGE)</f>
        <v>13625902.941121122</v>
      </c>
      <c r="G3723">
        <v>2.2411962373059828E-14</v>
      </c>
      <c r="H3723">
        <v>9399502.6785927489</v>
      </c>
      <c r="I3723">
        <v>2.2293067951205948E-13</v>
      </c>
      <c r="J3723">
        <v>2581919.5778835295</v>
      </c>
      <c r="K3723">
        <v>7.629116708281643E-14</v>
      </c>
      <c r="L3723">
        <f t="shared" si="497"/>
        <v>2132521.0588788781</v>
      </c>
      <c r="M3723" cm="1">
        <f t="array" ref="M3723">NewI(BETA_c,F3723,C3723)</f>
        <v>1.3036334160403423E-15</v>
      </c>
      <c r="N3723">
        <f t="shared" si="498"/>
        <v>67100325.321407251</v>
      </c>
      <c r="O3723" cm="1">
        <f t="array" ref="O3723">NewI(BETA_a,H3723,C3723)</f>
        <v>1.2967176791259035E-14</v>
      </c>
      <c r="P3723">
        <f t="shared" si="499"/>
        <v>32603321.42211647</v>
      </c>
      <c r="Q3723" cm="1">
        <f t="array" ref="Q3723">NewI(BETA_e,J3723,C3723)</f>
        <v>4.4376173179278788E-15</v>
      </c>
    </row>
    <row r="3724" spans="1:17" x14ac:dyDescent="0.55000000000000004">
      <c r="A3724">
        <f t="shared" si="500"/>
        <v>372.00000000001609</v>
      </c>
      <c r="B3724" s="2">
        <f t="shared" si="493"/>
        <v>25607325.197597403</v>
      </c>
      <c r="C3724" s="6">
        <f t="shared" si="494"/>
        <v>3.1684003069143479E-13</v>
      </c>
      <c r="D3724" s="2">
        <f t="shared" si="495"/>
        <v>101836167.8024026</v>
      </c>
      <c r="E3724" s="6">
        <f t="shared" si="496"/>
        <v>1.8429588513415326E-14</v>
      </c>
      <c r="F3724">
        <f t="array" ref="F3724:K3724">rk(BETA_c,BETA_a,BETA_e,GAMMA,F3723,G3723,H3723,I3723,J3723,K3723,dt,STAGE)</f>
        <v>13625902.941121122</v>
      </c>
      <c r="G3724">
        <v>2.2077924176077102E-14</v>
      </c>
      <c r="H3724">
        <v>9399502.6785927489</v>
      </c>
      <c r="I3724">
        <v>2.1960801809213514E-13</v>
      </c>
      <c r="J3724">
        <v>2581919.5778835295</v>
      </c>
      <c r="K3724">
        <v>7.5154088423222522E-14</v>
      </c>
      <c r="L3724">
        <f t="shared" si="497"/>
        <v>2132521.0588788781</v>
      </c>
      <c r="M3724" cm="1">
        <f t="array" ref="M3724">NewI(BETA_c,F3724,C3724)</f>
        <v>1.2842034637900241E-15</v>
      </c>
      <c r="N3724">
        <f t="shared" si="498"/>
        <v>67100325.321407251</v>
      </c>
      <c r="O3724" cm="1">
        <f t="array" ref="O3724">NewI(BETA_a,H3724,C3724)</f>
        <v>1.2773908022005733E-14</v>
      </c>
      <c r="P3724">
        <f t="shared" si="499"/>
        <v>32603321.42211647</v>
      </c>
      <c r="Q3724" cm="1">
        <f t="array" ref="Q3724">NewI(BETA_e,J3724,C3724)</f>
        <v>4.3714770276195676E-15</v>
      </c>
    </row>
    <row r="3725" spans="1:17" x14ac:dyDescent="0.55000000000000004">
      <c r="A3725">
        <f t="shared" si="500"/>
        <v>372.10000000001611</v>
      </c>
      <c r="B3725" s="2">
        <f t="shared" si="493"/>
        <v>25607325.197597403</v>
      </c>
      <c r="C3725" s="6">
        <f t="shared" si="494"/>
        <v>3.1211770109204272E-13</v>
      </c>
      <c r="D3725" s="2">
        <f t="shared" si="495"/>
        <v>101836167.8024026</v>
      </c>
      <c r="E3725" s="6">
        <f t="shared" si="496"/>
        <v>1.8154905446532668E-14</v>
      </c>
      <c r="F3725">
        <f t="array" ref="F3725:K3725">rk(BETA_c,BETA_a,BETA_e,GAMMA,F3724,G3724,H3724,I3724,J3724,K3724,dt,STAGE)</f>
        <v>13625902.941121122</v>
      </c>
      <c r="G3725">
        <v>2.1748864638031017E-14</v>
      </c>
      <c r="H3725">
        <v>9399502.6785927489</v>
      </c>
      <c r="I3725">
        <v>2.1633487914679705E-13</v>
      </c>
      <c r="J3725">
        <v>2581919.5778835295</v>
      </c>
      <c r="K3725">
        <v>7.4033957307214636E-14</v>
      </c>
      <c r="L3725">
        <f t="shared" si="497"/>
        <v>2132521.0588788781</v>
      </c>
      <c r="M3725" cm="1">
        <f t="array" ref="M3725">NewI(BETA_c,F3725,C3725)</f>
        <v>1.265063104488003E-15</v>
      </c>
      <c r="N3725">
        <f t="shared" si="498"/>
        <v>67100325.321407251</v>
      </c>
      <c r="O3725" cm="1">
        <f t="array" ref="O3725">NewI(BETA_a,H3725,C3725)</f>
        <v>1.2583519819414701E-14</v>
      </c>
      <c r="P3725">
        <f t="shared" si="499"/>
        <v>32603321.42211647</v>
      </c>
      <c r="Q3725" cm="1">
        <f t="array" ref="Q3725">NewI(BETA_e,J3725,C3725)</f>
        <v>4.3063225226299665E-15</v>
      </c>
    </row>
    <row r="3726" spans="1:17" x14ac:dyDescent="0.55000000000000004">
      <c r="A3726">
        <f t="shared" si="500"/>
        <v>372.20000000001613</v>
      </c>
      <c r="B3726" s="2">
        <f t="shared" si="493"/>
        <v>25607325.197597403</v>
      </c>
      <c r="C3726" s="6">
        <f t="shared" si="494"/>
        <v>3.0746575526580146E-13</v>
      </c>
      <c r="D3726" s="2">
        <f t="shared" si="495"/>
        <v>101836167.8024026</v>
      </c>
      <c r="E3726" s="6">
        <f t="shared" si="496"/>
        <v>1.7884316382463866E-14</v>
      </c>
      <c r="F3726">
        <f t="array" ref="F3726:K3726">rk(BETA_c,BETA_a,BETA_e,GAMMA,F3725,G3725,H3725,I3725,J3725,K3725,dt,STAGE)</f>
        <v>13625902.941121122</v>
      </c>
      <c r="G3726">
        <v>2.1424709554698996E-14</v>
      </c>
      <c r="H3726">
        <v>9399502.6785927489</v>
      </c>
      <c r="I3726">
        <v>2.1311052457029829E-13</v>
      </c>
      <c r="J3726">
        <v>2581919.5778835295</v>
      </c>
      <c r="K3726">
        <v>7.2930521140804186E-14</v>
      </c>
      <c r="L3726">
        <f t="shared" si="497"/>
        <v>2132521.0588788781</v>
      </c>
      <c r="M3726" cm="1">
        <f t="array" ref="M3726">NewI(BETA_c,F3726,C3726)</f>
        <v>1.2462080219077321E-15</v>
      </c>
      <c r="N3726">
        <f t="shared" si="498"/>
        <v>67100325.321407251</v>
      </c>
      <c r="O3726" cm="1">
        <f t="array" ref="O3726">NewI(BETA_a,H3726,C3726)</f>
        <v>1.2395969250195022E-14</v>
      </c>
      <c r="P3726">
        <f t="shared" si="499"/>
        <v>32603321.42211647</v>
      </c>
      <c r="Q3726" cm="1">
        <f t="array" ref="Q3726">NewI(BETA_e,J3726,C3726)</f>
        <v>4.2421391103611138E-15</v>
      </c>
    </row>
    <row r="3727" spans="1:17" x14ac:dyDescent="0.55000000000000004">
      <c r="A3727">
        <f t="shared" si="500"/>
        <v>372.30000000001615</v>
      </c>
      <c r="B3727" s="2">
        <f t="shared" si="493"/>
        <v>25607325.197597403</v>
      </c>
      <c r="C3727" s="6">
        <f t="shared" si="494"/>
        <v>3.0288314418057156E-13</v>
      </c>
      <c r="D3727" s="2">
        <f t="shared" si="495"/>
        <v>101836167.8024026</v>
      </c>
      <c r="E3727" s="6">
        <f t="shared" si="496"/>
        <v>1.7617760302307277E-14</v>
      </c>
      <c r="F3727">
        <f t="array" ref="F3727:K3727">rk(BETA_c,BETA_a,BETA_e,GAMMA,F3726,G3726,H3726,I3726,J3726,K3726,dt,STAGE)</f>
        <v>13625902.941121122</v>
      </c>
      <c r="G3727">
        <v>2.1105385827832308E-14</v>
      </c>
      <c r="H3727">
        <v>9399502.6785927489</v>
      </c>
      <c r="I3727">
        <v>2.0993422725795968E-13</v>
      </c>
      <c r="J3727">
        <v>2581919.5778835295</v>
      </c>
      <c r="K3727">
        <v>7.1843531094779607E-14</v>
      </c>
      <c r="L3727">
        <f t="shared" si="497"/>
        <v>2132521.0588788781</v>
      </c>
      <c r="M3727" cm="1">
        <f t="array" ref="M3727">NewI(BETA_c,F3727,C3727)</f>
        <v>1.2276339641536912E-15</v>
      </c>
      <c r="N3727">
        <f t="shared" si="498"/>
        <v>67100325.321407251</v>
      </c>
      <c r="O3727" cm="1">
        <f t="array" ref="O3727">NewI(BETA_a,H3727,C3727)</f>
        <v>1.2211214020953299E-14</v>
      </c>
      <c r="P3727">
        <f t="shared" si="499"/>
        <v>32603321.42211647</v>
      </c>
      <c r="Q3727" cm="1">
        <f t="array" ref="Q3727">NewI(BETA_e,J3727,C3727)</f>
        <v>4.1789123172002872E-15</v>
      </c>
    </row>
    <row r="3728" spans="1:17" x14ac:dyDescent="0.55000000000000004">
      <c r="A3728">
        <f t="shared" si="500"/>
        <v>372.40000000001618</v>
      </c>
      <c r="B3728" s="2">
        <f t="shared" si="493"/>
        <v>25607325.197597403</v>
      </c>
      <c r="C3728" s="6">
        <f t="shared" si="494"/>
        <v>2.9836883443947132E-13</v>
      </c>
      <c r="D3728" s="2">
        <f t="shared" si="495"/>
        <v>101836167.8024026</v>
      </c>
      <c r="E3728" s="6">
        <f t="shared" si="496"/>
        <v>1.7355177096615053E-14</v>
      </c>
      <c r="F3728">
        <f t="array" ref="F3728:K3728">rk(BETA_c,BETA_a,BETA_e,GAMMA,F3727,G3727,H3727,I3727,J3727,K3727,dt,STAGE)</f>
        <v>13625902.941121122</v>
      </c>
      <c r="G3728">
        <v>2.0790821448672143E-14</v>
      </c>
      <c r="H3728">
        <v>9399502.6785927489</v>
      </c>
      <c r="I3728">
        <v>2.0680527094220475E-13</v>
      </c>
      <c r="J3728">
        <v>2581919.5778835295</v>
      </c>
      <c r="K3728">
        <v>7.0772742048594421E-14</v>
      </c>
      <c r="L3728">
        <f t="shared" si="497"/>
        <v>2132521.0588788781</v>
      </c>
      <c r="M3728" cm="1">
        <f t="array" ref="M3728">NewI(BETA_c,F3728,C3728)</f>
        <v>1.2093367427025677E-15</v>
      </c>
      <c r="N3728">
        <f t="shared" si="498"/>
        <v>67100325.321407251</v>
      </c>
      <c r="O3728" cm="1">
        <f t="array" ref="O3728">NewI(BETA_a,H3728,C3728)</f>
        <v>1.2029212468656335E-14</v>
      </c>
      <c r="P3728">
        <f t="shared" si="499"/>
        <v>32603321.42211647</v>
      </c>
      <c r="Q3728" cm="1">
        <f t="array" ref="Q3728">NewI(BETA_e,J3728,C3728)</f>
        <v>4.1166278852561498E-15</v>
      </c>
    </row>
    <row r="3729" spans="1:17" x14ac:dyDescent="0.55000000000000004">
      <c r="A3729">
        <f t="shared" si="500"/>
        <v>372.5000000000162</v>
      </c>
      <c r="B3729" s="2">
        <f t="shared" si="493"/>
        <v>25607325.197597403</v>
      </c>
      <c r="C3729" s="6">
        <f t="shared" si="494"/>
        <v>2.9392180804784137E-13</v>
      </c>
      <c r="D3729" s="2">
        <f t="shared" si="495"/>
        <v>101836167.8024026</v>
      </c>
      <c r="E3729" s="6">
        <f t="shared" si="496"/>
        <v>1.7096507551838198E-14</v>
      </c>
      <c r="F3729">
        <f t="array" ref="F3729:K3729">rk(BETA_c,BETA_a,BETA_e,GAMMA,F3728,G3728,H3728,I3728,J3728,K3728,dt,STAGE)</f>
        <v>13625902.941121122</v>
      </c>
      <c r="G3729">
        <v>2.0480945481711347E-14</v>
      </c>
      <c r="H3729">
        <v>9399502.6785927489</v>
      </c>
      <c r="I3729">
        <v>2.0372295003103846E-13</v>
      </c>
      <c r="J3729">
        <v>2581919.5778835295</v>
      </c>
      <c r="K3729">
        <v>6.9717912535091599E-14</v>
      </c>
      <c r="L3729">
        <f t="shared" si="497"/>
        <v>2132521.0588788781</v>
      </c>
      <c r="M3729" cm="1">
        <f t="array" ref="M3729">NewI(BETA_c,F3729,C3729)</f>
        <v>1.1913122314587261E-15</v>
      </c>
      <c r="N3729">
        <f t="shared" si="498"/>
        <v>67100325.321407251</v>
      </c>
      <c r="O3729" cm="1">
        <f t="array" ref="O3729">NewI(BETA_a,H3729,C3729)</f>
        <v>1.1849923551235936E-14</v>
      </c>
      <c r="P3729">
        <f t="shared" si="499"/>
        <v>32603321.42211647</v>
      </c>
      <c r="Q3729" cm="1">
        <f t="array" ref="Q3729">NewI(BETA_e,J3729,C3729)</f>
        <v>4.0552717691435351E-15</v>
      </c>
    </row>
    <row r="3730" spans="1:17" x14ac:dyDescent="0.55000000000000004">
      <c r="A3730">
        <f t="shared" si="500"/>
        <v>372.60000000001622</v>
      </c>
      <c r="B3730" s="2">
        <f t="shared" si="493"/>
        <v>25607325.197597403</v>
      </c>
      <c r="C3730" s="6">
        <f t="shared" si="494"/>
        <v>2.8954106218368349E-13</v>
      </c>
      <c r="D3730" s="2">
        <f t="shared" si="495"/>
        <v>101836167.8024026</v>
      </c>
      <c r="E3730" s="6">
        <f t="shared" si="496"/>
        <v>1.6841693336973717E-14</v>
      </c>
      <c r="F3730">
        <f t="array" ref="F3730:K3730">rk(BETA_c,BETA_a,BETA_e,GAMMA,F3729,G3729,H3729,I3729,J3729,K3729,dt,STAGE)</f>
        <v>13625902.941121122</v>
      </c>
      <c r="G3730">
        <v>2.0175688048698181E-14</v>
      </c>
      <c r="H3730">
        <v>9399502.6785927489</v>
      </c>
      <c r="I3730">
        <v>2.0068656944893358E-13</v>
      </c>
      <c r="J3730">
        <v>2581919.5778835295</v>
      </c>
      <c r="K3730">
        <v>6.8678804686051735E-14</v>
      </c>
      <c r="L3730">
        <f t="shared" si="497"/>
        <v>2132521.0588788781</v>
      </c>
      <c r="M3730" cm="1">
        <f t="array" ref="M3730">NewI(BETA_c,F3730,C3730)</f>
        <v>1.173556365823761E-15</v>
      </c>
      <c r="N3730">
        <f t="shared" si="498"/>
        <v>67100325.321407251</v>
      </c>
      <c r="O3730" cm="1">
        <f t="array" ref="O3730">NewI(BETA_a,H3730,C3730)</f>
        <v>1.1673306838333795E-14</v>
      </c>
      <c r="P3730">
        <f t="shared" si="499"/>
        <v>32603321.42211647</v>
      </c>
      <c r="Q3730" cm="1">
        <f t="array" ref="Q3730">NewI(BETA_e,J3730,C3730)</f>
        <v>3.9948301328161611E-15</v>
      </c>
    </row>
    <row r="3731" spans="1:17" x14ac:dyDescent="0.55000000000000004">
      <c r="A3731">
        <f t="shared" si="500"/>
        <v>372.70000000001625</v>
      </c>
      <c r="B3731" s="2">
        <f t="shared" si="493"/>
        <v>25607325.197597403</v>
      </c>
      <c r="C3731" s="6">
        <f t="shared" si="494"/>
        <v>2.8522560897151971E-13</v>
      </c>
      <c r="D3731" s="2">
        <f t="shared" si="495"/>
        <v>101836167.8024026</v>
      </c>
      <c r="E3731" s="6">
        <f t="shared" si="496"/>
        <v>1.6590676990410711E-14</v>
      </c>
      <c r="F3731">
        <f t="array" ref="F3731:K3731">rk(BETA_c,BETA_a,BETA_e,GAMMA,F3730,G3730,H3730,I3730,J3730,K3730,dt,STAGE)</f>
        <v>13625902.941121122</v>
      </c>
      <c r="G3731">
        <v>1.9874980312878505E-14</v>
      </c>
      <c r="H3731">
        <v>9399502.6785927489</v>
      </c>
      <c r="I3731">
        <v>1.9769544448008837E-13</v>
      </c>
      <c r="J3731">
        <v>2581919.5778835295</v>
      </c>
      <c r="K3731">
        <v>6.7655184178552817E-14</v>
      </c>
      <c r="L3731">
        <f t="shared" si="497"/>
        <v>2132521.0588788781</v>
      </c>
      <c r="M3731" cm="1">
        <f t="array" ref="M3731">NewI(BETA_c,F3731,C3731)</f>
        <v>1.15606514177991E-15</v>
      </c>
      <c r="N3731">
        <f t="shared" si="498"/>
        <v>67100325.321407251</v>
      </c>
      <c r="O3731" cm="1">
        <f t="array" ref="O3731">NewI(BETA_a,H3731,C3731)</f>
        <v>1.1499322502184254E-14</v>
      </c>
      <c r="P3731">
        <f t="shared" si="499"/>
        <v>32603321.42211647</v>
      </c>
      <c r="Q3731" cm="1">
        <f t="array" ref="Q3731">NewI(BETA_e,J3731,C3731)</f>
        <v>3.9352893464465463E-15</v>
      </c>
    </row>
    <row r="3732" spans="1:17" x14ac:dyDescent="0.55000000000000004">
      <c r="A3732">
        <f t="shared" si="500"/>
        <v>372.80000000001627</v>
      </c>
      <c r="B3732" s="2">
        <f t="shared" si="493"/>
        <v>25607325.197597403</v>
      </c>
      <c r="C3732" s="6">
        <f t="shared" si="494"/>
        <v>2.8097447525962265E-13</v>
      </c>
      <c r="D3732" s="2">
        <f t="shared" si="495"/>
        <v>101836167.8024026</v>
      </c>
      <c r="E3732" s="6">
        <f t="shared" si="496"/>
        <v>1.6343401906972558E-14</v>
      </c>
      <c r="F3732">
        <f t="array" ref="F3732:K3732">rk(BETA_c,BETA_a,BETA_e,GAMMA,F3731,G3731,H3731,I3731,J3731,K3731,dt,STAGE)</f>
        <v>13625902.941121122</v>
      </c>
      <c r="G3732">
        <v>1.9578754463472819E-14</v>
      </c>
      <c r="H3732">
        <v>9399502.6785927489</v>
      </c>
      <c r="I3732">
        <v>1.9474890061402032E-13</v>
      </c>
      <c r="J3732">
        <v>2581919.5778835295</v>
      </c>
      <c r="K3732">
        <v>6.6646820182129521E-14</v>
      </c>
      <c r="L3732">
        <f t="shared" si="497"/>
        <v>2132521.0588788781</v>
      </c>
      <c r="M3732" cm="1">
        <f t="array" ref="M3732">NewI(BETA_c,F3732,C3732)</f>
        <v>1.138834614987134E-15</v>
      </c>
      <c r="N3732">
        <f t="shared" si="498"/>
        <v>67100325.321407251</v>
      </c>
      <c r="O3732" cm="1">
        <f t="array" ref="O3732">NewI(BETA_a,H3732,C3732)</f>
        <v>1.1327931308633001E-14</v>
      </c>
      <c r="P3732">
        <f t="shared" si="499"/>
        <v>32603321.42211647</v>
      </c>
      <c r="Q3732" cm="1">
        <f t="array" ref="Q3732">NewI(BETA_e,J3732,C3732)</f>
        <v>3.8766359833524251E-15</v>
      </c>
    </row>
    <row r="3733" spans="1:17" x14ac:dyDescent="0.55000000000000004">
      <c r="A3733">
        <f t="shared" si="500"/>
        <v>372.90000000001629</v>
      </c>
      <c r="B3733" s="2">
        <f t="shared" si="493"/>
        <v>25607325.197597403</v>
      </c>
      <c r="C3733" s="6">
        <f t="shared" si="494"/>
        <v>2.7678670240056628E-13</v>
      </c>
      <c r="D3733" s="2">
        <f t="shared" si="495"/>
        <v>101836167.8024026</v>
      </c>
      <c r="E3733" s="6">
        <f t="shared" si="496"/>
        <v>1.609981232515226E-14</v>
      </c>
      <c r="F3733">
        <f t="array" ref="F3733:K3733">rk(BETA_c,BETA_a,BETA_e,GAMMA,F3732,G3732,H3732,I3732,J3732,K3732,dt,STAGE)</f>
        <v>13625902.941121122</v>
      </c>
      <c r="G3733">
        <v>1.9286943700384658E-14</v>
      </c>
      <c r="H3733">
        <v>9399502.6785927489</v>
      </c>
      <c r="I3733">
        <v>1.9184627339346162E-13</v>
      </c>
      <c r="J3733">
        <v>2581919.5778835295</v>
      </c>
      <c r="K3733">
        <v>6.5653485306720025E-14</v>
      </c>
      <c r="L3733">
        <f t="shared" si="497"/>
        <v>2132521.0588788781</v>
      </c>
      <c r="M3733" cm="1">
        <f t="array" ref="M3733">NewI(BETA_c,F3733,C3733)</f>
        <v>1.1218608998936534E-15</v>
      </c>
      <c r="N3733">
        <f t="shared" si="498"/>
        <v>67100325.321407251</v>
      </c>
      <c r="O3733" cm="1">
        <f t="array" ref="O3733">NewI(BETA_a,H3733,C3733)</f>
        <v>1.1159094608289617E-14</v>
      </c>
      <c r="P3733">
        <f t="shared" si="499"/>
        <v>32603321.42211647</v>
      </c>
      <c r="Q3733" cm="1">
        <f t="array" ref="Q3733">NewI(BETA_e,J3733,C3733)</f>
        <v>3.8188568169689886E-15</v>
      </c>
    </row>
    <row r="3734" spans="1:17" x14ac:dyDescent="0.55000000000000004">
      <c r="A3734">
        <f t="shared" si="500"/>
        <v>373.00000000001631</v>
      </c>
      <c r="B3734" s="2">
        <f t="shared" si="493"/>
        <v>25607325.197597403</v>
      </c>
      <c r="C3734" s="6">
        <f t="shared" si="494"/>
        <v>2.7266134603504675E-13</v>
      </c>
      <c r="D3734" s="2">
        <f t="shared" si="495"/>
        <v>101836167.8024026</v>
      </c>
      <c r="E3734" s="6">
        <f t="shared" si="496"/>
        <v>1.5859853314537952E-14</v>
      </c>
      <c r="F3734">
        <f t="array" ref="F3734:K3734">rk(BETA_c,BETA_a,BETA_e,GAMMA,F3733,G3733,H3733,I3733,J3733,K3733,dt,STAGE)</f>
        <v>13625902.941121122</v>
      </c>
      <c r="G3734">
        <v>1.8999482219136926E-14</v>
      </c>
      <c r="H3734">
        <v>9399502.6785927489</v>
      </c>
      <c r="I3734">
        <v>1.8898690826452123E-13</v>
      </c>
      <c r="J3734">
        <v>2581919.5778835295</v>
      </c>
      <c r="K3734">
        <v>6.4674955551388606E-14</v>
      </c>
      <c r="L3734">
        <f t="shared" si="497"/>
        <v>2132521.0588788781</v>
      </c>
      <c r="M3734" cm="1">
        <f t="array" ref="M3734">NewI(BETA_c,F3734,C3734)</f>
        <v>1.1051401688597398E-15</v>
      </c>
      <c r="N3734">
        <f t="shared" si="498"/>
        <v>67100325.321407251</v>
      </c>
      <c r="O3734" cm="1">
        <f t="array" ref="O3734">NewI(BETA_a,H3734,C3734)</f>
        <v>1.099277432781198E-14</v>
      </c>
      <c r="P3734">
        <f t="shared" si="499"/>
        <v>32603321.42211647</v>
      </c>
      <c r="Q3734" cm="1">
        <f t="array" ref="Q3734">NewI(BETA_e,J3734,C3734)</f>
        <v>3.7619388178662306E-15</v>
      </c>
    </row>
    <row r="3735" spans="1:17" x14ac:dyDescent="0.55000000000000004">
      <c r="A3735">
        <f t="shared" si="500"/>
        <v>373.10000000001634</v>
      </c>
      <c r="B3735" s="2">
        <f t="shared" si="493"/>
        <v>25607325.197597403</v>
      </c>
      <c r="C3735" s="6">
        <f t="shared" si="494"/>
        <v>2.6859747587892574E-13</v>
      </c>
      <c r="D3735" s="2">
        <f t="shared" si="495"/>
        <v>101836167.8024026</v>
      </c>
      <c r="E3735" s="6">
        <f t="shared" si="496"/>
        <v>1.562347076342591E-14</v>
      </c>
      <c r="F3735">
        <f t="array" ref="F3735:K3735">rk(BETA_c,BETA_a,BETA_e,GAMMA,F3734,G3734,H3734,I3734,J3734,K3734,dt,STAGE)</f>
        <v>13625902.941121122</v>
      </c>
      <c r="G3735">
        <v>1.8716305196032699E-14</v>
      </c>
      <c r="H3735">
        <v>9399502.6785927489</v>
      </c>
      <c r="I3735">
        <v>1.8617016042908048E-13</v>
      </c>
      <c r="J3735">
        <v>2581919.5778835295</v>
      </c>
      <c r="K3735">
        <v>6.3711010253812584E-14</v>
      </c>
      <c r="L3735">
        <f t="shared" si="497"/>
        <v>2132521.0588788781</v>
      </c>
      <c r="M3735" cm="1">
        <f t="array" ref="M3735">NewI(BETA_c,F3735,C3735)</f>
        <v>1.0886686512945681E-15</v>
      </c>
      <c r="N3735">
        <f t="shared" si="498"/>
        <v>67100325.321407251</v>
      </c>
      <c r="O3735" cm="1">
        <f t="array" ref="O3735">NewI(BETA_a,H3735,C3735)</f>
        <v>1.0828932961320575E-14</v>
      </c>
      <c r="P3735">
        <f t="shared" si="499"/>
        <v>32603321.42211647</v>
      </c>
      <c r="Q3735" cm="1">
        <f t="array" ref="Q3735">NewI(BETA_e,J3735,C3735)</f>
        <v>3.7058691508107665E-15</v>
      </c>
    </row>
    <row r="3736" spans="1:17" x14ac:dyDescent="0.55000000000000004">
      <c r="A3736">
        <f t="shared" si="500"/>
        <v>373.20000000001636</v>
      </c>
      <c r="B3736" s="2">
        <f t="shared" si="493"/>
        <v>25607325.197597403</v>
      </c>
      <c r="C3736" s="6">
        <f t="shared" si="494"/>
        <v>2.645941755134478E-13</v>
      </c>
      <c r="D3736" s="2">
        <f t="shared" si="495"/>
        <v>101836167.8024026</v>
      </c>
      <c r="E3736" s="6">
        <f t="shared" si="496"/>
        <v>1.5390611366618138E-14</v>
      </c>
      <c r="F3736">
        <f t="array" ref="F3736:K3736">rk(BETA_c,BETA_a,BETA_e,GAMMA,F3735,G3735,H3735,I3735,J3735,K3735,dt,STAGE)</f>
        <v>13625902.941121122</v>
      </c>
      <c r="G3736">
        <v>1.843734877353725E-14</v>
      </c>
      <c r="H3736">
        <v>9399502.6785927489</v>
      </c>
      <c r="I3736">
        <v>1.8339539469938849E-13</v>
      </c>
      <c r="J3736">
        <v>2581919.5778835295</v>
      </c>
      <c r="K3736">
        <v>6.2761432040522078E-14</v>
      </c>
      <c r="L3736">
        <f t="shared" si="497"/>
        <v>2132521.0588788781</v>
      </c>
      <c r="M3736" cm="1">
        <f t="array" ref="M3736">NewI(BETA_c,F3736,C3736)</f>
        <v>1.0724426328059339E-15</v>
      </c>
      <c r="N3736">
        <f t="shared" si="498"/>
        <v>67100325.321407251</v>
      </c>
      <c r="O3736" cm="1">
        <f t="array" ref="O3736">NewI(BETA_a,H3736,C3736)</f>
        <v>1.0667533561940768E-14</v>
      </c>
      <c r="P3736">
        <f t="shared" si="499"/>
        <v>32603321.42211647</v>
      </c>
      <c r="Q3736" cm="1">
        <f t="array" ref="Q3736">NewI(BETA_e,J3736,C3736)</f>
        <v>3.6506351718714358E-15</v>
      </c>
    </row>
    <row r="3737" spans="1:17" x14ac:dyDescent="0.55000000000000004">
      <c r="A3737">
        <f t="shared" si="500"/>
        <v>373.30000000001638</v>
      </c>
      <c r="B3737" s="2">
        <f t="shared" si="493"/>
        <v>25607325.197597403</v>
      </c>
      <c r="C3737" s="6">
        <f t="shared" si="494"/>
        <v>2.6065054217858435E-13</v>
      </c>
      <c r="D3737" s="2">
        <f t="shared" si="495"/>
        <v>101836167.8024026</v>
      </c>
      <c r="E3737" s="6">
        <f t="shared" si="496"/>
        <v>1.5161222613401841E-14</v>
      </c>
      <c r="F3737">
        <f t="array" ref="F3737:K3737">rk(BETA_c,BETA_a,BETA_e,GAMMA,F3736,G3736,H3736,I3736,J3736,K3736,dt,STAGE)</f>
        <v>13625902.941121122</v>
      </c>
      <c r="G3737">
        <v>1.8162550045877913E-14</v>
      </c>
      <c r="H3737">
        <v>9399502.6785927489</v>
      </c>
      <c r="I3737">
        <v>1.8066198535482502E-13</v>
      </c>
      <c r="J3737">
        <v>2581919.5778835295</v>
      </c>
      <c r="K3737">
        <v>6.1826006777881451E-14</v>
      </c>
      <c r="L3737">
        <f t="shared" si="497"/>
        <v>2132521.0588788781</v>
      </c>
      <c r="M3737" cm="1">
        <f t="array" ref="M3737">NewI(BETA_c,F3737,C3737)</f>
        <v>1.0564584543626437E-15</v>
      </c>
      <c r="N3737">
        <f t="shared" si="498"/>
        <v>67100325.321407251</v>
      </c>
      <c r="O3737" cm="1">
        <f t="array" ref="O3737">NewI(BETA_a,H3737,C3737)</f>
        <v>1.0508539733471154E-14</v>
      </c>
      <c r="P3737">
        <f t="shared" si="499"/>
        <v>32603321.42211647</v>
      </c>
      <c r="Q3737" cm="1">
        <f t="array" ref="Q3737">NewI(BETA_e,J3737,C3737)</f>
        <v>3.5962244255680444E-15</v>
      </c>
    </row>
    <row r="3738" spans="1:17" x14ac:dyDescent="0.55000000000000004">
      <c r="A3738">
        <f t="shared" si="500"/>
        <v>373.40000000001641</v>
      </c>
      <c r="B3738" s="2">
        <f t="shared" si="493"/>
        <v>25607325.197597403</v>
      </c>
      <c r="C3738" s="6">
        <f t="shared" si="494"/>
        <v>2.5676568656945762E-13</v>
      </c>
      <c r="D3738" s="2">
        <f t="shared" si="495"/>
        <v>101836167.8024026</v>
      </c>
      <c r="E3738" s="6">
        <f t="shared" si="496"/>
        <v>1.4935252775708051E-14</v>
      </c>
      <c r="F3738">
        <f t="array" ref="F3738:K3738">rk(BETA_c,BETA_a,BETA_e,GAMMA,F3737,G3737,H3737,I3737,J3737,K3737,dt,STAGE)</f>
        <v>13625902.941121122</v>
      </c>
      <c r="G3738">
        <v>1.789184704485859E-14</v>
      </c>
      <c r="H3738">
        <v>9399502.6785927489</v>
      </c>
      <c r="I3738">
        <v>1.7796931600079769E-13</v>
      </c>
      <c r="J3738">
        <v>2581919.5778835295</v>
      </c>
      <c r="K3738">
        <v>6.0904523523801329E-14</v>
      </c>
      <c r="L3738">
        <f t="shared" si="497"/>
        <v>2132521.0588788781</v>
      </c>
      <c r="M3738" cm="1">
        <f t="array" ref="M3738">NewI(BETA_c,F3738,C3738)</f>
        <v>1.0407125114693882E-15</v>
      </c>
      <c r="N3738">
        <f t="shared" si="498"/>
        <v>67100325.321407251</v>
      </c>
      <c r="O3738" cm="1">
        <f t="array" ref="O3738">NewI(BETA_a,H3738,C3738)</f>
        <v>1.0351915622176054E-14</v>
      </c>
      <c r="P3738">
        <f t="shared" si="499"/>
        <v>32603321.42211647</v>
      </c>
      <c r="Q3738" cm="1">
        <f t="array" ref="Q3738">NewI(BETA_e,J3738,C3738)</f>
        <v>3.5426246420626085E-15</v>
      </c>
    </row>
    <row r="3739" spans="1:17" x14ac:dyDescent="0.55000000000000004">
      <c r="A3739">
        <f t="shared" si="500"/>
        <v>373.50000000001643</v>
      </c>
      <c r="B3739" s="2">
        <f t="shared" si="493"/>
        <v>25607325.197597403</v>
      </c>
      <c r="C3739" s="6">
        <f t="shared" si="494"/>
        <v>2.5293873263579875E-13</v>
      </c>
      <c r="D3739" s="2">
        <f t="shared" si="495"/>
        <v>101836167.8024026</v>
      </c>
      <c r="E3739" s="6">
        <f t="shared" si="496"/>
        <v>1.4712650896446728E-14</v>
      </c>
      <c r="F3739">
        <f t="array" ref="F3739:K3739">rk(BETA_c,BETA_a,BETA_e,GAMMA,F3738,G3738,H3738,I3738,J3738,K3738,dt,STAGE)</f>
        <v>13625902.941121122</v>
      </c>
      <c r="G3739">
        <v>1.7625178725885669E-14</v>
      </c>
      <c r="H3739">
        <v>9399502.6785927489</v>
      </c>
      <c r="I3739">
        <v>1.7531677942974278E-13</v>
      </c>
      <c r="J3739">
        <v>2581919.5778835295</v>
      </c>
      <c r="K3739">
        <v>5.9996774480170277E-14</v>
      </c>
      <c r="L3739">
        <f t="shared" si="497"/>
        <v>2132521.0588788781</v>
      </c>
      <c r="M3739" cm="1">
        <f t="array" ref="M3739">NewI(BETA_c,F3739,C3739)</f>
        <v>1.0252012533539141E-15</v>
      </c>
      <c r="N3739">
        <f t="shared" si="498"/>
        <v>67100325.321407251</v>
      </c>
      <c r="O3739" cm="1">
        <f t="array" ref="O3739">NewI(BETA_a,H3739,C3739)</f>
        <v>1.0197625908700361E-14</v>
      </c>
      <c r="P3739">
        <f t="shared" si="499"/>
        <v>32603321.42211647</v>
      </c>
      <c r="Q3739" cm="1">
        <f t="array" ref="Q3739">NewI(BETA_e,J3739,C3739)</f>
        <v>3.4898237343924518E-15</v>
      </c>
    </row>
    <row r="3740" spans="1:17" x14ac:dyDescent="0.55000000000000004">
      <c r="A3740">
        <f t="shared" si="500"/>
        <v>373.60000000001645</v>
      </c>
      <c r="B3740" s="2">
        <f t="shared" si="493"/>
        <v>25607325.197597403</v>
      </c>
      <c r="C3740" s="6">
        <f t="shared" si="494"/>
        <v>2.4916881738439535E-13</v>
      </c>
      <c r="D3740" s="2">
        <f t="shared" si="495"/>
        <v>101836167.8024026</v>
      </c>
      <c r="E3740" s="6">
        <f t="shared" si="496"/>
        <v>1.4493366778015753E-14</v>
      </c>
      <c r="F3740">
        <f t="array" ref="F3740:K3740">rk(BETA_c,BETA_a,BETA_e,GAMMA,F3739,G3739,H3739,I3739,J3739,K3739,dt,STAGE)</f>
        <v>13625902.941121122</v>
      </c>
      <c r="G3740">
        <v>1.736248495420224E-14</v>
      </c>
      <c r="H3740">
        <v>9399502.6785927489</v>
      </c>
      <c r="I3740">
        <v>1.727037774841975E-13</v>
      </c>
      <c r="J3740">
        <v>2581919.5778835295</v>
      </c>
      <c r="K3740">
        <v>5.9102554945995588E-14</v>
      </c>
      <c r="L3740">
        <f t="shared" si="497"/>
        <v>2132521.0588788781</v>
      </c>
      <c r="M3740" cm="1">
        <f t="array" ref="M3740">NewI(BETA_c,F3740,C3740)</f>
        <v>1.0099211821663123E-15</v>
      </c>
      <c r="N3740">
        <f t="shared" si="498"/>
        <v>67100325.321407251</v>
      </c>
      <c r="O3740" cm="1">
        <f t="array" ref="O3740">NewI(BETA_a,H3740,C3740)</f>
        <v>1.0045635800104889E-14</v>
      </c>
      <c r="P3740">
        <f t="shared" si="499"/>
        <v>32603321.42211647</v>
      </c>
      <c r="Q3740" cm="1">
        <f t="array" ref="Q3740">NewI(BETA_e,J3740,C3740)</f>
        <v>3.4378097957445531E-15</v>
      </c>
    </row>
    <row r="3741" spans="1:17" x14ac:dyDescent="0.55000000000000004">
      <c r="A3741">
        <f t="shared" si="500"/>
        <v>373.70000000001647</v>
      </c>
      <c r="B3741" s="2">
        <f t="shared" si="493"/>
        <v>25607325.197597403</v>
      </c>
      <c r="C3741" s="6">
        <f t="shared" si="494"/>
        <v>2.4545509068448293E-13</v>
      </c>
      <c r="D3741" s="2">
        <f t="shared" si="495"/>
        <v>101836167.8024026</v>
      </c>
      <c r="E3741" s="6">
        <f t="shared" si="496"/>
        <v>1.4277350970981178E-14</v>
      </c>
      <c r="F3741">
        <f t="array" ref="F3741:K3741">rk(BETA_c,BETA_a,BETA_e,GAMMA,F3740,G3740,H3740,I3740,J3740,K3740,dt,STAGE)</f>
        <v>13625902.941121122</v>
      </c>
      <c r="G3741">
        <v>1.7103706491327458E-14</v>
      </c>
      <c r="H3741">
        <v>9399502.6785927489</v>
      </c>
      <c r="I3741">
        <v>1.7012972092191314E-13</v>
      </c>
      <c r="J3741">
        <v>2581919.5778835295</v>
      </c>
      <c r="K3741">
        <v>5.8221663271242313E-14</v>
      </c>
      <c r="L3741">
        <f t="shared" si="497"/>
        <v>2132521.0588788781</v>
      </c>
      <c r="M3741" cm="1">
        <f t="array" ref="M3741">NewI(BETA_c,F3741,C3741)</f>
        <v>9.9486885219023773E-16</v>
      </c>
      <c r="N3741">
        <f t="shared" si="498"/>
        <v>67100325.321407251</v>
      </c>
      <c r="O3741" cm="1">
        <f t="array" ref="O3741">NewI(BETA_a,H3741,C3741)</f>
        <v>9.8959110220204307E-15</v>
      </c>
      <c r="P3741">
        <f t="shared" si="499"/>
        <v>32603321.42211647</v>
      </c>
      <c r="Q3741" cm="1">
        <f t="array" ref="Q3741">NewI(BETA_e,J3741,C3741)</f>
        <v>3.3865710967705115E-15</v>
      </c>
    </row>
    <row r="3742" spans="1:17" x14ac:dyDescent="0.55000000000000004">
      <c r="A3742">
        <f t="shared" si="500"/>
        <v>373.8000000000165</v>
      </c>
      <c r="B3742" s="2">
        <f t="shared" si="493"/>
        <v>25607325.197597403</v>
      </c>
      <c r="C3742" s="6">
        <f t="shared" si="494"/>
        <v>2.4179671507603698E-13</v>
      </c>
      <c r="D3742" s="2">
        <f t="shared" si="495"/>
        <v>101836167.8024026</v>
      </c>
      <c r="E3742" s="6">
        <f t="shared" si="496"/>
        <v>1.4064554762926159E-14</v>
      </c>
      <c r="F3742">
        <f t="array" ref="F3742:K3742">rk(BETA_c,BETA_a,BETA_e,GAMMA,F3741,G3741,H3741,I3741,J3741,K3741,dt,STAGE)</f>
        <v>13625902.941121122</v>
      </c>
      <c r="G3742">
        <v>1.6848784981698039E-14</v>
      </c>
      <c r="H3742">
        <v>9399502.6785927489</v>
      </c>
      <c r="I3742">
        <v>1.6759402928297849E-13</v>
      </c>
      <c r="J3742">
        <v>2581919.5778835295</v>
      </c>
      <c r="K3742">
        <v>5.7353900811360463E-14</v>
      </c>
      <c r="L3742">
        <f t="shared" si="497"/>
        <v>2132521.0588788781</v>
      </c>
      <c r="M3742" cm="1">
        <f t="array" ref="M3742">NewI(BETA_c,F3742,C3742)</f>
        <v>9.800408690658876E-16</v>
      </c>
      <c r="N3742">
        <f t="shared" si="498"/>
        <v>67100325.321407251</v>
      </c>
      <c r="O3742" cm="1">
        <f t="array" ref="O3742">NewI(BETA_a,H3742,C3742)</f>
        <v>9.7484178109187409E-15</v>
      </c>
      <c r="P3742">
        <f t="shared" si="499"/>
        <v>32603321.42211647</v>
      </c>
      <c r="Q3742" cm="1">
        <f t="array" ref="Q3742">NewI(BETA_e,J3742,C3742)</f>
        <v>3.3360960829415296E-15</v>
      </c>
    </row>
    <row r="3743" spans="1:17" x14ac:dyDescent="0.55000000000000004">
      <c r="A3743">
        <f t="shared" si="500"/>
        <v>373.90000000001652</v>
      </c>
      <c r="B3743" s="2">
        <f t="shared" si="493"/>
        <v>25607325.197597403</v>
      </c>
      <c r="C3743" s="6">
        <f t="shared" si="494"/>
        <v>2.3819286558092265E-13</v>
      </c>
      <c r="D3743" s="2">
        <f t="shared" si="495"/>
        <v>101836167.8024026</v>
      </c>
      <c r="E3743" s="6">
        <f t="shared" si="496"/>
        <v>1.3854930167466125E-14</v>
      </c>
      <c r="F3743">
        <f t="array" ref="F3743:K3743">rk(BETA_c,BETA_a,BETA_e,GAMMA,F3742,G3742,H3742,I3742,J3742,K3742,dt,STAGE)</f>
        <v>13625902.941121122</v>
      </c>
      <c r="G3743">
        <v>1.659766293950885E-14</v>
      </c>
      <c r="H3743">
        <v>9399502.6785927489</v>
      </c>
      <c r="I3743">
        <v>1.65096130758924E-13</v>
      </c>
      <c r="J3743">
        <v>2581919.5778835295</v>
      </c>
      <c r="K3743">
        <v>5.6499071882489805E-14</v>
      </c>
      <c r="L3743">
        <f t="shared" si="497"/>
        <v>2132521.0588788781</v>
      </c>
      <c r="M3743" cm="1">
        <f t="array" ref="M3743">NewI(BETA_c,F3743,C3743)</f>
        <v>9.6543388902455878E-16</v>
      </c>
      <c r="N3743">
        <f t="shared" si="498"/>
        <v>67100325.321407251</v>
      </c>
      <c r="O3743" cm="1">
        <f t="array" ref="O3743">NewI(BETA_a,H3743,C3743)</f>
        <v>9.6031229064987395E-15</v>
      </c>
      <c r="P3743">
        <f t="shared" si="499"/>
        <v>32603321.42211647</v>
      </c>
      <c r="Q3743" cm="1">
        <f t="array" ref="Q3743">NewI(BETA_e,J3743,C3743)</f>
        <v>3.2863733719428255E-15</v>
      </c>
    </row>
    <row r="3744" spans="1:17" x14ac:dyDescent="0.55000000000000004">
      <c r="A3744">
        <f t="shared" si="500"/>
        <v>374.00000000001654</v>
      </c>
      <c r="B3744" s="2">
        <f t="shared" si="493"/>
        <v>25607325.197597403</v>
      </c>
      <c r="C3744" s="6">
        <f t="shared" si="494"/>
        <v>2.3464272951685867E-13</v>
      </c>
      <c r="D3744" s="2">
        <f t="shared" si="495"/>
        <v>101836167.8024026</v>
      </c>
      <c r="E3744" s="6">
        <f t="shared" si="496"/>
        <v>1.3648429913427663E-14</v>
      </c>
      <c r="F3744">
        <f t="array" ref="F3744:K3744">rk(BETA_c,BETA_a,BETA_e,GAMMA,F3743,G3743,H3743,I3743,J3743,K3743,dt,STAGE)</f>
        <v>13625902.941121122</v>
      </c>
      <c r="G3744">
        <v>1.6350283735749646E-14</v>
      </c>
      <c r="H3744">
        <v>9399502.6785927489</v>
      </c>
      <c r="I3744">
        <v>1.6263546206377659E-13</v>
      </c>
      <c r="J3744">
        <v>2581919.5778835295</v>
      </c>
      <c r="K3744">
        <v>5.5656983717332413E-14</v>
      </c>
      <c r="L3744">
        <f t="shared" si="497"/>
        <v>2132521.0588788781</v>
      </c>
      <c r="M3744" cm="1">
        <f t="array" ref="M3744">NewI(BETA_c,F3744,C3744)</f>
        <v>9.5104461813461604E-16</v>
      </c>
      <c r="N3744">
        <f t="shared" si="498"/>
        <v>67100325.321407251</v>
      </c>
      <c r="O3744" cm="1">
        <f t="array" ref="O3744">NewI(BETA_a,H3744,C3744)</f>
        <v>9.4599935441861735E-15</v>
      </c>
      <c r="P3744">
        <f t="shared" si="499"/>
        <v>32603321.42211647</v>
      </c>
      <c r="Q3744" cm="1">
        <f t="array" ref="Q3744">NewI(BETA_e,J3744,C3744)</f>
        <v>3.2373917511068728E-15</v>
      </c>
    </row>
    <row r="3745" spans="1:17" x14ac:dyDescent="0.55000000000000004">
      <c r="A3745">
        <f t="shared" si="500"/>
        <v>374.10000000001656</v>
      </c>
      <c r="B3745" s="2">
        <f t="shared" si="493"/>
        <v>25607325.197597403</v>
      </c>
      <c r="C3745" s="6">
        <f t="shared" si="494"/>
        <v>2.3114550631415437E-13</v>
      </c>
      <c r="D3745" s="2">
        <f t="shared" si="495"/>
        <v>101836167.8024026</v>
      </c>
      <c r="E3745" s="6">
        <f t="shared" si="496"/>
        <v>1.3445007434188675E-14</v>
      </c>
      <c r="F3745">
        <f t="array" ref="F3745:K3745">rk(BETA_c,BETA_a,BETA_e,GAMMA,F3744,G3744,H3744,I3744,J3744,K3744,dt,STAGE)</f>
        <v>13625902.941121122</v>
      </c>
      <c r="G3745">
        <v>1.6106591585434969E-14</v>
      </c>
      <c r="H3745">
        <v>9399502.6785927489</v>
      </c>
      <c r="I3745">
        <v>1.602114683070365E-13</v>
      </c>
      <c r="J3745">
        <v>2581919.5778835295</v>
      </c>
      <c r="K3745">
        <v>5.4827446421682919E-14</v>
      </c>
      <c r="L3745">
        <f t="shared" si="497"/>
        <v>2132521.0588788781</v>
      </c>
      <c r="M3745" cm="1">
        <f t="array" ref="M3745">NewI(BETA_c,F3745,C3745)</f>
        <v>9.3686981155869588E-16</v>
      </c>
      <c r="N3745">
        <f t="shared" si="498"/>
        <v>67100325.321407251</v>
      </c>
      <c r="O3745" cm="1">
        <f t="array" ref="O3745">NewI(BETA_a,H3745,C3745)</f>
        <v>9.318997447745078E-15</v>
      </c>
      <c r="P3745">
        <f t="shared" si="499"/>
        <v>32603321.42211647</v>
      </c>
      <c r="Q3745" cm="1">
        <f t="array" ref="Q3745">NewI(BETA_e,J3745,C3745)</f>
        <v>3.1891401748849E-15</v>
      </c>
    </row>
    <row r="3746" spans="1:17" x14ac:dyDescent="0.55000000000000004">
      <c r="A3746">
        <f t="shared" si="500"/>
        <v>374.20000000001659</v>
      </c>
      <c r="B3746" s="2">
        <f t="shared" si="493"/>
        <v>25607325.197597403</v>
      </c>
      <c r="C3746" s="6">
        <f t="shared" si="494"/>
        <v>2.2770040733517833E-13</v>
      </c>
      <c r="D3746" s="2">
        <f t="shared" si="495"/>
        <v>101836167.8024026</v>
      </c>
      <c r="E3746" s="6">
        <f t="shared" si="496"/>
        <v>1.3244616857177434E-14</v>
      </c>
      <c r="F3746">
        <f t="array" ref="F3746:K3746">rk(BETA_c,BETA_a,BETA_e,GAMMA,F3745,G3745,H3745,I3745,J3745,K3745,dt,STAGE)</f>
        <v>13625902.941121122</v>
      </c>
      <c r="G3746">
        <v>1.5866531535024461E-14</v>
      </c>
      <c r="H3746">
        <v>9399502.6785927489</v>
      </c>
      <c r="I3746">
        <v>1.5782360286854734E-13</v>
      </c>
      <c r="J3746">
        <v>2581919.5778835295</v>
      </c>
      <c r="K3746">
        <v>5.4010272931606551E-14</v>
      </c>
      <c r="L3746">
        <f t="shared" si="497"/>
        <v>2132521.0588788781</v>
      </c>
      <c r="M3746" cm="1">
        <f t="array" ref="M3746">NewI(BETA_c,F3746,C3746)</f>
        <v>9.2290627282198494E-16</v>
      </c>
      <c r="N3746">
        <f t="shared" si="498"/>
        <v>67100325.321407251</v>
      </c>
      <c r="O3746" cm="1">
        <f t="array" ref="O3746">NewI(BETA_a,H3746,C3746)</f>
        <v>9.18010282199937E-15</v>
      </c>
      <c r="P3746">
        <f t="shared" si="499"/>
        <v>32603321.42211647</v>
      </c>
      <c r="Q3746" cm="1">
        <f t="array" ref="Q3746">NewI(BETA_e,J3746,C3746)</f>
        <v>3.1416077623560796E-15</v>
      </c>
    </row>
    <row r="3747" spans="1:17" x14ac:dyDescent="0.55000000000000004">
      <c r="A3747">
        <f t="shared" si="500"/>
        <v>374.30000000001661</v>
      </c>
      <c r="B3747" s="2">
        <f t="shared" si="493"/>
        <v>25607325.197597403</v>
      </c>
      <c r="C3747" s="6">
        <f t="shared" si="494"/>
        <v>2.2430665569651708E-13</v>
      </c>
      <c r="D3747" s="2">
        <f t="shared" si="495"/>
        <v>101836167.8024026</v>
      </c>
      <c r="E3747" s="6">
        <f t="shared" si="496"/>
        <v>1.3047212993528122E-14</v>
      </c>
      <c r="F3747">
        <f t="array" ref="F3747:K3747">rk(BETA_c,BETA_a,BETA_e,GAMMA,F3746,G3746,H3746,I3746,J3746,K3746,dt,STAGE)</f>
        <v>13625902.941121122</v>
      </c>
      <c r="G3747">
        <v>1.563004945003059E-14</v>
      </c>
      <c r="H3747">
        <v>9399502.6785927489</v>
      </c>
      <c r="I3747">
        <v>1.5547132727523096E-13</v>
      </c>
      <c r="J3747">
        <v>2581919.5778835295</v>
      </c>
      <c r="K3747">
        <v>5.3205278971255517E-14</v>
      </c>
      <c r="L3747">
        <f t="shared" si="497"/>
        <v>2132521.0588788781</v>
      </c>
      <c r="M3747" cm="1">
        <f t="array" ref="M3747">NewI(BETA_c,F3747,C3747)</f>
        <v>9.0915085309140097E-16</v>
      </c>
      <c r="N3747">
        <f t="shared" si="498"/>
        <v>67100325.321407251</v>
      </c>
      <c r="O3747" cm="1">
        <f t="array" ref="O3747">NewI(BETA_a,H3747,C3747)</f>
        <v>9.0432783456628885E-15</v>
      </c>
      <c r="P3747">
        <f t="shared" si="499"/>
        <v>32603321.42211647</v>
      </c>
      <c r="Q3747" cm="1">
        <f t="array" ref="Q3747">NewI(BETA_e,J3747,C3747)</f>
        <v>3.0947837947738327E-15</v>
      </c>
    </row>
    <row r="3748" spans="1:17" x14ac:dyDescent="0.55000000000000004">
      <c r="A3748">
        <f t="shared" si="500"/>
        <v>374.40000000001663</v>
      </c>
      <c r="B3748" s="2">
        <f t="shared" si="493"/>
        <v>25607325.197597403</v>
      </c>
      <c r="C3748" s="6">
        <f t="shared" si="494"/>
        <v>2.2096348609378495E-13</v>
      </c>
      <c r="D3748" s="2">
        <f t="shared" si="495"/>
        <v>101836167.8024026</v>
      </c>
      <c r="E3748" s="6">
        <f t="shared" si="496"/>
        <v>1.2852751327890566E-14</v>
      </c>
      <c r="F3748">
        <f t="array" ref="F3748:K3748">rk(BETA_c,BETA_a,BETA_e,GAMMA,F3747,G3747,H3747,I3747,J3747,K3747,dt,STAGE)</f>
        <v>13625902.941121122</v>
      </c>
      <c r="G3748">
        <v>1.5397092002811124E-14</v>
      </c>
      <c r="H3748">
        <v>9399502.6785927489</v>
      </c>
      <c r="I3748">
        <v>1.5315411107965976E-13</v>
      </c>
      <c r="J3748">
        <v>2581919.5778835295</v>
      </c>
      <c r="K3748">
        <v>5.2412283011314058E-14</v>
      </c>
      <c r="L3748">
        <f t="shared" si="497"/>
        <v>2132521.0588788781</v>
      </c>
      <c r="M3748" cm="1">
        <f t="array" ref="M3748">NewI(BETA_c,F3748,C3748)</f>
        <v>8.9560045046551778E-16</v>
      </c>
      <c r="N3748">
        <f t="shared" si="498"/>
        <v>67100325.321407251</v>
      </c>
      <c r="O3748" cm="1">
        <f t="array" ref="O3748">NewI(BETA_a,H3748,C3748)</f>
        <v>8.9084931642763376E-15</v>
      </c>
      <c r="P3748">
        <f t="shared" si="499"/>
        <v>32603321.42211647</v>
      </c>
      <c r="Q3748" cm="1">
        <f t="array" ref="Q3748">NewI(BETA_e,J3748,C3748)</f>
        <v>3.04865771314871E-15</v>
      </c>
    </row>
    <row r="3749" spans="1:17" x14ac:dyDescent="0.55000000000000004">
      <c r="A3749">
        <f t="shared" si="500"/>
        <v>374.50000000001666</v>
      </c>
      <c r="B3749" s="2">
        <f t="shared" si="493"/>
        <v>25607325.197597403</v>
      </c>
      <c r="C3749" s="6">
        <f t="shared" si="494"/>
        <v>2.176701446290451E-13</v>
      </c>
      <c r="D3749" s="2">
        <f t="shared" si="495"/>
        <v>101836167.8024026</v>
      </c>
      <c r="E3749" s="6">
        <f t="shared" si="496"/>
        <v>1.2661188008391855E-14</v>
      </c>
      <c r="F3749">
        <f t="array" ref="F3749:K3749">rk(BETA_c,BETA_a,BETA_e,GAMMA,F3748,G3748,H3748,I3748,J3748,K3748,dt,STAGE)</f>
        <v>13625902.941121122</v>
      </c>
      <c r="G3749">
        <v>1.5167606660543533E-14</v>
      </c>
      <c r="H3749">
        <v>9399502.6785927489</v>
      </c>
      <c r="I3749">
        <v>1.5087143174043867E-13</v>
      </c>
      <c r="J3749">
        <v>2581919.5778835295</v>
      </c>
      <c r="K3749">
        <v>5.1631106228062874E-14</v>
      </c>
      <c r="L3749">
        <f t="shared" si="497"/>
        <v>2132521.0588788781</v>
      </c>
      <c r="M3749" cm="1">
        <f t="array" ref="M3749">NewI(BETA_c,F3749,C3749)</f>
        <v>8.8225200927507649E-16</v>
      </c>
      <c r="N3749">
        <f t="shared" si="498"/>
        <v>67100325.321407251</v>
      </c>
      <c r="O3749" cm="1">
        <f t="array" ref="O3749">NewI(BETA_a,H3749,C3749)</f>
        <v>8.7757168832494785E-15</v>
      </c>
      <c r="P3749">
        <f t="shared" si="499"/>
        <v>32603321.42211647</v>
      </c>
      <c r="Q3749" cm="1">
        <f t="array" ref="Q3749">NewI(BETA_e,J3749,C3749)</f>
        <v>3.0032191158673014E-15</v>
      </c>
    </row>
    <row r="3750" spans="1:17" x14ac:dyDescent="0.55000000000000004">
      <c r="A3750">
        <f t="shared" si="500"/>
        <v>374.60000000001668</v>
      </c>
      <c r="B3750" s="2">
        <f t="shared" si="493"/>
        <v>25607325.197597403</v>
      </c>
      <c r="C3750" s="6">
        <f t="shared" si="494"/>
        <v>2.1442588864080238E-13</v>
      </c>
      <c r="D3750" s="2">
        <f t="shared" si="495"/>
        <v>101836167.8024026</v>
      </c>
      <c r="E3750" s="6">
        <f t="shared" si="496"/>
        <v>1.2472479836747578E-14</v>
      </c>
      <c r="F3750">
        <f t="array" ref="F3750:K3750">rk(BETA_c,BETA_a,BETA_e,GAMMA,F3749,G3749,H3749,I3749,J3749,K3749,dt,STAGE)</f>
        <v>13625902.941121122</v>
      </c>
      <c r="G3750">
        <v>1.494154167337864E-14</v>
      </c>
      <c r="H3750">
        <v>9399502.6785927489</v>
      </c>
      <c r="I3750">
        <v>1.4862277450437004E-13</v>
      </c>
      <c r="J3750">
        <v>2581919.5778835295</v>
      </c>
      <c r="K3750">
        <v>5.0861572463053701E-14</v>
      </c>
      <c r="L3750">
        <f t="shared" si="497"/>
        <v>2132521.0588788781</v>
      </c>
      <c r="M3750" cm="1">
        <f t="array" ref="M3750">NewI(BETA_c,F3750,C3750)</f>
        <v>8.6910251939391837E-16</v>
      </c>
      <c r="N3750">
        <f t="shared" si="498"/>
        <v>67100325.321407251</v>
      </c>
      <c r="O3750" cm="1">
        <f t="array" ref="O3750">NewI(BETA_a,H3750,C3750)</f>
        <v>8.6449195610070324E-15</v>
      </c>
      <c r="P3750">
        <f t="shared" si="499"/>
        <v>32603321.42211647</v>
      </c>
      <c r="Q3750" cm="1">
        <f t="array" ref="Q3750">NewI(BETA_e,J3750,C3750)</f>
        <v>2.9584577563466285E-15</v>
      </c>
    </row>
    <row r="3751" spans="1:17" x14ac:dyDescent="0.55000000000000004">
      <c r="A3751">
        <f t="shared" si="500"/>
        <v>374.7000000000167</v>
      </c>
      <c r="B3751" s="2">
        <f t="shared" si="493"/>
        <v>25607325.197597403</v>
      </c>
      <c r="C3751" s="6">
        <f t="shared" si="494"/>
        <v>2.1122998653653022E-13</v>
      </c>
      <c r="D3751" s="2">
        <f t="shared" si="495"/>
        <v>101836167.8024026</v>
      </c>
      <c r="E3751" s="6">
        <f t="shared" si="496"/>
        <v>1.2286584258520425E-14</v>
      </c>
      <c r="F3751">
        <f t="array" ref="F3751:K3751">rk(BETA_c,BETA_a,BETA_e,GAMMA,F3750,G3750,H3750,I3750,J3750,K3750,dt,STAGE)</f>
        <v>13625902.941121122</v>
      </c>
      <c r="G3751">
        <v>1.4718846062770807E-14</v>
      </c>
      <c r="H3751">
        <v>9399502.6785927489</v>
      </c>
      <c r="I3751">
        <v>1.464076322903746E-13</v>
      </c>
      <c r="J3751">
        <v>2581919.5778835295</v>
      </c>
      <c r="K3751">
        <v>5.0103508183384811E-14</v>
      </c>
      <c r="L3751">
        <f t="shared" si="497"/>
        <v>2132521.0588788781</v>
      </c>
      <c r="M3751" cm="1">
        <f t="array" ref="M3751">NewI(BETA_c,F3751,C3751)</f>
        <v>8.5614901556018995E-16</v>
      </c>
      <c r="N3751">
        <f t="shared" si="498"/>
        <v>67100325.321407251</v>
      </c>
      <c r="O3751" cm="1">
        <f t="array" ref="O3751">NewI(BETA_a,H3751,C3751)</f>
        <v>8.5160717022367347E-15</v>
      </c>
      <c r="P3751">
        <f t="shared" si="499"/>
        <v>32603321.42211647</v>
      </c>
      <c r="Q3751" cm="1">
        <f t="array" ref="Q3751">NewI(BETA_e,J3751,C3751)</f>
        <v>2.9143635407235003E-15</v>
      </c>
    </row>
    <row r="3752" spans="1:17" x14ac:dyDescent="0.55000000000000004">
      <c r="A3752">
        <f t="shared" si="500"/>
        <v>374.80000000001672</v>
      </c>
      <c r="B3752" s="2">
        <f t="shared" si="493"/>
        <v>25607325.197597403</v>
      </c>
      <c r="C3752" s="6">
        <f t="shared" si="494"/>
        <v>2.0808171762769371E-13</v>
      </c>
      <c r="D3752" s="2">
        <f t="shared" si="495"/>
        <v>101836167.8024026</v>
      </c>
      <c r="E3752" s="6">
        <f t="shared" si="496"/>
        <v>1.2103459353523992E-14</v>
      </c>
      <c r="F3752">
        <f t="array" ref="F3752:K3752">rk(BETA_c,BETA_a,BETA_e,GAMMA,F3751,G3751,H3751,I3751,J3751,K3751,dt,STAGE)</f>
        <v>13625902.941121122</v>
      </c>
      <c r="G3752">
        <v>1.4499469609982093E-14</v>
      </c>
      <c r="H3752">
        <v>9399502.6785927489</v>
      </c>
      <c r="I3752">
        <v>1.4422550557514289E-13</v>
      </c>
      <c r="J3752">
        <v>2581919.5778835295</v>
      </c>
      <c r="K3752">
        <v>4.9356742442568743E-14</v>
      </c>
      <c r="L3752">
        <f t="shared" si="497"/>
        <v>2132521.0588788781</v>
      </c>
      <c r="M3752" cm="1">
        <f t="array" ref="M3752">NewI(BETA_c,F3752,C3752)</f>
        <v>8.433885767076647E-16</v>
      </c>
      <c r="N3752">
        <f t="shared" si="498"/>
        <v>67100325.321407251</v>
      </c>
      <c r="O3752" cm="1">
        <f t="array" ref="O3752">NewI(BETA_a,H3752,C3752)</f>
        <v>8.3891442512380214E-15</v>
      </c>
      <c r="P3752">
        <f t="shared" si="499"/>
        <v>32603321.42211647</v>
      </c>
      <c r="Q3752" cm="1">
        <f t="array" ref="Q3752">NewI(BETA_e,J3752,C3752)</f>
        <v>2.8709265255783058E-15</v>
      </c>
    </row>
    <row r="3753" spans="1:17" x14ac:dyDescent="0.55000000000000004">
      <c r="A3753">
        <f t="shared" si="500"/>
        <v>374.90000000001675</v>
      </c>
      <c r="B3753" s="2">
        <f t="shared" si="493"/>
        <v>25607325.197597403</v>
      </c>
      <c r="C3753" s="6">
        <f t="shared" si="494"/>
        <v>2.0498037196723151E-13</v>
      </c>
      <c r="D3753" s="2">
        <f t="shared" si="495"/>
        <v>101836167.8024026</v>
      </c>
      <c r="E3753" s="6">
        <f t="shared" si="496"/>
        <v>1.1923063826369632E-14</v>
      </c>
      <c r="F3753">
        <f t="array" ref="F3753:K3753">rk(BETA_c,BETA_a,BETA_e,GAMMA,F3752,G3752,H3752,I3752,J3752,K3752,dt,STAGE)</f>
        <v>13625902.941121122</v>
      </c>
      <c r="G3753">
        <v>1.4283362844757725E-14</v>
      </c>
      <c r="H3753">
        <v>9399502.6785927489</v>
      </c>
      <c r="I3753">
        <v>1.4207590228049064E-13</v>
      </c>
      <c r="J3753">
        <v>2581919.5778835295</v>
      </c>
      <c r="K3753">
        <v>4.8621106841983128E-14</v>
      </c>
      <c r="L3753">
        <f t="shared" si="497"/>
        <v>2132521.0588788781</v>
      </c>
      <c r="M3753" cm="1">
        <f t="array" ref="M3753">NewI(BETA_c,F3753,C3753)</f>
        <v>8.3081832530703133E-16</v>
      </c>
      <c r="N3753">
        <f t="shared" si="498"/>
        <v>67100325.321407251</v>
      </c>
      <c r="O3753" cm="1">
        <f t="array" ref="O3753">NewI(BETA_a,H3753,C3753)</f>
        <v>8.2641085853698641E-15</v>
      </c>
      <c r="P3753">
        <f t="shared" si="499"/>
        <v>32603321.42211647</v>
      </c>
      <c r="Q3753" cm="1">
        <f t="array" ref="Q3753">NewI(BETA_e,J3753,C3753)</f>
        <v>2.828136915692737E-15</v>
      </c>
    </row>
    <row r="3754" spans="1:17" x14ac:dyDescent="0.55000000000000004">
      <c r="A3754">
        <f t="shared" si="500"/>
        <v>375.00000000001677</v>
      </c>
      <c r="B3754" s="2">
        <f t="shared" si="493"/>
        <v>25607325.197597403</v>
      </c>
      <c r="C3754" s="6">
        <f t="shared" si="494"/>
        <v>2.0192525018945979E-13</v>
      </c>
      <c r="D3754" s="2">
        <f t="shared" si="495"/>
        <v>101836167.8024026</v>
      </c>
      <c r="E3754" s="6">
        <f t="shared" si="496"/>
        <v>1.1745356997154164E-14</v>
      </c>
      <c r="F3754">
        <f t="array" ref="F3754:K3754">rk(BETA_c,BETA_a,BETA_e,GAMMA,F3753,G3753,H3753,I3753,J3753,K3753,dt,STAGE)</f>
        <v>13625902.941121122</v>
      </c>
      <c r="G3754">
        <v>1.4070477034170346E-14</v>
      </c>
      <c r="H3754">
        <v>9399502.6785927489</v>
      </c>
      <c r="I3754">
        <v>1.3995833766239328E-13</v>
      </c>
      <c r="J3754">
        <v>2581919.5778835295</v>
      </c>
      <c r="K3754">
        <v>4.7896435492896166E-14</v>
      </c>
      <c r="L3754">
        <f t="shared" si="497"/>
        <v>2132521.0588788781</v>
      </c>
      <c r="M3754" cm="1">
        <f t="array" ref="M3754">NewI(BETA_c,F3754,C3754)</f>
        <v>8.1843542671699893E-16</v>
      </c>
      <c r="N3754">
        <f t="shared" si="498"/>
        <v>67100325.321407251</v>
      </c>
      <c r="O3754" cm="1">
        <f t="array" ref="O3754">NewI(BETA_a,H3754,C3754)</f>
        <v>8.1409365085962417E-15</v>
      </c>
      <c r="P3754">
        <f t="shared" si="499"/>
        <v>32603321.42211647</v>
      </c>
      <c r="Q3754" cm="1">
        <f t="array" ref="Q3754">NewI(BETA_e,J3754,C3754)</f>
        <v>2.7859850618409239E-15</v>
      </c>
    </row>
    <row r="3755" spans="1:17" x14ac:dyDescent="0.55000000000000004">
      <c r="A3755">
        <f t="shared" si="500"/>
        <v>375.10000000001679</v>
      </c>
      <c r="B3755" s="2">
        <f t="shared" si="493"/>
        <v>25607325.197597403</v>
      </c>
      <c r="C3755" s="6">
        <f t="shared" si="494"/>
        <v>1.9891566335236284E-13</v>
      </c>
      <c r="D3755" s="2">
        <f t="shared" si="495"/>
        <v>101836167.8024026</v>
      </c>
      <c r="E3755" s="6">
        <f t="shared" si="496"/>
        <v>1.1570298792286406E-14</v>
      </c>
      <c r="F3755">
        <f t="array" ref="F3755:K3755">rk(BETA_c,BETA_a,BETA_e,GAMMA,F3754,G3754,H3754,I3754,J3754,K3754,dt,STAGE)</f>
        <v>13625902.941121122</v>
      </c>
      <c r="G3755">
        <v>1.3860764171630571E-14</v>
      </c>
      <c r="H3755">
        <v>9399502.6785927489</v>
      </c>
      <c r="I3755">
        <v>1.3787233420167419E-13</v>
      </c>
      <c r="J3755">
        <v>2581919.5778835295</v>
      </c>
      <c r="K3755">
        <v>4.7182564979058078E-14</v>
      </c>
      <c r="L3755">
        <f t="shared" si="497"/>
        <v>2132521.0588788781</v>
      </c>
      <c r="M3755" cm="1">
        <f t="array" ref="M3755">NewI(BETA_c,F3755,C3755)</f>
        <v>8.0623708854507543E-16</v>
      </c>
      <c r="N3755">
        <f t="shared" si="498"/>
        <v>67100325.321407251</v>
      </c>
      <c r="O3755" cm="1">
        <f t="array" ref="O3755">NewI(BETA_a,H3755,C3755)</f>
        <v>8.0196002451278289E-15</v>
      </c>
      <c r="P3755">
        <f t="shared" si="499"/>
        <v>32603321.42211647</v>
      </c>
      <c r="Q3755" cm="1">
        <f t="array" ref="Q3755">NewI(BETA_e,J3755,C3755)</f>
        <v>2.7444614586135014E-15</v>
      </c>
    </row>
    <row r="3756" spans="1:17" x14ac:dyDescent="0.55000000000000004">
      <c r="A3756">
        <f t="shared" si="500"/>
        <v>375.20000000001681</v>
      </c>
      <c r="B3756" s="2">
        <f t="shared" si="493"/>
        <v>25607325.197597403</v>
      </c>
      <c r="C3756" s="6">
        <f t="shared" si="494"/>
        <v>1.9595093278223364E-13</v>
      </c>
      <c r="D3756" s="2">
        <f t="shared" si="495"/>
        <v>101836167.8024026</v>
      </c>
      <c r="E3756" s="6">
        <f t="shared" si="496"/>
        <v>1.1397849735450415E-14</v>
      </c>
      <c r="F3756">
        <f t="array" ref="F3756:K3756">rk(BETA_c,BETA_a,BETA_e,GAMMA,F3755,G3755,H3755,I3755,J3755,K3755,dt,STAGE)</f>
        <v>13625902.941121122</v>
      </c>
      <c r="G3756">
        <v>1.3654176966061293E-14</v>
      </c>
      <c r="H3756">
        <v>9399502.6785927489</v>
      </c>
      <c r="I3756">
        <v>1.358174214963223E-13</v>
      </c>
      <c r="J3756">
        <v>2581919.5778835295</v>
      </c>
      <c r="K3756">
        <v>4.6479334319850054E-14</v>
      </c>
      <c r="L3756">
        <f t="shared" si="497"/>
        <v>2132521.0588788781</v>
      </c>
      <c r="M3756" cm="1">
        <f t="array" ref="M3756">NewI(BETA_c,F3756,C3756)</f>
        <v>7.9422056001787047E-16</v>
      </c>
      <c r="N3756">
        <f t="shared" si="498"/>
        <v>67100325.321407251</v>
      </c>
      <c r="O3756" cm="1">
        <f t="array" ref="O3756">NewI(BETA_a,H3756,C3756)</f>
        <v>7.900072433158447E-15</v>
      </c>
      <c r="P3756">
        <f t="shared" si="499"/>
        <v>32603321.42211647</v>
      </c>
      <c r="Q3756" cm="1">
        <f t="array" ref="Q3756">NewI(BETA_e,J3756,C3756)</f>
        <v>2.7035567422740969E-15</v>
      </c>
    </row>
    <row r="3757" spans="1:17" x14ac:dyDescent="0.55000000000000004">
      <c r="A3757">
        <f t="shared" si="500"/>
        <v>375.30000000001684</v>
      </c>
      <c r="B3757" s="2">
        <f t="shared" si="493"/>
        <v>25607325.197597403</v>
      </c>
      <c r="C3757" s="6">
        <f t="shared" si="494"/>
        <v>1.930303899206304E-13</v>
      </c>
      <c r="D3757" s="2">
        <f t="shared" si="495"/>
        <v>101836167.8024026</v>
      </c>
      <c r="E3757" s="6">
        <f t="shared" si="496"/>
        <v>1.1227970938703424E-14</v>
      </c>
      <c r="F3757">
        <f t="array" ref="F3757:K3757">rk(BETA_c,BETA_a,BETA_e,GAMMA,F3756,G3756,H3756,I3756,J3756,K3756,dt,STAGE)</f>
        <v>13625902.941121122</v>
      </c>
      <c r="G3757">
        <v>1.3450668831233371E-14</v>
      </c>
      <c r="H3757">
        <v>9399502.6785927489</v>
      </c>
      <c r="I3757">
        <v>1.337931361554145E-13</v>
      </c>
      <c r="J3757">
        <v>2581919.5778835295</v>
      </c>
      <c r="K3757">
        <v>4.5786584933982518E-14</v>
      </c>
      <c r="L3757">
        <f t="shared" si="497"/>
        <v>2132521.0588788781</v>
      </c>
      <c r="M3757" cm="1">
        <f t="array" ref="M3757">NewI(BETA_c,F3757,C3757)</f>
        <v>7.8238313136078667E-16</v>
      </c>
      <c r="N3757">
        <f t="shared" si="498"/>
        <v>67100325.321407251</v>
      </c>
      <c r="O3757" cm="1">
        <f t="array" ref="O3757">NewI(BETA_a,H3757,C3757)</f>
        <v>7.7823261186948631E-15</v>
      </c>
      <c r="P3757">
        <f t="shared" si="499"/>
        <v>32603321.42211647</v>
      </c>
      <c r="Q3757" cm="1">
        <f t="array" ref="Q3757">NewI(BETA_e,J3757,C3757)</f>
        <v>2.6632616886477752E-15</v>
      </c>
    </row>
    <row r="3758" spans="1:17" x14ac:dyDescent="0.55000000000000004">
      <c r="A3758">
        <f t="shared" si="500"/>
        <v>375.40000000001686</v>
      </c>
      <c r="B3758" s="2">
        <f t="shared" si="493"/>
        <v>25607325.197597403</v>
      </c>
      <c r="C3758" s="6">
        <f t="shared" si="494"/>
        <v>1.901533761736139E-13</v>
      </c>
      <c r="D3758" s="2">
        <f t="shared" si="495"/>
        <v>101836167.8024026</v>
      </c>
      <c r="E3758" s="6">
        <f t="shared" si="496"/>
        <v>1.1060624093706459E-14</v>
      </c>
      <c r="F3758">
        <f t="array" ref="F3758:K3758">rk(BETA_c,BETA_a,BETA_e,GAMMA,F3757,G3757,H3757,I3757,J3757,K3757,dt,STAGE)</f>
        <v>13625902.941121122</v>
      </c>
      <c r="G3758">
        <v>1.3250193875260252E-14</v>
      </c>
      <c r="H3758">
        <v>9399502.6785927489</v>
      </c>
      <c r="I3758">
        <v>1.3179902169461924E-13</v>
      </c>
      <c r="J3758">
        <v>2581919.5778835295</v>
      </c>
      <c r="K3758">
        <v>4.5104160603734398E-14</v>
      </c>
      <c r="L3758">
        <f t="shared" si="497"/>
        <v>2132521.0588788781</v>
      </c>
      <c r="M3758" cm="1">
        <f t="array" ref="M3758">NewI(BETA_c,F3758,C3758)</f>
        <v>7.7072213318695343E-16</v>
      </c>
      <c r="N3758">
        <f t="shared" si="498"/>
        <v>67100325.321407251</v>
      </c>
      <c r="O3758" cm="1">
        <f t="array" ref="O3758">NewI(BETA_a,H3758,C3758)</f>
        <v>7.6663347494785606E-15</v>
      </c>
      <c r="P3758">
        <f t="shared" si="499"/>
        <v>32603321.42211647</v>
      </c>
      <c r="Q3758" cm="1">
        <f t="array" ref="Q3758">NewI(BETA_e,J3758,C3758)</f>
        <v>2.6235672110409456E-15</v>
      </c>
    </row>
    <row r="3759" spans="1:17" x14ac:dyDescent="0.55000000000000004">
      <c r="A3759">
        <f t="shared" si="500"/>
        <v>375.50000000001688</v>
      </c>
      <c r="B3759" s="2">
        <f t="shared" si="493"/>
        <v>25607325.197597403</v>
      </c>
      <c r="C3759" s="6">
        <f t="shared" si="494"/>
        <v>1.8731924276323207E-13</v>
      </c>
      <c r="D3759" s="2">
        <f t="shared" si="495"/>
        <v>101836167.8024026</v>
      </c>
      <c r="E3759" s="6">
        <f t="shared" si="496"/>
        <v>1.0895771463085655E-14</v>
      </c>
      <c r="F3759">
        <f t="array" ref="F3759:K3759">rk(BETA_c,BETA_a,BETA_e,GAMMA,F3758,G3758,H3758,I3758,J3758,K3758,dt,STAGE)</f>
        <v>13625902.941121122</v>
      </c>
      <c r="G3759">
        <v>1.3052706890249159E-14</v>
      </c>
      <c r="H3759">
        <v>9399502.6785927489</v>
      </c>
      <c r="I3759">
        <v>1.2983462843325744E-13</v>
      </c>
      <c r="J3759">
        <v>2581919.5778835295</v>
      </c>
      <c r="K3759">
        <v>4.4431907439725455E-14</v>
      </c>
      <c r="L3759">
        <f t="shared" si="497"/>
        <v>2132521.0588788781</v>
      </c>
      <c r="M3759" cm="1">
        <f t="array" ref="M3759">NewI(BETA_c,F3759,C3759)</f>
        <v>7.5923493589527046E-16</v>
      </c>
      <c r="N3759">
        <f t="shared" si="498"/>
        <v>67100325.321407251</v>
      </c>
      <c r="O3759" cm="1">
        <f t="array" ref="O3759">NewI(BETA_a,H3759,C3759)</f>
        <v>7.5520721689981033E-15</v>
      </c>
      <c r="P3759">
        <f t="shared" si="499"/>
        <v>32603321.42211647</v>
      </c>
      <c r="Q3759" cm="1">
        <f t="array" ref="Q3759">NewI(BETA_e,J3759,C3759)</f>
        <v>2.5844643581922816E-15</v>
      </c>
    </row>
    <row r="3760" spans="1:17" x14ac:dyDescent="0.55000000000000004">
      <c r="A3760">
        <f t="shared" si="500"/>
        <v>375.60000000001691</v>
      </c>
      <c r="B3760" s="2">
        <f t="shared" si="493"/>
        <v>25607325.197597403</v>
      </c>
      <c r="C3760" s="6">
        <f t="shared" si="494"/>
        <v>1.8452735058121798E-13</v>
      </c>
      <c r="D3760" s="2">
        <f t="shared" si="495"/>
        <v>101836167.8024026</v>
      </c>
      <c r="E3760" s="6">
        <f t="shared" si="496"/>
        <v>1.0733375871922333E-14</v>
      </c>
      <c r="F3760">
        <f t="array" ref="F3760:K3760">rk(BETA_c,BETA_a,BETA_e,GAMMA,F3759,G3759,H3759,I3759,J3759,K3759,dt,STAGE)</f>
        <v>13625902.941121122</v>
      </c>
      <c r="G3760">
        <v>1.285816334210654E-14</v>
      </c>
      <c r="H3760">
        <v>9399502.6785927489</v>
      </c>
      <c r="I3760">
        <v>1.2789951339289786E-13</v>
      </c>
      <c r="J3760">
        <v>2581919.5778835295</v>
      </c>
      <c r="K3760">
        <v>4.3769673846213568E-14</v>
      </c>
      <c r="L3760">
        <f t="shared" si="497"/>
        <v>2132521.0588788781</v>
      </c>
      <c r="M3760" cm="1">
        <f t="array" ref="M3760">NewI(BETA_c,F3760,C3760)</f>
        <v>7.4791894907742266E-16</v>
      </c>
      <c r="N3760">
        <f t="shared" si="498"/>
        <v>67100325.321407251</v>
      </c>
      <c r="O3760" cm="1">
        <f t="array" ref="O3760">NewI(BETA_a,H3760,C3760)</f>
        <v>7.4395126105907341E-15</v>
      </c>
      <c r="P3760">
        <f t="shared" si="499"/>
        <v>32603321.42211647</v>
      </c>
      <c r="Q3760" cm="1">
        <f t="array" ref="Q3760">NewI(BETA_e,J3760,C3760)</f>
        <v>2.5459443122541749E-15</v>
      </c>
    </row>
    <row r="3761" spans="1:17" x14ac:dyDescent="0.55000000000000004">
      <c r="A3761">
        <f t="shared" si="500"/>
        <v>375.70000000001693</v>
      </c>
      <c r="B3761" s="2">
        <f t="shared" si="493"/>
        <v>25607325.197597403</v>
      </c>
      <c r="C3761" s="6">
        <f t="shared" si="494"/>
        <v>1.8177707004486831E-13</v>
      </c>
      <c r="D3761" s="2">
        <f t="shared" si="495"/>
        <v>101836167.8024026</v>
      </c>
      <c r="E3761" s="6">
        <f t="shared" si="496"/>
        <v>1.0573400699369901E-14</v>
      </c>
      <c r="F3761">
        <f t="array" ref="F3761:K3761">rk(BETA_c,BETA_a,BETA_e,GAMMA,F3760,G3760,H3760,I3760,J3760,K3760,dt,STAGE)</f>
        <v>13625902.941121122</v>
      </c>
      <c r="G3761">
        <v>1.2666519360495457E-14</v>
      </c>
      <c r="H3761">
        <v>9399502.6785927489</v>
      </c>
      <c r="I3761">
        <v>1.2599324019746352E-13</v>
      </c>
      <c r="J3761">
        <v>2581919.5778835295</v>
      </c>
      <c r="K3761">
        <v>4.3117310486909331E-14</v>
      </c>
      <c r="L3761">
        <f t="shared" si="497"/>
        <v>2132521.0588788781</v>
      </c>
      <c r="M3761" cm="1">
        <f t="array" ref="M3761">NewI(BETA_c,F3761,C3761)</f>
        <v>7.367716209337317E-16</v>
      </c>
      <c r="N3761">
        <f t="shared" si="498"/>
        <v>67100325.321407251</v>
      </c>
      <c r="O3761" cm="1">
        <f t="array" ref="O3761">NewI(BETA_a,H3761,C3761)</f>
        <v>7.3286306916318968E-15</v>
      </c>
      <c r="P3761">
        <f t="shared" si="499"/>
        <v>32603321.42211647</v>
      </c>
      <c r="Q3761" cm="1">
        <f t="array" ref="Q3761">NewI(BETA_e,J3761,C3761)</f>
        <v>2.5079983868042732E-15</v>
      </c>
    </row>
    <row r="3762" spans="1:17" x14ac:dyDescent="0.55000000000000004">
      <c r="A3762">
        <f t="shared" si="500"/>
        <v>375.80000000001695</v>
      </c>
      <c r="B3762" s="2">
        <f t="shared" si="493"/>
        <v>25607325.197597403</v>
      </c>
      <c r="C3762" s="6">
        <f t="shared" si="494"/>
        <v>1.7906778095507004E-13</v>
      </c>
      <c r="D3762" s="2">
        <f t="shared" si="495"/>
        <v>101836167.8024026</v>
      </c>
      <c r="E3762" s="6">
        <f t="shared" si="496"/>
        <v>1.0415809870395724E-14</v>
      </c>
      <c r="F3762">
        <f t="array" ref="F3762:K3762">rk(BETA_c,BETA_a,BETA_e,GAMMA,F3761,G3761,H3761,I3761,J3761,K3761,dt,STAGE)</f>
        <v>13625902.941121122</v>
      </c>
      <c r="G3762">
        <v>1.2477731728942648E-14</v>
      </c>
      <c r="H3762">
        <v>9399502.6785927489</v>
      </c>
      <c r="I3762">
        <v>1.2411537897482729E-13</v>
      </c>
      <c r="J3762">
        <v>2581919.5778835295</v>
      </c>
      <c r="K3762">
        <v>4.247467025130011E-14</v>
      </c>
      <c r="L3762">
        <f t="shared" si="497"/>
        <v>2132521.0588788781</v>
      </c>
      <c r="M3762" cm="1">
        <f t="array" ref="M3762">NewI(BETA_c,F3762,C3762)</f>
        <v>7.2579043769771608E-16</v>
      </c>
      <c r="N3762">
        <f t="shared" si="498"/>
        <v>67100325.321407251</v>
      </c>
      <c r="O3762" cm="1">
        <f t="array" ref="O3762">NewI(BETA_a,H3762,C3762)</f>
        <v>7.2194014078113467E-15</v>
      </c>
      <c r="P3762">
        <f t="shared" si="499"/>
        <v>32603321.42211647</v>
      </c>
      <c r="Q3762" cm="1">
        <f t="array" ref="Q3762">NewI(BETA_e,J3762,C3762)</f>
        <v>2.4706180248866599E-15</v>
      </c>
    </row>
    <row r="3763" spans="1:17" x14ac:dyDescent="0.55000000000000004">
      <c r="A3763">
        <f t="shared" si="500"/>
        <v>375.90000000001697</v>
      </c>
      <c r="B3763" s="2">
        <f t="shared" si="493"/>
        <v>25607325.197597403</v>
      </c>
      <c r="C3763" s="6">
        <f t="shared" si="494"/>
        <v>1.7639887235644311E-13</v>
      </c>
      <c r="D3763" s="2">
        <f t="shared" si="495"/>
        <v>101836167.8024026</v>
      </c>
      <c r="E3763" s="6">
        <f t="shared" si="496"/>
        <v>1.0260567847646038E-14</v>
      </c>
      <c r="F3763">
        <f t="array" ref="F3763:K3763">rk(BETA_c,BETA_a,BETA_e,GAMMA,F3762,G3762,H3762,I3762,J3762,K3762,dt,STAGE)</f>
        <v>13625902.941121122</v>
      </c>
      <c r="G3763">
        <v>1.2291757875093042E-14</v>
      </c>
      <c r="H3763">
        <v>9399502.6785927489</v>
      </c>
      <c r="I3763">
        <v>1.2226550625987401E-13</v>
      </c>
      <c r="J3763">
        <v>2581919.5778835295</v>
      </c>
      <c r="K3763">
        <v>4.1841608221476065E-14</v>
      </c>
      <c r="L3763">
        <f t="shared" si="497"/>
        <v>2132521.0588788781</v>
      </c>
      <c r="M3763" cm="1">
        <f t="array" ref="M3763">NewI(BETA_c,F3763,C3763)</f>
        <v>7.1497292306922657E-16</v>
      </c>
      <c r="N3763">
        <f t="shared" si="498"/>
        <v>67100325.321407251</v>
      </c>
      <c r="O3763" cm="1">
        <f t="array" ref="O3763">NewI(BETA_a,H3763,C3763)</f>
        <v>7.1118001274945842E-15</v>
      </c>
      <c r="P3763">
        <f t="shared" si="499"/>
        <v>32603321.42211647</v>
      </c>
      <c r="Q3763" cm="1">
        <f t="array" ref="Q3763">NewI(BETA_e,J3763,C3763)</f>
        <v>2.4337947970822279E-15</v>
      </c>
    </row>
    <row r="3764" spans="1:17" x14ac:dyDescent="0.55000000000000004">
      <c r="A3764">
        <f t="shared" si="500"/>
        <v>376.000000000017</v>
      </c>
      <c r="B3764" s="2">
        <f t="shared" si="493"/>
        <v>25607325.197597403</v>
      </c>
      <c r="C3764" s="6">
        <f t="shared" si="494"/>
        <v>1.7376974239956757E-13</v>
      </c>
      <c r="D3764" s="2">
        <f t="shared" si="495"/>
        <v>101836167.8024026</v>
      </c>
      <c r="E3764" s="6">
        <f t="shared" si="496"/>
        <v>1.0107639623432166E-14</v>
      </c>
      <c r="F3764">
        <f t="array" ref="F3764:K3764">rk(BETA_c,BETA_a,BETA_e,GAMMA,F3763,G3763,H3763,I3763,J3763,K3763,dt,STAGE)</f>
        <v>13625902.941121122</v>
      </c>
      <c r="G3764">
        <v>1.2108555861109533E-14</v>
      </c>
      <c r="H3764">
        <v>9399502.6785927489</v>
      </c>
      <c r="I3764">
        <v>1.2044320489900746E-13</v>
      </c>
      <c r="J3764">
        <v>2581919.5778835295</v>
      </c>
      <c r="K3764">
        <v>4.1217981639450572E-14</v>
      </c>
      <c r="L3764">
        <f t="shared" si="497"/>
        <v>2132521.0588788781</v>
      </c>
      <c r="M3764" cm="1">
        <f t="array" ref="M3764">NewI(BETA_c,F3764,C3764)</f>
        <v>7.0431663765603056E-16</v>
      </c>
      <c r="N3764">
        <f t="shared" si="498"/>
        <v>67100325.321407251</v>
      </c>
      <c r="O3764" cm="1">
        <f t="array" ref="O3764">NewI(BETA_a,H3764,C3764)</f>
        <v>7.0058025861683266E-15</v>
      </c>
      <c r="P3764">
        <f t="shared" si="499"/>
        <v>32603321.42211647</v>
      </c>
      <c r="Q3764" cm="1">
        <f t="array" ref="Q3764">NewI(BETA_e,J3764,C3764)</f>
        <v>2.3975203996078102E-15</v>
      </c>
    </row>
    <row r="3765" spans="1:17" x14ac:dyDescent="0.55000000000000004">
      <c r="A3765">
        <f t="shared" si="500"/>
        <v>376.10000000001702</v>
      </c>
      <c r="B3765" s="2">
        <f t="shared" si="493"/>
        <v>25607325.197597403</v>
      </c>
      <c r="C3765" s="6">
        <f t="shared" si="494"/>
        <v>1.7117979820526409E-13</v>
      </c>
      <c r="D3765" s="2">
        <f t="shared" si="495"/>
        <v>101836167.8024026</v>
      </c>
      <c r="E3765" s="6">
        <f t="shared" si="496"/>
        <v>9.9569907118361226E-15</v>
      </c>
      <c r="F3765">
        <f t="array" ref="F3765:K3765">rk(BETA_c,BETA_a,BETA_e,GAMMA,F3764,G3764,H3764,I3764,J3764,K3764,dt,STAGE)</f>
        <v>13625902.941121122</v>
      </c>
      <c r="G3765">
        <v>1.1928084374215818E-14</v>
      </c>
      <c r="H3765">
        <v>9399502.6785927489</v>
      </c>
      <c r="I3765">
        <v>1.1864806395608054E-13</v>
      </c>
      <c r="J3765">
        <v>2581919.5778835295</v>
      </c>
      <c r="K3765">
        <v>4.0603649874967728E-14</v>
      </c>
      <c r="L3765">
        <f t="shared" si="497"/>
        <v>2132521.0588788781</v>
      </c>
      <c r="M3765" cm="1">
        <f t="array" ref="M3765">NewI(BETA_c,F3765,C3765)</f>
        <v>6.9381917842371988E-16</v>
      </c>
      <c r="N3765">
        <f t="shared" si="498"/>
        <v>67100325.321407251</v>
      </c>
      <c r="O3765" cm="1">
        <f t="array" ref="O3765">NewI(BETA_a,H3765,C3765)</f>
        <v>6.9013848809687583E-15</v>
      </c>
      <c r="P3765">
        <f t="shared" si="499"/>
        <v>32603321.42211647</v>
      </c>
      <c r="Q3765" cm="1">
        <f t="array" ref="Q3765">NewI(BETA_e,J3765,C3765)</f>
        <v>2.361786652443644E-15</v>
      </c>
    </row>
    <row r="3766" spans="1:17" x14ac:dyDescent="0.55000000000000004">
      <c r="A3766">
        <f t="shared" si="500"/>
        <v>376.20000000001704</v>
      </c>
      <c r="B3766" s="2">
        <f t="shared" si="493"/>
        <v>25607325.197597403</v>
      </c>
      <c r="C3766" s="6">
        <f t="shared" si="494"/>
        <v>1.6862845573089744E-13</v>
      </c>
      <c r="D3766" s="2">
        <f t="shared" si="495"/>
        <v>101836167.8024026</v>
      </c>
      <c r="E3766" s="6">
        <f t="shared" si="496"/>
        <v>9.8085871409339072E-15</v>
      </c>
      <c r="F3766">
        <f t="array" ref="F3766:K3766">rk(BETA_c,BETA_a,BETA_e,GAMMA,F3765,G3765,H3765,I3765,J3765,K3765,dt,STAGE)</f>
        <v>13625902.941121122</v>
      </c>
      <c r="G3766">
        <v>1.1750302717380221E-14</v>
      </c>
      <c r="H3766">
        <v>9399502.6785927489</v>
      </c>
      <c r="I3766">
        <v>1.1687967861972756E-13</v>
      </c>
      <c r="J3766">
        <v>2581919.5778835295</v>
      </c>
      <c r="K3766">
        <v>3.9998474393789674E-14</v>
      </c>
      <c r="L3766">
        <f t="shared" si="497"/>
        <v>2132521.0588788781</v>
      </c>
      <c r="M3766" cm="1">
        <f t="array" ref="M3766">NewI(BETA_c,F3766,C3766)</f>
        <v>6.8347817815381674E-16</v>
      </c>
      <c r="N3766">
        <f t="shared" si="498"/>
        <v>67100325.321407251</v>
      </c>
      <c r="O3766" cm="1">
        <f t="array" ref="O3766">NewI(BETA_a,H3766,C3766)</f>
        <v>6.7985234652913453E-15</v>
      </c>
      <c r="P3766">
        <f t="shared" si="499"/>
        <v>32603321.42211647</v>
      </c>
      <c r="Q3766" cm="1">
        <f t="array" ref="Q3766">NewI(BETA_e,J3766,C3766)</f>
        <v>2.3265854974887459E-15</v>
      </c>
    </row>
    <row r="3767" spans="1:17" x14ac:dyDescent="0.55000000000000004">
      <c r="A3767">
        <f t="shared" si="500"/>
        <v>376.30000000001706</v>
      </c>
      <c r="B3767" s="2">
        <f t="shared" si="493"/>
        <v>25607325.197597403</v>
      </c>
      <c r="C3767" s="6">
        <f t="shared" si="494"/>
        <v>1.6611513963867262E-13</v>
      </c>
      <c r="D3767" s="2">
        <f t="shared" si="495"/>
        <v>101836167.8024026</v>
      </c>
      <c r="E3767" s="6">
        <f t="shared" si="496"/>
        <v>9.6623954451347171E-15</v>
      </c>
      <c r="F3767">
        <f t="array" ref="F3767:K3767">rk(BETA_c,BETA_a,BETA_e,GAMMA,F3766,G3766,H3766,I3766,J3766,K3766,dt,STAGE)</f>
        <v>13625902.941121122</v>
      </c>
      <c r="G3767">
        <v>1.1575170800138334E-14</v>
      </c>
      <c r="H3767">
        <v>9399502.6785927489</v>
      </c>
      <c r="I3767">
        <v>1.1513765011207768E-13</v>
      </c>
      <c r="J3767">
        <v>2581919.5778835295</v>
      </c>
      <c r="K3767">
        <v>3.94023187264566E-14</v>
      </c>
      <c r="L3767">
        <f t="shared" si="497"/>
        <v>2132521.0588788781</v>
      </c>
      <c r="M3767" cm="1">
        <f t="array" ref="M3767">NewI(BETA_c,F3767,C3767)</f>
        <v>6.7329130490995686E-16</v>
      </c>
      <c r="N3767">
        <f t="shared" si="498"/>
        <v>67100325.321407251</v>
      </c>
      <c r="O3767" cm="1">
        <f t="array" ref="O3767">NewI(BETA_a,H3767,C3767)</f>
        <v>6.697195143480983E-15</v>
      </c>
      <c r="P3767">
        <f t="shared" si="499"/>
        <v>32603321.42211647</v>
      </c>
      <c r="Q3767" cm="1">
        <f t="array" ref="Q3767">NewI(BETA_e,J3767,C3767)</f>
        <v>2.2919089967437774E-15</v>
      </c>
    </row>
    <row r="3768" spans="1:17" x14ac:dyDescent="0.55000000000000004">
      <c r="A3768">
        <f t="shared" si="500"/>
        <v>376.40000000001709</v>
      </c>
      <c r="B3768" s="2">
        <f t="shared" si="493"/>
        <v>25607325.197597403</v>
      </c>
      <c r="C3768" s="6">
        <f t="shared" si="494"/>
        <v>1.6363928316589372E-13</v>
      </c>
      <c r="D3768" s="2">
        <f t="shared" si="495"/>
        <v>101836167.8024026</v>
      </c>
      <c r="E3768" s="6">
        <f t="shared" si="496"/>
        <v>9.5183826576343018E-15</v>
      </c>
      <c r="F3768">
        <f t="array" ref="F3768:K3768">rk(BETA_c,BETA_a,BETA_e,GAMMA,F3767,G3767,H3767,I3767,J3767,K3767,dt,STAGE)</f>
        <v>13625902.941121122</v>
      </c>
      <c r="G3768">
        <v>1.1402649129552476E-14</v>
      </c>
      <c r="H3768">
        <v>9399502.6785927489</v>
      </c>
      <c r="I3768">
        <v>1.1342158559882892E-13</v>
      </c>
      <c r="J3768">
        <v>2581919.5778835295</v>
      </c>
      <c r="K3768">
        <v>3.8815048437512325E-14</v>
      </c>
      <c r="L3768">
        <f t="shared" si="497"/>
        <v>2132521.0588788781</v>
      </c>
      <c r="M3768" cm="1">
        <f t="array" ref="M3768">NewI(BETA_c,F3768,C3768)</f>
        <v>6.6325626151202817E-16</v>
      </c>
      <c r="N3768">
        <f t="shared" si="498"/>
        <v>67100325.321407251</v>
      </c>
      <c r="O3768" cm="1">
        <f t="array" ref="O3768">NewI(BETA_a,H3768,C3768)</f>
        <v>6.5973770656012797E-15</v>
      </c>
      <c r="P3768">
        <f t="shared" si="499"/>
        <v>32603321.42211647</v>
      </c>
      <c r="Q3768" cm="1">
        <f t="array" ref="Q3768">NewI(BETA_e,J3768,C3768)</f>
        <v>2.2577493305209931E-15</v>
      </c>
    </row>
    <row r="3769" spans="1:17" x14ac:dyDescent="0.55000000000000004">
      <c r="A3769">
        <f t="shared" si="500"/>
        <v>376.50000000001711</v>
      </c>
      <c r="B3769" s="2">
        <f t="shared" si="493"/>
        <v>25607325.197597403</v>
      </c>
      <c r="C3769" s="6">
        <f t="shared" si="494"/>
        <v>1.6120032799715692E-13</v>
      </c>
      <c r="D3769" s="2">
        <f t="shared" si="495"/>
        <v>101836167.8024026</v>
      </c>
      <c r="E3769" s="6">
        <f t="shared" si="496"/>
        <v>9.3765163029808334E-15</v>
      </c>
      <c r="F3769">
        <f t="array" ref="F3769:K3769">rk(BETA_c,BETA_a,BETA_e,GAMMA,F3768,G3768,H3768,I3768,J3768,K3768,dt,STAGE)</f>
        <v>13625902.941121122</v>
      </c>
      <c r="G3769">
        <v>1.1232698801305863E-14</v>
      </c>
      <c r="H3769">
        <v>9399502.6785927489</v>
      </c>
      <c r="I3769">
        <v>1.1173109810066247E-13</v>
      </c>
      <c r="J3769">
        <v>2581919.5778835295</v>
      </c>
      <c r="K3769">
        <v>3.8236531095188566E-14</v>
      </c>
      <c r="L3769">
        <f t="shared" si="497"/>
        <v>2132521.0588788781</v>
      </c>
      <c r="M3769" cm="1">
        <f t="array" ref="M3769">NewI(BETA_c,F3769,C3769)</f>
        <v>6.533707850181482E-16</v>
      </c>
      <c r="N3769">
        <f t="shared" si="498"/>
        <v>67100325.321407251</v>
      </c>
      <c r="O3769" cm="1">
        <f t="array" ref="O3769">NewI(BETA_a,H3769,C3769)</f>
        <v>6.4990467222818121E-15</v>
      </c>
      <c r="P3769">
        <f t="shared" si="499"/>
        <v>32603321.42211647</v>
      </c>
      <c r="Q3769" cm="1">
        <f t="array" ref="Q3769">NewI(BETA_e,J3769,C3769)</f>
        <v>2.2240987956808728E-15</v>
      </c>
    </row>
    <row r="3770" spans="1:17" x14ac:dyDescent="0.55000000000000004">
      <c r="A3770">
        <f t="shared" si="500"/>
        <v>376.60000000001713</v>
      </c>
      <c r="B3770" s="2">
        <f t="shared" si="493"/>
        <v>25607325.197597403</v>
      </c>
      <c r="C3770" s="6">
        <f t="shared" si="494"/>
        <v>1.5879772413844801E-13</v>
      </c>
      <c r="D3770" s="2">
        <f t="shared" si="495"/>
        <v>101836167.8024026</v>
      </c>
      <c r="E3770" s="6">
        <f t="shared" si="496"/>
        <v>9.2367643897515631E-15</v>
      </c>
      <c r="F3770">
        <f t="array" ref="F3770:K3770">rk(BETA_c,BETA_a,BETA_e,GAMMA,F3769,G3769,H3769,I3769,J3769,K3769,dt,STAGE)</f>
        <v>13625902.941121122</v>
      </c>
      <c r="G3770">
        <v>1.1065281490929552E-14</v>
      </c>
      <c r="H3770">
        <v>9399502.6785927489</v>
      </c>
      <c r="I3770">
        <v>1.100658064059774E-13</v>
      </c>
      <c r="J3770">
        <v>2581919.5778835295</v>
      </c>
      <c r="K3770">
        <v>3.766663624154106E-14</v>
      </c>
      <c r="L3770">
        <f t="shared" si="497"/>
        <v>2132521.0588788781</v>
      </c>
      <c r="M3770" cm="1">
        <f t="array" ref="M3770">NewI(BETA_c,F3770,C3770)</f>
        <v>6.4363264621436142E-16</v>
      </c>
      <c r="N3770">
        <f t="shared" si="498"/>
        <v>67100325.321407251</v>
      </c>
      <c r="O3770" cm="1">
        <f t="array" ref="O3770">NewI(BETA_a,H3770,C3770)</f>
        <v>6.4021819396421694E-15</v>
      </c>
      <c r="P3770">
        <f t="shared" si="499"/>
        <v>32603321.42211647</v>
      </c>
      <c r="Q3770" cm="1">
        <f t="array" ref="Q3770">NewI(BETA_e,J3770,C3770)</f>
        <v>2.1909498038950314E-15</v>
      </c>
    </row>
    <row r="3771" spans="1:17" x14ac:dyDescent="0.55000000000000004">
      <c r="A3771">
        <f t="shared" si="500"/>
        <v>376.70000000001716</v>
      </c>
      <c r="B3771" s="2">
        <f t="shared" si="493"/>
        <v>25607325.197597403</v>
      </c>
      <c r="C3771" s="6">
        <f t="shared" si="494"/>
        <v>1.5643092979311669E-13</v>
      </c>
      <c r="D3771" s="2">
        <f t="shared" si="495"/>
        <v>101836167.8024026</v>
      </c>
      <c r="E3771" s="6">
        <f t="shared" si="496"/>
        <v>9.0990954033386226E-15</v>
      </c>
      <c r="F3771">
        <f t="array" ref="F3771:K3771">rk(BETA_c,BETA_a,BETA_e,GAMMA,F3770,G3770,H3770,I3770,J3770,K3770,dt,STAGE)</f>
        <v>13625902.941121122</v>
      </c>
      <c r="G3771">
        <v>1.09003594451601E-14</v>
      </c>
      <c r="H3771">
        <v>9399502.6785927489</v>
      </c>
      <c r="I3771">
        <v>1.0842533498492579E-13</v>
      </c>
      <c r="J3771">
        <v>2581919.5778835295</v>
      </c>
      <c r="K3771">
        <v>3.7105235363030783E-14</v>
      </c>
      <c r="L3771">
        <f t="shared" si="497"/>
        <v>2132521.0588788781</v>
      </c>
      <c r="M3771" cm="1">
        <f t="array" ref="M3771">NewI(BETA_c,F3771,C3771)</f>
        <v>6.340396491119429E-16</v>
      </c>
      <c r="N3771">
        <f t="shared" si="498"/>
        <v>67100325.321407251</v>
      </c>
      <c r="O3771" cm="1">
        <f t="array" ref="O3771">NewI(BETA_a,H3771,C3771)</f>
        <v>6.3067608742916571E-15</v>
      </c>
      <c r="P3771">
        <f t="shared" si="499"/>
        <v>32603321.42211647</v>
      </c>
      <c r="Q3771" cm="1">
        <f t="array" ref="Q3771">NewI(BETA_e,J3771,C3771)</f>
        <v>2.158294879935022E-15</v>
      </c>
    </row>
    <row r="3772" spans="1:17" x14ac:dyDescent="0.55000000000000004">
      <c r="A3772">
        <f t="shared" si="500"/>
        <v>376.80000000001718</v>
      </c>
      <c r="B3772" s="2">
        <f t="shared" si="493"/>
        <v>25607325.197597403</v>
      </c>
      <c r="C3772" s="6">
        <f t="shared" si="494"/>
        <v>1.5409941123969914E-13</v>
      </c>
      <c r="D3772" s="2">
        <f t="shared" si="495"/>
        <v>101836167.8024026</v>
      </c>
      <c r="E3772" s="6">
        <f t="shared" si="496"/>
        <v>8.9634782988423614E-15</v>
      </c>
      <c r="F3772">
        <f t="array" ref="F3772:K3772">rk(BETA_c,BETA_a,BETA_e,GAMMA,F3771,G3771,H3771,I3771,J3771,K3771,dt,STAGE)</f>
        <v>13625902.941121122</v>
      </c>
      <c r="G3772">
        <v>1.0737895473426074E-14</v>
      </c>
      <c r="H3772">
        <v>9399502.6785927489</v>
      </c>
      <c r="I3772">
        <v>1.0680931390472943E-13</v>
      </c>
      <c r="J3772">
        <v>2581919.5778835295</v>
      </c>
      <c r="K3772">
        <v>3.6552201861543641E-14</v>
      </c>
      <c r="L3772">
        <f t="shared" si="497"/>
        <v>2132521.0588788781</v>
      </c>
      <c r="M3772" cm="1">
        <f t="array" ref="M3772">NewI(BETA_c,F3772,C3772)</f>
        <v>6.2458963045219383E-16</v>
      </c>
      <c r="N3772">
        <f t="shared" si="498"/>
        <v>67100325.321407251</v>
      </c>
      <c r="O3772" cm="1">
        <f t="array" ref="O3772">NewI(BETA_a,H3772,C3772)</f>
        <v>6.2127620084035262E-15</v>
      </c>
      <c r="P3772">
        <f t="shared" si="499"/>
        <v>32603321.42211647</v>
      </c>
      <c r="Q3772" cm="1">
        <f t="array" ref="Q3772">NewI(BETA_e,J3772,C3772)</f>
        <v>2.1261266599866417E-15</v>
      </c>
    </row>
    <row r="3773" spans="1:17" x14ac:dyDescent="0.55000000000000004">
      <c r="A3773">
        <f t="shared" si="500"/>
        <v>376.9000000000172</v>
      </c>
      <c r="B3773" s="2">
        <f t="shared" si="493"/>
        <v>25607325.197597403</v>
      </c>
      <c r="C3773" s="6">
        <f t="shared" si="494"/>
        <v>1.5180264271156191E-13</v>
      </c>
      <c r="D3773" s="2">
        <f t="shared" si="495"/>
        <v>101836167.8024026</v>
      </c>
      <c r="E3773" s="6">
        <f t="shared" si="496"/>
        <v>8.8298824940706005E-15</v>
      </c>
      <c r="F3773">
        <f t="array" ref="F3773:K3773">rk(BETA_c,BETA_a,BETA_e,GAMMA,F3772,G3772,H3772,I3772,J3772,K3772,dt,STAGE)</f>
        <v>13625902.941121122</v>
      </c>
      <c r="G3773">
        <v>1.0577852939461415E-14</v>
      </c>
      <c r="H3773">
        <v>9399502.6785927489</v>
      </c>
      <c r="I3773">
        <v>1.0521737874625841E-13</v>
      </c>
      <c r="J3773">
        <v>2581919.5778835295</v>
      </c>
      <c r="K3773">
        <v>3.6007411025842075E-14</v>
      </c>
      <c r="L3773">
        <f t="shared" si="497"/>
        <v>2132521.0588788781</v>
      </c>
      <c r="M3773" cm="1">
        <f t="array" ref="M3773">NewI(BETA_c,F3773,C3773)</f>
        <v>6.152804592186188E-16</v>
      </c>
      <c r="N3773">
        <f t="shared" si="498"/>
        <v>67100325.321407251</v>
      </c>
      <c r="O3773" cm="1">
        <f t="array" ref="O3773">NewI(BETA_a,H3773,C3773)</f>
        <v>6.120164144862618E-15</v>
      </c>
      <c r="P3773">
        <f t="shared" si="499"/>
        <v>32603321.42211647</v>
      </c>
      <c r="Q3773" cm="1">
        <f t="array" ref="Q3773">NewI(BETA_e,J3773,C3773)</f>
        <v>2.0944378899893635E-15</v>
      </c>
    </row>
    <row r="3774" spans="1:17" x14ac:dyDescent="0.55000000000000004">
      <c r="A3774">
        <f t="shared" si="500"/>
        <v>377.00000000001722</v>
      </c>
      <c r="B3774" s="2">
        <f t="shared" si="493"/>
        <v>25607325.197597403</v>
      </c>
      <c r="C3774" s="6">
        <f t="shared" si="494"/>
        <v>1.4954010627833926E-13</v>
      </c>
      <c r="D3774" s="2">
        <f t="shared" si="495"/>
        <v>101836167.8024026</v>
      </c>
      <c r="E3774" s="6">
        <f t="shared" si="496"/>
        <v>8.698277862642218E-15</v>
      </c>
      <c r="F3774">
        <f t="array" ref="F3774:K3774">rk(BETA_c,BETA_a,BETA_e,GAMMA,F3773,G3773,H3773,I3773,J3773,K3773,dt,STAGE)</f>
        <v>13625902.941121122</v>
      </c>
      <c r="G3774">
        <v>1.042019575304383E-14</v>
      </c>
      <c r="H3774">
        <v>9399502.6785927489</v>
      </c>
      <c r="I3774">
        <v>1.0364917052185321E-13</v>
      </c>
      <c r="J3774">
        <v>2581919.5778835295</v>
      </c>
      <c r="K3774">
        <v>3.5470740003442215E-14</v>
      </c>
      <c r="L3774">
        <f t="shared" si="497"/>
        <v>2132521.0588788781</v>
      </c>
      <c r="M3774" cm="1">
        <f t="array" ref="M3774">NewI(BETA_c,F3774,C3774)</f>
        <v>6.0611003615637217E-16</v>
      </c>
      <c r="N3774">
        <f t="shared" si="498"/>
        <v>67100325.321407251</v>
      </c>
      <c r="O3774" cm="1">
        <f t="array" ref="O3774">NewI(BETA_a,H3774,C3774)</f>
        <v>6.0289464024853309E-15</v>
      </c>
      <c r="P3774">
        <f t="shared" si="499"/>
        <v>32603321.42211647</v>
      </c>
      <c r="Q3774" cm="1">
        <f t="array" ref="Q3774">NewI(BETA_e,J3774,C3774)</f>
        <v>2.0632214240005142E-15</v>
      </c>
    </row>
    <row r="3775" spans="1:17" x14ac:dyDescent="0.55000000000000004">
      <c r="A3775">
        <f t="shared" si="500"/>
        <v>377.10000000001725</v>
      </c>
      <c r="B3775" s="2">
        <f t="shared" si="493"/>
        <v>25607325.197597403</v>
      </c>
      <c r="C3775" s="6">
        <f t="shared" si="494"/>
        <v>1.4731129172913801E-13</v>
      </c>
      <c r="D3775" s="2">
        <f t="shared" si="495"/>
        <v>101836167.8024026</v>
      </c>
      <c r="E3775" s="6">
        <f t="shared" si="496"/>
        <v>8.5686347271935418E-15</v>
      </c>
      <c r="F3775">
        <f t="array" ref="F3775:K3775">rk(BETA_c,BETA_a,BETA_e,GAMMA,F3774,G3774,H3774,I3774,J3774,K3774,dt,STAGE)</f>
        <v>13625902.941121122</v>
      </c>
      <c r="G3775">
        <v>1.0264888361856291E-14</v>
      </c>
      <c r="H3775">
        <v>9399502.6785927489</v>
      </c>
      <c r="I3775">
        <v>1.0210433559437156E-13</v>
      </c>
      <c r="J3775">
        <v>2581919.5778835295</v>
      </c>
      <c r="K3775">
        <v>3.4942067772910151E-14</v>
      </c>
      <c r="L3775">
        <f t="shared" si="497"/>
        <v>2132521.0588788781</v>
      </c>
      <c r="M3775" cm="1">
        <f t="array" ref="M3775">NewI(BETA_c,F3775,C3775)</f>
        <v>5.9707629329886899E-16</v>
      </c>
      <c r="N3775">
        <f t="shared" si="498"/>
        <v>67100325.321407251</v>
      </c>
      <c r="O3775" cm="1">
        <f t="array" ref="O3775">NewI(BETA_a,H3775,C3775)</f>
        <v>5.9390882113108324E-15</v>
      </c>
      <c r="P3775">
        <f t="shared" si="499"/>
        <v>32603321.42211647</v>
      </c>
      <c r="Q3775" cm="1">
        <f t="array" ref="Q3775">NewI(BETA_e,J3775,C3775)</f>
        <v>2.0324702225838402E-15</v>
      </c>
    </row>
    <row r="3776" spans="1:17" x14ac:dyDescent="0.55000000000000004">
      <c r="A3776">
        <f t="shared" si="500"/>
        <v>377.20000000001727</v>
      </c>
      <c r="B3776" s="2">
        <f t="shared" si="493"/>
        <v>25607325.197597403</v>
      </c>
      <c r="C3776" s="6">
        <f t="shared" si="494"/>
        <v>1.4511569645748284E-13</v>
      </c>
      <c r="D3776" s="2">
        <f t="shared" si="495"/>
        <v>101836167.8024026</v>
      </c>
      <c r="E3776" s="6">
        <f t="shared" si="496"/>
        <v>8.4409238526859822E-15</v>
      </c>
      <c r="F3776">
        <f t="array" ref="F3776:K3776">rk(BETA_c,BETA_a,BETA_e,GAMMA,F3775,G3775,H3775,I3775,J3775,K3775,dt,STAGE)</f>
        <v>13625902.941121122</v>
      </c>
      <c r="G3776">
        <v>1.0111895743469857E-14</v>
      </c>
      <c r="H3776">
        <v>9399502.6785927489</v>
      </c>
      <c r="I3776">
        <v>1.0058252559744188E-13</v>
      </c>
      <c r="J3776">
        <v>2581919.5778835295</v>
      </c>
      <c r="K3776">
        <v>3.442127511657111E-14</v>
      </c>
      <c r="L3776">
        <f t="shared" si="497"/>
        <v>2132521.0588788781</v>
      </c>
      <c r="M3776" cm="1">
        <f t="array" ref="M3776">NewI(BETA_c,F3776,C3776)</f>
        <v>5.8817719350144939E-16</v>
      </c>
      <c r="N3776">
        <f t="shared" si="498"/>
        <v>67100325.321407251</v>
      </c>
      <c r="O3776" cm="1">
        <f t="array" ref="O3776">NewI(BETA_a,H3776,C3776)</f>
        <v>5.8505693079624496E-15</v>
      </c>
      <c r="P3776">
        <f t="shared" si="499"/>
        <v>32603321.42211647</v>
      </c>
      <c r="Q3776" cm="1">
        <f t="array" ref="Q3776">NewI(BETA_e,J3776,C3776)</f>
        <v>2.0021773512220834E-15</v>
      </c>
    </row>
    <row r="3777" spans="1:17" x14ac:dyDescent="0.55000000000000004">
      <c r="A3777">
        <f t="shared" si="500"/>
        <v>377.30000000001729</v>
      </c>
      <c r="B3777" s="2">
        <f t="shared" si="493"/>
        <v>25607325.197597403</v>
      </c>
      <c r="C3777" s="6">
        <f t="shared" si="494"/>
        <v>1.4295282534797662E-13</v>
      </c>
      <c r="D3777" s="2">
        <f t="shared" si="495"/>
        <v>101836167.8024026</v>
      </c>
      <c r="E3777" s="6">
        <f t="shared" si="496"/>
        <v>8.3151164398134154E-15</v>
      </c>
      <c r="F3777">
        <f t="array" ref="F3777:K3777">rk(BETA_c,BETA_a,BETA_e,GAMMA,F3776,G3776,H3776,I3776,J3776,K3776,dt,STAGE)</f>
        <v>13625902.941121122</v>
      </c>
      <c r="G3777">
        <v>9.9611833974459737E-15</v>
      </c>
      <c r="H3777">
        <v>9399502.6785927489</v>
      </c>
      <c r="I3777">
        <v>9.9083397356905254E-14</v>
      </c>
      <c r="J3777">
        <v>2581919.5778835295</v>
      </c>
      <c r="K3777">
        <v>3.3908244593625396E-14</v>
      </c>
      <c r="L3777">
        <f t="shared" si="497"/>
        <v>2132521.0588788781</v>
      </c>
      <c r="M3777" cm="1">
        <f t="array" ref="M3777">NewI(BETA_c,F3777,C3777)</f>
        <v>5.7941072998199499E-16</v>
      </c>
      <c r="N3777">
        <f t="shared" si="498"/>
        <v>67100325.321407251</v>
      </c>
      <c r="O3777" cm="1">
        <f t="array" ref="O3777">NewI(BETA_a,H3777,C3777)</f>
        <v>5.763369731078199E-15</v>
      </c>
      <c r="P3777">
        <f t="shared" si="499"/>
        <v>32603321.42211647</v>
      </c>
      <c r="Q3777" cm="1">
        <f t="array" ref="Q3777">NewI(BETA_e,J3777,C3777)</f>
        <v>1.9723359787532223E-15</v>
      </c>
    </row>
    <row r="3778" spans="1:17" x14ac:dyDescent="0.55000000000000004">
      <c r="A3778">
        <f t="shared" si="500"/>
        <v>377.40000000001731</v>
      </c>
      <c r="B3778" s="2">
        <f t="shared" si="493"/>
        <v>25607325.197597403</v>
      </c>
      <c r="C3778" s="6">
        <f t="shared" si="494"/>
        <v>1.4082219066464989E-13</v>
      </c>
      <c r="D3778" s="2">
        <f t="shared" si="495"/>
        <v>101836167.8024026</v>
      </c>
      <c r="E3778" s="6">
        <f t="shared" si="496"/>
        <v>8.1911841185078309E-15</v>
      </c>
      <c r="F3778">
        <f t="array" ref="F3778:K3778">rk(BETA_c,BETA_a,BETA_e,GAMMA,F3777,G3777,H3777,I3777,J3777,K3777,dt,STAGE)</f>
        <v>13625902.941121122</v>
      </c>
      <c r="G3778">
        <v>9.8127173375564918E-15</v>
      </c>
      <c r="H3778">
        <v>9399502.6785927489</v>
      </c>
      <c r="I3778">
        <v>9.7606612813428335E-14</v>
      </c>
      <c r="J3778">
        <v>2581919.5778835295</v>
      </c>
      <c r="K3778">
        <v>3.340286051366506E-14</v>
      </c>
      <c r="L3778">
        <f t="shared" si="497"/>
        <v>2132521.0588788781</v>
      </c>
      <c r="M3778" cm="1">
        <f t="array" ref="M3778">NewI(BETA_c,F3778,C3778)</f>
        <v>5.707749258683915E-16</v>
      </c>
      <c r="N3778">
        <f t="shared" si="498"/>
        <v>67100325.321407251</v>
      </c>
      <c r="O3778" cm="1">
        <f t="array" ref="O3778">NewI(BETA_a,H3778,C3778)</f>
        <v>5.6774698168094225E-15</v>
      </c>
      <c r="P3778">
        <f t="shared" si="499"/>
        <v>32603321.42211647</v>
      </c>
      <c r="Q3778" cm="1">
        <f t="array" ref="Q3778">NewI(BETA_e,J3778,C3778)</f>
        <v>1.942939375830017E-15</v>
      </c>
    </row>
    <row r="3779" spans="1:17" x14ac:dyDescent="0.55000000000000004">
      <c r="A3779">
        <f t="shared" si="500"/>
        <v>377.50000000001734</v>
      </c>
      <c r="B3779" s="2">
        <f t="shared" si="493"/>
        <v>25607325.197597403</v>
      </c>
      <c r="C3779" s="6">
        <f t="shared" si="494"/>
        <v>1.3872331194097447E-13</v>
      </c>
      <c r="D3779" s="2">
        <f t="shared" si="495"/>
        <v>101836167.8024026</v>
      </c>
      <c r="E3779" s="6">
        <f t="shared" si="496"/>
        <v>8.0690989415417564E-15</v>
      </c>
      <c r="F3779">
        <f t="array" ref="F3779:K3779">rk(BETA_c,BETA_a,BETA_e,GAMMA,F3778,G3778,H3778,I3778,J3778,K3778,dt,STAGE)</f>
        <v>13625902.941121122</v>
      </c>
      <c r="G3779">
        <v>9.6664640841196357E-15</v>
      </c>
      <c r="H3779">
        <v>9399502.6785927489</v>
      </c>
      <c r="I3779">
        <v>9.6151838946269639E-14</v>
      </c>
      <c r="J3779">
        <v>2581919.5778835295</v>
      </c>
      <c r="K3779">
        <v>3.2905008910585208E-14</v>
      </c>
      <c r="L3779">
        <f t="shared" si="497"/>
        <v>2132521.0588788781</v>
      </c>
      <c r="M3779" cm="1">
        <f t="array" ref="M3779">NewI(BETA_c,F3779,C3779)</f>
        <v>5.6226783375273603E-16</v>
      </c>
      <c r="N3779">
        <f t="shared" si="498"/>
        <v>67100325.321407251</v>
      </c>
      <c r="O3779" cm="1">
        <f t="array" ref="O3779">NewI(BETA_a,H3779,C3779)</f>
        <v>5.5928501943865054E-15</v>
      </c>
      <c r="P3779">
        <f t="shared" si="499"/>
        <v>32603321.42211647</v>
      </c>
      <c r="Q3779" cm="1">
        <f t="array" ref="Q3779">NewI(BETA_e,J3779,C3779)</f>
        <v>1.9139809134025147E-15</v>
      </c>
    </row>
    <row r="3780" spans="1:17" x14ac:dyDescent="0.55000000000000004">
      <c r="A3780">
        <f t="shared" si="500"/>
        <v>377.60000000001736</v>
      </c>
      <c r="B3780" s="2">
        <f t="shared" ref="B3780:B3843" si="501">F3780+H3780+J3780</f>
        <v>25607325.197597403</v>
      </c>
      <c r="C3780" s="6">
        <f t="shared" ref="C3780:C3843" si="502">G3780+I3780+K3780</f>
        <v>1.3665571587151645E-13</v>
      </c>
      <c r="D3780" s="2">
        <f t="shared" ref="D3780:D3843" si="503">L3780+N3780+P3780</f>
        <v>101836167.8024026</v>
      </c>
      <c r="E3780" s="6">
        <f t="shared" ref="E3780:E3843" si="504">M3780+O3780+Q3780</f>
        <v>7.9488333782260652E-15</v>
      </c>
      <c r="F3780">
        <f t="array" ref="F3780:K3780">rk(BETA_c,BETA_a,BETA_e,GAMMA,F3779,G3779,H3779,I3779,J3779,K3779,dt,STAGE)</f>
        <v>13625902.941121122</v>
      </c>
      <c r="G3780">
        <v>9.5223906564502083E-15</v>
      </c>
      <c r="H3780">
        <v>9399502.6785927489</v>
      </c>
      <c r="I3780">
        <v>9.471874769818203E-14</v>
      </c>
      <c r="J3780">
        <v>2581919.5778835295</v>
      </c>
      <c r="K3780">
        <v>3.2414577516884227E-14</v>
      </c>
      <c r="L3780">
        <f t="shared" ref="L3780:L3843" si="505">N_c-F3780-G3780</f>
        <v>2132521.0588788781</v>
      </c>
      <c r="M3780" cm="1">
        <f t="array" ref="M3780">NewI(BETA_c,F3780,C3780)</f>
        <v>5.5388753525218923E-16</v>
      </c>
      <c r="N3780">
        <f t="shared" ref="N3780:N3843" si="506">N_a-H3780-I3780</f>
        <v>67100325.321407251</v>
      </c>
      <c r="O3780" cm="1">
        <f t="array" ref="O3780">NewI(BETA_a,H3780,C3780)</f>
        <v>5.5094917817507016E-15</v>
      </c>
      <c r="P3780">
        <f t="shared" ref="P3780:P3843" si="507">N_e-J3780-K3780</f>
        <v>32603321.42211647</v>
      </c>
      <c r="Q3780" cm="1">
        <f t="array" ref="Q3780">NewI(BETA_e,J3780,C3780)</f>
        <v>1.8854540612231742E-15</v>
      </c>
    </row>
    <row r="3781" spans="1:17" x14ac:dyDescent="0.55000000000000004">
      <c r="A3781">
        <f t="shared" ref="A3781:A3844" si="508">A3780+dt</f>
        <v>377.70000000001738</v>
      </c>
      <c r="B3781" s="2">
        <f t="shared" si="501"/>
        <v>25607325.197597403</v>
      </c>
      <c r="C3781" s="6">
        <f t="shared" si="502"/>
        <v>1.3461893620520385E-13</v>
      </c>
      <c r="D3781" s="2">
        <f t="shared" si="503"/>
        <v>101836167.8024026</v>
      </c>
      <c r="E3781" s="6">
        <f t="shared" si="504"/>
        <v>7.8303603082016871E-15</v>
      </c>
      <c r="F3781">
        <f t="array" ref="F3781:K3781">rk(BETA_c,BETA_a,BETA_e,GAMMA,F3780,G3780,H3780,I3780,J3780,K3780,dt,STAGE)</f>
        <v>13625902.941121122</v>
      </c>
      <c r="G3781">
        <v>9.3804645654223097E-15</v>
      </c>
      <c r="H3781">
        <v>9399502.6785927489</v>
      </c>
      <c r="I3781">
        <v>9.3307015901434521E-14</v>
      </c>
      <c r="J3781">
        <v>2581919.5778835295</v>
      </c>
      <c r="K3781">
        <v>3.1931455738347023E-14</v>
      </c>
      <c r="L3781">
        <f t="shared" si="505"/>
        <v>2132521.0588788781</v>
      </c>
      <c r="M3781" cm="1">
        <f t="array" ref="M3781">NewI(BETA_c,F3781,C3781)</f>
        <v>5.4563214057637231E-16</v>
      </c>
      <c r="N3781">
        <f t="shared" si="506"/>
        <v>67100325.321407251</v>
      </c>
      <c r="O3781" cm="1">
        <f t="array" ref="O3781">NewI(BETA_a,H3781,C3781)</f>
        <v>5.427375781251046E-15</v>
      </c>
      <c r="P3781">
        <f t="shared" si="507"/>
        <v>32603321.42211647</v>
      </c>
      <c r="Q3781" cm="1">
        <f t="array" ref="Q3781">NewI(BETA_e,J3781,C3781)</f>
        <v>1.8573523863742679E-15</v>
      </c>
    </row>
    <row r="3782" spans="1:17" x14ac:dyDescent="0.55000000000000004">
      <c r="A3782">
        <f t="shared" si="508"/>
        <v>377.80000000001741</v>
      </c>
      <c r="B3782" s="2">
        <f t="shared" si="501"/>
        <v>25607325.197597403</v>
      </c>
      <c r="C3782" s="6">
        <f t="shared" si="502"/>
        <v>1.3261251364018516E-13</v>
      </c>
      <c r="D3782" s="2">
        <f t="shared" si="503"/>
        <v>101836167.8024026</v>
      </c>
      <c r="E3782" s="6">
        <f t="shared" si="504"/>
        <v>7.7136530153238578E-15</v>
      </c>
      <c r="F3782">
        <f t="array" ref="F3782:K3782">rk(BETA_c,BETA_a,BETA_e,GAMMA,F3781,G3781,H3781,I3781,J3781,K3781,dt,STAGE)</f>
        <v>13625902.941121122</v>
      </c>
      <c r="G3782">
        <v>9.2406538061429128E-15</v>
      </c>
      <c r="H3782">
        <v>9399502.6785927489</v>
      </c>
      <c r="I3782">
        <v>9.1916325204936673E-14</v>
      </c>
      <c r="J3782">
        <v>2581919.5778835295</v>
      </c>
      <c r="K3782">
        <v>3.1455534629105568E-14</v>
      </c>
      <c r="L3782">
        <f t="shared" si="505"/>
        <v>2132521.0588788781</v>
      </c>
      <c r="M3782" cm="1">
        <f t="array" ref="M3782">NewI(BETA_c,F3782,C3782)</f>
        <v>5.374997881012117E-16</v>
      </c>
      <c r="N3782">
        <f t="shared" si="506"/>
        <v>67100325.321407251</v>
      </c>
      <c r="O3782" cm="1">
        <f t="array" ref="O3782">NewI(BETA_a,H3782,C3782)</f>
        <v>5.3464836754054124E-15</v>
      </c>
      <c r="P3782">
        <f t="shared" si="507"/>
        <v>32603321.42211647</v>
      </c>
      <c r="Q3782" cm="1">
        <f t="array" ref="Q3782">NewI(BETA_e,J3782,C3782)</f>
        <v>1.8296695518172335E-15</v>
      </c>
    </row>
    <row r="3783" spans="1:17" x14ac:dyDescent="0.55000000000000004">
      <c r="A3783">
        <f t="shared" si="508"/>
        <v>377.90000000001743</v>
      </c>
      <c r="B3783" s="2">
        <f t="shared" si="501"/>
        <v>25607325.197597403</v>
      </c>
      <c r="C3783" s="6">
        <f t="shared" si="502"/>
        <v>1.30635995720255E-13</v>
      </c>
      <c r="D3783" s="2">
        <f t="shared" si="503"/>
        <v>101836167.8024026</v>
      </c>
      <c r="E3783" s="6">
        <f t="shared" si="504"/>
        <v>7.5986851816375274E-15</v>
      </c>
      <c r="F3783">
        <f t="array" ref="F3783:K3783">rk(BETA_c,BETA_a,BETA_e,GAMMA,F3782,G3782,H3782,I3782,J3782,K3782,dt,STAGE)</f>
        <v>13625902.941121122</v>
      </c>
      <c r="G3783">
        <v>9.1029268507346413E-15</v>
      </c>
      <c r="H3783">
        <v>9399502.6785927489</v>
      </c>
      <c r="I3783">
        <v>9.0546362002449181E-14</v>
      </c>
      <c r="J3783">
        <v>2581919.5778835295</v>
      </c>
      <c r="K3783">
        <v>3.0986706867071178E-14</v>
      </c>
      <c r="L3783">
        <f t="shared" si="505"/>
        <v>2132521.0588788781</v>
      </c>
      <c r="M3783" cm="1">
        <f t="array" ref="M3783">NewI(BETA_c,F3783,C3783)</f>
        <v>5.2948864394913541E-16</v>
      </c>
      <c r="N3783">
        <f t="shared" si="506"/>
        <v>67100325.321407251</v>
      </c>
      <c r="O3783" cm="1">
        <f t="array" ref="O3783">NewI(BETA_a,H3783,C3783)</f>
        <v>5.2667972227247453E-15</v>
      </c>
      <c r="P3783">
        <f t="shared" si="507"/>
        <v>32603321.42211647</v>
      </c>
      <c r="Q3783" cm="1">
        <f t="array" ref="Q3783">NewI(BETA_e,J3783,C3783)</f>
        <v>1.8023993149636469E-15</v>
      </c>
    </row>
    <row r="3784" spans="1:17" x14ac:dyDescent="0.55000000000000004">
      <c r="A3784">
        <f t="shared" si="508"/>
        <v>378.00000000001745</v>
      </c>
      <c r="B3784" s="2">
        <f t="shared" si="501"/>
        <v>25607325.197597403</v>
      </c>
      <c r="C3784" s="6">
        <f t="shared" si="502"/>
        <v>1.2868893673282353E-13</v>
      </c>
      <c r="D3784" s="2">
        <f t="shared" si="503"/>
        <v>101836167.8024026</v>
      </c>
      <c r="E3784" s="6">
        <f t="shared" si="504"/>
        <v>7.4854308814425636E-15</v>
      </c>
      <c r="F3784">
        <f t="array" ref="F3784:K3784">rk(BETA_c,BETA_a,BETA_e,GAMMA,F3783,G3783,H3783,I3783,J3783,K3783,dt,STAGE)</f>
        <v>13625902.941121122</v>
      </c>
      <c r="G3784">
        <v>8.9672526412261007E-15</v>
      </c>
      <c r="H3784">
        <v>9399502.6785927489</v>
      </c>
      <c r="I3784">
        <v>8.9196817361864444E-14</v>
      </c>
      <c r="J3784">
        <v>2581919.5778835295</v>
      </c>
      <c r="K3784">
        <v>3.0524866729732985E-14</v>
      </c>
      <c r="L3784">
        <f t="shared" si="505"/>
        <v>2132521.0588788781</v>
      </c>
      <c r="M3784" cm="1">
        <f t="array" ref="M3784">NewI(BETA_c,F3784,C3784)</f>
        <v>5.215969015755269E-16</v>
      </c>
      <c r="N3784">
        <f t="shared" si="506"/>
        <v>67100325.321407251</v>
      </c>
      <c r="O3784" cm="1">
        <f t="array" ref="O3784">NewI(BETA_a,H3784,C3784)</f>
        <v>5.1882984535995421E-15</v>
      </c>
      <c r="P3784">
        <f t="shared" si="507"/>
        <v>32603321.42211647</v>
      </c>
      <c r="Q3784" cm="1">
        <f t="array" ref="Q3784">NewI(BETA_e,J3784,C3784)</f>
        <v>1.775535526267495E-15</v>
      </c>
    </row>
    <row r="3785" spans="1:17" x14ac:dyDescent="0.55000000000000004">
      <c r="A3785">
        <f t="shared" si="508"/>
        <v>378.10000000001747</v>
      </c>
      <c r="B3785" s="2">
        <f t="shared" si="501"/>
        <v>25607325.197597403</v>
      </c>
      <c r="C3785" s="6">
        <f t="shared" si="502"/>
        <v>1.2677089760840637E-13</v>
      </c>
      <c r="D3785" s="2">
        <f t="shared" si="503"/>
        <v>101836167.8024026</v>
      </c>
      <c r="E3785" s="6">
        <f t="shared" si="504"/>
        <v>7.3738645754473948E-15</v>
      </c>
      <c r="F3785">
        <f t="array" ref="F3785:K3785">rk(BETA_c,BETA_a,BETA_e,GAMMA,F3784,G3784,H3784,I3784,J3784,K3784,dt,STAGE)</f>
        <v>13625902.941121122</v>
      </c>
      <c r="G3785">
        <v>8.8336005825481853E-15</v>
      </c>
      <c r="H3785">
        <v>9399502.6785927489</v>
      </c>
      <c r="I3785">
        <v>8.7867386955541117E-14</v>
      </c>
      <c r="J3785">
        <v>2581919.5778835295</v>
      </c>
      <c r="K3785">
        <v>3.0069910070317069E-14</v>
      </c>
      <c r="L3785">
        <f t="shared" si="505"/>
        <v>2132521.0588788781</v>
      </c>
      <c r="M3785" cm="1">
        <f t="array" ref="M3785">NewI(BETA_c,F3785,C3785)</f>
        <v>5.1382278136134183E-16</v>
      </c>
      <c r="N3785">
        <f t="shared" si="506"/>
        <v>67100325.321407251</v>
      </c>
      <c r="O3785" cm="1">
        <f t="array" ref="O3785">NewI(BETA_a,H3785,C3785)</f>
        <v>5.1109696662476241E-15</v>
      </c>
      <c r="P3785">
        <f t="shared" si="507"/>
        <v>32603321.42211647</v>
      </c>
      <c r="Q3785" cm="1">
        <f t="array" ref="Q3785">NewI(BETA_e,J3785,C3785)</f>
        <v>1.7490721278384283E-15</v>
      </c>
    </row>
    <row r="3786" spans="1:17" x14ac:dyDescent="0.55000000000000004">
      <c r="A3786">
        <f t="shared" si="508"/>
        <v>378.2000000000175</v>
      </c>
      <c r="B3786" s="2">
        <f t="shared" si="501"/>
        <v>25607325.197597403</v>
      </c>
      <c r="C3786" s="6">
        <f t="shared" si="502"/>
        <v>1.2488144582161272E-13</v>
      </c>
      <c r="D3786" s="2">
        <f t="shared" si="503"/>
        <v>101836167.8024026</v>
      </c>
      <c r="E3786" s="6">
        <f t="shared" si="504"/>
        <v>7.2639611050097957E-15</v>
      </c>
      <c r="F3786">
        <f t="array" ref="F3786:K3786">rk(BETA_c,BETA_a,BETA_e,GAMMA,F3785,G3785,H3785,I3785,J3785,K3785,dt,STAGE)</f>
        <v>13625902.941121122</v>
      </c>
      <c r="G3786">
        <v>8.7019405356347745E-15</v>
      </c>
      <c r="H3786">
        <v>9399502.6785927489</v>
      </c>
      <c r="I3786">
        <v>8.6557770991677016E-14</v>
      </c>
      <c r="J3786">
        <v>2581919.5778835295</v>
      </c>
      <c r="K3786">
        <v>2.9621734294300945E-14</v>
      </c>
      <c r="L3786">
        <f t="shared" si="505"/>
        <v>2132521.0588788781</v>
      </c>
      <c r="M3786" cm="1">
        <f t="array" ref="M3786">NewI(BETA_c,F3786,C3786)</f>
        <v>5.0616453021179653E-16</v>
      </c>
      <c r="N3786">
        <f t="shared" si="506"/>
        <v>67100325.321407251</v>
      </c>
      <c r="O3786" cm="1">
        <f t="array" ref="O3786">NewI(BETA_a,H3786,C3786)</f>
        <v>5.0347934227223173E-15</v>
      </c>
      <c r="P3786">
        <f t="shared" si="507"/>
        <v>32603321.42211647</v>
      </c>
      <c r="Q3786" cm="1">
        <f t="array" ref="Q3786">NewI(BETA_e,J3786,C3786)</f>
        <v>1.723003152075681E-15</v>
      </c>
    </row>
    <row r="3787" spans="1:17" x14ac:dyDescent="0.55000000000000004">
      <c r="A3787">
        <f t="shared" si="508"/>
        <v>378.30000000001752</v>
      </c>
      <c r="B3787" s="2">
        <f t="shared" si="501"/>
        <v>25607325.197597403</v>
      </c>
      <c r="C3787" s="6">
        <f t="shared" si="502"/>
        <v>1.230201552936093E-13</v>
      </c>
      <c r="D3787" s="2">
        <f t="shared" si="503"/>
        <v>101836167.8024026</v>
      </c>
      <c r="E3787" s="6">
        <f t="shared" si="504"/>
        <v>7.155695686463527E-15</v>
      </c>
      <c r="F3787">
        <f t="array" ref="F3787:K3787">rk(BETA_c,BETA_a,BETA_e,GAMMA,F3786,G3786,H3786,I3786,J3786,K3786,dt,STAGE)</f>
        <v>13625902.941121122</v>
      </c>
      <c r="G3787">
        <v>8.5722428106262484E-15</v>
      </c>
      <c r="H3787">
        <v>9399502.6785927489</v>
      </c>
      <c r="I3787">
        <v>8.5267674146704956E-14</v>
      </c>
      <c r="J3787">
        <v>2581919.5778835295</v>
      </c>
      <c r="K3787">
        <v>2.9180238336278104E-14</v>
      </c>
      <c r="L3787">
        <f t="shared" si="505"/>
        <v>2132521.0588788781</v>
      </c>
      <c r="M3787" cm="1">
        <f t="array" ref="M3787">NewI(BETA_c,F3787,C3787)</f>
        <v>4.98620421161039E-16</v>
      </c>
      <c r="N3787">
        <f t="shared" si="506"/>
        <v>67100325.321407251</v>
      </c>
      <c r="O3787" cm="1">
        <f t="array" ref="O3787">NewI(BETA_a,H3787,C3787)</f>
        <v>4.9597525449801323E-15</v>
      </c>
      <c r="P3787">
        <f t="shared" si="507"/>
        <v>32603321.42211647</v>
      </c>
      <c r="Q3787" cm="1">
        <f t="array" ref="Q3787">NewI(BETA_e,J3787,C3787)</f>
        <v>1.6973227203223558E-15</v>
      </c>
    </row>
    <row r="3788" spans="1:17" x14ac:dyDescent="0.55000000000000004">
      <c r="A3788">
        <f t="shared" si="508"/>
        <v>378.40000000001754</v>
      </c>
      <c r="B3788" s="2">
        <f t="shared" si="501"/>
        <v>25607325.197597403</v>
      </c>
      <c r="C3788" s="6">
        <f t="shared" si="502"/>
        <v>1.2118660629603774E-13</v>
      </c>
      <c r="D3788" s="2">
        <f t="shared" si="503"/>
        <v>101836167.8024026</v>
      </c>
      <c r="E3788" s="6">
        <f t="shared" si="504"/>
        <v>7.0490439055295134E-15</v>
      </c>
      <c r="F3788">
        <f t="array" ref="F3788:K3788">rk(BETA_c,BETA_a,BETA_e,GAMMA,F3787,G3787,H3787,I3787,J3787,K3787,dt,STAGE)</f>
        <v>13625902.941121122</v>
      </c>
      <c r="G3788">
        <v>8.4444781601743113E-15</v>
      </c>
      <c r="H3788">
        <v>9399502.6785927489</v>
      </c>
      <c r="I3788">
        <v>8.3996805498696063E-14</v>
      </c>
      <c r="J3788">
        <v>2581919.5778835295</v>
      </c>
      <c r="K3788">
        <v>2.8745322637167377E-14</v>
      </c>
      <c r="L3788">
        <f t="shared" si="505"/>
        <v>2132521.0588788781</v>
      </c>
      <c r="M3788" cm="1">
        <f t="array" ref="M3788">NewI(BETA_c,F3788,C3788)</f>
        <v>4.9118875298271062E-16</v>
      </c>
      <c r="N3788">
        <f t="shared" si="506"/>
        <v>67100325.321407251</v>
      </c>
      <c r="O3788" cm="1">
        <f t="array" ref="O3788">NewI(BETA_a,H3788,C3788)</f>
        <v>4.88583011100704E-15</v>
      </c>
      <c r="P3788">
        <f t="shared" si="507"/>
        <v>32603321.42211647</v>
      </c>
      <c r="Q3788" cm="1">
        <f t="array" ref="Q3788">NewI(BETA_e,J3788,C3788)</f>
        <v>1.6720250415397624E-15</v>
      </c>
    </row>
    <row r="3789" spans="1:17" x14ac:dyDescent="0.55000000000000004">
      <c r="A3789">
        <f t="shared" si="508"/>
        <v>378.50000000001756</v>
      </c>
      <c r="B3789" s="2">
        <f t="shared" si="501"/>
        <v>25607325.197597403</v>
      </c>
      <c r="C3789" s="6">
        <f t="shared" si="502"/>
        <v>1.1938038535636428E-13</v>
      </c>
      <c r="D3789" s="2">
        <f t="shared" si="503"/>
        <v>101836167.8024026</v>
      </c>
      <c r="E3789" s="6">
        <f t="shared" si="504"/>
        <v>6.9439817118103279E-15</v>
      </c>
      <c r="F3789">
        <f t="array" ref="F3789:K3789">rk(BETA_c,BETA_a,BETA_e,GAMMA,F3788,G3788,H3788,I3788,J3788,K3788,dt,STAGE)</f>
        <v>13625902.941121122</v>
      </c>
      <c r="G3789">
        <v>8.3186177728465942E-15</v>
      </c>
      <c r="H3789">
        <v>9399502.6785927489</v>
      </c>
      <c r="I3789">
        <v>8.2744878461755731E-14</v>
      </c>
      <c r="J3789">
        <v>2581919.5778835295</v>
      </c>
      <c r="K3789">
        <v>2.8316889121761953E-14</v>
      </c>
      <c r="L3789">
        <f t="shared" si="505"/>
        <v>2132521.0588788781</v>
      </c>
      <c r="M3789" cm="1">
        <f t="array" ref="M3789">NewI(BETA_c,F3789,C3789)</f>
        <v>4.8386784980631335E-16</v>
      </c>
      <c r="N3789">
        <f t="shared" si="506"/>
        <v>67100325.321407251</v>
      </c>
      <c r="O3789" cm="1">
        <f t="array" ref="O3789">NewI(BETA_a,H3789,C3789)</f>
        <v>4.8130094510024984E-15</v>
      </c>
      <c r="P3789">
        <f t="shared" si="507"/>
        <v>32603321.42211647</v>
      </c>
      <c r="Q3789" cm="1">
        <f t="array" ref="Q3789">NewI(BETA_e,J3789,C3789)</f>
        <v>1.6471044110015158E-15</v>
      </c>
    </row>
    <row r="3790" spans="1:17" x14ac:dyDescent="0.55000000000000004">
      <c r="A3790">
        <f t="shared" si="508"/>
        <v>378.60000000001759</v>
      </c>
      <c r="B3790" s="2">
        <f t="shared" si="501"/>
        <v>25607325.197597403</v>
      </c>
      <c r="C3790" s="6">
        <f t="shared" si="502"/>
        <v>1.1760108516464004E-13</v>
      </c>
      <c r="D3790" s="2">
        <f t="shared" si="503"/>
        <v>101836167.8024026</v>
      </c>
      <c r="E3790" s="6">
        <f t="shared" si="504"/>
        <v>6.8404854133667322E-15</v>
      </c>
      <c r="F3790">
        <f t="array" ref="F3790:K3790">rk(BETA_c,BETA_a,BETA_e,GAMMA,F3789,G3789,H3789,I3789,J3789,K3789,dt,STAGE)</f>
        <v>13625902.941121122</v>
      </c>
      <c r="G3790">
        <v>8.1946332666295727E-15</v>
      </c>
      <c r="H3790">
        <v>9399502.6785927489</v>
      </c>
      <c r="I3790">
        <v>8.1511610721397431E-14</v>
      </c>
      <c r="J3790">
        <v>2581919.5778835295</v>
      </c>
      <c r="K3790">
        <v>2.7894841176613023E-14</v>
      </c>
      <c r="L3790">
        <f t="shared" si="505"/>
        <v>2132521.0588788781</v>
      </c>
      <c r="M3790" cm="1">
        <f t="array" ref="M3790">NewI(BETA_c,F3790,C3790)</f>
        <v>4.7665606073929417E-16</v>
      </c>
      <c r="N3790">
        <f t="shared" si="506"/>
        <v>67100325.321407251</v>
      </c>
      <c r="O3790" cm="1">
        <f t="array" ref="O3790">NewI(BETA_a,H3790,C3790)</f>
        <v>4.7412741436203397E-15</v>
      </c>
      <c r="P3790">
        <f t="shared" si="507"/>
        <v>32603321.42211647</v>
      </c>
      <c r="Q3790" cm="1">
        <f t="array" ref="Q3790">NewI(BETA_e,J3790,C3790)</f>
        <v>1.6225552090070978E-15</v>
      </c>
    </row>
    <row r="3791" spans="1:17" x14ac:dyDescent="0.55000000000000004">
      <c r="A3791">
        <f t="shared" si="508"/>
        <v>378.70000000001761</v>
      </c>
      <c r="B3791" s="2">
        <f t="shared" si="501"/>
        <v>25607325.197597403</v>
      </c>
      <c r="C3791" s="6">
        <f t="shared" si="502"/>
        <v>1.1584830448165096E-13</v>
      </c>
      <c r="D3791" s="2">
        <f t="shared" si="503"/>
        <v>101836167.8024026</v>
      </c>
      <c r="E3791" s="6">
        <f t="shared" si="504"/>
        <v>6.7385316713750476E-15</v>
      </c>
      <c r="F3791">
        <f t="array" ref="F3791:K3791">rk(BETA_c,BETA_a,BETA_e,GAMMA,F3790,G3790,H3790,I3790,J3790,K3790,dt,STAGE)</f>
        <v>13625902.941121122</v>
      </c>
      <c r="G3791">
        <v>8.0724966825283015E-15</v>
      </c>
      <c r="H3791">
        <v>9399502.6785927489</v>
      </c>
      <c r="I3791">
        <v>8.0296724170879558E-14</v>
      </c>
      <c r="J3791">
        <v>2581919.5778835295</v>
      </c>
      <c r="K3791">
        <v>2.7479083628243093E-14</v>
      </c>
      <c r="L3791">
        <f t="shared" si="505"/>
        <v>2132521.0588788781</v>
      </c>
      <c r="M3791" cm="1">
        <f t="array" ref="M3791">NewI(BETA_c,F3791,C3791)</f>
        <v>4.6955175949476179E-16</v>
      </c>
      <c r="N3791">
        <f t="shared" si="506"/>
        <v>67100325.321407251</v>
      </c>
      <c r="O3791" cm="1">
        <f t="array" ref="O3791">NewI(BETA_a,H3791,C3791)</f>
        <v>4.6706080122656944E-15</v>
      </c>
      <c r="P3791">
        <f t="shared" si="507"/>
        <v>32603321.42211647</v>
      </c>
      <c r="Q3791" cm="1">
        <f t="array" ref="Q3791">NewI(BETA_e,J3791,C3791)</f>
        <v>1.5983718996145916E-15</v>
      </c>
    </row>
    <row r="3792" spans="1:17" x14ac:dyDescent="0.55000000000000004">
      <c r="A3792">
        <f t="shared" si="508"/>
        <v>378.80000000001763</v>
      </c>
      <c r="B3792" s="2">
        <f t="shared" si="501"/>
        <v>25607325.197597403</v>
      </c>
      <c r="C3792" s="6">
        <f t="shared" si="502"/>
        <v>1.1412164804843695E-13</v>
      </c>
      <c r="D3792" s="2">
        <f t="shared" si="503"/>
        <v>101836167.8024026</v>
      </c>
      <c r="E3792" s="6">
        <f t="shared" si="504"/>
        <v>6.6380974948641692E-15</v>
      </c>
      <c r="F3792">
        <f t="array" ref="F3792:K3792">rk(BETA_c,BETA_a,BETA_e,GAMMA,F3791,G3791,H3791,I3791,J3791,K3791,dt,STAGE)</f>
        <v>13625902.941121122</v>
      </c>
      <c r="G3792">
        <v>7.9521804782615593E-15</v>
      </c>
      <c r="H3792">
        <v>9399502.6785927489</v>
      </c>
      <c r="I3792">
        <v>7.9099944848491427E-14</v>
      </c>
      <c r="J3792">
        <v>2581919.5778835295</v>
      </c>
      <c r="K3792">
        <v>2.7069522721683971E-14</v>
      </c>
      <c r="L3792">
        <f t="shared" si="505"/>
        <v>2132521.0588788781</v>
      </c>
      <c r="M3792" cm="1">
        <f t="array" ref="M3792">NewI(BETA_c,F3792,C3792)</f>
        <v>4.6255334402475373E-16</v>
      </c>
      <c r="N3792">
        <f t="shared" si="506"/>
        <v>67100325.321407251</v>
      </c>
      <c r="O3792" cm="1">
        <f t="array" ref="O3792">NewI(BETA_a,H3792,C3792)</f>
        <v>4.6009951214471082E-15</v>
      </c>
      <c r="P3792">
        <f t="shared" si="507"/>
        <v>32603321.42211647</v>
      </c>
      <c r="Q3792" cm="1">
        <f t="array" ref="Q3792">NewI(BETA_e,J3792,C3792)</f>
        <v>1.5745490293923074E-15</v>
      </c>
    </row>
    <row r="3793" spans="1:17" x14ac:dyDescent="0.55000000000000004">
      <c r="A3793">
        <f t="shared" si="508"/>
        <v>378.90000000001766</v>
      </c>
      <c r="B3793" s="2">
        <f t="shared" si="501"/>
        <v>25607325.197597403</v>
      </c>
      <c r="C3793" s="6">
        <f t="shared" si="502"/>
        <v>1.1242072649715927E-13</v>
      </c>
      <c r="D3793" s="2">
        <f t="shared" si="503"/>
        <v>101836167.8024026</v>
      </c>
      <c r="E3793" s="6">
        <f t="shared" si="504"/>
        <v>6.5391602355310007E-15</v>
      </c>
      <c r="F3793">
        <f t="array" ref="F3793:K3793">rk(BETA_c,BETA_a,BETA_e,GAMMA,F3792,G3792,H3792,I3792,J3792,K3792,dt,STAGE)</f>
        <v>13625902.941121122</v>
      </c>
      <c r="G3793">
        <v>7.8336575220509492E-15</v>
      </c>
      <c r="H3793">
        <v>9399502.6785927489</v>
      </c>
      <c r="I3793">
        <v>7.7921002875773681E-14</v>
      </c>
      <c r="J3793">
        <v>2581919.5778835295</v>
      </c>
      <c r="K3793">
        <v>2.6666066099334646E-14</v>
      </c>
      <c r="L3793">
        <f t="shared" si="505"/>
        <v>2132521.0588788781</v>
      </c>
      <c r="M3793" cm="1">
        <f t="array" ref="M3793">NewI(BETA_c,F3793,C3793)</f>
        <v>4.5565923615896716E-16</v>
      </c>
      <c r="N3793">
        <f t="shared" si="506"/>
        <v>67100325.321407251</v>
      </c>
      <c r="O3793" cm="1">
        <f t="array" ref="O3793">NewI(BETA_a,H3793,C3793)</f>
        <v>4.5324197731830242E-15</v>
      </c>
      <c r="P3793">
        <f t="shared" si="507"/>
        <v>32603321.42211647</v>
      </c>
      <c r="Q3793" cm="1">
        <f t="array" ref="Q3793">NewI(BETA_e,J3793,C3793)</f>
        <v>1.5510812261890097E-15</v>
      </c>
    </row>
    <row r="3794" spans="1:17" x14ac:dyDescent="0.55000000000000004">
      <c r="A3794">
        <f t="shared" si="508"/>
        <v>379.00000000001768</v>
      </c>
      <c r="B3794" s="2">
        <f t="shared" si="501"/>
        <v>25607325.197597403</v>
      </c>
      <c r="C3794" s="6">
        <f t="shared" si="502"/>
        <v>1.1074515626329662E-13</v>
      </c>
      <c r="D3794" s="2">
        <f t="shared" si="503"/>
        <v>101836167.8024026</v>
      </c>
      <c r="E3794" s="6">
        <f t="shared" si="504"/>
        <v>6.4416975826331761E-15</v>
      </c>
      <c r="F3794">
        <f t="array" ref="F3794:K3794">rk(BETA_c,BETA_a,BETA_e,GAMMA,F3793,G3793,H3793,I3793,J3793,K3793,dt,STAGE)</f>
        <v>13625902.941121122</v>
      </c>
      <c r="G3794">
        <v>7.7169010865025759E-15</v>
      </c>
      <c r="H3794">
        <v>9399502.6785927489</v>
      </c>
      <c r="I3794">
        <v>7.6759632396659732E-14</v>
      </c>
      <c r="J3794">
        <v>2581919.5778835295</v>
      </c>
      <c r="K3794">
        <v>2.6268622780134311E-14</v>
      </c>
      <c r="L3794">
        <f t="shared" si="505"/>
        <v>2132521.0588788781</v>
      </c>
      <c r="M3794" cm="1">
        <f t="array" ref="M3794">NewI(BETA_c,F3794,C3794)</f>
        <v>4.488678812488755E-16</v>
      </c>
      <c r="N3794">
        <f t="shared" si="506"/>
        <v>67100325.321407251</v>
      </c>
      <c r="O3794" cm="1">
        <f t="array" ref="O3794">NewI(BETA_a,H3794,C3794)</f>
        <v>4.4648665034618231E-15</v>
      </c>
      <c r="P3794">
        <f t="shared" si="507"/>
        <v>32603321.42211647</v>
      </c>
      <c r="Q3794" cm="1">
        <f t="array" ref="Q3794">NewI(BETA_e,J3794,C3794)</f>
        <v>1.5279631979224769E-15</v>
      </c>
    </row>
    <row r="3795" spans="1:17" x14ac:dyDescent="0.55000000000000004">
      <c r="A3795">
        <f t="shared" si="508"/>
        <v>379.1000000000177</v>
      </c>
      <c r="B3795" s="2">
        <f t="shared" si="501"/>
        <v>25607325.197597403</v>
      </c>
      <c r="C3795" s="6">
        <f t="shared" si="502"/>
        <v>1.0909455949914979E-13</v>
      </c>
      <c r="D3795" s="2">
        <f t="shared" si="503"/>
        <v>101836167.8024026</v>
      </c>
      <c r="E3795" s="6">
        <f t="shared" si="504"/>
        <v>6.3456875579578959E-15</v>
      </c>
      <c r="F3795">
        <f t="array" ref="F3795:K3795">rk(BETA_c,BETA_a,BETA_e,GAMMA,F3794,G3794,H3794,I3794,J3794,K3794,dt,STAGE)</f>
        <v>13625902.941121122</v>
      </c>
      <c r="G3795">
        <v>7.6018848425799194E-15</v>
      </c>
      <c r="H3795">
        <v>9399502.6785927489</v>
      </c>
      <c r="I3795">
        <v>7.5615571517524125E-14</v>
      </c>
      <c r="J3795">
        <v>2581919.5778835295</v>
      </c>
      <c r="K3795">
        <v>2.587710313904574E-14</v>
      </c>
      <c r="L3795">
        <f t="shared" si="505"/>
        <v>2132521.0588788781</v>
      </c>
      <c r="M3795" cm="1">
        <f t="array" ref="M3795">NewI(BETA_c,F3795,C3795)</f>
        <v>4.4217774781714913E-16</v>
      </c>
      <c r="N3795">
        <f t="shared" si="506"/>
        <v>67100325.321407251</v>
      </c>
      <c r="O3795" cm="1">
        <f t="array" ref="O3795">NewI(BETA_a,H3795,C3795)</f>
        <v>4.3983200787546308E-15</v>
      </c>
      <c r="P3795">
        <f t="shared" si="507"/>
        <v>32603321.42211647</v>
      </c>
      <c r="Q3795" cm="1">
        <f t="array" ref="Q3795">NewI(BETA_e,J3795,C3795)</f>
        <v>1.5051897313861157E-15</v>
      </c>
    </row>
    <row r="3796" spans="1:17" x14ac:dyDescent="0.55000000000000004">
      <c r="A3796">
        <f t="shared" si="508"/>
        <v>379.20000000001772</v>
      </c>
      <c r="B3796" s="2">
        <f t="shared" si="501"/>
        <v>25607325.197597403</v>
      </c>
      <c r="C3796" s="6">
        <f t="shared" si="502"/>
        <v>1.0746856398863552E-13</v>
      </c>
      <c r="D3796" s="2">
        <f t="shared" si="503"/>
        <v>101836167.8024026</v>
      </c>
      <c r="E3796" s="6">
        <f t="shared" si="504"/>
        <v>6.2511085108657616E-15</v>
      </c>
      <c r="F3796">
        <f t="array" ref="F3796:K3796">rk(BETA_c,BETA_a,BETA_e,GAMMA,F3795,G3795,H3795,I3795,J3795,K3795,dt,STAGE)</f>
        <v>13625902.941121122</v>
      </c>
      <c r="G3796">
        <v>7.4885828536665286E-15</v>
      </c>
      <c r="H3796">
        <v>9399502.6785927489</v>
      </c>
      <c r="I3796">
        <v>7.4488562248124472E-14</v>
      </c>
      <c r="J3796">
        <v>2581919.5778835295</v>
      </c>
      <c r="K3796">
        <v>2.5491418886844518E-14</v>
      </c>
      <c r="L3796">
        <f t="shared" si="505"/>
        <v>2132521.0588788781</v>
      </c>
      <c r="M3796" cm="1">
        <f t="array" ref="M3796">NewI(BETA_c,F3796,C3796)</f>
        <v>4.3558732721230128E-16</v>
      </c>
      <c r="N3796">
        <f t="shared" si="506"/>
        <v>67100325.321407251</v>
      </c>
      <c r="O3796" cm="1">
        <f t="array" ref="O3796">NewI(BETA_a,H3796,C3796)</f>
        <v>4.3327654925800978E-15</v>
      </c>
      <c r="P3796">
        <f t="shared" si="507"/>
        <v>32603321.42211647</v>
      </c>
      <c r="Q3796" cm="1">
        <f t="array" ref="Q3796">NewI(BETA_e,J3796,C3796)</f>
        <v>1.4827556910733623E-15</v>
      </c>
    </row>
    <row r="3797" spans="1:17" x14ac:dyDescent="0.55000000000000004">
      <c r="A3797">
        <f t="shared" si="508"/>
        <v>379.30000000001775</v>
      </c>
      <c r="B3797" s="2">
        <f t="shared" si="501"/>
        <v>25607325.197597403</v>
      </c>
      <c r="C3797" s="6">
        <f t="shared" si="502"/>
        <v>1.0586680306335035E-13</v>
      </c>
      <c r="D3797" s="2">
        <f t="shared" si="503"/>
        <v>101836167.8024026</v>
      </c>
      <c r="E3797" s="6">
        <f t="shared" si="504"/>
        <v>6.1579391134084615E-15</v>
      </c>
      <c r="F3797">
        <f t="array" ref="F3797:K3797">rk(BETA_c,BETA_a,BETA_e,GAMMA,F3796,G3796,H3796,I3796,J3796,K3796,dt,STAGE)</f>
        <v>13625902.941121122</v>
      </c>
      <c r="G3797">
        <v>7.3769695697172144E-15</v>
      </c>
      <c r="H3797">
        <v>9399502.6785927489</v>
      </c>
      <c r="I3797">
        <v>7.3378350443423681E-14</v>
      </c>
      <c r="J3797">
        <v>2581919.5778835295</v>
      </c>
      <c r="K3797">
        <v>2.5111483050209451E-14</v>
      </c>
      <c r="L3797">
        <f t="shared" si="505"/>
        <v>2132521.0588788781</v>
      </c>
      <c r="M3797" cm="1">
        <f t="array" ref="M3797">NewI(BETA_c,F3797,C3797)</f>
        <v>4.2909513326848108E-16</v>
      </c>
      <c r="N3797">
        <f t="shared" si="506"/>
        <v>67100325.321407251</v>
      </c>
      <c r="O3797" cm="1">
        <f t="array" ref="O3797">NewI(BETA_a,H3797,C3797)</f>
        <v>4.2681879621203745E-15</v>
      </c>
      <c r="P3797">
        <f t="shared" si="507"/>
        <v>32603321.42211647</v>
      </c>
      <c r="Q3797" cm="1">
        <f t="array" ref="Q3797">NewI(BETA_e,J3797,C3797)</f>
        <v>1.460656018019606E-15</v>
      </c>
    </row>
    <row r="3798" spans="1:17" x14ac:dyDescent="0.55000000000000004">
      <c r="A3798">
        <f t="shared" si="508"/>
        <v>379.40000000001777</v>
      </c>
      <c r="B3798" s="2">
        <f t="shared" si="501"/>
        <v>25607325.197597403</v>
      </c>
      <c r="C3798" s="6">
        <f t="shared" si="502"/>
        <v>1.0428891551988537E-13</v>
      </c>
      <c r="D3798" s="2">
        <f t="shared" si="503"/>
        <v>101836167.8024026</v>
      </c>
      <c r="E3798" s="6">
        <f t="shared" si="504"/>
        <v>6.0661583555192435E-15</v>
      </c>
      <c r="F3798">
        <f t="array" ref="F3798:K3798">rk(BETA_c,BETA_a,BETA_e,GAMMA,F3797,G3797,H3797,I3797,J3797,K3797,dt,STAGE)</f>
        <v>13625902.941121122</v>
      </c>
      <c r="G3798">
        <v>7.2670198214964079E-15</v>
      </c>
      <c r="H3798">
        <v>9399502.6785927489</v>
      </c>
      <c r="I3798">
        <v>7.2284685746279208E-14</v>
      </c>
      <c r="J3798">
        <v>2581919.5778835295</v>
      </c>
      <c r="K3798">
        <v>2.4737209952109751E-14</v>
      </c>
      <c r="L3798">
        <f t="shared" si="505"/>
        <v>2132521.0588788781</v>
      </c>
      <c r="M3798" cm="1">
        <f t="array" ref="M3798">NewI(BETA_c,F3798,C3798)</f>
        <v>4.2269970197033724E-16</v>
      </c>
      <c r="N3798">
        <f t="shared" si="506"/>
        <v>67100325.321407251</v>
      </c>
      <c r="O3798" cm="1">
        <f t="array" ref="O3798">NewI(BETA_a,H3798,C3798)</f>
        <v>4.2045729248875336E-15</v>
      </c>
      <c r="P3798">
        <f t="shared" si="507"/>
        <v>32603321.42211647</v>
      </c>
      <c r="Q3798" cm="1">
        <f t="array" ref="Q3798">NewI(BETA_e,J3798,C3798)</f>
        <v>1.438885728661372E-15</v>
      </c>
    </row>
    <row r="3799" spans="1:17" x14ac:dyDescent="0.55000000000000004">
      <c r="A3799">
        <f t="shared" si="508"/>
        <v>379.50000000001779</v>
      </c>
      <c r="B3799" s="2">
        <f t="shared" si="501"/>
        <v>25607325.197597403</v>
      </c>
      <c r="C3799" s="6">
        <f t="shared" si="502"/>
        <v>1.0273454553837353E-13</v>
      </c>
      <c r="D3799" s="2">
        <f t="shared" si="503"/>
        <v>101836167.8024026</v>
      </c>
      <c r="E3799" s="6">
        <f t="shared" si="504"/>
        <v>5.9757455402750523E-15</v>
      </c>
      <c r="F3799">
        <f t="array" ref="F3799:K3799">rk(BETA_c,BETA_a,BETA_e,GAMMA,F3798,G3798,H3798,I3798,J3798,K3798,dt,STAGE)</f>
        <v>13625902.941121122</v>
      </c>
      <c r="G3799">
        <v>7.1587088149024109E-15</v>
      </c>
      <c r="H3799">
        <v>9399502.6785927489</v>
      </c>
      <c r="I3799">
        <v>7.1207321530986595E-14</v>
      </c>
      <c r="J3799">
        <v>2581919.5778835295</v>
      </c>
      <c r="K3799">
        <v>2.4368515192484519E-14</v>
      </c>
      <c r="L3799">
        <f t="shared" si="505"/>
        <v>2132521.0588788781</v>
      </c>
      <c r="M3799" cm="1">
        <f t="array" ref="M3799">NewI(BETA_c,F3799,C3799)</f>
        <v>4.1639959112287703E-16</v>
      </c>
      <c r="N3799">
        <f t="shared" si="506"/>
        <v>67100325.321407251</v>
      </c>
      <c r="O3799" cm="1">
        <f t="array" ref="O3799">NewI(BETA_a,H3799,C3799)</f>
        <v>4.1419060354396663E-15</v>
      </c>
      <c r="P3799">
        <f t="shared" si="507"/>
        <v>32603321.42211647</v>
      </c>
      <c r="Q3799" cm="1">
        <f t="array" ref="Q3799">NewI(BETA_e,J3799,C3799)</f>
        <v>1.4174399137125094E-15</v>
      </c>
    </row>
    <row r="3800" spans="1:17" x14ac:dyDescent="0.55000000000000004">
      <c r="A3800">
        <f t="shared" si="508"/>
        <v>379.60000000001781</v>
      </c>
      <c r="B3800" s="2">
        <f t="shared" si="501"/>
        <v>25607325.197597403</v>
      </c>
      <c r="C3800" s="6">
        <f t="shared" si="502"/>
        <v>1.0120334260225074E-13</v>
      </c>
      <c r="D3800" s="2">
        <f t="shared" si="503"/>
        <v>101836167.8024026</v>
      </c>
      <c r="E3800" s="6">
        <f t="shared" si="504"/>
        <v>5.8866802792293022E-15</v>
      </c>
      <c r="F3800">
        <f t="array" ref="F3800:K3800">rk(BETA_c,BETA_a,BETA_e,GAMMA,F3799,G3799,H3799,I3799,J3799,K3799,dt,STAGE)</f>
        <v>13625902.941121122</v>
      </c>
      <c r="G3800">
        <v>7.0520121253762129E-15</v>
      </c>
      <c r="H3800">
        <v>9399502.6785927489</v>
      </c>
      <c r="I3800">
        <v>7.0146014847664321E-14</v>
      </c>
      <c r="J3800">
        <v>2581919.5778835295</v>
      </c>
      <c r="K3800">
        <v>2.4005315629210211E-14</v>
      </c>
      <c r="L3800">
        <f t="shared" si="505"/>
        <v>2132521.0588788781</v>
      </c>
      <c r="M3800" cm="1">
        <f t="array" ref="M3800">NewI(BETA_c,F3800,C3800)</f>
        <v>4.101933800262452E-16</v>
      </c>
      <c r="N3800">
        <f t="shared" si="506"/>
        <v>67100325.321407251</v>
      </c>
      <c r="O3800" cm="1">
        <f t="array" ref="O3800">NewI(BETA_a,H3800,C3800)</f>
        <v>4.0801731621459308E-15</v>
      </c>
      <c r="P3800">
        <f t="shared" si="507"/>
        <v>32603321.42211647</v>
      </c>
      <c r="Q3800" cm="1">
        <f t="array" ref="Q3800">NewI(BETA_e,J3800,C3800)</f>
        <v>1.3963137370571259E-15</v>
      </c>
    </row>
    <row r="3801" spans="1:17" x14ac:dyDescent="0.55000000000000004">
      <c r="A3801">
        <f t="shared" si="508"/>
        <v>379.70000000001784</v>
      </c>
      <c r="B3801" s="2">
        <f t="shared" si="501"/>
        <v>25607325.197597403</v>
      </c>
      <c r="C3801" s="6">
        <f t="shared" si="502"/>
        <v>9.9694961419213116E-14</v>
      </c>
      <c r="D3801" s="2">
        <f t="shared" si="503"/>
        <v>101836167.8024026</v>
      </c>
      <c r="E3801" s="6">
        <f t="shared" si="504"/>
        <v>5.7989424878141925E-15</v>
      </c>
      <c r="F3801">
        <f t="array" ref="F3801:K3801">rk(BETA_c,BETA_a,BETA_e,GAMMA,F3800,G3800,H3800,I3800,J3800,K3800,dt,STAGE)</f>
        <v>13625902.941121122</v>
      </c>
      <c r="G3801">
        <v>6.9469056923936705E-15</v>
      </c>
      <c r="H3801">
        <v>9399502.6785927489</v>
      </c>
      <c r="I3801">
        <v>6.9100526367467701E-14</v>
      </c>
      <c r="J3801">
        <v>2581919.5778835295</v>
      </c>
      <c r="K3801">
        <v>2.3647529359351745E-14</v>
      </c>
      <c r="L3801">
        <f t="shared" si="505"/>
        <v>2132521.0588788781</v>
      </c>
      <c r="M3801" cm="1">
        <f t="array" ref="M3801">NewI(BETA_c,F3801,C3801)</f>
        <v>4.0407966915535126E-16</v>
      </c>
      <c r="N3801">
        <f t="shared" si="506"/>
        <v>67100325.321407251</v>
      </c>
      <c r="O3801" cm="1">
        <f t="array" ref="O3801">NewI(BETA_a,H3801,C3801)</f>
        <v>4.0193603839998149E-15</v>
      </c>
      <c r="P3801">
        <f t="shared" si="507"/>
        <v>32603321.42211647</v>
      </c>
      <c r="Q3801" cm="1">
        <f t="array" ref="Q3801">NewI(BETA_e,J3801,C3801)</f>
        <v>1.3755024346590264E-15</v>
      </c>
    </row>
    <row r="3802" spans="1:17" x14ac:dyDescent="0.55000000000000004">
      <c r="A3802">
        <f t="shared" si="508"/>
        <v>379.80000000001786</v>
      </c>
      <c r="B3802" s="2">
        <f t="shared" si="501"/>
        <v>25607325.197597403</v>
      </c>
      <c r="C3802" s="6">
        <f t="shared" si="502"/>
        <v>9.8209061843352063E-14</v>
      </c>
      <c r="D3802" s="2">
        <f t="shared" si="503"/>
        <v>101836167.8024026</v>
      </c>
      <c r="E3802" s="6">
        <f t="shared" si="504"/>
        <v>5.7125123808115617E-15</v>
      </c>
      <c r="F3802">
        <f t="array" ref="F3802:K3802">rk(BETA_c,BETA_a,BETA_e,GAMMA,F3801,G3801,H3801,I3801,J3801,K3801,dt,STAGE)</f>
        <v>13625902.941121122</v>
      </c>
      <c r="G3802">
        <v>6.8433658140397557E-15</v>
      </c>
      <c r="H3802">
        <v>9399502.6785927489</v>
      </c>
      <c r="I3802">
        <v>6.8070620328619229E-14</v>
      </c>
      <c r="J3802">
        <v>2581919.5778835295</v>
      </c>
      <c r="K3802">
        <v>2.3295075700693076E-14</v>
      </c>
      <c r="L3802">
        <f t="shared" si="505"/>
        <v>2132521.0588788781</v>
      </c>
      <c r="M3802" cm="1">
        <f t="array" ref="M3802">NewI(BETA_c,F3802,C3802)</f>
        <v>3.9805707984426997E-16</v>
      </c>
      <c r="N3802">
        <f t="shared" si="506"/>
        <v>67100325.321407251</v>
      </c>
      <c r="O3802" cm="1">
        <f t="array" ref="O3802">NewI(BETA_a,H3802,C3802)</f>
        <v>3.9594539874798893E-15</v>
      </c>
      <c r="P3802">
        <f t="shared" si="507"/>
        <v>32603321.42211647</v>
      </c>
      <c r="Q3802" cm="1">
        <f t="array" ref="Q3802">NewI(BETA_e,J3802,C3802)</f>
        <v>1.3550013134874021E-15</v>
      </c>
    </row>
    <row r="3803" spans="1:17" x14ac:dyDescent="0.55000000000000004">
      <c r="A3803">
        <f t="shared" si="508"/>
        <v>379.90000000001788</v>
      </c>
      <c r="B3803" s="2">
        <f t="shared" si="501"/>
        <v>25607325.197597403</v>
      </c>
      <c r="C3803" s="6">
        <f t="shared" si="502"/>
        <v>9.6745308798450188E-14</v>
      </c>
      <c r="D3803" s="2">
        <f t="shared" si="503"/>
        <v>101836167.8024026</v>
      </c>
      <c r="E3803" s="6">
        <f t="shared" si="504"/>
        <v>5.6273704678912459E-15</v>
      </c>
      <c r="F3803">
        <f t="array" ref="F3803:K3803">rk(BETA_c,BETA_a,BETA_e,GAMMA,F3802,G3802,H3802,I3802,J3802,K3802,dt,STAGE)</f>
        <v>13625902.941121122</v>
      </c>
      <c r="G3803">
        <v>6.7413691416636835E-15</v>
      </c>
      <c r="H3803">
        <v>9399502.6785927489</v>
      </c>
      <c r="I3803">
        <v>6.7056064483243464E-14</v>
      </c>
      <c r="J3803">
        <v>2581919.5778835295</v>
      </c>
      <c r="K3803">
        <v>2.2947875173543041E-14</v>
      </c>
      <c r="L3803">
        <f t="shared" si="505"/>
        <v>2132521.0588788781</v>
      </c>
      <c r="M3803" cm="1">
        <f t="array" ref="M3803">NewI(BETA_c,F3803,C3803)</f>
        <v>3.92124253975348E-16</v>
      </c>
      <c r="N3803">
        <f t="shared" si="506"/>
        <v>67100325.321407251</v>
      </c>
      <c r="O3803" cm="1">
        <f t="array" ref="O3803">NewI(BETA_a,H3803,C3803)</f>
        <v>3.9004404634573618E-15</v>
      </c>
      <c r="P3803">
        <f t="shared" si="507"/>
        <v>32603321.42211647</v>
      </c>
      <c r="Q3803" cm="1">
        <f t="array" ref="Q3803">NewI(BETA_e,J3803,C3803)</f>
        <v>1.3348057504585361E-15</v>
      </c>
    </row>
    <row r="3804" spans="1:17" x14ac:dyDescent="0.55000000000000004">
      <c r="A3804">
        <f t="shared" si="508"/>
        <v>380.00000000001791</v>
      </c>
      <c r="B3804" s="2">
        <f t="shared" si="501"/>
        <v>25607325.197597403</v>
      </c>
      <c r="C3804" s="6">
        <f t="shared" si="502"/>
        <v>9.5303372202420188E-14</v>
      </c>
      <c r="D3804" s="2">
        <f t="shared" si="503"/>
        <v>101836167.8024026</v>
      </c>
      <c r="E3804" s="6">
        <f t="shared" si="504"/>
        <v>5.543497549215929E-15</v>
      </c>
      <c r="F3804">
        <f t="array" ref="F3804:K3804">rk(BETA_c,BETA_a,BETA_e,GAMMA,F3803,G3803,H3803,I3803,J3803,K3803,dt,STAGE)</f>
        <v>13625902.941121122</v>
      </c>
      <c r="G3804">
        <v>6.6408926746137012E-15</v>
      </c>
      <c r="H3804">
        <v>9399502.6785927489</v>
      </c>
      <c r="I3804">
        <v>6.6056630044994126E-14</v>
      </c>
      <c r="J3804">
        <v>2581919.5778835295</v>
      </c>
      <c r="K3804">
        <v>2.2605849482812359E-14</v>
      </c>
      <c r="L3804">
        <f t="shared" si="505"/>
        <v>2132521.0588788781</v>
      </c>
      <c r="M3804" cm="1">
        <f t="array" ref="M3804">NewI(BETA_c,F3804,C3804)</f>
        <v>3.8627985367294206E-16</v>
      </c>
      <c r="N3804">
        <f t="shared" si="506"/>
        <v>67100325.321407251</v>
      </c>
      <c r="O3804" cm="1">
        <f t="array" ref="O3804">NewI(BETA_a,H3804,C3804)</f>
        <v>3.8423065041497095E-15</v>
      </c>
      <c r="P3804">
        <f t="shared" si="507"/>
        <v>32603321.42211647</v>
      </c>
      <c r="Q3804" cm="1">
        <f t="array" ref="Q3804">NewI(BETA_e,J3804,C3804)</f>
        <v>1.3149111913932773E-15</v>
      </c>
    </row>
    <row r="3805" spans="1:17" x14ac:dyDescent="0.55000000000000004">
      <c r="A3805">
        <f t="shared" si="508"/>
        <v>380.10000000001793</v>
      </c>
      <c r="B3805" s="2">
        <f t="shared" si="501"/>
        <v>25607325.197597403</v>
      </c>
      <c r="C3805" s="6">
        <f t="shared" si="502"/>
        <v>9.3882926892870048E-14</v>
      </c>
      <c r="D3805" s="2">
        <f t="shared" si="503"/>
        <v>101836167.8024026</v>
      </c>
      <c r="E3805" s="6">
        <f t="shared" si="504"/>
        <v>5.4608747111115017E-15</v>
      </c>
      <c r="F3805">
        <f t="array" ref="F3805:K3805">rk(BETA_c,BETA_a,BETA_e,GAMMA,F3804,G3804,H3804,I3804,J3804,K3804,dt,STAGE)</f>
        <v>13625902.941121122</v>
      </c>
      <c r="G3805">
        <v>6.5419137550503466E-15</v>
      </c>
      <c r="H3805">
        <v>9399502.6785927489</v>
      </c>
      <c r="I3805">
        <v>6.5072091637461903E-14</v>
      </c>
      <c r="J3805">
        <v>2581919.5778835295</v>
      </c>
      <c r="K3805">
        <v>2.2268921500357794E-14</v>
      </c>
      <c r="L3805">
        <f t="shared" si="505"/>
        <v>2132521.0588788781</v>
      </c>
      <c r="M3805" cm="1">
        <f t="array" ref="M3805">NewI(BETA_c,F3805,C3805)</f>
        <v>3.8052256100172314E-16</v>
      </c>
      <c r="N3805">
        <f t="shared" si="506"/>
        <v>67100325.321407251</v>
      </c>
      <c r="O3805" cm="1">
        <f t="array" ref="O3805">NewI(BETA_a,H3805,C3805)</f>
        <v>3.7850390001197221E-15</v>
      </c>
      <c r="P3805">
        <f t="shared" si="507"/>
        <v>32603321.42211647</v>
      </c>
      <c r="Q3805" cm="1">
        <f t="array" ref="Q3805">NewI(BETA_e,J3805,C3805)</f>
        <v>1.295313149990057E-15</v>
      </c>
    </row>
    <row r="3806" spans="1:17" x14ac:dyDescent="0.55000000000000004">
      <c r="A3806">
        <f t="shared" si="508"/>
        <v>380.20000000001795</v>
      </c>
      <c r="B3806" s="2">
        <f t="shared" si="501"/>
        <v>25607325.197597403</v>
      </c>
      <c r="C3806" s="6">
        <f t="shared" si="502"/>
        <v>9.2483652553777679E-14</v>
      </c>
      <c r="D3806" s="2">
        <f t="shared" si="503"/>
        <v>101836167.8024026</v>
      </c>
      <c r="E3806" s="6">
        <f t="shared" si="504"/>
        <v>5.3794833218019616E-15</v>
      </c>
      <c r="F3806">
        <f t="array" ref="F3806:K3806">rk(BETA_c,BETA_a,BETA_e,GAMMA,F3805,G3805,H3805,I3805,J3805,K3805,dt,STAGE)</f>
        <v>13625902.941121122</v>
      </c>
      <c r="G3806">
        <v>6.4444100628370192E-15</v>
      </c>
      <c r="H3806">
        <v>9399502.6785927489</v>
      </c>
      <c r="I3806">
        <v>6.4102227243351203E-14</v>
      </c>
      <c r="J3806">
        <v>2581919.5778835295</v>
      </c>
      <c r="K3806">
        <v>2.1937015247589448E-14</v>
      </c>
      <c r="L3806">
        <f t="shared" si="505"/>
        <v>2132521.0588788781</v>
      </c>
      <c r="M3806" cm="1">
        <f t="array" ref="M3806">NewI(BETA_c,F3806,C3806)</f>
        <v>3.7485107766947668E-16</v>
      </c>
      <c r="N3806">
        <f t="shared" si="506"/>
        <v>67100325.321407251</v>
      </c>
      <c r="O3806" cm="1">
        <f t="array" ref="O3806">NewI(BETA_a,H3806,C3806)</f>
        <v>3.7286250373192764E-15</v>
      </c>
      <c r="P3806">
        <f t="shared" si="507"/>
        <v>32603321.42211647</v>
      </c>
      <c r="Q3806" cm="1">
        <f t="array" ref="Q3806">NewI(BETA_e,J3806,C3806)</f>
        <v>1.2760072068132081E-15</v>
      </c>
    </row>
    <row r="3807" spans="1:17" x14ac:dyDescent="0.55000000000000004">
      <c r="A3807">
        <f t="shared" si="508"/>
        <v>380.30000000001797</v>
      </c>
      <c r="B3807" s="2">
        <f t="shared" si="501"/>
        <v>25607325.197597403</v>
      </c>
      <c r="C3807" s="6">
        <f t="shared" si="502"/>
        <v>9.1105233643258358E-14</v>
      </c>
      <c r="D3807" s="2">
        <f t="shared" si="503"/>
        <v>101836167.8024026</v>
      </c>
      <c r="E3807" s="6">
        <f t="shared" si="504"/>
        <v>5.2993050272078614E-15</v>
      </c>
      <c r="F3807">
        <f t="array" ref="F3807:K3807">rk(BETA_c,BETA_a,BETA_e,GAMMA,F3806,G3806,H3806,I3806,J3806,K3806,dt,STAGE)</f>
        <v>13625902.941121122</v>
      </c>
      <c r="G3807">
        <v>6.3483596105067009E-15</v>
      </c>
      <c r="H3807">
        <v>9399502.6785927489</v>
      </c>
      <c r="I3807">
        <v>6.3146818154414353E-14</v>
      </c>
      <c r="J3807">
        <v>2581919.5778835295</v>
      </c>
      <c r="K3807">
        <v>2.1610055878337294E-14</v>
      </c>
      <c r="L3807">
        <f t="shared" si="505"/>
        <v>2132521.0588788781</v>
      </c>
      <c r="M3807" cm="1">
        <f t="array" ref="M3807">NewI(BETA_c,F3807,C3807)</f>
        <v>3.6926412473433285E-16</v>
      </c>
      <c r="N3807">
        <f t="shared" si="506"/>
        <v>67100325.321407251</v>
      </c>
      <c r="O3807" cm="1">
        <f t="array" ref="O3807">NewI(BETA_a,H3807,C3807)</f>
        <v>3.6730518941771609E-15</v>
      </c>
      <c r="P3807">
        <f t="shared" si="507"/>
        <v>32603321.42211647</v>
      </c>
      <c r="Q3807" cm="1">
        <f t="array" ref="Q3807">NewI(BETA_e,J3807,C3807)</f>
        <v>1.2569890082963674E-15</v>
      </c>
    </row>
    <row r="3808" spans="1:17" x14ac:dyDescent="0.55000000000000004">
      <c r="A3808">
        <f t="shared" si="508"/>
        <v>380.400000000018</v>
      </c>
      <c r="B3808" s="2">
        <f t="shared" si="501"/>
        <v>25607325.197597403</v>
      </c>
      <c r="C3808" s="6">
        <f t="shared" si="502"/>
        <v>8.9747359322408776E-14</v>
      </c>
      <c r="D3808" s="2">
        <f t="shared" si="503"/>
        <v>101836167.8024026</v>
      </c>
      <c r="E3808" s="6">
        <f t="shared" si="504"/>
        <v>5.2203217468074043E-15</v>
      </c>
      <c r="F3808">
        <f t="array" ref="F3808:K3808">rk(BETA_c,BETA_a,BETA_e,GAMMA,F3807,G3807,H3807,I3807,J3807,K3807,dt,STAGE)</f>
        <v>13625902.941121122</v>
      </c>
      <c r="G3808">
        <v>6.2537407383036946E-15</v>
      </c>
      <c r="H3808">
        <v>9399502.6785927489</v>
      </c>
      <c r="I3808">
        <v>6.2205648922132021E-14</v>
      </c>
      <c r="J3808">
        <v>2581919.5778835295</v>
      </c>
      <c r="K3808">
        <v>2.1287969661973057E-14</v>
      </c>
      <c r="L3808">
        <f t="shared" si="505"/>
        <v>2132521.0588788781</v>
      </c>
      <c r="M3808" cm="1">
        <f t="array" ref="M3808">NewI(BETA_c,F3808,C3808)</f>
        <v>3.6376044231635958E-16</v>
      </c>
      <c r="N3808">
        <f t="shared" si="506"/>
        <v>67100325.321407251</v>
      </c>
      <c r="O3808" cm="1">
        <f t="array" ref="O3808">NewI(BETA_a,H3808,C3808)</f>
        <v>3.6183070387303181E-15</v>
      </c>
      <c r="P3808">
        <f t="shared" si="507"/>
        <v>32603321.42211647</v>
      </c>
      <c r="Q3808" cm="1">
        <f t="array" ref="Q3808">NewI(BETA_e,J3808,C3808)</f>
        <v>1.2382542657607269E-15</v>
      </c>
    </row>
    <row r="3809" spans="1:17" x14ac:dyDescent="0.55000000000000004">
      <c r="A3809">
        <f t="shared" si="508"/>
        <v>380.50000000001802</v>
      </c>
      <c r="B3809" s="2">
        <f t="shared" si="501"/>
        <v>25607325.197597403</v>
      </c>
      <c r="C3809" s="6">
        <f t="shared" si="502"/>
        <v>8.8409723385211702E-14</v>
      </c>
      <c r="D3809" s="2">
        <f t="shared" si="503"/>
        <v>101836167.8024026</v>
      </c>
      <c r="E3809" s="6">
        <f t="shared" si="504"/>
        <v>5.1425156695592088E-15</v>
      </c>
      <c r="F3809">
        <f t="array" ref="F3809:K3809">rk(BETA_c,BETA_a,BETA_e,GAMMA,F3808,G3808,H3808,I3808,J3808,K3808,dt,STAGE)</f>
        <v>13625902.941121122</v>
      </c>
      <c r="G3809">
        <v>6.1605321092992639E-15</v>
      </c>
      <c r="H3809">
        <v>9399502.6785927489</v>
      </c>
      <c r="I3809">
        <v>6.1278507309128754E-14</v>
      </c>
      <c r="J3809">
        <v>2581919.5778835295</v>
      </c>
      <c r="K3809">
        <v>2.0970683966783684E-14</v>
      </c>
      <c r="L3809">
        <f t="shared" si="505"/>
        <v>2132521.0588788781</v>
      </c>
      <c r="M3809" cm="1">
        <f t="array" ref="M3809">NewI(BETA_c,F3809,C3809)</f>
        <v>3.5833878931345528E-16</v>
      </c>
      <c r="N3809">
        <f t="shared" si="506"/>
        <v>67100325.321407251</v>
      </c>
      <c r="O3809" cm="1">
        <f t="array" ref="O3809">NewI(BETA_a,H3809,C3809)</f>
        <v>3.5643781257978311E-15</v>
      </c>
      <c r="P3809">
        <f t="shared" si="507"/>
        <v>32603321.42211647</v>
      </c>
      <c r="Q3809" cm="1">
        <f t="array" ref="Q3809">NewI(BETA_e,J3809,C3809)</f>
        <v>1.2197987544479217E-15</v>
      </c>
    </row>
    <row r="3810" spans="1:17" x14ac:dyDescent="0.55000000000000004">
      <c r="A3810">
        <f t="shared" si="508"/>
        <v>380.60000000001804</v>
      </c>
      <c r="B3810" s="2">
        <f t="shared" si="501"/>
        <v>25607325.197597403</v>
      </c>
      <c r="C3810" s="6">
        <f t="shared" si="502"/>
        <v>8.7092024189485235E-14</v>
      </c>
      <c r="D3810" s="2">
        <f t="shared" si="503"/>
        <v>101836167.8024026</v>
      </c>
      <c r="E3810" s="6">
        <f t="shared" si="504"/>
        <v>5.0658692498858445E-15</v>
      </c>
      <c r="F3810">
        <f t="array" ref="F3810:K3810">rk(BETA_c,BETA_a,BETA_e,GAMMA,F3809,G3809,H3809,I3809,J3809,K3809,dt,STAGE)</f>
        <v>13625902.941121122</v>
      </c>
      <c r="G3810">
        <v>6.0687127045800738E-15</v>
      </c>
      <c r="H3810">
        <v>9399502.6785927489</v>
      </c>
      <c r="I3810">
        <v>6.0365184241312572E-14</v>
      </c>
      <c r="J3810">
        <v>2581919.5778835295</v>
      </c>
      <c r="K3810">
        <v>2.0658127243592589E-14</v>
      </c>
      <c r="L3810">
        <f t="shared" si="505"/>
        <v>2132521.0588788781</v>
      </c>
      <c r="M3810" cm="1">
        <f t="array" ref="M3810">NewI(BETA_c,F3810,C3810)</f>
        <v>3.5299794312147507E-16</v>
      </c>
      <c r="N3810">
        <f t="shared" si="506"/>
        <v>67100325.321407251</v>
      </c>
      <c r="O3810" cm="1">
        <f t="array" ref="O3810">NewI(BETA_a,H3810,C3810)</f>
        <v>3.5112529941970408E-15</v>
      </c>
      <c r="P3810">
        <f t="shared" si="507"/>
        <v>32603321.42211647</v>
      </c>
      <c r="Q3810" cm="1">
        <f t="array" ref="Q3810">NewI(BETA_e,J3810,C3810)</f>
        <v>1.2016183125673282E-15</v>
      </c>
    </row>
    <row r="3811" spans="1:17" x14ac:dyDescent="0.55000000000000004">
      <c r="A3811">
        <f t="shared" si="508"/>
        <v>380.70000000001806</v>
      </c>
      <c r="B3811" s="2">
        <f t="shared" si="501"/>
        <v>25607325.197597403</v>
      </c>
      <c r="C3811" s="6">
        <f t="shared" si="502"/>
        <v>8.5793964588861378E-14</v>
      </c>
      <c r="D3811" s="2">
        <f t="shared" si="503"/>
        <v>101836167.8024026</v>
      </c>
      <c r="E3811" s="6">
        <f t="shared" si="504"/>
        <v>4.9903652037172466E-15</v>
      </c>
      <c r="F3811">
        <f t="array" ref="F3811:K3811">rk(BETA_c,BETA_a,BETA_e,GAMMA,F3810,G3810,H3810,I3810,J3810,K3810,dt,STAGE)</f>
        <v>13625902.941121122</v>
      </c>
      <c r="G3811">
        <v>5.9782618185083389E-15</v>
      </c>
      <c r="H3811">
        <v>9399502.6785927489</v>
      </c>
      <c r="I3811">
        <v>5.9465473760727991E-14</v>
      </c>
      <c r="J3811">
        <v>2581919.5778835295</v>
      </c>
      <c r="K3811">
        <v>2.0350229009625049E-14</v>
      </c>
      <c r="L3811">
        <f t="shared" si="505"/>
        <v>2132521.0588788781</v>
      </c>
      <c r="M3811" cm="1">
        <f t="array" ref="M3811">NewI(BETA_c,F3811,C3811)</f>
        <v>3.4773669935852864E-16</v>
      </c>
      <c r="N3811">
        <f t="shared" si="506"/>
        <v>67100325.321407251</v>
      </c>
      <c r="O3811" cm="1">
        <f t="array" ref="O3811">NewI(BETA_a,H3811,C3811)</f>
        <v>3.4589196640011513E-15</v>
      </c>
      <c r="P3811">
        <f t="shared" si="507"/>
        <v>32603321.42211647</v>
      </c>
      <c r="Q3811" cm="1">
        <f t="array" ref="Q3811">NewI(BETA_e,J3811,C3811)</f>
        <v>1.1837088403575669E-15</v>
      </c>
    </row>
    <row r="3812" spans="1:17" x14ac:dyDescent="0.55000000000000004">
      <c r="A3812">
        <f t="shared" si="508"/>
        <v>380.80000000001809</v>
      </c>
      <c r="B3812" s="2">
        <f t="shared" si="501"/>
        <v>25607325.197597403</v>
      </c>
      <c r="C3812" s="6">
        <f t="shared" si="502"/>
        <v>8.4515251865778282E-14</v>
      </c>
      <c r="D3812" s="2">
        <f t="shared" si="503"/>
        <v>101836167.8024026</v>
      </c>
      <c r="E3812" s="6">
        <f t="shared" si="504"/>
        <v>4.915986504593079E-15</v>
      </c>
      <c r="F3812">
        <f t="array" ref="F3812:K3812">rk(BETA_c,BETA_a,BETA_e,GAMMA,F3811,G3811,H3811,I3811,J3811,K3811,dt,STAGE)</f>
        <v>13625902.941121122</v>
      </c>
      <c r="G3812">
        <v>5.8891590540526252E-15</v>
      </c>
      <c r="H3812">
        <v>9399502.6785927489</v>
      </c>
      <c r="I3812">
        <v>5.8579172979111612E-14</v>
      </c>
      <c r="J3812">
        <v>2581919.5778835295</v>
      </c>
      <c r="K3812">
        <v>2.004691983261404E-14</v>
      </c>
      <c r="L3812">
        <f t="shared" si="505"/>
        <v>2132521.0588788781</v>
      </c>
      <c r="M3812" cm="1">
        <f t="array" ref="M3812">NewI(BETA_c,F3812,C3812)</f>
        <v>3.4255387159338771E-16</v>
      </c>
      <c r="N3812">
        <f t="shared" si="506"/>
        <v>67100325.321407251</v>
      </c>
      <c r="O3812" cm="1">
        <f t="array" ref="O3812">NewI(BETA_a,H3812,C3812)</f>
        <v>3.4073663338377052E-15</v>
      </c>
      <c r="P3812">
        <f t="shared" si="507"/>
        <v>32603321.42211647</v>
      </c>
      <c r="Q3812" cm="1">
        <f t="array" ref="Q3812">NewI(BETA_e,J3812,C3812)</f>
        <v>1.1660662991619865E-15</v>
      </c>
    </row>
    <row r="3813" spans="1:17" x14ac:dyDescent="0.55000000000000004">
      <c r="A3813">
        <f t="shared" si="508"/>
        <v>380.90000000001811</v>
      </c>
      <c r="B3813" s="2">
        <f t="shared" si="501"/>
        <v>25607325.197597403</v>
      </c>
      <c r="C3813" s="6">
        <f t="shared" si="502"/>
        <v>8.3255597665471341E-14</v>
      </c>
      <c r="D3813" s="2">
        <f t="shared" si="503"/>
        <v>101836167.8024026</v>
      </c>
      <c r="E3813" s="6">
        <f t="shared" si="504"/>
        <v>4.842716379823205E-15</v>
      </c>
      <c r="F3813">
        <f t="array" ref="F3813:K3813">rk(BETA_c,BETA_a,BETA_e,GAMMA,F3812,G3812,H3812,I3812,J3812,K3812,dt,STAGE)</f>
        <v>13625902.941121122</v>
      </c>
      <c r="G3813">
        <v>5.8013843181882362E-15</v>
      </c>
      <c r="H3813">
        <v>9399502.6785927489</v>
      </c>
      <c r="I3813">
        <v>5.7706082032140111E-14</v>
      </c>
      <c r="J3813">
        <v>2581919.5778835295</v>
      </c>
      <c r="K3813">
        <v>1.9748131315142996E-14</v>
      </c>
      <c r="L3813">
        <f t="shared" si="505"/>
        <v>2132521.0588788781</v>
      </c>
      <c r="M3813" cm="1">
        <f t="array" ref="M3813">NewI(BETA_c,F3813,C3813)</f>
        <v>3.3744829107794066E-16</v>
      </c>
      <c r="N3813">
        <f t="shared" si="506"/>
        <v>67100325.321407251</v>
      </c>
      <c r="O3813" cm="1">
        <f t="array" ref="O3813">NewI(BETA_a,H3813,C3813)</f>
        <v>3.3565813782273313E-15</v>
      </c>
      <c r="P3813">
        <f t="shared" si="507"/>
        <v>32603321.42211647</v>
      </c>
      <c r="Q3813" cm="1">
        <f t="array" ref="Q3813">NewI(BETA_e,J3813,C3813)</f>
        <v>1.1486867105179333E-15</v>
      </c>
    </row>
    <row r="3814" spans="1:17" x14ac:dyDescent="0.55000000000000004">
      <c r="A3814">
        <f t="shared" si="508"/>
        <v>381.00000000001813</v>
      </c>
      <c r="B3814" s="2">
        <f t="shared" si="501"/>
        <v>25607325.197597403</v>
      </c>
      <c r="C3814" s="6">
        <f t="shared" si="502"/>
        <v>8.2014717930948081E-14</v>
      </c>
      <c r="D3814" s="2">
        <f t="shared" si="503"/>
        <v>101836167.8024026</v>
      </c>
      <c r="E3814" s="6">
        <f t="shared" si="504"/>
        <v>4.7705383067053815E-15</v>
      </c>
      <c r="F3814">
        <f t="array" ref="F3814:K3814">rk(BETA_c,BETA_a,BETA_e,GAMMA,F3813,G3813,H3813,I3813,J3813,K3813,dt,STAGE)</f>
        <v>13625902.941121122</v>
      </c>
      <c r="G3814">
        <v>5.7149178173661565E-15</v>
      </c>
      <c r="H3814">
        <v>9399502.6785927489</v>
      </c>
      <c r="I3814">
        <v>5.6846004034359997E-14</v>
      </c>
      <c r="J3814">
        <v>2581919.5778835295</v>
      </c>
      <c r="K3814">
        <v>1.9453796079221927E-14</v>
      </c>
      <c r="L3814">
        <f t="shared" si="505"/>
        <v>2132521.0588788781</v>
      </c>
      <c r="M3814" cm="1">
        <f t="array" ref="M3814">NewI(BETA_c,F3814,C3814)</f>
        <v>3.324188064836359E-16</v>
      </c>
      <c r="N3814">
        <f t="shared" si="506"/>
        <v>67100325.321407251</v>
      </c>
      <c r="O3814" cm="1">
        <f t="array" ref="O3814">NewI(BETA_a,H3814,C3814)</f>
        <v>3.3065533449621535E-15</v>
      </c>
      <c r="P3814">
        <f t="shared" si="507"/>
        <v>32603321.42211647</v>
      </c>
      <c r="Q3814" cm="1">
        <f t="array" ref="Q3814">NewI(BETA_e,J3814,C3814)</f>
        <v>1.1315661552595925E-15</v>
      </c>
    </row>
    <row r="3815" spans="1:17" x14ac:dyDescent="0.55000000000000004">
      <c r="A3815">
        <f t="shared" si="508"/>
        <v>381.10000000001816</v>
      </c>
      <c r="B3815" s="2">
        <f t="shared" si="501"/>
        <v>25607325.197597403</v>
      </c>
      <c r="C3815" s="6">
        <f t="shared" si="502"/>
        <v>8.0792332838932051E-14</v>
      </c>
      <c r="D3815" s="2">
        <f t="shared" si="503"/>
        <v>101836167.8024026</v>
      </c>
      <c r="E3815" s="6">
        <f t="shared" si="504"/>
        <v>4.6994360087993178E-15</v>
      </c>
      <c r="F3815">
        <f t="array" ref="F3815:K3815">rk(BETA_c,BETA_a,BETA_e,GAMMA,F3814,G3814,H3814,I3814,J3814,K3814,dt,STAGE)</f>
        <v>13625902.941121122</v>
      </c>
      <c r="G3815">
        <v>5.629740053049531E-15</v>
      </c>
      <c r="H3815">
        <v>9399502.6785927489</v>
      </c>
      <c r="I3815">
        <v>5.5998745034789113E-14</v>
      </c>
      <c r="J3815">
        <v>2581919.5778835295</v>
      </c>
      <c r="K3815">
        <v>1.9163847751093412E-14</v>
      </c>
      <c r="L3815">
        <f t="shared" si="505"/>
        <v>2132521.0588788781</v>
      </c>
      <c r="M3815" cm="1">
        <f t="array" ref="M3815">NewI(BETA_c,F3815,C3815)</f>
        <v>3.2746428364185187E-16</v>
      </c>
      <c r="N3815">
        <f t="shared" si="506"/>
        <v>67100325.321407251</v>
      </c>
      <c r="O3815" cm="1">
        <f t="array" ref="O3815">NewI(BETA_a,H3815,C3815)</f>
        <v>3.2572709525232682E-15</v>
      </c>
      <c r="P3815">
        <f t="shared" si="507"/>
        <v>32603321.42211647</v>
      </c>
      <c r="Q3815" cm="1">
        <f t="array" ref="Q3815">NewI(BETA_e,J3815,C3815)</f>
        <v>1.1147007726341983E-15</v>
      </c>
    </row>
    <row r="3816" spans="1:17" x14ac:dyDescent="0.55000000000000004">
      <c r="A3816">
        <f t="shared" si="508"/>
        <v>381.20000000001818</v>
      </c>
      <c r="B3816" s="2">
        <f t="shared" si="501"/>
        <v>25607325.197597403</v>
      </c>
      <c r="C3816" s="6">
        <f t="shared" si="502"/>
        <v>7.9588166736761761E-14</v>
      </c>
      <c r="D3816" s="2">
        <f t="shared" si="503"/>
        <v>101836167.8024026</v>
      </c>
      <c r="E3816" s="6">
        <f t="shared" si="504"/>
        <v>4.6293934522562836E-15</v>
      </c>
      <c r="F3816">
        <f t="array" ref="F3816:K3816">rk(BETA_c,BETA_a,BETA_e,GAMMA,F3815,G3815,H3815,I3815,J3815,K3815,dt,STAGE)</f>
        <v>13625902.941121122</v>
      </c>
      <c r="G3816">
        <v>5.5458318173166637E-15</v>
      </c>
      <c r="H3816">
        <v>9399502.6785927489</v>
      </c>
      <c r="I3816">
        <v>5.5164113973180035E-14</v>
      </c>
      <c r="J3816">
        <v>2581919.5778835295</v>
      </c>
      <c r="K3816">
        <v>1.8878220946265057E-14</v>
      </c>
      <c r="L3816">
        <f t="shared" si="505"/>
        <v>2132521.0588788781</v>
      </c>
      <c r="M3816" cm="1">
        <f t="array" ref="M3816">NewI(BETA_c,F3816,C3816)</f>
        <v>3.2258360528813835E-16</v>
      </c>
      <c r="N3816">
        <f t="shared" si="506"/>
        <v>67100325.321407251</v>
      </c>
      <c r="O3816" cm="1">
        <f t="array" ref="O3816">NewI(BETA_a,H3816,C3816)</f>
        <v>3.2087230875367235E-15</v>
      </c>
      <c r="P3816">
        <f t="shared" si="507"/>
        <v>32603321.42211647</v>
      </c>
      <c r="Q3816" cm="1">
        <f t="array" ref="Q3816">NewI(BETA_e,J3816,C3816)</f>
        <v>1.0980867594314217E-15</v>
      </c>
    </row>
    <row r="3817" spans="1:17" x14ac:dyDescent="0.55000000000000004">
      <c r="A3817">
        <f t="shared" si="508"/>
        <v>381.3000000000182</v>
      </c>
      <c r="B3817" s="2">
        <f t="shared" si="501"/>
        <v>25607325.197597403</v>
      </c>
      <c r="C3817" s="6">
        <f t="shared" si="502"/>
        <v>7.8401948080229731E-14</v>
      </c>
      <c r="D3817" s="2">
        <f t="shared" si="503"/>
        <v>101836167.8024026</v>
      </c>
      <c r="E3817" s="6">
        <f t="shared" si="504"/>
        <v>4.5603948422034004E-15</v>
      </c>
      <c r="F3817">
        <f t="array" ref="F3817:K3817">rk(BETA_c,BETA_a,BETA_e,GAMMA,F3816,G3816,H3816,I3816,J3816,K3816,dt,STAGE)</f>
        <v>13625902.941121122</v>
      </c>
      <c r="G3817">
        <v>5.4631741885295601E-15</v>
      </c>
      <c r="H3817">
        <v>9399502.6785927489</v>
      </c>
      <c r="I3817">
        <v>5.4341922636935142E-14</v>
      </c>
      <c r="J3817">
        <v>2581919.5778835295</v>
      </c>
      <c r="K3817">
        <v>1.8596851254765018E-14</v>
      </c>
      <c r="L3817">
        <f t="shared" si="505"/>
        <v>2132521.0588788781</v>
      </c>
      <c r="M3817" cm="1">
        <f t="array" ref="M3817">NewI(BETA_c,F3817,C3817)</f>
        <v>3.1777567081026817E-16</v>
      </c>
      <c r="N3817">
        <f t="shared" si="506"/>
        <v>67100325.321407251</v>
      </c>
      <c r="O3817" cm="1">
        <f t="array" ref="O3817">NewI(BETA_a,H3817,C3817)</f>
        <v>3.1608988022674031E-15</v>
      </c>
      <c r="P3817">
        <f t="shared" si="507"/>
        <v>32603321.42211647</v>
      </c>
      <c r="Q3817" cm="1">
        <f t="array" ref="Q3817">NewI(BETA_e,J3817,C3817)</f>
        <v>1.0817203691257296E-15</v>
      </c>
    </row>
    <row r="3818" spans="1:17" x14ac:dyDescent="0.55000000000000004">
      <c r="A3818">
        <f t="shared" si="508"/>
        <v>381.40000000001822</v>
      </c>
      <c r="B3818" s="2">
        <f t="shared" si="501"/>
        <v>25607325.197597403</v>
      </c>
      <c r="C3818" s="6">
        <f t="shared" si="502"/>
        <v>7.7233409372348331E-14</v>
      </c>
      <c r="D3818" s="2">
        <f t="shared" si="503"/>
        <v>101836167.8024026</v>
      </c>
      <c r="E3818" s="6">
        <f t="shared" si="504"/>
        <v>4.4924246191818492E-15</v>
      </c>
      <c r="F3818">
        <f t="array" ref="F3818:K3818">rk(BETA_c,BETA_a,BETA_e,GAMMA,F3817,G3817,H3817,I3817,J3817,K3817,dt,STAGE)</f>
        <v>13625902.941121122</v>
      </c>
      <c r="G3818">
        <v>5.3817485270670228E-15</v>
      </c>
      <c r="H3818">
        <v>9399502.6785927489</v>
      </c>
      <c r="I3818">
        <v>5.3531985618663984E-14</v>
      </c>
      <c r="J3818">
        <v>2581919.5778835295</v>
      </c>
      <c r="K3818">
        <v>1.8319675226617321E-14</v>
      </c>
      <c r="L3818">
        <f t="shared" si="505"/>
        <v>2132521.0588788781</v>
      </c>
      <c r="M3818" cm="1">
        <f t="array" ref="M3818">NewI(BETA_c,F3818,C3818)</f>
        <v>3.1303939600004554E-16</v>
      </c>
      <c r="N3818">
        <f t="shared" si="506"/>
        <v>67100325.321407251</v>
      </c>
      <c r="O3818" cm="1">
        <f t="array" ref="O3818">NewI(BETA_a,H3818,C3818)</f>
        <v>3.113787312150274E-15</v>
      </c>
      <c r="P3818">
        <f t="shared" si="507"/>
        <v>32603321.42211647</v>
      </c>
      <c r="Q3818" cm="1">
        <f t="array" ref="Q3818">NewI(BETA_e,J3818,C3818)</f>
        <v>1.0655979110315293E-15</v>
      </c>
    </row>
    <row r="3819" spans="1:17" x14ac:dyDescent="0.55000000000000004">
      <c r="A3819">
        <f t="shared" si="508"/>
        <v>381.50000000001825</v>
      </c>
      <c r="B3819" s="2">
        <f t="shared" si="501"/>
        <v>25607325.197597403</v>
      </c>
      <c r="C3819" s="6">
        <f t="shared" si="502"/>
        <v>7.6082287103028126E-14</v>
      </c>
      <c r="D3819" s="2">
        <f t="shared" si="503"/>
        <v>101836167.8024026</v>
      </c>
      <c r="E3819" s="6">
        <f t="shared" si="504"/>
        <v>4.4254674556381389E-15</v>
      </c>
      <c r="F3819">
        <f t="array" ref="F3819:K3819">rk(BETA_c,BETA_a,BETA_e,GAMMA,F3818,G3818,H3818,I3818,J3818,K3818,dt,STAGE)</f>
        <v>13625902.941121122</v>
      </c>
      <c r="G3819">
        <v>5.3015364711213386E-15</v>
      </c>
      <c r="H3819">
        <v>9399502.6785927489</v>
      </c>
      <c r="I3819">
        <v>5.2734120274373152E-14</v>
      </c>
      <c r="J3819">
        <v>2581919.5778835295</v>
      </c>
      <c r="K3819">
        <v>1.8046630357533633E-14</v>
      </c>
      <c r="L3819">
        <f t="shared" si="505"/>
        <v>2132521.0588788781</v>
      </c>
      <c r="M3819" cm="1">
        <f t="array" ref="M3819">NewI(BETA_c,F3819,C3819)</f>
        <v>3.0837371280881231E-16</v>
      </c>
      <c r="N3819">
        <f t="shared" si="506"/>
        <v>67100325.321407251</v>
      </c>
      <c r="O3819" cm="1">
        <f t="array" ref="O3819">NewI(BETA_a,H3819,C3819)</f>
        <v>3.0673779933584224E-15</v>
      </c>
      <c r="P3819">
        <f t="shared" si="507"/>
        <v>32603321.42211647</v>
      </c>
      <c r="Q3819" cm="1">
        <f t="array" ref="Q3819">NewI(BETA_e,J3819,C3819)</f>
        <v>1.0497157494709047E-15</v>
      </c>
    </row>
    <row r="3820" spans="1:17" x14ac:dyDescent="0.55000000000000004">
      <c r="A3820">
        <f t="shared" si="508"/>
        <v>381.60000000001827</v>
      </c>
      <c r="B3820" s="2">
        <f t="shared" si="501"/>
        <v>25607325.197597403</v>
      </c>
      <c r="C3820" s="6">
        <f t="shared" si="502"/>
        <v>7.4948321689655277E-14</v>
      </c>
      <c r="D3820" s="2">
        <f t="shared" si="503"/>
        <v>101836167.8024026</v>
      </c>
      <c r="E3820" s="6">
        <f t="shared" si="504"/>
        <v>4.3595082524676942E-15</v>
      </c>
      <c r="F3820">
        <f t="array" ref="F3820:K3820">rk(BETA_c,BETA_a,BETA_e,GAMMA,F3819,G3819,H3819,I3819,J3819,K3819,dt,STAGE)</f>
        <v>13625902.941121122</v>
      </c>
      <c r="G3820">
        <v>5.2225199325576254E-15</v>
      </c>
      <c r="H3820">
        <v>9399502.6785927489</v>
      </c>
      <c r="I3820">
        <v>5.1948146682279361E-14</v>
      </c>
      <c r="J3820">
        <v>2581919.5778835295</v>
      </c>
      <c r="K3820">
        <v>1.7777655074818295E-14</v>
      </c>
      <c r="L3820">
        <f t="shared" si="505"/>
        <v>2132521.0588788781</v>
      </c>
      <c r="M3820" cm="1">
        <f t="array" ref="M3820">NewI(BETA_c,F3820,C3820)</f>
        <v>3.0377756910659907E-16</v>
      </c>
      <c r="N3820">
        <f t="shared" si="506"/>
        <v>67100325.321407251</v>
      </c>
      <c r="O3820" cm="1">
        <f t="array" ref="O3820">NewI(BETA_a,H3820,C3820)</f>
        <v>3.0216603804073388E-15</v>
      </c>
      <c r="P3820">
        <f t="shared" si="507"/>
        <v>32603321.42211647</v>
      </c>
      <c r="Q3820" cm="1">
        <f t="array" ref="Q3820">NewI(BETA_e,J3820,C3820)</f>
        <v>1.0340703029537563E-15</v>
      </c>
    </row>
    <row r="3821" spans="1:17" x14ac:dyDescent="0.55000000000000004">
      <c r="A3821">
        <f t="shared" si="508"/>
        <v>381.70000000001829</v>
      </c>
      <c r="B3821" s="2">
        <f t="shared" si="501"/>
        <v>25607325.197597403</v>
      </c>
      <c r="C3821" s="6">
        <f t="shared" si="502"/>
        <v>7.3831257418554684E-14</v>
      </c>
      <c r="D3821" s="2">
        <f t="shared" si="503"/>
        <v>101836167.8024026</v>
      </c>
      <c r="E3821" s="6">
        <f t="shared" si="504"/>
        <v>4.2945321356099366E-15</v>
      </c>
      <c r="F3821">
        <f t="array" ref="F3821:K3821">rk(BETA_c,BETA_a,BETA_e,GAMMA,F3820,G3820,H3820,I3820,J3820,K3820,dt,STAGE)</f>
        <v>13625902.941121122</v>
      </c>
      <c r="G3821">
        <v>5.1446810928348817E-15</v>
      </c>
      <c r="H3821">
        <v>9399502.6785927489</v>
      </c>
      <c r="I3821">
        <v>5.1173887602236369E-14</v>
      </c>
      <c r="J3821">
        <v>2581919.5778835295</v>
      </c>
      <c r="K3821">
        <v>1.7512688723483431E-14</v>
      </c>
      <c r="L3821">
        <f t="shared" si="505"/>
        <v>2132521.0588788781</v>
      </c>
      <c r="M3821" cm="1">
        <f t="array" ref="M3821">NewI(BETA_c,F3821,C3821)</f>
        <v>2.9924992844486544E-16</v>
      </c>
      <c r="N3821">
        <f t="shared" si="506"/>
        <v>67100325.321407251</v>
      </c>
      <c r="O3821" cm="1">
        <f t="array" ref="O3821">NewI(BETA_a,H3821,C3821)</f>
        <v>2.9766241637949107E-15</v>
      </c>
      <c r="P3821">
        <f t="shared" si="507"/>
        <v>32603321.42211647</v>
      </c>
      <c r="Q3821" cm="1">
        <f t="array" ref="Q3821">NewI(BETA_e,J3821,C3821)</f>
        <v>1.0186580433701605E-15</v>
      </c>
    </row>
    <row r="3822" spans="1:17" x14ac:dyDescent="0.55000000000000004">
      <c r="A3822">
        <f t="shared" si="508"/>
        <v>381.80000000001831</v>
      </c>
      <c r="B3822" s="2">
        <f t="shared" si="501"/>
        <v>25607325.197597403</v>
      </c>
      <c r="C3822" s="6">
        <f t="shared" si="502"/>
        <v>7.2730842387325488E-14</v>
      </c>
      <c r="D3822" s="2">
        <f t="shared" si="503"/>
        <v>101836167.8024026</v>
      </c>
      <c r="E3822" s="6">
        <f t="shared" si="504"/>
        <v>4.2305244526941319E-15</v>
      </c>
      <c r="F3822">
        <f t="array" ref="F3822:K3822">rk(BETA_c,BETA_a,BETA_e,GAMMA,F3821,G3821,H3821,I3821,J3821,K3821,dt,STAGE)</f>
        <v>13625902.941121122</v>
      </c>
      <c r="G3822">
        <v>5.0680023989878377E-15</v>
      </c>
      <c r="H3822">
        <v>9399502.6785927489</v>
      </c>
      <c r="I3822">
        <v>5.041116843576662E-14</v>
      </c>
      <c r="J3822">
        <v>2581919.5778835295</v>
      </c>
      <c r="K3822">
        <v>1.7251671552571027E-14</v>
      </c>
      <c r="L3822">
        <f t="shared" si="505"/>
        <v>2132521.0588788781</v>
      </c>
      <c r="M3822" cm="1">
        <f t="array" ref="M3822">NewI(BETA_c,F3822,C3822)</f>
        <v>2.9478976982277712E-16</v>
      </c>
      <c r="N3822">
        <f t="shared" si="506"/>
        <v>67100325.321407251</v>
      </c>
      <c r="O3822" cm="1">
        <f t="array" ref="O3822">NewI(BETA_a,H3822,C3822)</f>
        <v>2.9322591876765875E-15</v>
      </c>
      <c r="P3822">
        <f t="shared" si="507"/>
        <v>32603321.42211647</v>
      </c>
      <c r="Q3822" cm="1">
        <f t="array" ref="Q3822">NewI(BETA_e,J3822,C3822)</f>
        <v>1.0034754951947675E-15</v>
      </c>
    </row>
    <row r="3823" spans="1:17" x14ac:dyDescent="0.55000000000000004">
      <c r="A3823">
        <f t="shared" si="508"/>
        <v>381.90000000001834</v>
      </c>
      <c r="B3823" s="2">
        <f t="shared" si="501"/>
        <v>25607325.197597403</v>
      </c>
      <c r="C3823" s="6">
        <f t="shared" si="502"/>
        <v>7.1646828448036106E-14</v>
      </c>
      <c r="D3823" s="2">
        <f t="shared" si="503"/>
        <v>101836167.8024026</v>
      </c>
      <c r="E3823" s="6">
        <f t="shared" si="504"/>
        <v>4.1674707697352201E-15</v>
      </c>
      <c r="F3823">
        <f t="array" ref="F3823:K3823">rk(BETA_c,BETA_a,BETA_e,GAMMA,F3822,G3822,H3822,I3822,J3822,K3822,dt,STAGE)</f>
        <v>13625902.941121122</v>
      </c>
      <c r="G3823">
        <v>4.9924665596686897E-15</v>
      </c>
      <c r="H3823">
        <v>9399502.6785927489</v>
      </c>
      <c r="I3823">
        <v>4.9659817186688586E-14</v>
      </c>
      <c r="J3823">
        <v>2581919.5778835295</v>
      </c>
      <c r="K3823">
        <v>1.699454470167883E-14</v>
      </c>
      <c r="L3823">
        <f t="shared" si="505"/>
        <v>2132521.0588788781</v>
      </c>
      <c r="M3823" cm="1">
        <f t="array" ref="M3823">NewI(BETA_c,F3823,C3823)</f>
        <v>2.9039608745696572E-16</v>
      </c>
      <c r="N3823">
        <f t="shared" si="506"/>
        <v>67100325.321407251</v>
      </c>
      <c r="O3823" cm="1">
        <f t="array" ref="O3823">NewI(BETA_a,H3823,C3823)</f>
        <v>2.8885554475751983E-15</v>
      </c>
      <c r="P3823">
        <f t="shared" si="507"/>
        <v>32603321.42211647</v>
      </c>
      <c r="Q3823" cm="1">
        <f t="array" ref="Q3823">NewI(BETA_e,J3823,C3823)</f>
        <v>9.8851923470305607E-16</v>
      </c>
    </row>
    <row r="3824" spans="1:17" x14ac:dyDescent="0.55000000000000004">
      <c r="A3824">
        <f t="shared" si="508"/>
        <v>382.00000000001836</v>
      </c>
      <c r="B3824" s="2">
        <f t="shared" si="501"/>
        <v>25607325.197597403</v>
      </c>
      <c r="C3824" s="6">
        <f t="shared" si="502"/>
        <v>7.057897115126595E-14</v>
      </c>
      <c r="D3824" s="2">
        <f t="shared" si="503"/>
        <v>101836167.8024026</v>
      </c>
      <c r="E3824" s="6">
        <f t="shared" si="504"/>
        <v>4.1053568678788973E-15</v>
      </c>
      <c r="F3824">
        <f t="array" ref="F3824:K3824">rk(BETA_c,BETA_a,BETA_e,GAMMA,F3823,G3823,H3823,I3823,J3823,K3823,dt,STAGE)</f>
        <v>13625902.941121122</v>
      </c>
      <c r="G3824">
        <v>4.9180565412478367E-15</v>
      </c>
      <c r="H3824">
        <v>9399502.6785927489</v>
      </c>
      <c r="I3824">
        <v>4.8919664422330985E-14</v>
      </c>
      <c r="J3824">
        <v>2581919.5778835295</v>
      </c>
      <c r="K3824">
        <v>1.6741250187687123E-14</v>
      </c>
      <c r="L3824">
        <f t="shared" si="505"/>
        <v>2132521.0588788781</v>
      </c>
      <c r="M3824" cm="1">
        <f t="array" ref="M3824">NewI(BETA_c,F3824,C3824)</f>
        <v>2.8606789055472134E-16</v>
      </c>
      <c r="N3824">
        <f t="shared" si="506"/>
        <v>67100325.321407251</v>
      </c>
      <c r="O3824" cm="1">
        <f t="array" ref="O3824">NewI(BETA_a,H3824,C3824)</f>
        <v>2.8455030881249049E-15</v>
      </c>
      <c r="P3824">
        <f t="shared" si="507"/>
        <v>32603321.42211647</v>
      </c>
      <c r="Q3824" cm="1">
        <f t="array" ref="Q3824">NewI(BETA_e,J3824,C3824)</f>
        <v>9.7378588919927142E-16</v>
      </c>
    </row>
    <row r="3825" spans="1:17" x14ac:dyDescent="0.55000000000000004">
      <c r="A3825">
        <f t="shared" si="508"/>
        <v>382.10000000001838</v>
      </c>
      <c r="B3825" s="2">
        <f t="shared" si="501"/>
        <v>25607325.197597403</v>
      </c>
      <c r="C3825" s="6">
        <f t="shared" si="502"/>
        <v>6.9527029690981032E-14</v>
      </c>
      <c r="D3825" s="2">
        <f t="shared" si="503"/>
        <v>101836167.8024026</v>
      </c>
      <c r="E3825" s="6">
        <f t="shared" si="504"/>
        <v>4.0441687401952058E-15</v>
      </c>
      <c r="F3825">
        <f t="array" ref="F3825:K3825">rk(BETA_c,BETA_a,BETA_e,GAMMA,F3824,G3824,H3824,I3824,J3824,K3824,dt,STAGE)</f>
        <v>13625902.941121122</v>
      </c>
      <c r="G3825">
        <v>4.844755563972729E-15</v>
      </c>
      <c r="H3825">
        <v>9399502.6785927489</v>
      </c>
      <c r="I3825">
        <v>4.8190543235325025E-14</v>
      </c>
      <c r="J3825">
        <v>2581919.5778835295</v>
      </c>
      <c r="K3825">
        <v>1.6491730891683275E-14</v>
      </c>
      <c r="L3825">
        <f t="shared" si="505"/>
        <v>2132521.0588788781</v>
      </c>
      <c r="M3825" cm="1">
        <f t="array" ref="M3825">NewI(BETA_c,F3825,C3825)</f>
        <v>2.818042030905642E-16</v>
      </c>
      <c r="N3825">
        <f t="shared" si="506"/>
        <v>67100325.321407251</v>
      </c>
      <c r="O3825" cm="1">
        <f t="array" ref="O3825">NewI(BETA_a,H3825,C3825)</f>
        <v>2.8030924008487744E-15</v>
      </c>
      <c r="P3825">
        <f t="shared" si="507"/>
        <v>32603321.42211647</v>
      </c>
      <c r="Q3825" cm="1">
        <f t="array" ref="Q3825">NewI(BETA_e,J3825,C3825)</f>
        <v>9.5927213625586727E-16</v>
      </c>
    </row>
    <row r="3826" spans="1:17" x14ac:dyDescent="0.55000000000000004">
      <c r="A3826">
        <f t="shared" si="508"/>
        <v>382.20000000001841</v>
      </c>
      <c r="B3826" s="2">
        <f t="shared" si="501"/>
        <v>25607325.197597403</v>
      </c>
      <c r="C3826" s="6">
        <f t="shared" si="502"/>
        <v>6.8490766850231312E-14</v>
      </c>
      <c r="D3826" s="2">
        <f t="shared" si="503"/>
        <v>101836167.8024026</v>
      </c>
      <c r="E3826" s="6">
        <f t="shared" si="504"/>
        <v>3.9838925885199167E-15</v>
      </c>
      <c r="F3826">
        <f t="array" ref="F3826:K3826">rk(BETA_c,BETA_a,BETA_e,GAMMA,F3825,G3825,H3825,I3825,J3825,K3825,dt,STAGE)</f>
        <v>13625902.941121122</v>
      </c>
      <c r="G3826">
        <v>4.7725470981839637E-15</v>
      </c>
      <c r="H3826">
        <v>9399502.6785927489</v>
      </c>
      <c r="I3826">
        <v>4.7472289205966127E-14</v>
      </c>
      <c r="J3826">
        <v>2581919.5778835295</v>
      </c>
      <c r="K3826">
        <v>1.6245930546081219E-14</v>
      </c>
      <c r="L3826">
        <f t="shared" si="505"/>
        <v>2132521.0588788781</v>
      </c>
      <c r="M3826" cm="1">
        <f t="array" ref="M3826">NewI(BETA_c,F3826,C3826)</f>
        <v>2.7760406358614755E-16</v>
      </c>
      <c r="N3826">
        <f t="shared" si="506"/>
        <v>67100325.321407251</v>
      </c>
      <c r="O3826" cm="1">
        <f t="array" ref="O3826">NewI(BETA_a,H3826,C3826)</f>
        <v>2.7613138219694828E-15</v>
      </c>
      <c r="P3826">
        <f t="shared" si="507"/>
        <v>32603321.42211647</v>
      </c>
      <c r="Q3826" cm="1">
        <f t="array" ref="Q3826">NewI(BETA_e,J3826,C3826)</f>
        <v>9.4497470296428644E-16</v>
      </c>
    </row>
    <row r="3827" spans="1:17" x14ac:dyDescent="0.55000000000000004">
      <c r="A3827">
        <f t="shared" si="508"/>
        <v>382.30000000001843</v>
      </c>
      <c r="B3827" s="2">
        <f t="shared" si="501"/>
        <v>25607325.197597403</v>
      </c>
      <c r="C3827" s="6">
        <f t="shared" si="502"/>
        <v>6.7469948947657317E-14</v>
      </c>
      <c r="D3827" s="2">
        <f t="shared" si="503"/>
        <v>101836167.8024026</v>
      </c>
      <c r="E3827" s="6">
        <f t="shared" si="504"/>
        <v>3.9245148203429899E-15</v>
      </c>
      <c r="F3827">
        <f t="array" ref="F3827:K3827">rk(BETA_c,BETA_a,BETA_e,GAMMA,F3826,G3826,H3826,I3826,J3826,K3826,dt,STAGE)</f>
        <v>13625902.941121122</v>
      </c>
      <c r="G3827">
        <v>4.7014148605877881E-15</v>
      </c>
      <c r="H3827">
        <v>9399502.6785927489</v>
      </c>
      <c r="I3827">
        <v>4.6764740365136645E-14</v>
      </c>
      <c r="J3827">
        <v>2581919.5778835295</v>
      </c>
      <c r="K3827">
        <v>1.6003793721932886E-14</v>
      </c>
      <c r="L3827">
        <f t="shared" si="505"/>
        <v>2132521.0588788781</v>
      </c>
      <c r="M3827" cm="1">
        <f t="array" ref="M3827">NewI(BETA_c,F3827,C3827)</f>
        <v>2.7346652489344024E-16</v>
      </c>
      <c r="N3827">
        <f t="shared" si="506"/>
        <v>67100325.321407251</v>
      </c>
      <c r="O3827" cm="1">
        <f t="array" ref="O3827">NewI(BETA_a,H3827,C3827)</f>
        <v>2.7201579302526426E-15</v>
      </c>
      <c r="P3827">
        <f t="shared" si="507"/>
        <v>32603321.42211647</v>
      </c>
      <c r="Q3827" cm="1">
        <f t="array" ref="Q3827">NewI(BETA_e,J3827,C3827)</f>
        <v>9.3089036519690694E-16</v>
      </c>
    </row>
    <row r="3828" spans="1:17" x14ac:dyDescent="0.55000000000000004">
      <c r="A3828">
        <f t="shared" si="508"/>
        <v>382.40000000001845</v>
      </c>
      <c r="B3828" s="2">
        <f t="shared" si="501"/>
        <v>25607325.197597403</v>
      </c>
      <c r="C3828" s="6">
        <f t="shared" si="502"/>
        <v>6.6464345784794064E-14</v>
      </c>
      <c r="D3828" s="2">
        <f t="shared" si="503"/>
        <v>101836167.8024026</v>
      </c>
      <c r="E3828" s="6">
        <f t="shared" si="504"/>
        <v>3.8660220457434076E-15</v>
      </c>
      <c r="F3828">
        <f t="array" ref="F3828:K3828">rk(BETA_c,BETA_a,BETA_e,GAMMA,F3827,G3827,H3827,I3827,J3827,K3827,dt,STAGE)</f>
        <v>13625902.941121122</v>
      </c>
      <c r="G3828">
        <v>4.6313428105841487E-15</v>
      </c>
      <c r="H3828">
        <v>9399502.6785927489</v>
      </c>
      <c r="I3828">
        <v>4.6067737157781171E-14</v>
      </c>
      <c r="J3828">
        <v>2581919.5778835295</v>
      </c>
      <c r="K3828">
        <v>1.5765265816428747E-14</v>
      </c>
      <c r="L3828">
        <f t="shared" si="505"/>
        <v>2132521.0588788781</v>
      </c>
      <c r="M3828" cm="1">
        <f t="array" ref="M3828">NewI(BETA_c,F3828,C3828)</f>
        <v>2.6939065398114108E-16</v>
      </c>
      <c r="N3828">
        <f t="shared" si="506"/>
        <v>67100325.321407251</v>
      </c>
      <c r="O3828" cm="1">
        <f t="array" ref="O3828">NewI(BETA_a,H3828,C3828)</f>
        <v>2.6796154448822783E-15</v>
      </c>
      <c r="P3828">
        <f t="shared" si="507"/>
        <v>32603321.42211647</v>
      </c>
      <c r="Q3828" cm="1">
        <f t="array" ref="Q3828">NewI(BETA_e,J3828,C3828)</f>
        <v>9.1701594687998846E-16</v>
      </c>
    </row>
    <row r="3829" spans="1:17" x14ac:dyDescent="0.55000000000000004">
      <c r="A3829">
        <f t="shared" si="508"/>
        <v>382.50000000001847</v>
      </c>
      <c r="B3829" s="2">
        <f t="shared" si="501"/>
        <v>25607325.197597403</v>
      </c>
      <c r="C3829" s="6">
        <f t="shared" si="502"/>
        <v>6.5473730594160424E-14</v>
      </c>
      <c r="D3829" s="2">
        <f t="shared" si="503"/>
        <v>101836167.8024026</v>
      </c>
      <c r="E3829" s="6">
        <f t="shared" si="504"/>
        <v>3.8084010743696985E-15</v>
      </c>
      <c r="F3829">
        <f t="array" ref="F3829:K3829">rk(BETA_c,BETA_a,BETA_e,GAMMA,F3828,G3828,H3828,I3828,J3828,K3828,dt,STAGE)</f>
        <v>13625902.941121122</v>
      </c>
      <c r="G3829">
        <v>4.5623151466494723E-15</v>
      </c>
      <c r="H3829">
        <v>9399502.6785927489</v>
      </c>
      <c r="I3829">
        <v>4.5381122406926273E-14</v>
      </c>
      <c r="J3829">
        <v>2581919.5778835295</v>
      </c>
      <c r="K3829">
        <v>1.553029304058468E-14</v>
      </c>
      <c r="L3829">
        <f t="shared" si="505"/>
        <v>2132521.0588788781</v>
      </c>
      <c r="M3829" cm="1">
        <f t="array" ref="M3829">NewI(BETA_c,F3829,C3829)</f>
        <v>2.6537553172427679E-16</v>
      </c>
      <c r="N3829">
        <f t="shared" si="506"/>
        <v>67100325.321407251</v>
      </c>
      <c r="O3829" cm="1">
        <f t="array" ref="O3829">NewI(BETA_a,H3829,C3829)</f>
        <v>2.6396772233679667E-15</v>
      </c>
      <c r="P3829">
        <f t="shared" si="507"/>
        <v>32603321.42211647</v>
      </c>
      <c r="Q3829" cm="1">
        <f t="array" ref="Q3829">NewI(BETA_e,J3829,C3829)</f>
        <v>9.0334831927745457E-16</v>
      </c>
    </row>
    <row r="3830" spans="1:17" x14ac:dyDescent="0.55000000000000004">
      <c r="A3830">
        <f t="shared" si="508"/>
        <v>382.6000000000185</v>
      </c>
      <c r="B3830" s="2">
        <f t="shared" si="501"/>
        <v>25607325.197597403</v>
      </c>
      <c r="C3830" s="6">
        <f t="shared" si="502"/>
        <v>6.4497879988122134E-14</v>
      </c>
      <c r="D3830" s="2">
        <f t="shared" si="503"/>
        <v>101836167.8024026</v>
      </c>
      <c r="E3830" s="6">
        <f t="shared" si="504"/>
        <v>3.7516389124654551E-15</v>
      </c>
      <c r="F3830">
        <f t="array" ref="F3830:K3830">rk(BETA_c,BETA_a,BETA_e,GAMMA,F3829,G3829,H3829,I3829,J3829,K3829,dt,STAGE)</f>
        <v>13625902.941121122</v>
      </c>
      <c r="G3830">
        <v>4.4943163027733595E-15</v>
      </c>
      <c r="H3830">
        <v>9399502.6785927489</v>
      </c>
      <c r="I3830">
        <v>4.4704741278236441E-14</v>
      </c>
      <c r="J3830">
        <v>2581919.5778835295</v>
      </c>
      <c r="K3830">
        <v>1.5298822407112334E-14</v>
      </c>
      <c r="L3830">
        <f t="shared" si="505"/>
        <v>2132521.0588788781</v>
      </c>
      <c r="M3830" cm="1">
        <f t="array" ref="M3830">NewI(BETA_c,F3830,C3830)</f>
        <v>2.6142025269693564E-16</v>
      </c>
      <c r="N3830">
        <f t="shared" si="506"/>
        <v>67100325.321407251</v>
      </c>
      <c r="O3830" cm="1">
        <f t="array" ref="O3830">NewI(BETA_a,H3830,C3830)</f>
        <v>2.6003342594831681E-15</v>
      </c>
      <c r="P3830">
        <f t="shared" si="507"/>
        <v>32603321.42211647</v>
      </c>
      <c r="Q3830" cm="1">
        <f t="array" ref="Q3830">NewI(BETA_e,J3830,C3830)</f>
        <v>8.8988440028535128E-16</v>
      </c>
    </row>
    <row r="3831" spans="1:17" x14ac:dyDescent="0.55000000000000004">
      <c r="A3831">
        <f t="shared" si="508"/>
        <v>382.70000000001852</v>
      </c>
      <c r="B3831" s="2">
        <f t="shared" si="501"/>
        <v>25607325.197597403</v>
      </c>
      <c r="C3831" s="6">
        <f t="shared" si="502"/>
        <v>6.3536573908517023E-14</v>
      </c>
      <c r="D3831" s="2">
        <f t="shared" si="503"/>
        <v>101836167.8024026</v>
      </c>
      <c r="E3831" s="6">
        <f t="shared" si="504"/>
        <v>3.6957227599391965E-15</v>
      </c>
      <c r="F3831">
        <f t="array" ref="F3831:K3831">rk(BETA_c,BETA_a,BETA_e,GAMMA,F3830,G3830,H3830,I3830,J3830,K3830,dt,STAGE)</f>
        <v>13625902.941121122</v>
      </c>
      <c r="G3831">
        <v>4.4273309449483934E-15</v>
      </c>
      <c r="H3831">
        <v>9399502.6785927489</v>
      </c>
      <c r="I3831">
        <v>4.4038441245098342E-14</v>
      </c>
      <c r="J3831">
        <v>2581919.5778835295</v>
      </c>
      <c r="K3831">
        <v>1.5070801718470279E-14</v>
      </c>
      <c r="L3831">
        <f t="shared" si="505"/>
        <v>2132521.0588788781</v>
      </c>
      <c r="M3831" cm="1">
        <f t="array" ref="M3831">NewI(BETA_c,F3831,C3831)</f>
        <v>2.5752392496809016E-16</v>
      </c>
      <c r="N3831">
        <f t="shared" si="506"/>
        <v>67100325.321407251</v>
      </c>
      <c r="O3831" cm="1">
        <f t="array" ref="O3831">NewI(BETA_a,H3831,C3831)</f>
        <v>2.5615776812342866E-15</v>
      </c>
      <c r="P3831">
        <f t="shared" si="507"/>
        <v>32603321.42211647</v>
      </c>
      <c r="Q3831" cm="1">
        <f t="array" ref="Q3831">NewI(BETA_e,J3831,C3831)</f>
        <v>8.7662115373681983E-16</v>
      </c>
    </row>
    <row r="3832" spans="1:17" x14ac:dyDescent="0.55000000000000004">
      <c r="A3832">
        <f t="shared" si="508"/>
        <v>382.80000000001854</v>
      </c>
      <c r="B3832" s="2">
        <f t="shared" si="501"/>
        <v>25607325.197597403</v>
      </c>
      <c r="C3832" s="6">
        <f t="shared" si="502"/>
        <v>6.2589595577030994E-14</v>
      </c>
      <c r="D3832" s="2">
        <f t="shared" si="503"/>
        <v>101836167.8024026</v>
      </c>
      <c r="E3832" s="6">
        <f t="shared" si="504"/>
        <v>3.6406400074778933E-15</v>
      </c>
      <c r="F3832">
        <f t="array" ref="F3832:K3832">rk(BETA_c,BETA_a,BETA_e,GAMMA,F3831,G3831,H3831,I3831,J3831,K3831,dt,STAGE)</f>
        <v>13625902.941121122</v>
      </c>
      <c r="G3832">
        <v>4.3613439677122553E-15</v>
      </c>
      <c r="H3832">
        <v>9399502.6785927489</v>
      </c>
      <c r="I3832">
        <v>4.3382072054225472E-14</v>
      </c>
      <c r="J3832">
        <v>2581919.5778835295</v>
      </c>
      <c r="K3832">
        <v>1.484617955509327E-14</v>
      </c>
      <c r="L3832">
        <f t="shared" si="505"/>
        <v>2132521.0588788781</v>
      </c>
      <c r="M3832" cm="1">
        <f t="array" ref="M3832">NewI(BETA_c,F3832,C3832)</f>
        <v>2.5368566990046328E-16</v>
      </c>
      <c r="N3832">
        <f t="shared" si="506"/>
        <v>67100325.321407251</v>
      </c>
      <c r="O3832" cm="1">
        <f t="array" ref="O3832">NewI(BETA_a,H3832,C3832)</f>
        <v>2.5233987488600007E-15</v>
      </c>
      <c r="P3832">
        <f t="shared" si="507"/>
        <v>32603321.42211647</v>
      </c>
      <c r="Q3832" cm="1">
        <f t="array" ref="Q3832">NewI(BETA_e,J3832,C3832)</f>
        <v>8.635555887174291E-16</v>
      </c>
    </row>
    <row r="3833" spans="1:17" x14ac:dyDescent="0.55000000000000004">
      <c r="A3833">
        <f t="shared" si="508"/>
        <v>382.90000000001857</v>
      </c>
      <c r="B3833" s="2">
        <f t="shared" si="501"/>
        <v>25607325.197597403</v>
      </c>
      <c r="C3833" s="6">
        <f t="shared" si="502"/>
        <v>6.1656731446313734E-14</v>
      </c>
      <c r="D3833" s="2">
        <f t="shared" si="503"/>
        <v>101836167.8024026</v>
      </c>
      <c r="E3833" s="6">
        <f t="shared" si="504"/>
        <v>3.5863782337035205E-15</v>
      </c>
      <c r="F3833">
        <f t="array" ref="F3833:K3833">rk(BETA_c,BETA_a,BETA_e,GAMMA,F3832,G3832,H3832,I3832,J3832,K3832,dt,STAGE)</f>
        <v>13625902.941121122</v>
      </c>
      <c r="G3833">
        <v>4.2963404907413847E-15</v>
      </c>
      <c r="H3833">
        <v>9399502.6785927489</v>
      </c>
      <c r="I3833">
        <v>4.2735485691775435E-14</v>
      </c>
      <c r="J3833">
        <v>2581919.5778835295</v>
      </c>
      <c r="K3833">
        <v>1.4624905263796919E-14</v>
      </c>
      <c r="L3833">
        <f t="shared" si="505"/>
        <v>2132521.0588788781</v>
      </c>
      <c r="M3833" cm="1">
        <f t="array" ref="M3833">NewI(BETA_c,F3833,C3833)</f>
        <v>2.4990462195239237E-16</v>
      </c>
      <c r="N3833">
        <f t="shared" si="506"/>
        <v>67100325.321407251</v>
      </c>
      <c r="O3833" cm="1">
        <f t="array" ref="O3833">NewI(BETA_a,H3833,C3833)</f>
        <v>2.4857888528604143E-15</v>
      </c>
      <c r="P3833">
        <f t="shared" si="507"/>
        <v>32603321.42211647</v>
      </c>
      <c r="Q3833" cm="1">
        <f t="array" ref="Q3833">NewI(BETA_e,J3833,C3833)</f>
        <v>8.5068475889071354E-16</v>
      </c>
    </row>
    <row r="3834" spans="1:17" x14ac:dyDescent="0.55000000000000004">
      <c r="A3834">
        <f t="shared" si="508"/>
        <v>383.00000000001859</v>
      </c>
      <c r="B3834" s="2">
        <f t="shared" si="501"/>
        <v>25607325.197597403</v>
      </c>
      <c r="C3834" s="6">
        <f t="shared" si="502"/>
        <v>6.0737771151822863E-14</v>
      </c>
      <c r="D3834" s="2">
        <f t="shared" si="503"/>
        <v>101836167.8024026</v>
      </c>
      <c r="E3834" s="6">
        <f t="shared" si="504"/>
        <v>3.5329252023719849E-15</v>
      </c>
      <c r="F3834">
        <f t="array" ref="F3834:K3834">rk(BETA_c,BETA_a,BETA_e,GAMMA,F3833,G3833,H3833,I3833,J3833,K3833,dt,STAGE)</f>
        <v>13625902.941121122</v>
      </c>
      <c r="G3834">
        <v>4.2323058554954073E-15</v>
      </c>
      <c r="H3834">
        <v>9399502.6785927489</v>
      </c>
      <c r="I3834">
        <v>4.2098536349972243E-14</v>
      </c>
      <c r="J3834">
        <v>2581919.5778835295</v>
      </c>
      <c r="K3834">
        <v>1.4406928946355214E-14</v>
      </c>
      <c r="L3834">
        <f t="shared" si="505"/>
        <v>2132521.0588788781</v>
      </c>
      <c r="M3834" cm="1">
        <f t="array" ref="M3834">NewI(BETA_c,F3834,C3834)</f>
        <v>2.4617992848264582E-16</v>
      </c>
      <c r="N3834">
        <f t="shared" si="506"/>
        <v>67100325.321407251</v>
      </c>
      <c r="O3834" cm="1">
        <f t="array" ref="O3834">NewI(BETA_a,H3834,C3834)</f>
        <v>2.448739512055578E-15</v>
      </c>
      <c r="P3834">
        <f t="shared" si="507"/>
        <v>32603321.42211647</v>
      </c>
      <c r="Q3834" cm="1">
        <f t="array" ref="Q3834">NewI(BETA_e,J3834,C3834)</f>
        <v>8.3800576183376127E-16</v>
      </c>
    </row>
    <row r="3835" spans="1:17" x14ac:dyDescent="0.55000000000000004">
      <c r="A3835">
        <f t="shared" si="508"/>
        <v>383.10000000001861</v>
      </c>
      <c r="B3835" s="2">
        <f t="shared" si="501"/>
        <v>25607325.197597403</v>
      </c>
      <c r="C3835" s="6">
        <f t="shared" si="502"/>
        <v>5.9832507464385949E-14</v>
      </c>
      <c r="D3835" s="2">
        <f t="shared" si="503"/>
        <v>101836167.8024026</v>
      </c>
      <c r="E3835" s="6">
        <f t="shared" si="504"/>
        <v>3.4802688596138087E-15</v>
      </c>
      <c r="F3835">
        <f t="array" ref="F3835:K3835">rk(BETA_c,BETA_a,BETA_e,GAMMA,F3834,G3834,H3834,I3834,J3834,K3834,dt,STAGE)</f>
        <v>13625902.941121122</v>
      </c>
      <c r="G3835">
        <v>4.1692256219115789E-15</v>
      </c>
      <c r="H3835">
        <v>9399502.6785927489</v>
      </c>
      <c r="I3835">
        <v>4.1471080394226106E-14</v>
      </c>
      <c r="J3835">
        <v>2581919.5778835295</v>
      </c>
      <c r="K3835">
        <v>1.419220144824826E-14</v>
      </c>
      <c r="L3835">
        <f t="shared" si="505"/>
        <v>2132521.0588788781</v>
      </c>
      <c r="M3835" cm="1">
        <f t="array" ref="M3835">NewI(BETA_c,F3835,C3835)</f>
        <v>2.4251074955814938E-16</v>
      </c>
      <c r="N3835">
        <f t="shared" si="506"/>
        <v>67100325.321407251</v>
      </c>
      <c r="O3835" cm="1">
        <f t="array" ref="O3835">NewI(BETA_a,H3835,C3835)</f>
        <v>2.4122423716729518E-15</v>
      </c>
      <c r="P3835">
        <f t="shared" si="507"/>
        <v>32603321.42211647</v>
      </c>
      <c r="Q3835" cm="1">
        <f t="array" ref="Q3835">NewI(BETA_e,J3835,C3835)</f>
        <v>8.2551573838270738E-16</v>
      </c>
    </row>
    <row r="3836" spans="1:17" x14ac:dyDescent="0.55000000000000004">
      <c r="A3836">
        <f t="shared" si="508"/>
        <v>383.20000000001863</v>
      </c>
      <c r="B3836" s="2">
        <f t="shared" si="501"/>
        <v>25607325.197597403</v>
      </c>
      <c r="C3836" s="6">
        <f t="shared" si="502"/>
        <v>5.8940736243469466E-14</v>
      </c>
      <c r="D3836" s="2">
        <f t="shared" si="503"/>
        <v>101836167.8024026</v>
      </c>
      <c r="E3836" s="6">
        <f t="shared" si="504"/>
        <v>3.4283973312159257E-15</v>
      </c>
      <c r="F3836">
        <f t="array" ref="F3836:K3836">rk(BETA_c,BETA_a,BETA_e,GAMMA,F3835,G3835,H3835,I3835,J3835,K3835,dt,STAGE)</f>
        <v>13625902.941121122</v>
      </c>
      <c r="G3836">
        <v>4.1070855651484907E-15</v>
      </c>
      <c r="H3836">
        <v>9399502.6785927489</v>
      </c>
      <c r="I3836">
        <v>4.085297633074323E-14</v>
      </c>
      <c r="J3836">
        <v>2581919.5778835295</v>
      </c>
      <c r="K3836">
        <v>1.3980674347577742E-14</v>
      </c>
      <c r="L3836">
        <f t="shared" si="505"/>
        <v>2132521.0588788781</v>
      </c>
      <c r="M3836" cm="1">
        <f t="array" ref="M3836">NewI(BETA_c,F3836,C3836)</f>
        <v>2.3889625776457767E-16</v>
      </c>
      <c r="N3836">
        <f t="shared" si="506"/>
        <v>67100325.321407251</v>
      </c>
      <c r="O3836" cm="1">
        <f t="array" ref="O3836">NewI(BETA_a,H3836,C3836)</f>
        <v>2.3762892014633681E-15</v>
      </c>
      <c r="P3836">
        <f t="shared" si="507"/>
        <v>32603321.42211647</v>
      </c>
      <c r="Q3836" cm="1">
        <f t="array" ref="Q3836">NewI(BETA_e,J3836,C3836)</f>
        <v>8.1321187198798028E-16</v>
      </c>
    </row>
    <row r="3837" spans="1:17" x14ac:dyDescent="0.55000000000000004">
      <c r="A3837">
        <f t="shared" si="508"/>
        <v>383.30000000001866</v>
      </c>
      <c r="B3837" s="2">
        <f t="shared" si="501"/>
        <v>25607325.197597403</v>
      </c>
      <c r="C3837" s="6">
        <f t="shared" si="502"/>
        <v>5.8062256391144341E-14</v>
      </c>
      <c r="D3837" s="2">
        <f t="shared" si="503"/>
        <v>101836167.8024026</v>
      </c>
      <c r="E3837" s="6">
        <f t="shared" si="504"/>
        <v>3.3772989199440083E-15</v>
      </c>
      <c r="F3837">
        <f t="array" ref="F3837:K3837">rk(BETA_c,BETA_a,BETA_e,GAMMA,F3836,G3836,H3836,I3836,J3836,K3836,dt,STAGE)</f>
        <v>13625902.941121122</v>
      </c>
      <c r="G3837">
        <v>4.0458716723783148E-15</v>
      </c>
      <c r="H3837">
        <v>9399502.6785927489</v>
      </c>
      <c r="I3837">
        <v>4.0244084774618423E-14</v>
      </c>
      <c r="J3837">
        <v>2581919.5778835295</v>
      </c>
      <c r="K3837">
        <v>1.3772299944147605E-14</v>
      </c>
      <c r="L3837">
        <f t="shared" si="505"/>
        <v>2132521.0588788781</v>
      </c>
      <c r="M3837" cm="1">
        <f t="array" ref="M3837">NewI(BETA_c,F3837,C3837)</f>
        <v>2.353356380197691E-16</v>
      </c>
      <c r="N3837">
        <f t="shared" si="506"/>
        <v>67100325.321407251</v>
      </c>
      <c r="O3837" cm="1">
        <f t="array" ref="O3837">NewI(BETA_a,H3837,C3837)</f>
        <v>2.3408718938450802E-15</v>
      </c>
      <c r="P3837">
        <f t="shared" si="507"/>
        <v>32603321.42211647</v>
      </c>
      <c r="Q3837" cm="1">
        <f t="array" ref="Q3837">NewI(BETA_e,J3837,C3837)</f>
        <v>8.0109138807915921E-16</v>
      </c>
    </row>
    <row r="3838" spans="1:17" x14ac:dyDescent="0.55000000000000004">
      <c r="A3838">
        <f t="shared" si="508"/>
        <v>383.40000000001868</v>
      </c>
      <c r="B3838" s="2">
        <f t="shared" si="501"/>
        <v>25607325.197597403</v>
      </c>
      <c r="C3838" s="6">
        <f t="shared" si="502"/>
        <v>5.7196869806737579E-14</v>
      </c>
      <c r="D3838" s="2">
        <f t="shared" si="503"/>
        <v>101836167.8024026</v>
      </c>
      <c r="E3838" s="6">
        <f t="shared" si="504"/>
        <v>3.3269621029046907E-15</v>
      </c>
      <c r="F3838">
        <f t="array" ref="F3838:K3838">rk(BETA_c,BETA_a,BETA_e,GAMMA,F3837,G3837,H3837,I3837,J3837,K3837,dt,STAGE)</f>
        <v>13625902.941121122</v>
      </c>
      <c r="G3838">
        <v>3.9855701396268528E-15</v>
      </c>
      <c r="H3838">
        <v>9399502.6785927489</v>
      </c>
      <c r="I3838">
        <v>3.9644268418403264E-14</v>
      </c>
      <c r="J3838">
        <v>2581919.5778835295</v>
      </c>
      <c r="K3838">
        <v>1.3567031248707464E-14</v>
      </c>
      <c r="L3838">
        <f t="shared" si="505"/>
        <v>2132521.0588788781</v>
      </c>
      <c r="M3838" cm="1">
        <f t="array" ref="M3838">NewI(BETA_c,F3838,C3838)</f>
        <v>2.3182808738992177E-16</v>
      </c>
      <c r="N3838">
        <f t="shared" si="506"/>
        <v>67100325.321407251</v>
      </c>
      <c r="O3838" cm="1">
        <f t="array" ref="O3838">NewI(BETA_a,H3838,C3838)</f>
        <v>2.305982462075471E-15</v>
      </c>
      <c r="P3838">
        <f t="shared" si="507"/>
        <v>32603321.42211647</v>
      </c>
      <c r="Q3838" cm="1">
        <f t="array" ref="Q3838">NewI(BETA_e,J3838,C3838)</f>
        <v>7.8915155343929789E-16</v>
      </c>
    </row>
    <row r="3839" spans="1:17" x14ac:dyDescent="0.55000000000000004">
      <c r="A3839">
        <f t="shared" si="508"/>
        <v>383.5000000000187</v>
      </c>
      <c r="B3839" s="2">
        <f t="shared" si="501"/>
        <v>25607325.197597403</v>
      </c>
      <c r="C3839" s="6">
        <f t="shared" si="502"/>
        <v>5.6344381342159756E-14</v>
      </c>
      <c r="D3839" s="2">
        <f t="shared" si="503"/>
        <v>101836167.8024026</v>
      </c>
      <c r="E3839" s="6">
        <f t="shared" si="504"/>
        <v>3.2773755289471113E-15</v>
      </c>
      <c r="F3839">
        <f t="array" ref="F3839:K3839">rk(BETA_c,BETA_a,BETA_e,GAMMA,F3838,G3838,H3838,I3838,J3838,K3838,dt,STAGE)</f>
        <v>13625902.941121122</v>
      </c>
      <c r="G3839">
        <v>3.9261673686606879E-15</v>
      </c>
      <c r="H3839">
        <v>9399502.6785927489</v>
      </c>
      <c r="I3839">
        <v>3.9053392001142722E-14</v>
      </c>
      <c r="J3839">
        <v>2581919.5778835295</v>
      </c>
      <c r="K3839">
        <v>1.3364821972356349E-14</v>
      </c>
      <c r="L3839">
        <f t="shared" si="505"/>
        <v>2132521.0588788781</v>
      </c>
      <c r="M3839" cm="1">
        <f t="array" ref="M3839">NewI(BETA_c,F3839,C3839)</f>
        <v>2.2837281490852861E-16</v>
      </c>
      <c r="N3839">
        <f t="shared" si="506"/>
        <v>67100325.321407251</v>
      </c>
      <c r="O3839" cm="1">
        <f t="array" ref="O3839">NewI(BETA_a,H3839,C3839)</f>
        <v>2.2716130384500099E-15</v>
      </c>
      <c r="P3839">
        <f t="shared" si="507"/>
        <v>32603321.42211647</v>
      </c>
      <c r="Q3839" cm="1">
        <f t="array" ref="Q3839">NewI(BETA_e,J3839,C3839)</f>
        <v>7.7738967558857282E-16</v>
      </c>
    </row>
    <row r="3840" spans="1:17" x14ac:dyDescent="0.55000000000000004">
      <c r="A3840">
        <f t="shared" si="508"/>
        <v>383.60000000001872</v>
      </c>
      <c r="B3840" s="2">
        <f t="shared" si="501"/>
        <v>25607325.197597403</v>
      </c>
      <c r="C3840" s="6">
        <f t="shared" si="502"/>
        <v>5.550459875789835E-14</v>
      </c>
      <c r="D3840" s="2">
        <f t="shared" si="503"/>
        <v>101836167.8024026</v>
      </c>
      <c r="E3840" s="6">
        <f t="shared" si="504"/>
        <v>3.2285280161031837E-15</v>
      </c>
      <c r="F3840">
        <f t="array" ref="F3840:K3840">rk(BETA_c,BETA_a,BETA_e,GAMMA,F3839,G3839,H3839,I3839,J3839,K3839,dt,STAGE)</f>
        <v>13625902.941121122</v>
      </c>
      <c r="G3840">
        <v>3.8676499639207314E-15</v>
      </c>
      <c r="H3840">
        <v>9399502.6785927489</v>
      </c>
      <c r="I3840">
        <v>3.8471322277873257E-14</v>
      </c>
      <c r="J3840">
        <v>2581919.5778835295</v>
      </c>
      <c r="K3840">
        <v>1.3165626516104363E-14</v>
      </c>
      <c r="L3840">
        <f t="shared" si="505"/>
        <v>2132521.0588788781</v>
      </c>
      <c r="M3840" cm="1">
        <f t="array" ref="M3840">NewI(BETA_c,F3840,C3840)</f>
        <v>2.2496904139801117E-16</v>
      </c>
      <c r="N3840">
        <f t="shared" si="506"/>
        <v>67100325.321407251</v>
      </c>
      <c r="O3840" cm="1">
        <f t="array" ref="O3840">NewI(BETA_a,H3840,C3840)</f>
        <v>2.2377558725280541E-15</v>
      </c>
      <c r="P3840">
        <f t="shared" si="507"/>
        <v>32603321.42211647</v>
      </c>
      <c r="Q3840" cm="1">
        <f t="array" ref="Q3840">NewI(BETA_e,J3840,C3840)</f>
        <v>7.6580310217711851E-16</v>
      </c>
    </row>
    <row r="3841" spans="1:17" x14ac:dyDescent="0.55000000000000004">
      <c r="A3841">
        <f t="shared" si="508"/>
        <v>383.70000000001875</v>
      </c>
      <c r="B3841" s="2">
        <f t="shared" si="501"/>
        <v>25607325.197597403</v>
      </c>
      <c r="C3841" s="6">
        <f t="shared" si="502"/>
        <v>5.4677332679666994E-14</v>
      </c>
      <c r="D3841" s="2">
        <f t="shared" si="503"/>
        <v>101836167.8024026</v>
      </c>
      <c r="E3841" s="6">
        <f t="shared" si="504"/>
        <v>3.1804085490660193E-15</v>
      </c>
      <c r="F3841">
        <f t="array" ref="F3841:K3841">rk(BETA_c,BETA_a,BETA_e,GAMMA,F3840,G3840,H3840,I3840,J3840,K3840,dt,STAGE)</f>
        <v>13625902.941121122</v>
      </c>
      <c r="G3841">
        <v>3.8100047295014651E-15</v>
      </c>
      <c r="H3841">
        <v>9399502.6785927489</v>
      </c>
      <c r="I3841">
        <v>3.789792798957559E-14</v>
      </c>
      <c r="J3841">
        <v>2581919.5778835295</v>
      </c>
      <c r="K3841">
        <v>1.296939996058994E-14</v>
      </c>
      <c r="L3841">
        <f t="shared" si="505"/>
        <v>2132521.0588788781</v>
      </c>
      <c r="M3841" cm="1">
        <f t="array" ref="M3841">NewI(BETA_c,F3841,C3841)</f>
        <v>2.2161599929401226E-16</v>
      </c>
      <c r="N3841">
        <f t="shared" si="506"/>
        <v>67100325.321407251</v>
      </c>
      <c r="O3841" cm="1">
        <f t="array" ref="O3841">NewI(BETA_a,H3841,C3841)</f>
        <v>2.2044033293850946E-15</v>
      </c>
      <c r="P3841">
        <f t="shared" si="507"/>
        <v>32603321.42211647</v>
      </c>
      <c r="Q3841" cm="1">
        <f t="array" ref="Q3841">NewI(BETA_e,J3841,C3841)</f>
        <v>7.5438922038691247E-16</v>
      </c>
    </row>
    <row r="3842" spans="1:17" x14ac:dyDescent="0.55000000000000004">
      <c r="A3842">
        <f t="shared" si="508"/>
        <v>383.80000000001877</v>
      </c>
      <c r="B3842" s="2">
        <f t="shared" si="501"/>
        <v>25607325.197597403</v>
      </c>
      <c r="C3842" s="6">
        <f t="shared" si="502"/>
        <v>5.3862396555700829E-14</v>
      </c>
      <c r="D3842" s="2">
        <f t="shared" si="503"/>
        <v>101836167.8024026</v>
      </c>
      <c r="E3842" s="6">
        <f t="shared" si="504"/>
        <v>3.1330062767059313E-15</v>
      </c>
      <c r="F3842">
        <f t="array" ref="F3842:K3842">rk(BETA_c,BETA_a,BETA_e,GAMMA,F3841,G3841,H3841,I3841,J3841,K3841,dt,STAGE)</f>
        <v>13625902.941121122</v>
      </c>
      <c r="G3842">
        <v>3.7532186661752191E-15</v>
      </c>
      <c r="H3842">
        <v>9399502.6785927489</v>
      </c>
      <c r="I3842">
        <v>3.7333079833575256E-14</v>
      </c>
      <c r="J3842">
        <v>2581919.5778835295</v>
      </c>
      <c r="K3842">
        <v>1.2776098055950355E-14</v>
      </c>
      <c r="L3842">
        <f t="shared" si="505"/>
        <v>2132521.0588788781</v>
      </c>
      <c r="M3842" cm="1">
        <f t="array" ref="M3842">NewI(BETA_c,F3842,C3842)</f>
        <v>2.1831293247230697E-16</v>
      </c>
      <c r="N3842">
        <f t="shared" si="506"/>
        <v>67100325.321407251</v>
      </c>
      <c r="O3842" cm="1">
        <f t="array" ref="O3842">NewI(BETA_a,H3842,C3842)</f>
        <v>2.1715478878910501E-15</v>
      </c>
      <c r="P3842">
        <f t="shared" si="507"/>
        <v>32603321.42211647</v>
      </c>
      <c r="Q3842" cm="1">
        <f t="array" ref="Q3842">NewI(BETA_e,J3842,C3842)</f>
        <v>7.431454563425741E-16</v>
      </c>
    </row>
    <row r="3843" spans="1:17" x14ac:dyDescent="0.55000000000000004">
      <c r="A3843">
        <f t="shared" si="508"/>
        <v>383.90000000001879</v>
      </c>
      <c r="B3843" s="2">
        <f t="shared" si="501"/>
        <v>25607325.197597403</v>
      </c>
      <c r="C3843" s="6">
        <f t="shared" si="502"/>
        <v>5.3059606614688311E-14</v>
      </c>
      <c r="D3843" s="2">
        <f t="shared" si="503"/>
        <v>101836167.8024026</v>
      </c>
      <c r="E3843" s="6">
        <f t="shared" si="504"/>
        <v>3.0863105096234619E-15</v>
      </c>
      <c r="F3843">
        <f t="array" ref="F3843:K3843">rk(BETA_c,BETA_a,BETA_e,GAMMA,F3842,G3842,H3842,I3842,J3842,K3842,dt,STAGE)</f>
        <v>13625902.941121122</v>
      </c>
      <c r="G3843">
        <v>3.6972789684607914E-15</v>
      </c>
      <c r="H3843">
        <v>9399502.6785927489</v>
      </c>
      <c r="I3843">
        <v>3.6776650434384332E-14</v>
      </c>
      <c r="J3843">
        <v>2581919.5778835295</v>
      </c>
      <c r="K3843">
        <v>1.258567721184319E-14</v>
      </c>
      <c r="L3843">
        <f t="shared" si="505"/>
        <v>2132521.0588788781</v>
      </c>
      <c r="M3843" cm="1">
        <f t="array" ref="M3843">NewI(BETA_c,F3843,C3843)</f>
        <v>2.150590960782937E-16</v>
      </c>
      <c r="N3843">
        <f t="shared" si="506"/>
        <v>67100325.321407251</v>
      </c>
      <c r="O3843" cm="1">
        <f t="array" ref="O3843">NewI(BETA_a,H3843,C3843)</f>
        <v>2.1391821390142226E-15</v>
      </c>
      <c r="P3843">
        <f t="shared" si="507"/>
        <v>32603321.42211647</v>
      </c>
      <c r="Q3843" cm="1">
        <f t="array" ref="Q3843">NewI(BETA_e,J3843,C3843)</f>
        <v>7.3206927453094559E-16</v>
      </c>
    </row>
    <row r="3844" spans="1:17" x14ac:dyDescent="0.55000000000000004">
      <c r="A3844">
        <f t="shared" si="508"/>
        <v>384.00000000001882</v>
      </c>
      <c r="B3844" s="2">
        <f t="shared" ref="B3844:B3907" si="509">F3844+H3844+J3844</f>
        <v>25607325.197597403</v>
      </c>
      <c r="C3844" s="6">
        <f t="shared" ref="C3844:C3907" si="510">G3844+I3844+K3844</f>
        <v>5.2268781824330111E-14</v>
      </c>
      <c r="D3844" s="2">
        <f t="shared" ref="D3844:D3907" si="511">L3844+N3844+P3844</f>
        <v>101836167.8024026</v>
      </c>
      <c r="E3844" s="6">
        <f t="shared" ref="E3844:E3907" si="512">M3844+O3844+Q3844</f>
        <v>3.040310717738883E-15</v>
      </c>
      <c r="F3844">
        <f t="array" ref="F3844:K3844">rk(BETA_c,BETA_a,BETA_e,GAMMA,F3843,G3843,H3843,I3843,J3843,K3843,dt,STAGE)</f>
        <v>13625902.941121122</v>
      </c>
      <c r="G3844">
        <v>3.6421730217357614E-15</v>
      </c>
      <c r="H3844">
        <v>9399502.6785927489</v>
      </c>
      <c r="I3844">
        <v>3.6228514314977793E-14</v>
      </c>
      <c r="J3844">
        <v>2581919.5778835295</v>
      </c>
      <c r="K3844">
        <v>1.2398094487616555E-14</v>
      </c>
      <c r="L3844">
        <f t="shared" ref="L3844:L3907" si="513">N_c-F3844-G3844</f>
        <v>2132521.0588788781</v>
      </c>
      <c r="M3844" cm="1">
        <f t="array" ref="M3844">NewI(BETA_c,F3844,C3844)</f>
        <v>2.1185375635902674E-16</v>
      </c>
      <c r="N3844">
        <f t="shared" ref="N3844:N3907" si="514">N_a-H3844-I3844</f>
        <v>67100325.321407251</v>
      </c>
      <c r="O3844" cm="1">
        <f t="array" ref="O3844">NewI(BETA_a,H3844,C3844)</f>
        <v>2.1072987841505321E-15</v>
      </c>
      <c r="P3844">
        <f t="shared" ref="P3844:P3907" si="515">N_e-J3844-K3844</f>
        <v>32603321.42211647</v>
      </c>
      <c r="Q3844" cm="1">
        <f t="array" ref="Q3844">NewI(BETA_e,J3844,C3844)</f>
        <v>7.2115817722932427E-16</v>
      </c>
    </row>
    <row r="3845" spans="1:17" x14ac:dyDescent="0.55000000000000004">
      <c r="A3845">
        <f t="shared" ref="A3845:A3908" si="516">A3844+dt</f>
        <v>384.10000000001884</v>
      </c>
      <c r="B3845" s="2">
        <f t="shared" si="509"/>
        <v>25607325.197597403</v>
      </c>
      <c r="C3845" s="6">
        <f t="shared" si="510"/>
        <v>5.1489743850515546E-14</v>
      </c>
      <c r="D3845" s="2">
        <f t="shared" si="511"/>
        <v>101836167.8024026</v>
      </c>
      <c r="E3845" s="6">
        <f t="shared" si="512"/>
        <v>2.994996527917618E-15</v>
      </c>
      <c r="F3845">
        <f t="array" ref="F3845:K3845">rk(BETA_c,BETA_a,BETA_e,GAMMA,F3844,G3844,H3844,I3844,J3844,K3844,dt,STAGE)</f>
        <v>13625902.941121122</v>
      </c>
      <c r="G3845">
        <v>3.5878883993918445E-15</v>
      </c>
      <c r="H3845">
        <v>9399502.6785927489</v>
      </c>
      <c r="I3845">
        <v>3.5688547868497903E-14</v>
      </c>
      <c r="J3845">
        <v>2581919.5778835295</v>
      </c>
      <c r="K3845">
        <v>1.2213307582625795E-14</v>
      </c>
      <c r="L3845">
        <f t="shared" si="513"/>
        <v>2132521.0588788781</v>
      </c>
      <c r="M3845" cm="1">
        <f t="array" ref="M3845">NewI(BETA_c,F3845,C3845)</f>
        <v>2.0869619049775167E-16</v>
      </c>
      <c r="N3845">
        <f t="shared" si="514"/>
        <v>67100325.321407251</v>
      </c>
      <c r="O3845" cm="1">
        <f t="array" ref="O3845">NewI(BETA_a,H3845,C3845)</f>
        <v>2.0758906334776509E-15</v>
      </c>
      <c r="P3845">
        <f t="shared" si="515"/>
        <v>32603321.42211647</v>
      </c>
      <c r="Q3845" cm="1">
        <f t="array" ref="Q3845">NewI(BETA_e,J3845,C3845)</f>
        <v>7.1040970394221532E-16</v>
      </c>
    </row>
    <row r="3846" spans="1:17" x14ac:dyDescent="0.55000000000000004">
      <c r="A3846">
        <f t="shared" si="516"/>
        <v>384.20000000001886</v>
      </c>
      <c r="B3846" s="2">
        <f t="shared" si="509"/>
        <v>25607325.197597403</v>
      </c>
      <c r="C3846" s="6">
        <f t="shared" si="510"/>
        <v>5.0722317017107594E-14</v>
      </c>
      <c r="D3846" s="2">
        <f t="shared" si="511"/>
        <v>101836167.8024026</v>
      </c>
      <c r="E3846" s="6">
        <f t="shared" si="512"/>
        <v>2.9503577216310603E-15</v>
      </c>
      <c r="F3846">
        <f t="array" ref="F3846:K3846">rk(BETA_c,BETA_a,BETA_e,GAMMA,F3845,G3845,H3845,I3845,J3845,K3845,dt,STAGE)</f>
        <v>13625902.941121122</v>
      </c>
      <c r="G3846">
        <v>3.5344128600326411E-15</v>
      </c>
      <c r="H3846">
        <v>9399502.6785927489</v>
      </c>
      <c r="I3846">
        <v>3.5156629330380425E-14</v>
      </c>
      <c r="J3846">
        <v>2581919.5778835295</v>
      </c>
      <c r="K3846">
        <v>1.2031274826694524E-14</v>
      </c>
      <c r="L3846">
        <f t="shared" si="513"/>
        <v>2132521.0588788781</v>
      </c>
      <c r="M3846" cm="1">
        <f t="array" ref="M3846">NewI(BETA_c,F3846,C3846)</f>
        <v>2.055856864509076E-16</v>
      </c>
      <c r="N3846">
        <f t="shared" si="514"/>
        <v>67100325.321407251</v>
      </c>
      <c r="O3846" cm="1">
        <f t="array" ref="O3846">NewI(BETA_a,H3846,C3846)</f>
        <v>2.0449506043336714E-15</v>
      </c>
      <c r="P3846">
        <f t="shared" si="515"/>
        <v>32603321.42211647</v>
      </c>
      <c r="Q3846" cm="1">
        <f t="array" ref="Q3846">NewI(BETA_e,J3846,C3846)</f>
        <v>6.9982143084648122E-16</v>
      </c>
    </row>
    <row r="3847" spans="1:17" x14ac:dyDescent="0.55000000000000004">
      <c r="A3847">
        <f t="shared" si="516"/>
        <v>384.30000000001888</v>
      </c>
      <c r="B3847" s="2">
        <f t="shared" si="509"/>
        <v>25607325.197597403</v>
      </c>
      <c r="C3847" s="6">
        <f t="shared" si="510"/>
        <v>4.9966328266327209E-14</v>
      </c>
      <c r="D3847" s="2">
        <f t="shared" si="511"/>
        <v>101836167.8024026</v>
      </c>
      <c r="E3847" s="6">
        <f t="shared" si="512"/>
        <v>2.906384232652257E-15</v>
      </c>
      <c r="F3847">
        <f t="array" ref="F3847:K3847">rk(BETA_c,BETA_a,BETA_e,GAMMA,F3846,G3846,H3846,I3846,J3846,K3846,dt,STAGE)</f>
        <v>13625902.941121122</v>
      </c>
      <c r="G3847">
        <v>3.4817343447131551E-15</v>
      </c>
      <c r="H3847">
        <v>9399502.6785927489</v>
      </c>
      <c r="I3847">
        <v>3.4632638750896209E-14</v>
      </c>
      <c r="J3847">
        <v>2581919.5778835295</v>
      </c>
      <c r="K3847">
        <v>1.1851955170717844E-14</v>
      </c>
      <c r="L3847">
        <f t="shared" si="513"/>
        <v>2132521.0588788781</v>
      </c>
      <c r="M3847" cm="1">
        <f t="array" ref="M3847">NewI(BETA_c,F3847,C3847)</f>
        <v>2.0252154278755861E-16</v>
      </c>
      <c r="N3847">
        <f t="shared" si="514"/>
        <v>67100325.321407251</v>
      </c>
      <c r="O3847" cm="1">
        <f t="array" ref="O3847">NewI(BETA_a,H3847,C3847)</f>
        <v>2.0144717196199389E-15</v>
      </c>
      <c r="P3847">
        <f t="shared" si="515"/>
        <v>32603321.42211647</v>
      </c>
      <c r="Q3847" cm="1">
        <f t="array" ref="Q3847">NewI(BETA_e,J3847,C3847)</f>
        <v>6.8939097024475965E-16</v>
      </c>
    </row>
    <row r="3848" spans="1:17" x14ac:dyDescent="0.55000000000000004">
      <c r="A3848">
        <f t="shared" si="516"/>
        <v>384.40000000001891</v>
      </c>
      <c r="B3848" s="2">
        <f t="shared" si="509"/>
        <v>25607325.197597403</v>
      </c>
      <c r="C3848" s="6">
        <f t="shared" si="510"/>
        <v>4.92216071197281E-14</v>
      </c>
      <c r="D3848" s="2">
        <f t="shared" si="511"/>
        <v>101836167.8024026</v>
      </c>
      <c r="E3848" s="6">
        <f t="shared" si="512"/>
        <v>2.8630661447859328E-15</v>
      </c>
      <c r="F3848">
        <f t="array" ref="F3848:K3848">rk(BETA_c,BETA_a,BETA_e,GAMMA,F3847,G3847,H3847,I3847,J3847,K3847,dt,STAGE)</f>
        <v>13625902.941121122</v>
      </c>
      <c r="G3848">
        <v>3.4298409742204523E-15</v>
      </c>
      <c r="H3848">
        <v>9399502.6785927489</v>
      </c>
      <c r="I3848">
        <v>3.4116457968102047E-14</v>
      </c>
      <c r="J3848">
        <v>2581919.5778835295</v>
      </c>
      <c r="K3848">
        <v>1.1675308177405605E-14</v>
      </c>
      <c r="L3848">
        <f t="shared" si="513"/>
        <v>2132521.0588788781</v>
      </c>
      <c r="M3848" cm="1">
        <f t="array" ref="M3848">NewI(BETA_c,F3848,C3848)</f>
        <v>1.9950306853121803E-16</v>
      </c>
      <c r="N3848">
        <f t="shared" si="514"/>
        <v>67100325.321407251</v>
      </c>
      <c r="O3848" cm="1">
        <f t="array" ref="O3848">NewI(BETA_a,H3848,C3848)</f>
        <v>1.9844471062276867E-15</v>
      </c>
      <c r="P3848">
        <f t="shared" si="515"/>
        <v>32603321.42211647</v>
      </c>
      <c r="Q3848" cm="1">
        <f t="array" ref="Q3848">NewI(BETA_e,J3848,C3848)</f>
        <v>6.7911597002702826E-16</v>
      </c>
    </row>
    <row r="3849" spans="1:17" x14ac:dyDescent="0.55000000000000004">
      <c r="A3849">
        <f t="shared" si="516"/>
        <v>384.50000000001893</v>
      </c>
      <c r="B3849" s="2">
        <f t="shared" si="509"/>
        <v>25607325.197597403</v>
      </c>
      <c r="C3849" s="6">
        <f t="shared" si="510"/>
        <v>4.8487985639753213E-14</v>
      </c>
      <c r="D3849" s="2">
        <f t="shared" si="511"/>
        <v>101836167.8024026</v>
      </c>
      <c r="E3849" s="6">
        <f t="shared" si="512"/>
        <v>2.8203936896323508E-15</v>
      </c>
      <c r="F3849">
        <f t="array" ref="F3849:K3849">rk(BETA_c,BETA_a,BETA_e,GAMMA,F3848,G3848,H3848,I3848,J3848,K3848,dt,STAGE)</f>
        <v>13625902.941121122</v>
      </c>
      <c r="G3849">
        <v>3.378721046394854E-15</v>
      </c>
      <c r="H3849">
        <v>9399502.6785927489</v>
      </c>
      <c r="I3849">
        <v>3.3607970581194724E-14</v>
      </c>
      <c r="J3849">
        <v>2581919.5778835295</v>
      </c>
      <c r="K3849">
        <v>1.1501294012163636E-14</v>
      </c>
      <c r="L3849">
        <f t="shared" si="513"/>
        <v>2132521.0588788781</v>
      </c>
      <c r="M3849" cm="1">
        <f t="array" ref="M3849">NewI(BETA_c,F3849,C3849)</f>
        <v>1.9652958300403088E-16</v>
      </c>
      <c r="N3849">
        <f t="shared" si="514"/>
        <v>67100325.321407251</v>
      </c>
      <c r="O3849" cm="1">
        <f t="array" ref="O3849">NewI(BETA_a,H3849,C3849)</f>
        <v>1.9548699934881246E-15</v>
      </c>
      <c r="P3849">
        <f t="shared" si="515"/>
        <v>32603321.42211647</v>
      </c>
      <c r="Q3849" cm="1">
        <f t="array" ref="Q3849">NewI(BETA_e,J3849,C3849)</f>
        <v>6.6899411314019524E-16</v>
      </c>
    </row>
    <row r="3850" spans="1:17" x14ac:dyDescent="0.55000000000000004">
      <c r="A3850">
        <f t="shared" si="516"/>
        <v>384.60000000001895</v>
      </c>
      <c r="B3850" s="2">
        <f t="shared" si="509"/>
        <v>25607325.197597403</v>
      </c>
      <c r="C3850" s="6">
        <f t="shared" si="510"/>
        <v>4.7765298391864076E-14</v>
      </c>
      <c r="D3850" s="2">
        <f t="shared" si="511"/>
        <v>101836167.8024026</v>
      </c>
      <c r="E3850" s="6">
        <f t="shared" si="512"/>
        <v>2.7783572443844954E-15</v>
      </c>
      <c r="F3850">
        <f t="array" ref="F3850:K3850">rk(BETA_c,BETA_a,BETA_e,GAMMA,F3849,G3849,H3849,I3849,J3849,K3849,dt,STAGE)</f>
        <v>13625902.941121122</v>
      </c>
      <c r="G3850">
        <v>3.3283630334910512E-15</v>
      </c>
      <c r="H3850">
        <v>9399502.6785927489</v>
      </c>
      <c r="I3850">
        <v>3.310706192426213E-14</v>
      </c>
      <c r="J3850">
        <v>2581919.5778835295</v>
      </c>
      <c r="K3850">
        <v>1.132987343411089E-14</v>
      </c>
      <c r="L3850">
        <f t="shared" si="513"/>
        <v>2132521.0588788781</v>
      </c>
      <c r="M3850" cm="1">
        <f t="array" ref="M3850">NewI(BETA_c,F3850,C3850)</f>
        <v>1.9360041567327795E-16</v>
      </c>
      <c r="N3850">
        <f t="shared" si="514"/>
        <v>67100325.321407251</v>
      </c>
      <c r="O3850" cm="1">
        <f t="array" ref="O3850">NewI(BETA_a,H3850,C3850)</f>
        <v>1.9257337116456238E-15</v>
      </c>
      <c r="P3850">
        <f t="shared" si="515"/>
        <v>32603321.42211647</v>
      </c>
      <c r="Q3850" cm="1">
        <f t="array" ref="Q3850">NewI(BETA_e,J3850,C3850)</f>
        <v>6.5902311706559347E-16</v>
      </c>
    </row>
    <row r="3851" spans="1:17" x14ac:dyDescent="0.55000000000000004">
      <c r="A3851">
        <f t="shared" si="516"/>
        <v>384.70000000001897</v>
      </c>
      <c r="B3851" s="2">
        <f t="shared" si="509"/>
        <v>25607325.197597403</v>
      </c>
      <c r="C3851" s="6">
        <f t="shared" si="510"/>
        <v>4.705338240723469E-14</v>
      </c>
      <c r="D3851" s="2">
        <f t="shared" si="511"/>
        <v>101836167.8024026</v>
      </c>
      <c r="E3851" s="6">
        <f t="shared" si="512"/>
        <v>2.7369473296580944E-15</v>
      </c>
      <c r="F3851">
        <f t="array" ref="F3851:K3851">rk(BETA_c,BETA_a,BETA_e,GAMMA,F3850,G3850,H3850,I3850,J3850,K3850,dt,STAGE)</f>
        <v>13625902.941121122</v>
      </c>
      <c r="G3851">
        <v>3.2787555795785535E-15</v>
      </c>
      <c r="H3851">
        <v>9399502.6785927489</v>
      </c>
      <c r="I3851">
        <v>3.2613619040425673E-14</v>
      </c>
      <c r="J3851">
        <v>2581919.5778835295</v>
      </c>
      <c r="K3851">
        <v>1.1161007787230465E-14</v>
      </c>
      <c r="L3851">
        <f t="shared" si="513"/>
        <v>2132521.0588788781</v>
      </c>
      <c r="M3851" cm="1">
        <f t="array" ref="M3851">NewI(BETA_c,F3851,C3851)</f>
        <v>1.9071490600016812E-16</v>
      </c>
      <c r="N3851">
        <f t="shared" si="514"/>
        <v>67100325.321407251</v>
      </c>
      <c r="O3851" cm="1">
        <f t="array" ref="O3851">NewI(BETA_a,H3851,C3851)</f>
        <v>1.8970316903536618E-15</v>
      </c>
      <c r="P3851">
        <f t="shared" si="515"/>
        <v>32603321.42211647</v>
      </c>
      <c r="Q3851" cm="1">
        <f t="array" ref="Q3851">NewI(BETA_e,J3851,C3851)</f>
        <v>6.4920073330426454E-16</v>
      </c>
    </row>
    <row r="3852" spans="1:17" x14ac:dyDescent="0.55000000000000004">
      <c r="A3852">
        <f t="shared" si="516"/>
        <v>384.800000000019</v>
      </c>
      <c r="B3852" s="2">
        <f t="shared" si="509"/>
        <v>25607325.197597403</v>
      </c>
      <c r="C3852" s="6">
        <f t="shared" si="510"/>
        <v>4.6352077146001465E-14</v>
      </c>
      <c r="D3852" s="2">
        <f t="shared" si="511"/>
        <v>101836167.8024026</v>
      </c>
      <c r="E3852" s="6">
        <f t="shared" si="512"/>
        <v>2.696154607353984E-15</v>
      </c>
      <c r="F3852">
        <f t="array" ref="F3852:K3852">rk(BETA_c,BETA_a,BETA_e,GAMMA,F3851,G3851,H3851,I3851,J3851,K3851,dt,STAGE)</f>
        <v>13625902.941121122</v>
      </c>
      <c r="G3852">
        <v>3.2298874979808819E-15</v>
      </c>
      <c r="H3852">
        <v>9399502.6785927489</v>
      </c>
      <c r="I3852">
        <v>3.2127530656368057E-14</v>
      </c>
      <c r="J3852">
        <v>2581919.5778835295</v>
      </c>
      <c r="K3852">
        <v>1.0994658991652526E-14</v>
      </c>
      <c r="L3852">
        <f t="shared" si="513"/>
        <v>2132521.0588788781</v>
      </c>
      <c r="M3852" cm="1">
        <f t="array" ref="M3852">NewI(BETA_c,F3852,C3852)</f>
        <v>1.8787240329088462E-16</v>
      </c>
      <c r="N3852">
        <f t="shared" si="514"/>
        <v>67100325.321407251</v>
      </c>
      <c r="O3852" cm="1">
        <f t="array" ref="O3852">NewI(BETA_a,H3852,C3852)</f>
        <v>1.868757457193186E-15</v>
      </c>
      <c r="P3852">
        <f t="shared" si="515"/>
        <v>32603321.42211647</v>
      </c>
      <c r="Q3852" cm="1">
        <f t="array" ref="Q3852">NewI(BETA_e,J3852,C3852)</f>
        <v>6.3952474686991325E-16</v>
      </c>
    </row>
    <row r="3853" spans="1:17" x14ac:dyDescent="0.55000000000000004">
      <c r="A3853">
        <f t="shared" si="516"/>
        <v>384.90000000001902</v>
      </c>
      <c r="B3853" s="2">
        <f t="shared" si="509"/>
        <v>25607325.197597403</v>
      </c>
      <c r="C3853" s="6">
        <f t="shared" si="510"/>
        <v>4.5661224461060773E-14</v>
      </c>
      <c r="D3853" s="2">
        <f t="shared" si="511"/>
        <v>101836167.8024026</v>
      </c>
      <c r="E3853" s="6">
        <f t="shared" si="512"/>
        <v>2.6559698785523236E-15</v>
      </c>
      <c r="F3853">
        <f t="array" ref="F3853:K3853">rk(BETA_c,BETA_a,BETA_e,GAMMA,F3852,G3852,H3852,I3852,J3852,K3852,dt,STAGE)</f>
        <v>13625902.941121122</v>
      </c>
      <c r="G3853">
        <v>3.1817477687529297E-15</v>
      </c>
      <c r="H3853">
        <v>9399502.6785927489</v>
      </c>
      <c r="I3853">
        <v>3.1648687157240703E-14</v>
      </c>
      <c r="J3853">
        <v>2581919.5778835295</v>
      </c>
      <c r="K3853">
        <v>1.0830789535067139E-14</v>
      </c>
      <c r="L3853">
        <f t="shared" si="513"/>
        <v>2132521.0588788781</v>
      </c>
      <c r="M3853" cm="1">
        <f t="array" ref="M3853">NewI(BETA_c,F3853,C3853)</f>
        <v>1.8507226654985047E-16</v>
      </c>
      <c r="N3853">
        <f t="shared" si="514"/>
        <v>67100325.321407251</v>
      </c>
      <c r="O3853" cm="1">
        <f t="array" ref="O3853">NewI(BETA_a,H3853,C3853)</f>
        <v>1.8409046362130538E-15</v>
      </c>
      <c r="P3853">
        <f t="shared" si="515"/>
        <v>32603321.42211647</v>
      </c>
      <c r="Q3853" cm="1">
        <f t="array" ref="Q3853">NewI(BETA_e,J3853,C3853)</f>
        <v>6.2999297578941899E-16</v>
      </c>
    </row>
    <row r="3854" spans="1:17" x14ac:dyDescent="0.55000000000000004">
      <c r="A3854">
        <f t="shared" si="516"/>
        <v>385.00000000001904</v>
      </c>
      <c r="B3854" s="2">
        <f t="shared" si="509"/>
        <v>25607325.197597403</v>
      </c>
      <c r="C3854" s="6">
        <f t="shared" si="510"/>
        <v>4.4980668562406191E-14</v>
      </c>
      <c r="D3854" s="2">
        <f t="shared" si="511"/>
        <v>101836167.8024026</v>
      </c>
      <c r="E3854" s="6">
        <f t="shared" si="512"/>
        <v>2.6163840814382068E-15</v>
      </c>
      <c r="F3854">
        <f t="array" ref="F3854:K3854">rk(BETA_c,BETA_a,BETA_e,GAMMA,F3853,G3853,H3853,I3853,J3853,K3853,dt,STAGE)</f>
        <v>13625902.941121122</v>
      </c>
      <c r="G3854">
        <v>3.1343255361959212E-15</v>
      </c>
      <c r="H3854">
        <v>9399502.6785927489</v>
      </c>
      <c r="I3854">
        <v>3.1176980561945174E-14</v>
      </c>
      <c r="J3854">
        <v>2581919.5778835295</v>
      </c>
      <c r="K3854">
        <v>1.0669362464265099E-14</v>
      </c>
      <c r="L3854">
        <f t="shared" si="513"/>
        <v>2132521.0588788781</v>
      </c>
      <c r="M3854" cm="1">
        <f t="array" ref="M3854">NewI(BETA_c,F3854,C3854)</f>
        <v>1.8231386433518177E-16</v>
      </c>
      <c r="N3854">
        <f t="shared" si="514"/>
        <v>67100325.321407251</v>
      </c>
      <c r="O3854" cm="1">
        <f t="array" ref="O3854">NewI(BETA_a,H3854,C3854)</f>
        <v>1.8134669464922326E-15</v>
      </c>
      <c r="P3854">
        <f t="shared" si="515"/>
        <v>32603321.42211647</v>
      </c>
      <c r="Q3854" cm="1">
        <f t="array" ref="Q3854">NewI(BETA_e,J3854,C3854)</f>
        <v>6.2060327061079259E-16</v>
      </c>
    </row>
    <row r="3855" spans="1:17" x14ac:dyDescent="0.55000000000000004">
      <c r="A3855">
        <f t="shared" si="516"/>
        <v>385.10000000001907</v>
      </c>
      <c r="B3855" s="2">
        <f t="shared" si="509"/>
        <v>25607325.197597403</v>
      </c>
      <c r="C3855" s="6">
        <f t="shared" si="510"/>
        <v>4.4310255981997242E-14</v>
      </c>
      <c r="D3855" s="2">
        <f t="shared" si="511"/>
        <v>101836167.8024026</v>
      </c>
      <c r="E3855" s="6">
        <f t="shared" si="512"/>
        <v>2.5773882892581885E-15</v>
      </c>
      <c r="F3855">
        <f t="array" ref="F3855:K3855">rk(BETA_c,BETA_a,BETA_e,GAMMA,F3854,G3854,H3854,I3854,J3854,K3854,dt,STAGE)</f>
        <v>13625902.941121122</v>
      </c>
      <c r="G3855">
        <v>3.0876101064094085E-15</v>
      </c>
      <c r="H3855">
        <v>9399502.6785927489</v>
      </c>
      <c r="I3855">
        <v>3.0712304498782997E-14</v>
      </c>
      <c r="J3855">
        <v>2581919.5778835295</v>
      </c>
      <c r="K3855">
        <v>1.0510341376804835E-14</v>
      </c>
      <c r="L3855">
        <f t="shared" si="513"/>
        <v>2132521.0588788781</v>
      </c>
      <c r="M3855" cm="1">
        <f t="array" ref="M3855">NewI(BETA_c,F3855,C3855)</f>
        <v>1.795965746162951E-16</v>
      </c>
      <c r="N3855">
        <f t="shared" si="514"/>
        <v>67100325.321407251</v>
      </c>
      <c r="O3855" cm="1">
        <f t="array" ref="O3855">NewI(BETA_a,H3855,C3855)</f>
        <v>1.7864382007234267E-15</v>
      </c>
      <c r="P3855">
        <f t="shared" si="515"/>
        <v>32603321.42211647</v>
      </c>
      <c r="Q3855" cm="1">
        <f t="array" ref="Q3855">NewI(BETA_e,J3855,C3855)</f>
        <v>6.1135351391846659E-16</v>
      </c>
    </row>
    <row r="3856" spans="1:17" x14ac:dyDescent="0.55000000000000004">
      <c r="A3856">
        <f t="shared" si="516"/>
        <v>385.20000000001909</v>
      </c>
      <c r="B3856" s="2">
        <f t="shared" si="509"/>
        <v>25607325.197597403</v>
      </c>
      <c r="C3856" s="6">
        <f t="shared" si="510"/>
        <v>4.3649835539151713E-14</v>
      </c>
      <c r="D3856" s="2">
        <f t="shared" si="511"/>
        <v>101836167.8024026</v>
      </c>
      <c r="E3856" s="6">
        <f t="shared" si="512"/>
        <v>2.5389737083072603E-15</v>
      </c>
      <c r="F3856">
        <f t="array" ref="F3856:K3856">rk(BETA_c,BETA_a,BETA_e,GAMMA,F3855,G3855,H3855,I3855,J3855,K3855,dt,STAGE)</f>
        <v>13625902.941121122</v>
      </c>
      <c r="G3856">
        <v>3.0415909448797551E-15</v>
      </c>
      <c r="H3856">
        <v>9399502.6785927489</v>
      </c>
      <c r="I3856">
        <v>3.0254554181468443E-14</v>
      </c>
      <c r="J3856">
        <v>2581919.5778835295</v>
      </c>
      <c r="K3856">
        <v>1.0353690412803517E-14</v>
      </c>
      <c r="L3856">
        <f t="shared" si="513"/>
        <v>2132521.0588788781</v>
      </c>
      <c r="M3856" cm="1">
        <f t="array" ref="M3856">NewI(BETA_c,F3856,C3856)</f>
        <v>1.7691978463363681E-16</v>
      </c>
      <c r="N3856">
        <f t="shared" si="514"/>
        <v>67100325.321407251</v>
      </c>
      <c r="O3856" cm="1">
        <f t="array" ref="O3856">NewI(BETA_a,H3856,C3856)</f>
        <v>1.7598123038178147E-15</v>
      </c>
      <c r="P3856">
        <f t="shared" si="515"/>
        <v>32603321.42211647</v>
      </c>
      <c r="Q3856" cm="1">
        <f t="array" ref="Q3856">NewI(BETA_e,J3856,C3856)</f>
        <v>6.0224161985580885E-16</v>
      </c>
    </row>
    <row r="3857" spans="1:17" x14ac:dyDescent="0.55000000000000004">
      <c r="A3857">
        <f t="shared" si="516"/>
        <v>385.30000000001911</v>
      </c>
      <c r="B3857" s="2">
        <f t="shared" si="509"/>
        <v>25607325.197597403</v>
      </c>
      <c r="C3857" s="6">
        <f t="shared" si="510"/>
        <v>4.2999258306453871E-14</v>
      </c>
      <c r="D3857" s="2">
        <f t="shared" si="511"/>
        <v>101836167.8024026</v>
      </c>
      <c r="E3857" s="6">
        <f t="shared" si="512"/>
        <v>2.5011316759458428E-15</v>
      </c>
      <c r="F3857">
        <f t="array" ref="F3857:K3857">rk(BETA_c,BETA_a,BETA_e,GAMMA,F3856,G3856,H3856,I3856,J3856,K3856,dt,STAGE)</f>
        <v>13625902.941121122</v>
      </c>
      <c r="G3857">
        <v>2.9962576741045619E-15</v>
      </c>
      <c r="H3857">
        <v>9399502.6785927489</v>
      </c>
      <c r="I3857">
        <v>2.9803626385498799E-14</v>
      </c>
      <c r="J3857">
        <v>2581919.5778835295</v>
      </c>
      <c r="K3857">
        <v>1.0199374246850511E-14</v>
      </c>
      <c r="L3857">
        <f t="shared" si="513"/>
        <v>2132521.0588788781</v>
      </c>
      <c r="M3857" cm="1">
        <f t="array" ref="M3857">NewI(BETA_c,F3857,C3857)</f>
        <v>1.7428289076050389E-16</v>
      </c>
      <c r="N3857">
        <f t="shared" si="514"/>
        <v>67100325.321407251</v>
      </c>
      <c r="O3857" cm="1">
        <f t="array" ref="O3857">NewI(BETA_a,H3857,C3857)</f>
        <v>1.7335832515305845E-15</v>
      </c>
      <c r="P3857">
        <f t="shared" si="515"/>
        <v>32603321.42211647</v>
      </c>
      <c r="Q3857" cm="1">
        <f t="array" ref="Q3857">NewI(BETA_e,J3857,C3857)</f>
        <v>5.932655336547548E-16</v>
      </c>
    </row>
    <row r="3858" spans="1:17" x14ac:dyDescent="0.55000000000000004">
      <c r="A3858">
        <f t="shared" si="516"/>
        <v>385.40000000001913</v>
      </c>
      <c r="B3858" s="2">
        <f t="shared" si="509"/>
        <v>25607325.197597403</v>
      </c>
      <c r="C3858" s="6">
        <f t="shared" si="510"/>
        <v>4.235837757617068E-14</v>
      </c>
      <c r="D3858" s="2">
        <f t="shared" si="511"/>
        <v>101836167.8024026</v>
      </c>
      <c r="E3858" s="6">
        <f t="shared" si="512"/>
        <v>2.4638536586463215E-15</v>
      </c>
      <c r="F3858">
        <f t="array" ref="F3858:K3858">rk(BETA_c,BETA_a,BETA_e,GAMMA,F3857,G3857,H3857,I3857,J3857,K3857,dt,STAGE)</f>
        <v>13625902.941121122</v>
      </c>
      <c r="G3858">
        <v>2.9516000712524982E-15</v>
      </c>
      <c r="H3858">
        <v>9399502.6785927489</v>
      </c>
      <c r="I3858">
        <v>2.9359419424876827E-14</v>
      </c>
      <c r="J3858">
        <v>2581919.5778835295</v>
      </c>
      <c r="K3858">
        <v>1.0047358080041356E-14</v>
      </c>
      <c r="L3858">
        <f t="shared" si="513"/>
        <v>2132521.0588788781</v>
      </c>
      <c r="M3858" cm="1">
        <f t="array" ref="M3858">NewI(BETA_c,F3858,C3858)</f>
        <v>1.7168529836692317E-16</v>
      </c>
      <c r="N3858">
        <f t="shared" si="514"/>
        <v>67100325.321407251</v>
      </c>
      <c r="O3858" cm="1">
        <f t="array" ref="O3858">NewI(BETA_a,H3858,C3858)</f>
        <v>1.7077451291069502E-15</v>
      </c>
      <c r="P3858">
        <f t="shared" si="515"/>
        <v>32603321.42211647</v>
      </c>
      <c r="Q3858" cm="1">
        <f t="array" ref="Q3858">NewI(BETA_e,J3858,C3858)</f>
        <v>5.8442323117244812E-16</v>
      </c>
    </row>
    <row r="3859" spans="1:17" x14ac:dyDescent="0.55000000000000004">
      <c r="A3859">
        <f t="shared" si="516"/>
        <v>385.50000000001916</v>
      </c>
      <c r="B3859" s="2">
        <f t="shared" si="509"/>
        <v>25607325.197597403</v>
      </c>
      <c r="C3859" s="6">
        <f t="shared" si="510"/>
        <v>4.1727048827168689E-14</v>
      </c>
      <c r="D3859" s="2">
        <f t="shared" si="511"/>
        <v>101836167.8024026</v>
      </c>
      <c r="E3859" s="6">
        <f t="shared" si="512"/>
        <v>2.4271312500687033E-15</v>
      </c>
      <c r="F3859">
        <f t="array" ref="F3859:K3859">rk(BETA_c,BETA_a,BETA_e,GAMMA,F3858,G3858,H3858,I3858,J3858,K3858,dt,STAGE)</f>
        <v>13625902.941121122</v>
      </c>
      <c r="G3859">
        <v>2.9076080658580143E-15</v>
      </c>
      <c r="H3859">
        <v>9399502.6785927489</v>
      </c>
      <c r="I3859">
        <v>2.8921833129180192E-14</v>
      </c>
      <c r="J3859">
        <v>2581919.5778835295</v>
      </c>
      <c r="K3859">
        <v>9.8976076321304805E-15</v>
      </c>
      <c r="L3859">
        <f t="shared" si="513"/>
        <v>2132521.0588788781</v>
      </c>
      <c r="M3859" cm="1">
        <f t="array" ref="M3859">NewI(BETA_c,F3859,C3859)</f>
        <v>1.6912642168556038E-16</v>
      </c>
      <c r="N3859">
        <f t="shared" si="514"/>
        <v>67100325.321407251</v>
      </c>
      <c r="O3859" cm="1">
        <f t="array" ref="O3859">NewI(BETA_a,H3859,C3859)</f>
        <v>1.6822921099483539E-15</v>
      </c>
      <c r="P3859">
        <f t="shared" si="515"/>
        <v>32603321.42211647</v>
      </c>
      <c r="Q3859" cm="1">
        <f t="array" ref="Q3859">NewI(BETA_e,J3859,C3859)</f>
        <v>5.7571271843478907E-16</v>
      </c>
    </row>
    <row r="3860" spans="1:17" x14ac:dyDescent="0.55000000000000004">
      <c r="A3860">
        <f t="shared" si="516"/>
        <v>385.60000000001918</v>
      </c>
      <c r="B3860" s="2">
        <f t="shared" si="509"/>
        <v>25607325.197597403</v>
      </c>
      <c r="C3860" s="6">
        <f t="shared" si="510"/>
        <v>4.1105129692323889E-14</v>
      </c>
      <c r="D3860" s="2">
        <f t="shared" si="511"/>
        <v>101836167.8024026</v>
      </c>
      <c r="E3860" s="6">
        <f t="shared" si="512"/>
        <v>2.3909561691649544E-15</v>
      </c>
      <c r="F3860">
        <f t="array" ref="F3860:K3860">rk(BETA_c,BETA_a,BETA_e,GAMMA,F3859,G3859,H3859,I3859,J3859,K3859,dt,STAGE)</f>
        <v>13625902.941121122</v>
      </c>
      <c r="G3860">
        <v>2.8642717375504117E-15</v>
      </c>
      <c r="H3860">
        <v>9399502.6785927489</v>
      </c>
      <c r="I3860">
        <v>2.8490768820972613E-14</v>
      </c>
      <c r="J3860">
        <v>2581919.5778835295</v>
      </c>
      <c r="K3860">
        <v>9.750089133800862E-15</v>
      </c>
      <c r="L3860">
        <f t="shared" si="513"/>
        <v>2132521.0588788781</v>
      </c>
      <c r="M3860" cm="1">
        <f t="array" ref="M3860">NewI(BETA_c,F3860,C3860)</f>
        <v>1.6660568367962702E-16</v>
      </c>
      <c r="N3860">
        <f t="shared" si="514"/>
        <v>67100325.321407251</v>
      </c>
      <c r="O3860" cm="1">
        <f t="array" ref="O3860">NewI(BETA_a,H3860,C3860)</f>
        <v>1.6572184542985419E-15</v>
      </c>
      <c r="P3860">
        <f t="shared" si="515"/>
        <v>32603321.42211647</v>
      </c>
      <c r="Q3860" cm="1">
        <f t="array" ref="Q3860">NewI(BETA_e,J3860,C3860)</f>
        <v>5.6713203118678546E-16</v>
      </c>
    </row>
    <row r="3861" spans="1:17" x14ac:dyDescent="0.55000000000000004">
      <c r="A3861">
        <f t="shared" si="516"/>
        <v>385.7000000000192</v>
      </c>
      <c r="B3861" s="2">
        <f t="shared" si="509"/>
        <v>25607325.197597403</v>
      </c>
      <c r="C3861" s="6">
        <f t="shared" si="510"/>
        <v>4.0492479926417404E-14</v>
      </c>
      <c r="D3861" s="2">
        <f t="shared" si="511"/>
        <v>101836167.8024026</v>
      </c>
      <c r="E3861" s="6">
        <f t="shared" si="512"/>
        <v>2.3553202583115917E-15</v>
      </c>
      <c r="F3861">
        <f t="array" ref="F3861:K3861">rk(BETA_c,BETA_a,BETA_e,GAMMA,F3860,G3860,H3860,I3860,J3860,K3860,dt,STAGE)</f>
        <v>13625902.941121122</v>
      </c>
      <c r="G3861">
        <v>2.8215813138167597E-15</v>
      </c>
      <c r="H3861">
        <v>9399502.6785927489</v>
      </c>
      <c r="I3861">
        <v>2.8066129293551722E-14</v>
      </c>
      <c r="J3861">
        <v>2581919.5778835295</v>
      </c>
      <c r="K3861">
        <v>9.6047693190489203E-15</v>
      </c>
      <c r="L3861">
        <f t="shared" si="513"/>
        <v>2132521.0588788781</v>
      </c>
      <c r="M3861" cm="1">
        <f t="array" ref="M3861">NewI(BETA_c,F3861,C3861)</f>
        <v>1.6412251591275645E-16</v>
      </c>
      <c r="N3861">
        <f t="shared" si="514"/>
        <v>67100325.321407251</v>
      </c>
      <c r="O3861" cm="1">
        <f t="array" ref="O3861">NewI(BETA_a,H3861,C3861)</f>
        <v>1.6325185079492301E-15</v>
      </c>
      <c r="P3861">
        <f t="shared" si="515"/>
        <v>32603321.42211647</v>
      </c>
      <c r="Q3861" cm="1">
        <f t="array" ref="Q3861">NewI(BETA_e,J3861,C3861)</f>
        <v>5.5867923444960502E-16</v>
      </c>
    </row>
    <row r="3862" spans="1:17" x14ac:dyDescent="0.55000000000000004">
      <c r="A3862">
        <f t="shared" si="516"/>
        <v>385.80000000001922</v>
      </c>
      <c r="B3862" s="2">
        <f t="shared" si="509"/>
        <v>25607325.197597403</v>
      </c>
      <c r="C3862" s="6">
        <f t="shared" si="510"/>
        <v>3.9888961374509631E-14</v>
      </c>
      <c r="D3862" s="2">
        <f t="shared" si="511"/>
        <v>101836167.8024026</v>
      </c>
      <c r="E3862" s="6">
        <f t="shared" si="512"/>
        <v>2.3202154814701051E-15</v>
      </c>
      <c r="F3862">
        <f t="array" ref="F3862:K3862">rk(BETA_c,BETA_a,BETA_e,GAMMA,F3861,G3861,H3861,I3861,J3861,K3861,dt,STAGE)</f>
        <v>13625902.941121122</v>
      </c>
      <c r="G3862">
        <v>2.7795271677981552E-15</v>
      </c>
      <c r="H3862">
        <v>9399502.6785927489</v>
      </c>
      <c r="I3862">
        <v>2.7647818789028572E-14</v>
      </c>
      <c r="J3862">
        <v>2581919.5778835295</v>
      </c>
      <c r="K3862">
        <v>9.4616154176828987E-15</v>
      </c>
      <c r="L3862">
        <f t="shared" si="513"/>
        <v>2132521.0588788781</v>
      </c>
      <c r="M3862" cm="1">
        <f t="array" ref="M3862">NewI(BETA_c,F3862,C3862)</f>
        <v>1.6167635842081915E-16</v>
      </c>
      <c r="N3862">
        <f t="shared" si="514"/>
        <v>67100325.321407251</v>
      </c>
      <c r="O3862" cm="1">
        <f t="array" ref="O3862">NewI(BETA_a,H3862,C3862)</f>
        <v>1.6081867009650554E-15</v>
      </c>
      <c r="P3862">
        <f t="shared" si="515"/>
        <v>32603321.42211647</v>
      </c>
      <c r="Q3862" cm="1">
        <f t="array" ref="Q3862">NewI(BETA_e,J3862,C3862)</f>
        <v>5.5035242208423058E-16</v>
      </c>
    </row>
    <row r="3863" spans="1:17" x14ac:dyDescent="0.55000000000000004">
      <c r="A3863">
        <f t="shared" si="516"/>
        <v>385.90000000001925</v>
      </c>
      <c r="B3863" s="2">
        <f t="shared" si="509"/>
        <v>25607325.197597403</v>
      </c>
      <c r="C3863" s="6">
        <f t="shared" si="510"/>
        <v>3.9294437940785739E-14</v>
      </c>
      <c r="D3863" s="2">
        <f t="shared" si="511"/>
        <v>101836167.8024026</v>
      </c>
      <c r="E3863" s="6">
        <f t="shared" si="512"/>
        <v>2.2856339223748E-15</v>
      </c>
      <c r="F3863">
        <f t="array" ref="F3863:K3863">rk(BETA_c,BETA_a,BETA_e,GAMMA,F3862,G3862,H3862,I3862,J3862,K3862,dt,STAGE)</f>
        <v>13625902.941121122</v>
      </c>
      <c r="G3863">
        <v>2.7380998161188293E-15</v>
      </c>
      <c r="H3863">
        <v>9399502.6785927489</v>
      </c>
      <c r="I3863">
        <v>2.723574297673385E-14</v>
      </c>
      <c r="J3863">
        <v>2581919.5778835295</v>
      </c>
      <c r="K3863">
        <v>9.3205951479330599E-15</v>
      </c>
      <c r="L3863">
        <f t="shared" si="513"/>
        <v>2132521.0588788781</v>
      </c>
      <c r="M3863" cm="1">
        <f t="array" ref="M3863">NewI(BETA_c,F3863,C3863)</f>
        <v>1.5926665958564857E-16</v>
      </c>
      <c r="N3863">
        <f t="shared" si="514"/>
        <v>67100325.321407251</v>
      </c>
      <c r="O3863" cm="1">
        <f t="array" ref="O3863">NewI(BETA_a,H3863,C3863)</f>
        <v>1.5842175464275339E-15</v>
      </c>
      <c r="P3863">
        <f t="shared" si="515"/>
        <v>32603321.42211647</v>
      </c>
      <c r="Q3863" cm="1">
        <f t="array" ref="Q3863">NewI(BETA_e,J3863,C3863)</f>
        <v>5.421497163616176E-16</v>
      </c>
    </row>
    <row r="3864" spans="1:17" x14ac:dyDescent="0.55000000000000004">
      <c r="A3864">
        <f t="shared" si="516"/>
        <v>386.00000000001927</v>
      </c>
      <c r="B3864" s="2">
        <f t="shared" si="509"/>
        <v>25607325.197597403</v>
      </c>
      <c r="C3864" s="6">
        <f t="shared" si="510"/>
        <v>3.8708775557865563E-14</v>
      </c>
      <c r="D3864" s="2">
        <f t="shared" si="511"/>
        <v>101836167.8024026</v>
      </c>
      <c r="E3864" s="6">
        <f t="shared" si="512"/>
        <v>2.2515677827476495E-15</v>
      </c>
      <c r="F3864">
        <f t="array" ref="F3864:K3864">rk(BETA_c,BETA_a,BETA_e,GAMMA,F3863,G3863,H3863,I3863,J3863,K3863,dt,STAGE)</f>
        <v>13625902.941121122</v>
      </c>
      <c r="G3864">
        <v>2.6972899167476071E-15</v>
      </c>
      <c r="H3864">
        <v>9399502.6785927489</v>
      </c>
      <c r="I3864">
        <v>2.6829808931945936E-14</v>
      </c>
      <c r="J3864">
        <v>2581919.5778835295</v>
      </c>
      <c r="K3864">
        <v>9.1816767091720174E-15</v>
      </c>
      <c r="L3864">
        <f t="shared" si="513"/>
        <v>2132521.0588788781</v>
      </c>
      <c r="M3864" cm="1">
        <f t="array" ref="M3864">NewI(BETA_c,F3864,C3864)</f>
        <v>1.5689287601064924E-16</v>
      </c>
      <c r="N3864">
        <f t="shared" si="514"/>
        <v>67100325.321407251</v>
      </c>
      <c r="O3864" cm="1">
        <f t="array" ref="O3864">NewI(BETA_a,H3864,C3864)</f>
        <v>1.5606056391977406E-15</v>
      </c>
      <c r="P3864">
        <f t="shared" si="515"/>
        <v>32603321.42211647</v>
      </c>
      <c r="Q3864" cm="1">
        <f t="array" ref="Q3864">NewI(BETA_e,J3864,C3864)</f>
        <v>5.3406926753925959E-16</v>
      </c>
    </row>
    <row r="3865" spans="1:17" x14ac:dyDescent="0.55000000000000004">
      <c r="A3865">
        <f t="shared" si="516"/>
        <v>386.10000000001929</v>
      </c>
      <c r="B3865" s="2">
        <f t="shared" si="509"/>
        <v>25607325.197597403</v>
      </c>
      <c r="C3865" s="6">
        <f t="shared" si="510"/>
        <v>3.8131842156570841E-14</v>
      </c>
      <c r="D3865" s="2">
        <f t="shared" si="511"/>
        <v>101836167.8024026</v>
      </c>
      <c r="E3865" s="6">
        <f t="shared" si="512"/>
        <v>2.2180093805397485E-15</v>
      </c>
      <c r="F3865">
        <f t="array" ref="F3865:K3865">rk(BETA_c,BETA_a,BETA_e,GAMMA,F3864,G3864,H3864,I3864,J3864,K3864,dt,STAGE)</f>
        <v>13625902.941121122</v>
      </c>
      <c r="G3865">
        <v>2.6570882668912442E-15</v>
      </c>
      <c r="H3865">
        <v>9399502.6785927489</v>
      </c>
      <c r="I3865">
        <v>2.6429925114936026E-14</v>
      </c>
      <c r="J3865">
        <v>2581919.5778835295</v>
      </c>
      <c r="K3865">
        <v>9.044828774743569E-15</v>
      </c>
      <c r="L3865">
        <f t="shared" si="513"/>
        <v>2132521.0588788781</v>
      </c>
      <c r="M3865" cm="1">
        <f t="array" ref="M3865">NewI(BETA_c,F3865,C3865)</f>
        <v>1.5455447239825851E-16</v>
      </c>
      <c r="N3865">
        <f t="shared" si="514"/>
        <v>67100325.321407251</v>
      </c>
      <c r="O3865" cm="1">
        <f t="array" ref="O3865">NewI(BETA_a,H3865,C3865)</f>
        <v>1.5373456546974269E-15</v>
      </c>
      <c r="P3865">
        <f t="shared" si="515"/>
        <v>32603321.42211647</v>
      </c>
      <c r="Q3865" cm="1">
        <f t="array" ref="Q3865">NewI(BETA_e,J3865,C3865)</f>
        <v>5.2610925344406319E-16</v>
      </c>
    </row>
    <row r="3866" spans="1:17" x14ac:dyDescent="0.55000000000000004">
      <c r="A3866">
        <f t="shared" si="516"/>
        <v>386.20000000001932</v>
      </c>
      <c r="B3866" s="2">
        <f t="shared" si="509"/>
        <v>25607325.197597403</v>
      </c>
      <c r="C3866" s="6">
        <f t="shared" si="510"/>
        <v>3.756350763614312E-14</v>
      </c>
      <c r="D3866" s="2">
        <f t="shared" si="511"/>
        <v>101836167.8024026</v>
      </c>
      <c r="E3866" s="6">
        <f t="shared" si="512"/>
        <v>2.1849511481989851E-15</v>
      </c>
      <c r="F3866">
        <f t="array" ref="F3866:K3866">rk(BETA_c,BETA_a,BETA_e,GAMMA,F3865,G3865,H3865,I3865,J3865,K3865,dt,STAGE)</f>
        <v>13625902.941121122</v>
      </c>
      <c r="G3866">
        <v>2.6174858009191597E-15</v>
      </c>
      <c r="H3866">
        <v>9399502.6785927489</v>
      </c>
      <c r="I3866">
        <v>2.6036001350325548E-14</v>
      </c>
      <c r="J3866">
        <v>2581919.5778835295</v>
      </c>
      <c r="K3866">
        <v>8.9100204848984108E-15</v>
      </c>
      <c r="L3866">
        <f t="shared" si="513"/>
        <v>2132521.0588788781</v>
      </c>
      <c r="M3866" cm="1">
        <f t="array" ref="M3866">NewI(BETA_c,F3866,C3866)</f>
        <v>1.5225092142923491E-16</v>
      </c>
      <c r="N3866">
        <f t="shared" si="514"/>
        <v>67100325.321407251</v>
      </c>
      <c r="O3866" cm="1">
        <f t="array" ref="O3866">NewI(BETA_a,H3866,C3866)</f>
        <v>1.5144323477083088E-15</v>
      </c>
      <c r="P3866">
        <f t="shared" si="515"/>
        <v>32603321.42211647</v>
      </c>
      <c r="Q3866" cm="1">
        <f t="array" ref="Q3866">NewI(BETA_e,J3866,C3866)</f>
        <v>5.1826787906144123E-16</v>
      </c>
    </row>
    <row r="3867" spans="1:17" x14ac:dyDescent="0.55000000000000004">
      <c r="A3867">
        <f t="shared" si="516"/>
        <v>386.30000000001934</v>
      </c>
      <c r="B3867" s="2">
        <f t="shared" si="509"/>
        <v>25607325.197597403</v>
      </c>
      <c r="C3867" s="6">
        <f t="shared" si="510"/>
        <v>3.7003643834905505E-14</v>
      </c>
      <c r="D3867" s="2">
        <f t="shared" si="511"/>
        <v>101836167.8024026</v>
      </c>
      <c r="E3867" s="6">
        <f t="shared" si="512"/>
        <v>2.1523856309635244E-15</v>
      </c>
      <c r="F3867">
        <f t="array" ref="F3867:K3867">rk(BETA_c,BETA_a,BETA_e,GAMMA,F3866,G3866,H3866,I3866,J3866,K3866,dt,STAGE)</f>
        <v>13625902.941121122</v>
      </c>
      <c r="G3867">
        <v>2.5784735883191007E-15</v>
      </c>
      <c r="H3867">
        <v>9399502.6785927489</v>
      </c>
      <c r="I3867">
        <v>2.5647948806751264E-14</v>
      </c>
      <c r="J3867">
        <v>2581919.5778835295</v>
      </c>
      <c r="K3867">
        <v>8.7772214398351423E-15</v>
      </c>
      <c r="L3867">
        <f t="shared" si="513"/>
        <v>2132521.0588788781</v>
      </c>
      <c r="M3867" cm="1">
        <f t="array" ref="M3867">NewI(BETA_c,F3867,C3867)</f>
        <v>1.4998170364374555E-16</v>
      </c>
      <c r="N3867">
        <f t="shared" si="514"/>
        <v>67100325.321407251</v>
      </c>
      <c r="O3867" cm="1">
        <f t="array" ref="O3867">NewI(BETA_a,H3867,C3867)</f>
        <v>1.4918605511892487E-15</v>
      </c>
      <c r="P3867">
        <f t="shared" si="515"/>
        <v>32603321.42211647</v>
      </c>
      <c r="Q3867" cm="1">
        <f t="array" ref="Q3867">NewI(BETA_e,J3867,C3867)</f>
        <v>5.1054337613052997E-16</v>
      </c>
    </row>
    <row r="3868" spans="1:17" x14ac:dyDescent="0.55000000000000004">
      <c r="A3868">
        <f t="shared" si="516"/>
        <v>386.40000000001936</v>
      </c>
      <c r="B3868" s="2">
        <f t="shared" si="509"/>
        <v>25607325.197597403</v>
      </c>
      <c r="C3868" s="6">
        <f t="shared" si="510"/>
        <v>3.6452124501361704E-14</v>
      </c>
      <c r="D3868" s="2">
        <f t="shared" si="511"/>
        <v>101836167.8024026</v>
      </c>
      <c r="E3868" s="6">
        <f t="shared" si="512"/>
        <v>2.1203054851807331E-15</v>
      </c>
      <c r="F3868">
        <f t="array" ref="F3868:K3868">rk(BETA_c,BETA_a,BETA_e,GAMMA,F3867,G3867,H3867,I3867,J3867,K3867,dt,STAGE)</f>
        <v>13625902.941121122</v>
      </c>
      <c r="G3868">
        <v>2.5400428316832777E-15</v>
      </c>
      <c r="H3868">
        <v>9399502.6785927489</v>
      </c>
      <c r="I3868">
        <v>2.5265679976833437E-14</v>
      </c>
      <c r="J3868">
        <v>2581919.5778835295</v>
      </c>
      <c r="K3868">
        <v>8.6464016928449913E-15</v>
      </c>
      <c r="L3868">
        <f t="shared" si="513"/>
        <v>2132521.0588788781</v>
      </c>
      <c r="M3868" cm="1">
        <f t="array" ref="M3868">NewI(BETA_c,F3868,C3868)</f>
        <v>1.4774630732422595E-16</v>
      </c>
      <c r="N3868">
        <f t="shared" si="514"/>
        <v>67100325.321407251</v>
      </c>
      <c r="O3868" cm="1">
        <f t="array" ref="O3868">NewI(BETA_a,H3868,C3868)</f>
        <v>1.4696251751110679E-15</v>
      </c>
      <c r="P3868">
        <f t="shared" si="515"/>
        <v>32603321.42211647</v>
      </c>
      <c r="Q3868" cm="1">
        <f t="array" ref="Q3868">NewI(BETA_e,J3868,C3868)</f>
        <v>5.0293400274543912E-16</v>
      </c>
    </row>
    <row r="3869" spans="1:17" x14ac:dyDescent="0.55000000000000004">
      <c r="A3869">
        <f t="shared" si="516"/>
        <v>386.50000000001938</v>
      </c>
      <c r="B3869" s="2">
        <f t="shared" si="509"/>
        <v>25607325.197597403</v>
      </c>
      <c r="C3869" s="6">
        <f t="shared" si="510"/>
        <v>3.5908825265725826E-14</v>
      </c>
      <c r="D3869" s="2">
        <f t="shared" si="511"/>
        <v>101836167.8024026</v>
      </c>
      <c r="E3869" s="6">
        <f t="shared" si="512"/>
        <v>2.0887034766511557E-15</v>
      </c>
      <c r="F3869">
        <f t="array" ref="F3869:K3869">rk(BETA_c,BETA_a,BETA_e,GAMMA,F3868,G3868,H3868,I3868,J3868,K3868,dt,STAGE)</f>
        <v>13625902.941121122</v>
      </c>
      <c r="G3869">
        <v>2.5021848647245131E-15</v>
      </c>
      <c r="H3869">
        <v>9399502.6785927489</v>
      </c>
      <c r="I3869">
        <v>2.4889108657442596E-14</v>
      </c>
      <c r="J3869">
        <v>2581919.5778835295</v>
      </c>
      <c r="K3869">
        <v>8.5175317435587179E-15</v>
      </c>
      <c r="L3869">
        <f t="shared" si="513"/>
        <v>2132521.0588788781</v>
      </c>
      <c r="M3869" cm="1">
        <f t="array" ref="M3869">NewI(BETA_c,F3869,C3869)</f>
        <v>1.4554422837998563E-16</v>
      </c>
      <c r="N3869">
        <f t="shared" si="514"/>
        <v>67100325.321407251</v>
      </c>
      <c r="O3869" cm="1">
        <f t="array" ref="O3869">NewI(BETA_a,H3869,C3869)</f>
        <v>1.4477212053087246E-15</v>
      </c>
      <c r="P3869">
        <f t="shared" si="515"/>
        <v>32603321.42211647</v>
      </c>
      <c r="Q3869" cm="1">
        <f t="array" ref="Q3869">NewI(BETA_e,J3869,C3869)</f>
        <v>4.9543804296244533E-16</v>
      </c>
    </row>
    <row r="3870" spans="1:17" x14ac:dyDescent="0.55000000000000004">
      <c r="A3870">
        <f t="shared" si="516"/>
        <v>386.60000000001941</v>
      </c>
      <c r="B3870" s="2">
        <f t="shared" si="509"/>
        <v>25607325.197597403</v>
      </c>
      <c r="C3870" s="6">
        <f t="shared" si="510"/>
        <v>3.5373623611876474E-14</v>
      </c>
      <c r="D3870" s="2">
        <f t="shared" si="511"/>
        <v>101836167.8024026</v>
      </c>
      <c r="E3870" s="6">
        <f t="shared" si="512"/>
        <v>2.0575724789971728E-15</v>
      </c>
      <c r="F3870">
        <f t="array" ref="F3870:K3870">rk(BETA_c,BETA_a,BETA_e,GAMMA,F3869,G3869,H3869,I3869,J3869,K3869,dt,STAGE)</f>
        <v>13625902.941121122</v>
      </c>
      <c r="G3870">
        <v>2.4648911503219601E-15</v>
      </c>
      <c r="H3870">
        <v>9399502.6785927489</v>
      </c>
      <c r="I3870">
        <v>2.4518149930260361E-14</v>
      </c>
      <c r="J3870">
        <v>2581919.5778835295</v>
      </c>
      <c r="K3870">
        <v>8.3905825312941519E-15</v>
      </c>
      <c r="L3870">
        <f t="shared" si="513"/>
        <v>2132521.0588788781</v>
      </c>
      <c r="M3870" cm="1">
        <f t="array" ref="M3870">NewI(BETA_c,F3870,C3870)</f>
        <v>1.4337497023353366E-16</v>
      </c>
      <c r="N3870">
        <f t="shared" si="514"/>
        <v>67100325.321407251</v>
      </c>
      <c r="O3870" cm="1">
        <f t="array" ref="O3870">NewI(BETA_a,H3870,C3870)</f>
        <v>1.4261437023505991E-15</v>
      </c>
      <c r="P3870">
        <f t="shared" si="515"/>
        <v>32603321.42211647</v>
      </c>
      <c r="Q3870" cm="1">
        <f t="array" ref="Q3870">NewI(BETA_e,J3870,C3870)</f>
        <v>4.8805380641303982E-16</v>
      </c>
    </row>
    <row r="3871" spans="1:17" x14ac:dyDescent="0.55000000000000004">
      <c r="A3871">
        <f t="shared" si="516"/>
        <v>386.70000000001943</v>
      </c>
      <c r="B3871" s="2">
        <f t="shared" si="509"/>
        <v>25607325.197597403</v>
      </c>
      <c r="C3871" s="6">
        <f t="shared" si="510"/>
        <v>3.4846398849728904E-14</v>
      </c>
      <c r="D3871" s="2">
        <f t="shared" si="511"/>
        <v>101836167.8024026</v>
      </c>
      <c r="E3871" s="6">
        <f t="shared" si="512"/>
        <v>2.0269054720559763E-15</v>
      </c>
      <c r="F3871">
        <f t="array" ref="F3871:K3871">rk(BETA_c,BETA_a,BETA_e,GAMMA,F3870,G3870,H3870,I3870,J3870,K3870,dt,STAGE)</f>
        <v>13625902.941121122</v>
      </c>
      <c r="G3871">
        <v>2.4281532785959479E-15</v>
      </c>
      <c r="H3871">
        <v>9399502.6785927489</v>
      </c>
      <c r="I3871">
        <v>2.4152720142630049E-14</v>
      </c>
      <c r="J3871">
        <v>2581919.5778835295</v>
      </c>
      <c r="K3871">
        <v>8.2655254285029093E-15</v>
      </c>
      <c r="L3871">
        <f t="shared" si="513"/>
        <v>2132521.0588788781</v>
      </c>
      <c r="M3871" cm="1">
        <f t="array" ref="M3871">NewI(BETA_c,F3871,C3871)</f>
        <v>1.4123804370859854E-16</v>
      </c>
      <c r="N3871">
        <f t="shared" si="514"/>
        <v>67100325.321407251</v>
      </c>
      <c r="O3871" cm="1">
        <f t="array" ref="O3871">NewI(BETA_a,H3871,C3871)</f>
        <v>1.404887800424634E-15</v>
      </c>
      <c r="P3871">
        <f t="shared" si="515"/>
        <v>32603321.42211647</v>
      </c>
      <c r="Q3871" cm="1">
        <f t="array" ref="Q3871">NewI(BETA_e,J3871,C3871)</f>
        <v>4.8077962792274401E-16</v>
      </c>
    </row>
    <row r="3872" spans="1:17" x14ac:dyDescent="0.55000000000000004">
      <c r="A3872">
        <f t="shared" si="516"/>
        <v>386.80000000001945</v>
      </c>
      <c r="B3872" s="2">
        <f t="shared" si="509"/>
        <v>25607325.197597403</v>
      </c>
      <c r="C3872" s="6">
        <f t="shared" si="510"/>
        <v>3.4327032088018937E-14</v>
      </c>
      <c r="D3872" s="2">
        <f t="shared" si="511"/>
        <v>101836167.8024026</v>
      </c>
      <c r="E3872" s="6">
        <f t="shared" si="512"/>
        <v>1.9966955402964968E-15</v>
      </c>
      <c r="F3872">
        <f t="array" ref="F3872:K3872">rk(BETA_c,BETA_a,BETA_e,GAMMA,F3871,G3871,H3871,I3871,J3871,K3871,dt,STAGE)</f>
        <v>13625902.941121122</v>
      </c>
      <c r="G3872">
        <v>2.3919629650115203E-15</v>
      </c>
      <c r="H3872">
        <v>9399502.6785927489</v>
      </c>
      <c r="I3872">
        <v>2.3792736888692659E-14</v>
      </c>
      <c r="J3872">
        <v>2581919.5778835295</v>
      </c>
      <c r="K3872">
        <v>8.1423322343147586E-15</v>
      </c>
      <c r="L3872">
        <f t="shared" si="513"/>
        <v>2132521.0588788781</v>
      </c>
      <c r="M3872" cm="1">
        <f t="array" ref="M3872">NewI(BETA_c,F3872,C3872)</f>
        <v>1.3913296691981707E-16</v>
      </c>
      <c r="N3872">
        <f t="shared" si="514"/>
        <v>67100325.321407251</v>
      </c>
      <c r="O3872" cm="1">
        <f t="array" ref="O3872">NewI(BETA_a,H3872,C3872)</f>
        <v>1.3839487062410738E-15</v>
      </c>
      <c r="P3872">
        <f t="shared" si="515"/>
        <v>32603321.42211647</v>
      </c>
      <c r="Q3872" cm="1">
        <f t="array" ref="Q3872">NewI(BETA_e,J3872,C3872)</f>
        <v>4.7361386713560603E-16</v>
      </c>
    </row>
    <row r="3873" spans="1:17" x14ac:dyDescent="0.55000000000000004">
      <c r="A3873">
        <f t="shared" si="516"/>
        <v>386.90000000001947</v>
      </c>
      <c r="B3873" s="2">
        <f t="shared" si="509"/>
        <v>25607325.197597403</v>
      </c>
      <c r="C3873" s="6">
        <f t="shared" si="510"/>
        <v>3.3815406207492489E-14</v>
      </c>
      <c r="D3873" s="2">
        <f t="shared" si="511"/>
        <v>101836167.8024026</v>
      </c>
      <c r="E3873" s="6">
        <f t="shared" si="512"/>
        <v>1.9669358712599193E-15</v>
      </c>
      <c r="F3873">
        <f t="array" ref="F3873:K3873">rk(BETA_c,BETA_a,BETA_e,GAMMA,F3872,G3872,H3872,I3872,J3872,K3872,dt,STAGE)</f>
        <v>13625902.941121122</v>
      </c>
      <c r="G3873">
        <v>2.3563120485102419E-15</v>
      </c>
      <c r="H3873">
        <v>9399502.6785927489</v>
      </c>
      <c r="I3873">
        <v>2.3438118990804031E-14</v>
      </c>
      <c r="J3873">
        <v>2581919.5778835295</v>
      </c>
      <c r="K3873">
        <v>8.0209751681782138E-15</v>
      </c>
      <c r="L3873">
        <f t="shared" si="513"/>
        <v>2132521.0588788781</v>
      </c>
      <c r="M3873" cm="1">
        <f t="array" ref="M3873">NewI(BETA_c,F3873,C3873)</f>
        <v>1.3705926516406715E-16</v>
      </c>
      <c r="N3873">
        <f t="shared" si="514"/>
        <v>67100325.321407251</v>
      </c>
      <c r="O3873" cm="1">
        <f t="array" ref="O3873">NewI(BETA_a,H3873,C3873)</f>
        <v>1.3633216979515583E-15</v>
      </c>
      <c r="P3873">
        <f t="shared" si="515"/>
        <v>32603321.42211647</v>
      </c>
      <c r="Q3873" cm="1">
        <f t="array" ref="Q3873">NewI(BETA_e,J3873,C3873)</f>
        <v>4.6655490814429363E-16</v>
      </c>
    </row>
    <row r="3874" spans="1:17" x14ac:dyDescent="0.55000000000000004">
      <c r="A3874">
        <f t="shared" si="516"/>
        <v>387.0000000000195</v>
      </c>
      <c r="B3874" s="2">
        <f t="shared" si="509"/>
        <v>25607325.197597403</v>
      </c>
      <c r="C3874" s="6">
        <f t="shared" si="510"/>
        <v>3.3311405834494715E-14</v>
      </c>
      <c r="D3874" s="2">
        <f t="shared" si="511"/>
        <v>101836167.8024026</v>
      </c>
      <c r="E3874" s="6">
        <f t="shared" si="512"/>
        <v>1.9376197540234495E-15</v>
      </c>
      <c r="F3874">
        <f t="array" ref="F3874:K3874">rk(BETA_c,BETA_a,BETA_e,GAMMA,F3873,G3873,H3873,I3873,J3873,K3873,dt,STAGE)</f>
        <v>13625902.941121122</v>
      </c>
      <c r="G3874">
        <v>2.321192489669846E-15</v>
      </c>
      <c r="H3874">
        <v>9399502.6785927489</v>
      </c>
      <c r="I3874">
        <v>2.3088786481228954E-14</v>
      </c>
      <c r="J3874">
        <v>2581919.5778835295</v>
      </c>
      <c r="K3874">
        <v>7.9014268635959121E-15</v>
      </c>
      <c r="L3874">
        <f t="shared" si="513"/>
        <v>2132521.0588788781</v>
      </c>
      <c r="M3874" cm="1">
        <f t="array" ref="M3874">NewI(BETA_c,F3874,C3874)</f>
        <v>1.3501647081342041E-16</v>
      </c>
      <c r="N3874">
        <f t="shared" si="514"/>
        <v>67100325.321407251</v>
      </c>
      <c r="O3874" cm="1">
        <f t="array" ref="O3874">NewI(BETA_a,H3874,C3874)</f>
        <v>1.3430021240843281E-15</v>
      </c>
      <c r="P3874">
        <f t="shared" si="515"/>
        <v>32603321.42211647</v>
      </c>
      <c r="Q3874" cm="1">
        <f t="array" ref="Q3874">NewI(BETA_e,J3874,C3874)</f>
        <v>4.5960115912570092E-16</v>
      </c>
    </row>
    <row r="3875" spans="1:17" x14ac:dyDescent="0.55000000000000004">
      <c r="A3875">
        <f t="shared" si="516"/>
        <v>387.10000000001952</v>
      </c>
      <c r="B3875" s="2">
        <f t="shared" si="509"/>
        <v>25607325.197597403</v>
      </c>
      <c r="C3875" s="6">
        <f t="shared" si="510"/>
        <v>3.2814917314952823E-14</v>
      </c>
      <c r="D3875" s="2">
        <f t="shared" si="511"/>
        <v>101836167.8024026</v>
      </c>
      <c r="E3875" s="6">
        <f t="shared" si="512"/>
        <v>1.9087405776869752E-15</v>
      </c>
      <c r="F3875">
        <f t="array" ref="F3875:K3875">rk(BETA_c,BETA_a,BETA_e,GAMMA,F3874,G3874,H3874,I3874,J3874,K3874,dt,STAGE)</f>
        <v>13625902.941121122</v>
      </c>
      <c r="G3875">
        <v>2.2865963688913136E-15</v>
      </c>
      <c r="H3875">
        <v>9399502.6785927489</v>
      </c>
      <c r="I3875">
        <v>2.2744660584108148E-14</v>
      </c>
      <c r="J3875">
        <v>2581919.5778835295</v>
      </c>
      <c r="K3875">
        <v>7.7836603619533615E-15</v>
      </c>
      <c r="L3875">
        <f t="shared" si="513"/>
        <v>2132521.0588788781</v>
      </c>
      <c r="M3875" cm="1">
        <f t="array" ref="M3875">NewI(BETA_c,F3875,C3875)</f>
        <v>1.3300412320969032E-16</v>
      </c>
      <c r="N3875">
        <f t="shared" si="514"/>
        <v>67100325.321407251</v>
      </c>
      <c r="O3875" cm="1">
        <f t="array" ref="O3875">NewI(BETA_a,H3875,C3875)</f>
        <v>1.3229854024952988E-15</v>
      </c>
      <c r="P3875">
        <f t="shared" si="515"/>
        <v>32603321.42211647</v>
      </c>
      <c r="Q3875" cm="1">
        <f t="array" ref="Q3875">NewI(BETA_e,J3875,C3875)</f>
        <v>4.5275105198198602E-16</v>
      </c>
    </row>
    <row r="3876" spans="1:17" x14ac:dyDescent="0.55000000000000004">
      <c r="A3876">
        <f t="shared" si="516"/>
        <v>387.20000000001954</v>
      </c>
      <c r="B3876" s="2">
        <f t="shared" si="509"/>
        <v>25607325.197597403</v>
      </c>
      <c r="C3876" s="6">
        <f t="shared" si="510"/>
        <v>3.2325828688746618E-14</v>
      </c>
      <c r="D3876" s="2">
        <f t="shared" si="511"/>
        <v>101836167.8024026</v>
      </c>
      <c r="E3876" s="6">
        <f t="shared" si="512"/>
        <v>1.8802918298822815E-15</v>
      </c>
      <c r="F3876">
        <f t="array" ref="F3876:K3876">rk(BETA_c,BETA_a,BETA_e,GAMMA,F3875,G3875,H3875,I3875,J3875,K3875,dt,STAGE)</f>
        <v>13625902.941121122</v>
      </c>
      <c r="G3876">
        <v>2.2525158846129719E-15</v>
      </c>
      <c r="H3876">
        <v>9399502.6785927489</v>
      </c>
      <c r="I3876">
        <v>2.240566369769398E-14</v>
      </c>
      <c r="J3876">
        <v>2581919.5778835295</v>
      </c>
      <c r="K3876">
        <v>7.6676491064396649E-15</v>
      </c>
      <c r="L3876">
        <f t="shared" si="513"/>
        <v>2132521.0588788781</v>
      </c>
      <c r="M3876" cm="1">
        <f t="array" ref="M3876">NewI(BETA_c,F3876,C3876)</f>
        <v>1.3102176856055193E-16</v>
      </c>
      <c r="N3876">
        <f t="shared" si="514"/>
        <v>67100325.321407251</v>
      </c>
      <c r="O3876" cm="1">
        <f t="array" ref="O3876">NewI(BETA_a,H3876,C3876)</f>
        <v>1.3032670193347707E-15</v>
      </c>
      <c r="P3876">
        <f t="shared" si="515"/>
        <v>32603321.42211647</v>
      </c>
      <c r="Q3876" cm="1">
        <f t="array" ref="Q3876">NewI(BETA_e,J3876,C3876)</f>
        <v>4.4600304198695908E-16</v>
      </c>
    </row>
    <row r="3877" spans="1:17" x14ac:dyDescent="0.55000000000000004">
      <c r="A3877">
        <f t="shared" si="516"/>
        <v>387.30000000001957</v>
      </c>
      <c r="B3877" s="2">
        <f t="shared" si="509"/>
        <v>25607325.197597403</v>
      </c>
      <c r="C3877" s="6">
        <f t="shared" si="510"/>
        <v>3.1844029664461043E-14</v>
      </c>
      <c r="D3877" s="2">
        <f t="shared" si="511"/>
        <v>101836167.8024026</v>
      </c>
      <c r="E3877" s="6">
        <f t="shared" si="512"/>
        <v>1.8522670953044859E-15</v>
      </c>
      <c r="F3877">
        <f t="array" ref="F3877:K3877">rk(BETA_c,BETA_a,BETA_e,GAMMA,F3876,G3876,H3876,I3876,J3876,K3876,dt,STAGE)</f>
        <v>13625902.941121122</v>
      </c>
      <c r="G3877">
        <v>2.2189433515512128E-15</v>
      </c>
      <c r="H3877">
        <v>9399502.6785927489</v>
      </c>
      <c r="I3877">
        <v>2.2071719376850972E-14</v>
      </c>
      <c r="J3877">
        <v>2581919.5778835295</v>
      </c>
      <c r="K3877">
        <v>7.5533669360588537E-15</v>
      </c>
      <c r="L3877">
        <f t="shared" si="513"/>
        <v>2132521.0588788781</v>
      </c>
      <c r="M3877" cm="1">
        <f t="array" ref="M3877">NewI(BETA_c,F3877,C3877)</f>
        <v>1.2906895983720991E-16</v>
      </c>
      <c r="N3877">
        <f t="shared" si="514"/>
        <v>67100325.321407251</v>
      </c>
      <c r="O3877" cm="1">
        <f t="array" ref="O3877">NewI(BETA_a,H3877,C3877)</f>
        <v>1.283842528029536E-15</v>
      </c>
      <c r="P3877">
        <f t="shared" si="515"/>
        <v>32603321.42211647</v>
      </c>
      <c r="Q3877" cm="1">
        <f t="array" ref="Q3877">NewI(BETA_e,J3877,C3877)</f>
        <v>4.393556074377399E-16</v>
      </c>
    </row>
    <row r="3878" spans="1:17" x14ac:dyDescent="0.55000000000000004">
      <c r="A3878">
        <f t="shared" si="516"/>
        <v>387.40000000001959</v>
      </c>
      <c r="B3878" s="2">
        <f t="shared" si="509"/>
        <v>25607325.197597403</v>
      </c>
      <c r="C3878" s="6">
        <f t="shared" si="510"/>
        <v>3.1369411594515026E-14</v>
      </c>
      <c r="D3878" s="2">
        <f t="shared" si="511"/>
        <v>101836167.8024026</v>
      </c>
      <c r="E3878" s="6">
        <f t="shared" si="512"/>
        <v>1.8246600542653598E-15</v>
      </c>
      <c r="F3878">
        <f t="array" ref="F3878:K3878">rk(BETA_c,BETA_a,BETA_e,GAMMA,F3877,G3877,H3877,I3877,J3877,K3877,dt,STAGE)</f>
        <v>13625902.941121122</v>
      </c>
      <c r="G3878">
        <v>2.1858711989674299E-15</v>
      </c>
      <c r="H3878">
        <v>9399502.6785927489</v>
      </c>
      <c r="I3878">
        <v>2.1742752315817113E-14</v>
      </c>
      <c r="J3878">
        <v>2581919.5778835295</v>
      </c>
      <c r="K3878">
        <v>7.4407880797304836E-15</v>
      </c>
      <c r="L3878">
        <f t="shared" si="513"/>
        <v>2132521.0588788781</v>
      </c>
      <c r="M3878" cm="1">
        <f t="array" ref="M3878">NewI(BETA_c,F3878,C3878)</f>
        <v>1.2714525667359168E-16</v>
      </c>
      <c r="N3878">
        <f t="shared" si="514"/>
        <v>67100325.321407251</v>
      </c>
      <c r="O3878" cm="1">
        <f t="array" ref="O3878">NewI(BETA_a,H3878,C3878)</f>
        <v>1.26470754828016E-15</v>
      </c>
      <c r="P3878">
        <f t="shared" si="515"/>
        <v>32603321.42211647</v>
      </c>
      <c r="Q3878" cm="1">
        <f t="array" ref="Q3878">NewI(BETA_e,J3878,C3878)</f>
        <v>4.32807249311608E-16</v>
      </c>
    </row>
    <row r="3879" spans="1:17" x14ac:dyDescent="0.55000000000000004">
      <c r="A3879">
        <f t="shared" si="516"/>
        <v>387.50000000001961</v>
      </c>
      <c r="B3879" s="2">
        <f t="shared" si="509"/>
        <v>25607325.197597403</v>
      </c>
      <c r="C3879" s="6">
        <f t="shared" si="510"/>
        <v>3.0901867450661062E-14</v>
      </c>
      <c r="D3879" s="2">
        <f t="shared" si="511"/>
        <v>101836167.8024026</v>
      </c>
      <c r="E3879" s="6">
        <f t="shared" si="512"/>
        <v>1.7974644812682176E-15</v>
      </c>
      <c r="F3879">
        <f t="array" ref="F3879:K3879">rk(BETA_c,BETA_a,BETA_e,GAMMA,F3878,G3878,H3878,I3878,J3878,K3878,dt,STAGE)</f>
        <v>13625902.941121122</v>
      </c>
      <c r="G3879">
        <v>2.1532919689607881E-15</v>
      </c>
      <c r="H3879">
        <v>9399502.6785927489</v>
      </c>
      <c r="I3879">
        <v>2.1418688331222122E-14</v>
      </c>
      <c r="J3879">
        <v>2581919.5778835295</v>
      </c>
      <c r="K3879">
        <v>7.3298871504781493E-15</v>
      </c>
      <c r="L3879">
        <f t="shared" si="513"/>
        <v>2132521.0588788781</v>
      </c>
      <c r="M3879" cm="1">
        <f t="array" ref="M3879">NewI(BETA_c,F3879,C3879)</f>
        <v>1.2525022526704334E-16</v>
      </c>
      <c r="N3879">
        <f t="shared" si="514"/>
        <v>67100325.321407251</v>
      </c>
      <c r="O3879" cm="1">
        <f t="array" ref="O3879">NewI(BETA_a,H3879,C3879)</f>
        <v>1.2458577650732068E-15</v>
      </c>
      <c r="P3879">
        <f t="shared" si="515"/>
        <v>32603321.42211647</v>
      </c>
      <c r="Q3879" cm="1">
        <f t="array" ref="Q3879">NewI(BETA_e,J3879,C3879)</f>
        <v>4.2635649092796753E-16</v>
      </c>
    </row>
    <row r="3880" spans="1:17" x14ac:dyDescent="0.55000000000000004">
      <c r="A3880">
        <f t="shared" si="516"/>
        <v>387.60000000001963</v>
      </c>
      <c r="B3880" s="2">
        <f t="shared" si="509"/>
        <v>25607325.197597403</v>
      </c>
      <c r="C3880" s="6">
        <f t="shared" si="510"/>
        <v>3.0441291799849859E-14</v>
      </c>
      <c r="D3880" s="2">
        <f t="shared" si="511"/>
        <v>101836167.8024026</v>
      </c>
      <c r="E3880" s="6">
        <f t="shared" si="512"/>
        <v>1.7706742436040397E-15</v>
      </c>
      <c r="F3880">
        <f t="array" ref="F3880:K3880">rk(BETA_c,BETA_a,BETA_e,GAMMA,F3879,G3879,H3879,I3879,J3879,K3879,dt,STAGE)</f>
        <v>13625902.941121122</v>
      </c>
      <c r="G3880">
        <v>2.1211983147864358E-15</v>
      </c>
      <c r="H3880">
        <v>9399502.6785927489</v>
      </c>
      <c r="I3880">
        <v>2.1099454345358795E-14</v>
      </c>
      <c r="J3880">
        <v>2581919.5778835295</v>
      </c>
      <c r="K3880">
        <v>7.2206391397046267E-15</v>
      </c>
      <c r="L3880">
        <f t="shared" si="513"/>
        <v>2132521.0588788781</v>
      </c>
      <c r="M3880" cm="1">
        <f t="array" ref="M3880">NewI(BETA_c,F3880,C3880)</f>
        <v>1.2338343828050528E-16</v>
      </c>
      <c r="N3880">
        <f t="shared" si="514"/>
        <v>67100325.321407251</v>
      </c>
      <c r="O3880" cm="1">
        <f t="array" ref="O3880">NewI(BETA_a,H3880,C3880)</f>
        <v>1.227288927708185E-15</v>
      </c>
      <c r="P3880">
        <f t="shared" si="515"/>
        <v>32603321.42211647</v>
      </c>
      <c r="Q3880" cm="1">
        <f t="array" ref="Q3880">NewI(BETA_e,J3880,C3880)</f>
        <v>4.2000187761534949E-16</v>
      </c>
    </row>
    <row r="3881" spans="1:17" x14ac:dyDescent="0.55000000000000004">
      <c r="A3881">
        <f t="shared" si="516"/>
        <v>387.70000000001966</v>
      </c>
      <c r="B3881" s="2">
        <f t="shared" si="509"/>
        <v>25607325.197597403</v>
      </c>
      <c r="C3881" s="6">
        <f t="shared" si="510"/>
        <v>2.9987580780454829E-14</v>
      </c>
      <c r="D3881" s="2">
        <f t="shared" si="511"/>
        <v>101836167.8024026</v>
      </c>
      <c r="E3881" s="6">
        <f t="shared" si="512"/>
        <v>1.7442832999685247E-15</v>
      </c>
      <c r="F3881">
        <f t="array" ref="F3881:K3881">rk(BETA_c,BETA_a,BETA_e,GAMMA,F3880,G3880,H3880,I3880,J3880,K3880,dt,STAGE)</f>
        <v>13625902.941121122</v>
      </c>
      <c r="G3881">
        <v>2.0895829991987873E-15</v>
      </c>
      <c r="H3881">
        <v>9399502.6785927489</v>
      </c>
      <c r="I3881">
        <v>2.0784978369703712E-14</v>
      </c>
      <c r="J3881">
        <v>2581919.5778835295</v>
      </c>
      <c r="K3881">
        <v>7.1130194115523298E-15</v>
      </c>
      <c r="L3881">
        <f t="shared" si="513"/>
        <v>2132521.0588788781</v>
      </c>
      <c r="M3881" cm="1">
        <f t="array" ref="M3881">NewI(BETA_c,F3881,C3881)</f>
        <v>1.2154447474614607E-16</v>
      </c>
      <c r="N3881">
        <f t="shared" si="514"/>
        <v>67100325.321407251</v>
      </c>
      <c r="O3881" cm="1">
        <f t="array" ref="O3881">NewI(BETA_a,H3881,C3881)</f>
        <v>1.2089968488390006E-15</v>
      </c>
      <c r="P3881">
        <f t="shared" si="515"/>
        <v>32603321.42211647</v>
      </c>
      <c r="Q3881" cm="1">
        <f t="array" ref="Q3881">NewI(BETA_e,J3881,C3881)</f>
        <v>4.1374197638337792E-16</v>
      </c>
    </row>
    <row r="3882" spans="1:17" x14ac:dyDescent="0.55000000000000004">
      <c r="A3882">
        <f t="shared" si="516"/>
        <v>387.80000000001968</v>
      </c>
      <c r="B3882" s="2">
        <f t="shared" si="509"/>
        <v>25607325.197597403</v>
      </c>
      <c r="C3882" s="6">
        <f t="shared" si="510"/>
        <v>2.9540632078850844E-14</v>
      </c>
      <c r="D3882" s="2">
        <f t="shared" si="511"/>
        <v>101836167.8024026</v>
      </c>
      <c r="E3882" s="6">
        <f t="shared" si="512"/>
        <v>1.7182856990997483E-15</v>
      </c>
      <c r="F3882">
        <f t="array" ref="F3882:K3882">rk(BETA_c,BETA_a,BETA_e,GAMMA,F3881,G3881,H3881,I3881,J3881,K3881,dt,STAGE)</f>
        <v>13625902.941121122</v>
      </c>
      <c r="G3882">
        <v>2.0584388928194936E-15</v>
      </c>
      <c r="H3882">
        <v>9399502.6785927489</v>
      </c>
      <c r="I3882">
        <v>2.0475189488683519E-14</v>
      </c>
      <c r="J3882">
        <v>2581919.5778835295</v>
      </c>
      <c r="K3882">
        <v>7.0070036973478321E-15</v>
      </c>
      <c r="L3882">
        <f t="shared" si="513"/>
        <v>2132521.0588788781</v>
      </c>
      <c r="M3882" cm="1">
        <f t="array" ref="M3882">NewI(BETA_c,F3882,C3882)</f>
        <v>1.1973291997043255E-16</v>
      </c>
      <c r="N3882">
        <f t="shared" si="514"/>
        <v>67100325.321407251</v>
      </c>
      <c r="O3882" cm="1">
        <f t="array" ref="O3882">NewI(BETA_a,H3882,C3882)</f>
        <v>1.1909774035296912E-15</v>
      </c>
      <c r="P3882">
        <f t="shared" si="515"/>
        <v>32603321.42211647</v>
      </c>
      <c r="Q3882" cm="1">
        <f t="array" ref="Q3882">NewI(BETA_e,J3882,C3882)</f>
        <v>4.0757537559962462E-16</v>
      </c>
    </row>
    <row r="3883" spans="1:17" x14ac:dyDescent="0.55000000000000004">
      <c r="A3883">
        <f t="shared" si="516"/>
        <v>387.9000000000197</v>
      </c>
      <c r="B3883" s="2">
        <f t="shared" si="509"/>
        <v>25607325.197597403</v>
      </c>
      <c r="C3883" s="6">
        <f t="shared" si="510"/>
        <v>2.9100344906342121E-14</v>
      </c>
      <c r="D3883" s="2">
        <f t="shared" si="511"/>
        <v>101836167.8024026</v>
      </c>
      <c r="E3883" s="6">
        <f t="shared" si="512"/>
        <v>1.6926755784361343E-15</v>
      </c>
      <c r="F3883">
        <f t="array" ref="F3883:K3883">rk(BETA_c,BETA_a,BETA_e,GAMMA,F3882,G3882,H3882,I3882,J3882,K3882,dt,STAGE)</f>
        <v>13625902.941121122</v>
      </c>
      <c r="G3883">
        <v>2.0277589725297403E-15</v>
      </c>
      <c r="H3883">
        <v>9399502.6785927489</v>
      </c>
      <c r="I3883">
        <v>2.0170017843683202E-14</v>
      </c>
      <c r="J3883">
        <v>2581919.5778835295</v>
      </c>
      <c r="K3883">
        <v>6.9025680901291815E-15</v>
      </c>
      <c r="L3883">
        <f t="shared" si="513"/>
        <v>2132521.0588788781</v>
      </c>
      <c r="M3883" cm="1">
        <f t="array" ref="M3883">NewI(BETA_c,F3883,C3883)</f>
        <v>1.1794836544061473E-16</v>
      </c>
      <c r="N3883">
        <f t="shared" si="514"/>
        <v>67100325.321407251</v>
      </c>
      <c r="O3883" cm="1">
        <f t="array" ref="O3883">NewI(BETA_a,H3883,C3883)</f>
        <v>1.1732265283242387E-15</v>
      </c>
      <c r="P3883">
        <f t="shared" si="515"/>
        <v>32603321.42211647</v>
      </c>
      <c r="Q3883" cm="1">
        <f t="array" ref="Q3883">NewI(BETA_e,J3883,C3883)</f>
        <v>4.0150068467128076E-16</v>
      </c>
    </row>
    <row r="3884" spans="1:17" x14ac:dyDescent="0.55000000000000004">
      <c r="A3884">
        <f t="shared" si="516"/>
        <v>388.00000000001972</v>
      </c>
      <c r="B3884" s="2">
        <f t="shared" si="509"/>
        <v>25607325.197597403</v>
      </c>
      <c r="C3884" s="6">
        <f t="shared" si="510"/>
        <v>2.8666619976433975E-14</v>
      </c>
      <c r="D3884" s="2">
        <f t="shared" si="511"/>
        <v>101836167.8024026</v>
      </c>
      <c r="E3884" s="6">
        <f t="shared" si="512"/>
        <v>1.6674471627944199E-15</v>
      </c>
      <c r="F3884">
        <f t="array" ref="F3884:K3884">rk(BETA_c,BETA_a,BETA_e,GAMMA,F3883,G3883,H3883,I3883,J3883,K3883,dt,STAGE)</f>
        <v>13625902.941121122</v>
      </c>
      <c r="G3884">
        <v>1.997536319886507E-15</v>
      </c>
      <c r="H3884">
        <v>9399502.6785927489</v>
      </c>
      <c r="I3884">
        <v>1.986939461729268E-14</v>
      </c>
      <c r="J3884">
        <v>2581919.5778835295</v>
      </c>
      <c r="K3884">
        <v>6.79968903925479E-15</v>
      </c>
      <c r="L3884">
        <f t="shared" si="513"/>
        <v>2132521.0588788781</v>
      </c>
      <c r="M3884" cm="1">
        <f t="array" ref="M3884">NewI(BETA_c,F3884,C3884)</f>
        <v>1.1619040873260465E-16</v>
      </c>
      <c r="N3884">
        <f t="shared" si="514"/>
        <v>67100325.321407251</v>
      </c>
      <c r="O3884" cm="1">
        <f t="array" ref="O3884">NewI(BETA_a,H3884,C3884)</f>
        <v>1.1557402203302429E-15</v>
      </c>
      <c r="P3884">
        <f t="shared" si="515"/>
        <v>32603321.42211647</v>
      </c>
      <c r="Q3884" cm="1">
        <f t="array" ref="Q3884">NewI(BETA_e,J3884,C3884)</f>
        <v>3.9551653373157241E-16</v>
      </c>
    </row>
    <row r="3885" spans="1:17" x14ac:dyDescent="0.55000000000000004">
      <c r="A3885">
        <f t="shared" si="516"/>
        <v>388.10000000001975</v>
      </c>
      <c r="B3885" s="2">
        <f t="shared" si="509"/>
        <v>25607325.197597403</v>
      </c>
      <c r="C3885" s="6">
        <f t="shared" si="510"/>
        <v>2.8239359482443314E-14</v>
      </c>
      <c r="D3885" s="2">
        <f t="shared" si="511"/>
        <v>101836167.8024026</v>
      </c>
      <c r="E3885" s="6">
        <f t="shared" si="512"/>
        <v>1.6425947630673315E-15</v>
      </c>
      <c r="F3885">
        <f t="array" ref="F3885:K3885">rk(BETA_c,BETA_a,BETA_e,GAMMA,F3884,G3884,H3884,I3884,J3884,K3884,dt,STAGE)</f>
        <v>13625902.941121122</v>
      </c>
      <c r="G3885">
        <v>1.9677641195624302E-15</v>
      </c>
      <c r="H3885">
        <v>9399502.6785927489</v>
      </c>
      <c r="I3885">
        <v>1.9573252017788217E-14</v>
      </c>
      <c r="J3885">
        <v>2581919.5778835295</v>
      </c>
      <c r="K3885">
        <v>6.698343345092666E-15</v>
      </c>
      <c r="L3885">
        <f t="shared" si="513"/>
        <v>2132521.0588788781</v>
      </c>
      <c r="M3885" cm="1">
        <f t="array" ref="M3885">NewI(BETA_c,F3885,C3885)</f>
        <v>1.144586534202281E-16</v>
      </c>
      <c r="N3885">
        <f t="shared" si="514"/>
        <v>67100325.321407251</v>
      </c>
      <c r="O3885" cm="1">
        <f t="array" ref="O3885">NewI(BETA_a,H3885,C3885)</f>
        <v>1.1385145363162531E-15</v>
      </c>
      <c r="P3885">
        <f t="shared" si="515"/>
        <v>32603321.42211647</v>
      </c>
      <c r="Q3885" cm="1">
        <f t="array" ref="Q3885">NewI(BETA_e,J3885,C3885)</f>
        <v>3.8962157333085037E-16</v>
      </c>
    </row>
    <row r="3886" spans="1:17" x14ac:dyDescent="0.55000000000000004">
      <c r="A3886">
        <f t="shared" si="516"/>
        <v>388.20000000001977</v>
      </c>
      <c r="B3886" s="2">
        <f t="shared" si="509"/>
        <v>25607325.197597403</v>
      </c>
      <c r="C3886" s="6">
        <f t="shared" si="510"/>
        <v>2.7818467075442858E-14</v>
      </c>
      <c r="D3886" s="2">
        <f t="shared" si="511"/>
        <v>101836167.8024026</v>
      </c>
      <c r="E3886" s="6">
        <f t="shared" si="512"/>
        <v>1.6181127749406685E-15</v>
      </c>
      <c r="F3886">
        <f t="array" ref="F3886:K3886">rk(BETA_c,BETA_a,BETA_e,GAMMA,F3885,G3885,H3885,I3885,J3885,K3885,dt,STAGE)</f>
        <v>13625902.941121122</v>
      </c>
      <c r="G3886">
        <v>1.9384356578089207E-15</v>
      </c>
      <c r="H3886">
        <v>9399502.6785927489</v>
      </c>
      <c r="I3886">
        <v>1.9281523263845127E-14</v>
      </c>
      <c r="J3886">
        <v>2581919.5778835295</v>
      </c>
      <c r="K3886">
        <v>6.5985081537888117E-15</v>
      </c>
      <c r="L3886">
        <f t="shared" si="513"/>
        <v>2132521.0588788781</v>
      </c>
      <c r="M3886" cm="1">
        <f t="array" ref="M3886">NewI(BETA_c,F3886,C3886)</f>
        <v>1.1275270898582895E-16</v>
      </c>
      <c r="N3886">
        <f t="shared" si="514"/>
        <v>67100325.321407251</v>
      </c>
      <c r="O3886" cm="1">
        <f t="array" ref="O3886">NewI(BETA_a,H3886,C3886)</f>
        <v>1.1215455918225555E-15</v>
      </c>
      <c r="P3886">
        <f t="shared" si="515"/>
        <v>32603321.42211647</v>
      </c>
      <c r="Q3886" cm="1">
        <f t="array" ref="Q3886">NewI(BETA_e,J3886,C3886)</f>
        <v>3.8381447413228392E-16</v>
      </c>
    </row>
    <row r="3887" spans="1:17" x14ac:dyDescent="0.55000000000000004">
      <c r="A3887">
        <f t="shared" si="516"/>
        <v>388.30000000001979</v>
      </c>
      <c r="B3887" s="2">
        <f t="shared" si="509"/>
        <v>25607325.197597403</v>
      </c>
      <c r="C3887" s="6">
        <f t="shared" si="510"/>
        <v>2.7403847842534074E-14</v>
      </c>
      <c r="D3887" s="2">
        <f t="shared" si="511"/>
        <v>101836167.8024026</v>
      </c>
      <c r="E3887" s="6">
        <f t="shared" si="512"/>
        <v>1.5939956776295066E-15</v>
      </c>
      <c r="F3887">
        <f t="array" ref="F3887:K3887">rk(BETA_c,BETA_a,BETA_e,GAMMA,F3886,G3886,H3886,I3886,J3886,K3886,dt,STAGE)</f>
        <v>13625902.941121122</v>
      </c>
      <c r="G3887">
        <v>1.9095443209421865E-15</v>
      </c>
      <c r="H3887">
        <v>9399502.6785927489</v>
      </c>
      <c r="I3887">
        <v>1.8994142569478308E-14</v>
      </c>
      <c r="J3887">
        <v>2581919.5778835295</v>
      </c>
      <c r="K3887">
        <v>6.5001609521135817E-15</v>
      </c>
      <c r="L3887">
        <f t="shared" si="513"/>
        <v>2132521.0588788781</v>
      </c>
      <c r="M3887" cm="1">
        <f t="array" ref="M3887">NewI(BETA_c,F3887,C3887)</f>
        <v>1.1107219073220597E-16</v>
      </c>
      <c r="N3887">
        <f t="shared" si="514"/>
        <v>67100325.321407251</v>
      </c>
      <c r="O3887" cm="1">
        <f t="array" ref="O3887">NewI(BETA_a,H3887,C3887)</f>
        <v>1.1048295602852104E-15</v>
      </c>
      <c r="P3887">
        <f t="shared" si="515"/>
        <v>32603321.42211647</v>
      </c>
      <c r="Q3887" cm="1">
        <f t="array" ref="Q3887">NewI(BETA_e,J3887,C3887)</f>
        <v>3.7809392661209019E-16</v>
      </c>
    </row>
    <row r="3888" spans="1:17" x14ac:dyDescent="0.55000000000000004">
      <c r="A3888">
        <f t="shared" si="516"/>
        <v>388.40000000001982</v>
      </c>
      <c r="B3888" s="2">
        <f t="shared" si="509"/>
        <v>25607325.197597403</v>
      </c>
      <c r="C3888" s="6">
        <f t="shared" si="510"/>
        <v>2.6995408285443937E-14</v>
      </c>
      <c r="D3888" s="2">
        <f t="shared" si="511"/>
        <v>101836167.8024026</v>
      </c>
      <c r="E3888" s="6">
        <f t="shared" si="512"/>
        <v>1.5702380326332416E-15</v>
      </c>
      <c r="F3888">
        <f t="array" ref="F3888:K3888">rk(BETA_c,BETA_a,BETA_e,GAMMA,F3887,G3887,H3887,I3887,J3887,K3887,dt,STAGE)</f>
        <v>13625902.941121122</v>
      </c>
      <c r="G3888">
        <v>1.8810835938518216E-15</v>
      </c>
      <c r="H3888">
        <v>9399502.6785927489</v>
      </c>
      <c r="I3888">
        <v>1.8711045129207248E-14</v>
      </c>
      <c r="J3888">
        <v>2581919.5778835295</v>
      </c>
      <c r="K3888">
        <v>6.403279562384868E-15</v>
      </c>
      <c r="L3888">
        <f t="shared" si="513"/>
        <v>2132521.0588788781</v>
      </c>
      <c r="M3888" cm="1">
        <f t="array" ref="M3888">NewI(BETA_c,F3888,C3888)</f>
        <v>1.0941671969586196E-16</v>
      </c>
      <c r="N3888">
        <f t="shared" si="514"/>
        <v>67100325.321407251</v>
      </c>
      <c r="O3888" cm="1">
        <f t="array" ref="O3888">NewI(BETA_a,H3888,C3888)</f>
        <v>1.0883626721731484E-15</v>
      </c>
      <c r="P3888">
        <f t="shared" si="515"/>
        <v>32603321.42211647</v>
      </c>
      <c r="Q3888" cm="1">
        <f t="array" ref="Q3888">NewI(BETA_e,J3888,C3888)</f>
        <v>3.7245864076423123E-16</v>
      </c>
    </row>
    <row r="3889" spans="1:17" x14ac:dyDescent="0.55000000000000004">
      <c r="A3889">
        <f t="shared" si="516"/>
        <v>388.50000000001984</v>
      </c>
      <c r="B3889" s="2">
        <f t="shared" si="509"/>
        <v>25607325.197597403</v>
      </c>
      <c r="C3889" s="6">
        <f t="shared" si="510"/>
        <v>2.6593056299440697E-14</v>
      </c>
      <c r="D3889" s="2">
        <f t="shared" si="511"/>
        <v>101836167.8024026</v>
      </c>
      <c r="E3889" s="6">
        <f t="shared" si="512"/>
        <v>1.5468344825091832E-15</v>
      </c>
      <c r="F3889">
        <f t="array" ref="F3889:K3889">rk(BETA_c,BETA_a,BETA_e,GAMMA,F3888,G3888,H3888,I3888,J3888,K3888,dt,STAGE)</f>
        <v>13625902.941121122</v>
      </c>
      <c r="G3889">
        <v>1.8530470585316216E-15</v>
      </c>
      <c r="H3889">
        <v>9399502.6785927489</v>
      </c>
      <c r="I3889">
        <v>1.8432167103442136E-14</v>
      </c>
      <c r="J3889">
        <v>2581919.5778835295</v>
      </c>
      <c r="K3889">
        <v>6.3078421374669392E-15</v>
      </c>
      <c r="L3889">
        <f t="shared" si="513"/>
        <v>2132521.0588788781</v>
      </c>
      <c r="M3889" cm="1">
        <f t="array" ref="M3889">NewI(BETA_c,F3889,C3889)</f>
        <v>1.0778592256154604E-16</v>
      </c>
      <c r="N3889">
        <f t="shared" si="514"/>
        <v>67100325.321407251</v>
      </c>
      <c r="O3889" cm="1">
        <f t="array" ref="O3889">NewI(BETA_a,H3889,C3889)</f>
        <v>1.0721412141381248E-15</v>
      </c>
      <c r="P3889">
        <f t="shared" si="515"/>
        <v>32603321.42211647</v>
      </c>
      <c r="Q3889" cm="1">
        <f t="array" ref="Q3889">NewI(BETA_e,J3889,C3889)</f>
        <v>3.6690734580951251E-16</v>
      </c>
    </row>
    <row r="3890" spans="1:17" x14ac:dyDescent="0.55000000000000004">
      <c r="A3890">
        <f t="shared" si="516"/>
        <v>388.60000000001986</v>
      </c>
      <c r="B3890" s="2">
        <f t="shared" si="509"/>
        <v>25607325.197597403</v>
      </c>
      <c r="C3890" s="6">
        <f t="shared" si="510"/>
        <v>2.6196701152563912E-14</v>
      </c>
      <c r="D3890" s="2">
        <f t="shared" si="511"/>
        <v>101836167.8024026</v>
      </c>
      <c r="E3890" s="6">
        <f t="shared" si="512"/>
        <v>1.5237797496644333E-15</v>
      </c>
      <c r="F3890">
        <f t="array" ref="F3890:K3890">rk(BETA_c,BETA_a,BETA_e,GAMMA,F3889,G3889,H3889,I3889,J3889,K3889,dt,STAGE)</f>
        <v>13625902.941121122</v>
      </c>
      <c r="G3890">
        <v>1.8254283926322991E-15</v>
      </c>
      <c r="H3890">
        <v>9399502.6785927489</v>
      </c>
      <c r="I3890">
        <v>1.8157445604087783E-14</v>
      </c>
      <c r="J3890">
        <v>2581919.5778835295</v>
      </c>
      <c r="K3890">
        <v>6.2138271558438303E-15</v>
      </c>
      <c r="L3890">
        <f t="shared" si="513"/>
        <v>2132521.0588788781</v>
      </c>
      <c r="M3890" cm="1">
        <f t="array" ref="M3890">NewI(BETA_c,F3890,C3890)</f>
        <v>1.0617943157806966E-16</v>
      </c>
      <c r="N3890">
        <f t="shared" si="514"/>
        <v>67100325.321407251</v>
      </c>
      <c r="O3890" cm="1">
        <f t="array" ref="O3890">NewI(BETA_a,H3890,C3890)</f>
        <v>1.0561615281773461E-15</v>
      </c>
      <c r="P3890">
        <f t="shared" si="515"/>
        <v>32603321.42211647</v>
      </c>
      <c r="Q3890" cm="1">
        <f t="array" ref="Q3890">NewI(BETA_e,J3890,C3890)</f>
        <v>3.614387899090176E-16</v>
      </c>
    </row>
    <row r="3891" spans="1:17" x14ac:dyDescent="0.55000000000000004">
      <c r="A3891">
        <f t="shared" si="516"/>
        <v>388.70000000001988</v>
      </c>
      <c r="B3891" s="2">
        <f t="shared" si="509"/>
        <v>25607325.197597403</v>
      </c>
      <c r="C3891" s="6">
        <f t="shared" si="510"/>
        <v>2.5806253465164021E-14</v>
      </c>
      <c r="D3891" s="2">
        <f t="shared" si="511"/>
        <v>101836167.8024026</v>
      </c>
      <c r="E3891" s="6">
        <f t="shared" si="512"/>
        <v>1.5010686351657653E-15</v>
      </c>
      <c r="F3891">
        <f t="array" ref="F3891:K3891">rk(BETA_c,BETA_a,BETA_e,GAMMA,F3890,G3890,H3890,I3890,J3890,K3890,dt,STAGE)</f>
        <v>13625902.941121122</v>
      </c>
      <c r="G3891">
        <v>1.7982213680357703E-15</v>
      </c>
      <c r="H3891">
        <v>9399502.6785927489</v>
      </c>
      <c r="I3891">
        <v>1.7886818680362098E-14</v>
      </c>
      <c r="J3891">
        <v>2581919.5778835295</v>
      </c>
      <c r="K3891">
        <v>6.1212134167661516E-15</v>
      </c>
      <c r="L3891">
        <f t="shared" si="513"/>
        <v>2132521.0588788781</v>
      </c>
      <c r="M3891" cm="1">
        <f t="array" ref="M3891">NewI(BETA_c,F3891,C3891)</f>
        <v>1.0459688447537712E-16</v>
      </c>
      <c r="N3891">
        <f t="shared" si="514"/>
        <v>67100325.321407251</v>
      </c>
      <c r="O3891" cm="1">
        <f t="array" ref="O3891">NewI(BETA_a,H3891,C3891)</f>
        <v>1.0404200108085754E-15</v>
      </c>
      <c r="P3891">
        <f t="shared" si="515"/>
        <v>32603321.42211647</v>
      </c>
      <c r="Q3891" cm="1">
        <f t="array" ref="Q3891">NewI(BETA_e,J3891,C3891)</f>
        <v>3.5605173988181298E-16</v>
      </c>
    </row>
    <row r="3892" spans="1:17" x14ac:dyDescent="0.55000000000000004">
      <c r="A3892">
        <f t="shared" si="516"/>
        <v>388.80000000001991</v>
      </c>
      <c r="B3892" s="2">
        <f t="shared" si="509"/>
        <v>25607325.197597403</v>
      </c>
      <c r="C3892" s="6">
        <f t="shared" si="510"/>
        <v>2.5421625189746886E-14</v>
      </c>
      <c r="D3892" s="2">
        <f t="shared" si="511"/>
        <v>101836167.8024026</v>
      </c>
      <c r="E3892" s="6">
        <f t="shared" si="512"/>
        <v>1.4786960175672467E-15</v>
      </c>
      <c r="F3892">
        <f t="array" ref="F3892:K3892">rk(BETA_c,BETA_a,BETA_e,GAMMA,F3891,G3891,H3891,I3891,J3891,K3891,dt,STAGE)</f>
        <v>13625902.941121122</v>
      </c>
      <c r="G3892">
        <v>1.7714198494506867E-15</v>
      </c>
      <c r="H3892">
        <v>9399502.6785927489</v>
      </c>
      <c r="I3892">
        <v>1.762022530482596E-14</v>
      </c>
      <c r="J3892">
        <v>2581919.5778835295</v>
      </c>
      <c r="K3892">
        <v>6.0299800354702378E-15</v>
      </c>
      <c r="L3892">
        <f t="shared" si="513"/>
        <v>2132521.0588788781</v>
      </c>
      <c r="M3892" cm="1">
        <f t="array" ref="M3892">NewI(BETA_c,F3892,C3892)</f>
        <v>1.0303792438285236E-16</v>
      </c>
      <c r="N3892">
        <f t="shared" si="514"/>
        <v>67100325.321407251</v>
      </c>
      <c r="O3892" cm="1">
        <f t="array" ref="O3892">NewI(BETA_a,H3892,C3892)</f>
        <v>1.0249131122575331E-15</v>
      </c>
      <c r="P3892">
        <f t="shared" si="515"/>
        <v>32603321.42211647</v>
      </c>
      <c r="Q3892" cm="1">
        <f t="array" ref="Q3892">NewI(BETA_e,J3892,C3892)</f>
        <v>3.5074498092686127E-16</v>
      </c>
    </row>
    <row r="3893" spans="1:17" x14ac:dyDescent="0.55000000000000004">
      <c r="A3893">
        <f t="shared" si="516"/>
        <v>388.90000000001993</v>
      </c>
      <c r="B3893" s="2">
        <f t="shared" si="509"/>
        <v>25607325.197597403</v>
      </c>
      <c r="C3893" s="6">
        <f t="shared" si="510"/>
        <v>2.5042729591118733E-14</v>
      </c>
      <c r="D3893" s="2">
        <f t="shared" si="511"/>
        <v>101836167.8024026</v>
      </c>
      <c r="E3893" s="6">
        <f t="shared" si="512"/>
        <v>1.4566568517553309E-15</v>
      </c>
      <c r="F3893">
        <f t="array" ref="F3893:K3893">rk(BETA_c,BETA_a,BETA_e,GAMMA,F3892,G3892,H3892,I3892,J3892,K3892,dt,STAGE)</f>
        <v>13625902.941121122</v>
      </c>
      <c r="G3893">
        <v>1.7450177930289043E-15</v>
      </c>
      <c r="H3893">
        <v>9399502.6785927489</v>
      </c>
      <c r="I3893">
        <v>1.7357605359621274E-14</v>
      </c>
      <c r="J3893">
        <v>2581919.5778835295</v>
      </c>
      <c r="K3893">
        <v>5.9401064384685528E-15</v>
      </c>
      <c r="L3893">
        <f t="shared" si="513"/>
        <v>2132521.0588788781</v>
      </c>
      <c r="M3893" cm="1">
        <f t="array" ref="M3893">NewI(BETA_c,F3893,C3893)</f>
        <v>1.0150219974884316E-16</v>
      </c>
      <c r="N3893">
        <f t="shared" si="514"/>
        <v>67100325.321407251</v>
      </c>
      <c r="O3893" cm="1">
        <f t="array" ref="O3893">NewI(BETA_a,H3893,C3893)</f>
        <v>1.0096373356574089E-15</v>
      </c>
      <c r="P3893">
        <f t="shared" si="515"/>
        <v>32603321.42211647</v>
      </c>
      <c r="Q3893" cm="1">
        <f t="array" ref="Q3893">NewI(BETA_e,J3893,C3893)</f>
        <v>3.4551731634907879E-16</v>
      </c>
    </row>
    <row r="3894" spans="1:17" x14ac:dyDescent="0.55000000000000004">
      <c r="A3894">
        <f t="shared" si="516"/>
        <v>389.00000000001995</v>
      </c>
      <c r="B3894" s="2">
        <f t="shared" si="509"/>
        <v>25607325.197597403</v>
      </c>
      <c r="C3894" s="6">
        <f t="shared" si="510"/>
        <v>2.4669481226827026E-14</v>
      </c>
      <c r="D3894" s="2">
        <f t="shared" si="511"/>
        <v>101836167.8024026</v>
      </c>
      <c r="E3894" s="6">
        <f t="shared" si="512"/>
        <v>1.4349461678111653E-15</v>
      </c>
      <c r="F3894">
        <f t="array" ref="F3894:K3894">rk(BETA_c,BETA_a,BETA_e,GAMMA,F3893,G3893,H3893,I3893,J3893,K3893,dt,STAGE)</f>
        <v>13625902.941121122</v>
      </c>
      <c r="G3894">
        <v>1.7190092450025731E-15</v>
      </c>
      <c r="H3894">
        <v>9399502.6785927489</v>
      </c>
      <c r="I3894">
        <v>1.7098899622914166E-14</v>
      </c>
      <c r="J3894">
        <v>2581919.5778835295</v>
      </c>
      <c r="K3894">
        <v>5.8515723589102858E-15</v>
      </c>
      <c r="L3894">
        <f t="shared" si="513"/>
        <v>2132521.0588788781</v>
      </c>
      <c r="M3894" cm="1">
        <f t="array" ref="M3894">NewI(BETA_c,F3894,C3894)</f>
        <v>9.998936426138489E-17</v>
      </c>
      <c r="N3894">
        <f t="shared" si="514"/>
        <v>67100325.321407251</v>
      </c>
      <c r="O3894" cm="1">
        <f t="array" ref="O3894">NewI(BETA_a,H3894,C3894)</f>
        <v>9.9458923626030449E-16</v>
      </c>
      <c r="P3894">
        <f t="shared" si="515"/>
        <v>32603321.42211647</v>
      </c>
      <c r="Q3894" cm="1">
        <f t="array" ref="Q3894">NewI(BETA_e,J3894,C3894)</f>
        <v>3.4036756728947584E-16</v>
      </c>
    </row>
    <row r="3895" spans="1:17" x14ac:dyDescent="0.55000000000000004">
      <c r="A3895">
        <f t="shared" si="516"/>
        <v>389.10000000001997</v>
      </c>
      <c r="B3895" s="2">
        <f t="shared" si="509"/>
        <v>25607325.197597403</v>
      </c>
      <c r="C3895" s="6">
        <f t="shared" si="510"/>
        <v>2.430179592789285E-14</v>
      </c>
      <c r="D3895" s="2">
        <f t="shared" si="511"/>
        <v>101836167.8024026</v>
      </c>
      <c r="E3895" s="6">
        <f t="shared" si="512"/>
        <v>1.4135590698898539E-15</v>
      </c>
      <c r="F3895">
        <f t="array" ref="F3895:K3895">rk(BETA_c,BETA_a,BETA_e,GAMMA,F3894,G3894,H3894,I3894,J3894,K3894,dt,STAGE)</f>
        <v>13625902.941121122</v>
      </c>
      <c r="G3895">
        <v>1.6933883403415375E-15</v>
      </c>
      <c r="H3895">
        <v>9399502.6785927489</v>
      </c>
      <c r="I3895">
        <v>1.6844049755540216E-14</v>
      </c>
      <c r="J3895">
        <v>2581919.5778835295</v>
      </c>
      <c r="K3895">
        <v>5.7643578320110944E-15</v>
      </c>
      <c r="L3895">
        <f t="shared" si="513"/>
        <v>2132521.0588788781</v>
      </c>
      <c r="M3895" cm="1">
        <f t="array" ref="M3895">NewI(BETA_c,F3895,C3895)</f>
        <v>9.8499076770105761E-17</v>
      </c>
      <c r="N3895">
        <f t="shared" si="514"/>
        <v>67100325.321407251</v>
      </c>
      <c r="O3895" cm="1">
        <f t="array" ref="O3895">NewI(BETA_a,H3895,C3895)</f>
        <v>9.7976542066042861E-16</v>
      </c>
      <c r="P3895">
        <f t="shared" si="515"/>
        <v>32603321.42211647</v>
      </c>
      <c r="Q3895" cm="1">
        <f t="array" ref="Q3895">NewI(BETA_e,J3895,C3895)</f>
        <v>3.3529457245931966E-16</v>
      </c>
    </row>
    <row r="3896" spans="1:17" x14ac:dyDescent="0.55000000000000004">
      <c r="A3896">
        <f t="shared" si="516"/>
        <v>389.20000000002</v>
      </c>
      <c r="B3896" s="2">
        <f t="shared" si="509"/>
        <v>25607325.197597403</v>
      </c>
      <c r="C3896" s="6">
        <f t="shared" si="510"/>
        <v>2.3939590779830488E-14</v>
      </c>
      <c r="D3896" s="2">
        <f t="shared" si="511"/>
        <v>101836167.8024026</v>
      </c>
      <c r="E3896" s="6">
        <f t="shared" si="512"/>
        <v>1.3924907351164269E-15</v>
      </c>
      <c r="F3896">
        <f t="array" ref="F3896:K3896">rk(BETA_c,BETA_a,BETA_e,GAMMA,F3895,G3895,H3895,I3895,J3895,K3895,dt,STAGE)</f>
        <v>13625902.941121122</v>
      </c>
      <c r="G3896">
        <v>1.6681493014307492E-15</v>
      </c>
      <c r="H3896">
        <v>9399502.6785927489</v>
      </c>
      <c r="I3896">
        <v>1.6592998287848767E-14</v>
      </c>
      <c r="J3896">
        <v>2581919.5778835295</v>
      </c>
      <c r="K3896">
        <v>5.6784431905509699E-15</v>
      </c>
      <c r="L3896">
        <f t="shared" si="513"/>
        <v>2132521.0588788781</v>
      </c>
      <c r="M3896" cm="1">
        <f t="array" ref="M3896">NewI(BETA_c,F3896,C3896)</f>
        <v>9.7031001209296146E-17</v>
      </c>
      <c r="N3896">
        <f t="shared" si="514"/>
        <v>67100325.321407251</v>
      </c>
      <c r="O3896" cm="1">
        <f t="array" ref="O3896">NewI(BETA_a,H3896,C3896)</f>
        <v>9.6516254602887186E-16</v>
      </c>
      <c r="P3896">
        <f t="shared" si="515"/>
        <v>32603321.42211647</v>
      </c>
      <c r="Q3896" cm="1">
        <f t="array" ref="Q3896">NewI(BETA_e,J3896,C3896)</f>
        <v>3.3029718787825898E-16</v>
      </c>
    </row>
    <row r="3897" spans="1:17" x14ac:dyDescent="0.55000000000000004">
      <c r="A3897">
        <f t="shared" si="516"/>
        <v>389.30000000002002</v>
      </c>
      <c r="B3897" s="2">
        <f t="shared" si="509"/>
        <v>25607325.197597403</v>
      </c>
      <c r="C3897" s="6">
        <f t="shared" si="510"/>
        <v>2.3582784103949851E-14</v>
      </c>
      <c r="D3897" s="2">
        <f t="shared" si="511"/>
        <v>101836167.8024026</v>
      </c>
      <c r="E3897" s="6">
        <f t="shared" si="512"/>
        <v>1.3717364124982609E-15</v>
      </c>
      <c r="F3897">
        <f t="array" ref="F3897:K3897">rk(BETA_c,BETA_a,BETA_e,GAMMA,F3896,G3896,H3896,I3896,J3896,K3896,dt,STAGE)</f>
        <v>13625902.941121122</v>
      </c>
      <c r="G3897">
        <v>1.6432864367673923E-15</v>
      </c>
      <c r="H3897">
        <v>9399502.6785927489</v>
      </c>
      <c r="I3897">
        <v>1.634568860674326E-14</v>
      </c>
      <c r="J3897">
        <v>2581919.5778835295</v>
      </c>
      <c r="K3897">
        <v>5.5938090604392017E-15</v>
      </c>
      <c r="L3897">
        <f t="shared" si="513"/>
        <v>2132521.0588788781</v>
      </c>
      <c r="M3897" cm="1">
        <f t="array" ref="M3897">NewI(BETA_c,F3897,C3897)</f>
        <v>9.5584806522124301E-17</v>
      </c>
      <c r="N3897">
        <f t="shared" si="514"/>
        <v>67100325.321407251</v>
      </c>
      <c r="O3897" cm="1">
        <f t="array" ref="O3897">NewI(BETA_a,H3897,C3897)</f>
        <v>9.5077731935978468E-16</v>
      </c>
      <c r="P3897">
        <f t="shared" si="515"/>
        <v>32603321.42211647</v>
      </c>
      <c r="Q3897" cm="1">
        <f t="array" ref="Q3897">NewI(BETA_e,J3897,C3897)</f>
        <v>3.2537428661635205E-16</v>
      </c>
    </row>
    <row r="3898" spans="1:17" x14ac:dyDescent="0.55000000000000004">
      <c r="A3898">
        <f t="shared" si="516"/>
        <v>389.40000000002004</v>
      </c>
      <c r="B3898" s="2">
        <f t="shared" si="509"/>
        <v>25607325.197597403</v>
      </c>
      <c r="C3898" s="6">
        <f t="shared" si="510"/>
        <v>2.3231295438937656E-14</v>
      </c>
      <c r="D3898" s="2">
        <f t="shared" si="511"/>
        <v>101836167.8024026</v>
      </c>
      <c r="E3898" s="6">
        <f t="shared" si="512"/>
        <v>1.3512914218537137E-15</v>
      </c>
      <c r="F3898">
        <f t="array" ref="F3898:K3898">rk(BETA_c,BETA_a,BETA_e,GAMMA,F3897,G3897,H3897,I3897,J3897,K3897,dt,STAGE)</f>
        <v>13625902.941121122</v>
      </c>
      <c r="G3898">
        <v>1.6187941396774273E-15</v>
      </c>
      <c r="H3898">
        <v>9399502.6785927489</v>
      </c>
      <c r="I3898">
        <v>1.610206494291479E-14</v>
      </c>
      <c r="J3898">
        <v>2581919.5778835295</v>
      </c>
      <c r="K3898">
        <v>5.5104363563454381E-15</v>
      </c>
      <c r="L3898">
        <f t="shared" si="513"/>
        <v>2132521.0588788781</v>
      </c>
      <c r="M3898" cm="1">
        <f t="array" ref="M3898">NewI(BETA_c,F3898,C3898)</f>
        <v>9.4160166585981929E-17</v>
      </c>
      <c r="N3898">
        <f t="shared" si="514"/>
        <v>67100325.321407251</v>
      </c>
      <c r="O3898" cm="1">
        <f t="array" ref="O3898">NewI(BETA_a,H3898,C3898)</f>
        <v>9.3660649672779223E-16</v>
      </c>
      <c r="P3898">
        <f t="shared" si="515"/>
        <v>32603321.42211647</v>
      </c>
      <c r="Q3898" cm="1">
        <f t="array" ref="Q3898">NewI(BETA_e,J3898,C3898)</f>
        <v>3.2052475853993961E-16</v>
      </c>
    </row>
    <row r="3899" spans="1:17" x14ac:dyDescent="0.55000000000000004">
      <c r="A3899">
        <f t="shared" si="516"/>
        <v>389.50000000002007</v>
      </c>
      <c r="B3899" s="2">
        <f t="shared" si="509"/>
        <v>25607325.197597403</v>
      </c>
      <c r="C3899" s="6">
        <f t="shared" si="510"/>
        <v>2.2885045522713031E-14</v>
      </c>
      <c r="D3899" s="2">
        <f t="shared" si="511"/>
        <v>101836167.8024026</v>
      </c>
      <c r="E3899" s="6">
        <f t="shared" si="512"/>
        <v>1.3311511527567229E-15</v>
      </c>
      <c r="F3899">
        <f t="array" ref="F3899:K3899">rk(BETA_c,BETA_a,BETA_e,GAMMA,F3898,G3898,H3898,I3898,J3898,K3898,dt,STAGE)</f>
        <v>13625902.941121122</v>
      </c>
      <c r="G3899">
        <v>1.5946668870512639E-15</v>
      </c>
      <c r="H3899">
        <v>9399502.6785927489</v>
      </c>
      <c r="I3899">
        <v>1.5862072358265889E-14</v>
      </c>
      <c r="J3899">
        <v>2581919.5778835295</v>
      </c>
      <c r="K3899">
        <v>5.4283062773958778E-15</v>
      </c>
      <c r="L3899">
        <f t="shared" si="513"/>
        <v>2132521.0588788781</v>
      </c>
      <c r="M3899" cm="1">
        <f t="array" ref="M3899">NewI(BETA_c,F3899,C3899)</f>
        <v>9.2756760138942065E-17</v>
      </c>
      <c r="N3899">
        <f t="shared" si="514"/>
        <v>67100325.321407251</v>
      </c>
      <c r="O3899" cm="1">
        <f t="array" ref="O3899">NewI(BETA_a,H3899,C3899)</f>
        <v>9.2264688255647562E-16</v>
      </c>
      <c r="P3899">
        <f t="shared" si="515"/>
        <v>32603321.42211647</v>
      </c>
      <c r="Q3899" cm="1">
        <f t="array" ref="Q3899">NewI(BETA_e,J3899,C3899)</f>
        <v>3.157475100613052E-16</v>
      </c>
    </row>
    <row r="3900" spans="1:17" x14ac:dyDescent="0.55000000000000004">
      <c r="A3900">
        <f t="shared" si="516"/>
        <v>389.60000000002009</v>
      </c>
      <c r="B3900" s="2">
        <f t="shared" si="509"/>
        <v>25607325.197597403</v>
      </c>
      <c r="C3900" s="6">
        <f t="shared" si="510"/>
        <v>2.254395627455363E-14</v>
      </c>
      <c r="D3900" s="2">
        <f t="shared" si="511"/>
        <v>101836167.8024026</v>
      </c>
      <c r="E3900" s="6">
        <f t="shared" si="512"/>
        <v>1.3113110634971372E-15</v>
      </c>
      <c r="F3900">
        <f t="array" ref="F3900:K3900">rk(BETA_c,BETA_a,BETA_e,GAMMA,F3899,G3899,H3899,I3899,J3899,K3899,dt,STAGE)</f>
        <v>13625902.941121122</v>
      </c>
      <c r="G3900">
        <v>1.5708992380982775E-15</v>
      </c>
      <c r="H3900">
        <v>9399502.6785927489</v>
      </c>
      <c r="I3900">
        <v>1.5625656733521762E-14</v>
      </c>
      <c r="J3900">
        <v>2581919.5778835295</v>
      </c>
      <c r="K3900">
        <v>5.3474003029335915E-15</v>
      </c>
      <c r="L3900">
        <f t="shared" si="513"/>
        <v>2132521.0588788781</v>
      </c>
      <c r="M3900" cm="1">
        <f t="array" ref="M3900">NewI(BETA_c,F3900,C3900)</f>
        <v>9.137427070731331E-17</v>
      </c>
      <c r="N3900">
        <f t="shared" si="514"/>
        <v>67100325.321407251</v>
      </c>
      <c r="O3900" cm="1">
        <f t="array" ref="O3900">NewI(BETA_a,H3900,C3900)</f>
        <v>9.0889532889775709E-16</v>
      </c>
      <c r="P3900">
        <f t="shared" si="515"/>
        <v>32603321.42211647</v>
      </c>
      <c r="Q3900" cm="1">
        <f t="array" ref="Q3900">NewI(BETA_e,J3900,C3900)</f>
        <v>3.1104146389206665E-16</v>
      </c>
    </row>
    <row r="3901" spans="1:17" x14ac:dyDescent="0.55000000000000004">
      <c r="A3901">
        <f t="shared" si="516"/>
        <v>389.70000000002011</v>
      </c>
      <c r="B3901" s="2">
        <f t="shared" si="509"/>
        <v>25607325.197597403</v>
      </c>
      <c r="C3901" s="6">
        <f t="shared" si="510"/>
        <v>2.2207950777488125E-14</v>
      </c>
      <c r="D3901" s="2">
        <f t="shared" si="511"/>
        <v>101836167.8024026</v>
      </c>
      <c r="E3901" s="6">
        <f t="shared" si="512"/>
        <v>1.2917666800565435E-15</v>
      </c>
      <c r="F3901">
        <f t="array" ref="F3901:K3901">rk(BETA_c,BETA_a,BETA_e,GAMMA,F3900,G3900,H3900,I3900,J3900,K3900,dt,STAGE)</f>
        <v>13625902.941121122</v>
      </c>
      <c r="G3901">
        <v>1.5474858331198898E-15</v>
      </c>
      <c r="H3901">
        <v>9399502.6785927489</v>
      </c>
      <c r="I3901">
        <v>1.5392764756026191E-14</v>
      </c>
      <c r="J3901">
        <v>2581919.5778835295</v>
      </c>
      <c r="K3901">
        <v>5.2677001883420423E-15</v>
      </c>
      <c r="L3901">
        <f t="shared" si="513"/>
        <v>2132521.0588788781</v>
      </c>
      <c r="M3901" cm="1">
        <f t="array" ref="M3901">NewI(BETA_c,F3901,C3901)</f>
        <v>9.0012386534273826E-17</v>
      </c>
      <c r="N3901">
        <f t="shared" si="514"/>
        <v>67100325.321407251</v>
      </c>
      <c r="O3901" cm="1">
        <f t="array" ref="O3901">NewI(BETA_a,H3901,C3901)</f>
        <v>8.95348734722026E-16</v>
      </c>
      <c r="P3901">
        <f t="shared" si="515"/>
        <v>32603321.42211647</v>
      </c>
      <c r="Q3901" cm="1">
        <f t="array" ref="Q3901">NewI(BETA_e,J3901,C3901)</f>
        <v>3.0640555880024373E-16</v>
      </c>
    </row>
    <row r="3902" spans="1:17" x14ac:dyDescent="0.55000000000000004">
      <c r="A3902">
        <f t="shared" si="516"/>
        <v>389.80000000002013</v>
      </c>
      <c r="B3902" s="2">
        <f t="shared" si="509"/>
        <v>25607325.197597403</v>
      </c>
      <c r="C3902" s="6">
        <f t="shared" si="510"/>
        <v>2.1876953260951114E-14</v>
      </c>
      <c r="D3902" s="2">
        <f t="shared" si="511"/>
        <v>101836167.8024026</v>
      </c>
      <c r="E3902" s="6">
        <f t="shared" si="512"/>
        <v>1.2725135950993578E-15</v>
      </c>
      <c r="F3902">
        <f t="array" ref="F3902:K3902">rk(BETA_c,BETA_a,BETA_e,GAMMA,F3901,G3901,H3901,I3901,J3901,K3901,dt,STAGE)</f>
        <v>13625902.941121122</v>
      </c>
      <c r="G3902">
        <v>1.5244213923009359E-15</v>
      </c>
      <c r="H3902">
        <v>9399502.6785927489</v>
      </c>
      <c r="I3902">
        <v>1.5163343907719322E-14</v>
      </c>
      <c r="J3902">
        <v>2581919.5778835295</v>
      </c>
      <c r="K3902">
        <v>5.1891879609308557E-15</v>
      </c>
      <c r="L3902">
        <f t="shared" si="513"/>
        <v>2132521.0588788781</v>
      </c>
      <c r="M3902" cm="1">
        <f t="array" ref="M3902">NewI(BETA_c,F3902,C3902)</f>
        <v>8.8670800509568841E-17</v>
      </c>
      <c r="N3902">
        <f t="shared" si="514"/>
        <v>67100325.321407251</v>
      </c>
      <c r="O3902" cm="1">
        <f t="array" ref="O3902">NewI(BETA_a,H3902,C3902)</f>
        <v>8.8200404521884313E-16</v>
      </c>
      <c r="P3902">
        <f t="shared" si="515"/>
        <v>32603321.42211647</v>
      </c>
      <c r="Q3902" cm="1">
        <f t="array" ref="Q3902">NewI(BETA_e,J3902,C3902)</f>
        <v>3.0183874937094586E-16</v>
      </c>
    </row>
    <row r="3903" spans="1:17" x14ac:dyDescent="0.55000000000000004">
      <c r="A3903">
        <f t="shared" si="516"/>
        <v>389.90000000002016</v>
      </c>
      <c r="B3903" s="2">
        <f t="shared" si="509"/>
        <v>25607325.197597403</v>
      </c>
      <c r="C3903" s="6">
        <f t="shared" si="510"/>
        <v>2.1550889083696572E-14</v>
      </c>
      <c r="D3903" s="2">
        <f t="shared" si="511"/>
        <v>101836167.8024026</v>
      </c>
      <c r="E3903" s="6">
        <f t="shared" si="512"/>
        <v>1.2535474669789537E-15</v>
      </c>
      <c r="F3903">
        <f t="array" ref="F3903:K3903">rk(BETA_c,BETA_a,BETA_e,GAMMA,F3902,G3902,H3902,I3902,J3902,K3902,dt,STAGE)</f>
        <v>13625902.941121122</v>
      </c>
      <c r="G3903">
        <v>1.5017007145190445E-15</v>
      </c>
      <c r="H3903">
        <v>9399502.6785927489</v>
      </c>
      <c r="I3903">
        <v>1.4937342453294625E-14</v>
      </c>
      <c r="J3903">
        <v>2581919.5778835295</v>
      </c>
      <c r="K3903">
        <v>5.111845915882903E-15</v>
      </c>
      <c r="L3903">
        <f t="shared" si="513"/>
        <v>2132521.0588788781</v>
      </c>
      <c r="M3903" cm="1">
        <f t="array" ref="M3903">NewI(BETA_c,F3903,C3903)</f>
        <v>8.7349210100256183E-17</v>
      </c>
      <c r="N3903">
        <f t="shared" si="514"/>
        <v>67100325.321407251</v>
      </c>
      <c r="O3903" cm="1">
        <f t="array" ref="O3903">NewI(BETA_a,H3903,C3903)</f>
        <v>8.6885825110807051E-16</v>
      </c>
      <c r="P3903">
        <f t="shared" si="515"/>
        <v>32603321.42211647</v>
      </c>
      <c r="Q3903" cm="1">
        <f t="array" ref="Q3903">NewI(BETA_e,J3903,C3903)</f>
        <v>2.9734000577062704E-16</v>
      </c>
    </row>
    <row r="3904" spans="1:17" x14ac:dyDescent="0.55000000000000004">
      <c r="A3904">
        <f t="shared" si="516"/>
        <v>390.00000000002018</v>
      </c>
      <c r="B3904" s="2">
        <f t="shared" si="509"/>
        <v>25607325.197597403</v>
      </c>
      <c r="C3904" s="6">
        <f t="shared" si="510"/>
        <v>2.1229684716965941E-14</v>
      </c>
      <c r="D3904" s="2">
        <f t="shared" si="511"/>
        <v>101836167.8024026</v>
      </c>
      <c r="E3904" s="6">
        <f t="shared" si="512"/>
        <v>1.2348640187586033E-15</v>
      </c>
      <c r="F3904">
        <f t="array" ref="F3904:K3904">rk(BETA_c,BETA_a,BETA_e,GAMMA,F3903,G3903,H3903,I3903,J3903,K3903,dt,STAGE)</f>
        <v>13625902.941121122</v>
      </c>
      <c r="G3904">
        <v>1.4793186761717653E-15</v>
      </c>
      <c r="H3904">
        <v>9399502.6785927489</v>
      </c>
      <c r="I3904">
        <v>1.4714709428532378E-14</v>
      </c>
      <c r="J3904">
        <v>2581919.5778835295</v>
      </c>
      <c r="K3904">
        <v>5.0356566122617976E-15</v>
      </c>
      <c r="L3904">
        <f t="shared" si="513"/>
        <v>2132521.0588788781</v>
      </c>
      <c r="M3904" cm="1">
        <f t="array" ref="M3904">NewI(BETA_c,F3904,C3904)</f>
        <v>8.6047317282483811E-17</v>
      </c>
      <c r="N3904">
        <f t="shared" si="514"/>
        <v>67100325.321407251</v>
      </c>
      <c r="O3904" cm="1">
        <f t="array" ref="O3904">NewI(BETA_a,H3904,C3904)</f>
        <v>8.5590838796126515E-16</v>
      </c>
      <c r="P3904">
        <f t="shared" si="515"/>
        <v>32603321.42211647</v>
      </c>
      <c r="Q3904" cm="1">
        <f t="array" ref="Q3904">NewI(BETA_e,J3904,C3904)</f>
        <v>2.9290831351485429E-16</v>
      </c>
    </row>
    <row r="3905" spans="1:17" x14ac:dyDescent="0.55000000000000004">
      <c r="A3905">
        <f t="shared" si="516"/>
        <v>390.1000000000202</v>
      </c>
      <c r="B3905" s="2">
        <f t="shared" si="509"/>
        <v>25607325.197597403</v>
      </c>
      <c r="C3905" s="6">
        <f t="shared" si="510"/>
        <v>2.0913267727907114E-14</v>
      </c>
      <c r="D3905" s="2">
        <f t="shared" si="511"/>
        <v>101836167.8024026</v>
      </c>
      <c r="E3905" s="6">
        <f t="shared" si="512"/>
        <v>1.2164590372470115E-15</v>
      </c>
      <c r="F3905">
        <f t="array" ref="F3905:K3905">rk(BETA_c,BETA_a,BETA_e,GAMMA,F3904,G3904,H3904,I3904,J3904,K3904,dt,STAGE)</f>
        <v>13625902.941121122</v>
      </c>
      <c r="G3905">
        <v>1.4572702300211757E-15</v>
      </c>
      <c r="H3905">
        <v>9399502.6785927489</v>
      </c>
      <c r="I3905">
        <v>1.4495394628807046E-14</v>
      </c>
      <c r="J3905">
        <v>2581919.5778835295</v>
      </c>
      <c r="K3905">
        <v>4.9606028690788925E-15</v>
      </c>
      <c r="L3905">
        <f t="shared" si="513"/>
        <v>2132521.0588788781</v>
      </c>
      <c r="M3905" cm="1">
        <f t="array" ref="M3905">NewI(BETA_c,F3905,C3905)</f>
        <v>8.4764828474284302E-17</v>
      </c>
      <c r="N3905">
        <f t="shared" si="514"/>
        <v>67100325.321407251</v>
      </c>
      <c r="O3905" cm="1">
        <f t="array" ref="O3905">NewI(BETA_a,H3905,C3905)</f>
        <v>8.4315153553318993E-16</v>
      </c>
      <c r="P3905">
        <f t="shared" si="515"/>
        <v>32603321.42211647</v>
      </c>
      <c r="Q3905" cm="1">
        <f t="array" ref="Q3905">NewI(BETA_e,J3905,C3905)</f>
        <v>2.8854267323953724E-16</v>
      </c>
    </row>
    <row r="3906" spans="1:17" x14ac:dyDescent="0.55000000000000004">
      <c r="A3906">
        <f t="shared" si="516"/>
        <v>390.20000000002022</v>
      </c>
      <c r="B3906" s="2">
        <f t="shared" si="509"/>
        <v>25607325.197597403</v>
      </c>
      <c r="C3906" s="6">
        <f t="shared" si="510"/>
        <v>2.060156676324054E-14</v>
      </c>
      <c r="D3906" s="2">
        <f t="shared" si="511"/>
        <v>101836167.8024026</v>
      </c>
      <c r="E3906" s="6">
        <f t="shared" si="512"/>
        <v>1.1983283720482255E-15</v>
      </c>
      <c r="F3906">
        <f t="array" ref="F3906:K3906">rk(BETA_c,BETA_a,BETA_e,GAMMA,F3905,G3905,H3905,I3905,J3905,K3905,dt,STAGE)</f>
        <v>13625902.941121122</v>
      </c>
      <c r="G3906">
        <v>1.4355504040557086E-15</v>
      </c>
      <c r="H3906">
        <v>9399502.6785927489</v>
      </c>
      <c r="I3906">
        <v>1.4279348597765928E-14</v>
      </c>
      <c r="J3906">
        <v>2581919.5778835295</v>
      </c>
      <c r="K3906">
        <v>4.8866677614189042E-15</v>
      </c>
      <c r="L3906">
        <f t="shared" si="513"/>
        <v>2132521.0588788781</v>
      </c>
      <c r="M3906" cm="1">
        <f t="array" ref="M3906">NewI(BETA_c,F3906,C3906)</f>
        <v>8.3501454469370947E-17</v>
      </c>
      <c r="N3906">
        <f t="shared" si="514"/>
        <v>67100325.321407251</v>
      </c>
      <c r="O3906" cm="1">
        <f t="array" ref="O3906">NewI(BETA_a,H3906,C3906)</f>
        <v>8.3058481710328639E-16</v>
      </c>
      <c r="P3906">
        <f t="shared" si="515"/>
        <v>32603321.42211647</v>
      </c>
      <c r="Q3906" cm="1">
        <f t="array" ref="Q3906">NewI(BETA_e,J3906,C3906)</f>
        <v>2.8424210047556793E-16</v>
      </c>
    </row>
    <row r="3907" spans="1:17" x14ac:dyDescent="0.55000000000000004">
      <c r="A3907">
        <f t="shared" si="516"/>
        <v>390.30000000002025</v>
      </c>
      <c r="B3907" s="2">
        <f t="shared" si="509"/>
        <v>25607325.197597403</v>
      </c>
      <c r="C3907" s="6">
        <f t="shared" si="510"/>
        <v>2.0294511533168777E-14</v>
      </c>
      <c r="D3907" s="2">
        <f t="shared" si="511"/>
        <v>101836167.8024026</v>
      </c>
      <c r="E3907" s="6">
        <f t="shared" si="512"/>
        <v>1.1804679346257021E-15</v>
      </c>
      <c r="F3907">
        <f t="array" ref="F3907:K3907">rk(BETA_c,BETA_a,BETA_e,GAMMA,F3906,G3906,H3906,I3906,J3906,K3906,dt,STAGE)</f>
        <v>13625902.941121122</v>
      </c>
      <c r="G3907">
        <v>1.4141543003689448E-15</v>
      </c>
      <c r="H3907">
        <v>9399502.6785927489</v>
      </c>
      <c r="I3907">
        <v>1.4066522616176558E-14</v>
      </c>
      <c r="J3907">
        <v>2581919.5778835295</v>
      </c>
      <c r="K3907">
        <v>4.8138346166232725E-15</v>
      </c>
      <c r="L3907">
        <f t="shared" si="513"/>
        <v>2132521.0588788781</v>
      </c>
      <c r="M3907" cm="1">
        <f t="array" ref="M3907">NewI(BETA_c,F3907,C3907)</f>
        <v>8.2256910371920633E-17</v>
      </c>
      <c r="N3907">
        <f t="shared" si="514"/>
        <v>67100325.321407251</v>
      </c>
      <c r="O3907" cm="1">
        <f t="array" ref="O3907">NewI(BETA_a,H3907,C3907)</f>
        <v>8.1820539882696263E-16</v>
      </c>
      <c r="P3907">
        <f t="shared" si="515"/>
        <v>32603321.42211647</v>
      </c>
      <c r="Q3907" cm="1">
        <f t="array" ref="Q3907">NewI(BETA_e,J3907,C3907)</f>
        <v>2.8000562542681885E-16</v>
      </c>
    </row>
    <row r="3908" spans="1:17" x14ac:dyDescent="0.55000000000000004">
      <c r="A3908">
        <f t="shared" si="516"/>
        <v>390.40000000002027</v>
      </c>
      <c r="B3908" s="2">
        <f t="shared" ref="B3908:B3971" si="517">F3908+H3908+J3908</f>
        <v>25607325.197597403</v>
      </c>
      <c r="C3908" s="6">
        <f t="shared" ref="C3908:C3971" si="518">G3908+I3908+K3908</f>
        <v>1.9992032795525864E-14</v>
      </c>
      <c r="D3908" s="2">
        <f t="shared" ref="D3908:D3971" si="519">L3908+N3908+P3908</f>
        <v>101836167.8024026</v>
      </c>
      <c r="E3908" s="6">
        <f t="shared" ref="E3908:E3971" si="520">M3908+O3908+Q3908</f>
        <v>1.1628736973803296E-15</v>
      </c>
      <c r="F3908">
        <f t="array" ref="F3908:K3908">rk(BETA_c,BETA_a,BETA_e,GAMMA,F3907,G3907,H3907,I3907,J3907,K3907,dt,STAGE)</f>
        <v>13625902.941121122</v>
      </c>
      <c r="G3908">
        <v>1.3930770940551153E-15</v>
      </c>
      <c r="H3908">
        <v>9399502.6785927489</v>
      </c>
      <c r="I3908">
        <v>1.3856868690940336E-14</v>
      </c>
      <c r="J3908">
        <v>2581919.5778835295</v>
      </c>
      <c r="K3908">
        <v>4.7420870105304122E-15</v>
      </c>
      <c r="L3908">
        <f t="shared" ref="L3908:L3971" si="521">N_c-F3908-G3908</f>
        <v>2132521.0588788781</v>
      </c>
      <c r="M3908" cm="1">
        <f t="array" ref="M3908">NewI(BETA_c,F3908,C3908)</f>
        <v>8.1030915532328654E-17</v>
      </c>
      <c r="N3908">
        <f t="shared" ref="N3908:N3971" si="522">N_a-H3908-I3908</f>
        <v>67100325.321407251</v>
      </c>
      <c r="O3908" cm="1">
        <f t="array" ref="O3908">NewI(BETA_a,H3908,C3908)</f>
        <v>8.060104890965508E-16</v>
      </c>
      <c r="P3908">
        <f t="shared" ref="P3908:P3971" si="523">N_e-J3908-K3908</f>
        <v>32603321.42211647</v>
      </c>
      <c r="Q3908" cm="1">
        <f t="array" ref="Q3908">NewI(BETA_e,J3908,C3908)</f>
        <v>2.7583229275145022E-16</v>
      </c>
    </row>
    <row r="3909" spans="1:17" x14ac:dyDescent="0.55000000000000004">
      <c r="A3909">
        <f t="shared" ref="A3909:A3972" si="524">A3908+dt</f>
        <v>390.50000000002029</v>
      </c>
      <c r="B3909" s="2">
        <f t="shared" si="517"/>
        <v>25607325.197597403</v>
      </c>
      <c r="C3909" s="6">
        <f t="shared" si="518"/>
        <v>1.9694062340162941E-14</v>
      </c>
      <c r="D3909" s="2">
        <f t="shared" si="519"/>
        <v>101836167.8024026</v>
      </c>
      <c r="E3909" s="6">
        <f t="shared" si="520"/>
        <v>1.1455416927421856E-15</v>
      </c>
      <c r="F3909">
        <f t="array" ref="F3909:K3909">rk(BETA_c,BETA_a,BETA_e,GAMMA,F3908,G3908,H3908,I3908,J3908,K3908,dt,STAGE)</f>
        <v>13625902.941121122</v>
      </c>
      <c r="G3909">
        <v>1.3723140321210666E-15</v>
      </c>
      <c r="H3909">
        <v>9399502.6785927489</v>
      </c>
      <c r="I3909">
        <v>1.3650339544269875E-14</v>
      </c>
      <c r="J3909">
        <v>2581919.5778835295</v>
      </c>
      <c r="K3909">
        <v>4.6714087637720009E-15</v>
      </c>
      <c r="L3909">
        <f t="shared" si="521"/>
        <v>2132521.0588788781</v>
      </c>
      <c r="M3909" cm="1">
        <f t="array" ref="M3909">NewI(BETA_c,F3909,C3909)</f>
        <v>7.9823193483921161E-17</v>
      </c>
      <c r="N3909">
        <f t="shared" si="522"/>
        <v>67100325.321407251</v>
      </c>
      <c r="O3909" cm="1">
        <f t="array" ref="O3909">NewI(BETA_a,H3909,C3909)</f>
        <v>7.9399733791178783E-16</v>
      </c>
      <c r="P3909">
        <f t="shared" si="523"/>
        <v>32603321.42211647</v>
      </c>
      <c r="Q3909" cm="1">
        <f t="array" ref="Q3909">NewI(BETA_e,J3909,C3909)</f>
        <v>2.717211613464766E-16</v>
      </c>
    </row>
    <row r="3910" spans="1:17" x14ac:dyDescent="0.55000000000000004">
      <c r="A3910">
        <f t="shared" si="524"/>
        <v>390.60000000002032</v>
      </c>
      <c r="B3910" s="2">
        <f t="shared" si="517"/>
        <v>25607325.197597403</v>
      </c>
      <c r="C3910" s="6">
        <f t="shared" si="518"/>
        <v>1.9400532973566593E-14</v>
      </c>
      <c r="D3910" s="2">
        <f t="shared" si="519"/>
        <v>101836167.8024026</v>
      </c>
      <c r="E3910" s="6">
        <f t="shared" si="520"/>
        <v>1.1284680122758354E-15</v>
      </c>
      <c r="F3910">
        <f t="array" ref="F3910:K3910">rk(BETA_c,BETA_a,BETA_e,GAMMA,F3909,G3909,H3909,I3909,J3909,K3909,dt,STAGE)</f>
        <v>13625902.941121122</v>
      </c>
      <c r="G3910">
        <v>1.3518604324144413E-15</v>
      </c>
      <c r="H3910">
        <v>9399502.6785927489</v>
      </c>
      <c r="I3910">
        <v>1.3446888603027687E-14</v>
      </c>
      <c r="J3910">
        <v>2581919.5778835295</v>
      </c>
      <c r="K3910">
        <v>4.6017839381244647E-15</v>
      </c>
      <c r="L3910">
        <f t="shared" si="521"/>
        <v>2132521.0588788781</v>
      </c>
      <c r="M3910" cm="1">
        <f t="array" ref="M3910">NewI(BETA_c,F3910,C3910)</f>
        <v>7.8633471880610784E-17</v>
      </c>
      <c r="N3910">
        <f t="shared" si="522"/>
        <v>67100325.321407251</v>
      </c>
      <c r="O3910" cm="1">
        <f t="array" ref="O3910">NewI(BETA_a,H3910,C3910)</f>
        <v>7.8216323625968019E-16</v>
      </c>
      <c r="P3910">
        <f t="shared" si="523"/>
        <v>32603321.42211647</v>
      </c>
      <c r="Q3910" cm="1">
        <f t="array" ref="Q3910">NewI(BETA_e,J3910,C3910)</f>
        <v>2.6767130413554451E-16</v>
      </c>
    </row>
    <row r="3911" spans="1:17" x14ac:dyDescent="0.55000000000000004">
      <c r="A3911">
        <f t="shared" si="524"/>
        <v>390.70000000002034</v>
      </c>
      <c r="B3911" s="2">
        <f t="shared" si="517"/>
        <v>25607325.197597403</v>
      </c>
      <c r="C3911" s="6">
        <f t="shared" si="518"/>
        <v>1.9111378503706442E-14</v>
      </c>
      <c r="D3911" s="2">
        <f t="shared" si="519"/>
        <v>101836167.8024026</v>
      </c>
      <c r="E3911" s="6">
        <f t="shared" si="520"/>
        <v>1.1116488057989647E-15</v>
      </c>
      <c r="F3911">
        <f t="array" ref="F3911:K3911">rk(BETA_c,BETA_a,BETA_e,GAMMA,F3910,G3910,H3910,I3910,J3910,K3910,dt,STAGE)</f>
        <v>13625902.941121122</v>
      </c>
      <c r="G3911">
        <v>1.3317116825678347E-15</v>
      </c>
      <c r="H3911">
        <v>9399502.6785927489</v>
      </c>
      <c r="I3911">
        <v>1.3246469988223757E-14</v>
      </c>
      <c r="J3911">
        <v>2581919.5778835295</v>
      </c>
      <c r="K3911">
        <v>4.5331968329148507E-15</v>
      </c>
      <c r="L3911">
        <f t="shared" si="521"/>
        <v>2132521.0588788781</v>
      </c>
      <c r="M3911" cm="1">
        <f t="array" ref="M3911">NewI(BETA_c,F3911,C3911)</f>
        <v>7.7461482435481578E-17</v>
      </c>
      <c r="N3911">
        <f t="shared" si="522"/>
        <v>67100325.321407251</v>
      </c>
      <c r="O3911" cm="1">
        <f t="array" ref="O3911">NewI(BETA_a,H3911,C3911)</f>
        <v>7.7050551550361017E-16</v>
      </c>
      <c r="P3911">
        <f t="shared" si="523"/>
        <v>32603321.42211647</v>
      </c>
      <c r="Q3911" cm="1">
        <f t="array" ref="Q3911">NewI(BETA_e,J3911,C3911)</f>
        <v>2.6368180785987287E-16</v>
      </c>
    </row>
    <row r="3912" spans="1:17" x14ac:dyDescent="0.55000000000000004">
      <c r="A3912">
        <f t="shared" si="524"/>
        <v>390.80000000002036</v>
      </c>
      <c r="B3912" s="2">
        <f t="shared" si="517"/>
        <v>25607325.197597403</v>
      </c>
      <c r="C3912" s="6">
        <f t="shared" si="518"/>
        <v>1.8826533725108587E-14</v>
      </c>
      <c r="D3912" s="2">
        <f t="shared" si="519"/>
        <v>101836167.8024026</v>
      </c>
      <c r="E3912" s="6">
        <f t="shared" si="520"/>
        <v>1.0950802805141472E-15</v>
      </c>
      <c r="F3912">
        <f t="array" ref="F3912:K3912">rk(BETA_c,BETA_a,BETA_e,GAMMA,F3911,G3911,H3911,I3911,J3911,K3911,dt,STAGE)</f>
        <v>13625902.941121122</v>
      </c>
      <c r="G3912">
        <v>1.3118632389586878E-15</v>
      </c>
      <c r="H3912">
        <v>9399502.6785927489</v>
      </c>
      <c r="I3912">
        <v>1.3049038504669645E-14</v>
      </c>
      <c r="J3912">
        <v>2581919.5778835295</v>
      </c>
      <c r="K3912">
        <v>4.4656319814802576E-15</v>
      </c>
      <c r="L3912">
        <f t="shared" si="521"/>
        <v>2132521.0588788781</v>
      </c>
      <c r="M3912" cm="1">
        <f t="array" ref="M3912">NewI(BETA_c,F3912,C3912)</f>
        <v>7.6306960860289234E-17</v>
      </c>
      <c r="N3912">
        <f t="shared" si="522"/>
        <v>67100325.321407251</v>
      </c>
      <c r="O3912" cm="1">
        <f t="array" ref="O3912">NewI(BETA_a,H3912,C3912)</f>
        <v>7.5902154678154826E-16</v>
      </c>
      <c r="P3912">
        <f t="shared" si="523"/>
        <v>32603321.42211647</v>
      </c>
      <c r="Q3912" cm="1">
        <f t="array" ref="Q3912">NewI(BETA_e,J3912,C3912)</f>
        <v>2.5975177287230976E-16</v>
      </c>
    </row>
    <row r="3913" spans="1:17" x14ac:dyDescent="0.55000000000000004">
      <c r="A3913">
        <f t="shared" si="524"/>
        <v>390.90000000002038</v>
      </c>
      <c r="B3913" s="2">
        <f t="shared" si="517"/>
        <v>25607325.197597403</v>
      </c>
      <c r="C3913" s="6">
        <f t="shared" si="518"/>
        <v>1.854593440415152E-14</v>
      </c>
      <c r="D3913" s="2">
        <f t="shared" si="519"/>
        <v>101836167.8024026</v>
      </c>
      <c r="E3913" s="6">
        <f t="shared" si="520"/>
        <v>1.0787587001535558E-15</v>
      </c>
      <c r="F3913">
        <f t="array" ref="F3913:K3913">rk(BETA_c,BETA_a,BETA_e,GAMMA,F3912,G3912,H3912,I3912,J3912,K3912,dt,STAGE)</f>
        <v>13625902.941121122</v>
      </c>
      <c r="G3913">
        <v>1.2923106256846823E-15</v>
      </c>
      <c r="H3913">
        <v>9399502.6785927489</v>
      </c>
      <c r="I3913">
        <v>1.2854549630786791E-14</v>
      </c>
      <c r="J3913">
        <v>2581919.5778835295</v>
      </c>
      <c r="K3913">
        <v>4.3990741476800468E-15</v>
      </c>
      <c r="L3913">
        <f t="shared" si="521"/>
        <v>2132521.0588788781</v>
      </c>
      <c r="M3913" cm="1">
        <f t="array" ref="M3913">NewI(BETA_c,F3913,C3913)</f>
        <v>7.5169646805863033E-17</v>
      </c>
      <c r="N3913">
        <f t="shared" si="522"/>
        <v>67100325.321407251</v>
      </c>
      <c r="O3913" cm="1">
        <f t="array" ref="O3913">NewI(BETA_a,H3913,C3913)</f>
        <v>7.4770874041323434E-16</v>
      </c>
      <c r="P3913">
        <f t="shared" si="523"/>
        <v>32603321.42211647</v>
      </c>
      <c r="Q3913" cm="1">
        <f t="array" ref="Q3913">NewI(BETA_e,J3913,C3913)</f>
        <v>2.5588031293445846E-16</v>
      </c>
    </row>
    <row r="3914" spans="1:17" x14ac:dyDescent="0.55000000000000004">
      <c r="A3914">
        <f t="shared" si="524"/>
        <v>391.00000000002041</v>
      </c>
      <c r="B3914" s="2">
        <f t="shared" si="517"/>
        <v>25607325.197597403</v>
      </c>
      <c r="C3914" s="6">
        <f t="shared" si="518"/>
        <v>1.826951726458117E-14</v>
      </c>
      <c r="D3914" s="2">
        <f t="shared" si="519"/>
        <v>101836167.8024026</v>
      </c>
      <c r="E3914" s="6">
        <f t="shared" si="520"/>
        <v>1.0626803841364171E-15</v>
      </c>
      <c r="F3914">
        <f t="array" ref="F3914:K3914">rk(BETA_c,BETA_a,BETA_e,GAMMA,F3913,G3913,H3913,I3913,J3913,K3913,dt,STAGE)</f>
        <v>13625902.941121122</v>
      </c>
      <c r="G3914">
        <v>1.273049433554407E-15</v>
      </c>
      <c r="H3914">
        <v>9399502.6785927489</v>
      </c>
      <c r="I3914">
        <v>1.2662959508566732E-14</v>
      </c>
      <c r="J3914">
        <v>2581919.5778835295</v>
      </c>
      <c r="K3914">
        <v>4.3335083224600296E-15</v>
      </c>
      <c r="L3914">
        <f t="shared" si="521"/>
        <v>2132521.0588788781</v>
      </c>
      <c r="M3914" cm="1">
        <f t="array" ref="M3914">NewI(BETA_c,F3914,C3914)</f>
        <v>7.4049283803396093E-17</v>
      </c>
      <c r="N3914">
        <f t="shared" si="522"/>
        <v>67100325.321407251</v>
      </c>
      <c r="O3914" cm="1">
        <f t="array" ref="O3914">NewI(BETA_a,H3914,C3914)</f>
        <v>7.3656454531619404E-16</v>
      </c>
      <c r="P3914">
        <f t="shared" si="523"/>
        <v>32603321.42211647</v>
      </c>
      <c r="Q3914" cm="1">
        <f t="array" ref="Q3914">NewI(BETA_e,J3914,C3914)</f>
        <v>2.520665550168269E-16</v>
      </c>
    </row>
    <row r="3915" spans="1:17" x14ac:dyDescent="0.55000000000000004">
      <c r="A3915">
        <f t="shared" si="524"/>
        <v>391.10000000002043</v>
      </c>
      <c r="B3915" s="2">
        <f t="shared" si="517"/>
        <v>25607325.197597403</v>
      </c>
      <c r="C3915" s="6">
        <f t="shared" si="518"/>
        <v>1.7997219973241874E-14</v>
      </c>
      <c r="D3915" s="2">
        <f t="shared" si="519"/>
        <v>101836167.8024026</v>
      </c>
      <c r="E3915" s="6">
        <f t="shared" si="520"/>
        <v>1.0468417067390269E-15</v>
      </c>
      <c r="F3915">
        <f t="array" ref="F3915:K3915">rk(BETA_c,BETA_a,BETA_e,GAMMA,F3914,G3914,H3914,I3914,J3914,K3914,dt,STAGE)</f>
        <v>13625902.941121122</v>
      </c>
      <c r="G3915">
        <v>1.254075319093068E-15</v>
      </c>
      <c r="H3915">
        <v>9399502.6785927489</v>
      </c>
      <c r="I3915">
        <v>1.2474224933680936E-14</v>
      </c>
      <c r="J3915">
        <v>2581919.5778835295</v>
      </c>
      <c r="K3915">
        <v>4.2689197204678687E-15</v>
      </c>
      <c r="L3915">
        <f t="shared" si="521"/>
        <v>2132521.0588788781</v>
      </c>
      <c r="M3915" cm="1">
        <f t="array" ref="M3915">NewI(BETA_c,F3915,C3915)</f>
        <v>7.2945619206610609E-17</v>
      </c>
      <c r="N3915">
        <f t="shared" si="522"/>
        <v>67100325.321407251</v>
      </c>
      <c r="O3915" cm="1">
        <f t="array" ref="O3915">NewI(BETA_a,H3915,C3915)</f>
        <v>7.2558644843046013E-16</v>
      </c>
      <c r="P3915">
        <f t="shared" si="523"/>
        <v>32603321.42211647</v>
      </c>
      <c r="Q3915" cm="1">
        <f t="array" ref="Q3915">NewI(BETA_e,J3915,C3915)</f>
        <v>2.4830963910195621E-16</v>
      </c>
    </row>
    <row r="3916" spans="1:17" x14ac:dyDescent="0.55000000000000004">
      <c r="A3916">
        <f t="shared" si="524"/>
        <v>391.20000000002045</v>
      </c>
      <c r="B3916" s="2">
        <f t="shared" si="517"/>
        <v>25607325.197597403</v>
      </c>
      <c r="C3916" s="6">
        <f t="shared" si="518"/>
        <v>1.772898112602001E-14</v>
      </c>
      <c r="D3916" s="2">
        <f t="shared" si="519"/>
        <v>101836167.8024026</v>
      </c>
      <c r="E3916" s="6">
        <f t="shared" si="520"/>
        <v>1.0312390962771368E-15</v>
      </c>
      <c r="F3916">
        <f t="array" ref="F3916:K3916">rk(BETA_c,BETA_a,BETA_e,GAMMA,F3915,G3915,H3915,I3915,J3915,K3915,dt,STAGE)</f>
        <v>13625902.941121122</v>
      </c>
      <c r="G3916">
        <v>1.2353840035630179E-15</v>
      </c>
      <c r="H3916">
        <v>9399502.6785927489</v>
      </c>
      <c r="I3916">
        <v>1.2288303345738073E-14</v>
      </c>
      <c r="J3916">
        <v>2581919.5778835295</v>
      </c>
      <c r="K3916">
        <v>4.2052937767189195E-15</v>
      </c>
      <c r="L3916">
        <f t="shared" si="521"/>
        <v>2132521.0588788781</v>
      </c>
      <c r="M3916" cm="1">
        <f t="array" ref="M3916">NewI(BETA_c,F3916,C3916)</f>
        <v>7.1858404134785176E-17</v>
      </c>
      <c r="N3916">
        <f t="shared" si="522"/>
        <v>67100325.321407251</v>
      </c>
      <c r="O3916" cm="1">
        <f t="array" ref="O3916">NewI(BETA_a,H3916,C3916)</f>
        <v>7.1477197415186785E-16</v>
      </c>
      <c r="P3916">
        <f t="shared" si="523"/>
        <v>32603321.42211647</v>
      </c>
      <c r="Q3916" cm="1">
        <f t="array" ref="Q3916">NewI(BETA_e,J3916,C3916)</f>
        <v>2.4460871799048366E-16</v>
      </c>
    </row>
    <row r="3917" spans="1:17" x14ac:dyDescent="0.55000000000000004">
      <c r="A3917">
        <f t="shared" si="524"/>
        <v>391.30000000002047</v>
      </c>
      <c r="B3917" s="2">
        <f t="shared" si="517"/>
        <v>25607325.197597403</v>
      </c>
      <c r="C3917" s="6">
        <f t="shared" si="518"/>
        <v>1.746474023399711E-14</v>
      </c>
      <c r="D3917" s="2">
        <f t="shared" si="519"/>
        <v>101836167.8024026</v>
      </c>
      <c r="E3917" s="6">
        <f t="shared" si="520"/>
        <v>1.0158690343005218E-15</v>
      </c>
      <c r="F3917">
        <f t="array" ref="F3917:K3917">rk(BETA_c,BETA_a,BETA_e,GAMMA,F3916,G3916,H3916,I3916,J3916,K3916,dt,STAGE)</f>
        <v>13625902.941121122</v>
      </c>
      <c r="G3917">
        <v>1.2169712719988831E-15</v>
      </c>
      <c r="H3917">
        <v>9399502.6785927489</v>
      </c>
      <c r="I3917">
        <v>1.2105152818686455E-14</v>
      </c>
      <c r="J3917">
        <v>2581919.5778835295</v>
      </c>
      <c r="K3917">
        <v>4.1426161433117708E-15</v>
      </c>
      <c r="L3917">
        <f t="shared" si="521"/>
        <v>2132521.0588788781</v>
      </c>
      <c r="M3917" cm="1">
        <f t="array" ref="M3917">NewI(BETA_c,F3917,C3917)</f>
        <v>7.0787393416631154E-17</v>
      </c>
      <c r="N3917">
        <f t="shared" si="522"/>
        <v>67100325.321407251</v>
      </c>
      <c r="O3917" cm="1">
        <f t="array" ref="O3917">NewI(BETA_a,H3917,C3917)</f>
        <v>7.0411868377379523E-16</v>
      </c>
      <c r="P3917">
        <f t="shared" si="523"/>
        <v>32603321.42211647</v>
      </c>
      <c r="Q3917" cm="1">
        <f t="array" ref="Q3917">NewI(BETA_e,J3917,C3917)</f>
        <v>2.4096295711009552E-16</v>
      </c>
    </row>
    <row r="3918" spans="1:17" x14ac:dyDescent="0.55000000000000004">
      <c r="A3918">
        <f t="shared" si="524"/>
        <v>391.4000000000205</v>
      </c>
      <c r="B3918" s="2">
        <f t="shared" si="517"/>
        <v>25607325.197597403</v>
      </c>
      <c r="C3918" s="6">
        <f t="shared" si="518"/>
        <v>1.7204437709809379E-14</v>
      </c>
      <c r="D3918" s="2">
        <f t="shared" si="519"/>
        <v>101836167.8024026</v>
      </c>
      <c r="E3918" s="6">
        <f t="shared" si="520"/>
        <v>1.0007280547995599E-15</v>
      </c>
      <c r="F3918">
        <f t="array" ref="F3918:K3918">rk(BETA_c,BETA_a,BETA_e,GAMMA,F3917,G3917,H3917,I3917,J3917,K3917,dt,STAGE)</f>
        <v>13625902.941121122</v>
      </c>
      <c r="G3918">
        <v>1.1988329722570733E-15</v>
      </c>
      <c r="H3918">
        <v>9399502.6785927489</v>
      </c>
      <c r="I3918">
        <v>1.1924732051359568E-14</v>
      </c>
      <c r="J3918">
        <v>2581919.5778835295</v>
      </c>
      <c r="K3918">
        <v>4.0808726861927371E-15</v>
      </c>
      <c r="L3918">
        <f t="shared" si="521"/>
        <v>2132521.0588788781</v>
      </c>
      <c r="M3918" cm="1">
        <f t="array" ref="M3918">NewI(BETA_c,F3918,C3918)</f>
        <v>6.9732345535005612E-17</v>
      </c>
      <c r="N3918">
        <f t="shared" si="522"/>
        <v>67100325.321407251</v>
      </c>
      <c r="O3918" cm="1">
        <f t="array" ref="O3918">NewI(BETA_a,H3918,C3918)</f>
        <v>6.9362417493722645E-16</v>
      </c>
      <c r="P3918">
        <f t="shared" si="523"/>
        <v>32603321.42211647</v>
      </c>
      <c r="Q3918" cm="1">
        <f t="array" ref="Q3918">NewI(BETA_e,J3918,C3918)</f>
        <v>2.3737153432732777E-16</v>
      </c>
    </row>
    <row r="3919" spans="1:17" x14ac:dyDescent="0.55000000000000004">
      <c r="A3919">
        <f t="shared" si="524"/>
        <v>391.50000000002052</v>
      </c>
      <c r="B3919" s="2">
        <f t="shared" si="517"/>
        <v>25607325.197597403</v>
      </c>
      <c r="C3919" s="6">
        <f t="shared" si="518"/>
        <v>1.6948014854210513E-14</v>
      </c>
      <c r="D3919" s="2">
        <f t="shared" si="519"/>
        <v>101836167.8024026</v>
      </c>
      <c r="E3919" s="6">
        <f t="shared" si="520"/>
        <v>9.8581274342362955E-16</v>
      </c>
      <c r="F3919">
        <f t="array" ref="F3919:K3919">rk(BETA_c,BETA_a,BETA_e,GAMMA,F3918,G3918,H3918,I3918,J3918,K3918,dt,STAGE)</f>
        <v>13625902.941121122</v>
      </c>
      <c r="G3919">
        <v>1.1809650140794562E-15</v>
      </c>
      <c r="H3919">
        <v>9399502.6785927489</v>
      </c>
      <c r="I3919">
        <v>1.1747000358162484E-14</v>
      </c>
      <c r="J3919">
        <v>2581919.5778835295</v>
      </c>
      <c r="K3919">
        <v>4.020049481968572E-15</v>
      </c>
      <c r="L3919">
        <f t="shared" si="521"/>
        <v>2132521.0588788781</v>
      </c>
      <c r="M3919" cm="1">
        <f t="array" ref="M3919">NewI(BETA_c,F3919,C3919)</f>
        <v>6.8693022572448232E-17</v>
      </c>
      <c r="N3919">
        <f t="shared" si="522"/>
        <v>67100325.321407251</v>
      </c>
      <c r="O3919" cm="1">
        <f t="array" ref="O3919">NewI(BETA_a,H3919,C3919)</f>
        <v>6.8328608108900948E-16</v>
      </c>
      <c r="P3919">
        <f t="shared" si="523"/>
        <v>32603321.42211647</v>
      </c>
      <c r="Q3919" cm="1">
        <f t="array" ref="Q3919">NewI(BETA_e,J3919,C3919)</f>
        <v>2.3383363976217188E-16</v>
      </c>
    </row>
    <row r="3920" spans="1:17" x14ac:dyDescent="0.55000000000000004">
      <c r="A3920">
        <f t="shared" si="524"/>
        <v>391.60000000002054</v>
      </c>
      <c r="B3920" s="2">
        <f t="shared" si="517"/>
        <v>25607325.197597403</v>
      </c>
      <c r="C3920" s="6">
        <f t="shared" si="518"/>
        <v>1.6695413842834775E-14</v>
      </c>
      <c r="D3920" s="2">
        <f t="shared" si="519"/>
        <v>101836167.8024026</v>
      </c>
      <c r="E3920" s="6">
        <f t="shared" si="520"/>
        <v>9.7111973671116309E-16</v>
      </c>
      <c r="F3920">
        <f t="array" ref="F3920:K3920">rk(BETA_c,BETA_a,BETA_e,GAMMA,F3919,G3919,H3919,I3919,J3919,K3919,dt,STAGE)</f>
        <v>13625902.941121122</v>
      </c>
      <c r="G3920">
        <v>1.1633633681709883E-15</v>
      </c>
      <c r="H3920">
        <v>9399502.6785927489</v>
      </c>
      <c r="I3920">
        <v>1.1571917659897098E-14</v>
      </c>
      <c r="J3920">
        <v>2581919.5778835295</v>
      </c>
      <c r="K3920">
        <v>3.9601328147666899E-15</v>
      </c>
      <c r="L3920">
        <f t="shared" si="521"/>
        <v>2132521.0588788781</v>
      </c>
      <c r="M3920" cm="1">
        <f t="array" ref="M3920">NewI(BETA_c,F3920,C3920)</f>
        <v>6.7669190157529972E-17</v>
      </c>
      <c r="N3920">
        <f t="shared" si="522"/>
        <v>67100325.321407251</v>
      </c>
      <c r="O3920" cm="1">
        <f t="array" ref="O3920">NewI(BETA_a,H3920,C3920)</f>
        <v>6.7310207094818946E-16</v>
      </c>
      <c r="P3920">
        <f t="shared" si="523"/>
        <v>32603321.42211647</v>
      </c>
      <c r="Q3920" cm="1">
        <f t="array" ref="Q3920">NewI(BETA_e,J3920,C3920)</f>
        <v>2.3034847560544351E-16</v>
      </c>
    </row>
    <row r="3921" spans="1:17" x14ac:dyDescent="0.55000000000000004">
      <c r="A3921">
        <f t="shared" si="524"/>
        <v>391.70000000002057</v>
      </c>
      <c r="B3921" s="2">
        <f t="shared" si="517"/>
        <v>25607325.197597403</v>
      </c>
      <c r="C3921" s="6">
        <f t="shared" si="518"/>
        <v>1.6446577713157395E-14</v>
      </c>
      <c r="D3921" s="2">
        <f t="shared" si="519"/>
        <v>101836167.8024026</v>
      </c>
      <c r="E3921" s="6">
        <f t="shared" si="520"/>
        <v>9.5664572133117108E-16</v>
      </c>
      <c r="F3921">
        <f t="array" ref="F3921:K3921">rk(BETA_c,BETA_a,BETA_e,GAMMA,F3920,G3920,H3920,I3920,J3920,K3920,dt,STAGE)</f>
        <v>13625902.941121122</v>
      </c>
      <c r="G3921">
        <v>1.1460240652910933E-15</v>
      </c>
      <c r="H3921">
        <v>9399502.6785927489</v>
      </c>
      <c r="I3921">
        <v>1.1399444474724122E-14</v>
      </c>
      <c r="J3921">
        <v>2581919.5778835295</v>
      </c>
      <c r="K3921">
        <v>3.9011091731421807E-15</v>
      </c>
      <c r="L3921">
        <f t="shared" si="521"/>
        <v>2132521.0588788781</v>
      </c>
      <c r="M3921" cm="1">
        <f t="array" ref="M3921">NewI(BETA_c,F3921,C3921)</f>
        <v>6.6660617412001476E-17</v>
      </c>
      <c r="N3921">
        <f t="shared" si="522"/>
        <v>67100325.321407251</v>
      </c>
      <c r="O3921" cm="1">
        <f t="array" ref="O3921">NewI(BETA_a,H3921,C3921)</f>
        <v>6.6306984798029586E-16</v>
      </c>
      <c r="P3921">
        <f t="shared" si="523"/>
        <v>32603321.42211647</v>
      </c>
      <c r="Q3921" cm="1">
        <f t="array" ref="Q3921">NewI(BETA_e,J3921,C3921)</f>
        <v>2.2691525593887367E-16</v>
      </c>
    </row>
    <row r="3922" spans="1:17" x14ac:dyDescent="0.55000000000000004">
      <c r="A3922">
        <f t="shared" si="524"/>
        <v>391.80000000002059</v>
      </c>
      <c r="B3922" s="2">
        <f t="shared" si="517"/>
        <v>25607325.197597403</v>
      </c>
      <c r="C3922" s="6">
        <f t="shared" si="518"/>
        <v>1.6201450351649267E-14</v>
      </c>
      <c r="D3922" s="2">
        <f t="shared" si="519"/>
        <v>101836167.8024026</v>
      </c>
      <c r="E3922" s="6">
        <f t="shared" si="520"/>
        <v>9.4238743333607362E-16</v>
      </c>
      <c r="F3922">
        <f t="array" ref="F3922:K3922">rk(BETA_c,BETA_a,BETA_e,GAMMA,F3921,G3921,H3921,I3921,J3921,K3921,dt,STAGE)</f>
        <v>13625902.941121122</v>
      </c>
      <c r="G3922">
        <v>1.128943195358582E-15</v>
      </c>
      <c r="H3922">
        <v>9399502.6785927489</v>
      </c>
      <c r="I3922">
        <v>1.122954190925976E-14</v>
      </c>
      <c r="J3922">
        <v>2581919.5778835295</v>
      </c>
      <c r="K3922">
        <v>3.8429652470309258E-15</v>
      </c>
      <c r="L3922">
        <f t="shared" si="521"/>
        <v>2132521.0588788781</v>
      </c>
      <c r="M3922" cm="1">
        <f t="array" ref="M3922">NewI(BETA_c,F3922,C3922)</f>
        <v>6.566707689872896E-17</v>
      </c>
      <c r="N3922">
        <f t="shared" si="522"/>
        <v>67100325.321407251</v>
      </c>
      <c r="O3922" cm="1">
        <f t="array" ref="O3922">NewI(BETA_a,H3922,C3922)</f>
        <v>6.5318714987946392E-16</v>
      </c>
      <c r="P3922">
        <f t="shared" si="523"/>
        <v>32603321.42211647</v>
      </c>
      <c r="Q3922" cm="1">
        <f t="array" ref="Q3922">NewI(BETA_e,J3922,C3922)</f>
        <v>2.2353320655788065E-16</v>
      </c>
    </row>
    <row r="3923" spans="1:17" x14ac:dyDescent="0.55000000000000004">
      <c r="A3923">
        <f t="shared" si="524"/>
        <v>391.90000000002061</v>
      </c>
      <c r="B3923" s="2">
        <f t="shared" si="517"/>
        <v>25607325.197597403</v>
      </c>
      <c r="C3923" s="6">
        <f t="shared" si="518"/>
        <v>1.5959976481123149E-14</v>
      </c>
      <c r="D3923" s="2">
        <f t="shared" si="519"/>
        <v>101836167.8024026</v>
      </c>
      <c r="E3923" s="6">
        <f t="shared" si="520"/>
        <v>9.2834165742566732E-16</v>
      </c>
      <c r="F3923">
        <f t="array" ref="F3923:K3923">rk(BETA_c,BETA_a,BETA_e,GAMMA,F3922,G3922,H3922,I3922,J3922,K3922,dt,STAGE)</f>
        <v>13625902.941121122</v>
      </c>
      <c r="G3923">
        <v>1.1121169065699142E-15</v>
      </c>
      <c r="H3923">
        <v>9399502.6785927489</v>
      </c>
      <c r="I3923">
        <v>1.1062171649805108E-14</v>
      </c>
      <c r="J3923">
        <v>2581919.5778835295</v>
      </c>
      <c r="K3923">
        <v>3.7856879247481267E-15</v>
      </c>
      <c r="L3923">
        <f t="shared" si="521"/>
        <v>2132521.0588788781</v>
      </c>
      <c r="M3923" cm="1">
        <f t="array" ref="M3923">NewI(BETA_c,F3923,C3923)</f>
        <v>6.468834457040638E-17</v>
      </c>
      <c r="N3923">
        <f t="shared" si="522"/>
        <v>67100325.321407251</v>
      </c>
      <c r="O3923" cm="1">
        <f t="array" ref="O3923">NewI(BETA_a,H3923,C3923)</f>
        <v>6.4345174805827688E-16</v>
      </c>
      <c r="P3923">
        <f t="shared" si="523"/>
        <v>32603321.42211647</v>
      </c>
      <c r="Q3923" cm="1">
        <f t="array" ref="Q3923">NewI(BETA_e,J3923,C3923)</f>
        <v>2.2020156479698415E-16</v>
      </c>
    </row>
    <row r="3924" spans="1:17" x14ac:dyDescent="0.55000000000000004">
      <c r="A3924">
        <f t="shared" si="524"/>
        <v>392.00000000002063</v>
      </c>
      <c r="B3924" s="2">
        <f t="shared" si="517"/>
        <v>25607325.197597403</v>
      </c>
      <c r="C3924" s="6">
        <f t="shared" si="518"/>
        <v>1.5722101648268428E-14</v>
      </c>
      <c r="D3924" s="2">
        <f t="shared" si="519"/>
        <v>101836167.8024026</v>
      </c>
      <c r="E3924" s="6">
        <f t="shared" si="520"/>
        <v>9.145052262220631E-16</v>
      </c>
      <c r="F3924">
        <f t="array" ref="F3924:K3924">rk(BETA_c,BETA_a,BETA_e,GAMMA,F3923,G3923,H3923,I3923,J3923,K3923,dt,STAGE)</f>
        <v>13625902.941121122</v>
      </c>
      <c r="G3924">
        <v>1.0955414045306015E-15</v>
      </c>
      <c r="H3924">
        <v>9399502.6785927489</v>
      </c>
      <c r="I3924">
        <v>1.0897295953706255E-14</v>
      </c>
      <c r="J3924">
        <v>2581919.5778835295</v>
      </c>
      <c r="K3924">
        <v>3.729264290031572E-15</v>
      </c>
      <c r="L3924">
        <f t="shared" si="521"/>
        <v>2132521.0588788781</v>
      </c>
      <c r="M3924" cm="1">
        <f t="array" ref="M3924">NewI(BETA_c,F3924,C3924)</f>
        <v>6.3724199719031817E-17</v>
      </c>
      <c r="N3924">
        <f t="shared" si="522"/>
        <v>67100325.321407251</v>
      </c>
      <c r="O3924" cm="1">
        <f t="array" ref="O3924">NewI(BETA_a,H3924,C3924)</f>
        <v>6.3386144714521005E-16</v>
      </c>
      <c r="P3924">
        <f t="shared" si="523"/>
        <v>32603321.42211647</v>
      </c>
      <c r="Q3924" cm="1">
        <f t="array" ref="Q3924">NewI(BETA_e,J3924,C3924)</f>
        <v>2.1691957935782113E-16</v>
      </c>
    </row>
    <row r="3925" spans="1:17" x14ac:dyDescent="0.55000000000000004">
      <c r="A3925">
        <f t="shared" si="524"/>
        <v>392.10000000002066</v>
      </c>
      <c r="B3925" s="2">
        <f t="shared" si="517"/>
        <v>25607325.197597403</v>
      </c>
      <c r="C3925" s="6">
        <f t="shared" si="518"/>
        <v>1.5487772211371691E-14</v>
      </c>
      <c r="D3925" s="2">
        <f t="shared" si="519"/>
        <v>101836167.8024026</v>
      </c>
      <c r="E3925" s="6">
        <f t="shared" si="520"/>
        <v>9.0087501955542823E-16</v>
      </c>
      <c r="F3925">
        <f t="array" ref="F3925:K3925">rk(BETA_c,BETA_a,BETA_e,GAMMA,F3924,G3924,H3924,I3924,J3924,K3924,dt,STAGE)</f>
        <v>13625902.941121122</v>
      </c>
      <c r="G3925">
        <v>1.0792129513995569E-15</v>
      </c>
      <c r="H3925">
        <v>9399502.6785927489</v>
      </c>
      <c r="I3925">
        <v>1.0734877640843173E-14</v>
      </c>
      <c r="J3925">
        <v>2581919.5778835295</v>
      </c>
      <c r="K3925">
        <v>3.6736816191289602E-15</v>
      </c>
      <c r="L3925">
        <f t="shared" si="521"/>
        <v>2132521.0588788781</v>
      </c>
      <c r="M3925" cm="1">
        <f t="array" ref="M3925">NewI(BETA_c,F3925,C3925)</f>
        <v>6.2774424926136968E-17</v>
      </c>
      <c r="N3925">
        <f t="shared" si="522"/>
        <v>67100325.321407251</v>
      </c>
      <c r="O3925" cm="1">
        <f t="array" ref="O3925">NewI(BETA_a,H3925,C3925)</f>
        <v>6.2441408448956615E-16</v>
      </c>
      <c r="P3925">
        <f t="shared" si="523"/>
        <v>32603321.42211647</v>
      </c>
      <c r="Q3925" cm="1">
        <f t="array" ref="Q3925">NewI(BETA_e,J3925,C3925)</f>
        <v>2.1368651013972498E-16</v>
      </c>
    </row>
    <row r="3926" spans="1:17" x14ac:dyDescent="0.55000000000000004">
      <c r="A3926">
        <f t="shared" si="524"/>
        <v>392.20000000002068</v>
      </c>
      <c r="B3926" s="2">
        <f t="shared" si="517"/>
        <v>25607325.197597403</v>
      </c>
      <c r="C3926" s="6">
        <f t="shared" si="518"/>
        <v>1.5256935328220296E-14</v>
      </c>
      <c r="D3926" s="2">
        <f t="shared" si="519"/>
        <v>101836167.8024026</v>
      </c>
      <c r="E3926" s="6">
        <f t="shared" si="520"/>
        <v>8.8744796376037719E-16</v>
      </c>
      <c r="F3926">
        <f t="array" ref="F3926:K3926">rk(BETA_c,BETA_a,BETA_e,GAMMA,F3925,G3925,H3925,I3925,J3925,K3925,dt,STAGE)</f>
        <v>13625902.941121122</v>
      </c>
      <c r="G3926">
        <v>1.0631278650461957E-15</v>
      </c>
      <c r="H3926">
        <v>9399502.6785927489</v>
      </c>
      <c r="I3926">
        <v>1.0574880085245448E-14</v>
      </c>
      <c r="J3926">
        <v>2581919.5778835295</v>
      </c>
      <c r="K3926">
        <v>3.6189273779286527E-15</v>
      </c>
      <c r="L3926">
        <f t="shared" si="521"/>
        <v>2132521.0588788781</v>
      </c>
      <c r="M3926" cm="1">
        <f t="array" ref="M3926">NewI(BETA_c,F3926,C3926)</f>
        <v>6.1838806013758398E-17</v>
      </c>
      <c r="N3926">
        <f t="shared" si="522"/>
        <v>67100325.321407251</v>
      </c>
      <c r="O3926" cm="1">
        <f t="array" ref="O3926">NewI(BETA_a,H3926,C3926)</f>
        <v>6.1510752967378886E-16</v>
      </c>
      <c r="P3926">
        <f t="shared" si="523"/>
        <v>32603321.42211647</v>
      </c>
      <c r="Q3926" cm="1">
        <f t="array" ref="Q3926">NewI(BETA_e,J3926,C3926)</f>
        <v>2.1050162807282994E-16</v>
      </c>
    </row>
    <row r="3927" spans="1:17" x14ac:dyDescent="0.55000000000000004">
      <c r="A3927">
        <f t="shared" si="524"/>
        <v>392.3000000000207</v>
      </c>
      <c r="B3927" s="2">
        <f t="shared" si="517"/>
        <v>25607325.197597403</v>
      </c>
      <c r="C3927" s="6">
        <f t="shared" si="518"/>
        <v>1.5029538944186262E-14</v>
      </c>
      <c r="D3927" s="2">
        <f t="shared" si="519"/>
        <v>101836167.8024026</v>
      </c>
      <c r="E3927" s="6">
        <f t="shared" si="520"/>
        <v>8.7422103098284826E-16</v>
      </c>
      <c r="F3927">
        <f t="array" ref="F3927:K3927">rk(BETA_c,BETA_a,BETA_e,GAMMA,F3926,G3926,H3926,I3926,J3926,K3926,dt,STAGE)</f>
        <v>13625902.941121122</v>
      </c>
      <c r="G3927">
        <v>1.0472825182201019E-15</v>
      </c>
      <c r="H3927">
        <v>9399502.6785927489</v>
      </c>
      <c r="I3927">
        <v>1.041726720683298E-14</v>
      </c>
      <c r="J3927">
        <v>2581919.5778835295</v>
      </c>
      <c r="K3927">
        <v>3.5649892191331781E-15</v>
      </c>
      <c r="L3927">
        <f t="shared" si="521"/>
        <v>2132521.0588788781</v>
      </c>
      <c r="M3927" cm="1">
        <f t="array" ref="M3927">NewI(BETA_c,F3927,C3927)</f>
        <v>6.0917131996139611E-17</v>
      </c>
      <c r="N3927">
        <f t="shared" si="522"/>
        <v>67100325.321407251</v>
      </c>
      <c r="O3927" cm="1">
        <f t="array" ref="O3927">NewI(BETA_a,H3927,C3927)</f>
        <v>6.0593968403304556E-16</v>
      </c>
      <c r="P3927">
        <f t="shared" si="523"/>
        <v>32603321.42211647</v>
      </c>
      <c r="Q3927" cm="1">
        <f t="array" ref="Q3927">NewI(BETA_e,J3927,C3927)</f>
        <v>2.0736421495366309E-16</v>
      </c>
    </row>
    <row r="3928" spans="1:17" x14ac:dyDescent="0.55000000000000004">
      <c r="A3928">
        <f t="shared" si="524"/>
        <v>392.40000000002073</v>
      </c>
      <c r="B3928" s="2">
        <f t="shared" si="517"/>
        <v>25607325.197597403</v>
      </c>
      <c r="C3928" s="6">
        <f t="shared" si="518"/>
        <v>1.4805531780487717E-14</v>
      </c>
      <c r="D3928" s="2">
        <f t="shared" si="519"/>
        <v>101836167.8024026</v>
      </c>
      <c r="E3928" s="6">
        <f t="shared" si="520"/>
        <v>8.611912384973085E-16</v>
      </c>
      <c r="F3928">
        <f t="array" ref="F3928:K3928">rk(BETA_c,BETA_a,BETA_e,GAMMA,F3927,G3927,H3927,I3927,J3927,K3927,dt,STAGE)</f>
        <v>13625902.941121122</v>
      </c>
      <c r="G3928">
        <v>1.0316733377330682E-15</v>
      </c>
      <c r="H3928">
        <v>9399502.6785927489</v>
      </c>
      <c r="I3928">
        <v>1.0262003463279785E-14</v>
      </c>
      <c r="J3928">
        <v>2581919.5778835295</v>
      </c>
      <c r="K3928">
        <v>3.5118549794748651E-15</v>
      </c>
      <c r="L3928">
        <f t="shared" si="521"/>
        <v>2132521.0588788781</v>
      </c>
      <c r="M3928" cm="1">
        <f t="array" ref="M3928">NewI(BETA_c,F3928,C3928)</f>
        <v>6.0009195032152859E-17</v>
      </c>
      <c r="N3928">
        <f t="shared" si="522"/>
        <v>67100325.321407251</v>
      </c>
      <c r="O3928" cm="1">
        <f t="array" ref="O3928">NewI(BETA_a,H3928,C3928)</f>
        <v>5.9690848018196935E-16</v>
      </c>
      <c r="P3928">
        <f t="shared" si="523"/>
        <v>32603321.42211647</v>
      </c>
      <c r="Q3928" cm="1">
        <f t="array" ref="Q3928">NewI(BETA_e,J3928,C3928)</f>
        <v>2.0427356328318627E-16</v>
      </c>
    </row>
    <row r="3929" spans="1:17" x14ac:dyDescent="0.55000000000000004">
      <c r="A3929">
        <f t="shared" si="524"/>
        <v>392.50000000002075</v>
      </c>
      <c r="B3929" s="2">
        <f t="shared" si="517"/>
        <v>25607325.197597403</v>
      </c>
      <c r="C3929" s="6">
        <f t="shared" si="518"/>
        <v>1.4584863322625371E-14</v>
      </c>
      <c r="D3929" s="2">
        <f t="shared" si="519"/>
        <v>101836167.8024026</v>
      </c>
      <c r="E3929" s="6">
        <f t="shared" si="520"/>
        <v>8.4835564803414012E-16</v>
      </c>
      <c r="F3929">
        <f t="array" ref="F3929:K3929">rk(BETA_c,BETA_a,BETA_e,GAMMA,F3928,G3928,H3928,I3928,J3928,K3928,dt,STAGE)</f>
        <v>13625902.941121122</v>
      </c>
      <c r="G3929">
        <v>1.0162968036533282E-15</v>
      </c>
      <c r="H3929">
        <v>9399502.6785927489</v>
      </c>
      <c r="I3929">
        <v>1.0109053841999061E-14</v>
      </c>
      <c r="J3929">
        <v>2581919.5778835295</v>
      </c>
      <c r="K3929">
        <v>3.4595126769729829E-15</v>
      </c>
      <c r="L3929">
        <f t="shared" si="521"/>
        <v>2132521.0588788781</v>
      </c>
      <c r="M3929" cm="1">
        <f t="array" ref="M3929">NewI(BETA_c,F3929,C3929)</f>
        <v>5.9114790378430271E-17</v>
      </c>
      <c r="N3929">
        <f t="shared" si="522"/>
        <v>67100325.321407251</v>
      </c>
      <c r="O3929" cm="1">
        <f t="array" ref="O3929">NewI(BETA_a,H3929,C3929)</f>
        <v>5.8801188154845696E-16</v>
      </c>
      <c r="P3929">
        <f t="shared" si="523"/>
        <v>32603321.42211647</v>
      </c>
      <c r="Q3929" cm="1">
        <f t="array" ref="Q3929">NewI(BETA_e,J3929,C3929)</f>
        <v>2.0122897610725289E-16</v>
      </c>
    </row>
    <row r="3930" spans="1:17" x14ac:dyDescent="0.55000000000000004">
      <c r="A3930">
        <f t="shared" si="524"/>
        <v>392.60000000002077</v>
      </c>
      <c r="B3930" s="2">
        <f t="shared" si="517"/>
        <v>25607325.197597403</v>
      </c>
      <c r="C3930" s="6">
        <f t="shared" si="518"/>
        <v>1.4367483808991258E-14</v>
      </c>
      <c r="D3930" s="2">
        <f t="shared" si="519"/>
        <v>101836167.8024026</v>
      </c>
      <c r="E3930" s="6">
        <f t="shared" si="520"/>
        <v>8.3571136511704672E-16</v>
      </c>
      <c r="F3930">
        <f t="array" ref="F3930:K3930">rk(BETA_c,BETA_a,BETA_e,GAMMA,F3929,G3929,H3929,I3929,J3929,K3929,dt,STAGE)</f>
        <v>13625902.941121122</v>
      </c>
      <c r="G3930">
        <v>1.0011494485117977E-15</v>
      </c>
      <c r="H3930">
        <v>9399502.6785927489</v>
      </c>
      <c r="I3930">
        <v>9.9583838522477045E-15</v>
      </c>
      <c r="J3930">
        <v>2581919.5778835295</v>
      </c>
      <c r="K3930">
        <v>3.4079505082317549E-15</v>
      </c>
      <c r="L3930">
        <f t="shared" si="521"/>
        <v>2132521.0588788781</v>
      </c>
      <c r="M3930" cm="1">
        <f t="array" ref="M3930">NewI(BETA_c,F3930,C3930)</f>
        <v>5.8233716343193262E-17</v>
      </c>
      <c r="N3930">
        <f t="shared" si="522"/>
        <v>67100325.321407251</v>
      </c>
      <c r="O3930" cm="1">
        <f t="array" ref="O3930">NewI(BETA_a,H3930,C3930)</f>
        <v>5.7924788191441206E-16</v>
      </c>
      <c r="P3930">
        <f t="shared" si="523"/>
        <v>32603321.42211647</v>
      </c>
      <c r="Q3930" cm="1">
        <f t="array" ref="Q3930">NewI(BETA_e,J3930,C3930)</f>
        <v>1.9822976685944136E-16</v>
      </c>
    </row>
    <row r="3931" spans="1:17" x14ac:dyDescent="0.55000000000000004">
      <c r="A3931">
        <f t="shared" si="524"/>
        <v>392.70000000002079</v>
      </c>
      <c r="B3931" s="2">
        <f t="shared" si="517"/>
        <v>25607325.197597403</v>
      </c>
      <c r="C3931" s="6">
        <f t="shared" si="518"/>
        <v>1.4153344219647317E-14</v>
      </c>
      <c r="D3931" s="2">
        <f t="shared" si="519"/>
        <v>101836167.8024026</v>
      </c>
      <c r="E3931" s="6">
        <f t="shared" si="520"/>
        <v>8.2325553841033859E-16</v>
      </c>
      <c r="F3931">
        <f t="array" ref="F3931:K3931">rk(BETA_c,BETA_a,BETA_e,GAMMA,F3930,G3930,H3930,I3930,J3930,K3930,dt,STAGE)</f>
        <v>13625902.941121122</v>
      </c>
      <c r="G3931">
        <v>9.8622785652014684E-16</v>
      </c>
      <c r="H3931">
        <v>9399502.6785927489</v>
      </c>
      <c r="I3931">
        <v>9.809959517348524E-15</v>
      </c>
      <c r="J3931">
        <v>2581919.5778835295</v>
      </c>
      <c r="K3931">
        <v>3.3571568457786464E-15</v>
      </c>
      <c r="L3931">
        <f t="shared" si="521"/>
        <v>2132521.0588788781</v>
      </c>
      <c r="M3931" cm="1">
        <f t="array" ref="M3931">NewI(BETA_c,F3931,C3931)</f>
        <v>5.7365774240770354E-17</v>
      </c>
      <c r="N3931">
        <f t="shared" si="522"/>
        <v>67100325.321407251</v>
      </c>
      <c r="O3931" cm="1">
        <f t="array" ref="O3931">NewI(BETA_a,H3931,C3931)</f>
        <v>5.706145049633362E-16</v>
      </c>
      <c r="P3931">
        <f t="shared" si="523"/>
        <v>32603321.42211647</v>
      </c>
      <c r="Q3931" cm="1">
        <f t="array" ref="Q3931">NewI(BETA_e,J3931,C3931)</f>
        <v>1.9527525920623202E-16</v>
      </c>
    </row>
    <row r="3932" spans="1:17" x14ac:dyDescent="0.55000000000000004">
      <c r="A3932">
        <f t="shared" si="524"/>
        <v>392.80000000002082</v>
      </c>
      <c r="B3932" s="2">
        <f t="shared" si="517"/>
        <v>25607325.197597403</v>
      </c>
      <c r="C3932" s="6">
        <f t="shared" si="518"/>
        <v>1.3942396265271196E-14</v>
      </c>
      <c r="D3932" s="2">
        <f t="shared" si="519"/>
        <v>101836167.8024026</v>
      </c>
      <c r="E3932" s="6">
        <f t="shared" si="520"/>
        <v>8.1098535907594523E-16</v>
      </c>
      <c r="F3932">
        <f t="array" ref="F3932:K3932">rk(BETA_c,BETA_a,BETA_e,GAMMA,F3931,G3931,H3931,I3931,J3931,K3931,dt,STAGE)</f>
        <v>13625902.941121122</v>
      </c>
      <c r="G3932">
        <v>9.7152866280052669E-16</v>
      </c>
      <c r="H3932">
        <v>9399502.6785927489</v>
      </c>
      <c r="I3932">
        <v>9.6637473670283473E-15</v>
      </c>
      <c r="J3932">
        <v>2581919.5778835295</v>
      </c>
      <c r="K3932">
        <v>3.3071202354423225E-15</v>
      </c>
      <c r="L3932">
        <f t="shared" si="521"/>
        <v>2132521.0588788781</v>
      </c>
      <c r="M3932" cm="1">
        <f t="array" ref="M3932">NewI(BETA_c,F3932,C3932)</f>
        <v>5.651076834679272E-17</v>
      </c>
      <c r="N3932">
        <f t="shared" si="522"/>
        <v>67100325.321407251</v>
      </c>
      <c r="O3932" cm="1">
        <f t="array" ref="O3932">NewI(BETA_a,H3932,C3932)</f>
        <v>5.6210980383466135E-16</v>
      </c>
      <c r="P3932">
        <f t="shared" si="523"/>
        <v>32603321.42211647</v>
      </c>
      <c r="Q3932" cm="1">
        <f t="array" ref="Q3932">NewI(BETA_e,J3932,C3932)</f>
        <v>1.9236478689449114E-16</v>
      </c>
    </row>
    <row r="3933" spans="1:17" x14ac:dyDescent="0.55000000000000004">
      <c r="A3933">
        <f t="shared" si="524"/>
        <v>392.90000000002084</v>
      </c>
      <c r="B3933" s="2">
        <f t="shared" si="517"/>
        <v>25607325.197597403</v>
      </c>
      <c r="C3933" s="6">
        <f t="shared" si="518"/>
        <v>1.3734592376266828E-14</v>
      </c>
      <c r="D3933" s="2">
        <f t="shared" si="519"/>
        <v>101836167.8024026</v>
      </c>
      <c r="E3933" s="6">
        <f t="shared" si="520"/>
        <v>7.9889806014001096E-16</v>
      </c>
      <c r="F3933">
        <f t="array" ref="F3933:K3933">rk(BETA_c,BETA_a,BETA_e,GAMMA,F3932,G3932,H3932,I3932,J3932,K3932,dt,STAGE)</f>
        <v>13625902.941121122</v>
      </c>
      <c r="G3933">
        <v>9.5704855262677518E-16</v>
      </c>
      <c r="H3933">
        <v>9399502.6785927489</v>
      </c>
      <c r="I3933">
        <v>9.5197144298703628E-15</v>
      </c>
      <c r="J3933">
        <v>2581919.5778835295</v>
      </c>
      <c r="K3933">
        <v>3.2578293937696902E-15</v>
      </c>
      <c r="L3933">
        <f t="shared" si="521"/>
        <v>2132521.0588788781</v>
      </c>
      <c r="M3933" cm="1">
        <f t="array" ref="M3933">NewI(BETA_c,F3933,C3933)</f>
        <v>5.566850585405757E-17</v>
      </c>
      <c r="N3933">
        <f t="shared" si="522"/>
        <v>67100325.321407251</v>
      </c>
      <c r="O3933" cm="1">
        <f t="array" ref="O3933">NewI(BETA_a,H3933,C3933)</f>
        <v>5.5373186068472514E-16</v>
      </c>
      <c r="P3933">
        <f t="shared" si="523"/>
        <v>32603321.42211647</v>
      </c>
      <c r="Q3933" cm="1">
        <f t="array" ref="Q3933">NewI(BETA_e,J3933,C3933)</f>
        <v>1.8949769360122832E-16</v>
      </c>
    </row>
    <row r="3934" spans="1:17" x14ac:dyDescent="0.55000000000000004">
      <c r="A3934">
        <f t="shared" si="524"/>
        <v>393.00000000002086</v>
      </c>
      <c r="B3934" s="2">
        <f t="shared" si="517"/>
        <v>25607325.197597403</v>
      </c>
      <c r="C3934" s="6">
        <f t="shared" si="518"/>
        <v>1.3529885692037287E-14</v>
      </c>
      <c r="D3934" s="2">
        <f t="shared" si="519"/>
        <v>101836167.8024026</v>
      </c>
      <c r="E3934" s="6">
        <f t="shared" si="520"/>
        <v>7.8699091586893179E-16</v>
      </c>
      <c r="F3934">
        <f t="array" ref="F3934:K3934">rk(BETA_c,BETA_a,BETA_e,GAMMA,F3933,G3933,H3933,I3933,J3933,K3933,dt,STAGE)</f>
        <v>13625902.941121122</v>
      </c>
      <c r="G3934">
        <v>9.4278426067693449E-16</v>
      </c>
      <c r="H3934">
        <v>9399502.6785927489</v>
      </c>
      <c r="I3934">
        <v>9.3778282258789211E-15</v>
      </c>
      <c r="J3934">
        <v>2581919.5778835295</v>
      </c>
      <c r="K3934">
        <v>3.2092732054814316E-15</v>
      </c>
      <c r="L3934">
        <f t="shared" si="521"/>
        <v>2132521.0588788781</v>
      </c>
      <c r="M3934" cm="1">
        <f t="array" ref="M3934">NewI(BETA_c,F3934,C3934)</f>
        <v>5.4838796829049409E-17</v>
      </c>
      <c r="N3934">
        <f t="shared" si="522"/>
        <v>67100325.321407251</v>
      </c>
      <c r="O3934" cm="1">
        <f t="array" ref="O3934">NewI(BETA_a,H3934,C3934)</f>
        <v>5.4547878625428949E-16</v>
      </c>
      <c r="P3934">
        <f t="shared" si="523"/>
        <v>32603321.42211647</v>
      </c>
      <c r="Q3934" cm="1">
        <f t="array" ref="Q3934">NewI(BETA_e,J3934,C3934)</f>
        <v>1.8667333278559289E-16</v>
      </c>
    </row>
    <row r="3935" spans="1:17" x14ac:dyDescent="0.55000000000000004">
      <c r="A3935">
        <f t="shared" si="524"/>
        <v>393.10000000002088</v>
      </c>
      <c r="B3935" s="2">
        <f t="shared" si="517"/>
        <v>25607325.197597403</v>
      </c>
      <c r="C3935" s="6">
        <f t="shared" si="518"/>
        <v>1.3328230050417547E-14</v>
      </c>
      <c r="D3935" s="2">
        <f t="shared" si="519"/>
        <v>101836167.8024026</v>
      </c>
      <c r="E3935" s="6">
        <f t="shared" si="520"/>
        <v>7.7526124115469118E-16</v>
      </c>
      <c r="F3935">
        <f t="array" ref="F3935:K3935">rk(BETA_c,BETA_a,BETA_e,GAMMA,F3934,G3934,H3934,I3934,J3934,K3934,dt,STAGE)</f>
        <v>13625902.941121122</v>
      </c>
      <c r="G3935">
        <v>9.2873257029690707E-16</v>
      </c>
      <c r="H3935">
        <v>9399502.6785927489</v>
      </c>
      <c r="I3935">
        <v>9.2380567591551724E-15</v>
      </c>
      <c r="J3935">
        <v>2581919.5778835295</v>
      </c>
      <c r="K3935">
        <v>3.1614407209654674E-15</v>
      </c>
      <c r="L3935">
        <f t="shared" si="521"/>
        <v>2132521.0588788781</v>
      </c>
      <c r="M3935" cm="1">
        <f t="array" ref="M3935">NewI(BETA_c,F3935,C3935)</f>
        <v>5.4021454169109218E-17</v>
      </c>
      <c r="N3935">
        <f t="shared" si="522"/>
        <v>67100325.321407251</v>
      </c>
      <c r="O3935" cm="1">
        <f t="array" ref="O3935">NewI(BETA_a,H3935,C3935)</f>
        <v>5.3734871944250537E-16</v>
      </c>
      <c r="P3935">
        <f t="shared" si="523"/>
        <v>32603321.42211647</v>
      </c>
      <c r="Q3935" cm="1">
        <f t="array" ref="Q3935">NewI(BETA_e,J3935,C3935)</f>
        <v>1.8389106754307658E-16</v>
      </c>
    </row>
    <row r="3936" spans="1:17" x14ac:dyDescent="0.55000000000000004">
      <c r="A3936">
        <f t="shared" si="524"/>
        <v>393.20000000002091</v>
      </c>
      <c r="B3936" s="2">
        <f t="shared" si="517"/>
        <v>25607325.197597403</v>
      </c>
      <c r="C3936" s="6">
        <f t="shared" si="518"/>
        <v>1.3129579977264732E-14</v>
      </c>
      <c r="D3936" s="2">
        <f t="shared" si="519"/>
        <v>101836167.8024026</v>
      </c>
      <c r="E3936" s="6">
        <f t="shared" si="520"/>
        <v>7.6370639090935812E-16</v>
      </c>
      <c r="F3936">
        <f t="array" ref="F3936:K3936">rk(BETA_c,BETA_a,BETA_e,GAMMA,F3935,G3935,H3935,I3935,J3935,K3935,dt,STAGE)</f>
        <v>13625902.941121122</v>
      </c>
      <c r="G3936">
        <v>9.1489031277508793E-16</v>
      </c>
      <c r="H3936">
        <v>9399502.6785927489</v>
      </c>
      <c r="I3936">
        <v>9.1003685106818695E-15</v>
      </c>
      <c r="J3936">
        <v>2581919.5778835295</v>
      </c>
      <c r="K3936">
        <v>3.1143211538077751E-15</v>
      </c>
      <c r="L3936">
        <f t="shared" si="521"/>
        <v>2132521.0588788781</v>
      </c>
      <c r="M3936" cm="1">
        <f t="array" ref="M3936">NewI(BETA_c,F3936,C3936)</f>
        <v>5.321629356024211E-17</v>
      </c>
      <c r="N3936">
        <f t="shared" si="522"/>
        <v>67100325.321407251</v>
      </c>
      <c r="O3936" cm="1">
        <f t="array" ref="O3936">NewI(BETA_a,H3936,C3936)</f>
        <v>5.2933982688722702E-16</v>
      </c>
      <c r="P3936">
        <f t="shared" si="523"/>
        <v>32603321.42211647</v>
      </c>
      <c r="Q3936" cm="1">
        <f t="array" ref="Q3936">NewI(BETA_e,J3936,C3936)</f>
        <v>1.8115027046188898E-16</v>
      </c>
    </row>
    <row r="3937" spans="1:17" x14ac:dyDescent="0.55000000000000004">
      <c r="A3937">
        <f t="shared" si="524"/>
        <v>393.30000000002093</v>
      </c>
      <c r="B3937" s="2">
        <f t="shared" si="517"/>
        <v>25607325.197597403</v>
      </c>
      <c r="C3937" s="6">
        <f t="shared" si="518"/>
        <v>1.2933890676203509E-14</v>
      </c>
      <c r="D3937" s="2">
        <f t="shared" si="519"/>
        <v>101836167.8024026</v>
      </c>
      <c r="E3937" s="6">
        <f t="shared" si="520"/>
        <v>7.5232375946860917E-16</v>
      </c>
      <c r="F3937">
        <f t="array" ref="F3937:K3937">rk(BETA_c,BETA_a,BETA_e,GAMMA,F3936,G3936,H3936,I3936,J3936,K3936,dt,STAGE)</f>
        <v>13625902.941121122</v>
      </c>
      <c r="G3937">
        <v>9.0125436662780719E-16</v>
      </c>
      <c r="H3937">
        <v>9399502.6785927489</v>
      </c>
      <c r="I3937">
        <v>8.9647324312156934E-15</v>
      </c>
      <c r="J3937">
        <v>2581919.5778835295</v>
      </c>
      <c r="K3937">
        <v>3.0679038783600092E-15</v>
      </c>
      <c r="L3937">
        <f t="shared" si="521"/>
        <v>2132521.0588788781</v>
      </c>
      <c r="M3937" cm="1">
        <f t="array" ref="M3937">NewI(BETA_c,F3937,C3937)</f>
        <v>5.2423133435553787E-17</v>
      </c>
      <c r="N3937">
        <f t="shared" si="522"/>
        <v>67100325.321407251</v>
      </c>
      <c r="O3937" cm="1">
        <f t="array" ref="O3937">NewI(BETA_a,H3937,C3937)</f>
        <v>5.2145030255158181E-16</v>
      </c>
      <c r="P3937">
        <f t="shared" si="523"/>
        <v>32603321.42211647</v>
      </c>
      <c r="Q3937" cm="1">
        <f t="array" ref="Q3937">NewI(BETA_e,J3937,C3937)</f>
        <v>1.7845032348147356E-16</v>
      </c>
    </row>
    <row r="3938" spans="1:17" x14ac:dyDescent="0.55000000000000004">
      <c r="A3938">
        <f t="shared" si="524"/>
        <v>393.40000000002095</v>
      </c>
      <c r="B3938" s="2">
        <f t="shared" si="517"/>
        <v>25607325.197597403</v>
      </c>
      <c r="C3938" s="6">
        <f t="shared" si="518"/>
        <v>1.2741118018524343E-14</v>
      </c>
      <c r="D3938" s="2">
        <f t="shared" si="519"/>
        <v>101836167.8024026</v>
      </c>
      <c r="E3938" s="6">
        <f t="shared" si="520"/>
        <v>7.4111078000414111E-16</v>
      </c>
      <c r="F3938">
        <f t="array" ref="F3938:K3938">rk(BETA_c,BETA_a,BETA_e,GAMMA,F3937,G3937,H3937,I3937,J3937,K3937,dt,STAGE)</f>
        <v>13625902.941121122</v>
      </c>
      <c r="G3938">
        <v>8.878216568954239E-16</v>
      </c>
      <c r="H3938">
        <v>9399502.6785927489</v>
      </c>
      <c r="I3938">
        <v>8.8311179342855399E-15</v>
      </c>
      <c r="J3938">
        <v>2581919.5778835295</v>
      </c>
      <c r="K3938">
        <v>3.022178427343378E-15</v>
      </c>
      <c r="L3938">
        <f t="shared" si="521"/>
        <v>2132521.0588788781</v>
      </c>
      <c r="M3938" cm="1">
        <f t="array" ref="M3938">NewI(BETA_c,F3938,C3938)</f>
        <v>5.1641794934306489E-17</v>
      </c>
      <c r="N3938">
        <f t="shared" si="522"/>
        <v>67100325.321407251</v>
      </c>
      <c r="O3938" cm="1">
        <f t="array" ref="O3938">NewI(BETA_a,H3938,C3938)</f>
        <v>5.1367836731670175E-16</v>
      </c>
      <c r="P3938">
        <f t="shared" si="523"/>
        <v>32603321.42211647</v>
      </c>
      <c r="Q3938" cm="1">
        <f t="array" ref="Q3938">NewI(BETA_e,J3938,C3938)</f>
        <v>1.757906177531329E-16</v>
      </c>
    </row>
    <row r="3939" spans="1:17" x14ac:dyDescent="0.55000000000000004">
      <c r="A3939">
        <f t="shared" si="524"/>
        <v>393.50000000002098</v>
      </c>
      <c r="B3939" s="2">
        <f t="shared" si="517"/>
        <v>25607325.197597403</v>
      </c>
      <c r="C3939" s="6">
        <f t="shared" si="518"/>
        <v>1.2551218533232278E-14</v>
      </c>
      <c r="D3939" s="2">
        <f t="shared" si="519"/>
        <v>101836167.8024026</v>
      </c>
      <c r="E3939" s="6">
        <f t="shared" si="520"/>
        <v>7.3006492394484004E-16</v>
      </c>
      <c r="F3939">
        <f t="array" ref="F3939:K3939">rk(BETA_c,BETA_a,BETA_e,GAMMA,F3938,G3938,H3938,I3938,J3938,K3938,dt,STAGE)</f>
        <v>13625902.941121122</v>
      </c>
      <c r="G3939">
        <v>8.7458915444891028E-16</v>
      </c>
      <c r="H3939">
        <v>9399502.6785927489</v>
      </c>
      <c r="I3939">
        <v>8.6994948892951398E-15</v>
      </c>
      <c r="J3939">
        <v>2581919.5778835295</v>
      </c>
      <c r="K3939">
        <v>2.977134489488228E-15</v>
      </c>
      <c r="L3939">
        <f t="shared" si="521"/>
        <v>2132521.0588788781</v>
      </c>
      <c r="M3939" cm="1">
        <f t="array" ref="M3939">NewI(BETA_c,F3939,C3939)</f>
        <v>5.0872101861585154E-17</v>
      </c>
      <c r="N3939">
        <f t="shared" si="522"/>
        <v>67100325.321407251</v>
      </c>
      <c r="O3939" cm="1">
        <f t="array" ref="O3939">NewI(BETA_a,H3939,C3939)</f>
        <v>5.0602226858052445E-16</v>
      </c>
      <c r="P3939">
        <f t="shared" si="523"/>
        <v>32603321.42211647</v>
      </c>
      <c r="Q3939" cm="1">
        <f t="array" ref="Q3939">NewI(BETA_e,J3939,C3939)</f>
        <v>1.7317055350273045E-16</v>
      </c>
    </row>
    <row r="3940" spans="1:17" x14ac:dyDescent="0.55000000000000004">
      <c r="A3940">
        <f t="shared" si="524"/>
        <v>393.600000000021</v>
      </c>
      <c r="B3940" s="2">
        <f t="shared" si="517"/>
        <v>25607325.197597403</v>
      </c>
      <c r="C3940" s="6">
        <f t="shared" si="518"/>
        <v>1.2364149397244078E-14</v>
      </c>
      <c r="D3940" s="2">
        <f t="shared" si="519"/>
        <v>101836167.8024026</v>
      </c>
      <c r="E3940" s="6">
        <f t="shared" si="520"/>
        <v>7.1918370040658E-16</v>
      </c>
      <c r="F3940">
        <f t="array" ref="F3940:K3940">rk(BETA_c,BETA_a,BETA_e,GAMMA,F3939,G3939,H3939,I3939,J3939,K3939,dt,STAGE)</f>
        <v>13625902.941121122</v>
      </c>
      <c r="G3940">
        <v>8.6155387530677101E-16</v>
      </c>
      <c r="H3940">
        <v>9399502.6785927489</v>
      </c>
      <c r="I3940">
        <v>8.5698336147284922E-15</v>
      </c>
      <c r="J3940">
        <v>2581919.5778835295</v>
      </c>
      <c r="K3940">
        <v>2.9327619072088137E-15</v>
      </c>
      <c r="L3940">
        <f t="shared" si="521"/>
        <v>2132521.0588788781</v>
      </c>
      <c r="M3940" cm="1">
        <f t="array" ref="M3940">NewI(BETA_c,F3940,C3940)</f>
        <v>5.0113880648564841E-17</v>
      </c>
      <c r="N3940">
        <f t="shared" si="522"/>
        <v>67100325.321407251</v>
      </c>
      <c r="O3940" cm="1">
        <f t="array" ref="O3940">NewI(BETA_a,H3940,C3940)</f>
        <v>4.9848027986257561E-16</v>
      </c>
      <c r="P3940">
        <f t="shared" si="523"/>
        <v>32603321.42211647</v>
      </c>
      <c r="Q3940" cm="1">
        <f t="array" ref="Q3940">NewI(BETA_e,J3940,C3940)</f>
        <v>1.7058953989543955E-16</v>
      </c>
    </row>
    <row r="3941" spans="1:17" x14ac:dyDescent="0.55000000000000004">
      <c r="A3941">
        <f t="shared" si="524"/>
        <v>393.70000000002102</v>
      </c>
      <c r="B3941" s="2">
        <f t="shared" si="517"/>
        <v>25607325.197597403</v>
      </c>
      <c r="C3941" s="6">
        <f t="shared" si="518"/>
        <v>1.2179868425731439E-14</v>
      </c>
      <c r="D3941" s="2">
        <f t="shared" si="519"/>
        <v>101836167.8024026</v>
      </c>
      <c r="E3941" s="6">
        <f t="shared" si="520"/>
        <v>7.0846465563051801E-16</v>
      </c>
      <c r="F3941">
        <f t="array" ref="F3941:K3941">rk(BETA_c,BETA_a,BETA_e,GAMMA,F3940,G3940,H3940,I3940,J3940,K3940,dt,STAGE)</f>
        <v>13625902.941121122</v>
      </c>
      <c r="G3941">
        <v>8.4871287996214347E-16</v>
      </c>
      <c r="H3941">
        <v>9399502.6785927489</v>
      </c>
      <c r="I3941">
        <v>8.4421048714565744E-15</v>
      </c>
      <c r="J3941">
        <v>2581919.5778835295</v>
      </c>
      <c r="K3941">
        <v>2.8890506743127217E-15</v>
      </c>
      <c r="L3941">
        <f t="shared" si="521"/>
        <v>2132521.0588788781</v>
      </c>
      <c r="M3941" cm="1">
        <f t="array" ref="M3941">NewI(BETA_c,F3941,C3941)</f>
        <v>4.9366960313370212E-17</v>
      </c>
      <c r="N3941">
        <f t="shared" si="522"/>
        <v>67100325.321407251</v>
      </c>
      <c r="O3941" cm="1">
        <f t="array" ref="O3941">NewI(BETA_a,H3941,C3941)</f>
        <v>4.9105070041464022E-16</v>
      </c>
      <c r="P3941">
        <f t="shared" si="523"/>
        <v>32603321.42211647</v>
      </c>
      <c r="Q3941" cm="1">
        <f t="array" ref="Q3941">NewI(BETA_e,J3941,C3941)</f>
        <v>1.6804699490250758E-16</v>
      </c>
    </row>
    <row r="3942" spans="1:17" x14ac:dyDescent="0.55000000000000004">
      <c r="A3942">
        <f t="shared" si="524"/>
        <v>393.80000000002104</v>
      </c>
      <c r="B3942" s="2">
        <f t="shared" si="517"/>
        <v>25607325.197597403</v>
      </c>
      <c r="C3942" s="6">
        <f t="shared" si="518"/>
        <v>1.1998334062608152E-14</v>
      </c>
      <c r="D3942" s="2">
        <f t="shared" si="519"/>
        <v>101836167.8024026</v>
      </c>
      <c r="E3942" s="6">
        <f t="shared" si="520"/>
        <v>6.9790537242976197E-16</v>
      </c>
      <c r="F3942">
        <f t="array" ref="F3942:K3942">rk(BETA_c,BETA_a,BETA_e,GAMMA,F3941,G3941,H3941,I3941,J3941,K3941,dt,STAGE)</f>
        <v>13625902.941121122</v>
      </c>
      <c r="G3942">
        <v>8.3606327271992794E-16</v>
      </c>
      <c r="H3942">
        <v>9399502.6785927489</v>
      </c>
      <c r="I3942">
        <v>8.3162798561437895E-15</v>
      </c>
      <c r="J3942">
        <v>2581919.5778835295</v>
      </c>
      <c r="K3942">
        <v>2.8459909337444345E-15</v>
      </c>
      <c r="L3942">
        <f t="shared" si="521"/>
        <v>2132521.0588788781</v>
      </c>
      <c r="M3942" cm="1">
        <f t="array" ref="M3942">NewI(BETA_c,F3942,C3942)</f>
        <v>4.8631172422518506E-17</v>
      </c>
      <c r="N3942">
        <f t="shared" si="522"/>
        <v>67100325.321407251</v>
      </c>
      <c r="O3942" cm="1">
        <f t="array" ref="O3942">NewI(BETA_a,H3942,C3942)</f>
        <v>4.8373185483723712E-16</v>
      </c>
      <c r="P3942">
        <f t="shared" si="523"/>
        <v>32603321.42211647</v>
      </c>
      <c r="Q3942" cm="1">
        <f t="array" ref="Q3942">NewI(BETA_e,J3942,C3942)</f>
        <v>1.6554234517000632E-16</v>
      </c>
    </row>
    <row r="3943" spans="1:17" x14ac:dyDescent="0.55000000000000004">
      <c r="A3943">
        <f t="shared" si="524"/>
        <v>393.90000000002107</v>
      </c>
      <c r="B3943" s="2">
        <f t="shared" si="517"/>
        <v>25607325.197597403</v>
      </c>
      <c r="C3943" s="6">
        <f t="shared" si="518"/>
        <v>1.1819505371159033E-14</v>
      </c>
      <c r="D3943" s="2">
        <f t="shared" si="519"/>
        <v>101836167.8024026</v>
      </c>
      <c r="E3943" s="6">
        <f t="shared" si="520"/>
        <v>6.8750346964428516E-16</v>
      </c>
      <c r="F3943">
        <f t="array" ref="F3943:K3943">rk(BETA_c,BETA_a,BETA_e,GAMMA,F3942,G3942,H3942,I3942,J3942,K3942,dt,STAGE)</f>
        <v>13625902.941121122</v>
      </c>
      <c r="G3943">
        <v>8.236022010437964E-16</v>
      </c>
      <c r="H3943">
        <v>9399502.6785927489</v>
      </c>
      <c r="I3943">
        <v>8.1923301947527113E-15</v>
      </c>
      <c r="J3943">
        <v>2581919.5778835295</v>
      </c>
      <c r="K3943">
        <v>2.8035729753625255E-15</v>
      </c>
      <c r="L3943">
        <f t="shared" si="521"/>
        <v>2132521.0588788781</v>
      </c>
      <c r="M3943" cm="1">
        <f t="array" ref="M3943">NewI(BETA_c,F3943,C3943)</f>
        <v>4.7906351052937051E-17</v>
      </c>
      <c r="N3943">
        <f t="shared" si="522"/>
        <v>67100325.321407251</v>
      </c>
      <c r="O3943" cm="1">
        <f t="array" ref="O3943">NewI(BETA_a,H3943,C3943)</f>
        <v>4.7652209270180996E-16</v>
      </c>
      <c r="P3943">
        <f t="shared" si="523"/>
        <v>32603321.42211647</v>
      </c>
      <c r="Q3943" cm="1">
        <f t="array" ref="Q3943">NewI(BETA_e,J3943,C3943)</f>
        <v>1.6307502588953818E-16</v>
      </c>
    </row>
    <row r="3944" spans="1:17" x14ac:dyDescent="0.55000000000000004">
      <c r="A3944">
        <f t="shared" si="524"/>
        <v>394.00000000002109</v>
      </c>
      <c r="B3944" s="2">
        <f t="shared" si="517"/>
        <v>25607325.197597403</v>
      </c>
      <c r="C3944" s="6">
        <f t="shared" si="518"/>
        <v>1.1643342024808536E-14</v>
      </c>
      <c r="D3944" s="2">
        <f t="shared" si="519"/>
        <v>101836167.8024026</v>
      </c>
      <c r="E3944" s="6">
        <f t="shared" si="520"/>
        <v>6.7725660160396574E-16</v>
      </c>
      <c r="F3944">
        <f t="array" ref="F3944:K3944">rk(BETA_c,BETA_a,BETA_e,GAMMA,F3943,G3943,H3943,I3943,J3943,K3943,dt,STAGE)</f>
        <v>13625902.941121122</v>
      </c>
      <c r="G3944">
        <v>8.1132685491293459E-16</v>
      </c>
      <c r="H3944">
        <v>9399502.6785927489</v>
      </c>
      <c r="I3944">
        <v>8.0702279361456167E-15</v>
      </c>
      <c r="J3944">
        <v>2581919.5778835295</v>
      </c>
      <c r="K3944">
        <v>2.7617872337499832E-15</v>
      </c>
      <c r="L3944">
        <f t="shared" si="521"/>
        <v>2132521.0588788781</v>
      </c>
      <c r="M3944" cm="1">
        <f t="array" ref="M3944">NewI(BETA_c,F3944,C3944)</f>
        <v>4.7192332754547001E-17</v>
      </c>
      <c r="N3944">
        <f t="shared" si="522"/>
        <v>67100325.321407251</v>
      </c>
      <c r="O3944" cm="1">
        <f t="array" ref="O3944">NewI(BETA_a,H3944,C3944)</f>
        <v>4.6941978817854885E-16</v>
      </c>
      <c r="P3944">
        <f t="shared" si="523"/>
        <v>32603321.42211647</v>
      </c>
      <c r="Q3944" cm="1">
        <f t="array" ref="Q3944">NewI(BETA_e,J3944,C3944)</f>
        <v>1.6064448067086986E-16</v>
      </c>
    </row>
    <row r="3945" spans="1:17" x14ac:dyDescent="0.55000000000000004">
      <c r="A3945">
        <f t="shared" si="524"/>
        <v>394.10000000002111</v>
      </c>
      <c r="B3945" s="2">
        <f t="shared" si="517"/>
        <v>25607325.197597403</v>
      </c>
      <c r="C3945" s="6">
        <f t="shared" si="518"/>
        <v>1.146980429802695E-14</v>
      </c>
      <c r="D3945" s="2">
        <f t="shared" si="519"/>
        <v>101836167.8024026</v>
      </c>
      <c r="E3945" s="6">
        <f t="shared" si="520"/>
        <v>6.6716245759962794E-16</v>
      </c>
      <c r="F3945">
        <f t="array" ref="F3945:K3945">rk(BETA_c,BETA_a,BETA_e,GAMMA,F3944,G3944,H3944,I3944,J3944,K3944,dt,STAGE)</f>
        <v>13625902.941121122</v>
      </c>
      <c r="G3945">
        <v>7.9923446618837109E-16</v>
      </c>
      <c r="H3945">
        <v>9399502.6785927489</v>
      </c>
      <c r="I3945">
        <v>7.9499455457814043E-15</v>
      </c>
      <c r="J3945">
        <v>2581919.5778835295</v>
      </c>
      <c r="K3945">
        <v>2.7206242860571742E-15</v>
      </c>
      <c r="L3945">
        <f t="shared" si="521"/>
        <v>2132521.0588788781</v>
      </c>
      <c r="M3945" cm="1">
        <f t="array" ref="M3945">NewI(BETA_c,F3945,C3945)</f>
        <v>4.6488956513404676E-17</v>
      </c>
      <c r="N3945">
        <f t="shared" si="522"/>
        <v>67100325.321407251</v>
      </c>
      <c r="O3945" cm="1">
        <f t="array" ref="O3945">NewI(BETA_a,H3945,C3945)</f>
        <v>4.6242333966975918E-16</v>
      </c>
      <c r="P3945">
        <f t="shared" si="523"/>
        <v>32603321.42211647</v>
      </c>
      <c r="Q3945" cm="1">
        <f t="array" ref="Q3945">NewI(BETA_e,J3945,C3945)</f>
        <v>1.5825016141646408E-16</v>
      </c>
    </row>
    <row r="3946" spans="1:17" x14ac:dyDescent="0.55000000000000004">
      <c r="A3946">
        <f t="shared" si="524"/>
        <v>394.20000000002113</v>
      </c>
      <c r="B3946" s="2">
        <f t="shared" si="517"/>
        <v>25607325.197597403</v>
      </c>
      <c r="C3946" s="6">
        <f t="shared" si="518"/>
        <v>1.1298853057372145E-14</v>
      </c>
      <c r="D3946" s="2">
        <f t="shared" si="519"/>
        <v>101836167.8024026</v>
      </c>
      <c r="E3946" s="6">
        <f t="shared" si="520"/>
        <v>6.5721876136196982E-16</v>
      </c>
      <c r="F3946">
        <f t="array" ref="F3946:K3946">rk(BETA_c,BETA_a,BETA_e,GAMMA,F3945,G3945,H3945,I3945,J3945,K3945,dt,STAGE)</f>
        <v>13625902.941121122</v>
      </c>
      <c r="G3946">
        <v>7.8732230798875122E-16</v>
      </c>
      <c r="H3946">
        <v>9399502.6785927489</v>
      </c>
      <c r="I3946">
        <v>7.8314558995064425E-15</v>
      </c>
      <c r="J3946">
        <v>2581919.5778835295</v>
      </c>
      <c r="K3946">
        <v>2.6800748498769512E-15</v>
      </c>
      <c r="L3946">
        <f t="shared" si="521"/>
        <v>2132521.0588788781</v>
      </c>
      <c r="M3946" cm="1">
        <f t="array" ref="M3946">NewI(BETA_c,F3946,C3946)</f>
        <v>4.5796063715392339E-17</v>
      </c>
      <c r="N3946">
        <f t="shared" si="522"/>
        <v>67100325.321407251</v>
      </c>
      <c r="O3946" cm="1">
        <f t="array" ref="O3946">NewI(BETA_a,H3946,C3946)</f>
        <v>4.5553116944869599E-16</v>
      </c>
      <c r="P3946">
        <f t="shared" si="523"/>
        <v>32603321.42211647</v>
      </c>
      <c r="Q3946" cm="1">
        <f t="array" ref="Q3946">NewI(BETA_e,J3946,C3946)</f>
        <v>1.558915281978815E-16</v>
      </c>
    </row>
    <row r="3947" spans="1:17" x14ac:dyDescent="0.55000000000000004">
      <c r="A3947">
        <f t="shared" si="524"/>
        <v>394.30000000002116</v>
      </c>
      <c r="B3947" s="2">
        <f t="shared" si="517"/>
        <v>25607325.197597403</v>
      </c>
      <c r="C3947" s="6">
        <f t="shared" si="518"/>
        <v>1.1130449752664813E-14</v>
      </c>
      <c r="D3947" s="2">
        <f t="shared" si="519"/>
        <v>101836167.8024026</v>
      </c>
      <c r="E3947" s="6">
        <f t="shared" si="520"/>
        <v>6.4742327054825397E-16</v>
      </c>
      <c r="F3947">
        <f t="array" ref="F3947:K3947">rk(BETA_c,BETA_a,BETA_e,GAMMA,F3946,G3946,H3946,I3946,J3946,K3946,dt,STAGE)</f>
        <v>13625902.941121122</v>
      </c>
      <c r="G3947">
        <v>7.7558769407541466E-16</v>
      </c>
      <c r="H3947">
        <v>9399502.6785927489</v>
      </c>
      <c r="I3947">
        <v>7.7147322774379654E-15</v>
      </c>
      <c r="J3947">
        <v>2581919.5778835295</v>
      </c>
      <c r="K3947">
        <v>2.6401297811514334E-15</v>
      </c>
      <c r="L3947">
        <f t="shared" si="521"/>
        <v>2132521.0588788781</v>
      </c>
      <c r="M3947" cm="1">
        <f t="array" ref="M3947">NewI(BETA_c,F3947,C3947)</f>
        <v>4.5113498110450021E-17</v>
      </c>
      <c r="N3947">
        <f t="shared" si="522"/>
        <v>67100325.321407251</v>
      </c>
      <c r="O3947" cm="1">
        <f t="array" ref="O3947">NewI(BETA_a,H3947,C3947)</f>
        <v>4.4874172330377931E-16</v>
      </c>
      <c r="P3947">
        <f t="shared" si="523"/>
        <v>32603321.42211647</v>
      </c>
      <c r="Q3947" cm="1">
        <f t="array" ref="Q3947">NewI(BETA_e,J3947,C3947)</f>
        <v>1.5356804913402462E-16</v>
      </c>
    </row>
    <row r="3948" spans="1:17" x14ac:dyDescent="0.55000000000000004">
      <c r="A3948">
        <f t="shared" si="524"/>
        <v>394.40000000002118</v>
      </c>
      <c r="B3948" s="2">
        <f t="shared" si="517"/>
        <v>25607325.197597403</v>
      </c>
      <c r="C3948" s="6">
        <f t="shared" si="518"/>
        <v>1.0964556408295257E-14</v>
      </c>
      <c r="D3948" s="2">
        <f t="shared" si="519"/>
        <v>101836167.8024026</v>
      </c>
      <c r="E3948" s="6">
        <f t="shared" si="520"/>
        <v>6.3777377623665062E-16</v>
      </c>
      <c r="F3948">
        <f t="array" ref="F3948:K3948">rk(BETA_c,BETA_a,BETA_e,GAMMA,F3947,G3947,H3947,I3947,J3947,K3947,dt,STAGE)</f>
        <v>13625902.941121122</v>
      </c>
      <c r="G3948">
        <v>7.640279782466376E-16</v>
      </c>
      <c r="H3948">
        <v>9399502.6785927489</v>
      </c>
      <c r="I3948">
        <v>7.5997483579386323E-15</v>
      </c>
      <c r="J3948">
        <v>2581919.5778835295</v>
      </c>
      <c r="K3948">
        <v>2.600780072109988E-15</v>
      </c>
      <c r="L3948">
        <f t="shared" si="521"/>
        <v>2132521.0588788781</v>
      </c>
      <c r="M3948" cm="1">
        <f t="array" ref="M3948">NewI(BETA_c,F3948,C3948)</f>
        <v>4.4441105777340534E-17</v>
      </c>
      <c r="N3948">
        <f t="shared" si="522"/>
        <v>67100325.321407251</v>
      </c>
      <c r="O3948" cm="1">
        <f t="array" ref="O3948">NewI(BETA_a,H3948,C3948)</f>
        <v>4.4205347018811352E-16</v>
      </c>
      <c r="P3948">
        <f t="shared" si="523"/>
        <v>32603321.42211647</v>
      </c>
      <c r="Q3948" cm="1">
        <f t="array" ref="Q3948">NewI(BETA_e,J3948,C3948)</f>
        <v>1.5127920027119656E-16</v>
      </c>
    </row>
    <row r="3949" spans="1:17" x14ac:dyDescent="0.55000000000000004">
      <c r="A3949">
        <f t="shared" si="524"/>
        <v>394.5000000000212</v>
      </c>
      <c r="B3949" s="2">
        <f t="shared" si="517"/>
        <v>25607325.197597403</v>
      </c>
      <c r="C3949" s="6">
        <f t="shared" si="518"/>
        <v>1.0801135614659736E-14</v>
      </c>
      <c r="D3949" s="2">
        <f t="shared" si="519"/>
        <v>101836167.8024026</v>
      </c>
      <c r="E3949" s="6">
        <f t="shared" si="520"/>
        <v>6.2826810242811751E-16</v>
      </c>
      <c r="F3949">
        <f t="array" ref="F3949:K3949">rk(BETA_c,BETA_a,BETA_e,GAMMA,F3948,G3948,H3948,I3948,J3948,K3948,dt,STAGE)</f>
        <v>13625902.941121122</v>
      </c>
      <c r="G3949">
        <v>7.5264055374090427E-16</v>
      </c>
      <c r="H3949">
        <v>9399502.6785927489</v>
      </c>
      <c r="I3949">
        <v>7.4864782116808934E-15</v>
      </c>
      <c r="J3949">
        <v>2581919.5778835295</v>
      </c>
      <c r="K3949">
        <v>2.5620168492379382E-15</v>
      </c>
      <c r="L3949">
        <f t="shared" si="521"/>
        <v>2132521.0588788781</v>
      </c>
      <c r="M3949" cm="1">
        <f t="array" ref="M3949">NewI(BETA_c,F3949,C3949)</f>
        <v>4.3778735088939623E-17</v>
      </c>
      <c r="N3949">
        <f t="shared" si="522"/>
        <v>67100325.321407251</v>
      </c>
      <c r="O3949" cm="1">
        <f t="array" ref="O3949">NewI(BETA_a,H3949,C3949)</f>
        <v>4.3546490187423045E-16</v>
      </c>
      <c r="P3949">
        <f t="shared" si="523"/>
        <v>32603321.42211647</v>
      </c>
      <c r="Q3949" cm="1">
        <f t="array" ref="Q3949">NewI(BETA_e,J3949,C3949)</f>
        <v>1.4902446546494738E-16</v>
      </c>
    </row>
    <row r="3950" spans="1:17" x14ac:dyDescent="0.55000000000000004">
      <c r="A3950">
        <f t="shared" si="524"/>
        <v>394.60000000002123</v>
      </c>
      <c r="B3950" s="2">
        <f t="shared" si="517"/>
        <v>25607325.197597403</v>
      </c>
      <c r="C3950" s="6">
        <f t="shared" si="518"/>
        <v>1.0640150519724463E-14</v>
      </c>
      <c r="D3950" s="2">
        <f t="shared" si="519"/>
        <v>101836167.8024026</v>
      </c>
      <c r="E3950" s="6">
        <f t="shared" si="520"/>
        <v>6.1890410555570331E-16</v>
      </c>
      <c r="F3950">
        <f t="array" ref="F3950:K3950">rk(BETA_c,BETA_a,BETA_e,GAMMA,F3949,G3949,H3949,I3949,J3949,K3949,dt,STAGE)</f>
        <v>13625902.941121122</v>
      </c>
      <c r="G3950">
        <v>7.4142285264907135E-16</v>
      </c>
      <c r="H3950">
        <v>9399502.6785927489</v>
      </c>
      <c r="I3950">
        <v>7.3748962957998346E-15</v>
      </c>
      <c r="J3950">
        <v>2581919.5778835295</v>
      </c>
      <c r="K3950">
        <v>2.5238313712755561E-15</v>
      </c>
      <c r="L3950">
        <f t="shared" si="521"/>
        <v>2132521.0588788781</v>
      </c>
      <c r="M3950" cm="1">
        <f t="array" ref="M3950">NewI(BETA_c,F3950,C3950)</f>
        <v>4.3126236678043487E-17</v>
      </c>
      <c r="N3950">
        <f t="shared" si="522"/>
        <v>67100325.321407251</v>
      </c>
      <c r="O3950" cm="1">
        <f t="array" ref="O3950">NewI(BETA_a,H3950,C3950)</f>
        <v>4.2897453261397829E-16</v>
      </c>
      <c r="P3950">
        <f t="shared" si="523"/>
        <v>32603321.42211647</v>
      </c>
      <c r="Q3950" cm="1">
        <f t="array" ref="Q3950">NewI(BETA_e,J3950,C3950)</f>
        <v>1.4680333626368156E-16</v>
      </c>
    </row>
    <row r="3951" spans="1:17" x14ac:dyDescent="0.55000000000000004">
      <c r="A3951">
        <f t="shared" si="524"/>
        <v>394.70000000002125</v>
      </c>
      <c r="B3951" s="2">
        <f t="shared" si="517"/>
        <v>25607325.197597403</v>
      </c>
      <c r="C3951" s="6">
        <f t="shared" si="518"/>
        <v>1.0481564820715311E-14</v>
      </c>
      <c r="D3951" s="2">
        <f t="shared" si="519"/>
        <v>101836167.8024026</v>
      </c>
      <c r="E3951" s="6">
        <f t="shared" si="520"/>
        <v>6.0967967400116497E-16</v>
      </c>
      <c r="F3951">
        <f t="array" ref="F3951:K3951">rk(BETA_c,BETA_a,BETA_e,GAMMA,F3950,G3950,H3950,I3950,J3950,K3950,dt,STAGE)</f>
        <v>13625902.941121122</v>
      </c>
      <c r="G3951">
        <v>7.3037234533529531E-16</v>
      </c>
      <c r="H3951">
        <v>9399502.6785927489</v>
      </c>
      <c r="I3951">
        <v>7.2649774481331485E-15</v>
      </c>
      <c r="J3951">
        <v>2581919.5778835295</v>
      </c>
      <c r="K3951">
        <v>2.4862150272468677E-15</v>
      </c>
      <c r="L3951">
        <f t="shared" si="521"/>
        <v>2132521.0588788781</v>
      </c>
      <c r="M3951" cm="1">
        <f t="array" ref="M3951">NewI(BETA_c,F3951,C3951)</f>
        <v>4.2483463403685829E-17</v>
      </c>
      <c r="N3951">
        <f t="shared" si="522"/>
        <v>67100325.321407251</v>
      </c>
      <c r="O3951" cm="1">
        <f t="array" ref="O3951">NewI(BETA_a,H3951,C3951)</f>
        <v>4.2258089880347904E-16</v>
      </c>
      <c r="P3951">
        <f t="shared" si="523"/>
        <v>32603321.42211647</v>
      </c>
      <c r="Q3951" cm="1">
        <f t="array" ref="Q3951">NewI(BETA_e,J3951,C3951)</f>
        <v>1.4461531179400006E-16</v>
      </c>
    </row>
    <row r="3952" spans="1:17" x14ac:dyDescent="0.55000000000000004">
      <c r="A3952">
        <f t="shared" si="524"/>
        <v>394.80000000002127</v>
      </c>
      <c r="B3952" s="2">
        <f t="shared" si="517"/>
        <v>25607325.197597403</v>
      </c>
      <c r="C3952" s="6">
        <f t="shared" si="518"/>
        <v>1.032534275593141E-14</v>
      </c>
      <c r="D3952" s="2">
        <f t="shared" si="519"/>
        <v>101836167.8024026</v>
      </c>
      <c r="E3952" s="6">
        <f t="shared" si="520"/>
        <v>6.0059272761878901E-16</v>
      </c>
      <c r="F3952">
        <f t="array" ref="F3952:K3952">rk(BETA_c,BETA_a,BETA_e,GAMMA,F3951,G3951,H3951,I3951,J3951,K3951,dt,STAGE)</f>
        <v>13625902.941121122</v>
      </c>
      <c r="G3952">
        <v>7.1948653986658865E-16</v>
      </c>
      <c r="H3952">
        <v>9399502.6785927489</v>
      </c>
      <c r="I3952">
        <v>7.1566968815469715E-15</v>
      </c>
      <c r="J3952">
        <v>2581919.5778835295</v>
      </c>
      <c r="K3952">
        <v>2.4491593345178501E-15</v>
      </c>
      <c r="L3952">
        <f t="shared" si="521"/>
        <v>2132521.0588788781</v>
      </c>
      <c r="M3952" cm="1">
        <f t="array" ref="M3952">NewI(BETA_c,F3952,C3952)</f>
        <v>4.1850270317957037E-17</v>
      </c>
      <c r="N3952">
        <f t="shared" si="522"/>
        <v>67100325.321407251</v>
      </c>
      <c r="O3952" cm="1">
        <f t="array" ref="O3952">NewI(BETA_a,H3952,C3952)</f>
        <v>4.1628255865308046E-16</v>
      </c>
      <c r="P3952">
        <f t="shared" si="523"/>
        <v>32603321.42211647</v>
      </c>
      <c r="Q3952" cm="1">
        <f t="array" ref="Q3952">NewI(BETA_e,J3952,C3952)</f>
        <v>1.4245989864775149E-16</v>
      </c>
    </row>
    <row r="3953" spans="1:17" x14ac:dyDescent="0.55000000000000004">
      <c r="A3953">
        <f t="shared" si="524"/>
        <v>394.90000000002129</v>
      </c>
      <c r="B3953" s="2">
        <f t="shared" si="517"/>
        <v>25607325.197597403</v>
      </c>
      <c r="C3953" s="6">
        <f t="shared" si="518"/>
        <v>1.0171449096680728E-14</v>
      </c>
      <c r="D3953" s="2">
        <f t="shared" si="519"/>
        <v>101836167.8024026</v>
      </c>
      <c r="E3953" s="6">
        <f t="shared" si="520"/>
        <v>5.9164121726631106E-16</v>
      </c>
      <c r="F3953">
        <f t="array" ref="F3953:K3953">rk(BETA_c,BETA_a,BETA_e,GAMMA,F3952,G3952,H3952,I3952,J3952,K3952,dt,STAGE)</f>
        <v>13625902.941121122</v>
      </c>
      <c r="G3953">
        <v>7.0876298145087954E-16</v>
      </c>
      <c r="H3953">
        <v>9399502.6785927489</v>
      </c>
      <c r="I3953">
        <v>7.0500301783462895E-15</v>
      </c>
      <c r="J3953">
        <v>2581919.5778835295</v>
      </c>
      <c r="K3953">
        <v>2.412655936883558E-15</v>
      </c>
      <c r="L3953">
        <f t="shared" si="521"/>
        <v>2132521.0588788781</v>
      </c>
      <c r="M3953" cm="1">
        <f t="array" ref="M3953">NewI(BETA_c,F3953,C3953)</f>
        <v>4.1226514633317815E-17</v>
      </c>
      <c r="N3953">
        <f t="shared" si="522"/>
        <v>67100325.321407251</v>
      </c>
      <c r="O3953" cm="1">
        <f t="array" ref="O3953">NewI(BETA_a,H3953,C3953)</f>
        <v>4.1007809186222666E-16</v>
      </c>
      <c r="P3953">
        <f t="shared" si="523"/>
        <v>32603321.42211647</v>
      </c>
      <c r="Q3953" cm="1">
        <f t="array" ref="Q3953">NewI(BETA_e,J3953,C3953)</f>
        <v>1.403366107707665E-16</v>
      </c>
    </row>
    <row r="3954" spans="1:17" x14ac:dyDescent="0.55000000000000004">
      <c r="A3954">
        <f t="shared" si="524"/>
        <v>395.00000000002132</v>
      </c>
      <c r="B3954" s="2">
        <f t="shared" si="517"/>
        <v>25607325.197597403</v>
      </c>
      <c r="C3954" s="6">
        <f t="shared" si="518"/>
        <v>1.0019849139335869E-14</v>
      </c>
      <c r="D3954" s="2">
        <f t="shared" si="519"/>
        <v>101836167.8024026</v>
      </c>
      <c r="E3954" s="6">
        <f t="shared" si="520"/>
        <v>5.8282312434282552E-16</v>
      </c>
      <c r="F3954">
        <f t="array" ref="F3954:K3954">rk(BETA_c,BETA_a,BETA_e,GAMMA,F3953,G3953,H3953,I3953,J3953,K3953,dt,STAGE)</f>
        <v>13625902.941121122</v>
      </c>
      <c r="G3954">
        <v>6.9819925188344645E-16</v>
      </c>
      <c r="H3954">
        <v>9399502.6785927489</v>
      </c>
      <c r="I3954">
        <v>6.9449532847686496E-15</v>
      </c>
      <c r="J3954">
        <v>2581919.5778835295</v>
      </c>
      <c r="K3954">
        <v>2.3766966026837726E-15</v>
      </c>
      <c r="L3954">
        <f t="shared" si="521"/>
        <v>2132521.0588788781</v>
      </c>
      <c r="M3954" cm="1">
        <f t="array" ref="M3954">NewI(BETA_c,F3954,C3954)</f>
        <v>4.0612055690400065E-17</v>
      </c>
      <c r="N3954">
        <f t="shared" si="522"/>
        <v>67100325.321407251</v>
      </c>
      <c r="O3954" cm="1">
        <f t="array" ref="O3954">NewI(BETA_a,H3954,C3954)</f>
        <v>4.0396609929917464E-16</v>
      </c>
      <c r="P3954">
        <f t="shared" si="523"/>
        <v>32603321.42211647</v>
      </c>
      <c r="Q3954" cm="1">
        <f t="array" ref="Q3954">NewI(BETA_e,J3954,C3954)</f>
        <v>1.3824496935325081E-16</v>
      </c>
    </row>
    <row r="3955" spans="1:17" x14ac:dyDescent="0.55000000000000004">
      <c r="A3955">
        <f t="shared" si="524"/>
        <v>395.10000000002134</v>
      </c>
      <c r="B3955" s="2">
        <f t="shared" si="517"/>
        <v>25607325.197597403</v>
      </c>
      <c r="C3955" s="6">
        <f t="shared" si="518"/>
        <v>9.8705086975082674E-15</v>
      </c>
      <c r="D3955" s="2">
        <f t="shared" si="519"/>
        <v>101836167.8024026</v>
      </c>
      <c r="E3955" s="6">
        <f t="shared" si="520"/>
        <v>5.7413646033358378E-16</v>
      </c>
      <c r="F3955">
        <f t="array" ref="F3955:K3955">rk(BETA_c,BETA_a,BETA_e,GAMMA,F3954,G3954,H3954,I3954,J3954,K3954,dt,STAGE)</f>
        <v>13625902.941121122</v>
      </c>
      <c r="G3955">
        <v>6.8779296900160357E-16</v>
      </c>
      <c r="H3955">
        <v>9399502.6785927489</v>
      </c>
      <c r="I3955">
        <v>6.8414425055599403E-15</v>
      </c>
      <c r="J3955">
        <v>2581919.5778835295</v>
      </c>
      <c r="K3955">
        <v>2.3412732229467245E-15</v>
      </c>
      <c r="L3955">
        <f t="shared" si="521"/>
        <v>2132521.0588788781</v>
      </c>
      <c r="M3955" cm="1">
        <f t="array" ref="M3955">NewI(BETA_c,F3955,C3955)</f>
        <v>4.0006754926287611E-17</v>
      </c>
      <c r="N3955">
        <f t="shared" si="522"/>
        <v>67100325.321407251</v>
      </c>
      <c r="O3955" cm="1">
        <f t="array" ref="O3955">NewI(BETA_a,H3955,C3955)</f>
        <v>3.9794520268548468E-16</v>
      </c>
      <c r="P3955">
        <f t="shared" si="523"/>
        <v>32603321.42211647</v>
      </c>
      <c r="Q3955" cm="1">
        <f t="array" ref="Q3955">NewI(BETA_e,J3955,C3955)</f>
        <v>1.3618450272181147E-16</v>
      </c>
    </row>
    <row r="3956" spans="1:17" x14ac:dyDescent="0.55000000000000004">
      <c r="A3956">
        <f t="shared" si="524"/>
        <v>395.20000000002136</v>
      </c>
      <c r="B3956" s="2">
        <f t="shared" si="517"/>
        <v>25607325.197597403</v>
      </c>
      <c r="C3956" s="6">
        <f t="shared" si="518"/>
        <v>9.7233940943390281E-15</v>
      </c>
      <c r="D3956" s="2">
        <f t="shared" si="519"/>
        <v>101836167.8024026</v>
      </c>
      <c r="E3956" s="6">
        <f t="shared" si="520"/>
        <v>5.6557926636157604E-16</v>
      </c>
      <c r="F3956">
        <f t="array" ref="F3956:K3956">rk(BETA_c,BETA_a,BETA_e,GAMMA,F3955,G3955,H3955,I3955,J3955,K3955,dt,STAGE)</f>
        <v>13625902.941121122</v>
      </c>
      <c r="G3956">
        <v>6.7754178614751359E-16</v>
      </c>
      <c r="H3956">
        <v>9399502.6785927489</v>
      </c>
      <c r="I3956">
        <v>6.7394744986310232E-15</v>
      </c>
      <c r="J3956">
        <v>2581919.5778835295</v>
      </c>
      <c r="K3956">
        <v>2.3063778095604919E-15</v>
      </c>
      <c r="L3956">
        <f t="shared" si="521"/>
        <v>2132521.0588788781</v>
      </c>
      <c r="M3956" cm="1">
        <f t="array" ref="M3956">NewI(BETA_c,F3956,C3956)</f>
        <v>3.9410475843269773E-17</v>
      </c>
      <c r="N3956">
        <f t="shared" si="522"/>
        <v>67100325.321407251</v>
      </c>
      <c r="O3956" cm="1">
        <f t="array" ref="O3956">NewI(BETA_a,H3956,C3956)</f>
        <v>3.9201404428521333E-16</v>
      </c>
      <c r="P3956">
        <f t="shared" si="523"/>
        <v>32603321.42211647</v>
      </c>
      <c r="Q3956" cm="1">
        <f t="array" ref="Q3956">NewI(BETA_e,J3956,C3956)</f>
        <v>1.3415474623309299E-16</v>
      </c>
    </row>
    <row r="3957" spans="1:17" x14ac:dyDescent="0.55000000000000004">
      <c r="A3957">
        <f t="shared" si="524"/>
        <v>395.30000000002138</v>
      </c>
      <c r="B3957" s="2">
        <f t="shared" si="517"/>
        <v>25607325.197597403</v>
      </c>
      <c r="C3957" s="6">
        <f t="shared" si="518"/>
        <v>9.5784721549046473E-15</v>
      </c>
      <c r="D3957" s="2">
        <f t="shared" si="519"/>
        <v>101836167.8024026</v>
      </c>
      <c r="E3957" s="6">
        <f t="shared" si="520"/>
        <v>5.571496127457966E-16</v>
      </c>
      <c r="F3957">
        <f t="array" ref="F3957:K3957">rk(BETA_c,BETA_a,BETA_e,GAMMA,F3956,G3956,H3956,I3956,J3956,K3956,dt,STAGE)</f>
        <v>13625902.941121122</v>
      </c>
      <c r="G3957">
        <v>6.6744339163900736E-16</v>
      </c>
      <c r="H3957">
        <v>9399502.6785927489</v>
      </c>
      <c r="I3957">
        <v>6.6390262697939929E-15</v>
      </c>
      <c r="J3957">
        <v>2581919.5778835295</v>
      </c>
      <c r="K3957">
        <v>2.272002493471648E-15</v>
      </c>
      <c r="L3957">
        <f t="shared" si="521"/>
        <v>2132521.0588788781</v>
      </c>
      <c r="M3957" cm="1">
        <f t="array" ref="M3957">NewI(BETA_c,F3957,C3957)</f>
        <v>3.8823083978060514E-17</v>
      </c>
      <c r="N3957">
        <f t="shared" si="522"/>
        <v>67100325.321407251</v>
      </c>
      <c r="O3957" cm="1">
        <f t="array" ref="O3957">NewI(BETA_a,H3957,C3957)</f>
        <v>3.8617128659873799E-16</v>
      </c>
      <c r="P3957">
        <f t="shared" si="523"/>
        <v>32603321.42211647</v>
      </c>
      <c r="Q3957" cm="1">
        <f t="array" ref="Q3957">NewI(BETA_e,J3957,C3957)</f>
        <v>1.3215524216899811E-16</v>
      </c>
    </row>
    <row r="3958" spans="1:17" x14ac:dyDescent="0.55000000000000004">
      <c r="A3958">
        <f t="shared" si="524"/>
        <v>395.40000000002141</v>
      </c>
      <c r="B3958" s="2">
        <f t="shared" si="517"/>
        <v>25607325.197597403</v>
      </c>
      <c r="C3958" s="6">
        <f t="shared" si="518"/>
        <v>9.435710198735951E-15</v>
      </c>
      <c r="D3958" s="2">
        <f t="shared" si="519"/>
        <v>101836167.8024026</v>
      </c>
      <c r="E3958" s="6">
        <f t="shared" si="520"/>
        <v>5.4884559856609329E-16</v>
      </c>
      <c r="F3958">
        <f t="array" ref="F3958:K3958">rk(BETA_c,BETA_a,BETA_e,GAMMA,F3957,G3957,H3957,I3957,J3957,K3957,dt,STAGE)</f>
        <v>13625902.941121122</v>
      </c>
      <c r="G3958">
        <v>6.5749550824828994E-16</v>
      </c>
      <c r="H3958">
        <v>9399502.6785927489</v>
      </c>
      <c r="I3958">
        <v>6.5400751675769014E-15</v>
      </c>
      <c r="J3958">
        <v>2581919.5778835295</v>
      </c>
      <c r="K3958">
        <v>2.2381395229107601E-15</v>
      </c>
      <c r="L3958">
        <f t="shared" si="521"/>
        <v>2132521.0588788781</v>
      </c>
      <c r="M3958" cm="1">
        <f t="array" ref="M3958">NewI(BETA_c,F3958,C3958)</f>
        <v>3.824444687147651E-17</v>
      </c>
      <c r="N3958">
        <f t="shared" si="522"/>
        <v>67100325.321407251</v>
      </c>
      <c r="O3958" cm="1">
        <f t="array" ref="O3958">NewI(BETA_a,H3958,C3958)</f>
        <v>3.8041561206114606E-16</v>
      </c>
      <c r="P3958">
        <f t="shared" si="523"/>
        <v>32603321.42211647</v>
      </c>
      <c r="Q3958" cm="1">
        <f t="array" ref="Q3958">NewI(BETA_e,J3958,C3958)</f>
        <v>1.3018553963347076E-16</v>
      </c>
    </row>
    <row r="3959" spans="1:17" x14ac:dyDescent="0.55000000000000004">
      <c r="A3959">
        <f t="shared" si="524"/>
        <v>395.50000000002143</v>
      </c>
      <c r="B3959" s="2">
        <f t="shared" si="517"/>
        <v>25607325.197597403</v>
      </c>
      <c r="C3959" s="6">
        <f t="shared" si="518"/>
        <v>9.2950760324485125E-15</v>
      </c>
      <c r="D3959" s="2">
        <f t="shared" si="519"/>
        <v>101836167.8024026</v>
      </c>
      <c r="E3959" s="6">
        <f t="shared" si="520"/>
        <v>5.4066535123450265E-16</v>
      </c>
      <c r="F3959">
        <f t="array" ref="F3959:K3959">rk(BETA_c,BETA_a,BETA_e,GAMMA,F3958,G3958,H3958,I3958,J3958,K3958,dt,STAGE)</f>
        <v>13625902.941121122</v>
      </c>
      <c r="G3959">
        <v>6.4769589268841736E-16</v>
      </c>
      <c r="H3959">
        <v>9399502.6785927489</v>
      </c>
      <c r="I3959">
        <v>6.442598878115762E-15</v>
      </c>
      <c r="J3959">
        <v>2581919.5778835295</v>
      </c>
      <c r="K3959">
        <v>2.2047812616443333E-15</v>
      </c>
      <c r="L3959">
        <f t="shared" si="521"/>
        <v>2132521.0588788781</v>
      </c>
      <c r="M3959" cm="1">
        <f t="array" ref="M3959">NewI(BETA_c,F3959,C3959)</f>
        <v>3.7674434038567033E-17</v>
      </c>
      <c r="N3959">
        <f t="shared" si="522"/>
        <v>67100325.321407251</v>
      </c>
      <c r="O3959" cm="1">
        <f t="array" ref="O3959">NewI(BETA_a,H3959,C3959)</f>
        <v>3.7474572274511852E-16</v>
      </c>
      <c r="P3959">
        <f t="shared" si="523"/>
        <v>32603321.42211647</v>
      </c>
      <c r="Q3959" cm="1">
        <f t="array" ref="Q3959">NewI(BETA_e,J3959,C3959)</f>
        <v>1.2824519445081707E-16</v>
      </c>
    </row>
    <row r="3960" spans="1:17" x14ac:dyDescent="0.55000000000000004">
      <c r="A3960">
        <f t="shared" si="524"/>
        <v>395.60000000002145</v>
      </c>
      <c r="B3960" s="2">
        <f t="shared" si="517"/>
        <v>25607325.197597403</v>
      </c>
      <c r="C3960" s="6">
        <f t="shared" si="518"/>
        <v>9.1565379424829183E-15</v>
      </c>
      <c r="D3960" s="2">
        <f t="shared" si="519"/>
        <v>101836167.8024026</v>
      </c>
      <c r="E3960" s="6">
        <f t="shared" si="520"/>
        <v>5.3260702607297363E-16</v>
      </c>
      <c r="F3960">
        <f t="array" ref="F3960:K3960">rk(BETA_c,BETA_a,BETA_e,GAMMA,F3959,G3959,H3959,I3959,J3959,K3959,dt,STAGE)</f>
        <v>13625902.941121122</v>
      </c>
      <c r="G3960">
        <v>6.3804233510742608E-16</v>
      </c>
      <c r="H3960">
        <v>9399502.6785927489</v>
      </c>
      <c r="I3960">
        <v>6.3465754201226812E-15</v>
      </c>
      <c r="J3960">
        <v>2581919.5778835295</v>
      </c>
      <c r="K3960">
        <v>2.1719201872528108E-15</v>
      </c>
      <c r="L3960">
        <f t="shared" si="521"/>
        <v>2132521.0588788781</v>
      </c>
      <c r="M3960" cm="1">
        <f t="array" ref="M3960">NewI(BETA_c,F3960,C3960)</f>
        <v>3.71129169391891E-17</v>
      </c>
      <c r="N3960">
        <f t="shared" si="522"/>
        <v>67100325.321407251</v>
      </c>
      <c r="O3960" cm="1">
        <f t="array" ref="O3960">NewI(BETA_a,H3960,C3960)</f>
        <v>3.6916034006824234E-16</v>
      </c>
      <c r="P3960">
        <f t="shared" si="523"/>
        <v>32603321.42211647</v>
      </c>
      <c r="Q3960" cm="1">
        <f t="array" ref="Q3960">NewI(BETA_e,J3960,C3960)</f>
        <v>1.2633376906554218E-16</v>
      </c>
    </row>
    <row r="3961" spans="1:17" x14ac:dyDescent="0.55000000000000004">
      <c r="A3961">
        <f t="shared" si="524"/>
        <v>395.70000000002148</v>
      </c>
      <c r="B3961" s="2">
        <f t="shared" si="517"/>
        <v>25607325.197597403</v>
      </c>
      <c r="C3961" s="6">
        <f t="shared" si="518"/>
        <v>9.0200646879532389E-15</v>
      </c>
      <c r="D3961" s="2">
        <f t="shared" si="519"/>
        <v>101836167.8024026</v>
      </c>
      <c r="E3961" s="6">
        <f t="shared" si="520"/>
        <v>5.246688058973859E-16</v>
      </c>
      <c r="F3961">
        <f t="array" ref="F3961:K3961">rk(BETA_c,BETA_a,BETA_e,GAMMA,F3960,G3960,H3960,I3960,J3960,K3960,dt,STAGE)</f>
        <v>13625902.941121122</v>
      </c>
      <c r="G3961">
        <v>6.2853265859000303E-16</v>
      </c>
      <c r="H3961">
        <v>9399502.6785927489</v>
      </c>
      <c r="I3961">
        <v>6.2519831399289967E-15</v>
      </c>
      <c r="J3961">
        <v>2581919.5778835295</v>
      </c>
      <c r="K3961">
        <v>2.1395488894342385E-15</v>
      </c>
      <c r="L3961">
        <f t="shared" si="521"/>
        <v>2132521.0588788781</v>
      </c>
      <c r="M3961" cm="1">
        <f t="array" ref="M3961">NewI(BETA_c,F3961,C3961)</f>
        <v>3.655976894902117E-17</v>
      </c>
      <c r="N3961">
        <f t="shared" si="522"/>
        <v>67100325.321407251</v>
      </c>
      <c r="O3961" cm="1">
        <f t="array" ref="O3961">NewI(BETA_a,H3961,C3961)</f>
        <v>3.6365820450468514E-16</v>
      </c>
      <c r="P3961">
        <f t="shared" si="523"/>
        <v>32603321.42211647</v>
      </c>
      <c r="Q3961" cm="1">
        <f t="array" ref="Q3961">NewI(BETA_e,J3961,C3961)</f>
        <v>1.2445083244367958E-16</v>
      </c>
    </row>
    <row r="3962" spans="1:17" x14ac:dyDescent="0.55000000000000004">
      <c r="A3962">
        <f t="shared" si="524"/>
        <v>395.8000000000215</v>
      </c>
      <c r="B3962" s="2">
        <f t="shared" si="517"/>
        <v>25607325.197597403</v>
      </c>
      <c r="C3962" s="6">
        <f t="shared" si="518"/>
        <v>8.8856254936020785E-15</v>
      </c>
      <c r="D3962" s="2">
        <f t="shared" si="519"/>
        <v>101836167.8024026</v>
      </c>
      <c r="E3962" s="6">
        <f t="shared" si="520"/>
        <v>5.1684890060776695E-16</v>
      </c>
      <c r="F3962">
        <f t="array" ref="F3962:K3962">rk(BETA_c,BETA_a,BETA_e,GAMMA,F3961,G3961,H3961,I3961,J3961,K3961,dt,STAGE)</f>
        <v>13625902.941121122</v>
      </c>
      <c r="G3962">
        <v>6.1916471866658232E-16</v>
      </c>
      <c r="H3962">
        <v>9399502.6785927489</v>
      </c>
      <c r="I3962">
        <v>6.158800706602285E-15</v>
      </c>
      <c r="J3962">
        <v>2581919.5778835295</v>
      </c>
      <c r="K3962">
        <v>2.1076600683332115E-15</v>
      </c>
      <c r="L3962">
        <f t="shared" si="521"/>
        <v>2132521.0588788781</v>
      </c>
      <c r="M3962" cm="1">
        <f t="array" ref="M3962">NewI(BETA_c,F3962,C3962)</f>
        <v>3.6014865331008838E-17</v>
      </c>
      <c r="N3962">
        <f t="shared" si="522"/>
        <v>67100325.321407251</v>
      </c>
      <c r="O3962" cm="1">
        <f t="array" ref="O3962">NewI(BETA_a,H3962,C3962)</f>
        <v>3.5823807530116686E-16</v>
      </c>
      <c r="P3962">
        <f t="shared" si="523"/>
        <v>32603321.42211647</v>
      </c>
      <c r="Q3962" cm="1">
        <f t="array" ref="Q3962">NewI(BETA_e,J3962,C3962)</f>
        <v>1.2259595997559131E-16</v>
      </c>
    </row>
    <row r="3963" spans="1:17" x14ac:dyDescent="0.55000000000000004">
      <c r="A3963">
        <f t="shared" si="524"/>
        <v>395.90000000002152</v>
      </c>
      <c r="B3963" s="2">
        <f t="shared" si="517"/>
        <v>25607325.197597403</v>
      </c>
      <c r="C3963" s="6">
        <f t="shared" si="518"/>
        <v>8.7531900428606437E-15</v>
      </c>
      <c r="D3963" s="2">
        <f t="shared" si="519"/>
        <v>101836167.8024026</v>
      </c>
      <c r="E3963" s="6">
        <f t="shared" si="520"/>
        <v>5.0914554678461854E-16</v>
      </c>
      <c r="F3963">
        <f t="array" ref="F3963:K3963">rk(BETA_c,BETA_a,BETA_e,GAMMA,F3962,G3962,H3962,I3962,J3962,K3962,dt,STAGE)</f>
        <v>13625902.941121122</v>
      </c>
      <c r="G3963">
        <v>6.0993640282975891E-16</v>
      </c>
      <c r="H3963">
        <v>9399502.6785927489</v>
      </c>
      <c r="I3963">
        <v>6.0670071071361561E-15</v>
      </c>
      <c r="J3963">
        <v>2581919.5778835295</v>
      </c>
      <c r="K3963">
        <v>2.076246532894729E-15</v>
      </c>
      <c r="L3963">
        <f t="shared" si="521"/>
        <v>2132521.0588788781</v>
      </c>
      <c r="M3963" cm="1">
        <f t="array" ref="M3963">NewI(BETA_c,F3963,C3963)</f>
        <v>3.5478083207236179E-17</v>
      </c>
      <c r="N3963">
        <f t="shared" si="522"/>
        <v>67100325.321407251</v>
      </c>
      <c r="O3963" cm="1">
        <f t="array" ref="O3963">NewI(BETA_a,H3963,C3963)</f>
        <v>3.5289873019716549E-16</v>
      </c>
      <c r="P3963">
        <f t="shared" si="523"/>
        <v>32603321.42211647</v>
      </c>
      <c r="Q3963" cm="1">
        <f t="array" ref="Q3963">NewI(BETA_e,J3963,C3963)</f>
        <v>1.2076873338021693E-16</v>
      </c>
    </row>
    <row r="3964" spans="1:17" x14ac:dyDescent="0.55000000000000004">
      <c r="A3964">
        <f t="shared" si="524"/>
        <v>396.00000000002154</v>
      </c>
      <c r="B3964" s="2">
        <f t="shared" si="517"/>
        <v>25607325.197597403</v>
      </c>
      <c r="C3964" s="6">
        <f t="shared" si="518"/>
        <v>8.6227284710122283E-15</v>
      </c>
      <c r="D3964" s="2">
        <f t="shared" si="519"/>
        <v>101836167.8024026</v>
      </c>
      <c r="E3964" s="6">
        <f t="shared" si="520"/>
        <v>5.015570072912576E-16</v>
      </c>
      <c r="F3964">
        <f t="array" ref="F3964:K3964">rk(BETA_c,BETA_a,BETA_e,GAMMA,F3963,G3963,H3963,I3963,J3963,K3963,dt,STAGE)</f>
        <v>13625902.941121122</v>
      </c>
      <c r="G3964">
        <v>6.0084563005791017E-16</v>
      </c>
      <c r="H3964">
        <v>9399502.6785927489</v>
      </c>
      <c r="I3964">
        <v>5.9765816417117346E-15</v>
      </c>
      <c r="J3964">
        <v>2581919.5778835295</v>
      </c>
      <c r="K3964">
        <v>2.0453011992425836E-15</v>
      </c>
      <c r="L3964">
        <f t="shared" si="521"/>
        <v>2132521.0588788781</v>
      </c>
      <c r="M3964" cm="1">
        <f t="array" ref="M3964">NewI(BETA_c,F3964,C3964)</f>
        <v>3.4949301531216238E-17</v>
      </c>
      <c r="N3964">
        <f t="shared" si="522"/>
        <v>67100325.321407251</v>
      </c>
      <c r="O3964" cm="1">
        <f t="array" ref="O3964">NewI(BETA_a,H3964,C3964)</f>
        <v>3.4763896514929208E-16</v>
      </c>
      <c r="P3964">
        <f t="shared" si="523"/>
        <v>32603321.42211647</v>
      </c>
      <c r="Q3964" cm="1">
        <f t="array" ref="Q3964">NewI(BETA_e,J3964,C3964)</f>
        <v>1.189687406107493E-16</v>
      </c>
    </row>
    <row r="3965" spans="1:17" x14ac:dyDescent="0.55000000000000004">
      <c r="A3965">
        <f t="shared" si="524"/>
        <v>396.10000000002157</v>
      </c>
      <c r="B3965" s="2">
        <f t="shared" si="517"/>
        <v>25607325.197597403</v>
      </c>
      <c r="C3965" s="6">
        <f t="shared" si="518"/>
        <v>8.4942113584576043E-15</v>
      </c>
      <c r="D3965" s="2">
        <f t="shared" si="519"/>
        <v>101836167.8024026</v>
      </c>
      <c r="E3965" s="6">
        <f t="shared" si="520"/>
        <v>4.9408157088208538E-16</v>
      </c>
      <c r="F3965">
        <f t="array" ref="F3965:K3965">rk(BETA_c,BETA_a,BETA_e,GAMMA,F3964,G3964,H3964,I3964,J3964,K3964,dt,STAGE)</f>
        <v>13625902.941121122</v>
      </c>
      <c r="G3965">
        <v>5.9189035034591706E-16</v>
      </c>
      <c r="H3965">
        <v>9399502.6785927489</v>
      </c>
      <c r="I3965">
        <v>5.8875039190297685E-15</v>
      </c>
      <c r="J3965">
        <v>2581919.5778835295</v>
      </c>
      <c r="K3965">
        <v>2.0148170890819182E-15</v>
      </c>
      <c r="L3965">
        <f t="shared" si="521"/>
        <v>2132521.0588788781</v>
      </c>
      <c r="M3965" cm="1">
        <f t="array" ref="M3965">NewI(BETA_c,F3965,C3965)</f>
        <v>3.4428401060594605E-17</v>
      </c>
      <c r="N3965">
        <f t="shared" si="522"/>
        <v>67100325.321407251</v>
      </c>
      <c r="O3965" cm="1">
        <f t="array" ref="O3965">NewI(BETA_a,H3965,C3965)</f>
        <v>3.4245759405977428E-16</v>
      </c>
      <c r="P3965">
        <f t="shared" si="523"/>
        <v>32603321.42211647</v>
      </c>
      <c r="Q3965" cm="1">
        <f t="array" ref="Q3965">NewI(BETA_e,J3965,C3965)</f>
        <v>1.1719557576171647E-16</v>
      </c>
    </row>
    <row r="3966" spans="1:17" x14ac:dyDescent="0.55000000000000004">
      <c r="A3966">
        <f t="shared" si="524"/>
        <v>396.20000000002159</v>
      </c>
      <c r="B3966" s="2">
        <f t="shared" si="517"/>
        <v>25607325.197597403</v>
      </c>
      <c r="C3966" s="6">
        <f t="shared" si="518"/>
        <v>8.3676097240807849E-15</v>
      </c>
      <c r="D3966" s="2">
        <f t="shared" si="519"/>
        <v>101836167.8024026</v>
      </c>
      <c r="E3966" s="6">
        <f t="shared" si="520"/>
        <v>4.8671755181669489E-16</v>
      </c>
      <c r="F3966">
        <f t="array" ref="F3966:K3966">rk(BETA_c,BETA_a,BETA_e,GAMMA,F3965,G3965,H3965,I3965,J3965,K3965,dt,STAGE)</f>
        <v>13625902.941121122</v>
      </c>
      <c r="G3966">
        <v>5.8306854424287979E-16</v>
      </c>
      <c r="H3966">
        <v>9399502.6785927489</v>
      </c>
      <c r="I3966">
        <v>5.7997538517123138E-15</v>
      </c>
      <c r="J3966">
        <v>2581919.5778835295</v>
      </c>
      <c r="K3966">
        <v>1.9847873281255921E-15</v>
      </c>
      <c r="L3966">
        <f t="shared" si="521"/>
        <v>2132521.0588788781</v>
      </c>
      <c r="M3966" cm="1">
        <f t="array" ref="M3966">NewI(BETA_c,F3966,C3966)</f>
        <v>3.3915264330259779E-17</v>
      </c>
      <c r="N3966">
        <f t="shared" si="522"/>
        <v>67100325.321407251</v>
      </c>
      <c r="O3966" cm="1">
        <f t="array" ref="O3966">NewI(BETA_a,H3966,C3966)</f>
        <v>3.3735344850898669E-16</v>
      </c>
      <c r="P3966">
        <f t="shared" si="523"/>
        <v>32603321.42211647</v>
      </c>
      <c r="Q3966" cm="1">
        <f t="array" ref="Q3966">NewI(BETA_e,J3966,C3966)</f>
        <v>1.1544883897744839E-16</v>
      </c>
    </row>
    <row r="3967" spans="1:17" x14ac:dyDescent="0.55000000000000004">
      <c r="A3967">
        <f t="shared" si="524"/>
        <v>396.30000000002161</v>
      </c>
      <c r="B3967" s="2">
        <f t="shared" si="517"/>
        <v>25607325.197597403</v>
      </c>
      <c r="C3967" s="6">
        <f t="shared" si="518"/>
        <v>8.2428950187136779E-15</v>
      </c>
      <c r="D3967" s="2">
        <f t="shared" si="519"/>
        <v>101836167.8024026</v>
      </c>
      <c r="E3967" s="6">
        <f t="shared" si="520"/>
        <v>4.7946328947973016E-16</v>
      </c>
      <c r="F3967">
        <f t="array" ref="F3967:K3967">rk(BETA_c,BETA_a,BETA_e,GAMMA,F3966,G3966,H3966,I3966,J3966,K3966,dt,STAGE)</f>
        <v>13625902.941121122</v>
      </c>
      <c r="G3967">
        <v>5.7437822239672411E-16</v>
      </c>
      <c r="H3967">
        <v>9399502.6785927489</v>
      </c>
      <c r="I3967">
        <v>5.7133116517729493E-15</v>
      </c>
      <c r="J3967">
        <v>2581919.5778835295</v>
      </c>
      <c r="K3967">
        <v>1.9552051445440046E-15</v>
      </c>
      <c r="L3967">
        <f t="shared" si="521"/>
        <v>2132521.0588788781</v>
      </c>
      <c r="M3967" cm="1">
        <f t="array" ref="M3967">NewI(BETA_c,F3967,C3967)</f>
        <v>3.3409775625854343E-17</v>
      </c>
      <c r="N3967">
        <f t="shared" si="522"/>
        <v>67100325.321407251</v>
      </c>
      <c r="O3967" cm="1">
        <f t="array" ref="O3967">NewI(BETA_a,H3967,C3967)</f>
        <v>3.3232537749196783E-16</v>
      </c>
      <c r="P3967">
        <f t="shared" si="523"/>
        <v>32603321.42211647</v>
      </c>
      <c r="Q3967" cm="1">
        <f t="array" ref="Q3967">NewI(BETA_e,J3967,C3967)</f>
        <v>1.13728136361908E-16</v>
      </c>
    </row>
    <row r="3968" spans="1:17" x14ac:dyDescent="0.55000000000000004">
      <c r="A3968">
        <f t="shared" si="524"/>
        <v>396.40000000002163</v>
      </c>
      <c r="B3968" s="2">
        <f t="shared" si="517"/>
        <v>25607325.197597403</v>
      </c>
      <c r="C3968" s="6">
        <f t="shared" si="518"/>
        <v>8.1200391186981194E-15</v>
      </c>
      <c r="D3968" s="2">
        <f t="shared" si="519"/>
        <v>101836167.8024026</v>
      </c>
      <c r="E3968" s="6">
        <f t="shared" si="520"/>
        <v>4.7231714800641022E-16</v>
      </c>
      <c r="F3968">
        <f t="array" ref="F3968:K3968">rk(BETA_c,BETA_a,BETA_e,GAMMA,F3967,G3967,H3967,I3967,J3967,K3967,dt,STAGE)</f>
        <v>13625902.941121122</v>
      </c>
      <c r="G3968">
        <v>5.6581742510559393E-16</v>
      </c>
      <c r="H3968">
        <v>9399502.6785927489</v>
      </c>
      <c r="I3968">
        <v>5.6281578261545073E-15</v>
      </c>
      <c r="J3968">
        <v>2581919.5778835295</v>
      </c>
      <c r="K3968">
        <v>1.9260638674380181E-15</v>
      </c>
      <c r="L3968">
        <f t="shared" si="521"/>
        <v>2132521.0588788781</v>
      </c>
      <c r="M3968" cm="1">
        <f t="array" ref="M3968">NewI(BETA_c,F3968,C3968)</f>
        <v>3.2911820957680886E-17</v>
      </c>
      <c r="N3968">
        <f t="shared" si="522"/>
        <v>67100325.321407251</v>
      </c>
      <c r="O3968" cm="1">
        <f t="array" ref="O3968">NewI(BETA_a,H3968,C3968)</f>
        <v>3.2737224715886343E-16</v>
      </c>
      <c r="P3968">
        <f t="shared" si="523"/>
        <v>32603321.42211647</v>
      </c>
      <c r="Q3968" cm="1">
        <f t="array" ref="Q3968">NewI(BETA_e,J3968,C3968)</f>
        <v>1.1203307988986588E-16</v>
      </c>
    </row>
    <row r="3969" spans="1:17" x14ac:dyDescent="0.55000000000000004">
      <c r="A3969">
        <f t="shared" si="524"/>
        <v>396.50000000002166</v>
      </c>
      <c r="B3969" s="2">
        <f t="shared" si="517"/>
        <v>25607325.197597403</v>
      </c>
      <c r="C3969" s="6">
        <f t="shared" si="518"/>
        <v>7.9990143195438946E-15</v>
      </c>
      <c r="D3969" s="2">
        <f t="shared" si="519"/>
        <v>101836167.8024026</v>
      </c>
      <c r="E3969" s="6">
        <f t="shared" si="520"/>
        <v>4.6527751591363562E-16</v>
      </c>
      <c r="F3969">
        <f t="array" ref="F3969:K3969">rk(BETA_c,BETA_a,BETA_e,GAMMA,F3968,G3968,H3968,I3968,J3968,K3968,dt,STAGE)</f>
        <v>13625902.941121122</v>
      </c>
      <c r="G3969">
        <v>5.5738422187593137E-16</v>
      </c>
      <c r="H3969">
        <v>9399502.6785927489</v>
      </c>
      <c r="I3969">
        <v>5.5442731723333155E-15</v>
      </c>
      <c r="J3969">
        <v>2581919.5778835295</v>
      </c>
      <c r="K3969">
        <v>1.8973569253346469E-15</v>
      </c>
      <c r="L3969">
        <f t="shared" si="521"/>
        <v>2132521.0588788781</v>
      </c>
      <c r="M3969" cm="1">
        <f t="array" ref="M3969">NewI(BETA_c,F3969,C3969)</f>
        <v>3.2421288034996919E-17</v>
      </c>
      <c r="N3969">
        <f t="shared" si="522"/>
        <v>67100325.321407251</v>
      </c>
      <c r="O3969" cm="1">
        <f t="array" ref="O3969">NewI(BETA_a,H3969,C3969)</f>
        <v>3.2249294055923942E-16</v>
      </c>
      <c r="P3969">
        <f t="shared" si="523"/>
        <v>32603321.42211647</v>
      </c>
      <c r="Q3969" cm="1">
        <f t="array" ref="Q3969">NewI(BETA_e,J3969,C3969)</f>
        <v>1.1036328731939928E-16</v>
      </c>
    </row>
    <row r="3970" spans="1:17" x14ac:dyDescent="0.55000000000000004">
      <c r="A3970">
        <f t="shared" si="524"/>
        <v>396.60000000002168</v>
      </c>
      <c r="B3970" s="2">
        <f t="shared" si="517"/>
        <v>25607325.197597403</v>
      </c>
      <c r="C3970" s="6">
        <f t="shared" si="518"/>
        <v>7.8797933296812493E-15</v>
      </c>
      <c r="D3970" s="2">
        <f t="shared" si="519"/>
        <v>101836167.8024026</v>
      </c>
      <c r="E3970" s="6">
        <f t="shared" si="520"/>
        <v>4.5834280573659232E-16</v>
      </c>
      <c r="F3970">
        <f t="array" ref="F3970:K3970">rk(BETA_c,BETA_a,BETA_e,GAMMA,F3969,G3969,H3969,I3969,J3969,K3969,dt,STAGE)</f>
        <v>13625902.941121122</v>
      </c>
      <c r="G3970">
        <v>5.4907671098714281E-16</v>
      </c>
      <c r="H3970">
        <v>9399502.6785927489</v>
      </c>
      <c r="I3970">
        <v>5.4616387739889449E-15</v>
      </c>
      <c r="J3970">
        <v>2581919.5778835295</v>
      </c>
      <c r="K3970">
        <v>1.8690778447051613E-15</v>
      </c>
      <c r="L3970">
        <f t="shared" si="521"/>
        <v>2132521.0588788781</v>
      </c>
      <c r="M3970" cm="1">
        <f t="array" ref="M3970">NewI(BETA_c,F3970,C3970)</f>
        <v>3.1938066240692814E-17</v>
      </c>
      <c r="N3970">
        <f t="shared" si="522"/>
        <v>67100325.321407251</v>
      </c>
      <c r="O3970" cm="1">
        <f t="array" ref="O3970">NewI(BETA_a,H3970,C3970)</f>
        <v>3.1768635739020467E-16</v>
      </c>
      <c r="P3970">
        <f t="shared" si="523"/>
        <v>32603321.42211647</v>
      </c>
      <c r="Q3970" cm="1">
        <f t="array" ref="Q3970">NewI(BETA_e,J3970,C3970)</f>
        <v>1.0871838210569482E-16</v>
      </c>
    </row>
    <row r="3971" spans="1:17" x14ac:dyDescent="0.55000000000000004">
      <c r="A3971">
        <f t="shared" si="524"/>
        <v>396.7000000000217</v>
      </c>
      <c r="B3971" s="2">
        <f t="shared" si="517"/>
        <v>25607325.197597403</v>
      </c>
      <c r="C3971" s="6">
        <f t="shared" si="518"/>
        <v>7.7623492643065524E-15</v>
      </c>
      <c r="D3971" s="2">
        <f t="shared" si="519"/>
        <v>101836167.8024026</v>
      </c>
      <c r="E3971" s="6">
        <f t="shared" si="520"/>
        <v>4.5151145367077258E-16</v>
      </c>
      <c r="F3971">
        <f t="array" ref="F3971:K3971">rk(BETA_c,BETA_a,BETA_e,GAMMA,F3970,G3970,H3970,I3970,J3970,K3970,dt,STAGE)</f>
        <v>13625902.941121122</v>
      </c>
      <c r="G3971">
        <v>5.4089301906275303E-16</v>
      </c>
      <c r="H3971">
        <v>9399502.6785927489</v>
      </c>
      <c r="I3971">
        <v>5.3802359967385161E-15</v>
      </c>
      <c r="J3971">
        <v>2581919.5778835295</v>
      </c>
      <c r="K3971">
        <v>1.8412202485052825E-15</v>
      </c>
      <c r="L3971">
        <f t="shared" si="521"/>
        <v>2132521.0588788781</v>
      </c>
      <c r="M3971" cm="1">
        <f t="array" ref="M3971">NewI(BETA_c,F3971,C3971)</f>
        <v>3.1462046606347267E-17</v>
      </c>
      <c r="N3971">
        <f t="shared" si="522"/>
        <v>67100325.321407251</v>
      </c>
      <c r="O3971" cm="1">
        <f t="array" ref="O3971">NewI(BETA_a,H3971,C3971)</f>
        <v>3.1295141374828889E-16</v>
      </c>
      <c r="P3971">
        <f t="shared" si="523"/>
        <v>32603321.42211647</v>
      </c>
      <c r="Q3971" cm="1">
        <f t="array" ref="Q3971">NewI(BETA_e,J3971,C3971)</f>
        <v>1.0709799331613642E-16</v>
      </c>
    </row>
    <row r="3972" spans="1:17" x14ac:dyDescent="0.55000000000000004">
      <c r="A3972">
        <f t="shared" si="524"/>
        <v>396.80000000002173</v>
      </c>
      <c r="B3972" s="2">
        <f t="shared" ref="B3972:B4035" si="525">F3972+H3972+J3972</f>
        <v>25607325.197597403</v>
      </c>
      <c r="C3972" s="6">
        <f t="shared" ref="C3972:C4035" si="526">G3972+I3972+K3972</f>
        <v>7.6466556393196488E-15</v>
      </c>
      <c r="D3972" s="2">
        <f t="shared" ref="D3972:D4035" si="527">L3972+N3972+P3972</f>
        <v>101836167.8024026</v>
      </c>
      <c r="E3972" s="6">
        <f t="shared" ref="E3972:E4035" si="528">M3972+O3972+Q3972</f>
        <v>4.4478191921933038E-16</v>
      </c>
      <c r="F3972">
        <f t="array" ref="F3972:K3972">rk(BETA_c,BETA_a,BETA_e,GAMMA,F3971,G3971,H3971,I3971,J3971,K3971,dt,STAGE)</f>
        <v>13625902.941121122</v>
      </c>
      <c r="G3972">
        <v>5.328313006479516E-16</v>
      </c>
      <c r="H3972">
        <v>9399502.6785927489</v>
      </c>
      <c r="I3972">
        <v>5.3000464839345617E-15</v>
      </c>
      <c r="J3972">
        <v>2581919.5778835295</v>
      </c>
      <c r="K3972">
        <v>1.8137778547371346E-15</v>
      </c>
      <c r="L3972">
        <f t="shared" ref="L3972:L4035" si="529">N_c-F3972-G3972</f>
        <v>2132521.0588788781</v>
      </c>
      <c r="M3972" cm="1">
        <f t="array" ref="M3972">NewI(BETA_c,F3972,C3972)</f>
        <v>3.0993121787654459E-17</v>
      </c>
      <c r="N3972">
        <f t="shared" ref="N3972:N4035" si="530">N_a-H3972-I3972</f>
        <v>67100325.321407251</v>
      </c>
      <c r="O3972" cm="1">
        <f t="array" ref="O3972">NewI(BETA_a,H3972,C3972)</f>
        <v>3.0828704188501766E-16</v>
      </c>
      <c r="P3972">
        <f t="shared" ref="P3972:P4035" si="531">N_e-J3972-K3972</f>
        <v>32603321.42211647</v>
      </c>
      <c r="Q3972" cm="1">
        <f t="array" ref="Q3972">NewI(BETA_e,J3972,C3972)</f>
        <v>1.0550175554665828E-16</v>
      </c>
    </row>
    <row r="3973" spans="1:17" x14ac:dyDescent="0.55000000000000004">
      <c r="A3973">
        <f t="shared" ref="A3973:A4036" si="532">A3972+dt</f>
        <v>396.90000000002175</v>
      </c>
      <c r="B3973" s="2">
        <f t="shared" si="525"/>
        <v>25607325.197597403</v>
      </c>
      <c r="C3973" s="6">
        <f t="shared" si="526"/>
        <v>7.5326863653515989E-15</v>
      </c>
      <c r="D3973" s="2">
        <f t="shared" si="527"/>
        <v>101836167.8024026</v>
      </c>
      <c r="E3973" s="6">
        <f t="shared" si="528"/>
        <v>4.3815268484569342E-16</v>
      </c>
      <c r="F3973">
        <f t="array" ref="F3973:K3973">rk(BETA_c,BETA_a,BETA_e,GAMMA,F3972,G3972,H3972,I3972,J3972,K3972,dt,STAGE)</f>
        <v>13625902.941121122</v>
      </c>
      <c r="G3973">
        <v>5.2488973779343573E-16</v>
      </c>
      <c r="H3973">
        <v>9399502.6785927489</v>
      </c>
      <c r="I3973">
        <v>5.2210521525255346E-15</v>
      </c>
      <c r="J3973">
        <v>2581919.5778835295</v>
      </c>
      <c r="K3973">
        <v>1.786744475032628E-15</v>
      </c>
      <c r="L3973">
        <f t="shared" si="529"/>
        <v>2132521.0588788781</v>
      </c>
      <c r="M3973" cm="1">
        <f t="array" ref="M3973">NewI(BETA_c,F3973,C3973)</f>
        <v>3.0531186040217476E-17</v>
      </c>
      <c r="N3973">
        <f t="shared" si="530"/>
        <v>67100325.321407251</v>
      </c>
      <c r="O3973" cm="1">
        <f t="array" ref="O3973">NewI(BETA_a,H3973,C3973)</f>
        <v>3.0369218996613101E-16</v>
      </c>
      <c r="P3973">
        <f t="shared" si="531"/>
        <v>32603321.42211647</v>
      </c>
      <c r="Q3973" cm="1">
        <f t="array" ref="Q3973">NewI(BETA_e,J3973,C3973)</f>
        <v>1.0392930883934493E-16</v>
      </c>
    </row>
    <row r="3974" spans="1:17" x14ac:dyDescent="0.55000000000000004">
      <c r="A3974">
        <f t="shared" si="532"/>
        <v>397.00000000002177</v>
      </c>
      <c r="B3974" s="2">
        <f t="shared" si="525"/>
        <v>25607325.197597403</v>
      </c>
      <c r="C3974" s="6">
        <f t="shared" si="526"/>
        <v>7.4204157418814214E-15</v>
      </c>
      <c r="D3974" s="2">
        <f t="shared" si="527"/>
        <v>101836167.8024026</v>
      </c>
      <c r="E3974" s="6">
        <f t="shared" si="528"/>
        <v>4.3162225563135269E-16</v>
      </c>
      <c r="F3974">
        <f t="array" ref="F3974:K3974">rk(BETA_c,BETA_a,BETA_e,GAMMA,F3973,G3973,H3973,I3973,J3973,K3973,dt,STAGE)</f>
        <v>13625902.941121122</v>
      </c>
      <c r="G3974">
        <v>5.1706653964545521E-16</v>
      </c>
      <c r="H3974">
        <v>9399502.6785927489</v>
      </c>
      <c r="I3974">
        <v>5.1432351889780082E-15</v>
      </c>
      <c r="J3974">
        <v>2581919.5778835295</v>
      </c>
      <c r="K3974">
        <v>1.7601140132579584E-15</v>
      </c>
      <c r="L3974">
        <f t="shared" si="529"/>
        <v>2132521.0588788781</v>
      </c>
      <c r="M3974" cm="1">
        <f t="array" ref="M3974">NewI(BETA_c,F3974,C3974)</f>
        <v>3.0076135195702567E-17</v>
      </c>
      <c r="N3974">
        <f t="shared" si="530"/>
        <v>67100325.321407251</v>
      </c>
      <c r="O3974" cm="1">
        <f t="array" ref="O3974">NewI(BETA_a,H3974,C3974)</f>
        <v>2.9916582183439082E-16</v>
      </c>
      <c r="P3974">
        <f t="shared" si="531"/>
        <v>32603321.42211647</v>
      </c>
      <c r="Q3974" cm="1">
        <f t="array" ref="Q3974">NewI(BETA_e,J3974,C3974)</f>
        <v>1.0238029860125926E-16</v>
      </c>
    </row>
    <row r="3975" spans="1:17" x14ac:dyDescent="0.55000000000000004">
      <c r="A3975">
        <f t="shared" si="532"/>
        <v>397.10000000002179</v>
      </c>
      <c r="B3975" s="2">
        <f t="shared" si="525"/>
        <v>25607325.197597403</v>
      </c>
      <c r="C3975" s="6">
        <f t="shared" si="526"/>
        <v>7.3098184514405314E-15</v>
      </c>
      <c r="D3975" s="2">
        <f t="shared" si="527"/>
        <v>101836167.8024026</v>
      </c>
      <c r="E3975" s="6">
        <f t="shared" si="528"/>
        <v>4.2518915893875288E-16</v>
      </c>
      <c r="F3975">
        <f t="array" ref="F3975:K3975">rk(BETA_c,BETA_a,BETA_e,GAMMA,F3974,G3974,H3974,I3974,J3974,K3974,dt,STAGE)</f>
        <v>13625902.941121122</v>
      </c>
      <c r="G3975">
        <v>5.093599420419682E-16</v>
      </c>
      <c r="H3975">
        <v>9399502.6785927489</v>
      </c>
      <c r="I3975">
        <v>5.0665780452596567E-15</v>
      </c>
      <c r="J3975">
        <v>2581919.5778835295</v>
      </c>
      <c r="K3975">
        <v>1.7338804641389059E-15</v>
      </c>
      <c r="L3975">
        <f t="shared" si="529"/>
        <v>2132521.0588788781</v>
      </c>
      <c r="M3975" cm="1">
        <f t="array" ref="M3975">NewI(BETA_c,F3975,C3975)</f>
        <v>2.9627866638348769E-17</v>
      </c>
      <c r="N3975">
        <f t="shared" si="530"/>
        <v>67100325.321407251</v>
      </c>
      <c r="O3975" cm="1">
        <f t="array" ref="O3975">NewI(BETA_a,H3975,C3975)</f>
        <v>2.9470691677592353E-16</v>
      </c>
      <c r="P3975">
        <f t="shared" si="531"/>
        <v>32603321.42211647</v>
      </c>
      <c r="Q3975" cm="1">
        <f t="array" ref="Q3975">NewI(BETA_e,J3975,C3975)</f>
        <v>1.008543755244806E-16</v>
      </c>
    </row>
    <row r="3976" spans="1:17" x14ac:dyDescent="0.55000000000000004">
      <c r="A3976">
        <f t="shared" si="532"/>
        <v>397.20000000002182</v>
      </c>
      <c r="B3976" s="2">
        <f t="shared" si="525"/>
        <v>25607325.197597403</v>
      </c>
      <c r="C3976" s="6">
        <f t="shared" si="526"/>
        <v>7.2008695539035329E-15</v>
      </c>
      <c r="D3976" s="2">
        <f t="shared" si="527"/>
        <v>101836167.8024026</v>
      </c>
      <c r="E3976" s="6">
        <f t="shared" si="528"/>
        <v>4.1885194407920579E-16</v>
      </c>
      <c r="F3976">
        <f t="array" ref="F3976:K3976">rk(BETA_c,BETA_a,BETA_e,GAMMA,F3975,G3975,H3975,I3975,J3975,K3975,dt,STAGE)</f>
        <v>13625902.941121122</v>
      </c>
      <c r="G3976">
        <v>5.0176820711481548E-16</v>
      </c>
      <c r="H3976">
        <v>9399502.6785927489</v>
      </c>
      <c r="I3976">
        <v>4.9910634348820989E-15</v>
      </c>
      <c r="J3976">
        <v>2581919.5778835295</v>
      </c>
      <c r="K3976">
        <v>1.7080379119066196E-15</v>
      </c>
      <c r="L3976">
        <f t="shared" si="529"/>
        <v>2132521.0588788781</v>
      </c>
      <c r="M3976" cm="1">
        <f t="array" ref="M3976">NewI(BETA_c,F3976,C3976)</f>
        <v>2.9186279281827593E-17</v>
      </c>
      <c r="N3976">
        <f t="shared" si="530"/>
        <v>67100325.321407251</v>
      </c>
      <c r="O3976" cm="1">
        <f t="array" ref="O3976">NewI(BETA_a,H3976,C3976)</f>
        <v>2.9031446929004413E-16</v>
      </c>
      <c r="P3976">
        <f t="shared" si="531"/>
        <v>32603321.42211647</v>
      </c>
      <c r="Q3976" cm="1">
        <f t="array" ref="Q3976">NewI(BETA_e,J3976,C3976)</f>
        <v>9.9351195507334046E-17</v>
      </c>
    </row>
    <row r="3977" spans="1:17" x14ac:dyDescent="0.55000000000000004">
      <c r="A3977">
        <f t="shared" si="532"/>
        <v>397.30000000002184</v>
      </c>
      <c r="B3977" s="2">
        <f t="shared" si="525"/>
        <v>25607325.197597403</v>
      </c>
      <c r="C3977" s="6">
        <f t="shared" si="526"/>
        <v>7.0935444808641463E-15</v>
      </c>
      <c r="D3977" s="2">
        <f t="shared" si="527"/>
        <v>101836167.8024026</v>
      </c>
      <c r="E3977" s="6">
        <f t="shared" si="528"/>
        <v>4.1260918198575534E-16</v>
      </c>
      <c r="F3977">
        <f t="array" ref="F3977:K3977">rk(BETA_c,BETA_a,BETA_e,GAMMA,F3976,G3976,H3976,I3976,J3976,K3976,dt,STAGE)</f>
        <v>13625902.941121122</v>
      </c>
      <c r="G3977">
        <v>4.9428962289782439E-16</v>
      </c>
      <c r="H3977">
        <v>9399502.6785927489</v>
      </c>
      <c r="I3977">
        <v>4.9166743290027318E-15</v>
      </c>
      <c r="J3977">
        <v>2581919.5778835295</v>
      </c>
      <c r="K3977">
        <v>1.6825805289635903E-15</v>
      </c>
      <c r="L3977">
        <f t="shared" si="529"/>
        <v>2132521.0588788781</v>
      </c>
      <c r="M3977" cm="1">
        <f t="array" ref="M3977">NewI(BETA_c,F3977,C3977)</f>
        <v>2.8751273546447759E-17</v>
      </c>
      <c r="N3977">
        <f t="shared" si="530"/>
        <v>67100325.321407251</v>
      </c>
      <c r="O3977" cm="1">
        <f t="array" ref="O3977">NewI(BETA_a,H3977,C3977)</f>
        <v>2.8598748886251306E-16</v>
      </c>
      <c r="P3977">
        <f t="shared" si="531"/>
        <v>32603321.42211647</v>
      </c>
      <c r="Q3977" cm="1">
        <f t="array" ref="Q3977">NewI(BETA_e,J3977,C3977)</f>
        <v>9.7870419576794551E-17</v>
      </c>
    </row>
    <row r="3978" spans="1:17" x14ac:dyDescent="0.55000000000000004">
      <c r="A3978">
        <f t="shared" si="532"/>
        <v>397.40000000002186</v>
      </c>
      <c r="B3978" s="2">
        <f t="shared" si="525"/>
        <v>25607325.197597403</v>
      </c>
      <c r="C3978" s="6">
        <f t="shared" si="526"/>
        <v>6.9878190300949159E-15</v>
      </c>
      <c r="D3978" s="2">
        <f t="shared" si="527"/>
        <v>101836167.8024026</v>
      </c>
      <c r="E3978" s="6">
        <f t="shared" si="528"/>
        <v>4.0645946489091695E-16</v>
      </c>
      <c r="F3978">
        <f t="array" ref="F3978:K3978">rk(BETA_c,BETA_a,BETA_e,GAMMA,F3977,G3977,H3977,I3977,J3977,K3977,dt,STAGE)</f>
        <v>13625902.941121122</v>
      </c>
      <c r="G3978">
        <v>4.8692250294075352E-16</v>
      </c>
      <c r="H3978">
        <v>9399502.6785927489</v>
      </c>
      <c r="I3978">
        <v>4.8433939525846587E-15</v>
      </c>
      <c r="J3978">
        <v>2581919.5778835295</v>
      </c>
      <c r="K3978">
        <v>1.6575025745695034E-15</v>
      </c>
      <c r="L3978">
        <f t="shared" si="529"/>
        <v>2132521.0588788781</v>
      </c>
      <c r="M3978" cm="1">
        <f t="array" ref="M3978">NewI(BETA_c,F3978,C3978)</f>
        <v>2.8322751336699475E-17</v>
      </c>
      <c r="N3978">
        <f t="shared" si="530"/>
        <v>67100325.321407251</v>
      </c>
      <c r="O3978" cm="1">
        <f t="array" ref="O3978">NewI(BETA_a,H3978,C3978)</f>
        <v>2.8172499974217053E-16</v>
      </c>
      <c r="P3978">
        <f t="shared" si="531"/>
        <v>32603321.42211647</v>
      </c>
      <c r="Q3978" cm="1">
        <f t="array" ref="Q3978">NewI(BETA_e,J3978,C3978)</f>
        <v>9.6411713812046915E-17</v>
      </c>
    </row>
    <row r="3979" spans="1:17" x14ac:dyDescent="0.55000000000000004">
      <c r="A3979">
        <f t="shared" si="532"/>
        <v>397.50000000002188</v>
      </c>
      <c r="B3979" s="2">
        <f t="shared" si="525"/>
        <v>25607325.197597403</v>
      </c>
      <c r="C3979" s="6">
        <f t="shared" si="526"/>
        <v>6.8836693600895201E-15</v>
      </c>
      <c r="D3979" s="2">
        <f t="shared" si="527"/>
        <v>101836167.8024026</v>
      </c>
      <c r="E3979" s="6">
        <f t="shared" si="528"/>
        <v>4.0040140600921978E-16</v>
      </c>
      <c r="F3979">
        <f t="array" ref="F3979:K3979">rk(BETA_c,BETA_a,BETA_e,GAMMA,F3978,G3978,H3978,I3978,J3978,K3978,dt,STAGE)</f>
        <v>13625902.941121122</v>
      </c>
      <c r="G3979">
        <v>4.7966518592899193E-16</v>
      </c>
      <c r="H3979">
        <v>9399502.6785927489</v>
      </c>
      <c r="I3979">
        <v>4.7712057806138486E-15</v>
      </c>
      <c r="J3979">
        <v>2581919.5778835295</v>
      </c>
      <c r="K3979">
        <v>1.6327983935466793E-15</v>
      </c>
      <c r="L3979">
        <f t="shared" si="529"/>
        <v>2132521.0588788781</v>
      </c>
      <c r="M3979" cm="1">
        <f t="array" ref="M3979">NewI(BETA_c,F3979,C3979)</f>
        <v>2.7900616019133577E-17</v>
      </c>
      <c r="N3979">
        <f t="shared" si="530"/>
        <v>67100325.321407251</v>
      </c>
      <c r="O3979" cm="1">
        <f t="array" ref="O3979">NewI(BETA_a,H3979,C3979)</f>
        <v>2.775260407209008E-16</v>
      </c>
      <c r="P3979">
        <f t="shared" si="531"/>
        <v>32603321.42211647</v>
      </c>
      <c r="Q3979" cm="1">
        <f t="array" ref="Q3979">NewI(BETA_e,J3979,C3979)</f>
        <v>9.4974749269185391E-17</v>
      </c>
    </row>
    <row r="3980" spans="1:17" x14ac:dyDescent="0.55000000000000004">
      <c r="A3980">
        <f t="shared" si="532"/>
        <v>397.60000000002191</v>
      </c>
      <c r="B3980" s="2">
        <f t="shared" si="525"/>
        <v>25607325.197597403</v>
      </c>
      <c r="C3980" s="6">
        <f t="shared" si="526"/>
        <v>6.7810719846864183E-15</v>
      </c>
      <c r="D3980" s="2">
        <f t="shared" si="527"/>
        <v>101836167.8024026</v>
      </c>
      <c r="E3980" s="6">
        <f t="shared" si="528"/>
        <v>3.944336392244822E-16</v>
      </c>
      <c r="F3980">
        <f t="array" ref="F3980:K3980">rk(BETA_c,BETA_a,BETA_e,GAMMA,F3979,G3979,H3979,I3979,J3979,K3979,dt,STAGE)</f>
        <v>13625902.941121122</v>
      </c>
      <c r="G3980">
        <v>4.7251603530892578E-16</v>
      </c>
      <c r="H3980">
        <v>9399502.6785927489</v>
      </c>
      <c r="I3980">
        <v>4.700093534372684E-15</v>
      </c>
      <c r="J3980">
        <v>2581919.5778835295</v>
      </c>
      <c r="K3980">
        <v>1.6084624150048088E-15</v>
      </c>
      <c r="L3980">
        <f t="shared" si="529"/>
        <v>2132521.0588788781</v>
      </c>
      <c r="M3980" cm="1">
        <f t="array" ref="M3980">NewI(BETA_c,F3980,C3980)</f>
        <v>2.7484772400570294E-17</v>
      </c>
      <c r="N3980">
        <f t="shared" si="530"/>
        <v>67100325.321407251</v>
      </c>
      <c r="O3980" cm="1">
        <f t="array" ref="O3980">NewI(BETA_a,H3980,C3980)</f>
        <v>2.7338966491687635E-16</v>
      </c>
      <c r="P3980">
        <f t="shared" si="531"/>
        <v>32603321.42211647</v>
      </c>
      <c r="Q3980" cm="1">
        <f t="array" ref="Q3980">NewI(BETA_e,J3980,C3980)</f>
        <v>9.3559201907035598E-17</v>
      </c>
    </row>
    <row r="3981" spans="1:17" x14ac:dyDescent="0.55000000000000004">
      <c r="A3981">
        <f t="shared" si="532"/>
        <v>397.70000000002193</v>
      </c>
      <c r="B3981" s="2">
        <f t="shared" si="525"/>
        <v>25607325.197597403</v>
      </c>
      <c r="C3981" s="6">
        <f t="shared" si="526"/>
        <v>6.6800037677726297E-15</v>
      </c>
      <c r="D3981" s="2">
        <f t="shared" si="527"/>
        <v>101836167.8024026</v>
      </c>
      <c r="E3981" s="6">
        <f t="shared" si="528"/>
        <v>3.8855481878174681E-16</v>
      </c>
      <c r="F3981">
        <f t="array" ref="F3981:K3981">rk(BETA_c,BETA_a,BETA_e,GAMMA,F3980,G3980,H3980,I3980,J3980,K3980,dt,STAGE)</f>
        <v>13625902.941121122</v>
      </c>
      <c r="G3981">
        <v>4.6547343891888942E-16</v>
      </c>
      <c r="H3981">
        <v>9399502.6785927489</v>
      </c>
      <c r="I3981">
        <v>4.6300411777690457E-15</v>
      </c>
      <c r="J3981">
        <v>2581919.5778835295</v>
      </c>
      <c r="K3981">
        <v>1.5844891510846952E-15</v>
      </c>
      <c r="L3981">
        <f t="shared" si="529"/>
        <v>2132521.0588788781</v>
      </c>
      <c r="M3981" cm="1">
        <f t="array" ref="M3981">NewI(BETA_c,F3981,C3981)</f>
        <v>2.7075126706632804E-17</v>
      </c>
      <c r="N3981">
        <f t="shared" si="530"/>
        <v>67100325.321407251</v>
      </c>
      <c r="O3981" cm="1">
        <f t="array" ref="O3981">NewI(BETA_a,H3981,C3981)</f>
        <v>2.6931493956103207E-16</v>
      </c>
      <c r="P3981">
        <f t="shared" si="531"/>
        <v>32603321.42211647</v>
      </c>
      <c r="Q3981" cm="1">
        <f t="array" ref="Q3981">NewI(BETA_e,J3981,C3981)</f>
        <v>9.2164752514081917E-17</v>
      </c>
    </row>
    <row r="3982" spans="1:17" x14ac:dyDescent="0.55000000000000004">
      <c r="A3982">
        <f t="shared" si="532"/>
        <v>397.80000000002195</v>
      </c>
      <c r="B3982" s="2">
        <f t="shared" si="525"/>
        <v>25607325.197597403</v>
      </c>
      <c r="C3982" s="6">
        <f t="shared" si="526"/>
        <v>6.5804419180664457E-15</v>
      </c>
      <c r="D3982" s="2">
        <f t="shared" si="527"/>
        <v>101836167.8024026</v>
      </c>
      <c r="E3982" s="6">
        <f t="shared" si="528"/>
        <v>3.82763618983807E-16</v>
      </c>
      <c r="F3982">
        <f t="array" ref="F3982:K3982">rk(BETA_c,BETA_a,BETA_e,GAMMA,F3981,G3981,H3981,I3981,J3981,K3981,dt,STAGE)</f>
        <v>13625902.941121122</v>
      </c>
      <c r="G3982">
        <v>4.5853580862561598E-16</v>
      </c>
      <c r="H3982">
        <v>9399502.6785927489</v>
      </c>
      <c r="I3982">
        <v>4.5610329137201088E-15</v>
      </c>
      <c r="J3982">
        <v>2581919.5778835295</v>
      </c>
      <c r="K3982">
        <v>1.5608731957207208E-15</v>
      </c>
      <c r="L3982">
        <f t="shared" si="529"/>
        <v>2132521.0588788781</v>
      </c>
      <c r="M3982" cm="1">
        <f t="array" ref="M3982">NewI(BETA_c,F3982,C3982)</f>
        <v>2.6671586560600745E-17</v>
      </c>
      <c r="N3982">
        <f t="shared" si="530"/>
        <v>67100325.321407251</v>
      </c>
      <c r="O3982" cm="1">
        <f t="array" ref="O3982">NewI(BETA_a,H3982,C3982)</f>
        <v>2.6530094578672227E-16</v>
      </c>
      <c r="P3982">
        <f t="shared" si="531"/>
        <v>32603321.42211647</v>
      </c>
      <c r="Q3982" cm="1">
        <f t="array" ref="Q3982">NewI(BETA_e,J3982,C3982)</f>
        <v>9.0791086636484016E-17</v>
      </c>
    </row>
    <row r="3983" spans="1:17" x14ac:dyDescent="0.55000000000000004">
      <c r="A3983">
        <f t="shared" si="532"/>
        <v>397.90000000002198</v>
      </c>
      <c r="B3983" s="2">
        <f t="shared" si="525"/>
        <v>25607325.197597403</v>
      </c>
      <c r="C3983" s="6">
        <f t="shared" si="526"/>
        <v>6.4823639839779052E-15</v>
      </c>
      <c r="D3983" s="2">
        <f t="shared" si="527"/>
        <v>101836167.8024026</v>
      </c>
      <c r="E3983" s="6">
        <f t="shared" si="528"/>
        <v>3.7705873389225749E-16</v>
      </c>
      <c r="F3983">
        <f t="array" ref="F3983:K3983">rk(BETA_c,BETA_a,BETA_e,GAMMA,F3982,G3982,H3982,I3982,J3982,K3982,dt,STAGE)</f>
        <v>13625902.941121122</v>
      </c>
      <c r="G3983">
        <v>4.5170157996610781E-16</v>
      </c>
      <c r="H3983">
        <v>9399502.6785927489</v>
      </c>
      <c r="I3983">
        <v>4.4930531805900405E-15</v>
      </c>
      <c r="J3983">
        <v>2581919.5778835295</v>
      </c>
      <c r="K3983">
        <v>1.5376092234217566E-15</v>
      </c>
      <c r="L3983">
        <f t="shared" si="529"/>
        <v>2132521.0588788781</v>
      </c>
      <c r="M3983" cm="1">
        <f t="array" ref="M3983">NewI(BETA_c,F3983,C3983)</f>
        <v>2.6274060962578898E-17</v>
      </c>
      <c r="N3983">
        <f t="shared" si="530"/>
        <v>67100325.321407251</v>
      </c>
      <c r="O3983" cm="1">
        <f t="array" ref="O3983">NewI(BETA_a,H3983,C3983)</f>
        <v>2.6134677842251232E-16</v>
      </c>
      <c r="P3983">
        <f t="shared" si="531"/>
        <v>32603321.42211647</v>
      </c>
      <c r="Q3983" cm="1">
        <f t="array" ref="Q3983">NewI(BETA_e,J3983,C3983)</f>
        <v>8.9437894507166276E-17</v>
      </c>
    </row>
    <row r="3984" spans="1:17" x14ac:dyDescent="0.55000000000000004">
      <c r="A3984">
        <f t="shared" si="532"/>
        <v>398.000000000022</v>
      </c>
      <c r="B3984" s="2">
        <f t="shared" si="525"/>
        <v>25607325.197597403</v>
      </c>
      <c r="C3984" s="6">
        <f t="shared" si="526"/>
        <v>6.3857478485458758E-15</v>
      </c>
      <c r="D3984" s="2">
        <f t="shared" si="527"/>
        <v>101836167.8024026</v>
      </c>
      <c r="E3984" s="6">
        <f t="shared" si="528"/>
        <v>3.714388770329997E-16</v>
      </c>
      <c r="F3984">
        <f t="array" ref="F3984:K3984">rk(BETA_c,BETA_a,BETA_e,GAMMA,F3983,G3983,H3983,I3983,J3983,K3983,dt,STAGE)</f>
        <v>13625902.941121122</v>
      </c>
      <c r="G3984">
        <v>4.4496921179484331E-16</v>
      </c>
      <c r="H3984">
        <v>9399502.6785927489</v>
      </c>
      <c r="I3984">
        <v>4.4260866486807878E-15</v>
      </c>
      <c r="J3984">
        <v>2581919.5778835295</v>
      </c>
      <c r="K3984">
        <v>1.5146919880702449E-15</v>
      </c>
      <c r="L3984">
        <f t="shared" si="529"/>
        <v>2132521.0588788781</v>
      </c>
      <c r="M3984" cm="1">
        <f t="array" ref="M3984">NewI(BETA_c,F3984,C3984)</f>
        <v>2.5882460268976348E-17</v>
      </c>
      <c r="N3984">
        <f t="shared" si="530"/>
        <v>67100325.321407251</v>
      </c>
      <c r="O3984" cm="1">
        <f t="array" ref="O3984">NewI(BETA_a,H3984,C3984)</f>
        <v>2.5745154578805922E-16</v>
      </c>
      <c r="P3984">
        <f t="shared" si="531"/>
        <v>32603321.42211647</v>
      </c>
      <c r="Q3984" cm="1">
        <f t="array" ref="Q3984">NewI(BETA_e,J3984,C3984)</f>
        <v>8.8104870975964121E-17</v>
      </c>
    </row>
    <row r="3985" spans="1:17" x14ac:dyDescent="0.55000000000000004">
      <c r="A3985">
        <f t="shared" si="532"/>
        <v>398.10000000002202</v>
      </c>
      <c r="B3985" s="2">
        <f t="shared" si="525"/>
        <v>25607325.197597403</v>
      </c>
      <c r="C3985" s="6">
        <f t="shared" si="526"/>
        <v>6.2905717244505896E-15</v>
      </c>
      <c r="D3985" s="2">
        <f t="shared" si="527"/>
        <v>101836167.8024026</v>
      </c>
      <c r="E3985" s="6">
        <f t="shared" si="528"/>
        <v>3.6590278110613705E-16</v>
      </c>
      <c r="F3985">
        <f t="array" ref="F3985:K3985">rk(BETA_c,BETA_a,BETA_e,GAMMA,F3984,G3984,H3984,I3984,J3984,K3984,dt,STAGE)</f>
        <v>13625902.941121122</v>
      </c>
      <c r="G3985">
        <v>4.3833718593624271E-16</v>
      </c>
      <c r="H3985">
        <v>9399502.6785927489</v>
      </c>
      <c r="I3985">
        <v>4.3601182167751704E-15</v>
      </c>
      <c r="J3985">
        <v>2581919.5778835295</v>
      </c>
      <c r="K3985">
        <v>1.4921163217391765E-15</v>
      </c>
      <c r="L3985">
        <f t="shared" si="529"/>
        <v>2132521.0588788781</v>
      </c>
      <c r="M3985" cm="1">
        <f t="array" ref="M3985">NewI(BETA_c,F3985,C3985)</f>
        <v>2.5496696172291517E-17</v>
      </c>
      <c r="N3985">
        <f t="shared" si="530"/>
        <v>67100325.321407251</v>
      </c>
      <c r="O3985" cm="1">
        <f t="array" ref="O3985">NewI(BETA_a,H3985,C3985)</f>
        <v>2.5361436949303415E-16</v>
      </c>
      <c r="P3985">
        <f t="shared" si="531"/>
        <v>32603321.42211647</v>
      </c>
      <c r="Q3985" cm="1">
        <f t="array" ref="Q3985">NewI(BETA_e,J3985,C3985)</f>
        <v>8.6791715440811407E-17</v>
      </c>
    </row>
    <row r="3986" spans="1:17" x14ac:dyDescent="0.55000000000000004">
      <c r="A3986">
        <f t="shared" si="532"/>
        <v>398.20000000002204</v>
      </c>
      <c r="B3986" s="2">
        <f t="shared" si="525"/>
        <v>25607325.197597403</v>
      </c>
      <c r="C3986" s="6">
        <f t="shared" si="526"/>
        <v>6.1968141491005146E-15</v>
      </c>
      <c r="D3986" s="2">
        <f t="shared" si="527"/>
        <v>101836167.8024026</v>
      </c>
      <c r="E3986" s="6">
        <f t="shared" si="528"/>
        <v>3.6044919770019359E-16</v>
      </c>
      <c r="F3986">
        <f t="array" ref="F3986:K3986">rk(BETA_c,BETA_a,BETA_e,GAMMA,F3985,G3985,H3985,I3985,J3985,K3985,dt,STAGE)</f>
        <v>13625902.941121122</v>
      </c>
      <c r="G3986">
        <v>4.3180400684231355E-16</v>
      </c>
      <c r="H3986">
        <v>9399502.6785927489</v>
      </c>
      <c r="I3986">
        <v>4.2951330087314954E-15</v>
      </c>
      <c r="J3986">
        <v>2581919.5778835295</v>
      </c>
      <c r="K3986">
        <v>1.4698771335267059E-15</v>
      </c>
      <c r="L3986">
        <f t="shared" si="529"/>
        <v>2132521.0588788781</v>
      </c>
      <c r="M3986" cm="1">
        <f t="array" ref="M3986">NewI(BETA_c,F3986,C3986)</f>
        <v>2.5116681681198441E-17</v>
      </c>
      <c r="N3986">
        <f t="shared" si="530"/>
        <v>67100325.321407251</v>
      </c>
      <c r="O3986" cm="1">
        <f t="array" ref="O3986">NewI(BETA_a,H3986,C3986)</f>
        <v>2.498343842390417E-16</v>
      </c>
      <c r="P3986">
        <f t="shared" si="531"/>
        <v>32603321.42211647</v>
      </c>
      <c r="Q3986" cm="1">
        <f t="array" ref="Q3986">NewI(BETA_e,J3986,C3986)</f>
        <v>8.5498131779953478E-17</v>
      </c>
    </row>
    <row r="3987" spans="1:17" x14ac:dyDescent="0.55000000000000004">
      <c r="A3987">
        <f t="shared" si="532"/>
        <v>398.30000000002207</v>
      </c>
      <c r="B3987" s="2">
        <f t="shared" si="525"/>
        <v>25607325.197597403</v>
      </c>
      <c r="C3987" s="6">
        <f t="shared" si="526"/>
        <v>6.1044539797924634E-15</v>
      </c>
      <c r="D3987" s="2">
        <f t="shared" si="527"/>
        <v>101836167.8024026</v>
      </c>
      <c r="E3987" s="6">
        <f t="shared" si="528"/>
        <v>3.5507689701059277E-16</v>
      </c>
      <c r="F3987">
        <f t="array" ref="F3987:K3987">rk(BETA_c,BETA_a,BETA_e,GAMMA,F3986,G3986,H3986,I3986,J3986,K3986,dt,STAGE)</f>
        <v>13625902.941121122</v>
      </c>
      <c r="G3987">
        <v>4.2536820125539879E-16</v>
      </c>
      <c r="H3987">
        <v>9399502.6785927489</v>
      </c>
      <c r="I3987">
        <v>4.2311163701289345E-15</v>
      </c>
      <c r="J3987">
        <v>2581919.5778835295</v>
      </c>
      <c r="K3987">
        <v>1.4479694084081302E-15</v>
      </c>
      <c r="L3987">
        <f t="shared" si="529"/>
        <v>2132521.0588788781</v>
      </c>
      <c r="M3987" cm="1">
        <f t="array" ref="M3987">NewI(BETA_c,F3987,C3987)</f>
        <v>2.4742331100929927E-17</v>
      </c>
      <c r="N3987">
        <f t="shared" si="530"/>
        <v>67100325.321407251</v>
      </c>
      <c r="O3987" cm="1">
        <f t="array" ref="O3987">NewI(BETA_a,H3987,C3987)</f>
        <v>2.461107376244922E-16</v>
      </c>
      <c r="P3987">
        <f t="shared" si="531"/>
        <v>32603321.42211647</v>
      </c>
      <c r="Q3987" cm="1">
        <f t="array" ref="Q3987">NewI(BETA_e,J3987,C3987)</f>
        <v>8.4223828285170631E-17</v>
      </c>
    </row>
    <row r="3988" spans="1:17" x14ac:dyDescent="0.55000000000000004">
      <c r="A3988">
        <f t="shared" si="532"/>
        <v>398.40000000002209</v>
      </c>
      <c r="B3988" s="2">
        <f t="shared" si="525"/>
        <v>25607325.197597403</v>
      </c>
      <c r="C3988" s="6">
        <f t="shared" si="526"/>
        <v>6.0134703889438219E-15</v>
      </c>
      <c r="D3988" s="2">
        <f t="shared" si="527"/>
        <v>101836167.8024026</v>
      </c>
      <c r="E3988" s="6">
        <f t="shared" si="528"/>
        <v>3.4978466756233094E-16</v>
      </c>
      <c r="F3988">
        <f t="array" ref="F3988:K3988">rk(BETA_c,BETA_a,BETA_e,GAMMA,F3987,G3987,H3987,I3987,J3987,K3987,dt,STAGE)</f>
        <v>13625902.941121122</v>
      </c>
      <c r="G3988">
        <v>4.1902831787595112E-16</v>
      </c>
      <c r="H3988">
        <v>9399502.6785927489</v>
      </c>
      <c r="I3988">
        <v>4.1680538649628885E-15</v>
      </c>
      <c r="J3988">
        <v>2581919.5778835295</v>
      </c>
      <c r="K3988">
        <v>1.4263882061049825E-15</v>
      </c>
      <c r="L3988">
        <f t="shared" si="529"/>
        <v>2132521.0588788781</v>
      </c>
      <c r="M3988" cm="1">
        <f t="array" ref="M3988">NewI(BETA_c,F3988,C3988)</f>
        <v>2.437356001395301E-17</v>
      </c>
      <c r="N3988">
        <f t="shared" si="530"/>
        <v>67100325.321407251</v>
      </c>
      <c r="O3988" cm="1">
        <f t="array" ref="O3988">NewI(BETA_a,H3988,C3988)</f>
        <v>2.4244258995238128E-16</v>
      </c>
      <c r="P3988">
        <f t="shared" si="531"/>
        <v>32603321.42211647</v>
      </c>
      <c r="Q3988" cm="1">
        <f t="array" ref="Q3988">NewI(BETA_e,J3988,C3988)</f>
        <v>8.2968517595996635E-17</v>
      </c>
    </row>
    <row r="3989" spans="1:17" x14ac:dyDescent="0.55000000000000004">
      <c r="A3989">
        <f t="shared" si="532"/>
        <v>398.50000000002211</v>
      </c>
      <c r="B3989" s="2">
        <f t="shared" si="525"/>
        <v>25607325.197597403</v>
      </c>
      <c r="C3989" s="6">
        <f t="shared" si="526"/>
        <v>5.9238428593958484E-15</v>
      </c>
      <c r="D3989" s="2">
        <f t="shared" si="527"/>
        <v>101836167.8024026</v>
      </c>
      <c r="E3989" s="6">
        <f t="shared" si="528"/>
        <v>3.445713159367853E-16</v>
      </c>
      <c r="F3989">
        <f t="array" ref="F3989:K3989">rk(BETA_c,BETA_a,BETA_e,GAMMA,F3988,G3988,H3988,I3988,J3988,K3988,dt,STAGE)</f>
        <v>13625902.941121122</v>
      </c>
      <c r="G3989">
        <v>4.1278292703525955E-16</v>
      </c>
      <c r="H3989">
        <v>9399502.6785927489</v>
      </c>
      <c r="I3989">
        <v>4.1059312723896094E-15</v>
      </c>
      <c r="J3989">
        <v>2581919.5778835295</v>
      </c>
      <c r="K3989">
        <v>1.4051286599709794E-15</v>
      </c>
      <c r="L3989">
        <f t="shared" si="529"/>
        <v>2132521.0588788781</v>
      </c>
      <c r="M3989" cm="1">
        <f t="array" ref="M3989">NewI(BETA_c,F3989,C3989)</f>
        <v>2.4010285260932473E-17</v>
      </c>
      <c r="N3989">
        <f t="shared" si="530"/>
        <v>67100325.321407251</v>
      </c>
      <c r="O3989" cm="1">
        <f t="array" ref="O3989">NewI(BETA_a,H3989,C3989)</f>
        <v>2.3882911404093495E-16</v>
      </c>
      <c r="P3989">
        <f t="shared" si="531"/>
        <v>32603321.42211647</v>
      </c>
      <c r="Q3989" cm="1">
        <f t="array" ref="Q3989">NewI(BETA_e,J3989,C3989)</f>
        <v>8.1731916634917849E-17</v>
      </c>
    </row>
    <row r="3990" spans="1:17" x14ac:dyDescent="0.55000000000000004">
      <c r="A3990">
        <f t="shared" si="532"/>
        <v>398.60000000002213</v>
      </c>
      <c r="B3990" s="2">
        <f t="shared" si="525"/>
        <v>25607325.197597403</v>
      </c>
      <c r="C3990" s="6">
        <f t="shared" si="526"/>
        <v>5.8355511797869789E-15</v>
      </c>
      <c r="D3990" s="2">
        <f t="shared" si="527"/>
        <v>101836167.8024026</v>
      </c>
      <c r="E3990" s="6">
        <f t="shared" si="528"/>
        <v>3.394356665025935E-16</v>
      </c>
      <c r="F3990">
        <f t="array" ref="F3990:K3990">rk(BETA_c,BETA_a,BETA_e,GAMMA,F3989,G3989,H3989,I3989,J3989,K3989,dt,STAGE)</f>
        <v>13625902.941121122</v>
      </c>
      <c r="G3990">
        <v>4.0663062037305321E-16</v>
      </c>
      <c r="H3990">
        <v>9399502.6785927489</v>
      </c>
      <c r="I3990">
        <v>4.0447345835193528E-15</v>
      </c>
      <c r="J3990">
        <v>2581919.5778835295</v>
      </c>
      <c r="K3990">
        <v>1.3841859758945732E-15</v>
      </c>
      <c r="L3990">
        <f t="shared" si="529"/>
        <v>2132521.0588788781</v>
      </c>
      <c r="M3990" cm="1">
        <f t="array" ref="M3990">NewI(BETA_c,F3990,C3990)</f>
        <v>2.3652424921978104E-17</v>
      </c>
      <c r="N3990">
        <f t="shared" si="530"/>
        <v>67100325.321407251</v>
      </c>
      <c r="O3990" cm="1">
        <f t="array" ref="O3990">NewI(BETA_a,H3990,C3990)</f>
        <v>2.3526949503707722E-16</v>
      </c>
      <c r="P3990">
        <f t="shared" si="531"/>
        <v>32603321.42211647</v>
      </c>
      <c r="Q3990" cm="1">
        <f t="array" ref="Q3990">NewI(BETA_e,J3990,C3990)</f>
        <v>8.0513746543538191E-17</v>
      </c>
    </row>
    <row r="3991" spans="1:17" x14ac:dyDescent="0.55000000000000004">
      <c r="A3991">
        <f t="shared" si="532"/>
        <v>398.70000000002216</v>
      </c>
      <c r="B3991" s="2">
        <f t="shared" si="525"/>
        <v>25607325.197597403</v>
      </c>
      <c r="C3991" s="6">
        <f t="shared" si="526"/>
        <v>5.7485754399950815E-15</v>
      </c>
      <c r="D3991" s="2">
        <f t="shared" si="527"/>
        <v>101836167.8024026</v>
      </c>
      <c r="E3991" s="6">
        <f t="shared" si="528"/>
        <v>3.3437656115054402E-16</v>
      </c>
      <c r="F3991">
        <f t="array" ref="F3991:K3991">rk(BETA_c,BETA_a,BETA_e,GAMMA,F3990,G3990,H3990,I3990,J3990,K3990,dt,STAGE)</f>
        <v>13625902.941121122</v>
      </c>
      <c r="G3991">
        <v>4.0057001051991048E-16</v>
      </c>
      <c r="H3991">
        <v>9399502.6785927489</v>
      </c>
      <c r="I3991">
        <v>3.9844499982573103E-15</v>
      </c>
      <c r="J3991">
        <v>2581919.5778835295</v>
      </c>
      <c r="K3991">
        <v>1.3635554312178605E-15</v>
      </c>
      <c r="L3991">
        <f t="shared" si="529"/>
        <v>2132521.0588788781</v>
      </c>
      <c r="M3991" cm="1">
        <f t="array" ref="M3991">NewI(BETA_c,F3991,C3991)</f>
        <v>2.3299898298171431E-17</v>
      </c>
      <c r="N3991">
        <f t="shared" si="530"/>
        <v>67100325.321407251</v>
      </c>
      <c r="O3991" cm="1">
        <f t="array" ref="O3991">NewI(BETA_a,H3991,C3991)</f>
        <v>2.3176293023267719E-16</v>
      </c>
      <c r="P3991">
        <f t="shared" si="531"/>
        <v>32603321.42211647</v>
      </c>
      <c r="Q3991" cm="1">
        <f t="array" ref="Q3991">NewI(BETA_e,J3991,C3991)</f>
        <v>7.9313732619695413E-17</v>
      </c>
    </row>
    <row r="3992" spans="1:17" x14ac:dyDescent="0.55000000000000004">
      <c r="A3992">
        <f t="shared" si="532"/>
        <v>398.80000000002218</v>
      </c>
      <c r="B3992" s="2">
        <f t="shared" si="525"/>
        <v>25607325.197597403</v>
      </c>
      <c r="C3992" s="6">
        <f t="shared" si="526"/>
        <v>5.6628960266476406E-15</v>
      </c>
      <c r="D3992" s="2">
        <f t="shared" si="527"/>
        <v>101836167.8024026</v>
      </c>
      <c r="E3992" s="6">
        <f t="shared" si="528"/>
        <v>3.2939285903241752E-16</v>
      </c>
      <c r="F3992">
        <f t="array" ref="F3992:K3992">rk(BETA_c,BETA_a,BETA_e,GAMMA,F3991,G3991,H3991,I3991,J3991,K3991,dt,STAGE)</f>
        <v>13625902.941121122</v>
      </c>
      <c r="G3992">
        <v>3.9459973078440206E-16</v>
      </c>
      <c r="H3992">
        <v>9399502.6785927489</v>
      </c>
      <c r="I3992">
        <v>3.9250639221916347E-15</v>
      </c>
      <c r="J3992">
        <v>2581919.5778835295</v>
      </c>
      <c r="K3992">
        <v>1.3432323736716041E-15</v>
      </c>
      <c r="L3992">
        <f t="shared" si="529"/>
        <v>2132521.0588788781</v>
      </c>
      <c r="M3992" cm="1">
        <f t="array" ref="M3992">NewI(BETA_c,F3992,C3992)</f>
        <v>2.2952625893367769E-17</v>
      </c>
      <c r="N3992">
        <f t="shared" si="530"/>
        <v>67100325.321407251</v>
      </c>
      <c r="O3992" cm="1">
        <f t="array" ref="O3992">NewI(BETA_a,H3992,C3992)</f>
        <v>2.2830862888353518E-16</v>
      </c>
      <c r="P3992">
        <f t="shared" si="531"/>
        <v>32603321.42211647</v>
      </c>
      <c r="Q3992" cm="1">
        <f t="array" ref="Q3992">NewI(BETA_e,J3992,C3992)</f>
        <v>7.813160425551461E-17</v>
      </c>
    </row>
    <row r="3993" spans="1:17" x14ac:dyDescent="0.55000000000000004">
      <c r="A3993">
        <f t="shared" si="532"/>
        <v>398.9000000000222</v>
      </c>
      <c r="B3993" s="2">
        <f t="shared" si="525"/>
        <v>25607325.197597403</v>
      </c>
      <c r="C3993" s="6">
        <f t="shared" si="526"/>
        <v>5.5784936186988755E-15</v>
      </c>
      <c r="D3993" s="2">
        <f t="shared" si="527"/>
        <v>101836167.8024026</v>
      </c>
      <c r="E3993" s="6">
        <f t="shared" si="528"/>
        <v>3.2448343630372189E-16</v>
      </c>
      <c r="F3993">
        <f t="array" ref="F3993:K3993">rk(BETA_c,BETA_a,BETA_e,GAMMA,F3992,G3992,H3992,I3992,J3992,K3992,dt,STAGE)</f>
        <v>13625902.941121122</v>
      </c>
      <c r="G3993">
        <v>3.8871843484489636E-16</v>
      </c>
      <c r="H3993">
        <v>9399502.6785927489</v>
      </c>
      <c r="I3993">
        <v>3.8665629635278504E-15</v>
      </c>
      <c r="J3993">
        <v>2581919.5778835295</v>
      </c>
      <c r="K3993">
        <v>1.3232122203261284E-15</v>
      </c>
      <c r="L3993">
        <f t="shared" si="529"/>
        <v>2132521.0588788781</v>
      </c>
      <c r="M3993" cm="1">
        <f t="array" ref="M3993">NewI(BETA_c,F3993,C3993)</f>
        <v>2.2610529396269578E-17</v>
      </c>
      <c r="N3993">
        <f t="shared" si="530"/>
        <v>67100325.321407251</v>
      </c>
      <c r="O3993" cm="1">
        <f t="array" ref="O3993">NewI(BETA_a,H3993,C3993)</f>
        <v>2.2490581203106706E-16</v>
      </c>
      <c r="P3993">
        <f t="shared" si="531"/>
        <v>32603321.42211647</v>
      </c>
      <c r="Q3993" cm="1">
        <f t="array" ref="Q3993">NewI(BETA_e,J3993,C3993)</f>
        <v>7.6967094876385276E-17</v>
      </c>
    </row>
    <row r="3994" spans="1:17" x14ac:dyDescent="0.55000000000000004">
      <c r="A3994">
        <f t="shared" si="532"/>
        <v>399.00000000002223</v>
      </c>
      <c r="B3994" s="2">
        <f t="shared" si="525"/>
        <v>25607325.197597403</v>
      </c>
      <c r="C3994" s="6">
        <f t="shared" si="526"/>
        <v>5.4953491830727566E-15</v>
      </c>
      <c r="D3994" s="2">
        <f t="shared" si="527"/>
        <v>101836167.8024026</v>
      </c>
      <c r="E3994" s="6">
        <f t="shared" si="528"/>
        <v>3.1964718587026005E-16</v>
      </c>
      <c r="F3994">
        <f t="array" ref="F3994:K3994">rk(BETA_c,BETA_a,BETA_e,GAMMA,F3993,G3993,H3993,I3993,J3993,K3993,dt,STAGE)</f>
        <v>13625902.941121122</v>
      </c>
      <c r="G3994">
        <v>3.8292479644595886E-16</v>
      </c>
      <c r="H3994">
        <v>9399502.6785927489</v>
      </c>
      <c r="I3994">
        <v>3.8089339300689475E-15</v>
      </c>
      <c r="J3994">
        <v>2581919.5778835295</v>
      </c>
      <c r="K3994">
        <v>1.3034904565578501E-15</v>
      </c>
      <c r="L3994">
        <f t="shared" si="529"/>
        <v>2132521.0588788781</v>
      </c>
      <c r="M3994" cm="1">
        <f t="array" ref="M3994">NewI(BETA_c,F3994,C3994)</f>
        <v>2.2273531662766913E-17</v>
      </c>
      <c r="N3994">
        <f t="shared" si="530"/>
        <v>67100325.321407251</v>
      </c>
      <c r="O3994" cm="1">
        <f t="array" ref="O3994">NewI(BETA_a,H3994,C3994)</f>
        <v>2.2155371232664569E-16</v>
      </c>
      <c r="P3994">
        <f t="shared" si="531"/>
        <v>32603321.42211647</v>
      </c>
      <c r="Q3994" cm="1">
        <f t="array" ref="Q3994">NewI(BETA_e,J3994,C3994)</f>
        <v>7.5819941880847459E-17</v>
      </c>
    </row>
    <row r="3995" spans="1:17" x14ac:dyDescent="0.55000000000000004">
      <c r="A3995">
        <f t="shared" si="532"/>
        <v>399.10000000002225</v>
      </c>
      <c r="B3995" s="2">
        <f t="shared" si="525"/>
        <v>25607325.197597403</v>
      </c>
      <c r="C3995" s="6">
        <f t="shared" si="526"/>
        <v>5.4134439703709791E-15</v>
      </c>
      <c r="D3995" s="2">
        <f t="shared" si="527"/>
        <v>101836167.8024026</v>
      </c>
      <c r="E3995" s="6">
        <f t="shared" si="528"/>
        <v>3.1488301713847639E-16</v>
      </c>
      <c r="F3995">
        <f t="array" ref="F3995:K3995">rk(BETA_c,BETA_a,BETA_e,GAMMA,F3994,G3994,H3994,I3994,J3994,K3994,dt,STAGE)</f>
        <v>13625902.941121122</v>
      </c>
      <c r="G3995">
        <v>3.772175090992761E-16</v>
      </c>
      <c r="H3995">
        <v>9399502.6785927489</v>
      </c>
      <c r="I3995">
        <v>3.7521638262404892E-15</v>
      </c>
      <c r="J3995">
        <v>2581919.5778835295</v>
      </c>
      <c r="K3995">
        <v>1.284062635031214E-15</v>
      </c>
      <c r="L3995">
        <f t="shared" si="529"/>
        <v>2132521.0588788781</v>
      </c>
      <c r="M3995" cm="1">
        <f t="array" ref="M3995">NewI(BETA_c,F3995,C3995)</f>
        <v>2.1941556698541142E-17</v>
      </c>
      <c r="N3995">
        <f t="shared" si="530"/>
        <v>67100325.321407251</v>
      </c>
      <c r="O3995" cm="1">
        <f t="array" ref="O3995">NewI(BETA_a,H3995,C3995)</f>
        <v>2.18251573858561E-16</v>
      </c>
      <c r="P3995">
        <f t="shared" si="531"/>
        <v>32603321.42211647</v>
      </c>
      <c r="Q3995" cm="1">
        <f t="array" ref="Q3995">NewI(BETA_e,J3995,C3995)</f>
        <v>7.4689886581374244E-17</v>
      </c>
    </row>
    <row r="3996" spans="1:17" x14ac:dyDescent="0.55000000000000004">
      <c r="A3996">
        <f t="shared" si="532"/>
        <v>399.20000000002227</v>
      </c>
      <c r="B3996" s="2">
        <f t="shared" si="525"/>
        <v>25607325.197597403</v>
      </c>
      <c r="C3996" s="6">
        <f t="shared" si="526"/>
        <v>5.3327595106448981E-15</v>
      </c>
      <c r="D3996" s="2">
        <f t="shared" si="527"/>
        <v>101836167.8024026</v>
      </c>
      <c r="E3996" s="6">
        <f t="shared" si="528"/>
        <v>3.1018985576952345E-16</v>
      </c>
      <c r="F3996">
        <f t="array" ref="F3996:K3996">rk(BETA_c,BETA_a,BETA_e,GAMMA,F3995,G3995,H3995,I3995,J3995,K3995,dt,STAGE)</f>
        <v>13625902.941121122</v>
      </c>
      <c r="G3996">
        <v>3.7159528578903758E-16</v>
      </c>
      <c r="H3996">
        <v>9399502.6785927489</v>
      </c>
      <c r="I3996">
        <v>3.696239850160061E-15</v>
      </c>
      <c r="J3996">
        <v>2581919.5778835295</v>
      </c>
      <c r="K3996">
        <v>1.2649243746957993E-15</v>
      </c>
      <c r="L3996">
        <f t="shared" si="529"/>
        <v>2132521.0588788781</v>
      </c>
      <c r="M3996" cm="1">
        <f t="array" ref="M3996">NewI(BETA_c,F3996,C3996)</f>
        <v>2.161452964192793E-17</v>
      </c>
      <c r="N3996">
        <f t="shared" si="530"/>
        <v>67100325.321407251</v>
      </c>
      <c r="O3996" cm="1">
        <f t="array" ref="O3996">NewI(BETA_a,H3996,C3996)</f>
        <v>2.149986519815589E-16</v>
      </c>
      <c r="P3996">
        <f t="shared" si="531"/>
        <v>32603321.42211647</v>
      </c>
      <c r="Q3996" cm="1">
        <f t="array" ref="Q3996">NewI(BETA_e,J3996,C3996)</f>
        <v>7.3576674146036622E-17</v>
      </c>
    </row>
    <row r="3997" spans="1:17" x14ac:dyDescent="0.55000000000000004">
      <c r="A3997">
        <f t="shared" si="532"/>
        <v>399.30000000002229</v>
      </c>
      <c r="B3997" s="2">
        <f t="shared" si="525"/>
        <v>25607325.197597403</v>
      </c>
      <c r="C3997" s="6">
        <f t="shared" si="526"/>
        <v>5.2532776092304793E-15</v>
      </c>
      <c r="D3997" s="2">
        <f t="shared" si="527"/>
        <v>101836167.8024026</v>
      </c>
      <c r="E3997" s="6">
        <f t="shared" si="528"/>
        <v>3.0556664343699421E-16</v>
      </c>
      <c r="F3997">
        <f t="array" ref="F3997:K3997">rk(BETA_c,BETA_a,BETA_e,GAMMA,F3996,G3996,H3996,I3996,J3996,K3996,dt,STAGE)</f>
        <v>13625902.941121122</v>
      </c>
      <c r="G3997">
        <v>3.6605685868170841E-16</v>
      </c>
      <c r="H3997">
        <v>9399502.6785927489</v>
      </c>
      <c r="I3997">
        <v>3.6411493907503934E-15</v>
      </c>
      <c r="J3997">
        <v>2581919.5778835295</v>
      </c>
      <c r="K3997">
        <v>1.2460713597983773E-15</v>
      </c>
      <c r="L3997">
        <f t="shared" si="529"/>
        <v>2132521.0588788781</v>
      </c>
      <c r="M3997" cm="1">
        <f t="array" ref="M3997">NewI(BETA_c,F3997,C3997)</f>
        <v>2.1292376747035619E-17</v>
      </c>
      <c r="N3997">
        <f t="shared" si="530"/>
        <v>67100325.321407251</v>
      </c>
      <c r="O3997" cm="1">
        <f t="array" ref="O3997">NewI(BETA_a,H3997,C3997)</f>
        <v>2.117942131489207E-16</v>
      </c>
      <c r="P3997">
        <f t="shared" si="531"/>
        <v>32603321.42211647</v>
      </c>
      <c r="Q3997" cm="1">
        <f t="array" ref="Q3997">NewI(BETA_e,J3997,C3997)</f>
        <v>7.2480053541037894E-17</v>
      </c>
    </row>
    <row r="3998" spans="1:17" x14ac:dyDescent="0.55000000000000004">
      <c r="A3998">
        <f t="shared" si="532"/>
        <v>399.40000000002232</v>
      </c>
      <c r="B3998" s="2">
        <f t="shared" si="525"/>
        <v>25607325.197597403</v>
      </c>
      <c r="C3998" s="6">
        <f t="shared" si="526"/>
        <v>5.1749803426453341E-15</v>
      </c>
      <c r="D3998" s="2">
        <f t="shared" si="527"/>
        <v>101836167.8024026</v>
      </c>
      <c r="E3998" s="6">
        <f t="shared" si="528"/>
        <v>3.0101233758826541E-16</v>
      </c>
      <c r="F3998">
        <f t="array" ref="F3998:K3998">rk(BETA_c,BETA_a,BETA_e,GAMMA,F3997,G3997,H3997,I3997,J3997,K3997,dt,STAGE)</f>
        <v>13625902.941121122</v>
      </c>
      <c r="G3998">
        <v>3.606009788401282E-16</v>
      </c>
      <c r="H3998">
        <v>9399502.6785927489</v>
      </c>
      <c r="I3998">
        <v>3.5868800248955142E-15</v>
      </c>
      <c r="J3998">
        <v>2581919.5778835295</v>
      </c>
      <c r="K3998">
        <v>1.2274993389096909E-15</v>
      </c>
      <c r="L3998">
        <f t="shared" si="529"/>
        <v>2132521.0588788781</v>
      </c>
      <c r="M3998" cm="1">
        <f t="array" ref="M3998">NewI(BETA_c,F3998,C3998)</f>
        <v>2.0975025367115265E-17</v>
      </c>
      <c r="N3998">
        <f t="shared" si="530"/>
        <v>67100325.321407251</v>
      </c>
      <c r="O3998" cm="1">
        <f t="array" ref="O3998">NewI(BETA_a,H3998,C3998)</f>
        <v>2.0863753474704556E-16</v>
      </c>
      <c r="P3998">
        <f t="shared" si="531"/>
        <v>32603321.42211647</v>
      </c>
      <c r="Q3998" cm="1">
        <f t="array" ref="Q3998">NewI(BETA_e,J3998,C3998)</f>
        <v>7.1399777474104595E-17</v>
      </c>
    </row>
    <row r="3999" spans="1:17" x14ac:dyDescent="0.55000000000000004">
      <c r="A3999">
        <f t="shared" si="532"/>
        <v>399.50000000002234</v>
      </c>
      <c r="B3999" s="2">
        <f t="shared" si="525"/>
        <v>25607325.197597403</v>
      </c>
      <c r="C3999" s="6">
        <f t="shared" si="526"/>
        <v>5.097850054546901E-15</v>
      </c>
      <c r="D3999" s="2">
        <f t="shared" si="527"/>
        <v>101836167.8024026</v>
      </c>
      <c r="E3999" s="6">
        <f t="shared" si="528"/>
        <v>2.9652591120939773E-16</v>
      </c>
      <c r="F3999">
        <f t="array" ref="F3999:K3999">rk(BETA_c,BETA_a,BETA_e,GAMMA,F3998,G3998,H3998,I3998,J3998,K3998,dt,STAGE)</f>
        <v>13625902.941121122</v>
      </c>
      <c r="G3999">
        <v>3.5522641594187035E-16</v>
      </c>
      <c r="H3999">
        <v>9399502.6785927489</v>
      </c>
      <c r="I3999">
        <v>3.5334195146392896E-15</v>
      </c>
      <c r="J3999">
        <v>2581919.5778835295</v>
      </c>
      <c r="K3999">
        <v>1.2092041239657413E-15</v>
      </c>
      <c r="L3999">
        <f t="shared" si="529"/>
        <v>2132521.0588788781</v>
      </c>
      <c r="M3999" cm="1">
        <f t="array" ref="M3999">NewI(BETA_c,F3999,C3999)</f>
        <v>2.0662403938178484E-17</v>
      </c>
      <c r="N3999">
        <f t="shared" si="530"/>
        <v>67100325.321407251</v>
      </c>
      <c r="O3999" cm="1">
        <f t="array" ref="O3999">NewI(BETA_a,H3999,C3999)</f>
        <v>2.055279049324982E-16</v>
      </c>
      <c r="P3999">
        <f t="shared" si="531"/>
        <v>32603321.42211647</v>
      </c>
      <c r="Q3999" cm="1">
        <f t="array" ref="Q3999">NewI(BETA_e,J3999,C3999)</f>
        <v>7.0335602338721064E-17</v>
      </c>
    </row>
    <row r="4000" spans="1:17" x14ac:dyDescent="0.55000000000000004">
      <c r="A4000">
        <f t="shared" si="532"/>
        <v>399.60000000002236</v>
      </c>
      <c r="B4000" s="2">
        <f t="shared" si="525"/>
        <v>25607325.197597403</v>
      </c>
      <c r="C4000" s="6">
        <f t="shared" si="526"/>
        <v>5.0218693517508766E-15</v>
      </c>
      <c r="D4000" s="2">
        <f t="shared" si="527"/>
        <v>101836167.8024026</v>
      </c>
      <c r="E4000" s="6">
        <f t="shared" si="528"/>
        <v>2.9210635259354046E-16</v>
      </c>
      <c r="F4000">
        <f t="array" ref="F4000:K4000">rk(BETA_c,BETA_a,BETA_e,GAMMA,F3999,G3999,H3999,I3999,J3999,K3999,dt,STAGE)</f>
        <v>13625902.941121122</v>
      </c>
      <c r="G4000">
        <v>3.4993195800179984E-16</v>
      </c>
      <c r="H4000">
        <v>9399502.6785927489</v>
      </c>
      <c r="I4000">
        <v>3.4807558044257141E-15</v>
      </c>
      <c r="J4000">
        <v>2581919.5778835295</v>
      </c>
      <c r="K4000">
        <v>1.1911815893233623E-15</v>
      </c>
      <c r="L4000">
        <f t="shared" si="529"/>
        <v>2132521.0588788781</v>
      </c>
      <c r="M4000" cm="1">
        <f t="array" ref="M4000">NewI(BETA_c,F4000,C4000)</f>
        <v>2.0354441962859521E-17</v>
      </c>
      <c r="N4000">
        <f t="shared" si="530"/>
        <v>67100325.321407251</v>
      </c>
      <c r="O4000" cm="1">
        <f t="array" ref="O4000">NewI(BETA_a,H4000,C4000)</f>
        <v>2.0246462247148558E-16</v>
      </c>
      <c r="P4000">
        <f t="shared" si="531"/>
        <v>32603321.42211647</v>
      </c>
      <c r="Q4000" cm="1">
        <f t="array" ref="Q4000">NewI(BETA_e,J4000,C4000)</f>
        <v>6.9287288159195304E-17</v>
      </c>
    </row>
    <row r="4001" spans="1:17" x14ac:dyDescent="0.55000000000000004">
      <c r="A4001">
        <f t="shared" si="532"/>
        <v>399.70000000002238</v>
      </c>
      <c r="B4001" s="2">
        <f t="shared" si="525"/>
        <v>25607325.197597403</v>
      </c>
      <c r="C4001" s="6">
        <f t="shared" si="526"/>
        <v>4.9470211003089718E-15</v>
      </c>
      <c r="D4001" s="2">
        <f t="shared" si="527"/>
        <v>101836167.8024026</v>
      </c>
      <c r="E4001" s="6">
        <f t="shared" si="528"/>
        <v>2.877526651127866E-16</v>
      </c>
      <c r="F4001">
        <f t="array" ref="F4001:K4001">rk(BETA_c,BETA_a,BETA_e,GAMMA,F4000,G4000,H4000,I4000,J4000,K4000,dt,STAGE)</f>
        <v>13625902.941121122</v>
      </c>
      <c r="G4001">
        <v>3.4471641109876571E-16</v>
      </c>
      <c r="H4001">
        <v>9399502.6785927489</v>
      </c>
      <c r="I4001">
        <v>3.4288770183803352E-15</v>
      </c>
      <c r="J4001">
        <v>2581919.5778835295</v>
      </c>
      <c r="K4001">
        <v>1.1734276708298713E-15</v>
      </c>
      <c r="L4001">
        <f t="shared" si="529"/>
        <v>2132521.0588788781</v>
      </c>
      <c r="M4001" cm="1">
        <f t="array" ref="M4001">NewI(BETA_c,F4001,C4001)</f>
        <v>2.0051069994517773E-17</v>
      </c>
      <c r="N4001">
        <f t="shared" si="530"/>
        <v>67100325.321407251</v>
      </c>
      <c r="O4001" cm="1">
        <f t="array" ref="O4001">NewI(BETA_a,H4001,C4001)</f>
        <v>1.9944699658172552E-16</v>
      </c>
      <c r="P4001">
        <f t="shared" si="531"/>
        <v>32603321.42211647</v>
      </c>
      <c r="Q4001" cm="1">
        <f t="array" ref="Q4001">NewI(BETA_e,J4001,C4001)</f>
        <v>6.8254598536543321E-17</v>
      </c>
    </row>
    <row r="4002" spans="1:17" x14ac:dyDescent="0.55000000000000004">
      <c r="A4002">
        <f t="shared" si="532"/>
        <v>399.80000000002241</v>
      </c>
      <c r="B4002" s="2">
        <f t="shared" si="525"/>
        <v>25607325.197597403</v>
      </c>
      <c r="C4002" s="6">
        <f t="shared" si="526"/>
        <v>4.8732884216451523E-15</v>
      </c>
      <c r="D4002" s="2">
        <f t="shared" si="527"/>
        <v>101836167.8024026</v>
      </c>
      <c r="E4002" s="6">
        <f t="shared" si="528"/>
        <v>2.8346386699343077E-16</v>
      </c>
      <c r="F4002">
        <f t="array" ref="F4002:K4002">rk(BETA_c,BETA_a,BETA_e,GAMMA,F4001,G4001,H4001,I4001,J4001,K4001,dt,STAGE)</f>
        <v>13625902.941121122</v>
      </c>
      <c r="G4002">
        <v>3.3957859910636707E-16</v>
      </c>
      <c r="H4002">
        <v>9399502.6785927489</v>
      </c>
      <c r="I4002">
        <v>3.3777714576321979E-15</v>
      </c>
      <c r="J4002">
        <v>2581919.5778835295</v>
      </c>
      <c r="K4002">
        <v>1.1559383649065879E-15</v>
      </c>
      <c r="L4002">
        <f t="shared" si="529"/>
        <v>2132521.0588788781</v>
      </c>
      <c r="M4002" cm="1">
        <f t="array" ref="M4002">NewI(BETA_c,F4002,C4002)</f>
        <v>1.9752219621577336E-17</v>
      </c>
      <c r="N4002">
        <f t="shared" si="530"/>
        <v>67100325.321407251</v>
      </c>
      <c r="O4002" cm="1">
        <f t="array" ref="O4002">NewI(BETA_a,H4002,C4002)</f>
        <v>1.9647434677667297E-16</v>
      </c>
      <c r="P4002">
        <f t="shared" si="531"/>
        <v>32603321.42211647</v>
      </c>
      <c r="Q4002" cm="1">
        <f t="array" ref="Q4002">NewI(BETA_e,J4002,C4002)</f>
        <v>6.7237300595180456E-17</v>
      </c>
    </row>
    <row r="4003" spans="1:17" x14ac:dyDescent="0.55000000000000004">
      <c r="A4003">
        <f t="shared" si="532"/>
        <v>399.90000000002243</v>
      </c>
      <c r="B4003" s="2">
        <f t="shared" si="525"/>
        <v>25607325.197597403</v>
      </c>
      <c r="C4003" s="6">
        <f t="shared" si="526"/>
        <v>4.8006546887494444E-15</v>
      </c>
      <c r="D4003" s="2">
        <f t="shared" si="527"/>
        <v>101836167.8024026</v>
      </c>
      <c r="E4003" s="6">
        <f t="shared" si="528"/>
        <v>2.792389910945742E-16</v>
      </c>
      <c r="F4003">
        <f t="array" ref="F4003:K4003">rk(BETA_c,BETA_a,BETA_e,GAMMA,F4002,G4002,H4002,I4002,J4002,K4002,dt,STAGE)</f>
        <v>13625902.941121122</v>
      </c>
      <c r="G4003">
        <v>3.3451736342773202E-16</v>
      </c>
      <c r="H4003">
        <v>9399502.6785927489</v>
      </c>
      <c r="I4003">
        <v>3.327427597675702E-15</v>
      </c>
      <c r="J4003">
        <v>2581919.5778835295</v>
      </c>
      <c r="K4003">
        <v>1.1387097276460106E-15</v>
      </c>
      <c r="L4003">
        <f t="shared" si="529"/>
        <v>2132521.0588788781</v>
      </c>
      <c r="M4003" cm="1">
        <f t="array" ref="M4003">NewI(BETA_c,F4003,C4003)</f>
        <v>1.9457823452099914E-17</v>
      </c>
      <c r="N4003">
        <f t="shared" si="530"/>
        <v>67100325.321407251</v>
      </c>
      <c r="O4003" cm="1">
        <f t="array" ref="O4003">NewI(BETA_a,H4003,C4003)</f>
        <v>1.9354600271206742E-16</v>
      </c>
      <c r="P4003">
        <f t="shared" si="531"/>
        <v>32603321.42211647</v>
      </c>
      <c r="Q4003" cm="1">
        <f t="array" ref="Q4003">NewI(BETA_e,J4003,C4003)</f>
        <v>6.6235164930406876E-17</v>
      </c>
    </row>
    <row r="4004" spans="1:17" x14ac:dyDescent="0.55000000000000004">
      <c r="A4004">
        <f t="shared" si="532"/>
        <v>400.00000000002245</v>
      </c>
      <c r="B4004" s="2">
        <f t="shared" si="525"/>
        <v>25607325.197597403</v>
      </c>
      <c r="C4004" s="6">
        <f t="shared" si="526"/>
        <v>4.7291035224284811E-15</v>
      </c>
      <c r="D4004" s="2">
        <f t="shared" si="527"/>
        <v>101836167.8024026</v>
      </c>
      <c r="E4004" s="6">
        <f t="shared" si="528"/>
        <v>2.7507708469003117E-16</v>
      </c>
      <c r="F4004">
        <f t="array" ref="F4004:K4004">rk(BETA_c,BETA_a,BETA_e,GAMMA,F4003,G4003,H4003,I4003,J4003,K4003,dt,STAGE)</f>
        <v>13625902.941121122</v>
      </c>
      <c r="G4004">
        <v>3.2953156273424945E-16</v>
      </c>
      <c r="H4004">
        <v>9399502.6785927489</v>
      </c>
      <c r="I4004">
        <v>3.2778340857717824E-15</v>
      </c>
      <c r="J4004">
        <v>2581919.5778835295</v>
      </c>
      <c r="K4004">
        <v>1.1217378739224495E-15</v>
      </c>
      <c r="L4004">
        <f t="shared" si="529"/>
        <v>2132521.0588788781</v>
      </c>
      <c r="M4004" cm="1">
        <f t="array" ref="M4004">NewI(BETA_c,F4004,C4004)</f>
        <v>1.9167815098587652E-17</v>
      </c>
      <c r="N4004">
        <f t="shared" si="530"/>
        <v>67100325.321407251</v>
      </c>
      <c r="O4004" cm="1">
        <f t="array" ref="O4004">NewI(BETA_a,H4004,C4004)</f>
        <v>1.9066130403476758E-16</v>
      </c>
      <c r="P4004">
        <f t="shared" si="531"/>
        <v>32603321.42211647</v>
      </c>
      <c r="Q4004" cm="1">
        <f t="array" ref="Q4004">NewI(BETA_e,J4004,C4004)</f>
        <v>6.5247965556675928E-17</v>
      </c>
    </row>
    <row r="4005" spans="1:17" x14ac:dyDescent="0.55000000000000004">
      <c r="A4005">
        <f t="shared" si="532"/>
        <v>400.10000000002248</v>
      </c>
      <c r="B4005" s="2">
        <f t="shared" si="525"/>
        <v>25607325.197597403</v>
      </c>
      <c r="C4005" s="6">
        <f t="shared" si="526"/>
        <v>4.6586187876119313E-15</v>
      </c>
      <c r="D4005" s="2">
        <f t="shared" si="527"/>
        <v>101836167.8024026</v>
      </c>
      <c r="E4005" s="6">
        <f t="shared" si="528"/>
        <v>2.7097720925348542E-16</v>
      </c>
      <c r="F4005">
        <f t="array" ref="F4005:K4005">rk(BETA_c,BETA_a,BETA_e,GAMMA,F4004,G4004,H4004,I4004,J4004,K4004,dt,STAGE)</f>
        <v>13625902.941121122</v>
      </c>
      <c r="G4005">
        <v>3.2462007270819486E-16</v>
      </c>
      <c r="H4005">
        <v>9399502.6785927489</v>
      </c>
      <c r="I4005">
        <v>3.2289797383878199E-15</v>
      </c>
      <c r="J4005">
        <v>2581919.5778835295</v>
      </c>
      <c r="K4005">
        <v>1.1050189765159165E-15</v>
      </c>
      <c r="L4005">
        <f t="shared" si="529"/>
        <v>2132521.0588788781</v>
      </c>
      <c r="M4005" cm="1">
        <f t="array" ref="M4005">NewI(BETA_c,F4005,C4005)</f>
        <v>1.8882129163012527E-17</v>
      </c>
      <c r="N4005">
        <f t="shared" si="530"/>
        <v>67100325.321407251</v>
      </c>
      <c r="O4005" cm="1">
        <f t="array" ref="O4005">NewI(BETA_a,H4005,C4005)</f>
        <v>1.8781960023383934E-16</v>
      </c>
      <c r="P4005">
        <f t="shared" si="531"/>
        <v>32603321.42211647</v>
      </c>
      <c r="Q4005" cm="1">
        <f t="array" ref="Q4005">NewI(BETA_e,J4005,C4005)</f>
        <v>6.4275479856633572E-17</v>
      </c>
    </row>
    <row r="4006" spans="1:17" x14ac:dyDescent="0.55000000000000004">
      <c r="A4006">
        <f t="shared" si="532"/>
        <v>400.2000000000225</v>
      </c>
      <c r="B4006" s="2">
        <f t="shared" si="525"/>
        <v>25607325.197597403</v>
      </c>
      <c r="C4006" s="6">
        <f t="shared" si="526"/>
        <v>4.5891845897139741E-15</v>
      </c>
      <c r="D4006" s="2">
        <f t="shared" si="527"/>
        <v>101836167.8024026</v>
      </c>
      <c r="E4006" s="6">
        <f t="shared" si="528"/>
        <v>2.6693844024684872E-16</v>
      </c>
      <c r="F4006">
        <f t="array" ref="F4006:K4006">rk(BETA_c,BETA_a,BETA_e,GAMMA,F4005,G4005,H4005,I4005,J4005,K4005,dt,STAGE)</f>
        <v>13625902.941121122</v>
      </c>
      <c r="G4006">
        <v>3.1978178578919254E-16</v>
      </c>
      <c r="H4006">
        <v>9399502.6785927489</v>
      </c>
      <c r="I4006">
        <v>3.180853538675711E-15</v>
      </c>
      <c r="J4006">
        <v>2581919.5778835295</v>
      </c>
      <c r="K4006">
        <v>1.0885492652490704E-15</v>
      </c>
      <c r="L4006">
        <f t="shared" si="529"/>
        <v>2132521.0588788781</v>
      </c>
      <c r="M4006" cm="1">
        <f t="array" ref="M4006">NewI(BETA_c,F4006,C4006)</f>
        <v>1.8600701222068795E-17</v>
      </c>
      <c r="N4006">
        <f t="shared" si="530"/>
        <v>67100325.321407251</v>
      </c>
      <c r="O4006" cm="1">
        <f t="array" ref="O4006">NewI(BETA_a,H4006,C4006)</f>
        <v>1.8502025049386272E-16</v>
      </c>
      <c r="P4006">
        <f t="shared" si="531"/>
        <v>32603321.42211647</v>
      </c>
      <c r="Q4006" cm="1">
        <f t="array" ref="Q4006">NewI(BETA_e,J4006,C4006)</f>
        <v>6.3317488530917175E-17</v>
      </c>
    </row>
    <row r="4007" spans="1:17" x14ac:dyDescent="0.55000000000000004">
      <c r="A4007">
        <f t="shared" si="532"/>
        <v>400.30000000002252</v>
      </c>
      <c r="B4007" s="2">
        <f t="shared" si="525"/>
        <v>25607325.197597403</v>
      </c>
      <c r="C4007" s="6">
        <f t="shared" si="526"/>
        <v>4.5207852710490098E-15</v>
      </c>
      <c r="D4007" s="2">
        <f t="shared" si="527"/>
        <v>101836167.8024026</v>
      </c>
      <c r="E4007" s="6">
        <f t="shared" si="528"/>
        <v>2.629598669117738E-16</v>
      </c>
      <c r="F4007">
        <f t="array" ref="F4007:K4007">rk(BETA_c,BETA_a,BETA_e,GAMMA,F4006,G4006,H4006,I4006,J4006,K4006,dt,STAGE)</f>
        <v>13625902.941121122</v>
      </c>
      <c r="G4007">
        <v>3.1501561092445603E-16</v>
      </c>
      <c r="H4007">
        <v>9399502.6785927489</v>
      </c>
      <c r="I4007">
        <v>3.1334446339875257E-15</v>
      </c>
      <c r="J4007">
        <v>2581919.5778835295</v>
      </c>
      <c r="K4007">
        <v>1.0723250261370283E-15</v>
      </c>
      <c r="L4007">
        <f t="shared" si="529"/>
        <v>2132521.0588788781</v>
      </c>
      <c r="M4007" cm="1">
        <f t="array" ref="M4007">NewI(BETA_c,F4007,C4007)</f>
        <v>1.8323467812645322E-17</v>
      </c>
      <c r="N4007">
        <f t="shared" si="530"/>
        <v>67100325.321407251</v>
      </c>
      <c r="O4007" cm="1">
        <f t="array" ref="O4007">NewI(BETA_a,H4007,C4007)</f>
        <v>1.8226262355042571E-16</v>
      </c>
      <c r="P4007">
        <f t="shared" si="531"/>
        <v>32603321.42211647</v>
      </c>
      <c r="Q4007" cm="1">
        <f t="array" ref="Q4007">NewI(BETA_e,J4007,C4007)</f>
        <v>6.2373775548702755E-17</v>
      </c>
    </row>
    <row r="4008" spans="1:17" x14ac:dyDescent="0.55000000000000004">
      <c r="A4008">
        <f t="shared" si="532"/>
        <v>400.40000000002254</v>
      </c>
      <c r="B4008" s="2">
        <f t="shared" si="525"/>
        <v>25607325.197597403</v>
      </c>
      <c r="C4008" s="6">
        <f t="shared" si="526"/>
        <v>4.4534054073007909E-15</v>
      </c>
      <c r="D4008" s="2">
        <f t="shared" si="527"/>
        <v>101836167.8024026</v>
      </c>
      <c r="E4008" s="6">
        <f t="shared" si="528"/>
        <v>2.5904059206427505E-16</v>
      </c>
      <c r="F4008">
        <f t="array" ref="F4008:K4008">rk(BETA_c,BETA_a,BETA_e,GAMMA,F4007,G4007,H4007,I4007,J4007,K4007,dt,STAGE)</f>
        <v>13625902.941121122</v>
      </c>
      <c r="G4008">
        <v>3.103204733227516E-16</v>
      </c>
      <c r="H4008">
        <v>9399502.6785927489</v>
      </c>
      <c r="I4008">
        <v>3.0867423334281924E-15</v>
      </c>
      <c r="J4008">
        <v>2581919.5778835295</v>
      </c>
      <c r="K4008">
        <v>1.0563426005498466E-15</v>
      </c>
      <c r="L4008">
        <f t="shared" si="529"/>
        <v>2132521.0588788781</v>
      </c>
      <c r="M4008" cm="1">
        <f t="array" ref="M4008">NewI(BETA_c,F4008,C4008)</f>
        <v>1.8050366417514377E-17</v>
      </c>
      <c r="N4008">
        <f t="shared" si="530"/>
        <v>67100325.321407251</v>
      </c>
      <c r="O4008" cm="1">
        <f t="array" ref="O4008">NewI(BETA_a,H4008,C4008)</f>
        <v>1.7954609754777153E-16</v>
      </c>
      <c r="P4008">
        <f t="shared" si="531"/>
        <v>32603321.42211647</v>
      </c>
      <c r="Q4008" cm="1">
        <f t="array" ref="Q4008">NewI(BETA_e,J4008,C4008)</f>
        <v>6.1444128098989138E-17</v>
      </c>
    </row>
    <row r="4009" spans="1:17" x14ac:dyDescent="0.55000000000000004">
      <c r="A4009">
        <f t="shared" si="532"/>
        <v>400.50000000002257</v>
      </c>
      <c r="B4009" s="2">
        <f t="shared" si="525"/>
        <v>25607325.197597403</v>
      </c>
      <c r="C4009" s="6">
        <f t="shared" si="526"/>
        <v>4.3870298040441718E-15</v>
      </c>
      <c r="D4009" s="2">
        <f t="shared" si="527"/>
        <v>101836167.8024026</v>
      </c>
      <c r="E4009" s="6">
        <f t="shared" si="528"/>
        <v>2.5517973189240955E-16</v>
      </c>
      <c r="F4009">
        <f t="array" ref="F4009:K4009">rk(BETA_c,BETA_a,BETA_e,GAMMA,F4008,G4008,H4008,I4008,J4008,K4008,dt,STAGE)</f>
        <v>13625902.941121122</v>
      </c>
      <c r="G4009">
        <v>3.0569531421202851E-16</v>
      </c>
      <c r="H4009">
        <v>9399502.6785927489</v>
      </c>
      <c r="I4009">
        <v>3.0407361054446577E-15</v>
      </c>
      <c r="J4009">
        <v>2581919.5778835295</v>
      </c>
      <c r="K4009">
        <v>1.0405983843874861E-15</v>
      </c>
      <c r="L4009">
        <f t="shared" si="529"/>
        <v>2132521.0588788781</v>
      </c>
      <c r="M4009" cm="1">
        <f t="array" ref="M4009">NewI(BETA_c,F4009,C4009)</f>
        <v>1.778133545123374E-17</v>
      </c>
      <c r="N4009">
        <f t="shared" si="530"/>
        <v>67100325.321407251</v>
      </c>
      <c r="O4009" cm="1">
        <f t="array" ref="O4009">NewI(BETA_a,H4009,C4009)</f>
        <v>1.7687005989856764E-16</v>
      </c>
      <c r="P4009">
        <f t="shared" si="531"/>
        <v>32603321.42211647</v>
      </c>
      <c r="Q4009" cm="1">
        <f t="array" ref="Q4009">NewI(BETA_e,J4009,C4009)</f>
        <v>6.052833654260818E-17</v>
      </c>
    </row>
    <row r="4010" spans="1:17" x14ac:dyDescent="0.55000000000000004">
      <c r="A4010">
        <f t="shared" si="532"/>
        <v>400.60000000002259</v>
      </c>
      <c r="B4010" s="2">
        <f t="shared" si="525"/>
        <v>25607325.197597403</v>
      </c>
      <c r="C4010" s="6">
        <f t="shared" si="526"/>
        <v>4.3216434933187172E-15</v>
      </c>
      <c r="D4010" s="2">
        <f t="shared" si="527"/>
        <v>101836167.8024026</v>
      </c>
      <c r="E4010" s="6">
        <f t="shared" si="528"/>
        <v>2.5137641575697461E-16</v>
      </c>
      <c r="F4010">
        <f t="array" ref="F4010:K4010">rk(BETA_c,BETA_a,BETA_e,GAMMA,F4009,G4009,H4009,I4009,J4009,K4009,dt,STAGE)</f>
        <v>13625902.941121122</v>
      </c>
      <c r="G4010">
        <v>3.0113909060066183E-16</v>
      </c>
      <c r="H4010">
        <v>9399502.6785927489</v>
      </c>
      <c r="I4010">
        <v>2.995415575450982E-15</v>
      </c>
      <c r="J4010">
        <v>2581919.5778835295</v>
      </c>
      <c r="K4010">
        <v>1.0250888272670731E-15</v>
      </c>
      <c r="L4010">
        <f t="shared" si="529"/>
        <v>2132521.0588788781</v>
      </c>
      <c r="M4010" cm="1">
        <f t="array" ref="M4010">NewI(BETA_c,F4010,C4010)</f>
        <v>1.7516314246258994E-17</v>
      </c>
      <c r="N4010">
        <f t="shared" si="530"/>
        <v>67100325.321407251</v>
      </c>
      <c r="O4010" cm="1">
        <f t="array" ref="O4010">NewI(BETA_a,H4010,C4010)</f>
        <v>1.7423390714576518E-16</v>
      </c>
      <c r="P4010">
        <f t="shared" si="531"/>
        <v>32603321.42211647</v>
      </c>
      <c r="Q4010" cm="1">
        <f t="array" ref="Q4010">NewI(BETA_e,J4010,C4010)</f>
        <v>5.9626194364950432E-17</v>
      </c>
    </row>
    <row r="4011" spans="1:17" x14ac:dyDescent="0.55000000000000004">
      <c r="A4011">
        <f t="shared" si="532"/>
        <v>400.70000000002261</v>
      </c>
      <c r="B4011" s="2">
        <f t="shared" si="525"/>
        <v>25607325.197597403</v>
      </c>
      <c r="C4011" s="6">
        <f t="shared" si="526"/>
        <v>4.2572317302533534E-15</v>
      </c>
      <c r="D4011" s="2">
        <f t="shared" si="527"/>
        <v>101836167.8024026</v>
      </c>
      <c r="E4011" s="6">
        <f t="shared" si="528"/>
        <v>2.4762978599517429E-16</v>
      </c>
      <c r="F4011">
        <f t="array" ref="F4011:K4011">rk(BETA_c,BETA_a,BETA_e,GAMMA,F4010,G4010,H4010,I4010,J4010,K4010,dt,STAGE)</f>
        <v>13625902.941121122</v>
      </c>
      <c r="G4011">
        <v>2.9665077504225352E-16</v>
      </c>
      <c r="H4011">
        <v>9399502.6785927489</v>
      </c>
      <c r="I4011">
        <v>2.9507705234888264E-15</v>
      </c>
      <c r="J4011">
        <v>2581919.5778835295</v>
      </c>
      <c r="K4011">
        <v>1.0098104317222735E-15</v>
      </c>
      <c r="L4011">
        <f t="shared" si="529"/>
        <v>2132521.0588788781</v>
      </c>
      <c r="M4011" cm="1">
        <f t="array" ref="M4011">NewI(BETA_c,F4011,C4011)</f>
        <v>1.7255243039262679E-17</v>
      </c>
      <c r="N4011">
        <f t="shared" si="530"/>
        <v>67100325.321407251</v>
      </c>
      <c r="O4011" cm="1">
        <f t="array" ref="O4011">NewI(BETA_a,H4011,C4011)</f>
        <v>1.716370448265165E-16</v>
      </c>
      <c r="P4011">
        <f t="shared" si="531"/>
        <v>32603321.42211647</v>
      </c>
      <c r="Q4011" cm="1">
        <f t="array" ref="Q4011">NewI(BETA_e,J4011,C4011)</f>
        <v>5.8737498129395102E-17</v>
      </c>
    </row>
    <row r="4012" spans="1:17" x14ac:dyDescent="0.55000000000000004">
      <c r="A4012">
        <f t="shared" si="532"/>
        <v>400.80000000002264</v>
      </c>
      <c r="B4012" s="2">
        <f t="shared" si="525"/>
        <v>25607325.197597403</v>
      </c>
      <c r="C4012" s="6">
        <f t="shared" si="526"/>
        <v>4.1937799897413547E-15</v>
      </c>
      <c r="D4012" s="2">
        <f t="shared" si="527"/>
        <v>101836167.8024026</v>
      </c>
      <c r="E4012" s="6">
        <f t="shared" si="528"/>
        <v>2.4393899772721394E-16</v>
      </c>
      <c r="F4012">
        <f t="array" ref="F4012:K4012">rk(BETA_c,BETA_a,BETA_e,GAMMA,F4011,G4011,H4011,I4011,J4011,K4011,dt,STAGE)</f>
        <v>13625902.941121122</v>
      </c>
      <c r="G4012">
        <v>2.9222935540393952E-16</v>
      </c>
      <c r="H4012">
        <v>9399502.6785927489</v>
      </c>
      <c r="I4012">
        <v>2.9067908819228144E-15</v>
      </c>
      <c r="J4012">
        <v>2581919.5778835295</v>
      </c>
      <c r="K4012">
        <v>9.9475975241460113E-16</v>
      </c>
      <c r="L4012">
        <f t="shared" si="529"/>
        <v>2132521.0588788781</v>
      </c>
      <c r="M4012" cm="1">
        <f t="array" ref="M4012">NewI(BETA_c,F4012,C4012)</f>
        <v>1.6998062957657487E-17</v>
      </c>
      <c r="N4012">
        <f t="shared" si="530"/>
        <v>67100325.321407251</v>
      </c>
      <c r="O4012" cm="1">
        <f t="array" ref="O4012">NewI(BETA_a,H4012,C4012)</f>
        <v>1.6907888733812198E-16</v>
      </c>
      <c r="P4012">
        <f t="shared" si="531"/>
        <v>32603321.42211647</v>
      </c>
      <c r="Q4012" cm="1">
        <f t="array" ref="Q4012">NewI(BETA_e,J4012,C4012)</f>
        <v>5.7862047431434484E-17</v>
      </c>
    </row>
    <row r="4013" spans="1:17" x14ac:dyDescent="0.55000000000000004">
      <c r="A4013">
        <f t="shared" si="532"/>
        <v>400.90000000002266</v>
      </c>
      <c r="B4013" s="2">
        <f t="shared" si="525"/>
        <v>25607325.197597403</v>
      </c>
      <c r="C4013" s="6">
        <f t="shared" si="526"/>
        <v>4.131273963164868E-15</v>
      </c>
      <c r="D4013" s="2">
        <f t="shared" si="527"/>
        <v>101836167.8024026</v>
      </c>
      <c r="E4013" s="6">
        <f t="shared" si="528"/>
        <v>2.4030321866577607E-16</v>
      </c>
      <c r="F4013">
        <f t="array" ref="F4013:K4013">rk(BETA_c,BETA_a,BETA_e,GAMMA,F4012,G4012,H4012,I4012,J4012,K4012,dt,STAGE)</f>
        <v>13625902.941121122</v>
      </c>
      <c r="G4013">
        <v>2.8787383463814948E-16</v>
      </c>
      <c r="H4013">
        <v>9399502.6785927489</v>
      </c>
      <c r="I4013">
        <v>2.8634667331702389E-15</v>
      </c>
      <c r="J4013">
        <v>2581919.5778835295</v>
      </c>
      <c r="K4013">
        <v>9.7993339535647945E-16</v>
      </c>
      <c r="L4013">
        <f t="shared" si="529"/>
        <v>2132521.0588788781</v>
      </c>
      <c r="M4013" cm="1">
        <f t="array" ref="M4013">NewI(BETA_c,F4013,C4013)</f>
        <v>1.6744716006320238E-17</v>
      </c>
      <c r="N4013">
        <f t="shared" si="530"/>
        <v>67100325.321407251</v>
      </c>
      <c r="O4013" cm="1">
        <f t="array" ref="O4013">NewI(BETA_a,H4013,C4013)</f>
        <v>1.66558857805974E-16</v>
      </c>
      <c r="P4013">
        <f t="shared" si="531"/>
        <v>32603321.42211647</v>
      </c>
      <c r="Q4013" cm="1">
        <f t="array" ref="Q4013">NewI(BETA_e,J4013,C4013)</f>
        <v>5.6999644853481836E-17</v>
      </c>
    </row>
    <row r="4014" spans="1:17" x14ac:dyDescent="0.55000000000000004">
      <c r="A4014">
        <f t="shared" si="532"/>
        <v>401.00000000002268</v>
      </c>
      <c r="B4014" s="2">
        <f t="shared" si="525"/>
        <v>25607325.197597403</v>
      </c>
      <c r="C4014" s="6">
        <f t="shared" si="526"/>
        <v>4.0696995551682632E-15</v>
      </c>
      <c r="D4014" s="2">
        <f t="shared" si="527"/>
        <v>101836167.8024026</v>
      </c>
      <c r="E4014" s="6">
        <f t="shared" si="528"/>
        <v>2.3672162892833619E-16</v>
      </c>
      <c r="F4014">
        <f t="array" ref="F4014:K4014">rk(BETA_c,BETA_a,BETA_e,GAMMA,F4013,G4013,H4013,I4013,J4013,K4013,dt,STAGE)</f>
        <v>13625902.941121122</v>
      </c>
      <c r="G4014">
        <v>2.8358323055776881E-16</v>
      </c>
      <c r="H4014">
        <v>9399502.6785927489</v>
      </c>
      <c r="I4014">
        <v>2.8207883074646095E-15</v>
      </c>
      <c r="J4014">
        <v>2581919.5778835295</v>
      </c>
      <c r="K4014">
        <v>9.6532801714588469E-16</v>
      </c>
      <c r="L4014">
        <f t="shared" si="529"/>
        <v>2132521.0588788781</v>
      </c>
      <c r="M4014" cm="1">
        <f t="array" ref="M4014">NewI(BETA_c,F4014,C4014)</f>
        <v>1.6495145054513745E-17</v>
      </c>
      <c r="N4014">
        <f t="shared" si="530"/>
        <v>67100325.321407251</v>
      </c>
      <c r="O4014" cm="1">
        <f t="array" ref="O4014">NewI(BETA_a,H4014,C4014)</f>
        <v>1.640763879534695E-16</v>
      </c>
      <c r="P4014">
        <f t="shared" si="531"/>
        <v>32603321.42211647</v>
      </c>
      <c r="Q4014" cm="1">
        <f t="array" ref="Q4014">NewI(BETA_e,J4014,C4014)</f>
        <v>5.6150095920352942E-17</v>
      </c>
    </row>
    <row r="4015" spans="1:17" x14ac:dyDescent="0.55000000000000004">
      <c r="A4015">
        <f t="shared" si="532"/>
        <v>401.1000000000227</v>
      </c>
      <c r="B4015" s="2">
        <f t="shared" si="525"/>
        <v>25607325.197597403</v>
      </c>
      <c r="C4015" s="6">
        <f t="shared" si="526"/>
        <v>4.0090428804795758E-15</v>
      </c>
      <c r="D4015" s="2">
        <f t="shared" si="527"/>
        <v>101836167.8024026</v>
      </c>
      <c r="E4015" s="6">
        <f t="shared" si="528"/>
        <v>2.3319342085227622E-16</v>
      </c>
      <c r="F4015">
        <f t="array" ref="F4015:K4015">rk(BETA_c,BETA_a,BETA_e,GAMMA,F4014,G4014,H4014,I4014,J4014,K4014,dt,STAGE)</f>
        <v>13625902.941121122</v>
      </c>
      <c r="G4015">
        <v>2.7935657561465147E-16</v>
      </c>
      <c r="H4015">
        <v>9399502.6785927489</v>
      </c>
      <c r="I4015">
        <v>2.7787459806525291E-15</v>
      </c>
      <c r="J4015">
        <v>2581919.5778835295</v>
      </c>
      <c r="K4015">
        <v>9.5094032421239532E-16</v>
      </c>
      <c r="L4015">
        <f t="shared" si="529"/>
        <v>2132521.0588788781</v>
      </c>
      <c r="M4015" cm="1">
        <f t="array" ref="M4015">NewI(BETA_c,F4015,C4015)</f>
        <v>1.6249293823003613E-17</v>
      </c>
      <c r="N4015">
        <f t="shared" si="530"/>
        <v>67100325.321407251</v>
      </c>
      <c r="O4015" cm="1">
        <f t="array" ref="O4015">NewI(BETA_a,H4015,C4015)</f>
        <v>1.6163091797386138E-16</v>
      </c>
      <c r="P4015">
        <f t="shared" si="531"/>
        <v>32603321.42211647</v>
      </c>
      <c r="Q4015" cm="1">
        <f t="array" ref="Q4015">NewI(BETA_e,J4015,C4015)</f>
        <v>5.5313209055411235E-17</v>
      </c>
    </row>
    <row r="4016" spans="1:17" x14ac:dyDescent="0.55000000000000004">
      <c r="A4016">
        <f t="shared" si="532"/>
        <v>401.20000000002273</v>
      </c>
      <c r="B4016" s="2">
        <f t="shared" si="525"/>
        <v>25607325.197597403</v>
      </c>
      <c r="C4016" s="6">
        <f t="shared" si="526"/>
        <v>3.949290260779325E-15</v>
      </c>
      <c r="D4016" s="2">
        <f t="shared" si="527"/>
        <v>101836167.8024026</v>
      </c>
      <c r="E4016" s="6">
        <f t="shared" si="528"/>
        <v>2.2971779881275351E-16</v>
      </c>
      <c r="F4016">
        <f t="array" ref="F4016:K4016">rk(BETA_c,BETA_a,BETA_e,GAMMA,F4015,G4015,H4015,I4015,J4015,K4015,dt,STAGE)</f>
        <v>13625902.941121122</v>
      </c>
      <c r="G4016">
        <v>2.7519291668143415E-16</v>
      </c>
      <c r="H4016">
        <v>9399502.6785927489</v>
      </c>
      <c r="I4016">
        <v>2.7373302720234126E-15</v>
      </c>
      <c r="J4016">
        <v>2581919.5778835295</v>
      </c>
      <c r="K4016">
        <v>9.3676707207447873E-16</v>
      </c>
      <c r="L4016">
        <f t="shared" si="529"/>
        <v>2132521.0588788781</v>
      </c>
      <c r="M4016" cm="1">
        <f t="array" ref="M4016">NewI(BETA_c,F4016,C4016)</f>
        <v>1.6007106871367062E-17</v>
      </c>
      <c r="N4016">
        <f t="shared" si="530"/>
        <v>67100325.321407251</v>
      </c>
      <c r="O4016" cm="1">
        <f t="array" ref="O4016">NewI(BETA_a,H4016,C4016)</f>
        <v>1.5922189640401994E-16</v>
      </c>
      <c r="P4016">
        <f t="shared" si="531"/>
        <v>32603321.42211647</v>
      </c>
      <c r="Q4016" cm="1">
        <f t="array" ref="Q4016">NewI(BETA_e,J4016,C4016)</f>
        <v>5.4488795537366477E-17</v>
      </c>
    </row>
    <row r="4017" spans="1:17" x14ac:dyDescent="0.55000000000000004">
      <c r="A4017">
        <f t="shared" si="532"/>
        <v>401.30000000002275</v>
      </c>
      <c r="B4017" s="2">
        <f t="shared" si="525"/>
        <v>25607325.197597403</v>
      </c>
      <c r="C4017" s="6">
        <f t="shared" si="526"/>
        <v>3.890428221615998E-15</v>
      </c>
      <c r="D4017" s="2">
        <f t="shared" si="527"/>
        <v>101836167.8024026</v>
      </c>
      <c r="E4017" s="6">
        <f t="shared" si="528"/>
        <v>2.2629397904328399E-16</v>
      </c>
      <c r="F4017">
        <f t="array" ref="F4017:K4017">rk(BETA_c,BETA_a,BETA_e,GAMMA,F4016,G4016,H4016,I4016,J4016,K4016,dt,STAGE)</f>
        <v>13625902.941121122</v>
      </c>
      <c r="G4017">
        <v>2.7109131483660245E-16</v>
      </c>
      <c r="H4017">
        <v>9399502.6785927489</v>
      </c>
      <c r="I4017">
        <v>2.6965318421715472E-15</v>
      </c>
      <c r="J4017">
        <v>2581919.5778835295</v>
      </c>
      <c r="K4017">
        <v>9.2280506460784837E-16</v>
      </c>
      <c r="L4017">
        <f t="shared" si="529"/>
        <v>2132521.0588788781</v>
      </c>
      <c r="M4017" cm="1">
        <f t="array" ref="M4017">NewI(BETA_c,F4017,C4017)</f>
        <v>1.5768529585490882E-17</v>
      </c>
      <c r="N4017">
        <f t="shared" si="530"/>
        <v>67100325.321407251</v>
      </c>
      <c r="O4017" cm="1">
        <f t="array" ref="O4017">NewI(BETA_a,H4017,C4017)</f>
        <v>1.568487800000757E-16</v>
      </c>
      <c r="P4017">
        <f t="shared" si="531"/>
        <v>32603321.42211647</v>
      </c>
      <c r="Q4017" cm="1">
        <f t="array" ref="Q4017">NewI(BETA_e,J4017,C4017)</f>
        <v>5.3676669457717403E-17</v>
      </c>
    </row>
    <row r="4018" spans="1:17" x14ac:dyDescent="0.55000000000000004">
      <c r="A4018">
        <f t="shared" si="532"/>
        <v>401.40000000002277</v>
      </c>
      <c r="B4018" s="2">
        <f t="shared" si="525"/>
        <v>25607325.197597403</v>
      </c>
      <c r="C4018" s="6">
        <f t="shared" si="526"/>
        <v>3.8324434893675037E-15</v>
      </c>
      <c r="D4018" s="2">
        <f t="shared" si="527"/>
        <v>101836167.8024026</v>
      </c>
      <c r="E4018" s="6">
        <f t="shared" si="528"/>
        <v>2.2292118945899994E-16</v>
      </c>
      <c r="F4018">
        <f t="array" ref="F4018:K4018">rk(BETA_c,BETA_a,BETA_e,GAMMA,F4017,G4017,H4017,I4017,J4017,K4017,dt,STAGE)</f>
        <v>13625902.941121122</v>
      </c>
      <c r="G4018">
        <v>2.6705084515275992E-16</v>
      </c>
      <c r="H4018">
        <v>9399502.6785927489</v>
      </c>
      <c r="I4018">
        <v>2.6563414908900199E-15</v>
      </c>
      <c r="J4018">
        <v>2581919.5778835295</v>
      </c>
      <c r="K4018">
        <v>9.0905115332472394E-16</v>
      </c>
      <c r="L4018">
        <f t="shared" si="529"/>
        <v>2132521.0588788781</v>
      </c>
      <c r="M4018" cm="1">
        <f t="array" ref="M4018">NewI(BETA_c,F4018,C4018)</f>
        <v>1.553350816525572E-17</v>
      </c>
      <c r="N4018">
        <f t="shared" si="530"/>
        <v>67100325.321407251</v>
      </c>
      <c r="O4018" cm="1">
        <f t="array" ref="O4018">NewI(BETA_a,H4018,C4018)</f>
        <v>1.5451103361491569E-16</v>
      </c>
      <c r="P4018">
        <f t="shared" si="531"/>
        <v>32603321.42211647</v>
      </c>
      <c r="Q4018" cm="1">
        <f t="array" ref="Q4018">NewI(BETA_e,J4018,C4018)</f>
        <v>5.2876647678828538E-17</v>
      </c>
    </row>
    <row r="4019" spans="1:17" x14ac:dyDescent="0.55000000000000004">
      <c r="A4019">
        <f t="shared" si="532"/>
        <v>401.50000000002279</v>
      </c>
      <c r="B4019" s="2">
        <f t="shared" si="525"/>
        <v>25607325.197597403</v>
      </c>
      <c r="C4019" s="6">
        <f t="shared" si="526"/>
        <v>3.7753229882479244E-15</v>
      </c>
      <c r="D4019" s="2">
        <f t="shared" si="527"/>
        <v>101836167.8024026</v>
      </c>
      <c r="E4019" s="6">
        <f t="shared" si="528"/>
        <v>2.1959866948254174E-16</v>
      </c>
      <c r="F4019">
        <f t="array" ref="F4019:K4019">rk(BETA_c,BETA_a,BETA_e,GAMMA,F4018,G4018,H4018,I4018,J4018,K4018,dt,STAGE)</f>
        <v>13625902.941121122</v>
      </c>
      <c r="G4019">
        <v>2.6307059648805366E-16</v>
      </c>
      <c r="H4019">
        <v>9399502.6785927489</v>
      </c>
      <c r="I4019">
        <v>2.6167501550960345E-15</v>
      </c>
      <c r="J4019">
        <v>2581919.5778835295</v>
      </c>
      <c r="K4019">
        <v>8.9550223666383628E-16</v>
      </c>
      <c r="L4019">
        <f t="shared" si="529"/>
        <v>2132521.0588788781</v>
      </c>
      <c r="M4019" cm="1">
        <f t="array" ref="M4019">NewI(BETA_c,F4019,C4019)</f>
        <v>1.5301989612403967E-17</v>
      </c>
      <c r="N4019">
        <f t="shared" si="530"/>
        <v>67100325.321407251</v>
      </c>
      <c r="O4019" cm="1">
        <f t="array" ref="O4019">NewI(BETA_a,H4019,C4019)</f>
        <v>1.5220813007750574E-16</v>
      </c>
      <c r="P4019">
        <f t="shared" si="531"/>
        <v>32603321.42211647</v>
      </c>
      <c r="Q4019" cm="1">
        <f t="array" ref="Q4019">NewI(BETA_e,J4019,C4019)</f>
        <v>5.2088549792632025E-17</v>
      </c>
    </row>
    <row r="4020" spans="1:17" x14ac:dyDescent="0.55000000000000004">
      <c r="A4020">
        <f t="shared" si="532"/>
        <v>401.60000000002282</v>
      </c>
      <c r="B4020" s="2">
        <f t="shared" si="525"/>
        <v>25607325.197597403</v>
      </c>
      <c r="C4020" s="6">
        <f t="shared" si="526"/>
        <v>3.7190538373588713E-15</v>
      </c>
      <c r="D4020" s="2">
        <f t="shared" si="527"/>
        <v>101836167.8024026</v>
      </c>
      <c r="E4020" s="6">
        <f t="shared" si="528"/>
        <v>2.1632566987254465E-16</v>
      </c>
      <c r="F4020">
        <f t="array" ref="F4020:K4020">rk(BETA_c,BETA_a,BETA_e,GAMMA,F4019,G4019,H4019,I4019,J4019,K4019,dt,STAGE)</f>
        <v>13625902.941121122</v>
      </c>
      <c r="G4020">
        <v>2.5914967128070813E-16</v>
      </c>
      <c r="H4020">
        <v>9399502.6785927489</v>
      </c>
      <c r="I4020">
        <v>2.5777489067871509E-15</v>
      </c>
      <c r="J4020">
        <v>2581919.5778835295</v>
      </c>
      <c r="K4020">
        <v>8.8215525929101233E-16</v>
      </c>
      <c r="L4020">
        <f t="shared" si="529"/>
        <v>2132521.0588788781</v>
      </c>
      <c r="M4020" cm="1">
        <f t="array" ref="M4020">NewI(BETA_c,F4020,C4020)</f>
        <v>1.5073921718588429E-17</v>
      </c>
      <c r="N4020">
        <f t="shared" si="530"/>
        <v>67100325.321407251</v>
      </c>
      <c r="O4020" cm="1">
        <f t="array" ref="O4020">NewI(BETA_a,H4020,C4020)</f>
        <v>1.4993955007401138E-16</v>
      </c>
      <c r="P4020">
        <f t="shared" si="531"/>
        <v>32603321.42211647</v>
      </c>
      <c r="Q4020" cm="1">
        <f t="array" ref="Q4020">NewI(BETA_e,J4020,C4020)</f>
        <v>5.1312198079944839E-17</v>
      </c>
    </row>
    <row r="4021" spans="1:17" x14ac:dyDescent="0.55000000000000004">
      <c r="A4021">
        <f t="shared" si="532"/>
        <v>401.70000000002284</v>
      </c>
      <c r="B4021" s="2">
        <f t="shared" si="525"/>
        <v>25607325.197597403</v>
      </c>
      <c r="C4021" s="6">
        <f t="shared" si="526"/>
        <v>3.6636233477847914E-15</v>
      </c>
      <c r="D4021" s="2">
        <f t="shared" si="527"/>
        <v>101836167.8024026</v>
      </c>
      <c r="E4021" s="6">
        <f t="shared" si="528"/>
        <v>2.1310145255468202E-16</v>
      </c>
      <c r="F4021">
        <f t="array" ref="F4021:K4021">rk(BETA_c,BETA_a,BETA_e,GAMMA,F4020,G4020,H4020,I4020,J4020,K4020,dt,STAGE)</f>
        <v>13625902.941121122</v>
      </c>
      <c r="G4021">
        <v>2.5528718534662136E-16</v>
      </c>
      <c r="H4021">
        <v>9399502.6785927489</v>
      </c>
      <c r="I4021">
        <v>2.5393289510279847E-15</v>
      </c>
      <c r="J4021">
        <v>2581919.5778835295</v>
      </c>
      <c r="K4021">
        <v>8.6900721141018551E-16</v>
      </c>
      <c r="L4021">
        <f t="shared" si="529"/>
        <v>2132521.0588788781</v>
      </c>
      <c r="M4021" cm="1">
        <f t="array" ref="M4021">NewI(BETA_c,F4021,C4021)</f>
        <v>1.4849253053599139E-17</v>
      </c>
      <c r="N4021">
        <f t="shared" si="530"/>
        <v>67100325.321407251</v>
      </c>
      <c r="O4021" cm="1">
        <f t="array" ref="O4021">NewI(BETA_a,H4021,C4021)</f>
        <v>1.4770478203069044E-16</v>
      </c>
      <c r="P4021">
        <f t="shared" si="531"/>
        <v>32603321.42211647</v>
      </c>
      <c r="Q4021" cm="1">
        <f t="array" ref="Q4021">NewI(BETA_e,J4021,C4021)</f>
        <v>5.0547417470392441E-17</v>
      </c>
    </row>
    <row r="4022" spans="1:17" x14ac:dyDescent="0.55000000000000004">
      <c r="A4022">
        <f t="shared" si="532"/>
        <v>401.80000000002286</v>
      </c>
      <c r="B4022" s="2">
        <f t="shared" si="525"/>
        <v>25607325.197597403</v>
      </c>
      <c r="C4022" s="6">
        <f t="shared" si="526"/>
        <v>3.6090190197315694E-15</v>
      </c>
      <c r="D4022" s="2">
        <f t="shared" si="527"/>
        <v>101836167.8024026</v>
      </c>
      <c r="E4022" s="6">
        <f t="shared" si="528"/>
        <v>2.0992529045522661E-16</v>
      </c>
      <c r="F4022">
        <f t="array" ref="F4022:K4022">rk(BETA_c,BETA_a,BETA_e,GAMMA,F4021,G4021,H4021,I4021,J4021,K4021,dt,STAGE)</f>
        <v>13625902.941121122</v>
      </c>
      <c r="G4022">
        <v>2.514822676799781E-16</v>
      </c>
      <c r="H4022">
        <v>9399502.6785927489</v>
      </c>
      <c r="I4022">
        <v>2.5014816239669167E-15</v>
      </c>
      <c r="J4022">
        <v>2581919.5778835295</v>
      </c>
      <c r="K4022">
        <v>8.5605512808467446E-16</v>
      </c>
      <c r="L4022">
        <f t="shared" si="529"/>
        <v>2132521.0588788781</v>
      </c>
      <c r="M4022" cm="1">
        <f t="array" ref="M4022">NewI(BETA_c,F4022,C4022)</f>
        <v>1.4627932953765648E-17</v>
      </c>
      <c r="N4022">
        <f t="shared" si="530"/>
        <v>67100325.321407251</v>
      </c>
      <c r="O4022" cm="1">
        <f t="array" ref="O4022">NewI(BETA_a,H4022,C4022)</f>
        <v>1.4550332199853125E-16</v>
      </c>
      <c r="P4022">
        <f t="shared" si="531"/>
        <v>32603321.42211647</v>
      </c>
      <c r="Q4022" cm="1">
        <f t="array" ref="Q4022">NewI(BETA_e,J4022,C4022)</f>
        <v>4.9794035502929721E-17</v>
      </c>
    </row>
    <row r="4023" spans="1:17" x14ac:dyDescent="0.55000000000000004">
      <c r="A4023">
        <f t="shared" si="532"/>
        <v>401.90000000002289</v>
      </c>
      <c r="B4023" s="2">
        <f t="shared" si="525"/>
        <v>25607325.197597403</v>
      </c>
      <c r="C4023" s="6">
        <f t="shared" si="526"/>
        <v>3.5552285397077707E-15</v>
      </c>
      <c r="D4023" s="2">
        <f t="shared" si="527"/>
        <v>101836167.8024026</v>
      </c>
      <c r="E4023" s="6">
        <f t="shared" si="528"/>
        <v>2.0679646733709246E-16</v>
      </c>
      <c r="F4023">
        <f t="array" ref="F4023:K4023">rk(BETA_c,BETA_a,BETA_e,GAMMA,F4022,G4022,H4022,I4022,J4022,K4022,dt,STAGE)</f>
        <v>13625902.941121122</v>
      </c>
      <c r="G4023">
        <v>2.4773406025683457E-16</v>
      </c>
      <c r="H4023">
        <v>9399502.6785927489</v>
      </c>
      <c r="I4023">
        <v>2.4641983908823575E-15</v>
      </c>
      <c r="J4023">
        <v>2581919.5778835295</v>
      </c>
      <c r="K4023">
        <v>8.4329608856857859E-16</v>
      </c>
      <c r="L4023">
        <f t="shared" si="529"/>
        <v>2132521.0588788781</v>
      </c>
      <c r="M4023" cm="1">
        <f t="array" ref="M4023">NewI(BETA_c,F4023,C4023)</f>
        <v>1.4409911510532158E-17</v>
      </c>
      <c r="N4023">
        <f t="shared" si="530"/>
        <v>67100325.321407251</v>
      </c>
      <c r="O4023" cm="1">
        <f t="array" ref="O4023">NewI(BETA_a,H4023,C4023)</f>
        <v>1.4333467353961001E-16</v>
      </c>
      <c r="P4023">
        <f t="shared" si="531"/>
        <v>32603321.42211647</v>
      </c>
      <c r="Q4023" cm="1">
        <f t="array" ref="Q4023">NewI(BETA_e,J4023,C4023)</f>
        <v>4.9051882286950305E-17</v>
      </c>
    </row>
    <row r="4024" spans="1:17" x14ac:dyDescent="0.55000000000000004">
      <c r="A4024">
        <f t="shared" si="532"/>
        <v>402.00000000002291</v>
      </c>
      <c r="B4024" s="2">
        <f t="shared" si="525"/>
        <v>25607325.197597403</v>
      </c>
      <c r="C4024" s="6">
        <f t="shared" si="526"/>
        <v>3.5022397777479026E-15</v>
      </c>
      <c r="D4024" s="2">
        <f t="shared" si="527"/>
        <v>101836167.8024026</v>
      </c>
      <c r="E4024" s="6">
        <f t="shared" si="528"/>
        <v>2.0371427763832065E-16</v>
      </c>
      <c r="F4024">
        <f t="array" ref="F4024:K4024">rk(BETA_c,BETA_a,BETA_e,GAMMA,F4023,G4023,H4023,I4023,J4023,K4023,dt,STAGE)</f>
        <v>13625902.941121122</v>
      </c>
      <c r="G4024">
        <v>2.4404171784163042E-16</v>
      </c>
      <c r="H4024">
        <v>9399502.6785927489</v>
      </c>
      <c r="I4024">
        <v>2.4274708442581341E-15</v>
      </c>
      <c r="J4024">
        <v>2581919.5778835295</v>
      </c>
      <c r="K4024">
        <v>8.3072721564813798E-16</v>
      </c>
      <c r="L4024">
        <f t="shared" si="529"/>
        <v>2132521.0588788781</v>
      </c>
      <c r="M4024" cm="1">
        <f t="array" ref="M4024">NewI(BETA_c,F4024,C4024)</f>
        <v>1.4195139559202942E-17</v>
      </c>
      <c r="N4024">
        <f t="shared" si="530"/>
        <v>67100325.321407251</v>
      </c>
      <c r="O4024" cm="1">
        <f t="array" ref="O4024">NewI(BETA_a,H4024,C4024)</f>
        <v>1.4119834761514212E-16</v>
      </c>
      <c r="P4024">
        <f t="shared" si="531"/>
        <v>32603321.42211647</v>
      </c>
      <c r="Q4024" cm="1">
        <f t="array" ref="Q4024">NewI(BETA_e,J4024,C4024)</f>
        <v>4.8320790463975593E-17</v>
      </c>
    </row>
    <row r="4025" spans="1:17" x14ac:dyDescent="0.55000000000000004">
      <c r="A4025">
        <f t="shared" si="532"/>
        <v>402.10000000002293</v>
      </c>
      <c r="B4025" s="2">
        <f t="shared" si="525"/>
        <v>25607325.197597403</v>
      </c>
      <c r="C4025" s="6">
        <f t="shared" si="526"/>
        <v>3.4500407846770615E-15</v>
      </c>
      <c r="D4025" s="2">
        <f t="shared" si="527"/>
        <v>101836167.8024026</v>
      </c>
      <c r="E4025" s="6">
        <f t="shared" si="528"/>
        <v>2.006780263129725E-16</v>
      </c>
      <c r="F4025">
        <f t="array" ref="F4025:K4025">rk(BETA_c,BETA_a,BETA_e,GAMMA,F4024,G4024,H4024,I4024,J4024,K4024,dt,STAGE)</f>
        <v>13625902.941121122</v>
      </c>
      <c r="G4025">
        <v>2.4040440779658504E-16</v>
      </c>
      <c r="H4025">
        <v>9399502.6785927489</v>
      </c>
      <c r="I4025">
        <v>2.3912907018875656E-15</v>
      </c>
      <c r="J4025">
        <v>2581919.5778835295</v>
      </c>
      <c r="K4025">
        <v>8.1834567499291087E-16</v>
      </c>
      <c r="L4025">
        <f t="shared" si="529"/>
        <v>2132521.0588788781</v>
      </c>
      <c r="M4025" cm="1">
        <f t="array" ref="M4025">NewI(BETA_c,F4025,C4025)</f>
        <v>1.3983568667855541E-17</v>
      </c>
      <c r="N4025">
        <f t="shared" si="530"/>
        <v>67100325.321407251</v>
      </c>
      <c r="O4025" cm="1">
        <f t="array" ref="O4025">NewI(BETA_a,H4025,C4025)</f>
        <v>1.3909386247520218E-16</v>
      </c>
      <c r="P4025">
        <f t="shared" si="531"/>
        <v>32603321.42211647</v>
      </c>
      <c r="Q4025" cm="1">
        <f t="array" ref="Q4025">NewI(BETA_e,J4025,C4025)</f>
        <v>4.7600595169914775E-17</v>
      </c>
    </row>
    <row r="4026" spans="1:17" x14ac:dyDescent="0.55000000000000004">
      <c r="A4026">
        <f t="shared" si="532"/>
        <v>402.20000000002295</v>
      </c>
      <c r="B4026" s="2">
        <f t="shared" si="525"/>
        <v>25607325.197597403</v>
      </c>
      <c r="C4026" s="6">
        <f t="shared" si="526"/>
        <v>3.3986197894163424E-15</v>
      </c>
      <c r="D4026" s="2">
        <f t="shared" si="527"/>
        <v>101836167.8024026</v>
      </c>
      <c r="E4026" s="6">
        <f t="shared" si="528"/>
        <v>1.9768702867439363E-16</v>
      </c>
      <c r="F4026">
        <f t="array" ref="F4026:K4026">rk(BETA_c,BETA_a,BETA_e,GAMMA,F4025,G4025,H4025,I4025,J4025,K4025,dt,STAGE)</f>
        <v>13625902.941121122</v>
      </c>
      <c r="G4026">
        <v>2.3682130989393433E-16</v>
      </c>
      <c r="H4026">
        <v>9399502.6785927489</v>
      </c>
      <c r="I4026">
        <v>2.3556498050057878E-15</v>
      </c>
      <c r="J4026">
        <v>2581919.5778835295</v>
      </c>
      <c r="K4026">
        <v>8.0614867451662009E-16</v>
      </c>
      <c r="L4026">
        <f t="shared" si="529"/>
        <v>2132521.0588788781</v>
      </c>
      <c r="M4026" cm="1">
        <f t="array" ref="M4026">NewI(BETA_c,F4026,C4026)</f>
        <v>1.3775151126419129E-17</v>
      </c>
      <c r="N4026">
        <f t="shared" si="530"/>
        <v>67100325.321407251</v>
      </c>
      <c r="O4026" cm="1">
        <f t="array" ref="O4026">NewI(BETA_a,H4026,C4026)</f>
        <v>1.3702074355008721E-16</v>
      </c>
      <c r="P4026">
        <f t="shared" si="531"/>
        <v>32603321.42211647</v>
      </c>
      <c r="Q4026" cm="1">
        <f t="array" ref="Q4026">NewI(BETA_e,J4026,C4026)</f>
        <v>4.6891133997887295E-17</v>
      </c>
    </row>
    <row r="4027" spans="1:17" x14ac:dyDescent="0.55000000000000004">
      <c r="A4027">
        <f t="shared" si="532"/>
        <v>402.30000000002298</v>
      </c>
      <c r="B4027" s="2">
        <f t="shared" si="525"/>
        <v>25607325.197597403</v>
      </c>
      <c r="C4027" s="6">
        <f t="shared" si="526"/>
        <v>3.3479651963284172E-15</v>
      </c>
      <c r="D4027" s="2">
        <f t="shared" si="527"/>
        <v>101836167.8024026</v>
      </c>
      <c r="E4027" s="6">
        <f t="shared" si="528"/>
        <v>1.9474061024081475E-16</v>
      </c>
      <c r="F4027">
        <f t="array" ref="F4027:K4027">rk(BETA_c,BETA_a,BETA_e,GAMMA,F4026,G4026,H4026,I4026,J4026,K4026,dt,STAGE)</f>
        <v>13625902.941121122</v>
      </c>
      <c r="G4027">
        <v>2.3329161613096621E-16</v>
      </c>
      <c r="H4027">
        <v>9399502.6785927489</v>
      </c>
      <c r="I4027">
        <v>2.3205401164499236E-15</v>
      </c>
      <c r="J4027">
        <v>2581919.5778835295</v>
      </c>
      <c r="K4027">
        <v>7.9413346374752723E-16</v>
      </c>
      <c r="L4027">
        <f t="shared" si="529"/>
        <v>2132521.0588788781</v>
      </c>
      <c r="M4027" cm="1">
        <f t="array" ref="M4027">NewI(BETA_c,F4027,C4027)</f>
        <v>1.3569839935915743E-17</v>
      </c>
      <c r="N4027">
        <f t="shared" si="530"/>
        <v>67100325.321407251</v>
      </c>
      <c r="O4027" cm="1">
        <f t="array" ref="O4027">NewI(BETA_a,H4027,C4027)</f>
        <v>1.3497852334329953E-16</v>
      </c>
      <c r="P4027">
        <f t="shared" si="531"/>
        <v>32603321.42211647</v>
      </c>
      <c r="Q4027" cm="1">
        <f t="array" ref="Q4027">NewI(BETA_e,J4027,C4027)</f>
        <v>4.6192246961599468E-17</v>
      </c>
    </row>
    <row r="4028" spans="1:17" x14ac:dyDescent="0.55000000000000004">
      <c r="A4028">
        <f t="shared" si="532"/>
        <v>402.400000000023</v>
      </c>
      <c r="B4028" s="2">
        <f t="shared" si="525"/>
        <v>25607325.197597403</v>
      </c>
      <c r="C4028" s="6">
        <f t="shared" si="526"/>
        <v>3.2980655826026706E-15</v>
      </c>
      <c r="D4028" s="2">
        <f t="shared" si="527"/>
        <v>101836167.8024026</v>
      </c>
      <c r="E4028" s="6">
        <f t="shared" si="528"/>
        <v>1.9183810658325293E-16</v>
      </c>
      <c r="F4028">
        <f t="array" ref="F4028:K4028">rk(BETA_c,BETA_a,BETA_e,GAMMA,F4027,G4027,H4027,I4027,J4027,K4027,dt,STAGE)</f>
        <v>13625902.941121122</v>
      </c>
      <c r="G4028">
        <v>2.2981453054781268E-16</v>
      </c>
      <c r="H4028">
        <v>9399502.6785927489</v>
      </c>
      <c r="I4028">
        <v>2.2859537188466677E-15</v>
      </c>
      <c r="J4028">
        <v>2581919.5778835295</v>
      </c>
      <c r="K4028">
        <v>7.8229733320819031E-16</v>
      </c>
      <c r="L4028">
        <f t="shared" si="529"/>
        <v>2132521.0588788781</v>
      </c>
      <c r="M4028" cm="1">
        <f t="array" ref="M4028">NewI(BETA_c,F4028,C4028)</f>
        <v>1.3367588797861803E-17</v>
      </c>
      <c r="N4028">
        <f t="shared" si="530"/>
        <v>67100325.321407251</v>
      </c>
      <c r="O4028" cm="1">
        <f t="array" ref="O4028">NewI(BETA_a,H4028,C4028)</f>
        <v>1.329667413261242E-16</v>
      </c>
      <c r="P4028">
        <f t="shared" si="531"/>
        <v>32603321.42211647</v>
      </c>
      <c r="Q4028" cm="1">
        <f t="array" ref="Q4028">NewI(BETA_e,J4028,C4028)</f>
        <v>4.5503776459266923E-17</v>
      </c>
    </row>
    <row r="4029" spans="1:17" x14ac:dyDescent="0.55000000000000004">
      <c r="A4029">
        <f t="shared" si="532"/>
        <v>402.50000000002302</v>
      </c>
      <c r="B4029" s="2">
        <f t="shared" si="525"/>
        <v>25607325.197597403</v>
      </c>
      <c r="C4029" s="6">
        <f t="shared" si="526"/>
        <v>3.248909695679314E-15</v>
      </c>
      <c r="D4029" s="2">
        <f t="shared" si="527"/>
        <v>101836167.8024026</v>
      </c>
      <c r="E4029" s="6">
        <f t="shared" si="528"/>
        <v>1.8897886317568081E-16</v>
      </c>
      <c r="F4029">
        <f t="array" ref="F4029:K4029">rk(BETA_c,BETA_a,BETA_e,GAMMA,F4028,G4028,H4028,I4028,J4028,K4028,dt,STAGE)</f>
        <v>13625902.941121122</v>
      </c>
      <c r="G4029">
        <v>2.2638926904795789E-16</v>
      </c>
      <c r="H4029">
        <v>9399502.6785927489</v>
      </c>
      <c r="I4029">
        <v>2.2518828128268903E-15</v>
      </c>
      <c r="J4029">
        <v>2581919.5778835295</v>
      </c>
      <c r="K4029">
        <v>7.7063761380446589E-16</v>
      </c>
      <c r="L4029">
        <f t="shared" si="529"/>
        <v>2132521.0588788781</v>
      </c>
      <c r="M4029" cm="1">
        <f t="array" ref="M4029">NewI(BETA_c,F4029,C4029)</f>
        <v>1.3168352103827635E-17</v>
      </c>
      <c r="N4029">
        <f t="shared" si="530"/>
        <v>67100325.321407251</v>
      </c>
      <c r="O4029" cm="1">
        <f t="array" ref="O4029">NewI(BETA_a,H4029,C4029)</f>
        <v>1.3098494383377834E-16</v>
      </c>
      <c r="P4029">
        <f t="shared" si="531"/>
        <v>32603321.42211647</v>
      </c>
      <c r="Q4029" cm="1">
        <f t="array" ref="Q4029">NewI(BETA_e,J4029,C4029)</f>
        <v>4.4825567238074824E-17</v>
      </c>
    </row>
    <row r="4030" spans="1:17" x14ac:dyDescent="0.55000000000000004">
      <c r="A4030">
        <f t="shared" si="532"/>
        <v>402.60000000002304</v>
      </c>
      <c r="B4030" s="2">
        <f t="shared" si="525"/>
        <v>25607325.197597403</v>
      </c>
      <c r="C4030" s="6">
        <f t="shared" si="526"/>
        <v>3.2004864507118869E-15</v>
      </c>
      <c r="D4030" s="2">
        <f t="shared" si="527"/>
        <v>101836167.8024026</v>
      </c>
      <c r="E4030" s="6">
        <f t="shared" si="528"/>
        <v>1.8616223524742794E-16</v>
      </c>
      <c r="F4030">
        <f t="array" ref="F4030:K4030">rk(BETA_c,BETA_a,BETA_e,GAMMA,F4029,G4029,H4029,I4029,J4029,K4029,dt,STAGE)</f>
        <v>13625902.941121122</v>
      </c>
      <c r="G4030">
        <v>2.2301505922142118E-16</v>
      </c>
      <c r="H4030">
        <v>9399502.6785927489</v>
      </c>
      <c r="I4030">
        <v>2.2183197152668485E-15</v>
      </c>
      <c r="J4030">
        <v>2581919.5778835295</v>
      </c>
      <c r="K4030">
        <v>7.5915167622361755E-16</v>
      </c>
      <c r="L4030">
        <f t="shared" si="529"/>
        <v>2132521.0588788781</v>
      </c>
      <c r="M4030" cm="1">
        <f t="array" ref="M4030">NewI(BETA_c,F4030,C4030)</f>
        <v>1.2972084925152591E-17</v>
      </c>
      <c r="N4030">
        <f t="shared" si="530"/>
        <v>67100325.321407251</v>
      </c>
      <c r="O4030" cm="1">
        <f t="array" ref="O4030">NewI(BETA_a,H4030,C4030)</f>
        <v>1.2903268396310763E-16</v>
      </c>
      <c r="P4030">
        <f t="shared" si="531"/>
        <v>32603321.42211647</v>
      </c>
      <c r="Q4030" cm="1">
        <f t="array" ref="Q4030">NewI(BETA_e,J4030,C4030)</f>
        <v>4.4157466359167717E-17</v>
      </c>
    </row>
    <row r="4031" spans="1:17" x14ac:dyDescent="0.55000000000000004">
      <c r="A4031">
        <f t="shared" si="532"/>
        <v>402.70000000002307</v>
      </c>
      <c r="B4031" s="2">
        <f t="shared" si="525"/>
        <v>25607325.197597403</v>
      </c>
      <c r="C4031" s="6">
        <f t="shared" si="526"/>
        <v>3.1527849280675813E-15</v>
      </c>
      <c r="D4031" s="2">
        <f t="shared" si="527"/>
        <v>101836167.8024026</v>
      </c>
      <c r="E4031" s="6">
        <f t="shared" si="528"/>
        <v>1.8338758763778269E-16</v>
      </c>
      <c r="F4031">
        <f t="array" ref="F4031:K4031">rk(BETA_c,BETA_a,BETA_e,GAMMA,F4030,G4030,H4030,I4030,J4030,K4030,dt,STAGE)</f>
        <v>13625902.941121122</v>
      </c>
      <c r="G4031">
        <v>2.1969114017057549E-16</v>
      </c>
      <c r="H4031">
        <v>9399502.6785927489</v>
      </c>
      <c r="I4031">
        <v>2.1852568575556097E-15</v>
      </c>
      <c r="J4031">
        <v>2581919.5778835295</v>
      </c>
      <c r="K4031">
        <v>7.4783693034139612E-16</v>
      </c>
      <c r="L4031">
        <f t="shared" si="529"/>
        <v>2132521.0588788781</v>
      </c>
      <c r="M4031" cm="1">
        <f t="array" ref="M4031">NewI(BETA_c,F4031,C4031)</f>
        <v>1.2778743002813446E-17</v>
      </c>
      <c r="N4031">
        <f t="shared" si="530"/>
        <v>67100325.321407251</v>
      </c>
      <c r="O4031" cm="1">
        <f t="array" ref="O4031">NewI(BETA_a,H4031,C4031)</f>
        <v>1.2710952147180801E-16</v>
      </c>
      <c r="P4031">
        <f t="shared" si="531"/>
        <v>32603321.42211647</v>
      </c>
      <c r="Q4031" cm="1">
        <f t="array" ref="Q4031">NewI(BETA_e,J4031,C4031)</f>
        <v>4.3499323163161223E-17</v>
      </c>
    </row>
    <row r="4032" spans="1:17" x14ac:dyDescent="0.55000000000000004">
      <c r="A4032">
        <f t="shared" si="532"/>
        <v>402.80000000002309</v>
      </c>
      <c r="B4032" s="2">
        <f t="shared" si="525"/>
        <v>25607325.197597403</v>
      </c>
      <c r="C4032" s="6">
        <f t="shared" si="526"/>
        <v>3.1057943708648191E-15</v>
      </c>
      <c r="D4032" s="2">
        <f t="shared" si="527"/>
        <v>101836167.8024026</v>
      </c>
      <c r="E4032" s="6">
        <f t="shared" si="528"/>
        <v>1.8065429465276081E-16</v>
      </c>
      <c r="F4032">
        <f t="array" ref="F4032:K4032">rk(BETA_c,BETA_a,BETA_e,GAMMA,F4031,G4031,H4031,I4031,J4031,K4031,dt,STAGE)</f>
        <v>13625902.941121122</v>
      </c>
      <c r="G4032">
        <v>2.1641676233856222E-16</v>
      </c>
      <c r="H4032">
        <v>9399502.6785927489</v>
      </c>
      <c r="I4032">
        <v>2.1526867838883014E-15</v>
      </c>
      <c r="J4032">
        <v>2581919.5778835295</v>
      </c>
      <c r="K4032">
        <v>7.3669082463795554E-16</v>
      </c>
      <c r="L4032">
        <f t="shared" si="529"/>
        <v>2132521.0588788781</v>
      </c>
      <c r="M4032" cm="1">
        <f t="array" ref="M4032">NewI(BETA_c,F4032,C4032)</f>
        <v>1.2588282737443823E-17</v>
      </c>
      <c r="N4032">
        <f t="shared" si="530"/>
        <v>67100325.321407251</v>
      </c>
      <c r="O4032" cm="1">
        <f t="array" ref="O4032">NewI(BETA_a,H4032,C4032)</f>
        <v>1.2521502267914928E-16</v>
      </c>
      <c r="P4032">
        <f t="shared" si="531"/>
        <v>32603321.42211647</v>
      </c>
      <c r="Q4032" cm="1">
        <f t="array" ref="Q4032">NewI(BETA_e,J4032,C4032)</f>
        <v>4.2850989236167725E-17</v>
      </c>
    </row>
    <row r="4033" spans="1:17" x14ac:dyDescent="0.55000000000000004">
      <c r="A4033">
        <f t="shared" si="532"/>
        <v>402.90000000002311</v>
      </c>
      <c r="B4033" s="2">
        <f t="shared" si="525"/>
        <v>25607325.197597403</v>
      </c>
      <c r="C4033" s="6">
        <f t="shared" si="526"/>
        <v>3.0595041825475357E-15</v>
      </c>
      <c r="D4033" s="2">
        <f t="shared" si="527"/>
        <v>101836167.8024026</v>
      </c>
      <c r="E4033" s="6">
        <f t="shared" si="528"/>
        <v>1.7796173992400917E-16</v>
      </c>
      <c r="F4033">
        <f t="array" ref="F4033:K4033">rk(BETA_c,BETA_a,BETA_e,GAMMA,F4032,G4032,H4032,I4032,J4032,K4032,dt,STAGE)</f>
        <v>13625902.941121122</v>
      </c>
      <c r="G4033">
        <v>2.1319118734026292E-16</v>
      </c>
      <c r="H4033">
        <v>9399502.6785927489</v>
      </c>
      <c r="I4033">
        <v>2.1206021495847971E-15</v>
      </c>
      <c r="J4033">
        <v>2581919.5778835295</v>
      </c>
      <c r="K4033">
        <v>7.257108456224758E-16</v>
      </c>
      <c r="L4033">
        <f t="shared" si="529"/>
        <v>2132521.0588788781</v>
      </c>
      <c r="M4033" cm="1">
        <f t="array" ref="M4033">NewI(BETA_c,F4033,C4033)</f>
        <v>1.240066117950236E-17</v>
      </c>
      <c r="N4033">
        <f t="shared" si="530"/>
        <v>67100325.321407251</v>
      </c>
      <c r="O4033" cm="1">
        <f t="array" ref="O4033">NewI(BETA_a,H4033,C4033)</f>
        <v>1.2334876036817832E-16</v>
      </c>
      <c r="P4033">
        <f t="shared" si="531"/>
        <v>32603321.42211647</v>
      </c>
      <c r="Q4033" cm="1">
        <f t="array" ref="Q4033">NewI(BETA_e,J4033,C4033)</f>
        <v>4.2212318376328491E-17</v>
      </c>
    </row>
    <row r="4034" spans="1:17" x14ac:dyDescent="0.55000000000000004">
      <c r="A4034">
        <f t="shared" si="532"/>
        <v>403.00000000002314</v>
      </c>
      <c r="B4034" s="2">
        <f t="shared" si="525"/>
        <v>25607325.197597403</v>
      </c>
      <c r="C4034" s="6">
        <f t="shared" si="526"/>
        <v>3.0139039244956142E-15</v>
      </c>
      <c r="D4034" s="2">
        <f t="shared" si="527"/>
        <v>101836167.8024026</v>
      </c>
      <c r="E4034" s="6">
        <f t="shared" si="528"/>
        <v>1.7530931626981215E-16</v>
      </c>
      <c r="F4034">
        <f t="array" ref="F4034:K4034">rk(BETA_c,BETA_a,BETA_e,GAMMA,F4033,G4033,H4033,I4033,J4033,K4033,dt,STAGE)</f>
        <v>13625902.941121122</v>
      </c>
      <c r="G4034">
        <v>2.1001368779579068E-16</v>
      </c>
      <c r="H4034">
        <v>9399502.6785927489</v>
      </c>
      <c r="I4034">
        <v>2.0889957194334628E-15</v>
      </c>
      <c r="J4034">
        <v>2581919.5778835295</v>
      </c>
      <c r="K4034">
        <v>7.1489451726636074E-16</v>
      </c>
      <c r="L4034">
        <f t="shared" si="529"/>
        <v>2132521.0588788781</v>
      </c>
      <c r="M4034" cm="1">
        <f t="array" ref="M4034">NewI(BETA_c,F4034,C4034)</f>
        <v>1.2215836019587427E-17</v>
      </c>
      <c r="N4034">
        <f t="shared" si="530"/>
        <v>67100325.321407251</v>
      </c>
      <c r="O4034" cm="1">
        <f t="array" ref="O4034">NewI(BETA_a,H4034,C4034)</f>
        <v>1.2151031368938018E-16</v>
      </c>
      <c r="P4034">
        <f t="shared" si="531"/>
        <v>32603321.42211647</v>
      </c>
      <c r="Q4034" cm="1">
        <f t="array" ref="Q4034">NewI(BETA_e,J4034,C4034)</f>
        <v>4.1583166560844562E-17</v>
      </c>
    </row>
    <row r="4035" spans="1:17" x14ac:dyDescent="0.55000000000000004">
      <c r="A4035">
        <f t="shared" si="532"/>
        <v>403.10000000002316</v>
      </c>
      <c r="B4035" s="2">
        <f t="shared" si="525"/>
        <v>25607325.197597403</v>
      </c>
      <c r="C4035" s="6">
        <f t="shared" si="526"/>
        <v>2.968983313670934E-15</v>
      </c>
      <c r="D4035" s="2">
        <f t="shared" si="527"/>
        <v>101836167.8024026</v>
      </c>
      <c r="E4035" s="6">
        <f t="shared" si="528"/>
        <v>1.7269642555816983E-16</v>
      </c>
      <c r="F4035">
        <f t="array" ref="F4035:K4035">rk(BETA_c,BETA_a,BETA_e,GAMMA,F4034,G4034,H4034,I4034,J4034,K4034,dt,STAGE)</f>
        <v>13625902.941121122</v>
      </c>
      <c r="G4035">
        <v>2.0688354716646315E-16</v>
      </c>
      <c r="H4035">
        <v>9399502.6785927489</v>
      </c>
      <c r="I4035">
        <v>2.0578603660595875E-15</v>
      </c>
      <c r="J4035">
        <v>2581919.5778835295</v>
      </c>
      <c r="K4035">
        <v>7.0423940044488352E-16</v>
      </c>
      <c r="L4035">
        <f t="shared" si="529"/>
        <v>2132521.0588788781</v>
      </c>
      <c r="M4035" cm="1">
        <f t="array" ref="M4035">NewI(BETA_c,F4035,C4035)</f>
        <v>1.203376557889618E-17</v>
      </c>
      <c r="N4035">
        <f t="shared" si="530"/>
        <v>67100325.321407251</v>
      </c>
      <c r="O4035" cm="1">
        <f t="array" ref="O4035">NewI(BETA_a,H4035,C4035)</f>
        <v>1.196992680657746E-16</v>
      </c>
      <c r="P4035">
        <f t="shared" si="531"/>
        <v>32603321.42211647</v>
      </c>
      <c r="Q4035" cm="1">
        <f t="array" ref="Q4035">NewI(BETA_e,J4035,C4035)</f>
        <v>4.0963391913499041E-17</v>
      </c>
    </row>
    <row r="4036" spans="1:17" x14ac:dyDescent="0.55000000000000004">
      <c r="A4036">
        <f t="shared" si="532"/>
        <v>403.20000000002318</v>
      </c>
      <c r="B4036" s="2">
        <f t="shared" ref="B4036:B4099" si="533">F4036+H4036+J4036</f>
        <v>25607325.197597403</v>
      </c>
      <c r="C4036" s="6">
        <f t="shared" ref="C4036:C4099" si="534">G4036+I4036+K4036</f>
        <v>2.9247322202985066E-15</v>
      </c>
      <c r="D4036" s="2">
        <f t="shared" ref="D4036:D4099" si="535">L4036+N4036+P4036</f>
        <v>101836167.8024026</v>
      </c>
      <c r="E4036" s="6">
        <f t="shared" ref="E4036:E4099" si="536">M4036+O4036+Q4036</f>
        <v>1.7012247857191671E-16</v>
      </c>
      <c r="F4036">
        <f t="array" ref="F4036:K4036">rk(BETA_c,BETA_a,BETA_e,GAMMA,F4035,G4035,H4035,I4035,J4035,K4035,dt,STAGE)</f>
        <v>13625902.941121122</v>
      </c>
      <c r="G4036">
        <v>2.0380005959322005E-16</v>
      </c>
      <c r="H4036">
        <v>9399502.6785927489</v>
      </c>
      <c r="I4036">
        <v>2.0271890683181319E-15</v>
      </c>
      <c r="J4036">
        <v>2581919.5778835295</v>
      </c>
      <c r="K4036">
        <v>6.9374309238715457E-16</v>
      </c>
      <c r="L4036">
        <f t="shared" ref="L4036:L4099" si="537">N_c-F4036-G4036</f>
        <v>2132521.0588788781</v>
      </c>
      <c r="M4036" cm="1">
        <f t="array" ref="M4036">NewI(BETA_c,F4036,C4036)</f>
        <v>1.1854408799825828E-17</v>
      </c>
      <c r="N4036">
        <f t="shared" ref="N4036:N4099" si="538">N_a-H4036-I4036</f>
        <v>67100325.321407251</v>
      </c>
      <c r="O4036" cm="1">
        <f t="array" ref="O4036">NewI(BETA_a,H4036,C4036)</f>
        <v>1.1791521509942746E-16</v>
      </c>
      <c r="P4036">
        <f t="shared" ref="P4036:P4099" si="539">N_e-J4036-K4036</f>
        <v>32603321.42211647</v>
      </c>
      <c r="Q4036" cm="1">
        <f t="array" ref="Q4036">NewI(BETA_e,J4036,C4036)</f>
        <v>4.0352854672663445E-17</v>
      </c>
    </row>
    <row r="4037" spans="1:17" x14ac:dyDescent="0.55000000000000004">
      <c r="A4037">
        <f t="shared" ref="A4037:A4100" si="540">A4036+dt</f>
        <v>403.3000000000232</v>
      </c>
      <c r="B4037" s="2">
        <f t="shared" si="533"/>
        <v>25607325.197597403</v>
      </c>
      <c r="C4037" s="6">
        <f t="shared" si="534"/>
        <v>2.8811406655821703E-15</v>
      </c>
      <c r="D4037" s="2">
        <f t="shared" si="535"/>
        <v>101836167.8024026</v>
      </c>
      <c r="E4037" s="6">
        <f t="shared" si="536"/>
        <v>1.6758689487585119E-16</v>
      </c>
      <c r="F4037">
        <f t="array" ref="F4037:K4037">rk(BETA_c,BETA_a,BETA_e,GAMMA,F4036,G4036,H4036,I4036,J4036,K4036,dt,STAGE)</f>
        <v>13625902.941121122</v>
      </c>
      <c r="G4037">
        <v>2.0076252973744929E-16</v>
      </c>
      <c r="H4037">
        <v>9399502.6785927489</v>
      </c>
      <c r="I4037">
        <v>1.9969749097104337E-15</v>
      </c>
      <c r="J4037">
        <v>2581919.5778835295</v>
      </c>
      <c r="K4037">
        <v>6.8340322613428725E-16</v>
      </c>
      <c r="L4037">
        <f t="shared" si="537"/>
        <v>2132521.0588788781</v>
      </c>
      <c r="M4037" cm="1">
        <f t="array" ref="M4037">NewI(BETA_c,F4037,C4037)</f>
        <v>1.1677725236714986E-17</v>
      </c>
      <c r="N4037">
        <f t="shared" si="538"/>
        <v>67100325.321407251</v>
      </c>
      <c r="O4037" cm="1">
        <f t="array" ref="O4037">NewI(BETA_a,H4037,C4037)</f>
        <v>1.161577524793553E-16</v>
      </c>
      <c r="P4037">
        <f t="shared" si="539"/>
        <v>32603321.42211647</v>
      </c>
      <c r="Q4037" cm="1">
        <f t="array" ref="Q4037">NewI(BETA_e,J4037,C4037)</f>
        <v>3.9751417159780897E-17</v>
      </c>
    </row>
    <row r="4038" spans="1:17" x14ac:dyDescent="0.55000000000000004">
      <c r="A4038">
        <f t="shared" si="540"/>
        <v>403.40000000002323</v>
      </c>
      <c r="B4038" s="2">
        <f t="shared" si="533"/>
        <v>25607325.197597403</v>
      </c>
      <c r="C4038" s="6">
        <f t="shared" si="534"/>
        <v>2.8381988194543324E-15</v>
      </c>
      <c r="D4038" s="2">
        <f t="shared" si="535"/>
        <v>101836167.8024026</v>
      </c>
      <c r="E4038" s="6">
        <f t="shared" si="536"/>
        <v>1.6508910268584483E-16</v>
      </c>
      <c r="F4038">
        <f t="array" ref="F4038:K4038">rk(BETA_c,BETA_a,BETA_e,GAMMA,F4037,G4037,H4037,I4037,J4037,K4037,dt,STAGE)</f>
        <v>13625902.941121122</v>
      </c>
      <c r="G4038">
        <v>1.9777027262418542E-16</v>
      </c>
      <c r="H4038">
        <v>9399502.6785927489</v>
      </c>
      <c r="I4038">
        <v>1.9672110768245079E-15</v>
      </c>
      <c r="J4038">
        <v>2581919.5778835295</v>
      </c>
      <c r="K4038">
        <v>6.7321747000563916E-16</v>
      </c>
      <c r="L4038">
        <f t="shared" si="537"/>
        <v>2132521.0588788781</v>
      </c>
      <c r="M4038" cm="1">
        <f t="array" ref="M4038">NewI(BETA_c,F4038,C4038)</f>
        <v>1.1503675046723009E-17</v>
      </c>
      <c r="N4038">
        <f t="shared" si="538"/>
        <v>67100325.321407251</v>
      </c>
      <c r="O4038" cm="1">
        <f t="array" ref="O4038">NewI(BETA_a,H4038,C4038)</f>
        <v>1.1442648389080271E-16</v>
      </c>
      <c r="P4038">
        <f t="shared" si="539"/>
        <v>32603321.42211647</v>
      </c>
      <c r="Q4038" cm="1">
        <f t="array" ref="Q4038">NewI(BETA_e,J4038,C4038)</f>
        <v>3.9158943748319095E-17</v>
      </c>
    </row>
    <row r="4039" spans="1:17" x14ac:dyDescent="0.55000000000000004">
      <c r="A4039">
        <f t="shared" si="540"/>
        <v>403.50000000002325</v>
      </c>
      <c r="B4039" s="2">
        <f t="shared" si="533"/>
        <v>25607325.197597403</v>
      </c>
      <c r="C4039" s="6">
        <f t="shared" si="534"/>
        <v>2.7958969983592522E-15</v>
      </c>
      <c r="D4039" s="2">
        <f t="shared" si="535"/>
        <v>101836167.8024026</v>
      </c>
      <c r="E4039" s="6">
        <f t="shared" si="536"/>
        <v>1.6262853873990301E-16</v>
      </c>
      <c r="F4039">
        <f t="array" ref="F4039:K4039">rk(BETA_c,BETA_a,BETA_e,GAMMA,F4038,G4038,H4038,I4038,J4038,K4038,dt,STAGE)</f>
        <v>13625902.941121122</v>
      </c>
      <c r="G4039">
        <v>1.9482261348764498E-16</v>
      </c>
      <c r="H4039">
        <v>9399502.6785927489</v>
      </c>
      <c r="I4039">
        <v>1.9378908577985979E-15</v>
      </c>
      <c r="J4039">
        <v>2581919.5778835295</v>
      </c>
      <c r="K4039">
        <v>6.6318352707300923E-16</v>
      </c>
      <c r="L4039">
        <f t="shared" si="537"/>
        <v>2132521.0588788781</v>
      </c>
      <c r="M4039" cm="1">
        <f t="array" ref="M4039">NewI(BETA_c,F4039,C4039)</f>
        <v>1.1332218980845294E-17</v>
      </c>
      <c r="N4039">
        <f t="shared" si="538"/>
        <v>67100325.321407251</v>
      </c>
      <c r="O4039" cm="1">
        <f t="array" ref="O4039">NewI(BETA_a,H4039,C4039)</f>
        <v>1.1272101892587173E-16</v>
      </c>
      <c r="P4039">
        <f t="shared" si="539"/>
        <v>32603321.42211647</v>
      </c>
      <c r="Q4039" cm="1">
        <f t="array" ref="Q4039">NewI(BETA_e,J4039,C4039)</f>
        <v>3.8575300833185975E-17</v>
      </c>
    </row>
    <row r="4040" spans="1:17" x14ac:dyDescent="0.55000000000000004">
      <c r="A4040">
        <f t="shared" si="540"/>
        <v>403.60000000002327</v>
      </c>
      <c r="B4040" s="2">
        <f t="shared" si="533"/>
        <v>25607325.197597403</v>
      </c>
      <c r="C4040" s="6">
        <f t="shared" si="534"/>
        <v>2.7542256630693574E-15</v>
      </c>
      <c r="D4040" s="2">
        <f t="shared" si="535"/>
        <v>101836167.8024026</v>
      </c>
      <c r="E4040" s="6">
        <f t="shared" si="536"/>
        <v>1.6020464817114703E-16</v>
      </c>
      <c r="F4040">
        <f t="array" ref="F4040:K4040">rk(BETA_c,BETA_a,BETA_e,GAMMA,F4039,G4039,H4039,I4039,J4039,K4039,dt,STAGE)</f>
        <v>13625902.941121122</v>
      </c>
      <c r="G4040">
        <v>1.919188876190642E-16</v>
      </c>
      <c r="H4040">
        <v>9399502.6785927489</v>
      </c>
      <c r="I4040">
        <v>1.9090076408076219E-15</v>
      </c>
      <c r="J4040">
        <v>2581919.5778835295</v>
      </c>
      <c r="K4040">
        <v>6.532991346426713E-16</v>
      </c>
      <c r="L4040">
        <f t="shared" si="537"/>
        <v>2132521.0588788781</v>
      </c>
      <c r="M4040" cm="1">
        <f t="array" ref="M4040">NewI(BETA_c,F4040,C4040)</f>
        <v>1.1163318375062449E-17</v>
      </c>
      <c r="N4040">
        <f t="shared" si="538"/>
        <v>67100325.321407251</v>
      </c>
      <c r="O4040" cm="1">
        <f t="array" ref="O4040">NewI(BETA_a,H4040,C4040)</f>
        <v>1.1104097299548334E-16</v>
      </c>
      <c r="P4040">
        <f t="shared" si="539"/>
        <v>32603321.42211647</v>
      </c>
      <c r="Q4040" cm="1">
        <f t="array" ref="Q4040">NewI(BETA_e,J4040,C4040)</f>
        <v>3.8000356800601232E-17</v>
      </c>
    </row>
    <row r="4041" spans="1:17" x14ac:dyDescent="0.55000000000000004">
      <c r="A4041">
        <f t="shared" si="540"/>
        <v>403.70000000002329</v>
      </c>
      <c r="B4041" s="2">
        <f t="shared" si="533"/>
        <v>25607325.197597403</v>
      </c>
      <c r="C4041" s="6">
        <f t="shared" si="534"/>
        <v>2.7131754165341133E-15</v>
      </c>
      <c r="D4041" s="2">
        <f t="shared" si="535"/>
        <v>101836167.8024026</v>
      </c>
      <c r="E4041" s="6">
        <f t="shared" si="536"/>
        <v>1.5781688438268941E-16</v>
      </c>
      <c r="F4041">
        <f t="array" ref="F4041:K4041">rk(BETA_c,BETA_a,BETA_e,GAMMA,F4040,G4040,H4040,I4040,J4040,K4040,dt,STAGE)</f>
        <v>13625902.941121122</v>
      </c>
      <c r="G4041">
        <v>1.8905844021680449E-16</v>
      </c>
      <c r="H4041">
        <v>9399502.6785927489</v>
      </c>
      <c r="I4041">
        <v>1.8805549125721816E-15</v>
      </c>
      <c r="J4041">
        <v>2581919.5778835295</v>
      </c>
      <c r="K4041">
        <v>6.4356206374512728E-16</v>
      </c>
      <c r="L4041">
        <f t="shared" si="537"/>
        <v>2132521.0588788781</v>
      </c>
      <c r="M4041" cm="1">
        <f t="array" ref="M4041">NewI(BETA_c,F4041,C4041)</f>
        <v>1.0996935141621424E-17</v>
      </c>
      <c r="N4041">
        <f t="shared" si="538"/>
        <v>67100325.321407251</v>
      </c>
      <c r="O4041" cm="1">
        <f t="array" ref="O4041">NewI(BETA_a,H4041,C4041)</f>
        <v>1.093859672426511E-16</v>
      </c>
      <c r="P4041">
        <f t="shared" si="539"/>
        <v>32603321.42211647</v>
      </c>
      <c r="Q4041" cm="1">
        <f t="array" ref="Q4041">NewI(BETA_e,J4041,C4041)</f>
        <v>3.7433981998416897E-17</v>
      </c>
    </row>
    <row r="4042" spans="1:17" x14ac:dyDescent="0.55000000000000004">
      <c r="A4042">
        <f t="shared" si="540"/>
        <v>403.80000000002332</v>
      </c>
      <c r="B4042" s="2">
        <f t="shared" si="533"/>
        <v>25607325.197597403</v>
      </c>
      <c r="C4042" s="6">
        <f t="shared" si="534"/>
        <v>2.67273700176095E-15</v>
      </c>
      <c r="D4042" s="2">
        <f t="shared" si="535"/>
        <v>101836167.8024026</v>
      </c>
      <c r="E4042" s="6">
        <f t="shared" si="536"/>
        <v>1.5546470892437426E-16</v>
      </c>
      <c r="F4042">
        <f t="array" ref="F4042:K4042">rk(BETA_c,BETA_a,BETA_e,GAMMA,F4041,G4041,H4041,I4041,J4041,K4041,dt,STAGE)</f>
        <v>13625902.941121122</v>
      </c>
      <c r="G4042">
        <v>1.862406262386922E-16</v>
      </c>
      <c r="H4042">
        <v>9399502.6785927489</v>
      </c>
      <c r="I4042">
        <v>1.8525262568897917E-15</v>
      </c>
      <c r="J4042">
        <v>2581919.5778835295</v>
      </c>
      <c r="K4042">
        <v>6.3397011863246624E-16</v>
      </c>
      <c r="L4042">
        <f t="shared" si="537"/>
        <v>2132521.0588788781</v>
      </c>
      <c r="M4042" cm="1">
        <f t="array" ref="M4042">NewI(BETA_c,F4042,C4042)</f>
        <v>1.0833031760446559E-17</v>
      </c>
      <c r="N4042">
        <f t="shared" si="538"/>
        <v>67100325.321407251</v>
      </c>
      <c r="O4042" cm="1">
        <f t="array" ref="O4042">NewI(BETA_a,H4042,C4042)</f>
        <v>1.0775562845704742E-16</v>
      </c>
      <c r="P4042">
        <f t="shared" si="539"/>
        <v>32603321.42211647</v>
      </c>
      <c r="Q4042" cm="1">
        <f t="array" ref="Q4042">NewI(BETA_e,J4042,C4042)</f>
        <v>3.6876048706880281E-17</v>
      </c>
    </row>
    <row r="4043" spans="1:17" x14ac:dyDescent="0.55000000000000004">
      <c r="A4043">
        <f t="shared" si="540"/>
        <v>403.90000000002334</v>
      </c>
      <c r="B4043" s="2">
        <f t="shared" si="533"/>
        <v>25607325.197597403</v>
      </c>
      <c r="C4043" s="6">
        <f t="shared" si="534"/>
        <v>2.632901299727774E-15</v>
      </c>
      <c r="D4043" s="2">
        <f t="shared" si="535"/>
        <v>101836167.8024026</v>
      </c>
      <c r="E4043" s="6">
        <f t="shared" si="536"/>
        <v>1.5314759137135447E-16</v>
      </c>
      <c r="F4043">
        <f t="array" ref="F4043:K4043">rk(BETA_c,BETA_a,BETA_e,GAMMA,F4042,G4042,H4042,I4042,J4042,K4042,dt,STAGE)</f>
        <v>13625902.941121122</v>
      </c>
      <c r="G4043">
        <v>1.8346481025655899E-16</v>
      </c>
      <c r="H4043">
        <v>9399502.6785927489</v>
      </c>
      <c r="I4043">
        <v>1.8249153531880008E-15</v>
      </c>
      <c r="J4043">
        <v>2581919.5778835295</v>
      </c>
      <c r="K4043">
        <v>6.2452113628321453E-16</v>
      </c>
      <c r="L4043">
        <f t="shared" si="537"/>
        <v>2132521.0588788781</v>
      </c>
      <c r="M4043" cm="1">
        <f t="array" ref="M4043">NewI(BETA_c,F4043,C4043)</f>
        <v>1.0671571270678671E-17</v>
      </c>
      <c r="N4043">
        <f t="shared" si="538"/>
        <v>67100325.321407251</v>
      </c>
      <c r="O4043" cm="1">
        <f t="array" ref="O4043">NewI(BETA_a,H4043,C4043)</f>
        <v>1.0614958899084315E-16</v>
      </c>
      <c r="P4043">
        <f t="shared" si="539"/>
        <v>32603321.42211647</v>
      </c>
      <c r="Q4043" cm="1">
        <f t="array" ref="Q4043">NewI(BETA_e,J4043,C4043)</f>
        <v>3.6326431109832641E-17</v>
      </c>
    </row>
    <row r="4044" spans="1:17" x14ac:dyDescent="0.55000000000000004">
      <c r="A4044">
        <f t="shared" si="540"/>
        <v>404.00000000002336</v>
      </c>
      <c r="B4044" s="2">
        <f t="shared" si="533"/>
        <v>25607325.197597403</v>
      </c>
      <c r="C4044" s="6">
        <f t="shared" si="534"/>
        <v>2.5936593273265943E-15</v>
      </c>
      <c r="D4044" s="2">
        <f t="shared" si="535"/>
        <v>101836167.8024026</v>
      </c>
      <c r="E4044" s="6">
        <f t="shared" si="536"/>
        <v>1.5086500920447897E-16</v>
      </c>
      <c r="F4044">
        <f t="array" ref="F4044:K4044">rk(BETA_c,BETA_a,BETA_e,GAMMA,F4043,G4043,H4043,I4043,J4043,K4043,dt,STAGE)</f>
        <v>13625902.941121122</v>
      </c>
      <c r="G4044">
        <v>1.8073036631295023E-16</v>
      </c>
      <c r="H4044">
        <v>9399502.6785927489</v>
      </c>
      <c r="I4044">
        <v>1.7977159750990785E-15</v>
      </c>
      <c r="J4044">
        <v>2581919.5778835295</v>
      </c>
      <c r="K4044">
        <v>6.1521298591456574E-16</v>
      </c>
      <c r="L4044">
        <f t="shared" si="537"/>
        <v>2132521.0588788781</v>
      </c>
      <c r="M4044" cm="1">
        <f t="array" ref="M4044">NewI(BETA_c,F4044,C4044)</f>
        <v>1.0512517262340229E-17</v>
      </c>
      <c r="N4044">
        <f t="shared" si="538"/>
        <v>67100325.321407251</v>
      </c>
      <c r="O4044" cm="1">
        <f t="array" ref="O4044">NewI(BETA_a,H4044,C4044)</f>
        <v>1.0456748667580159E-16</v>
      </c>
      <c r="P4044">
        <f t="shared" si="539"/>
        <v>32603321.42211647</v>
      </c>
      <c r="Q4044" cm="1">
        <f t="array" ref="Q4044">NewI(BETA_e,J4044,C4044)</f>
        <v>3.5785005266337176E-17</v>
      </c>
    </row>
    <row r="4045" spans="1:17" x14ac:dyDescent="0.55000000000000004">
      <c r="A4045">
        <f t="shared" si="540"/>
        <v>404.10000000002339</v>
      </c>
      <c r="B4045" s="2">
        <f t="shared" si="533"/>
        <v>25607325.197597403</v>
      </c>
      <c r="C4045" s="6">
        <f t="shared" si="534"/>
        <v>2.5550022353377925E-15</v>
      </c>
      <c r="D4045" s="2">
        <f t="shared" si="535"/>
        <v>101836167.8024026</v>
      </c>
      <c r="E4045" s="6">
        <f t="shared" si="536"/>
        <v>1.4861644769246257E-16</v>
      </c>
      <c r="F4045">
        <f t="array" ref="F4045:K4045">rk(BETA_c,BETA_a,BETA_e,GAMMA,F4044,G4044,H4044,I4044,J4044,K4044,dt,STAGE)</f>
        <v>13625902.941121122</v>
      </c>
      <c r="G4045">
        <v>1.7803667777996919E-16</v>
      </c>
      <c r="H4045">
        <v>9399502.6785927489</v>
      </c>
      <c r="I4045">
        <v>1.7709219890559422E-15</v>
      </c>
      <c r="J4045">
        <v>2581919.5778835295</v>
      </c>
      <c r="K4045">
        <v>6.0604356850188099E-16</v>
      </c>
      <c r="L4045">
        <f t="shared" si="537"/>
        <v>2132521.0588788781</v>
      </c>
      <c r="M4045" cm="1">
        <f t="array" ref="M4045">NewI(BETA_c,F4045,C4045)</f>
        <v>1.0355833868124756E-17</v>
      </c>
      <c r="N4045">
        <f t="shared" si="538"/>
        <v>67100325.321407251</v>
      </c>
      <c r="O4045" cm="1">
        <f t="array" ref="O4045">NewI(BETA_a,H4045,C4045)</f>
        <v>1.03008964741608E-16</v>
      </c>
      <c r="P4045">
        <f t="shared" si="539"/>
        <v>32603321.42211647</v>
      </c>
      <c r="Q4045" cm="1">
        <f t="array" ref="Q4045">NewI(BETA_e,J4045,C4045)</f>
        <v>3.5251649082729813E-17</v>
      </c>
    </row>
    <row r="4046" spans="1:17" x14ac:dyDescent="0.55000000000000004">
      <c r="A4046">
        <f t="shared" si="540"/>
        <v>404.20000000002341</v>
      </c>
      <c r="B4046" s="2">
        <f t="shared" si="533"/>
        <v>25607325.197597403</v>
      </c>
      <c r="C4046" s="6">
        <f t="shared" si="534"/>
        <v>2.5169213064345913E-15</v>
      </c>
      <c r="D4046" s="2">
        <f t="shared" si="535"/>
        <v>101836167.8024026</v>
      </c>
      <c r="E4046" s="6">
        <f t="shared" si="536"/>
        <v>1.4640139977581184E-16</v>
      </c>
      <c r="F4046">
        <f t="array" ref="F4046:K4046">rk(BETA_c,BETA_a,BETA_e,GAMMA,F4045,G4045,H4045,I4045,J4045,K4045,dt,STAGE)</f>
        <v>13625902.941121122</v>
      </c>
      <c r="G4046">
        <v>1.7538313722022506E-16</v>
      </c>
      <c r="H4046">
        <v>9399502.6785927489</v>
      </c>
      <c r="I4046">
        <v>1.744527352909016E-15</v>
      </c>
      <c r="J4046">
        <v>2581919.5778835295</v>
      </c>
      <c r="K4046">
        <v>5.9701081630535009E-16</v>
      </c>
      <c r="L4046">
        <f t="shared" si="537"/>
        <v>2132521.0588788781</v>
      </c>
      <c r="M4046" cm="1">
        <f t="array" ref="M4046">NewI(BETA_c,F4046,C4046)</f>
        <v>1.020148575530861E-17</v>
      </c>
      <c r="N4046">
        <f t="shared" si="538"/>
        <v>67100325.321407251</v>
      </c>
      <c r="O4046" cm="1">
        <f t="array" ref="O4046">NewI(BETA_a,H4046,C4046)</f>
        <v>1.014736717354166E-16</v>
      </c>
      <c r="P4046">
        <f t="shared" si="539"/>
        <v>32603321.42211647</v>
      </c>
      <c r="Q4046" cm="1">
        <f t="array" ref="Q4046">NewI(BETA_e,J4046,C4046)</f>
        <v>3.4726242285086622E-17</v>
      </c>
    </row>
    <row r="4047" spans="1:17" x14ac:dyDescent="0.55000000000000004">
      <c r="A4047">
        <f t="shared" si="540"/>
        <v>404.30000000002343</v>
      </c>
      <c r="B4047" s="2">
        <f t="shared" si="533"/>
        <v>25607325.197597403</v>
      </c>
      <c r="C4047" s="6">
        <f t="shared" si="534"/>
        <v>2.4794079532172637E-15</v>
      </c>
      <c r="D4047" s="2">
        <f t="shared" si="535"/>
        <v>101836167.8024026</v>
      </c>
      <c r="E4047" s="6">
        <f t="shared" si="536"/>
        <v>1.4421936595248143E-16</v>
      </c>
      <c r="F4047">
        <f t="array" ref="F4047:K4047">rk(BETA_c,BETA_a,BETA_e,GAMMA,F4046,G4046,H4046,I4046,J4046,K4046,dt,STAGE)</f>
        <v>13625902.941121122</v>
      </c>
      <c r="G4047">
        <v>1.7276914624985332E-16</v>
      </c>
      <c r="H4047">
        <v>9399502.6785927489</v>
      </c>
      <c r="I4047">
        <v>1.7185261145637016E-15</v>
      </c>
      <c r="J4047">
        <v>2581919.5778835295</v>
      </c>
      <c r="K4047">
        <v>5.8811269240370869E-16</v>
      </c>
      <c r="L4047">
        <f t="shared" si="537"/>
        <v>2132521.0588788781</v>
      </c>
      <c r="M4047" cm="1">
        <f t="array" ref="M4047">NewI(BETA_c,F4047,C4047)</f>
        <v>1.0049438117783327E-17</v>
      </c>
      <c r="N4047">
        <f t="shared" si="538"/>
        <v>67100325.321407251</v>
      </c>
      <c r="O4047" cm="1">
        <f t="array" ref="O4047">NewI(BETA_a,H4047,C4047)</f>
        <v>9.9961261442596516E-17</v>
      </c>
      <c r="P4047">
        <f t="shared" si="539"/>
        <v>32603321.42211647</v>
      </c>
      <c r="Q4047" cm="1">
        <f t="array" ref="Q4047">NewI(BETA_e,J4047,C4047)</f>
        <v>3.4208666392101581E-17</v>
      </c>
    </row>
    <row r="4048" spans="1:17" x14ac:dyDescent="0.55000000000000004">
      <c r="A4048">
        <f t="shared" si="540"/>
        <v>404.40000000002345</v>
      </c>
      <c r="B4048" s="2">
        <f t="shared" si="533"/>
        <v>25607325.197597403</v>
      </c>
      <c r="C4048" s="6">
        <f t="shared" si="534"/>
        <v>2.4424537162766394E-15</v>
      </c>
      <c r="D4048" s="2">
        <f t="shared" si="535"/>
        <v>101836167.8024026</v>
      </c>
      <c r="E4048" s="6">
        <f t="shared" si="536"/>
        <v>1.4206985416523438E-16</v>
      </c>
      <c r="F4048">
        <f t="array" ref="F4048:K4048">rk(BETA_c,BETA_a,BETA_e,GAMMA,F4047,G4047,H4047,I4047,J4047,K4047,dt,STAGE)</f>
        <v>13625902.941121122</v>
      </c>
      <c r="G4048">
        <v>1.7019411540357787E-16</v>
      </c>
      <c r="H4048">
        <v>9399502.6785927489</v>
      </c>
      <c r="I4048">
        <v>1.6929124106381572E-15</v>
      </c>
      <c r="J4048">
        <v>2581919.5778835295</v>
      </c>
      <c r="K4048">
        <v>5.7934719023490419E-16</v>
      </c>
      <c r="L4048">
        <f t="shared" si="537"/>
        <v>2132521.0588788781</v>
      </c>
      <c r="M4048" cm="1">
        <f t="array" ref="M4048">NewI(BETA_c,F4048,C4048)</f>
        <v>9.8996566682066971E-18</v>
      </c>
      <c r="N4048">
        <f t="shared" si="538"/>
        <v>67100325.321407251</v>
      </c>
      <c r="O4048" cm="1">
        <f t="array" ref="O4048">NewI(BETA_a,H4048,C4048)</f>
        <v>9.8471392808659094E-17</v>
      </c>
      <c r="P4048">
        <f t="shared" si="539"/>
        <v>32603321.42211647</v>
      </c>
      <c r="Q4048" cm="1">
        <f t="array" ref="Q4048">NewI(BETA_e,J4048,C4048)</f>
        <v>3.3698804688368589E-17</v>
      </c>
    </row>
    <row r="4049" spans="1:17" x14ac:dyDescent="0.55000000000000004">
      <c r="A4049">
        <f t="shared" si="540"/>
        <v>404.50000000002348</v>
      </c>
      <c r="B4049" s="2">
        <f t="shared" si="533"/>
        <v>25607325.197597403</v>
      </c>
      <c r="C4049" s="6">
        <f t="shared" si="534"/>
        <v>2.4060502622864736E-15</v>
      </c>
      <c r="D4049" s="2">
        <f t="shared" si="535"/>
        <v>101836167.8024026</v>
      </c>
      <c r="E4049" s="6">
        <f t="shared" si="536"/>
        <v>1.3995237969068106E-16</v>
      </c>
      <c r="F4049">
        <f t="array" ref="F4049:K4049">rk(BETA_c,BETA_a,BETA_e,GAMMA,F4048,G4048,H4048,I4048,J4048,K4048,dt,STAGE)</f>
        <v>13625902.941121122</v>
      </c>
      <c r="G4049">
        <v>1.6765746400178429E-16</v>
      </c>
      <c r="H4049">
        <v>9399502.6785927489</v>
      </c>
      <c r="I4049">
        <v>1.6676804651410813E-15</v>
      </c>
      <c r="J4049">
        <v>2581919.5778835295</v>
      </c>
      <c r="K4049">
        <v>5.7071233314360798E-16</v>
      </c>
      <c r="L4049">
        <f t="shared" si="537"/>
        <v>2132521.0588788781</v>
      </c>
      <c r="M4049" cm="1">
        <f t="array" ref="M4049">NewI(BETA_c,F4049,C4049)</f>
        <v>9.7521076302708298E-18</v>
      </c>
      <c r="N4049">
        <f t="shared" si="538"/>
        <v>67100325.321407251</v>
      </c>
      <c r="O4049" cm="1">
        <f t="array" ref="O4049">NewI(BETA_a,H4049,C4049)</f>
        <v>9.7003729862348609E-17</v>
      </c>
      <c r="P4049">
        <f t="shared" si="539"/>
        <v>32603321.42211647</v>
      </c>
      <c r="Q4049" cm="1">
        <f t="array" ref="Q4049">NewI(BETA_e,J4049,C4049)</f>
        <v>3.3196542198061623E-17</v>
      </c>
    </row>
    <row r="4050" spans="1:17" x14ac:dyDescent="0.55000000000000004">
      <c r="A4050">
        <f t="shared" si="540"/>
        <v>404.6000000000235</v>
      </c>
      <c r="B4050" s="2">
        <f t="shared" si="533"/>
        <v>25607325.197597403</v>
      </c>
      <c r="C4050" s="6">
        <f t="shared" si="534"/>
        <v>2.3701893821242506E-15</v>
      </c>
      <c r="D4050" s="2">
        <f t="shared" si="535"/>
        <v>101836167.8024026</v>
      </c>
      <c r="E4050" s="6">
        <f t="shared" si="536"/>
        <v>1.3786646502997233E-16</v>
      </c>
      <c r="F4050">
        <f t="array" ref="F4050:K4050">rk(BETA_c,BETA_a,BETA_e,GAMMA,F4049,G4049,H4049,I4049,J4049,K4049,dt,STAGE)</f>
        <v>13625902.941121122</v>
      </c>
      <c r="G4050">
        <v>1.6515862001957433E-16</v>
      </c>
      <c r="H4050">
        <v>9399502.6785927489</v>
      </c>
      <c r="I4050">
        <v>1.6428245881692044E-15</v>
      </c>
      <c r="J4050">
        <v>2581919.5778835295</v>
      </c>
      <c r="K4050">
        <v>5.6220617393547206E-16</v>
      </c>
      <c r="L4050">
        <f t="shared" si="537"/>
        <v>2132521.0588788781</v>
      </c>
      <c r="M4050" cm="1">
        <f t="array" ref="M4050">NewI(BETA_c,F4050,C4050)</f>
        <v>9.6067577310854734E-18</v>
      </c>
      <c r="N4050">
        <f t="shared" si="538"/>
        <v>67100325.321407251</v>
      </c>
      <c r="O4050" cm="1">
        <f t="array" ref="O4050">NewI(BETA_a,H4050,C4050)</f>
        <v>9.5557941639879558E-17</v>
      </c>
      <c r="P4050">
        <f t="shared" si="539"/>
        <v>32603321.42211647</v>
      </c>
      <c r="Q4050" cm="1">
        <f t="array" ref="Q4050">NewI(BETA_e,J4050,C4050)</f>
        <v>3.2701765659007291E-17</v>
      </c>
    </row>
    <row r="4051" spans="1:17" x14ac:dyDescent="0.55000000000000004">
      <c r="A4051">
        <f t="shared" si="540"/>
        <v>404.70000000002352</v>
      </c>
      <c r="B4051" s="2">
        <f t="shared" si="533"/>
        <v>25607325.197597403</v>
      </c>
      <c r="C4051" s="6">
        <f t="shared" si="534"/>
        <v>2.3348629890199946E-15</v>
      </c>
      <c r="D4051" s="2">
        <f t="shared" si="535"/>
        <v>101836167.8024026</v>
      </c>
      <c r="E4051" s="6">
        <f t="shared" si="536"/>
        <v>1.3581163980112164E-16</v>
      </c>
      <c r="F4051">
        <f t="array" ref="F4051:K4051">rk(BETA_c,BETA_a,BETA_e,GAMMA,F4050,G4050,H4050,I4050,J4050,K4050,dt,STAGE)</f>
        <v>13625902.941121122</v>
      </c>
      <c r="G4051">
        <v>1.6269701995777189E-16</v>
      </c>
      <c r="H4051">
        <v>9399502.6785927489</v>
      </c>
      <c r="I4051">
        <v>1.6183391746241939E-15</v>
      </c>
      <c r="J4051">
        <v>2581919.5778835295</v>
      </c>
      <c r="K4051">
        <v>5.5382679443802895E-16</v>
      </c>
      <c r="L4051">
        <f t="shared" si="537"/>
        <v>2132521.0588788781</v>
      </c>
      <c r="M4051" cm="1">
        <f t="array" ref="M4051">NewI(BETA_c,F4051,C4051)</f>
        <v>9.4635741936748384E-18</v>
      </c>
      <c r="N4051">
        <f t="shared" si="538"/>
        <v>67100325.321407251</v>
      </c>
      <c r="O4051" cm="1">
        <f t="array" ref="O4051">NewI(BETA_a,H4051,C4051)</f>
        <v>9.4133702110303033E-17</v>
      </c>
      <c r="P4051">
        <f t="shared" si="539"/>
        <v>32603321.42211647</v>
      </c>
      <c r="Q4051" cm="1">
        <f t="array" ref="Q4051">NewI(BETA_e,J4051,C4051)</f>
        <v>3.2214363497143758E-17</v>
      </c>
    </row>
    <row r="4052" spans="1:17" x14ac:dyDescent="0.55000000000000004">
      <c r="A4052">
        <f t="shared" si="540"/>
        <v>404.80000000002354</v>
      </c>
      <c r="B4052" s="2">
        <f t="shared" si="533"/>
        <v>25607325.197597403</v>
      </c>
      <c r="C4052" s="6">
        <f t="shared" si="534"/>
        <v>2.3000631167326691E-15</v>
      </c>
      <c r="D4052" s="2">
        <f t="shared" si="535"/>
        <v>101836167.8024026</v>
      </c>
      <c r="E4052" s="6">
        <f t="shared" si="536"/>
        <v>1.3378744063293189E-16</v>
      </c>
      <c r="F4052">
        <f t="array" ref="F4052:K4052">rk(BETA_c,BETA_a,BETA_e,GAMMA,F4051,G4051,H4051,I4051,J4051,K4051,dt,STAGE)</f>
        <v>13625902.941121122</v>
      </c>
      <c r="G4052">
        <v>1.6027210871585192E-16</v>
      </c>
      <c r="H4052">
        <v>9399502.6785927489</v>
      </c>
      <c r="I4052">
        <v>1.5942187029486809E-15</v>
      </c>
      <c r="J4052">
        <v>2581919.5778835295</v>
      </c>
      <c r="K4052">
        <v>5.4557230506813617E-16</v>
      </c>
      <c r="L4052">
        <f t="shared" si="537"/>
        <v>2132521.0588788781</v>
      </c>
      <c r="M4052" cm="1">
        <f t="array" ref="M4052">NewI(BETA_c,F4052,C4052)</f>
        <v>9.3225247295862652E-18</v>
      </c>
      <c r="N4052">
        <f t="shared" si="538"/>
        <v>67100325.321407251</v>
      </c>
      <c r="O4052" cm="1">
        <f t="array" ref="O4052">NewI(BETA_a,H4052,C4052)</f>
        <v>9.2730690101985298E-17</v>
      </c>
      <c r="P4052">
        <f t="shared" si="539"/>
        <v>32603321.42211647</v>
      </c>
      <c r="Q4052" cm="1">
        <f t="array" ref="Q4052">NewI(BETA_e,J4052,C4052)</f>
        <v>3.1734225801360323E-17</v>
      </c>
    </row>
    <row r="4053" spans="1:17" x14ac:dyDescent="0.55000000000000004">
      <c r="A4053">
        <f t="shared" si="540"/>
        <v>404.90000000002357</v>
      </c>
      <c r="B4053" s="2">
        <f t="shared" si="533"/>
        <v>25607325.197597403</v>
      </c>
      <c r="C4053" s="6">
        <f t="shared" si="534"/>
        <v>2.2657819177537599E-15</v>
      </c>
      <c r="D4053" s="2">
        <f t="shared" si="535"/>
        <v>101836167.8024026</v>
      </c>
      <c r="E4053" s="6">
        <f t="shared" si="536"/>
        <v>1.3179341106050358E-16</v>
      </c>
      <c r="F4053">
        <f t="array" ref="F4053:K4053">rk(BETA_c,BETA_a,BETA_e,GAMMA,F4052,G4052,H4052,I4052,J4052,K4052,dt,STAGE)</f>
        <v>13625902.941121122</v>
      </c>
      <c r="G4053">
        <v>1.5788333946676299E-16</v>
      </c>
      <c r="H4053">
        <v>9399502.6785927489</v>
      </c>
      <c r="I4053">
        <v>1.5704577338811291E-15</v>
      </c>
      <c r="J4053">
        <v>2581919.5778835295</v>
      </c>
      <c r="K4053">
        <v>5.3744084440586789E-16</v>
      </c>
      <c r="L4053">
        <f t="shared" si="537"/>
        <v>2132521.0588788781</v>
      </c>
      <c r="M4053" cm="1">
        <f t="array" ref="M4053">NewI(BETA_c,F4053,C4053)</f>
        <v>9.1835775316090483E-18</v>
      </c>
      <c r="N4053">
        <f t="shared" si="538"/>
        <v>67100325.321407251</v>
      </c>
      <c r="O4053" cm="1">
        <f t="array" ref="O4053">NewI(BETA_a,H4053,C4053)</f>
        <v>9.1348589230182483E-17</v>
      </c>
      <c r="P4053">
        <f t="shared" si="539"/>
        <v>32603321.42211647</v>
      </c>
      <c r="Q4053" cm="1">
        <f t="array" ref="Q4053">NewI(BETA_e,J4053,C4053)</f>
        <v>3.1261244298712059E-17</v>
      </c>
    </row>
    <row r="4054" spans="1:17" x14ac:dyDescent="0.55000000000000004">
      <c r="A4054">
        <f t="shared" si="540"/>
        <v>405.00000000002359</v>
      </c>
      <c r="B4054" s="2">
        <f t="shared" si="533"/>
        <v>25607325.197597403</v>
      </c>
      <c r="C4054" s="6">
        <f t="shared" si="534"/>
        <v>2.232011661537631E-15</v>
      </c>
      <c r="D4054" s="2">
        <f t="shared" si="535"/>
        <v>101836167.8024026</v>
      </c>
      <c r="E4054" s="6">
        <f t="shared" si="536"/>
        <v>1.2982910142230013E-16</v>
      </c>
      <c r="F4054">
        <f t="array" ref="F4054:K4054">rk(BETA_c,BETA_a,BETA_e,GAMMA,F4053,G4053,H4053,I4053,J4053,K4053,dt,STAGE)</f>
        <v>13625902.941121122</v>
      </c>
      <c r="G4054">
        <v>1.555301735336156E-16</v>
      </c>
      <c r="H4054">
        <v>9399502.6785927489</v>
      </c>
      <c r="I4054">
        <v>1.547050909229258E-15</v>
      </c>
      <c r="J4054">
        <v>2581919.5778835295</v>
      </c>
      <c r="K4054">
        <v>5.2943057877475741E-16</v>
      </c>
      <c r="L4054">
        <f t="shared" si="537"/>
        <v>2132521.0588788781</v>
      </c>
      <c r="M4054" cm="1">
        <f t="array" ref="M4054">NewI(BETA_c,F4054,C4054)</f>
        <v>9.0467012666017884E-18</v>
      </c>
      <c r="N4054">
        <f t="shared" si="538"/>
        <v>67100325.321407251</v>
      </c>
      <c r="O4054" cm="1">
        <f t="array" ref="O4054">NewI(BETA_a,H4054,C4054)</f>
        <v>8.9987087825694515E-17</v>
      </c>
      <c r="P4054">
        <f t="shared" si="539"/>
        <v>32603321.42211647</v>
      </c>
      <c r="Q4054" cm="1">
        <f t="array" ref="Q4054">NewI(BETA_e,J4054,C4054)</f>
        <v>3.0795312330003836E-17</v>
      </c>
    </row>
    <row r="4055" spans="1:17" x14ac:dyDescent="0.55000000000000004">
      <c r="A4055">
        <f t="shared" si="540"/>
        <v>405.10000000002361</v>
      </c>
      <c r="B4055" s="2">
        <f t="shared" si="533"/>
        <v>25607325.197597403</v>
      </c>
      <c r="C4055" s="6">
        <f t="shared" si="534"/>
        <v>2.1987447327582544E-15</v>
      </c>
      <c r="D4055" s="2">
        <f t="shared" si="535"/>
        <v>101836167.8024026</v>
      </c>
      <c r="E4055" s="6">
        <f t="shared" si="536"/>
        <v>1.2789406875874731E-16</v>
      </c>
      <c r="F4055">
        <f t="array" ref="F4055:K4055">rk(BETA_c,BETA_a,BETA_e,GAMMA,F4054,G4054,H4054,I4054,J4054,K4054,dt,STAGE)</f>
        <v>13625902.941121122</v>
      </c>
      <c r="G4055">
        <v>1.5321208026820844E-16</v>
      </c>
      <c r="H4055">
        <v>9399502.6785927489</v>
      </c>
      <c r="I4055">
        <v>1.5239929506617504E-15</v>
      </c>
      <c r="J4055">
        <v>2581919.5778835295</v>
      </c>
      <c r="K4055">
        <v>5.2153970182829573E-16</v>
      </c>
      <c r="L4055">
        <f t="shared" si="537"/>
        <v>2132521.0588788781</v>
      </c>
      <c r="M4055" cm="1">
        <f t="array" ref="M4055">NewI(BETA_c,F4055,C4055)</f>
        <v>8.9118650684266359E-18</v>
      </c>
      <c r="N4055">
        <f t="shared" si="538"/>
        <v>67100325.321407251</v>
      </c>
      <c r="O4055" cm="1">
        <f t="array" ref="O4055">NewI(BETA_a,H4055,C4055)</f>
        <v>8.8645878864582452E-17</v>
      </c>
      <c r="P4055">
        <f t="shared" si="539"/>
        <v>32603321.42211647</v>
      </c>
      <c r="Q4055" cm="1">
        <f t="array" ref="Q4055">NewI(BETA_e,J4055,C4055)</f>
        <v>3.0336324825738222E-17</v>
      </c>
    </row>
    <row r="4056" spans="1:17" x14ac:dyDescent="0.55000000000000004">
      <c r="A4056">
        <f t="shared" si="540"/>
        <v>405.20000000002364</v>
      </c>
      <c r="B4056" s="2">
        <f t="shared" si="533"/>
        <v>25607325.197597403</v>
      </c>
      <c r="C4056" s="6">
        <f t="shared" si="534"/>
        <v>2.1659736295919259E-15</v>
      </c>
      <c r="D4056" s="2">
        <f t="shared" si="535"/>
        <v>101836167.8024026</v>
      </c>
      <c r="E4056" s="6">
        <f t="shared" si="536"/>
        <v>1.2598787671234427E-16</v>
      </c>
      <c r="F4056">
        <f t="array" ref="F4056:K4056">rk(BETA_c,BETA_a,BETA_e,GAMMA,F4055,G4055,H4055,I4055,J4055,K4055,dt,STAGE)</f>
        <v>13625902.941121122</v>
      </c>
      <c r="G4056">
        <v>1.5092853693136511E-16</v>
      </c>
      <c r="H4056">
        <v>9399502.6785927489</v>
      </c>
      <c r="I4056">
        <v>1.5012786585179675E-15</v>
      </c>
      <c r="J4056">
        <v>2581919.5778835295</v>
      </c>
      <c r="K4056">
        <v>5.1376643414259331E-16</v>
      </c>
      <c r="L4056">
        <f t="shared" si="537"/>
        <v>2132521.0588788781</v>
      </c>
      <c r="M4056" cm="1">
        <f t="array" ref="M4056">NewI(BETA_c,F4056,C4056)</f>
        <v>8.7790385309888689E-18</v>
      </c>
      <c r="N4056">
        <f t="shared" si="538"/>
        <v>67100325.321407251</v>
      </c>
      <c r="O4056" cm="1">
        <f t="array" ref="O4056">NewI(BETA_a,H4056,C4056)</f>
        <v>8.7324659898933439E-17</v>
      </c>
      <c r="P4056">
        <f t="shared" si="539"/>
        <v>32603321.42211647</v>
      </c>
      <c r="Q4056" cm="1">
        <f t="array" ref="Q4056">NewI(BETA_e,J4056,C4056)</f>
        <v>2.9884178282421943E-17</v>
      </c>
    </row>
    <row r="4057" spans="1:17" x14ac:dyDescent="0.55000000000000004">
      <c r="A4057">
        <f t="shared" si="540"/>
        <v>405.30000000002366</v>
      </c>
      <c r="B4057" s="2">
        <f t="shared" si="533"/>
        <v>25607325.197597403</v>
      </c>
      <c r="C4057" s="6">
        <f t="shared" si="534"/>
        <v>2.1336909620255731E-15</v>
      </c>
      <c r="D4057" s="2">
        <f t="shared" si="535"/>
        <v>101836167.8024026</v>
      </c>
      <c r="E4057" s="6">
        <f t="shared" si="536"/>
        <v>1.2411009542926302E-16</v>
      </c>
      <c r="F4057">
        <f t="array" ref="F4057:K4057">rk(BETA_c,BETA_a,BETA_e,GAMMA,F4056,G4056,H4056,I4056,J4056,K4056,dt,STAGE)</f>
        <v>13625902.941121122</v>
      </c>
      <c r="G4057">
        <v>1.4867902857505445E-16</v>
      </c>
      <c r="H4057">
        <v>9399502.6785927489</v>
      </c>
      <c r="I4057">
        <v>1.4789029106354055E-15</v>
      </c>
      <c r="J4057">
        <v>2581919.5778835295</v>
      </c>
      <c r="K4057">
        <v>5.0610902281511318E-16</v>
      </c>
      <c r="L4057">
        <f t="shared" si="537"/>
        <v>2132521.0588788781</v>
      </c>
      <c r="M4057" cm="1">
        <f t="array" ref="M4057">NewI(BETA_c,F4057,C4057)</f>
        <v>8.6481917013801856E-18</v>
      </c>
      <c r="N4057">
        <f t="shared" si="538"/>
        <v>67100325.321407251</v>
      </c>
      <c r="O4057" cm="1">
        <f t="array" ref="O4057">NewI(BETA_a,H4057,C4057)</f>
        <v>8.6023132988657429E-17</v>
      </c>
      <c r="P4057">
        <f t="shared" si="539"/>
        <v>32603321.42211647</v>
      </c>
      <c r="Q4057" cm="1">
        <f t="array" ref="Q4057">NewI(BETA_e,J4057,C4057)</f>
        <v>2.9438770739225398E-17</v>
      </c>
    </row>
    <row r="4058" spans="1:17" x14ac:dyDescent="0.55000000000000004">
      <c r="A4058">
        <f t="shared" si="540"/>
        <v>405.40000000002368</v>
      </c>
      <c r="B4058" s="2">
        <f t="shared" si="533"/>
        <v>25607325.197597403</v>
      </c>
      <c r="C4058" s="6">
        <f t="shared" si="534"/>
        <v>2.1018894501902784E-15</v>
      </c>
      <c r="D4058" s="2">
        <f t="shared" si="535"/>
        <v>101836167.8024026</v>
      </c>
      <c r="E4058" s="6">
        <f t="shared" si="536"/>
        <v>1.2226030146241491E-16</v>
      </c>
      <c r="F4058">
        <f t="array" ref="F4058:K4058">rk(BETA_c,BETA_a,BETA_e,GAMMA,F4057,G4057,H4057,I4057,J4057,K4057,dt,STAGE)</f>
        <v>13625902.941121122</v>
      </c>
      <c r="G4058">
        <v>1.4646304792626761E-16</v>
      </c>
      <c r="H4058">
        <v>9399502.6785927489</v>
      </c>
      <c r="I4058">
        <v>1.4568606611946269E-15</v>
      </c>
      <c r="J4058">
        <v>2581919.5778835295</v>
      </c>
      <c r="K4058">
        <v>4.98565741069384E-16</v>
      </c>
      <c r="L4058">
        <f t="shared" si="537"/>
        <v>2132521.0588788781</v>
      </c>
      <c r="M4058" cm="1">
        <f t="array" ref="M4058">NewI(BETA_c,F4058,C4058)</f>
        <v>8.5192950731242134E-18</v>
      </c>
      <c r="N4058">
        <f t="shared" si="538"/>
        <v>67100325.321407251</v>
      </c>
      <c r="O4058" cm="1">
        <f t="array" ref="O4058">NewI(BETA_a,H4058,C4058)</f>
        <v>8.474100463430059E-17</v>
      </c>
      <c r="P4058">
        <f t="shared" si="539"/>
        <v>32603321.42211647</v>
      </c>
      <c r="Q4058" cm="1">
        <f t="array" ref="Q4058">NewI(BETA_e,J4058,C4058)</f>
        <v>2.9000001754990094E-17</v>
      </c>
    </row>
    <row r="4059" spans="1:17" x14ac:dyDescent="0.55000000000000004">
      <c r="A4059">
        <f t="shared" si="540"/>
        <v>405.5000000000237</v>
      </c>
      <c r="B4059" s="2">
        <f t="shared" si="533"/>
        <v>25607325.197597403</v>
      </c>
      <c r="C4059" s="6">
        <f t="shared" si="534"/>
        <v>2.0705619227196413E-15</v>
      </c>
      <c r="D4059" s="2">
        <f t="shared" si="535"/>
        <v>101836167.8024026</v>
      </c>
      <c r="E4059" s="6">
        <f t="shared" si="536"/>
        <v>1.2043807767596151E-16</v>
      </c>
      <c r="F4059">
        <f t="array" ref="F4059:K4059">rk(BETA_c,BETA_a,BETA_e,GAMMA,F4058,G4058,H4058,I4058,J4058,K4058,dt,STAGE)</f>
        <v>13625902.941121122</v>
      </c>
      <c r="G4059">
        <v>1.4428009527262607E-16</v>
      </c>
      <c r="H4059">
        <v>9399502.6785927489</v>
      </c>
      <c r="I4059">
        <v>1.4351469395814091E-15</v>
      </c>
      <c r="J4059">
        <v>2581919.5778835295</v>
      </c>
      <c r="K4059">
        <v>4.9113488786560603E-16</v>
      </c>
      <c r="L4059">
        <f t="shared" si="537"/>
        <v>2132521.0588788781</v>
      </c>
      <c r="M4059" cm="1">
        <f t="array" ref="M4059">NewI(BETA_c,F4059,C4059)</f>
        <v>8.3923195795226814E-18</v>
      </c>
      <c r="N4059">
        <f t="shared" si="538"/>
        <v>67100325.321407251</v>
      </c>
      <c r="O4059" cm="1">
        <f t="array" ref="O4059">NewI(BETA_a,H4059,C4059)</f>
        <v>8.3477985710860011E-17</v>
      </c>
      <c r="P4059">
        <f t="shared" si="539"/>
        <v>32603321.42211647</v>
      </c>
      <c r="Q4059" cm="1">
        <f t="array" ref="Q4059">NewI(BETA_e,J4059,C4059)</f>
        <v>2.8567772385578809E-17</v>
      </c>
    </row>
    <row r="4060" spans="1:17" x14ac:dyDescent="0.55000000000000004">
      <c r="A4060">
        <f t="shared" si="540"/>
        <v>405.60000000002373</v>
      </c>
      <c r="B4060" s="2">
        <f t="shared" si="533"/>
        <v>25607325.197597403</v>
      </c>
      <c r="C4060" s="6">
        <f t="shared" si="534"/>
        <v>2.0397013151326041E-15</v>
      </c>
      <c r="D4060" s="2">
        <f t="shared" si="535"/>
        <v>101836167.8024026</v>
      </c>
      <c r="E4060" s="6">
        <f t="shared" si="536"/>
        <v>1.186430131512488E-16</v>
      </c>
      <c r="F4060">
        <f t="array" ref="F4060:K4060">rk(BETA_c,BETA_a,BETA_e,GAMMA,F4059,G4059,H4059,I4059,J4059,K4059,dt,STAGE)</f>
        <v>13625902.941121122</v>
      </c>
      <c r="G4060">
        <v>1.4212967834969452E-16</v>
      </c>
      <c r="H4060">
        <v>9399502.6785927489</v>
      </c>
      <c r="I4060">
        <v>1.4137568492658506E-15</v>
      </c>
      <c r="J4060">
        <v>2581919.5778835295</v>
      </c>
      <c r="K4060">
        <v>4.8381478751705901E-16</v>
      </c>
      <c r="L4060">
        <f t="shared" si="537"/>
        <v>2132521.0588788781</v>
      </c>
      <c r="M4060" cm="1">
        <f t="array" ref="M4060">NewI(BETA_c,F4060,C4060)</f>
        <v>8.2672365871007612E-18</v>
      </c>
      <c r="N4060">
        <f t="shared" si="538"/>
        <v>67100325.321407251</v>
      </c>
      <c r="O4060" cm="1">
        <f t="array" ref="O4060">NewI(BETA_a,H4060,C4060)</f>
        <v>8.2233791402584794E-17</v>
      </c>
      <c r="P4060">
        <f t="shared" si="539"/>
        <v>32603321.42211647</v>
      </c>
      <c r="Q4060" cm="1">
        <f t="array" ref="Q4060">NewI(BETA_e,J4060,C4060)</f>
        <v>2.8141985161563237E-17</v>
      </c>
    </row>
    <row r="4061" spans="1:17" x14ac:dyDescent="0.55000000000000004">
      <c r="A4061">
        <f t="shared" si="540"/>
        <v>405.70000000002375</v>
      </c>
      <c r="B4061" s="2">
        <f t="shared" si="533"/>
        <v>25607325.197597403</v>
      </c>
      <c r="C4061" s="6">
        <f t="shared" si="534"/>
        <v>2.0093006682403862E-15</v>
      </c>
      <c r="D4061" s="2">
        <f t="shared" si="535"/>
        <v>101836167.8024026</v>
      </c>
      <c r="E4061" s="6">
        <f t="shared" si="536"/>
        <v>1.1687470309414351E-16</v>
      </c>
      <c r="F4061">
        <f t="array" ref="F4061:K4061">rk(BETA_c,BETA_a,BETA_e,GAMMA,F4060,G4060,H4060,I4060,J4060,K4060,dt,STAGE)</f>
        <v>13625902.941121122</v>
      </c>
      <c r="G4061">
        <v>1.4001131222997325E-16</v>
      </c>
      <c r="H4061">
        <v>9399502.6785927489</v>
      </c>
      <c r="I4061">
        <v>1.3926855666981846E-15</v>
      </c>
      <c r="J4061">
        <v>2581919.5778835295</v>
      </c>
      <c r="K4061">
        <v>4.7660378931222866E-16</v>
      </c>
      <c r="L4061">
        <f t="shared" si="537"/>
        <v>2132521.0588788781</v>
      </c>
      <c r="M4061" cm="1">
        <f t="array" ref="M4061">NewI(BETA_c,F4061,C4061)</f>
        <v>8.144017889150108E-18</v>
      </c>
      <c r="N4061">
        <f t="shared" si="538"/>
        <v>67100325.321407251</v>
      </c>
      <c r="O4061" cm="1">
        <f t="array" ref="O4061">NewI(BETA_a,H4061,C4061)</f>
        <v>8.1008141138749102E-17</v>
      </c>
      <c r="P4061">
        <f t="shared" si="539"/>
        <v>32603321.42211647</v>
      </c>
      <c r="Q4061" cm="1">
        <f t="array" ref="Q4061">NewI(BETA_e,J4061,C4061)</f>
        <v>2.772254406624429E-17</v>
      </c>
    </row>
    <row r="4062" spans="1:17" x14ac:dyDescent="0.55000000000000004">
      <c r="A4062">
        <f t="shared" si="540"/>
        <v>405.80000000002377</v>
      </c>
      <c r="B4062" s="2">
        <f t="shared" si="533"/>
        <v>25607325.197597403</v>
      </c>
      <c r="C4062" s="6">
        <f t="shared" si="534"/>
        <v>1.9793531265771597E-15</v>
      </c>
      <c r="D4062" s="2">
        <f t="shared" si="535"/>
        <v>101836167.8024026</v>
      </c>
      <c r="E4062" s="6">
        <f t="shared" si="536"/>
        <v>1.1513274874375043E-16</v>
      </c>
      <c r="F4062">
        <f t="array" ref="F4062:K4062">rk(BETA_c,BETA_a,BETA_e,GAMMA,F4061,G4061,H4061,I4061,J4061,K4061,dt,STAGE)</f>
        <v>13625902.941121122</v>
      </c>
      <c r="G4062">
        <v>1.3792451921354518E-16</v>
      </c>
      <c r="H4062">
        <v>9399502.6785927489</v>
      </c>
      <c r="I4062">
        <v>1.3719283402210496E-15</v>
      </c>
      <c r="J4062">
        <v>2581919.5778835295</v>
      </c>
      <c r="K4062">
        <v>4.6950026714256475E-16</v>
      </c>
      <c r="L4062">
        <f t="shared" si="537"/>
        <v>2132521.0588788781</v>
      </c>
      <c r="M4062" cm="1">
        <f t="array" ref="M4062">NewI(BETA_c,F4062,C4062)</f>
        <v>8.0226356993681413E-18</v>
      </c>
      <c r="N4062">
        <f t="shared" si="538"/>
        <v>67100325.321407251</v>
      </c>
      <c r="O4062" cm="1">
        <f t="array" ref="O4062">NewI(BETA_a,H4062,C4062)</f>
        <v>7.9800758530382316E-17</v>
      </c>
      <c r="P4062">
        <f t="shared" si="539"/>
        <v>32603321.42211647</v>
      </c>
      <c r="Q4062" cm="1">
        <f t="array" ref="Q4062">NewI(BETA_e,J4062,C4062)</f>
        <v>2.7309354513999956E-17</v>
      </c>
    </row>
    <row r="4063" spans="1:17" x14ac:dyDescent="0.55000000000000004">
      <c r="A4063">
        <f t="shared" si="540"/>
        <v>405.90000000002379</v>
      </c>
      <c r="B4063" s="2">
        <f t="shared" si="533"/>
        <v>25607325.197597403</v>
      </c>
      <c r="C4063" s="6">
        <f t="shared" si="534"/>
        <v>1.9498519368541106E-15</v>
      </c>
      <c r="D4063" s="2">
        <f t="shared" si="535"/>
        <v>101836167.8024026</v>
      </c>
      <c r="E4063" s="6">
        <f t="shared" si="536"/>
        <v>1.1341675728248999E-16</v>
      </c>
      <c r="F4063">
        <f t="array" ref="F4063:K4063">rk(BETA_c,BETA_a,BETA_e,GAMMA,F4062,G4062,H4062,I4062,J4062,K4062,dt,STAGE)</f>
        <v>13625902.941121122</v>
      </c>
      <c r="G4063">
        <v>1.3586882872035243E-16</v>
      </c>
      <c r="H4063">
        <v>9399502.6785927489</v>
      </c>
      <c r="I4063">
        <v>1.3514804889979715E-15</v>
      </c>
      <c r="J4063">
        <v>2581919.5778835295</v>
      </c>
      <c r="K4063">
        <v>4.6250261913578695E-16</v>
      </c>
      <c r="L4063">
        <f t="shared" si="537"/>
        <v>2132521.0588788781</v>
      </c>
      <c r="M4063" cm="1">
        <f t="array" ref="M4063">NewI(BETA_c,F4063,C4063)</f>
        <v>7.9030626455921114E-18</v>
      </c>
      <c r="N4063">
        <f t="shared" si="538"/>
        <v>67100325.321407251</v>
      </c>
      <c r="O4063" cm="1">
        <f t="array" ref="O4063">NewI(BETA_a,H4063,C4063)</f>
        <v>7.8611371307942064E-17</v>
      </c>
      <c r="P4063">
        <f t="shared" si="539"/>
        <v>32603321.42211647</v>
      </c>
      <c r="Q4063" cm="1">
        <f t="array" ref="Q4063">NewI(BETA_e,J4063,C4063)</f>
        <v>2.6902323328955819E-17</v>
      </c>
    </row>
    <row r="4064" spans="1:17" x14ac:dyDescent="0.55000000000000004">
      <c r="A4064">
        <f t="shared" si="540"/>
        <v>406.00000000002382</v>
      </c>
      <c r="B4064" s="2">
        <f t="shared" si="533"/>
        <v>25607325.197597403</v>
      </c>
      <c r="C4064" s="6">
        <f t="shared" si="534"/>
        <v>1.9207904464365521E-15</v>
      </c>
      <c r="D4064" s="2">
        <f t="shared" si="535"/>
        <v>101836167.8024026</v>
      </c>
      <c r="E4064" s="6">
        <f t="shared" si="536"/>
        <v>1.1172634174751686E-16</v>
      </c>
      <c r="F4064">
        <f t="array" ref="F4064:K4064">rk(BETA_c,BETA_a,BETA_e,GAMMA,F4063,G4063,H4063,I4063,J4063,K4063,dt,STAGE)</f>
        <v>13625902.941121122</v>
      </c>
      <c r="G4064">
        <v>1.3384377718407889E-16</v>
      </c>
      <c r="H4064">
        <v>9399502.6785927489</v>
      </c>
      <c r="I4064">
        <v>1.3313374019578164E-15</v>
      </c>
      <c r="J4064">
        <v>2581919.5778835295</v>
      </c>
      <c r="K4064">
        <v>4.556092672946567E-16</v>
      </c>
      <c r="L4064">
        <f t="shared" si="537"/>
        <v>2132521.0588788781</v>
      </c>
      <c r="M4064" cm="1">
        <f t="array" ref="M4064">NewI(BETA_c,F4064,C4064)</f>
        <v>7.7852717636265822E-18</v>
      </c>
      <c r="N4064">
        <f t="shared" si="538"/>
        <v>67100325.321407251</v>
      </c>
      <c r="O4064" cm="1">
        <f t="array" ref="O4064">NewI(BETA_a,H4064,C4064)</f>
        <v>7.7439711259916669E-17</v>
      </c>
      <c r="P4064">
        <f t="shared" si="539"/>
        <v>32603321.42211647</v>
      </c>
      <c r="Q4064" cm="1">
        <f t="array" ref="Q4064">NewI(BETA_e,J4064,C4064)</f>
        <v>2.6501358723973606E-17</v>
      </c>
    </row>
    <row r="4065" spans="1:17" x14ac:dyDescent="0.55000000000000004">
      <c r="A4065">
        <f t="shared" si="540"/>
        <v>406.10000000002384</v>
      </c>
      <c r="B4065" s="2">
        <f t="shared" si="533"/>
        <v>25607325.197597403</v>
      </c>
      <c r="C4065" s="6">
        <f t="shared" si="534"/>
        <v>1.8921621018437229E-15</v>
      </c>
      <c r="D4065" s="2">
        <f t="shared" si="535"/>
        <v>101836167.8024026</v>
      </c>
      <c r="E4065" s="6">
        <f t="shared" si="536"/>
        <v>1.1006112094345775E-16</v>
      </c>
      <c r="F4065">
        <f t="array" ref="F4065:K4065">rk(BETA_c,BETA_a,BETA_e,GAMMA,F4064,G4064,H4064,I4064,J4064,K4064,dt,STAGE)</f>
        <v>13625902.941121122</v>
      </c>
      <c r="G4065">
        <v>1.3184890794761409E-16</v>
      </c>
      <c r="H4065">
        <v>9399502.6785927489</v>
      </c>
      <c r="I4065">
        <v>1.311494536754977E-15</v>
      </c>
      <c r="J4065">
        <v>2581919.5778835295</v>
      </c>
      <c r="K4065">
        <v>4.48818657141132E-16</v>
      </c>
      <c r="L4065">
        <f t="shared" si="537"/>
        <v>2132521.0588788781</v>
      </c>
      <c r="M4065" cm="1">
        <f t="array" ref="M4065">NewI(BETA_c,F4065,C4065)</f>
        <v>7.6692364911628881E-18</v>
      </c>
      <c r="N4065">
        <f t="shared" si="538"/>
        <v>67100325.321407251</v>
      </c>
      <c r="O4065" cm="1">
        <f t="array" ref="O4065">NewI(BETA_a,H4065,C4065)</f>
        <v>7.6285514172342111E-17</v>
      </c>
      <c r="P4065">
        <f t="shared" si="539"/>
        <v>32603321.42211647</v>
      </c>
      <c r="Q4065" cm="1">
        <f t="array" ref="Q4065">NewI(BETA_e,J4065,C4065)</f>
        <v>2.6106370279952752E-17</v>
      </c>
    </row>
    <row r="4066" spans="1:17" x14ac:dyDescent="0.55000000000000004">
      <c r="A4066">
        <f t="shared" si="540"/>
        <v>406.20000000002386</v>
      </c>
      <c r="B4066" s="2">
        <f t="shared" si="533"/>
        <v>25607325.197597403</v>
      </c>
      <c r="C4066" s="6">
        <f t="shared" si="534"/>
        <v>1.8639604472709565E-15</v>
      </c>
      <c r="D4066" s="2">
        <f t="shared" si="535"/>
        <v>101836167.8024026</v>
      </c>
      <c r="E4066" s="6">
        <f t="shared" si="536"/>
        <v>1.084207193564508E-16</v>
      </c>
      <c r="F4066">
        <f t="array" ref="F4066:K4066">rk(BETA_c,BETA_a,BETA_e,GAMMA,F4065,G4065,H4065,I4065,J4065,K4065,dt,STAGE)</f>
        <v>13625902.941121122</v>
      </c>
      <c r="G4066">
        <v>1.2988377116007527E-16</v>
      </c>
      <c r="H4066">
        <v>9399502.6785927489</v>
      </c>
      <c r="I4066">
        <v>1.2919474187450541E-15</v>
      </c>
      <c r="J4066">
        <v>2581919.5778835295</v>
      </c>
      <c r="K4066">
        <v>4.4212925736582707E-16</v>
      </c>
      <c r="L4066">
        <f t="shared" si="537"/>
        <v>2132521.0588788781</v>
      </c>
      <c r="M4066" cm="1">
        <f t="array" ref="M4066">NewI(BETA_c,F4066,C4066)</f>
        <v>7.5549306617892421E-18</v>
      </c>
      <c r="N4066">
        <f t="shared" si="538"/>
        <v>67100325.321407251</v>
      </c>
      <c r="O4066" cm="1">
        <f t="array" ref="O4066">NewI(BETA_a,H4066,C4066)</f>
        <v>7.5148519769220967E-17</v>
      </c>
      <c r="P4066">
        <f t="shared" si="539"/>
        <v>32603321.42211647</v>
      </c>
      <c r="Q4066" cm="1">
        <f t="array" ref="Q4066">NewI(BETA_e,J4066,C4066)</f>
        <v>2.5717268925440595E-17</v>
      </c>
    </row>
    <row r="4067" spans="1:17" x14ac:dyDescent="0.55000000000000004">
      <c r="A4067">
        <f t="shared" si="540"/>
        <v>406.30000000002389</v>
      </c>
      <c r="B4067" s="2">
        <f t="shared" si="533"/>
        <v>25607325.197597403</v>
      </c>
      <c r="C4067" s="6">
        <f t="shared" si="534"/>
        <v>1.8361791231338682E-15</v>
      </c>
      <c r="D4067" s="2">
        <f t="shared" si="535"/>
        <v>101836167.8024026</v>
      </c>
      <c r="E4067" s="6">
        <f t="shared" si="536"/>
        <v>1.0680476706946539E-16</v>
      </c>
      <c r="F4067">
        <f t="array" ref="F4067:K4067">rk(BETA_c,BETA_a,BETA_e,GAMMA,F4066,G4066,H4066,I4066,J4066,K4066,dt,STAGE)</f>
        <v>13625902.941121122</v>
      </c>
      <c r="G4067">
        <v>1.2794792367536419E-16</v>
      </c>
      <c r="H4067">
        <v>9399502.6785927489</v>
      </c>
      <c r="I4067">
        <v>1.2726916399758081E-15</v>
      </c>
      <c r="J4067">
        <v>2581919.5778835295</v>
      </c>
      <c r="K4067">
        <v>4.3553955948269589E-16</v>
      </c>
      <c r="L4067">
        <f t="shared" si="537"/>
        <v>2132521.0588788781</v>
      </c>
      <c r="M4067" cm="1">
        <f t="array" ref="M4067">NewI(BETA_c,F4067,C4067)</f>
        <v>7.4423284990900859E-18</v>
      </c>
      <c r="N4067">
        <f t="shared" si="538"/>
        <v>67100325.321407251</v>
      </c>
      <c r="O4067" cm="1">
        <f t="array" ref="O4067">NewI(BETA_a,H4067,C4067)</f>
        <v>7.4028471653828938E-17</v>
      </c>
      <c r="P4067">
        <f t="shared" si="539"/>
        <v>32603321.42211647</v>
      </c>
      <c r="Q4067" cm="1">
        <f t="array" ref="Q4067">NewI(BETA_e,J4067,C4067)</f>
        <v>2.5333966916546371E-17</v>
      </c>
    </row>
    <row r="4068" spans="1:17" x14ac:dyDescent="0.55000000000000004">
      <c r="A4068">
        <f t="shared" si="540"/>
        <v>406.40000000002391</v>
      </c>
      <c r="B4068" s="2">
        <f t="shared" si="533"/>
        <v>25607325.197597403</v>
      </c>
      <c r="C4068" s="6">
        <f t="shared" si="534"/>
        <v>1.808811864634245E-15</v>
      </c>
      <c r="D4068" s="2">
        <f t="shared" si="535"/>
        <v>101836167.8024026</v>
      </c>
      <c r="E4068" s="6">
        <f t="shared" si="536"/>
        <v>1.0521289967888456E-16</v>
      </c>
      <c r="F4068">
        <f t="array" ref="F4068:K4068">rk(BETA_c,BETA_a,BETA_e,GAMMA,F4067,G4067,H4067,I4067,J4067,K4067,dt,STAGE)</f>
        <v>13625902.941121122</v>
      </c>
      <c r="G4068">
        <v>1.2604092895223581E-16</v>
      </c>
      <c r="H4068">
        <v>9399502.6785927489</v>
      </c>
      <c r="I4068">
        <v>1.2537228581931471E-15</v>
      </c>
      <c r="J4068">
        <v>2581919.5778835295</v>
      </c>
      <c r="K4068">
        <v>4.2904807748886231E-16</v>
      </c>
      <c r="L4068">
        <f t="shared" si="537"/>
        <v>2132521.0588788781</v>
      </c>
      <c r="M4068" cm="1">
        <f t="array" ref="M4068">NewI(BETA_c,F4068,C4068)</f>
        <v>7.3314046108334267E-18</v>
      </c>
      <c r="N4068">
        <f t="shared" si="538"/>
        <v>67100325.321407251</v>
      </c>
      <c r="O4068" cm="1">
        <f t="array" ref="O4068">NewI(BETA_a,H4068,C4068)</f>
        <v>7.2925117250896499E-17</v>
      </c>
      <c r="P4068">
        <f t="shared" si="539"/>
        <v>32603321.42211647</v>
      </c>
      <c r="Q4068" cm="1">
        <f t="array" ref="Q4068">NewI(BETA_e,J4068,C4068)</f>
        <v>2.4956377817154635E-17</v>
      </c>
    </row>
    <row r="4069" spans="1:17" x14ac:dyDescent="0.55000000000000004">
      <c r="A4069">
        <f t="shared" si="540"/>
        <v>406.50000000002393</v>
      </c>
      <c r="B4069" s="2">
        <f t="shared" si="533"/>
        <v>25607325.197597403</v>
      </c>
      <c r="C4069" s="6">
        <f t="shared" si="534"/>
        <v>1.7818525003473105E-15</v>
      </c>
      <c r="D4069" s="2">
        <f t="shared" si="535"/>
        <v>101836167.8024026</v>
      </c>
      <c r="E4069" s="6">
        <f t="shared" si="536"/>
        <v>1.036447582123306E-16</v>
      </c>
      <c r="F4069">
        <f t="array" ref="F4069:K4069">rk(BETA_c,BETA_a,BETA_e,GAMMA,F4068,G4068,H4068,I4068,J4068,K4068,dt,STAGE)</f>
        <v>13625902.941121122</v>
      </c>
      <c r="G4069">
        <v>1.2416235695585684E-16</v>
      </c>
      <c r="H4069">
        <v>9399502.6785927489</v>
      </c>
      <c r="I4069">
        <v>1.2350367958619329E-15</v>
      </c>
      <c r="J4069">
        <v>2581919.5778835295</v>
      </c>
      <c r="K4069">
        <v>4.2265334752952096E-16</v>
      </c>
      <c r="L4069">
        <f t="shared" si="537"/>
        <v>2132521.0588788781</v>
      </c>
      <c r="M4069" cm="1">
        <f t="array" ref="M4069">NewI(BETA_c,F4069,C4069)</f>
        <v>7.2221339832447837E-18</v>
      </c>
      <c r="N4069">
        <f t="shared" si="538"/>
        <v>67100325.321407251</v>
      </c>
      <c r="O4069" cm="1">
        <f t="array" ref="O4069">NewI(BETA_a,H4069,C4069)</f>
        <v>7.183820774965223E-17</v>
      </c>
      <c r="P4069">
        <f t="shared" si="539"/>
        <v>32603321.42211647</v>
      </c>
      <c r="Q4069" cm="1">
        <f t="array" ref="Q4069">NewI(BETA_e,J4069,C4069)</f>
        <v>2.4584416479433594E-17</v>
      </c>
    </row>
    <row r="4070" spans="1:17" x14ac:dyDescent="0.55000000000000004">
      <c r="A4070">
        <f t="shared" si="540"/>
        <v>406.60000000002395</v>
      </c>
      <c r="B4070" s="2">
        <f t="shared" si="533"/>
        <v>25607325.197597403</v>
      </c>
      <c r="C4070" s="6">
        <f t="shared" si="534"/>
        <v>1.7552949508300415E-15</v>
      </c>
      <c r="D4070" s="2">
        <f t="shared" si="535"/>
        <v>101836167.8024026</v>
      </c>
      <c r="E4070" s="6">
        <f t="shared" si="536"/>
        <v>1.0209998904771523E-16</v>
      </c>
      <c r="F4070">
        <f t="array" ref="F4070:K4070">rk(BETA_c,BETA_a,BETA_e,GAMMA,F4069,G4069,H4069,I4069,J4069,K4069,dt,STAGE)</f>
        <v>13625902.941121122</v>
      </c>
      <c r="G4070">
        <v>1.2231178406083085E-16</v>
      </c>
      <c r="H4070">
        <v>9399502.6785927489</v>
      </c>
      <c r="I4070">
        <v>1.2166292392013785E-15</v>
      </c>
      <c r="J4070">
        <v>2581919.5778835295</v>
      </c>
      <c r="K4070">
        <v>4.1635392756783216E-16</v>
      </c>
      <c r="L4070">
        <f t="shared" si="537"/>
        <v>2132521.0588788781</v>
      </c>
      <c r="M4070" cm="1">
        <f t="array" ref="M4070">NewI(BETA_c,F4070,C4070)</f>
        <v>7.1144919753664711E-18</v>
      </c>
      <c r="N4070">
        <f t="shared" si="538"/>
        <v>67100325.321407251</v>
      </c>
      <c r="O4070" cm="1">
        <f t="array" ref="O4070">NewI(BETA_a,H4070,C4070)</f>
        <v>7.0767498047714849E-17</v>
      </c>
      <c r="P4070">
        <f t="shared" si="539"/>
        <v>32603321.42211647</v>
      </c>
      <c r="Q4070" cm="1">
        <f t="array" ref="Q4070">NewI(BETA_e,J4070,C4070)</f>
        <v>2.4217999024633905E-17</v>
      </c>
    </row>
    <row r="4071" spans="1:17" x14ac:dyDescent="0.55000000000000004">
      <c r="A4071">
        <f t="shared" si="540"/>
        <v>406.70000000002398</v>
      </c>
      <c r="B4071" s="2">
        <f t="shared" si="533"/>
        <v>25607325.197597403</v>
      </c>
      <c r="C4071" s="6">
        <f t="shared" si="534"/>
        <v>1.7291332272502302E-15</v>
      </c>
      <c r="D4071" s="2">
        <f t="shared" si="535"/>
        <v>101836167.8024026</v>
      </c>
      <c r="E4071" s="6">
        <f t="shared" si="536"/>
        <v>1.0057824383349641E-16</v>
      </c>
      <c r="F4071">
        <f t="array" ref="F4071:K4071">rk(BETA_c,BETA_a,BETA_e,GAMMA,F4070,G4070,H4070,I4070,J4070,K4070,dt,STAGE)</f>
        <v>13625902.941121122</v>
      </c>
      <c r="G4071">
        <v>1.2048879295566929E-16</v>
      </c>
      <c r="H4071">
        <v>9399502.6785927489</v>
      </c>
      <c r="I4071">
        <v>1.1984960372348244E-15</v>
      </c>
      <c r="J4071">
        <v>2581919.5778835295</v>
      </c>
      <c r="K4071">
        <v>4.1014839705973664E-16</v>
      </c>
      <c r="L4071">
        <f t="shared" si="537"/>
        <v>2132521.0588788781</v>
      </c>
      <c r="M4071" cm="1">
        <f t="array" ref="M4071">NewI(BETA_c,F4071,C4071)</f>
        <v>7.0084543135009784E-18</v>
      </c>
      <c r="N4071">
        <f t="shared" si="538"/>
        <v>67100325.321407251</v>
      </c>
      <c r="O4071" cm="1">
        <f t="array" ref="O4071">NewI(BETA_a,H4071,C4071)</f>
        <v>6.9712746695821734E-17</v>
      </c>
      <c r="P4071">
        <f t="shared" si="539"/>
        <v>32603321.42211647</v>
      </c>
      <c r="Q4071" cm="1">
        <f t="array" ref="Q4071">NewI(BETA_e,J4071,C4071)</f>
        <v>2.385704282417369E-17</v>
      </c>
    </row>
    <row r="4072" spans="1:17" x14ac:dyDescent="0.55000000000000004">
      <c r="A4072">
        <f t="shared" si="540"/>
        <v>406.800000000024</v>
      </c>
      <c r="B4072" s="2">
        <f t="shared" si="533"/>
        <v>25607325.197597403</v>
      </c>
      <c r="C4072" s="6">
        <f t="shared" si="534"/>
        <v>1.7033614300359812E-15</v>
      </c>
      <c r="D4072" s="2">
        <f t="shared" si="535"/>
        <v>101836167.8024026</v>
      </c>
      <c r="E4072" s="6">
        <f t="shared" si="536"/>
        <v>9.9079179410123871E-17</v>
      </c>
      <c r="F4072">
        <f t="array" ref="F4072:K4072">rk(BETA_c,BETA_a,BETA_e,GAMMA,F4071,G4071,H4071,I4071,J4071,K4071,dt,STAGE)</f>
        <v>13625902.941121122</v>
      </c>
      <c r="G4072">
        <v>1.1869297254868597E-16</v>
      </c>
      <c r="H4072">
        <v>9399502.6785927489</v>
      </c>
      <c r="I4072">
        <v>1.1806331008536779E-15</v>
      </c>
      <c r="J4072">
        <v>2581919.5778835295</v>
      </c>
      <c r="K4072">
        <v>4.0403535663361739E-16</v>
      </c>
      <c r="L4072">
        <f t="shared" si="537"/>
        <v>2132521.0588788781</v>
      </c>
      <c r="M4072" cm="1">
        <f t="array" ref="M4072">NewI(BETA_c,F4072,C4072)</f>
        <v>6.9039970857371529E-18</v>
      </c>
      <c r="N4072">
        <f t="shared" si="538"/>
        <v>67100325.321407251</v>
      </c>
      <c r="O4072" cm="1">
        <f t="array" ref="O4072">NewI(BETA_a,H4072,C4072)</f>
        <v>6.8673715843381214E-17</v>
      </c>
      <c r="P4072">
        <f t="shared" si="539"/>
        <v>32603321.42211647</v>
      </c>
      <c r="Q4072" cm="1">
        <f t="array" ref="Q4072">NewI(BETA_e,J4072,C4072)</f>
        <v>2.3501466481005495E-17</v>
      </c>
    </row>
    <row r="4073" spans="1:17" x14ac:dyDescent="0.55000000000000004">
      <c r="A4073">
        <f t="shared" si="540"/>
        <v>406.90000000002402</v>
      </c>
      <c r="B4073" s="2">
        <f t="shared" si="533"/>
        <v>25607325.197597403</v>
      </c>
      <c r="C4073" s="6">
        <f t="shared" si="534"/>
        <v>1.6779737475453319E-15</v>
      </c>
      <c r="D4073" s="2">
        <f t="shared" si="535"/>
        <v>101836167.8024026</v>
      </c>
      <c r="E4073" s="6">
        <f t="shared" si="536"/>
        <v>9.7602457732655123E-17</v>
      </c>
      <c r="F4073">
        <f t="array" ref="F4073:K4073">rk(BETA_c,BETA_a,BETA_e,GAMMA,F4072,G4072,H4072,I4072,J4072,K4072,dt,STAGE)</f>
        <v>13625902.941121122</v>
      </c>
      <c r="G4073">
        <v>1.1692391787529438E-16</v>
      </c>
      <c r="H4073">
        <v>9399502.6785927489</v>
      </c>
      <c r="I4073">
        <v>1.1630364018953016E-15</v>
      </c>
      <c r="J4073">
        <v>2581919.5778835295</v>
      </c>
      <c r="K4073">
        <v>3.980134277747359E-16</v>
      </c>
      <c r="L4073">
        <f t="shared" si="537"/>
        <v>2132521.0588788781</v>
      </c>
      <c r="M4073" cm="1">
        <f t="array" ref="M4073">NewI(BETA_c,F4073,C4073)</f>
        <v>6.8010967365579654E-18</v>
      </c>
      <c r="N4073">
        <f t="shared" si="538"/>
        <v>67100325.321407251</v>
      </c>
      <c r="O4073" cm="1">
        <f t="array" ref="O4073">NewI(BETA_a,H4073,C4073)</f>
        <v>6.7650171184836262E-17</v>
      </c>
      <c r="P4073">
        <f t="shared" si="539"/>
        <v>32603321.42211647</v>
      </c>
      <c r="Q4073" cm="1">
        <f t="array" ref="Q4073">NewI(BETA_e,J4073,C4073)</f>
        <v>2.3151189811260895E-17</v>
      </c>
    </row>
    <row r="4074" spans="1:17" x14ac:dyDescent="0.55000000000000004">
      <c r="A4074">
        <f t="shared" si="540"/>
        <v>407.00000000002404</v>
      </c>
      <c r="B4074" s="2">
        <f t="shared" si="533"/>
        <v>25607325.197597403</v>
      </c>
      <c r="C4074" s="6">
        <f t="shared" si="534"/>
        <v>1.6529644547557059E-15</v>
      </c>
      <c r="D4074" s="2">
        <f t="shared" si="535"/>
        <v>101836167.8024026</v>
      </c>
      <c r="E4074" s="6">
        <f t="shared" si="536"/>
        <v>9.6147745794525031E-17</v>
      </c>
      <c r="F4074">
        <f t="array" ref="F4074:K4074">rk(BETA_c,BETA_a,BETA_e,GAMMA,F4073,G4073,H4073,I4073,J4073,K4073,dt,STAGE)</f>
        <v>13625902.941121122</v>
      </c>
      <c r="G4074">
        <v>1.1518123000668651E-16</v>
      </c>
      <c r="H4074">
        <v>9399502.6785927489</v>
      </c>
      <c r="I4074">
        <v>1.1457019722346476E-15</v>
      </c>
      <c r="J4074">
        <v>2581919.5778835295</v>
      </c>
      <c r="K4074">
        <v>3.9208125251437164E-16</v>
      </c>
      <c r="L4074">
        <f t="shared" si="537"/>
        <v>2132521.0588788781</v>
      </c>
      <c r="M4074" cm="1">
        <f t="array" ref="M4074">NewI(BETA_c,F4074,C4074)</f>
        <v>6.6997300615286506E-18</v>
      </c>
      <c r="N4074">
        <f t="shared" si="538"/>
        <v>67100325.321407251</v>
      </c>
      <c r="O4074" cm="1">
        <f t="array" ref="O4074">NewI(BETA_a,H4074,C4074)</f>
        <v>6.6641881906827644E-17</v>
      </c>
      <c r="P4074">
        <f t="shared" si="539"/>
        <v>32603321.42211647</v>
      </c>
      <c r="Q4074" cm="1">
        <f t="array" ref="Q4074">NewI(BETA_e,J4074,C4074)</f>
        <v>2.2806133826168737E-17</v>
      </c>
    </row>
    <row r="4075" spans="1:17" x14ac:dyDescent="0.55000000000000004">
      <c r="A4075">
        <f t="shared" si="540"/>
        <v>407.10000000002407</v>
      </c>
      <c r="B4075" s="2">
        <f t="shared" si="533"/>
        <v>25607325.197597403</v>
      </c>
      <c r="C4075" s="6">
        <f t="shared" si="534"/>
        <v>1.6283279119728971E-15</v>
      </c>
      <c r="D4075" s="2">
        <f t="shared" si="535"/>
        <v>101836167.8024026</v>
      </c>
      <c r="E4075" s="6">
        <f t="shared" si="536"/>
        <v>9.4714715552451548E-17</v>
      </c>
      <c r="F4075">
        <f t="array" ref="F4075:K4075">rk(BETA_c,BETA_a,BETA_e,GAMMA,F4074,G4074,H4074,I4074,J4074,K4074,dt,STAGE)</f>
        <v>13625902.941121122</v>
      </c>
      <c r="G4075">
        <v>1.1346451595987286E-16</v>
      </c>
      <c r="H4075">
        <v>9399502.6785927489</v>
      </c>
      <c r="I4075">
        <v>1.1286259028894296E-15</v>
      </c>
      <c r="J4075">
        <v>2581919.5778835295</v>
      </c>
      <c r="K4075">
        <v>3.8623749312359474E-16</v>
      </c>
      <c r="L4075">
        <f t="shared" si="537"/>
        <v>2132521.0588788781</v>
      </c>
      <c r="M4075" cm="1">
        <f t="array" ref="M4075">NewI(BETA_c,F4075,C4075)</f>
        <v>6.5998742020640171E-18</v>
      </c>
      <c r="N4075">
        <f t="shared" si="538"/>
        <v>67100325.321407251</v>
      </c>
      <c r="O4075" cm="1">
        <f t="array" ref="O4075">NewI(BETA_a,H4075,C4075)</f>
        <v>6.5648620636144663E-17</v>
      </c>
      <c r="P4075">
        <f t="shared" si="539"/>
        <v>32603321.42211647</v>
      </c>
      <c r="Q4075" cm="1">
        <f t="array" ref="Q4075">NewI(BETA_e,J4075,C4075)</f>
        <v>2.2466220714242864E-17</v>
      </c>
    </row>
    <row r="4076" spans="1:17" x14ac:dyDescent="0.55000000000000004">
      <c r="A4076">
        <f t="shared" si="540"/>
        <v>407.20000000002409</v>
      </c>
      <c r="B4076" s="2">
        <f t="shared" si="533"/>
        <v>25607325.197597403</v>
      </c>
      <c r="C4076" s="6">
        <f t="shared" si="534"/>
        <v>1.6040585635592981E-15</v>
      </c>
      <c r="D4076" s="2">
        <f t="shared" si="535"/>
        <v>101836167.8024026</v>
      </c>
      <c r="E4076" s="6">
        <f t="shared" si="536"/>
        <v>9.3303043852460658E-17</v>
      </c>
      <c r="F4076">
        <f t="array" ref="F4076:K4076">rk(BETA_c,BETA_a,BETA_e,GAMMA,F4075,G4075,H4075,I4075,J4075,K4075,dt,STAGE)</f>
        <v>13625902.941121122</v>
      </c>
      <c r="G4076">
        <v>1.1177338860906314E-16</v>
      </c>
      <c r="H4076">
        <v>9399502.6785927489</v>
      </c>
      <c r="I4076">
        <v>1.1118043431386321E-15</v>
      </c>
      <c r="J4076">
        <v>2581919.5778835295</v>
      </c>
      <c r="K4076">
        <v>3.8048083181160297E-16</v>
      </c>
      <c r="L4076">
        <f t="shared" si="537"/>
        <v>2132521.0588788781</v>
      </c>
      <c r="M4076" cm="1">
        <f t="array" ref="M4076">NewI(BETA_c,F4076,C4076)</f>
        <v>6.5015066402737473E-18</v>
      </c>
      <c r="N4076">
        <f t="shared" si="538"/>
        <v>67100325.321407251</v>
      </c>
      <c r="O4076" cm="1">
        <f t="array" ref="O4076">NewI(BETA_a,H4076,C4076)</f>
        <v>6.4670163388451606E-17</v>
      </c>
      <c r="P4076">
        <f t="shared" si="539"/>
        <v>32603321.42211647</v>
      </c>
      <c r="Q4076" cm="1">
        <f t="array" ref="Q4076">NewI(BETA_e,J4076,C4076)</f>
        <v>2.2131373823735313E-17</v>
      </c>
    </row>
    <row r="4077" spans="1:17" x14ac:dyDescent="0.55000000000000004">
      <c r="A4077">
        <f t="shared" si="540"/>
        <v>407.30000000002411</v>
      </c>
      <c r="B4077" s="2">
        <f t="shared" si="533"/>
        <v>25607325.197597403</v>
      </c>
      <c r="C4077" s="6">
        <f t="shared" si="534"/>
        <v>1.5801509366810784E-15</v>
      </c>
      <c r="D4077" s="2">
        <f t="shared" si="535"/>
        <v>101836167.8024026</v>
      </c>
      <c r="E4077" s="6">
        <f t="shared" si="536"/>
        <v>9.1912412357013817E-17</v>
      </c>
      <c r="F4077">
        <f t="array" ref="F4077:K4077">rk(BETA_c,BETA_a,BETA_e,GAMMA,F4076,G4076,H4076,I4076,J4076,K4076,dt,STAGE)</f>
        <v>13625902.941121122</v>
      </c>
      <c r="G4077">
        <v>1.1010746659836804E-16</v>
      </c>
      <c r="H4077">
        <v>9399502.6785927489</v>
      </c>
      <c r="I4077">
        <v>1.0952334996541563E-15</v>
      </c>
      <c r="J4077">
        <v>2581919.5778835295</v>
      </c>
      <c r="K4077">
        <v>3.7480997042855419E-16</v>
      </c>
      <c r="L4077">
        <f t="shared" si="537"/>
        <v>2132521.0588788781</v>
      </c>
      <c r="M4077" cm="1">
        <f t="array" ref="M4077">NewI(BETA_c,F4077,C4077)</f>
        <v>6.4046051938845135E-18</v>
      </c>
      <c r="N4077">
        <f t="shared" si="538"/>
        <v>67100325.321407251</v>
      </c>
      <c r="O4077" cm="1">
        <f t="array" ref="O4077">NewI(BETA_a,H4077,C4077)</f>
        <v>6.3706289517778283E-17</v>
      </c>
      <c r="P4077">
        <f t="shared" si="539"/>
        <v>32603321.42211647</v>
      </c>
      <c r="Q4077" cm="1">
        <f t="array" ref="Q4077">NewI(BETA_e,J4077,C4077)</f>
        <v>2.1801517645351026E-17</v>
      </c>
    </row>
    <row r="4078" spans="1:17" x14ac:dyDescent="0.55000000000000004">
      <c r="A4078">
        <f t="shared" si="540"/>
        <v>407.40000000002414</v>
      </c>
      <c r="B4078" s="2">
        <f t="shared" si="533"/>
        <v>25607325.197597403</v>
      </c>
      <c r="C4078" s="6">
        <f t="shared" si="534"/>
        <v>1.5565996400740432E-15</v>
      </c>
      <c r="D4078" s="2">
        <f t="shared" si="535"/>
        <v>101836167.8024026</v>
      </c>
      <c r="E4078" s="6">
        <f t="shared" si="536"/>
        <v>9.0542507473221666E-17</v>
      </c>
      <c r="F4078">
        <f t="array" ref="F4078:K4078">rk(BETA_c,BETA_a,BETA_e,GAMMA,F4077,G4077,H4077,I4077,J4077,K4077,dt,STAGE)</f>
        <v>13625902.941121122</v>
      </c>
      <c r="G4078">
        <v>1.084663742558018E-16</v>
      </c>
      <c r="H4078">
        <v>9399502.6785927489</v>
      </c>
      <c r="I4078">
        <v>1.0789096356454122E-15</v>
      </c>
      <c r="J4078">
        <v>2581919.5778835295</v>
      </c>
      <c r="K4078">
        <v>3.6922363017282917E-16</v>
      </c>
      <c r="L4078">
        <f t="shared" si="537"/>
        <v>2132521.0588788781</v>
      </c>
      <c r="M4078" cm="1">
        <f t="array" ref="M4078">NewI(BETA_c,F4078,C4078)</f>
        <v>6.3091480112378053E-18</v>
      </c>
      <c r="N4078">
        <f t="shared" si="538"/>
        <v>67100325.321407251</v>
      </c>
      <c r="O4078" cm="1">
        <f t="array" ref="O4078">NewI(BETA_a,H4078,C4078)</f>
        <v>6.2756781666763618E-17</v>
      </c>
      <c r="P4078">
        <f t="shared" si="539"/>
        <v>32603321.42211647</v>
      </c>
      <c r="Q4078" cm="1">
        <f t="array" ref="Q4078">NewI(BETA_e,J4078,C4078)</f>
        <v>2.1476577795220239E-17</v>
      </c>
    </row>
    <row r="4079" spans="1:17" x14ac:dyDescent="0.55000000000000004">
      <c r="A4079">
        <f t="shared" si="540"/>
        <v>407.50000000002416</v>
      </c>
      <c r="B4079" s="2">
        <f t="shared" si="533"/>
        <v>25607325.197597403</v>
      </c>
      <c r="C4079" s="6">
        <f t="shared" si="534"/>
        <v>1.533399362827878E-15</v>
      </c>
      <c r="D4079" s="2">
        <f t="shared" si="535"/>
        <v>101836167.8024026</v>
      </c>
      <c r="E4079" s="6">
        <f t="shared" si="536"/>
        <v>8.9193020282127486E-17</v>
      </c>
      <c r="F4079">
        <f t="array" ref="F4079:K4079">rk(BETA_c,BETA_a,BETA_e,GAMMA,F4078,G4078,H4078,I4078,J4078,K4078,dt,STAGE)</f>
        <v>13625902.941121122</v>
      </c>
      <c r="G4079">
        <v>1.0684974150856681E-16</v>
      </c>
      <c r="H4079">
        <v>9399502.6785927489</v>
      </c>
      <c r="I4079">
        <v>1.0628290700166551E-15</v>
      </c>
      <c r="J4079">
        <v>2581919.5778835295</v>
      </c>
      <c r="K4079">
        <v>3.6372055130265619E-16</v>
      </c>
      <c r="L4079">
        <f t="shared" si="537"/>
        <v>2132521.0588788781</v>
      </c>
      <c r="M4079" cm="1">
        <f t="array" ref="M4079">NewI(BETA_c,F4079,C4079)</f>
        <v>6.2151135663622778E-18</v>
      </c>
      <c r="N4079">
        <f t="shared" si="538"/>
        <v>67100325.321407251</v>
      </c>
      <c r="O4079" cm="1">
        <f t="array" ref="O4079">NewI(BETA_a,H4079,C4079)</f>
        <v>6.1821425717640621E-17</v>
      </c>
      <c r="P4079">
        <f t="shared" si="539"/>
        <v>32603321.42211647</v>
      </c>
      <c r="Q4079" cm="1">
        <f t="array" ref="Q4079">NewI(BETA_e,J4079,C4079)</f>
        <v>2.1156480998124586E-17</v>
      </c>
    </row>
    <row r="4080" spans="1:17" x14ac:dyDescent="0.55000000000000004">
      <c r="A4080">
        <f t="shared" si="540"/>
        <v>407.60000000002418</v>
      </c>
      <c r="B4080" s="2">
        <f t="shared" si="533"/>
        <v>25607325.197597403</v>
      </c>
      <c r="C4080" s="6">
        <f t="shared" si="534"/>
        <v>1.5105448731885208E-15</v>
      </c>
      <c r="D4080" s="2">
        <f t="shared" si="535"/>
        <v>101836167.8024026</v>
      </c>
      <c r="E4080" s="6">
        <f t="shared" si="536"/>
        <v>8.7863646469044927E-17</v>
      </c>
      <c r="F4080">
        <f t="array" ref="F4080:K4080">rk(BETA_c,BETA_a,BETA_e,GAMMA,F4079,G4079,H4079,I4079,J4079,K4079,dt,STAGE)</f>
        <v>13625902.941121122</v>
      </c>
      <c r="G4080">
        <v>1.0525720379960068E-16</v>
      </c>
      <c r="H4080">
        <v>9399502.6785927489</v>
      </c>
      <c r="I4080">
        <v>1.0469881765368855E-15</v>
      </c>
      <c r="J4080">
        <v>2581919.5778835295</v>
      </c>
      <c r="K4080">
        <v>3.5829949285203472E-16</v>
      </c>
      <c r="L4080">
        <f t="shared" si="537"/>
        <v>2132521.0588788781</v>
      </c>
      <c r="M4080" cm="1">
        <f t="array" ref="M4080">NewI(BETA_c,F4080,C4080)</f>
        <v>6.1224806541195723E-18</v>
      </c>
      <c r="N4080">
        <f t="shared" si="538"/>
        <v>67100325.321407251</v>
      </c>
      <c r="O4080" cm="1">
        <f t="array" ref="O4080">NewI(BETA_a,H4080,C4080)</f>
        <v>6.0900010743952052E-17</v>
      </c>
      <c r="P4080">
        <f t="shared" si="539"/>
        <v>32603321.42211647</v>
      </c>
      <c r="Q4080" cm="1">
        <f t="array" ref="Q4080">NewI(BETA_e,J4080,C4080)</f>
        <v>2.0841155070973297E-17</v>
      </c>
    </row>
    <row r="4081" spans="1:17" x14ac:dyDescent="0.55000000000000004">
      <c r="A4081">
        <f t="shared" si="540"/>
        <v>407.7000000000242</v>
      </c>
      <c r="B4081" s="2">
        <f t="shared" si="533"/>
        <v>25607325.197597403</v>
      </c>
      <c r="C4081" s="6">
        <f t="shared" si="534"/>
        <v>1.4880310173783784E-15</v>
      </c>
      <c r="D4081" s="2">
        <f t="shared" si="535"/>
        <v>101836167.8024026</v>
      </c>
      <c r="E4081" s="6">
        <f t="shared" si="536"/>
        <v>8.6554086254933684E-17</v>
      </c>
      <c r="F4081">
        <f t="array" ref="F4081:K4081">rk(BETA_c,BETA_a,BETA_e,GAMMA,F4080,G4080,H4080,I4080,J4080,K4080,dt,STAGE)</f>
        <v>13625902.941121122</v>
      </c>
      <c r="G4081">
        <v>1.0368840200536723E-16</v>
      </c>
      <c r="H4081">
        <v>9399502.6785927489</v>
      </c>
      <c r="I4081">
        <v>1.0313833830221188E-15</v>
      </c>
      <c r="J4081">
        <v>2581919.5778835295</v>
      </c>
      <c r="K4081">
        <v>3.5295923235089233E-16</v>
      </c>
      <c r="L4081">
        <f t="shared" si="537"/>
        <v>2132521.0588788781</v>
      </c>
      <c r="M4081" cm="1">
        <f t="array" ref="M4081">NewI(BETA_c,F4081,C4081)</f>
        <v>6.031228385422467E-18</v>
      </c>
      <c r="N4081">
        <f t="shared" si="538"/>
        <v>67100325.321407251</v>
      </c>
      <c r="O4081" cm="1">
        <f t="array" ref="O4081">NewI(BETA_a,H4081,C4081)</f>
        <v>5.999232896298563E-17</v>
      </c>
      <c r="P4081">
        <f t="shared" si="539"/>
        <v>32603321.42211647</v>
      </c>
      <c r="Q4081" cm="1">
        <f t="array" ref="Q4081">NewI(BETA_e,J4081,C4081)</f>
        <v>2.0530528906525582E-17</v>
      </c>
    </row>
    <row r="4082" spans="1:17" x14ac:dyDescent="0.55000000000000004">
      <c r="A4082">
        <f t="shared" si="540"/>
        <v>407.80000000002423</v>
      </c>
      <c r="B4082" s="2">
        <f t="shared" si="533"/>
        <v>25607325.197597403</v>
      </c>
      <c r="C4082" s="6">
        <f t="shared" si="534"/>
        <v>1.4658527184341301E-15</v>
      </c>
      <c r="D4082" s="2">
        <f t="shared" si="535"/>
        <v>101836167.8024026</v>
      </c>
      <c r="E4082" s="6">
        <f t="shared" si="536"/>
        <v>8.526404432879817E-17</v>
      </c>
      <c r="F4082">
        <f t="array" ref="F4082:K4082">rk(BETA_c,BETA_a,BETA_e,GAMMA,F4081,G4081,H4081,I4081,J4081,K4081,dt,STAGE)</f>
        <v>13625902.941121122</v>
      </c>
      <c r="G4082">
        <v>1.0214298235487268E-16</v>
      </c>
      <c r="H4082">
        <v>9399502.6785927489</v>
      </c>
      <c r="I4082">
        <v>1.0160111705298442E-15</v>
      </c>
      <c r="J4082">
        <v>2581919.5778835295</v>
      </c>
      <c r="K4082">
        <v>3.4769856554941314E-16</v>
      </c>
      <c r="L4082">
        <f t="shared" si="537"/>
        <v>2132521.0588788781</v>
      </c>
      <c r="M4082" cm="1">
        <f t="array" ref="M4082">NewI(BETA_c,F4082,C4082)</f>
        <v>5.9413361825243046E-18</v>
      </c>
      <c r="N4082">
        <f t="shared" si="538"/>
        <v>67100325.321407251</v>
      </c>
      <c r="O4082" cm="1">
        <f t="array" ref="O4082">NewI(BETA_a,H4082,C4082)</f>
        <v>5.9098175688918191E-17</v>
      </c>
      <c r="P4082">
        <f t="shared" si="539"/>
        <v>32603321.42211647</v>
      </c>
      <c r="Q4082" cm="1">
        <f t="array" ref="Q4082">NewI(BETA_e,J4082,C4082)</f>
        <v>2.0224532457355683E-17</v>
      </c>
    </row>
    <row r="4083" spans="1:17" x14ac:dyDescent="0.55000000000000004">
      <c r="A4083">
        <f t="shared" si="540"/>
        <v>407.90000000002425</v>
      </c>
      <c r="B4083" s="2">
        <f t="shared" si="533"/>
        <v>25607325.197597403</v>
      </c>
      <c r="C4083" s="6">
        <f t="shared" si="534"/>
        <v>1.4440049750618529E-15</v>
      </c>
      <c r="D4083" s="2">
        <f t="shared" si="535"/>
        <v>101836167.8024026</v>
      </c>
      <c r="E4083" s="6">
        <f t="shared" si="536"/>
        <v>8.3993229781093843E-17</v>
      </c>
      <c r="F4083">
        <f t="array" ref="F4083:K4083">rk(BETA_c,BETA_a,BETA_e,GAMMA,F4082,G4082,H4082,I4082,J4082,K4082,dt,STAGE)</f>
        <v>13625902.941121122</v>
      </c>
      <c r="G4083">
        <v>1.0062059634988887E-16</v>
      </c>
      <c r="H4083">
        <v>9399502.6785927489</v>
      </c>
      <c r="I4083">
        <v>1.0008680725654894E-15</v>
      </c>
      <c r="J4083">
        <v>2581919.5778835295</v>
      </c>
      <c r="K4083">
        <v>3.4251630614647464E-16</v>
      </c>
      <c r="L4083">
        <f t="shared" si="537"/>
        <v>2132521.0588788781</v>
      </c>
      <c r="M4083" cm="1">
        <f t="array" ref="M4083">NewI(BETA_c,F4083,C4083)</f>
        <v>5.8527837743786369E-18</v>
      </c>
      <c r="N4083">
        <f t="shared" si="538"/>
        <v>67100325.321407251</v>
      </c>
      <c r="O4083" cm="1">
        <f t="array" ref="O4083">NewI(BETA_a,H4083,C4083)</f>
        <v>5.8217349286658286E-17</v>
      </c>
      <c r="P4083">
        <f t="shared" si="539"/>
        <v>32603321.42211647</v>
      </c>
      <c r="Q4083" cm="1">
        <f t="array" ref="Q4083">NewI(BETA_e,J4083,C4083)</f>
        <v>1.9923096720056913E-17</v>
      </c>
    </row>
    <row r="4084" spans="1:17" x14ac:dyDescent="0.55000000000000004">
      <c r="A4084">
        <f t="shared" si="540"/>
        <v>408.00000000002427</v>
      </c>
      <c r="B4084" s="2">
        <f t="shared" si="533"/>
        <v>25607325.197597403</v>
      </c>
      <c r="C4084" s="6">
        <f t="shared" si="534"/>
        <v>1.4224828605092096E-15</v>
      </c>
      <c r="D4084" s="2">
        <f t="shared" si="535"/>
        <v>101836167.8024026</v>
      </c>
      <c r="E4084" s="6">
        <f t="shared" si="536"/>
        <v>8.274135603812577E-17</v>
      </c>
      <c r="F4084">
        <f t="array" ref="F4084:K4084">rk(BETA_c,BETA_a,BETA_e,GAMMA,F4083,G4083,H4083,I4083,J4083,K4083,dt,STAGE)</f>
        <v>13625902.941121122</v>
      </c>
      <c r="G4084">
        <v>9.9120900686365632E-17</v>
      </c>
      <c r="H4084">
        <v>9399502.6785927489</v>
      </c>
      <c r="I4084">
        <v>9.8595067430071194E-16</v>
      </c>
      <c r="J4084">
        <v>2581919.5778835295</v>
      </c>
      <c r="K4084">
        <v>3.3741128552213205E-16</v>
      </c>
      <c r="L4084">
        <f t="shared" si="537"/>
        <v>2132521.0588788781</v>
      </c>
      <c r="M4084" cm="1">
        <f t="array" ref="M4084">NewI(BETA_c,F4084,C4084)</f>
        <v>5.7655511920680164E-18</v>
      </c>
      <c r="N4084">
        <f t="shared" si="538"/>
        <v>67100325.321407251</v>
      </c>
      <c r="O4084" cm="1">
        <f t="array" ref="O4084">NewI(BETA_a,H4084,C4084)</f>
        <v>5.7349651126376645E-17</v>
      </c>
      <c r="P4084">
        <f t="shared" si="539"/>
        <v>32603321.42211647</v>
      </c>
      <c r="Q4084" cm="1">
        <f t="array" ref="Q4084">NewI(BETA_e,J4084,C4084)</f>
        <v>1.9626153719681108E-17</v>
      </c>
    </row>
    <row r="4085" spans="1:17" x14ac:dyDescent="0.55000000000000004">
      <c r="A4085">
        <f t="shared" si="540"/>
        <v>408.10000000002429</v>
      </c>
      <c r="B4085" s="2">
        <f t="shared" si="533"/>
        <v>25607325.197597403</v>
      </c>
      <c r="C4085" s="6">
        <f t="shared" si="534"/>
        <v>1.4012815214544468E-15</v>
      </c>
      <c r="D4085" s="2">
        <f t="shared" si="535"/>
        <v>101836167.8024026</v>
      </c>
      <c r="E4085" s="6">
        <f t="shared" si="536"/>
        <v>8.1508140797425316E-17</v>
      </c>
      <c r="F4085">
        <f t="array" ref="F4085:K4085">rk(BETA_c,BETA_a,BETA_e,GAMMA,F4084,G4084,H4084,I4084,J4084,K4084,dt,STAGE)</f>
        <v>13625902.941121122</v>
      </c>
      <c r="G4085">
        <v>9.7643557177014247E-17</v>
      </c>
      <c r="H4085">
        <v>9399502.6785927489</v>
      </c>
      <c r="I4085">
        <v>9.7125561180334247E-16</v>
      </c>
      <c r="J4085">
        <v>2581919.5778835295</v>
      </c>
      <c r="K4085">
        <v>3.3238235247409002E-16</v>
      </c>
      <c r="L4085">
        <f t="shared" si="537"/>
        <v>2132521.0588788781</v>
      </c>
      <c r="M4085" cm="1">
        <f t="array" ref="M4085">NewI(BETA_c,F4085,C4085)</f>
        <v>5.6796187643009295E-18</v>
      </c>
      <c r="N4085">
        <f t="shared" si="538"/>
        <v>67100325.321407251</v>
      </c>
      <c r="O4085" cm="1">
        <f t="array" ref="O4085">NewI(BETA_a,H4085,C4085)</f>
        <v>5.6494885538714372E-17</v>
      </c>
      <c r="P4085">
        <f t="shared" si="539"/>
        <v>32603321.42211647</v>
      </c>
      <c r="Q4085" cm="1">
        <f t="array" ref="Q4085">NewI(BETA_e,J4085,C4085)</f>
        <v>1.9333636494410007E-17</v>
      </c>
    </row>
    <row r="4086" spans="1:17" x14ac:dyDescent="0.55000000000000004">
      <c r="A4086">
        <f t="shared" si="540"/>
        <v>408.20000000002432</v>
      </c>
      <c r="B4086" s="2">
        <f t="shared" si="533"/>
        <v>25607325.197597403</v>
      </c>
      <c r="C4086" s="6">
        <f t="shared" si="534"/>
        <v>1.3803961769119511E-15</v>
      </c>
      <c r="D4086" s="2">
        <f t="shared" si="535"/>
        <v>101836167.8024026</v>
      </c>
      <c r="E4086" s="6">
        <f t="shared" si="536"/>
        <v>8.0293305964089632E-17</v>
      </c>
      <c r="F4086">
        <f t="array" ref="F4086:K4086">rk(BETA_c,BETA_a,BETA_e,GAMMA,F4085,G4085,H4085,I4085,J4085,K4085,dt,STAGE)</f>
        <v>13625902.941121122</v>
      </c>
      <c r="G4086">
        <v>9.618823267504497E-17</v>
      </c>
      <c r="H4086">
        <v>9399502.6785927489</v>
      </c>
      <c r="I4086">
        <v>9.5677957127880448E-16</v>
      </c>
      <c r="J4086">
        <v>2581919.5778835295</v>
      </c>
      <c r="K4086">
        <v>3.2742837295810186E-16</v>
      </c>
      <c r="L4086">
        <f t="shared" si="537"/>
        <v>2132521.0588788781</v>
      </c>
      <c r="M4086" cm="1">
        <f t="array" ref="M4086">NewI(BETA_c,F4086,C4086)</f>
        <v>5.5949671129758438E-18</v>
      </c>
      <c r="N4086">
        <f t="shared" si="538"/>
        <v>67100325.321407251</v>
      </c>
      <c r="O4086" cm="1">
        <f t="array" ref="O4086">NewI(BETA_a,H4086,C4086)</f>
        <v>5.5652859770658689E-17</v>
      </c>
      <c r="P4086">
        <f t="shared" si="539"/>
        <v>32603321.42211647</v>
      </c>
      <c r="Q4086" cm="1">
        <f t="array" ref="Q4086">NewI(BETA_e,J4086,C4086)</f>
        <v>1.9045479080455094E-17</v>
      </c>
    </row>
    <row r="4087" spans="1:17" x14ac:dyDescent="0.55000000000000004">
      <c r="A4087">
        <f t="shared" si="540"/>
        <v>408.30000000002434</v>
      </c>
      <c r="B4087" s="2">
        <f t="shared" si="533"/>
        <v>25607325.197597403</v>
      </c>
      <c r="C4087" s="6">
        <f t="shared" si="534"/>
        <v>1.3598221171541189E-15</v>
      </c>
      <c r="D4087" s="2">
        <f t="shared" si="535"/>
        <v>101836167.8024026</v>
      </c>
      <c r="E4087" s="6">
        <f t="shared" si="536"/>
        <v>7.9096577588070323E-17</v>
      </c>
      <c r="F4087">
        <f t="array" ref="F4087:K4087">rk(BETA_c,BETA_a,BETA_e,GAMMA,F4086,G4086,H4086,I4086,J4086,K4086,dt,STAGE)</f>
        <v>13625902.941121122</v>
      </c>
      <c r="G4087">
        <v>9.4754598999041092E-17</v>
      </c>
      <c r="H4087">
        <v>9399502.6785927489</v>
      </c>
      <c r="I4087">
        <v>9.4251928832283982E-16</v>
      </c>
      <c r="J4087">
        <v>2581919.5778835295</v>
      </c>
      <c r="K4087">
        <v>3.2254822983223809E-16</v>
      </c>
      <c r="L4087">
        <f t="shared" si="537"/>
        <v>2132521.0588788781</v>
      </c>
      <c r="M4087" cm="1">
        <f t="array" ref="M4087">NewI(BETA_c,F4087,C4087)</f>
        <v>5.5115771488113649E-18</v>
      </c>
      <c r="N4087">
        <f t="shared" si="538"/>
        <v>67100325.321407251</v>
      </c>
      <c r="O4087" cm="1">
        <f t="array" ref="O4087">NewI(BETA_a,H4087,C4087)</f>
        <v>5.482338394207646E-17</v>
      </c>
      <c r="P4087">
        <f t="shared" si="539"/>
        <v>32603321.42211647</v>
      </c>
      <c r="Q4087" cm="1">
        <f t="array" ref="Q4087">NewI(BETA_e,J4087,C4087)</f>
        <v>1.8761616497182509E-17</v>
      </c>
    </row>
    <row r="4088" spans="1:17" x14ac:dyDescent="0.55000000000000004">
      <c r="A4088">
        <f t="shared" si="540"/>
        <v>408.40000000002436</v>
      </c>
      <c r="B4088" s="2">
        <f t="shared" si="533"/>
        <v>25607325.197597403</v>
      </c>
      <c r="C4088" s="6">
        <f t="shared" si="534"/>
        <v>1.3395547026492933E-15</v>
      </c>
      <c r="D4088" s="2">
        <f t="shared" si="535"/>
        <v>101836167.8024026</v>
      </c>
      <c r="E4088" s="6">
        <f t="shared" si="536"/>
        <v>7.7917685802396553E-17</v>
      </c>
      <c r="F4088">
        <f t="array" ref="F4088:K4088">rk(BETA_c,BETA_a,BETA_e,GAMMA,F4087,G4087,H4087,I4087,J4087,K4087,dt,STAGE)</f>
        <v>13625902.941121122</v>
      </c>
      <c r="G4088">
        <v>9.3342332858952706E-17</v>
      </c>
      <c r="H4088">
        <v>9399502.6785927489</v>
      </c>
      <c r="I4088">
        <v>9.2847154718537406E-16</v>
      </c>
      <c r="J4088">
        <v>2581919.5778835295</v>
      </c>
      <c r="K4088">
        <v>3.1774082260496663E-16</v>
      </c>
      <c r="L4088">
        <f t="shared" si="537"/>
        <v>2132521.0588788781</v>
      </c>
      <c r="M4088" cm="1">
        <f t="array" ref="M4088">NewI(BETA_c,F4088,C4088)</f>
        <v>5.4294300670415333E-18</v>
      </c>
      <c r="N4088">
        <f t="shared" si="538"/>
        <v>67100325.321407251</v>
      </c>
      <c r="O4088" cm="1">
        <f t="array" ref="O4088">NewI(BETA_a,H4088,C4088)</f>
        <v>5.4006271002895362E-17</v>
      </c>
      <c r="P4088">
        <f t="shared" si="539"/>
        <v>32603321.42211647</v>
      </c>
      <c r="Q4088" cm="1">
        <f t="array" ref="Q4088">NewI(BETA_e,J4088,C4088)</f>
        <v>1.8481984732459655E-17</v>
      </c>
    </row>
    <row r="4089" spans="1:17" x14ac:dyDescent="0.55000000000000004">
      <c r="A4089">
        <f t="shared" si="540"/>
        <v>408.50000000002439</v>
      </c>
      <c r="B4089" s="2">
        <f t="shared" si="533"/>
        <v>25607325.197597403</v>
      </c>
      <c r="C4089" s="6">
        <f t="shared" si="534"/>
        <v>1.3195893630155328E-15</v>
      </c>
      <c r="D4089" s="2">
        <f t="shared" si="535"/>
        <v>101836167.8024026</v>
      </c>
      <c r="E4089" s="6">
        <f t="shared" si="536"/>
        <v>7.6756364762318973E-17</v>
      </c>
      <c r="F4089">
        <f t="array" ref="F4089:K4089">rk(BETA_c,BETA_a,BETA_e,GAMMA,F4088,G4088,H4088,I4088,J4088,K4088,dt,STAGE)</f>
        <v>13625902.941121122</v>
      </c>
      <c r="G4089">
        <v>9.1951115783193548E-17</v>
      </c>
      <c r="H4089">
        <v>9399502.6785927489</v>
      </c>
      <c r="I4089">
        <v>9.1463318004535167E-16</v>
      </c>
      <c r="J4089">
        <v>2581919.5778835295</v>
      </c>
      <c r="K4089">
        <v>3.1300506718698762E-16</v>
      </c>
      <c r="L4089">
        <f t="shared" si="537"/>
        <v>2132521.0588788781</v>
      </c>
      <c r="M4089" cm="1">
        <f t="array" ref="M4089">NewI(BETA_c,F4089,C4089)</f>
        <v>5.3485073431752755E-18</v>
      </c>
      <c r="N4089">
        <f t="shared" si="538"/>
        <v>67100325.321407251</v>
      </c>
      <c r="O4089" cm="1">
        <f t="array" ref="O4089">NewI(BETA_a,H4089,C4089)</f>
        <v>5.3201336690923474E-17</v>
      </c>
      <c r="P4089">
        <f t="shared" si="539"/>
        <v>32603321.42211647</v>
      </c>
      <c r="Q4089" cm="1">
        <f t="array" ref="Q4089">NewI(BETA_e,J4089,C4089)</f>
        <v>1.8206520728220223E-17</v>
      </c>
    </row>
    <row r="4090" spans="1:17" x14ac:dyDescent="0.55000000000000004">
      <c r="A4090">
        <f t="shared" si="540"/>
        <v>408.60000000002441</v>
      </c>
      <c r="B4090" s="2">
        <f t="shared" si="533"/>
        <v>25607325.197597403</v>
      </c>
      <c r="C4090" s="6">
        <f t="shared" si="534"/>
        <v>1.2999215959899705E-15</v>
      </c>
      <c r="D4090" s="2">
        <f t="shared" si="535"/>
        <v>101836167.8024026</v>
      </c>
      <c r="E4090" s="6">
        <f t="shared" si="536"/>
        <v>7.5612352585360709E-17</v>
      </c>
      <c r="F4090">
        <f t="array" ref="F4090:K4090">rk(BETA_c,BETA_a,BETA_e,GAMMA,F4089,G4089,H4089,I4089,J4089,K4089,dt,STAGE)</f>
        <v>13625902.941121122</v>
      </c>
      <c r="G4090">
        <v>9.0580634046824428E-17</v>
      </c>
      <c r="H4090">
        <v>9399502.6785927489</v>
      </c>
      <c r="I4090">
        <v>9.0100106629637935E-16</v>
      </c>
      <c r="J4090">
        <v>2581919.5778835295</v>
      </c>
      <c r="K4090">
        <v>3.0833989564676671E-16</v>
      </c>
      <c r="L4090">
        <f t="shared" si="537"/>
        <v>2132521.0588788781</v>
      </c>
      <c r="M4090" cm="1">
        <f t="array" ref="M4090">NewI(BETA_c,F4090,C4090)</f>
        <v>5.268790728819055E-18</v>
      </c>
      <c r="N4090">
        <f t="shared" si="538"/>
        <v>67100325.321407251</v>
      </c>
      <c r="O4090" cm="1">
        <f t="array" ref="O4090">NewI(BETA_a,H4090,C4090)</f>
        <v>5.2408399490297324E-17</v>
      </c>
      <c r="P4090">
        <f t="shared" si="539"/>
        <v>32603321.42211647</v>
      </c>
      <c r="Q4090" cm="1">
        <f t="array" ref="Q4090">NewI(BETA_e,J4090,C4090)</f>
        <v>1.7935162366244332E-17</v>
      </c>
    </row>
    <row r="4091" spans="1:17" x14ac:dyDescent="0.55000000000000004">
      <c r="A4091">
        <f t="shared" si="540"/>
        <v>408.70000000002443</v>
      </c>
      <c r="B4091" s="2">
        <f t="shared" si="533"/>
        <v>25607325.197597403</v>
      </c>
      <c r="C4091" s="6">
        <f t="shared" si="534"/>
        <v>1.280546966413537E-15</v>
      </c>
      <c r="D4091" s="2">
        <f t="shared" si="535"/>
        <v>101836167.8024026</v>
      </c>
      <c r="E4091" s="6">
        <f t="shared" si="536"/>
        <v>7.4485391292261813E-17</v>
      </c>
      <c r="F4091">
        <f t="array" ref="F4091:K4091">rk(BETA_c,BETA_a,BETA_e,GAMMA,F4090,G4090,H4090,I4090,J4090,K4090,dt,STAGE)</f>
        <v>13625902.941121122</v>
      </c>
      <c r="G4091">
        <v>8.9230578600806969E-17</v>
      </c>
      <c r="H4091">
        <v>9399502.6785927489</v>
      </c>
      <c r="I4091">
        <v>8.8757213184301717E-16</v>
      </c>
      <c r="J4091">
        <v>2581919.5778835295</v>
      </c>
      <c r="K4091">
        <v>3.0374425596971279E-16</v>
      </c>
      <c r="L4091">
        <f t="shared" si="537"/>
        <v>2132521.0588788781</v>
      </c>
      <c r="M4091" cm="1">
        <f t="array" ref="M4091">NewI(BETA_c,F4091,C4091)</f>
        <v>5.1902622475617869E-18</v>
      </c>
      <c r="N4091">
        <f t="shared" si="538"/>
        <v>67100325.321407251</v>
      </c>
      <c r="O4091" cm="1">
        <f t="array" ref="O4091">NewI(BETA_a,H4091,C4091)</f>
        <v>5.1627280590549393E-17</v>
      </c>
      <c r="P4091">
        <f t="shared" si="539"/>
        <v>32603321.42211647</v>
      </c>
      <c r="Q4091" cm="1">
        <f t="array" ref="Q4091">NewI(BETA_e,J4091,C4091)</f>
        <v>1.7667848454150624E-17</v>
      </c>
    </row>
    <row r="4092" spans="1:17" x14ac:dyDescent="0.55000000000000004">
      <c r="A4092">
        <f t="shared" si="540"/>
        <v>408.80000000002445</v>
      </c>
      <c r="B4092" s="2">
        <f t="shared" si="533"/>
        <v>25607325.197597403</v>
      </c>
      <c r="C4092" s="6">
        <f t="shared" si="534"/>
        <v>1.261461105230814E-15</v>
      </c>
      <c r="D4092" s="2">
        <f t="shared" si="535"/>
        <v>101836167.8024026</v>
      </c>
      <c r="E4092" s="6">
        <f t="shared" si="536"/>
        <v>7.337522674880388E-17</v>
      </c>
      <c r="F4092">
        <f t="array" ref="F4092:K4092">rk(BETA_c,BETA_a,BETA_e,GAMMA,F4091,G4091,H4091,I4091,J4091,K4091,dt,STAGE)</f>
        <v>13625902.941121122</v>
      </c>
      <c r="G4092">
        <v>8.7900645002311834E-17</v>
      </c>
      <c r="H4092">
        <v>9399502.6785927489</v>
      </c>
      <c r="I4092">
        <v>8.7434334840755806E-16</v>
      </c>
      <c r="J4092">
        <v>2581919.5778835295</v>
      </c>
      <c r="K4092">
        <v>2.9921711182094418E-16</v>
      </c>
      <c r="L4092">
        <f t="shared" si="537"/>
        <v>2132521.0588788781</v>
      </c>
      <c r="M4092" cm="1">
        <f t="array" ref="M4092">NewI(BETA_c,F4092,C4092)</f>
        <v>5.1129041909210888E-18</v>
      </c>
      <c r="N4092">
        <f t="shared" si="538"/>
        <v>67100325.321407251</v>
      </c>
      <c r="O4092" cm="1">
        <f t="array" ref="O4092">NewI(BETA_a,H4092,C4092)</f>
        <v>5.0857803846285641E-17</v>
      </c>
      <c r="P4092">
        <f t="shared" si="539"/>
        <v>32603321.42211647</v>
      </c>
      <c r="Q4092" cm="1">
        <f t="array" ref="Q4092">NewI(BETA_e,J4092,C4092)</f>
        <v>1.7404518711597154E-17</v>
      </c>
    </row>
    <row r="4093" spans="1:17" x14ac:dyDescent="0.55000000000000004">
      <c r="A4093">
        <f t="shared" si="540"/>
        <v>408.90000000002448</v>
      </c>
      <c r="B4093" s="2">
        <f t="shared" si="533"/>
        <v>25607325.197597403</v>
      </c>
      <c r="C4093" s="6">
        <f t="shared" si="534"/>
        <v>1.2426597085047962E-15</v>
      </c>
      <c r="D4093" s="2">
        <f t="shared" si="535"/>
        <v>101836167.8024026</v>
      </c>
      <c r="E4093" s="6">
        <f t="shared" si="536"/>
        <v>7.2281608608501915E-17</v>
      </c>
      <c r="F4093">
        <f t="array" ref="F4093:K4093">rk(BETA_c,BETA_a,BETA_e,GAMMA,F4092,G4092,H4092,I4092,J4092,K4092,dt,STAGE)</f>
        <v>13625902.941121122</v>
      </c>
      <c r="G4093">
        <v>8.6590533346065716E-17</v>
      </c>
      <c r="H4093">
        <v>9399502.6785927489</v>
      </c>
      <c r="I4093">
        <v>8.6131173284713949E-16</v>
      </c>
      <c r="J4093">
        <v>2581919.5778835295</v>
      </c>
      <c r="K4093">
        <v>2.9475744231159107E-16</v>
      </c>
      <c r="L4093">
        <f t="shared" si="537"/>
        <v>2132521.0588788781</v>
      </c>
      <c r="M4093" cm="1">
        <f t="array" ref="M4093">NewI(BETA_c,F4093,C4093)</f>
        <v>5.0366991143499512E-18</v>
      </c>
      <c r="N4093">
        <f t="shared" si="538"/>
        <v>67100325.321407251</v>
      </c>
      <c r="O4093" cm="1">
        <f t="array" ref="O4093">NewI(BETA_a,H4093,C4093)</f>
        <v>5.0099795737464044E-17</v>
      </c>
      <c r="P4093">
        <f t="shared" si="539"/>
        <v>32603321.42211647</v>
      </c>
      <c r="Q4093" cm="1">
        <f t="array" ref="Q4093">NewI(BETA_e,J4093,C4093)</f>
        <v>1.7145113756687929E-17</v>
      </c>
    </row>
    <row r="4094" spans="1:17" x14ac:dyDescent="0.55000000000000004">
      <c r="A4094">
        <f t="shared" si="540"/>
        <v>409.0000000000245</v>
      </c>
      <c r="B4094" s="2">
        <f t="shared" si="533"/>
        <v>25607325.197597403</v>
      </c>
      <c r="C4094" s="6">
        <f t="shared" si="534"/>
        <v>1.2241385364463351E-15</v>
      </c>
      <c r="D4094" s="2">
        <f t="shared" si="535"/>
        <v>101836167.8024026</v>
      </c>
      <c r="E4094" s="6">
        <f t="shared" si="536"/>
        <v>7.1204290256150083E-17</v>
      </c>
      <c r="F4094">
        <f t="array" ref="F4094:K4094">rk(BETA_c,BETA_a,BETA_e,GAMMA,F4093,G4093,H4093,I4093,J4093,K4093,dt,STAGE)</f>
        <v>13625902.941121122</v>
      </c>
      <c r="G4094">
        <v>8.5299948196721456E-17</v>
      </c>
      <c r="H4094">
        <v>9399502.6785927489</v>
      </c>
      <c r="I4094">
        <v>8.4847434648103258E-16</v>
      </c>
      <c r="J4094">
        <v>2581919.5778835295</v>
      </c>
      <c r="K4094">
        <v>2.9036424176858106E-16</v>
      </c>
      <c r="L4094">
        <f t="shared" si="537"/>
        <v>2132521.0588788781</v>
      </c>
      <c r="M4094" cm="1">
        <f t="array" ref="M4094">NewI(BETA_c,F4094,C4094)</f>
        <v>4.9616298333029154E-18</v>
      </c>
      <c r="N4094">
        <f t="shared" si="538"/>
        <v>67100325.321407251</v>
      </c>
      <c r="O4094" cm="1">
        <f t="array" ref="O4094">NewI(BETA_a,H4094,C4094)</f>
        <v>4.9353085330265107E-17</v>
      </c>
      <c r="P4094">
        <f t="shared" si="539"/>
        <v>32603321.42211647</v>
      </c>
      <c r="Q4094" cm="1">
        <f t="array" ref="Q4094">NewI(BETA_e,J4094,C4094)</f>
        <v>1.6889575092582061E-17</v>
      </c>
    </row>
    <row r="4095" spans="1:17" x14ac:dyDescent="0.55000000000000004">
      <c r="A4095">
        <f t="shared" si="540"/>
        <v>409.10000000002452</v>
      </c>
      <c r="B4095" s="2">
        <f t="shared" si="533"/>
        <v>25607325.197597403</v>
      </c>
      <c r="C4095" s="6">
        <f t="shared" si="534"/>
        <v>1.2058934124580509E-15</v>
      </c>
      <c r="D4095" s="2">
        <f t="shared" si="535"/>
        <v>101836167.8024026</v>
      </c>
      <c r="E4095" s="6">
        <f t="shared" si="536"/>
        <v>7.0143028752209034E-17</v>
      </c>
      <c r="F4095">
        <f t="array" ref="F4095:K4095">rk(BETA_c,BETA_a,BETA_e,GAMMA,F4094,G4094,H4094,I4094,J4094,K4094,dt,STAGE)</f>
        <v>13625902.941121122</v>
      </c>
      <c r="G4095">
        <v>8.4028598522236246E-17</v>
      </c>
      <c r="H4095">
        <v>9399502.6785927489</v>
      </c>
      <c r="I4095">
        <v>8.3582829442795843E-16</v>
      </c>
      <c r="J4095">
        <v>2581919.5778835295</v>
      </c>
      <c r="K4095">
        <v>2.860365195078561E-16</v>
      </c>
      <c r="L4095">
        <f t="shared" si="537"/>
        <v>2132521.0588788781</v>
      </c>
      <c r="M4095" cm="1">
        <f t="array" ref="M4095">NewI(BETA_c,F4095,C4095)</f>
        <v>4.8876794193608978E-18</v>
      </c>
      <c r="N4095">
        <f t="shared" si="538"/>
        <v>67100325.321407251</v>
      </c>
      <c r="O4095" cm="1">
        <f t="array" ref="O4095">NewI(BETA_a,H4095,C4095)</f>
        <v>4.8617504238545646E-17</v>
      </c>
      <c r="P4095">
        <f t="shared" si="539"/>
        <v>32603321.42211647</v>
      </c>
      <c r="Q4095" cm="1">
        <f t="array" ref="Q4095">NewI(BETA_e,J4095,C4095)</f>
        <v>1.6637845094302485E-17</v>
      </c>
    </row>
    <row r="4096" spans="1:17" x14ac:dyDescent="0.55000000000000004">
      <c r="A4096">
        <f t="shared" si="540"/>
        <v>409.20000000002454</v>
      </c>
      <c r="B4096" s="2">
        <f t="shared" si="533"/>
        <v>25607325.197597403</v>
      </c>
      <c r="C4096" s="6">
        <f t="shared" si="534"/>
        <v>1.1879202221924923E-15</v>
      </c>
      <c r="D4096" s="2">
        <f t="shared" si="535"/>
        <v>101836167.8024026</v>
      </c>
      <c r="E4096" s="6">
        <f t="shared" si="536"/>
        <v>6.9097584778022092E-17</v>
      </c>
      <c r="F4096">
        <f t="array" ref="F4096:K4096">rk(BETA_c,BETA_a,BETA_e,GAMMA,F4095,G4095,H4095,I4095,J4095,K4095,dt,STAGE)</f>
        <v>13625902.941121122</v>
      </c>
      <c r="G4096">
        <v>8.2776197628242731E-17</v>
      </c>
      <c r="H4096">
        <v>9399502.6785927489</v>
      </c>
      <c r="I4096">
        <v>8.2337072495328048E-16</v>
      </c>
      <c r="J4096">
        <v>2581919.5778835295</v>
      </c>
      <c r="K4096">
        <v>2.8177329961096914E-16</v>
      </c>
      <c r="L4096">
        <f t="shared" si="537"/>
        <v>2132521.0588788781</v>
      </c>
      <c r="M4096" cm="1">
        <f t="array" ref="M4096">NewI(BETA_c,F4096,C4096)</f>
        <v>4.8148311964137608E-18</v>
      </c>
      <c r="N4096">
        <f t="shared" si="538"/>
        <v>67100325.321407251</v>
      </c>
      <c r="O4096" cm="1">
        <f t="array" ref="O4096">NewI(BETA_a,H4096,C4096)</f>
        <v>4.7892886585867013E-17</v>
      </c>
      <c r="P4096">
        <f t="shared" si="539"/>
        <v>32603321.42211647</v>
      </c>
      <c r="Q4096" cm="1">
        <f t="array" ref="Q4096">NewI(BETA_e,J4096,C4096)</f>
        <v>1.6389866995741314E-17</v>
      </c>
    </row>
    <row r="4097" spans="1:17" x14ac:dyDescent="0.55000000000000004">
      <c r="A4097">
        <f t="shared" si="540"/>
        <v>409.30000000002457</v>
      </c>
      <c r="B4097" s="2">
        <f t="shared" si="533"/>
        <v>25607325.197597403</v>
      </c>
      <c r="C4097" s="6">
        <f t="shared" si="534"/>
        <v>1.170214912624336E-15</v>
      </c>
      <c r="D4097" s="2">
        <f t="shared" si="535"/>
        <v>101836167.8024026</v>
      </c>
      <c r="E4097" s="6">
        <f t="shared" si="536"/>
        <v>6.8067722581847973E-17</v>
      </c>
      <c r="F4097">
        <f t="array" ref="F4097:K4097">rk(BETA_c,BETA_a,BETA_e,GAMMA,F4096,G4096,H4096,I4096,J4096,K4096,dt,STAGE)</f>
        <v>13625902.941121122</v>
      </c>
      <c r="G4097">
        <v>8.1542463093398321E-17</v>
      </c>
      <c r="H4097">
        <v>9399502.6785927489</v>
      </c>
      <c r="I4097">
        <v>8.1109882882592709E-16</v>
      </c>
      <c r="J4097">
        <v>2581919.5778835295</v>
      </c>
      <c r="K4097">
        <v>2.7757362070501054E-16</v>
      </c>
      <c r="L4097">
        <f t="shared" si="537"/>
        <v>2132521.0588788781</v>
      </c>
      <c r="M4097" cm="1">
        <f t="array" ref="M4097">NewI(BETA_c,F4097,C4097)</f>
        <v>4.7430687368997845E-18</v>
      </c>
      <c r="N4097">
        <f t="shared" si="538"/>
        <v>67100325.321407251</v>
      </c>
      <c r="O4097" cm="1">
        <f t="array" ref="O4097">NewI(BETA_a,H4097,C4097)</f>
        <v>4.7179068968089328E-17</v>
      </c>
      <c r="P4097">
        <f t="shared" si="539"/>
        <v>32603321.42211647</v>
      </c>
      <c r="Q4097" cm="1">
        <f t="array" ref="Q4097">NewI(BETA_e,J4097,C4097)</f>
        <v>1.6145584876858851E-17</v>
      </c>
    </row>
    <row r="4098" spans="1:17" x14ac:dyDescent="0.55000000000000004">
      <c r="A4098">
        <f t="shared" si="540"/>
        <v>409.40000000002459</v>
      </c>
      <c r="B4098" s="2">
        <f t="shared" si="533"/>
        <v>25607325.197597403</v>
      </c>
      <c r="C4098" s="6">
        <f t="shared" si="534"/>
        <v>1.1527734911364127E-15</v>
      </c>
      <c r="D4098" s="2">
        <f t="shared" si="535"/>
        <v>101836167.8024026</v>
      </c>
      <c r="E4098" s="6">
        <f t="shared" si="536"/>
        <v>6.7053209925697809E-17</v>
      </c>
      <c r="F4098">
        <f t="array" ref="F4098:K4098">rk(BETA_c,BETA_a,BETA_e,GAMMA,F4097,G4097,H4097,I4097,J4097,K4097,dt,STAGE)</f>
        <v>13625902.941121122</v>
      </c>
      <c r="G4098">
        <v>8.0327116705698054E-17</v>
      </c>
      <c r="H4098">
        <v>9399502.6785927489</v>
      </c>
      <c r="I4098">
        <v>7.9900983868489942E-16</v>
      </c>
      <c r="J4098">
        <v>2581919.5778835295</v>
      </c>
      <c r="K4098">
        <v>2.7343653574581513E-16</v>
      </c>
      <c r="L4098">
        <f t="shared" si="537"/>
        <v>2132521.0588788781</v>
      </c>
      <c r="M4098" cm="1">
        <f t="array" ref="M4098">NewI(BETA_c,F4098,C4098)</f>
        <v>4.6723758581011895E-18</v>
      </c>
      <c r="N4098">
        <f t="shared" si="538"/>
        <v>67100325.321407251</v>
      </c>
      <c r="O4098" cm="1">
        <f t="array" ref="O4098">NewI(BETA_a,H4098,C4098)</f>
        <v>4.6475890416523217E-17</v>
      </c>
      <c r="P4098">
        <f t="shared" si="539"/>
        <v>32603321.42211647</v>
      </c>
      <c r="Q4098" cm="1">
        <f t="array" ref="Q4098">NewI(BETA_e,J4098,C4098)</f>
        <v>1.5904943651073401E-17</v>
      </c>
    </row>
    <row r="4099" spans="1:17" x14ac:dyDescent="0.55000000000000004">
      <c r="A4099">
        <f t="shared" si="540"/>
        <v>409.50000000002461</v>
      </c>
      <c r="B4099" s="2">
        <f t="shared" si="533"/>
        <v>25607325.197597403</v>
      </c>
      <c r="C4099" s="6">
        <f t="shared" si="534"/>
        <v>1.1355920246193561E-15</v>
      </c>
      <c r="D4099" s="2">
        <f t="shared" si="535"/>
        <v>101836167.8024026</v>
      </c>
      <c r="E4099" s="6">
        <f t="shared" si="536"/>
        <v>6.6053818032964546E-17</v>
      </c>
      <c r="F4099">
        <f t="array" ref="F4099:K4099">rk(BETA_c,BETA_a,BETA_e,GAMMA,F4098,G4098,H4098,I4098,J4098,K4098,dt,STAGE)</f>
        <v>13625902.941121122</v>
      </c>
      <c r="G4099">
        <v>7.9129884399736681E-17</v>
      </c>
      <c r="H4099">
        <v>9399502.6785927489</v>
      </c>
      <c r="I4099">
        <v>7.8710102841521988E-16</v>
      </c>
      <c r="J4099">
        <v>2581919.5778835295</v>
      </c>
      <c r="K4099">
        <v>2.6936111180439951E-16</v>
      </c>
      <c r="L4099">
        <f t="shared" si="537"/>
        <v>2132521.0588788781</v>
      </c>
      <c r="M4099" cm="1">
        <f t="array" ref="M4099">NewI(BETA_c,F4099,C4099)</f>
        <v>4.6027366184948637E-18</v>
      </c>
      <c r="N4099">
        <f t="shared" si="538"/>
        <v>67100325.321407251</v>
      </c>
      <c r="O4099" cm="1">
        <f t="array" ref="O4099">NewI(BETA_a,H4099,C4099)</f>
        <v>4.5783192361630666E-17</v>
      </c>
      <c r="P4099">
        <f t="shared" si="539"/>
        <v>32603321.42211647</v>
      </c>
      <c r="Q4099" cm="1">
        <f t="array" ref="Q4099">NewI(BETA_e,J4099,C4099)</f>
        <v>1.5667889052839016E-17</v>
      </c>
    </row>
    <row r="4100" spans="1:17" x14ac:dyDescent="0.55000000000000004">
      <c r="A4100">
        <f t="shared" si="540"/>
        <v>409.60000000002464</v>
      </c>
      <c r="B4100" s="2">
        <f t="shared" ref="B4100:B4104" si="541">F4100+H4100+J4100</f>
        <v>25607325.197597403</v>
      </c>
      <c r="C4100" s="6">
        <f t="shared" ref="C4100:C4104" si="542">G4100+I4100+K4100</f>
        <v>1.1186666385846724E-15</v>
      </c>
      <c r="D4100" s="2">
        <f t="shared" ref="D4100:D4104" si="543">L4100+N4100+P4100</f>
        <v>101836167.8024026</v>
      </c>
      <c r="E4100" s="6">
        <f t="shared" ref="E4100:E4104" si="544">M4100+O4100+Q4100</f>
        <v>6.5069321536833007E-17</v>
      </c>
      <c r="F4100">
        <f t="array" ref="F4100:K4100">rk(BETA_c,BETA_a,BETA_e,GAMMA,F4099,G4099,H4099,I4099,J4099,K4099,dt,STAGE)</f>
        <v>13625902.941121122</v>
      </c>
      <c r="G4100">
        <v>7.7950496194905842E-17</v>
      </c>
      <c r="H4100">
        <v>9399502.6785927489</v>
      </c>
      <c r="I4100">
        <v>7.753697125331833E-16</v>
      </c>
      <c r="J4100">
        <v>2581919.5778835295</v>
      </c>
      <c r="K4100">
        <v>2.6534642985658323E-16</v>
      </c>
      <c r="L4100">
        <f t="shared" ref="L4100:L4104" si="545">N_c-F4100-G4100</f>
        <v>2132521.0588788781</v>
      </c>
      <c r="M4100" cm="1">
        <f t="array" ref="M4100">NewI(BETA_c,F4100,C4100)</f>
        <v>4.5341353141574956E-18</v>
      </c>
      <c r="N4100">
        <f t="shared" ref="N4100:N4104" si="546">N_a-H4100-I4100</f>
        <v>67100325.321407251</v>
      </c>
      <c r="O4100" cm="1">
        <f t="array" ref="O4100">NewI(BETA_a,H4100,C4100)</f>
        <v>4.5100818597267077E-17</v>
      </c>
      <c r="P4100">
        <f t="shared" ref="P4100:P4104" si="547">N_e-J4100-K4100</f>
        <v>32603321.42211647</v>
      </c>
      <c r="Q4100" cm="1">
        <f t="array" ref="Q4100">NewI(BETA_e,J4100,C4100)</f>
        <v>1.5434367625408436E-17</v>
      </c>
    </row>
    <row r="4101" spans="1:17" x14ac:dyDescent="0.55000000000000004">
      <c r="A4101">
        <f t="shared" ref="A4101:A4164" si="548">A4100+dt</f>
        <v>409.70000000002466</v>
      </c>
      <c r="B4101" s="2">
        <f t="shared" si="541"/>
        <v>25607325.197597403</v>
      </c>
      <c r="C4101" s="6">
        <f t="shared" si="542"/>
        <v>1.1019935162910264E-15</v>
      </c>
      <c r="D4101" s="2">
        <f t="shared" si="543"/>
        <v>101836167.8024026</v>
      </c>
      <c r="E4101" s="6">
        <f t="shared" si="544"/>
        <v>6.4099498429458673E-17</v>
      </c>
      <c r="F4101">
        <f t="array" ref="F4101:K4101">rk(BETA_c,BETA_a,BETA_e,GAMMA,F4100,G4100,H4100,I4100,J4100,K4100,dt,STAGE)</f>
        <v>13625902.941121122</v>
      </c>
      <c r="G4101">
        <v>7.6788686134512392E-17</v>
      </c>
      <c r="H4101">
        <v>9399502.6785927489</v>
      </c>
      <c r="I4101">
        <v>7.6381324558076895E-16</v>
      </c>
      <c r="J4101">
        <v>2581919.5778835295</v>
      </c>
      <c r="K4101">
        <v>2.6139158457574504E-16</v>
      </c>
      <c r="L4101">
        <f t="shared" si="545"/>
        <v>2132521.0588788781</v>
      </c>
      <c r="M4101" cm="1">
        <f t="array" ref="M4101">NewI(BETA_c,F4101,C4101)</f>
        <v>4.4665564752242697E-18</v>
      </c>
      <c r="N4101">
        <f t="shared" si="546"/>
        <v>67100325.321407251</v>
      </c>
      <c r="O4101" cm="1">
        <f t="array" ref="O4101">NewI(BETA_a,H4101,C4101)</f>
        <v>4.4428615245456066E-17</v>
      </c>
      <c r="P4101">
        <f t="shared" si="547"/>
        <v>32603321.42211647</v>
      </c>
      <c r="Q4101" cm="1">
        <f t="array" ref="Q4101">NewI(BETA_e,J4101,C4101)</f>
        <v>1.5204326708778342E-17</v>
      </c>
    </row>
    <row r="4102" spans="1:17" x14ac:dyDescent="0.55000000000000004">
      <c r="A4102">
        <f t="shared" si="548"/>
        <v>409.80000000002468</v>
      </c>
      <c r="B4102" s="2">
        <f t="shared" si="541"/>
        <v>25607325.197597403</v>
      </c>
      <c r="C4102" s="6">
        <f t="shared" si="542"/>
        <v>1.0855688978835521E-15</v>
      </c>
      <c r="D4102" s="2">
        <f t="shared" si="543"/>
        <v>101836167.8024026</v>
      </c>
      <c r="E4102" s="6">
        <f t="shared" si="544"/>
        <v>6.3144130011904106E-17</v>
      </c>
      <c r="F4102">
        <f t="array" ref="F4102:K4102">rk(BETA_c,BETA_a,BETA_e,GAMMA,F4101,G4101,H4101,I4101,J4101,K4101,dt,STAGE)</f>
        <v>13625902.941121122</v>
      </c>
      <c r="G4102">
        <v>7.5644192225804095E-17</v>
      </c>
      <c r="H4102">
        <v>9399502.6785927489</v>
      </c>
      <c r="I4102">
        <v>7.5242902152907982E-16</v>
      </c>
      <c r="J4102">
        <v>2581919.5778835295</v>
      </c>
      <c r="K4102">
        <v>2.574956841286682E-16</v>
      </c>
      <c r="L4102">
        <f t="shared" si="545"/>
        <v>2132521.0588788781</v>
      </c>
      <c r="M4102" cm="1">
        <f t="array" ref="M4102">NewI(BETA_c,F4102,C4102)</f>
        <v>4.3999848624003536E-18</v>
      </c>
      <c r="N4102">
        <f t="shared" si="546"/>
        <v>67100325.321407251</v>
      </c>
      <c r="O4102" cm="1">
        <f t="array" ref="O4102">NewI(BETA_a,H4102,C4102)</f>
        <v>4.3766430721689414E-17</v>
      </c>
      <c r="P4102">
        <f t="shared" si="547"/>
        <v>32603321.42211647</v>
      </c>
      <c r="Q4102" cm="1">
        <f t="array" ref="Q4102">NewI(BETA_e,J4102,C4102)</f>
        <v>1.4977714427814337E-17</v>
      </c>
    </row>
    <row r="4103" spans="1:17" x14ac:dyDescent="0.55000000000000004">
      <c r="A4103">
        <f t="shared" si="548"/>
        <v>409.9000000000247</v>
      </c>
      <c r="B4103" s="2">
        <f t="shared" si="541"/>
        <v>25607325.197597403</v>
      </c>
      <c r="C4103" s="6">
        <f t="shared" si="542"/>
        <v>1.0693890795459902E-15</v>
      </c>
      <c r="D4103" s="2">
        <f t="shared" si="543"/>
        <v>101836167.8024026</v>
      </c>
      <c r="E4103" s="6">
        <f t="shared" si="544"/>
        <v>6.2203000844821435E-17</v>
      </c>
      <c r="F4103">
        <f t="array" ref="F4103:K4103">rk(BETA_c,BETA_a,BETA_e,GAMMA,F4102,G4102,H4102,I4102,J4102,K4102,dt,STAGE)</f>
        <v>13625902.941121122</v>
      </c>
      <c r="G4103">
        <v>7.4516756380889225E-17</v>
      </c>
      <c r="H4103">
        <v>9399502.6785927489</v>
      </c>
      <c r="I4103">
        <v>7.4121447319067243E-16</v>
      </c>
      <c r="J4103">
        <v>2581919.5778835295</v>
      </c>
      <c r="K4103">
        <v>2.5365784997442859E-16</v>
      </c>
      <c r="L4103">
        <f t="shared" si="545"/>
        <v>2132521.0588788781</v>
      </c>
      <c r="M4103" cm="1">
        <f t="array" ref="M4103">NewI(BETA_c,F4103,C4103)</f>
        <v>4.334405463524377E-18</v>
      </c>
      <c r="N4103">
        <f t="shared" si="546"/>
        <v>67100325.321407251</v>
      </c>
      <c r="O4103" cm="1">
        <f t="array" ref="O4103">NewI(BETA_a,H4103,C4103)</f>
        <v>4.311411570074416E-17</v>
      </c>
      <c r="P4103">
        <f t="shared" si="547"/>
        <v>32603321.42211647</v>
      </c>
      <c r="Q4103" cm="1">
        <f t="array" ref="Q4103">NewI(BETA_e,J4103,C4103)</f>
        <v>1.4754479680552897E-17</v>
      </c>
    </row>
    <row r="4104" spans="1:17" x14ac:dyDescent="0.55000000000000004">
      <c r="A4104">
        <f t="shared" si="548"/>
        <v>410.00000000002473</v>
      </c>
      <c r="B4104" s="2">
        <f t="shared" si="541"/>
        <v>25607325.197597403</v>
      </c>
      <c r="C4104" s="6">
        <f t="shared" si="542"/>
        <v>1.0534504126654633E-15</v>
      </c>
      <c r="D4104" s="2">
        <f t="shared" si="543"/>
        <v>101836167.8024026</v>
      </c>
      <c r="E4104" s="6">
        <f t="shared" si="544"/>
        <v>6.127589869986999E-17</v>
      </c>
      <c r="F4104">
        <f t="array" ref="F4104:K4104">rk(BETA_c,BETA_a,BETA_e,GAMMA,F4103,G4103,H4103,I4103,J4103,K4103,dt,STAGE)</f>
        <v>13625902.941121122</v>
      </c>
      <c r="G4104">
        <v>7.3406124358536733E-17</v>
      </c>
      <c r="H4104">
        <v>9399502.6785927489</v>
      </c>
      <c r="I4104">
        <v>7.3016707164064631E-16</v>
      </c>
      <c r="J4104">
        <v>2581919.5778835295</v>
      </c>
      <c r="K4104">
        <v>2.4987721666628036E-16</v>
      </c>
      <c r="L4104">
        <f t="shared" si="545"/>
        <v>2132521.0588788781</v>
      </c>
      <c r="M4104" cm="1">
        <f t="array" ref="M4104">NewI(BETA_c,F4104,C4104)</f>
        <v>4.2698034901831299E-18</v>
      </c>
      <c r="N4104">
        <f t="shared" si="546"/>
        <v>67100325.321407251</v>
      </c>
      <c r="O4104" cm="1">
        <f t="array" ref="O4104">NewI(BETA_a,H4104,C4104)</f>
        <v>4.2471523083009186E-17</v>
      </c>
      <c r="P4104">
        <f t="shared" si="547"/>
        <v>32603321.42211647</v>
      </c>
      <c r="Q4104" cm="1">
        <f t="array" ref="Q4104">NewI(BETA_e,J4104,C4104)</f>
        <v>1.453457212667767E-17</v>
      </c>
    </row>
    <row r="4105" spans="1:17" x14ac:dyDescent="0.55000000000000004">
      <c r="A4105">
        <f t="shared" si="548"/>
        <v>410.10000000002475</v>
      </c>
      <c r="B4105" s="2">
        <f t="shared" ref="B4105:B4168" si="549">F4105+H4105+J4105</f>
        <v>25607325.197597403</v>
      </c>
      <c r="C4105" s="6">
        <f t="shared" ref="C4105:C4168" si="550">G4105+I4105+K4105</f>
        <v>1.0377493030096993E-15</v>
      </c>
      <c r="D4105" s="2">
        <f t="shared" ref="D4105:D4168" si="551">L4105+N4105+P4105</f>
        <v>101836167.8024026</v>
      </c>
      <c r="E4105" s="6">
        <f t="shared" ref="E4105:E4168" si="552">M4105+O4105+Q4105</f>
        <v>6.0362614511857932E-17</v>
      </c>
      <c r="F4105">
        <f t="array" ref="F4105:K4105">rk(BETA_c,BETA_a,BETA_e,GAMMA,F4104,G4104,H4104,I4104,J4104,K4104,dt,STAGE)</f>
        <v>13625902.941121122</v>
      </c>
      <c r="G4105">
        <v>7.2312045706843887E-17</v>
      </c>
      <c r="H4105">
        <v>9399502.6785927489</v>
      </c>
      <c r="I4105">
        <v>7.192843256463612E-16</v>
      </c>
      <c r="J4105">
        <v>2581919.5778835295</v>
      </c>
      <c r="K4105">
        <v>2.4615293165649414E-16</v>
      </c>
      <c r="L4105">
        <f t="shared" ref="L4105:L4168" si="553">N_c-F4105-G4105</f>
        <v>2132521.0588788781</v>
      </c>
      <c r="M4105" cm="1">
        <f t="array" ref="M4105">NewI(BETA_c,F4105,C4105)</f>
        <v>4.2061643743767185E-18</v>
      </c>
      <c r="N4105">
        <f t="shared" ref="N4105:N4168" si="554">N_a-H4105-I4105</f>
        <v>67100325.321407251</v>
      </c>
      <c r="O4105" cm="1">
        <f t="array" ref="O4105">NewI(BETA_a,H4105,C4105)</f>
        <v>4.1838507961313651E-17</v>
      </c>
      <c r="P4105">
        <f t="shared" ref="P4105:P4168" si="555">N_e-J4105-K4105</f>
        <v>32603321.42211647</v>
      </c>
      <c r="Q4105" cm="1">
        <f t="array" ref="Q4105">NewI(BETA_e,J4105,C4105)</f>
        <v>1.4317942176167559E-17</v>
      </c>
    </row>
    <row r="4106" spans="1:17" x14ac:dyDescent="0.55000000000000004">
      <c r="A4106">
        <f t="shared" si="548"/>
        <v>410.20000000002477</v>
      </c>
      <c r="B4106" s="2">
        <f t="shared" si="549"/>
        <v>25607325.197597403</v>
      </c>
      <c r="C4106" s="6">
        <f t="shared" si="550"/>
        <v>1.0222822099165165E-15</v>
      </c>
      <c r="D4106" s="2">
        <f t="shared" si="551"/>
        <v>101836167.8024026</v>
      </c>
      <c r="E4106" s="6">
        <f t="shared" si="552"/>
        <v>5.9462942331597175E-17</v>
      </c>
      <c r="F4106">
        <f t="array" ref="F4106:K4106">rk(BETA_c,BETA_a,BETA_e,GAMMA,F4105,G4105,H4105,I4105,J4105,K4105,dt,STAGE)</f>
        <v>13625902.941121122</v>
      </c>
      <c r="G4106">
        <v>7.1234273706758314E-17</v>
      </c>
      <c r="H4106">
        <v>9399502.6785927489</v>
      </c>
      <c r="I4106">
        <v>7.0856378110565426E-16</v>
      </c>
      <c r="J4106">
        <v>2581919.5778835295</v>
      </c>
      <c r="K4106">
        <v>2.4248415510410404E-16</v>
      </c>
      <c r="L4106">
        <f t="shared" si="553"/>
        <v>2132521.0588788781</v>
      </c>
      <c r="M4106" cm="1">
        <f t="array" ref="M4106">NewI(BETA_c,F4106,C4106)</f>
        <v>4.1434737652334184E-18</v>
      </c>
      <c r="N4106">
        <f t="shared" si="554"/>
        <v>67100325.321407251</v>
      </c>
      <c r="O4106" cm="1">
        <f t="array" ref="O4106">NewI(BETA_a,H4106,C4106)</f>
        <v>4.1214927588249828E-17</v>
      </c>
      <c r="P4106">
        <f t="shared" si="555"/>
        <v>32603321.42211647</v>
      </c>
      <c r="Q4106" cm="1">
        <f t="array" ref="Q4106">NewI(BETA_e,J4106,C4106)</f>
        <v>1.4104540978113927E-17</v>
      </c>
    </row>
    <row r="4107" spans="1:17" x14ac:dyDescent="0.55000000000000004">
      <c r="A4107">
        <f t="shared" si="548"/>
        <v>410.3000000000248</v>
      </c>
      <c r="B4107" s="2">
        <f t="shared" si="549"/>
        <v>25607325.197597403</v>
      </c>
      <c r="C4107" s="6">
        <f t="shared" si="550"/>
        <v>1.0070456454953933E-15</v>
      </c>
      <c r="D4107" s="2">
        <f t="shared" si="551"/>
        <v>101836167.8024026</v>
      </c>
      <c r="E4107" s="6">
        <f t="shared" si="552"/>
        <v>5.8576679279461205E-17</v>
      </c>
      <c r="F4107">
        <f t="array" ref="F4107:K4107">rk(BETA_c,BETA_a,BETA_e,GAMMA,F4106,G4106,H4106,I4106,J4106,K4106,dt,STAGE)</f>
        <v>13625902.941121122</v>
      </c>
      <c r="G4107">
        <v>7.0172565316441897E-17</v>
      </c>
      <c r="H4107">
        <v>9399502.6785927489</v>
      </c>
      <c r="I4107">
        <v>6.9800302049343097E-16</v>
      </c>
      <c r="J4107">
        <v>2581919.5778835295</v>
      </c>
      <c r="K4107">
        <v>2.3887005968552047E-16</v>
      </c>
      <c r="L4107">
        <f t="shared" si="553"/>
        <v>2132521.0588788781</v>
      </c>
      <c r="M4107" cm="1">
        <f t="array" ref="M4107">NewI(BETA_c,F4107,C4107)</f>
        <v>4.0817175257735051E-18</v>
      </c>
      <c r="N4107">
        <f t="shared" si="554"/>
        <v>67100325.321407251</v>
      </c>
      <c r="O4107" cm="1">
        <f t="array" ref="O4107">NewI(BETA_a,H4107,C4107)</f>
        <v>4.0600641343983112E-17</v>
      </c>
      <c r="P4107">
        <f t="shared" si="555"/>
        <v>32603321.42211647</v>
      </c>
      <c r="Q4107" cm="1">
        <f t="array" ref="Q4107">NewI(BETA_e,J4107,C4107)</f>
        <v>1.3894320409704588E-17</v>
      </c>
    </row>
    <row r="4108" spans="1:17" x14ac:dyDescent="0.55000000000000004">
      <c r="A4108">
        <f t="shared" si="548"/>
        <v>410.40000000002482</v>
      </c>
      <c r="B4108" s="2">
        <f t="shared" si="549"/>
        <v>25607325.197597403</v>
      </c>
      <c r="C4108" s="6">
        <f t="shared" si="550"/>
        <v>9.9203617384093174E-16</v>
      </c>
      <c r="D4108" s="2">
        <f t="shared" si="551"/>
        <v>101836167.8024026</v>
      </c>
      <c r="E4108" s="6">
        <f t="shared" si="552"/>
        <v>5.7703625499634712E-17</v>
      </c>
      <c r="F4108">
        <f t="array" ref="F4108:K4108">rk(BETA_c,BETA_a,BETA_e,GAMMA,F4107,G4107,H4107,I4107,J4107,K4107,dt,STAGE)</f>
        <v>13625902.941121122</v>
      </c>
      <c r="G4108">
        <v>6.9126681116463913E-17</v>
      </c>
      <c r="H4108">
        <v>9399502.6785927489</v>
      </c>
      <c r="I4108">
        <v>6.8759966231650241E-16</v>
      </c>
      <c r="J4108">
        <v>2581919.5778835295</v>
      </c>
      <c r="K4108">
        <v>2.3530983040796543E-16</v>
      </c>
      <c r="L4108">
        <f t="shared" si="553"/>
        <v>2132521.0588788781</v>
      </c>
      <c r="M4108" cm="1">
        <f t="array" ref="M4108">NewI(BETA_c,F4108,C4108)</f>
        <v>4.0208817297213027E-18</v>
      </c>
      <c r="N4108">
        <f t="shared" si="554"/>
        <v>67100325.321407251</v>
      </c>
      <c r="O4108" cm="1">
        <f t="array" ref="O4108">NewI(BETA_a,H4108,C4108)</f>
        <v>3.9995510704541545E-17</v>
      </c>
      <c r="P4108">
        <f t="shared" si="555"/>
        <v>32603321.42211647</v>
      </c>
      <c r="Q4108" cm="1">
        <f t="array" ref="Q4108">NewI(BETA_e,J4108,C4108)</f>
        <v>1.3687233065371871E-17</v>
      </c>
    </row>
    <row r="4109" spans="1:17" x14ac:dyDescent="0.55000000000000004">
      <c r="A4109">
        <f t="shared" si="548"/>
        <v>410.50000000002484</v>
      </c>
      <c r="B4109" s="2">
        <f t="shared" si="549"/>
        <v>25607325.197597403</v>
      </c>
      <c r="C4109" s="6">
        <f t="shared" si="550"/>
        <v>9.7725041025804959E-16</v>
      </c>
      <c r="D4109" s="2">
        <f t="shared" si="551"/>
        <v>101836167.8024026</v>
      </c>
      <c r="E4109" s="6">
        <f t="shared" si="552"/>
        <v>5.6843584115045481E-17</v>
      </c>
      <c r="F4109">
        <f t="array" ref="F4109:K4109">rk(BETA_c,BETA_a,BETA_e,GAMMA,F4108,G4108,H4108,I4108,J4108,K4108,dt,STAGE)</f>
        <v>13625902.941121122</v>
      </c>
      <c r="G4109">
        <v>6.8096385255810961E-17</v>
      </c>
      <c r="H4109">
        <v>9399502.6785927489</v>
      </c>
      <c r="I4109">
        <v>6.7735136057655053E-16</v>
      </c>
      <c r="J4109">
        <v>2581919.5778835295</v>
      </c>
      <c r="K4109">
        <v>2.3180266442568806E-16</v>
      </c>
      <c r="L4109">
        <f t="shared" si="553"/>
        <v>2132521.0588788781</v>
      </c>
      <c r="M4109" cm="1">
        <f t="array" ref="M4109">NewI(BETA_c,F4109,C4109)</f>
        <v>3.9609526583647558E-18</v>
      </c>
      <c r="N4109">
        <f t="shared" si="554"/>
        <v>67100325.321407251</v>
      </c>
      <c r="O4109" cm="1">
        <f t="array" ref="O4109">NewI(BETA_a,H4109,C4109)</f>
        <v>3.9399399210578215E-17</v>
      </c>
      <c r="P4109">
        <f t="shared" si="555"/>
        <v>32603321.42211647</v>
      </c>
      <c r="Q4109" cm="1">
        <f t="array" ref="Q4109">NewI(BETA_e,J4109,C4109)</f>
        <v>1.3483232246102507E-17</v>
      </c>
    </row>
    <row r="4110" spans="1:17" x14ac:dyDescent="0.55000000000000004">
      <c r="A4110">
        <f t="shared" si="548"/>
        <v>410.60000000002486</v>
      </c>
      <c r="B4110" s="2">
        <f t="shared" si="549"/>
        <v>25607325.197597403</v>
      </c>
      <c r="C4110" s="6">
        <f t="shared" si="550"/>
        <v>9.6268502049871686E-16</v>
      </c>
      <c r="D4110" s="2">
        <f t="shared" si="551"/>
        <v>101836167.8024026</v>
      </c>
      <c r="E4110" s="6">
        <f t="shared" si="552"/>
        <v>5.5996361182967678E-17</v>
      </c>
      <c r="F4110">
        <f t="array" ref="F4110:K4110">rk(BETA_c,BETA_a,BETA_e,GAMMA,F4109,G4109,H4109,I4109,J4109,K4109,dt,STAGE)</f>
        <v>13625902.941121122</v>
      </c>
      <c r="G4110">
        <v>6.7081445398701711E-17</v>
      </c>
      <c r="H4110">
        <v>9399502.6785927489</v>
      </c>
      <c r="I4110">
        <v>6.6725580424109519E-16</v>
      </c>
      <c r="J4110">
        <v>2581919.5778835295</v>
      </c>
      <c r="K4110">
        <v>2.2834777085892005E-16</v>
      </c>
      <c r="L4110">
        <f t="shared" si="553"/>
        <v>2132521.0588788781</v>
      </c>
      <c r="M4110" cm="1">
        <f t="array" ref="M4110">NewI(BETA_c,F4110,C4110)</f>
        <v>3.9019167974618024E-18</v>
      </c>
      <c r="N4110">
        <f t="shared" si="554"/>
        <v>67100325.321407251</v>
      </c>
      <c r="O4110" cm="1">
        <f t="array" ref="O4110">NewI(BETA_a,H4110,C4110)</f>
        <v>3.8812172436599082E-17</v>
      </c>
      <c r="P4110">
        <f t="shared" si="555"/>
        <v>32603321.42211647</v>
      </c>
      <c r="Q4110" cm="1">
        <f t="array" ref="Q4110">NewI(BETA_e,J4110,C4110)</f>
        <v>1.3282271948906797E-17</v>
      </c>
    </row>
    <row r="4111" spans="1:17" x14ac:dyDescent="0.55000000000000004">
      <c r="A4111">
        <f t="shared" si="548"/>
        <v>410.70000000002489</v>
      </c>
      <c r="B4111" s="2">
        <f t="shared" si="549"/>
        <v>25607325.197597403</v>
      </c>
      <c r="C4111" s="6">
        <f t="shared" si="550"/>
        <v>9.4833672001007113E-16</v>
      </c>
      <c r="D4111" s="2">
        <f t="shared" si="551"/>
        <v>101836167.8024026</v>
      </c>
      <c r="E4111" s="6">
        <f t="shared" si="552"/>
        <v>5.5161765651287208E-17</v>
      </c>
      <c r="F4111">
        <f t="array" ref="F4111:K4111">rk(BETA_c,BETA_a,BETA_e,GAMMA,F4110,G4110,H4110,I4110,J4110,K4110,dt,STAGE)</f>
        <v>13625902.941121122</v>
      </c>
      <c r="G4111">
        <v>6.6081632672194144E-17</v>
      </c>
      <c r="H4111">
        <v>9399502.6785927489</v>
      </c>
      <c r="I4111">
        <v>6.5731071672234792E-16</v>
      </c>
      <c r="J4111">
        <v>2581919.5778835295</v>
      </c>
      <c r="K4111">
        <v>2.24944370615529E-16</v>
      </c>
      <c r="L4111">
        <f t="shared" si="553"/>
        <v>2132521.0588788781</v>
      </c>
      <c r="M4111" cm="1">
        <f t="array" ref="M4111">NewI(BETA_c,F4111,C4111)</f>
        <v>3.8437608341928694E-18</v>
      </c>
      <c r="N4111">
        <f t="shared" si="554"/>
        <v>67100325.321407251</v>
      </c>
      <c r="O4111" cm="1">
        <f t="array" ref="O4111">NewI(BETA_a,H4111,C4111)</f>
        <v>3.8233697960649552E-17</v>
      </c>
      <c r="P4111">
        <f t="shared" si="555"/>
        <v>32603321.42211647</v>
      </c>
      <c r="Q4111" cm="1">
        <f t="array" ref="Q4111">NewI(BETA_e,J4111,C4111)</f>
        <v>1.3084306856444783E-17</v>
      </c>
    </row>
    <row r="4112" spans="1:17" x14ac:dyDescent="0.55000000000000004">
      <c r="A4112">
        <f t="shared" si="548"/>
        <v>410.80000000002491</v>
      </c>
      <c r="B4112" s="2">
        <f t="shared" si="549"/>
        <v>25607325.197597403</v>
      </c>
      <c r="C4112" s="6">
        <f t="shared" si="550"/>
        <v>9.3420227319373637E-16</v>
      </c>
      <c r="D4112" s="2">
        <f t="shared" si="551"/>
        <v>101836167.8024026</v>
      </c>
      <c r="E4112" s="6">
        <f t="shared" si="552"/>
        <v>5.4339609315418484E-17</v>
      </c>
      <c r="F4112">
        <f t="array" ref="F4112:K4112">rk(BETA_c,BETA_a,BETA_e,GAMMA,F4111,G4111,H4111,I4111,J4111,K4111,dt,STAGE)</f>
        <v>13625902.941121122</v>
      </c>
      <c r="G4112">
        <v>6.5096721614573927E-17</v>
      </c>
      <c r="H4112">
        <v>9399502.6785927489</v>
      </c>
      <c r="I4112">
        <v>6.4751385536383206E-16</v>
      </c>
      <c r="J4112">
        <v>2581919.5778835295</v>
      </c>
      <c r="K4112">
        <v>2.2159169621533029E-16</v>
      </c>
      <c r="L4112">
        <f t="shared" si="553"/>
        <v>2132521.0588788781</v>
      </c>
      <c r="M4112" cm="1">
        <f t="array" ref="M4112">NewI(BETA_c,F4112,C4112)</f>
        <v>3.7864716541587643E-18</v>
      </c>
      <c r="N4112">
        <f t="shared" si="554"/>
        <v>67100325.321407251</v>
      </c>
      <c r="O4112" cm="1">
        <f t="array" ref="O4112">NewI(BETA_a,H4112,C4112)</f>
        <v>3.7663845334452744E-17</v>
      </c>
      <c r="P4112">
        <f t="shared" si="555"/>
        <v>32603321.42211647</v>
      </c>
      <c r="Q4112" cm="1">
        <f t="array" ref="Q4112">NewI(BETA_e,J4112,C4112)</f>
        <v>1.2889292326806977E-17</v>
      </c>
    </row>
    <row r="4113" spans="1:17" x14ac:dyDescent="0.55000000000000004">
      <c r="A4113">
        <f t="shared" si="548"/>
        <v>410.90000000002493</v>
      </c>
      <c r="B4113" s="2">
        <f t="shared" si="549"/>
        <v>25607325.197597403</v>
      </c>
      <c r="C4113" s="6">
        <f t="shared" si="550"/>
        <v>9.2027849267618371E-16</v>
      </c>
      <c r="D4113" s="2">
        <f t="shared" si="551"/>
        <v>101836167.8024026</v>
      </c>
      <c r="E4113" s="6">
        <f t="shared" si="552"/>
        <v>5.3529706775863716E-17</v>
      </c>
      <c r="F4113">
        <f t="array" ref="F4113:K4113">rk(BETA_c,BETA_a,BETA_e,GAMMA,F4112,G4112,H4112,I4112,J4112,K4112,dt,STAGE)</f>
        <v>13625902.941121122</v>
      </c>
      <c r="G4113">
        <v>6.4126490124511806E-17</v>
      </c>
      <c r="H4113">
        <v>9399502.6785927489</v>
      </c>
      <c r="I4113">
        <v>6.3786301093465495E-16</v>
      </c>
      <c r="J4113">
        <v>2581919.5778835295</v>
      </c>
      <c r="K4113">
        <v>2.1828899161701697E-16</v>
      </c>
      <c r="L4113">
        <f t="shared" si="553"/>
        <v>2132521.0588788781</v>
      </c>
      <c r="M4113" cm="1">
        <f t="array" ref="M4113">NewI(BETA_c,F4113,C4113)</f>
        <v>3.7300363384233378E-18</v>
      </c>
      <c r="N4113">
        <f t="shared" si="554"/>
        <v>67100325.321407251</v>
      </c>
      <c r="O4113" cm="1">
        <f t="array" ref="O4113">NewI(BETA_a,H4113,C4113)</f>
        <v>3.7102486053992918E-17</v>
      </c>
      <c r="P4113">
        <f t="shared" si="555"/>
        <v>32603321.42211647</v>
      </c>
      <c r="Q4113" cm="1">
        <f t="array" ref="Q4113">NewI(BETA_e,J4113,C4113)</f>
        <v>1.2697184383447459E-17</v>
      </c>
    </row>
    <row r="4114" spans="1:17" x14ac:dyDescent="0.55000000000000004">
      <c r="A4114">
        <f t="shared" si="548"/>
        <v>411.00000000002495</v>
      </c>
      <c r="B4114" s="2">
        <f t="shared" si="549"/>
        <v>25607325.197597403</v>
      </c>
      <c r="C4114" s="6">
        <f t="shared" si="550"/>
        <v>9.0656223858996623E-16</v>
      </c>
      <c r="D4114" s="2">
        <f t="shared" si="551"/>
        <v>101836167.8024026</v>
      </c>
      <c r="E4114" s="6">
        <f t="shared" si="552"/>
        <v>5.2731875396404525E-17</v>
      </c>
      <c r="F4114">
        <f t="array" ref="F4114:K4114">rk(BETA_c,BETA_a,BETA_e,GAMMA,F4113,G4113,H4113,I4113,J4113,K4113,dt,STAGE)</f>
        <v>13625902.941121122</v>
      </c>
      <c r="G4114">
        <v>6.3170719410978953E-17</v>
      </c>
      <c r="H4114">
        <v>9399502.6785927489</v>
      </c>
      <c r="I4114">
        <v>6.2835600713131762E-16</v>
      </c>
      <c r="J4114">
        <v>2581919.5778835295</v>
      </c>
      <c r="K4114">
        <v>2.1503551204766968E-16</v>
      </c>
      <c r="L4114">
        <f t="shared" si="553"/>
        <v>2132521.0588788781</v>
      </c>
      <c r="M4114" cm="1">
        <f t="array" ref="M4114">NewI(BETA_c,F4114,C4114)</f>
        <v>3.674442160600211E-18</v>
      </c>
      <c r="N4114">
        <f t="shared" si="554"/>
        <v>67100325.321407251</v>
      </c>
      <c r="O4114" cm="1">
        <f t="array" ref="O4114">NewI(BETA_a,H4114,C4114)</f>
        <v>3.6549493530537327E-17</v>
      </c>
      <c r="P4114">
        <f t="shared" si="555"/>
        <v>32603321.42211647</v>
      </c>
      <c r="Q4114" cm="1">
        <f t="array" ref="Q4114">NewI(BETA_e,J4114,C4114)</f>
        <v>1.2507939705266983E-17</v>
      </c>
    </row>
    <row r="4115" spans="1:17" x14ac:dyDescent="0.55000000000000004">
      <c r="A4115">
        <f t="shared" si="548"/>
        <v>411.10000000002498</v>
      </c>
      <c r="B4115" s="2">
        <f t="shared" si="549"/>
        <v>25607325.197597403</v>
      </c>
      <c r="C4115" s="6">
        <f t="shared" si="550"/>
        <v>8.9305041786566573E-16</v>
      </c>
      <c r="D4115" s="2">
        <f t="shared" si="551"/>
        <v>101836167.8024026</v>
      </c>
      <c r="E4115" s="6">
        <f t="shared" si="552"/>
        <v>5.1945935262916749E-17</v>
      </c>
      <c r="F4115">
        <f t="array" ref="F4115:K4115">rk(BETA_c,BETA_a,BETA_e,GAMMA,F4114,G4114,H4114,I4114,J4114,K4114,dt,STAGE)</f>
        <v>13625902.941121122</v>
      </c>
      <c r="G4115">
        <v>6.2229193943908666E-17</v>
      </c>
      <c r="H4115">
        <v>9399502.6785927489</v>
      </c>
      <c r="I4115">
        <v>6.1899070008694973E-16</v>
      </c>
      <c r="J4115">
        <v>2581919.5778835295</v>
      </c>
      <c r="K4115">
        <v>2.1183052383480729E-16</v>
      </c>
      <c r="L4115">
        <f t="shared" si="553"/>
        <v>2132521.0588788781</v>
      </c>
      <c r="M4115" cm="1">
        <f t="array" ref="M4115">NewI(BETA_c,F4115,C4115)</f>
        <v>3.6196765839829208E-18</v>
      </c>
      <c r="N4115">
        <f t="shared" si="554"/>
        <v>67100325.321407251</v>
      </c>
      <c r="O4115" cm="1">
        <f t="array" ref="O4115">NewI(BETA_a,H4115,C4115)</f>
        <v>3.6004743062089935E-17</v>
      </c>
      <c r="P4115">
        <f t="shared" si="555"/>
        <v>32603321.42211647</v>
      </c>
      <c r="Q4115" cm="1">
        <f t="array" ref="Q4115">NewI(BETA_e,J4115,C4115)</f>
        <v>1.2321515616843895E-17</v>
      </c>
    </row>
    <row r="4116" spans="1:17" x14ac:dyDescent="0.55000000000000004">
      <c r="A4116">
        <f t="shared" si="548"/>
        <v>411.200000000025</v>
      </c>
      <c r="B4116" s="2">
        <f t="shared" si="549"/>
        <v>25607325.197597403</v>
      </c>
      <c r="C4116" s="6">
        <f t="shared" si="550"/>
        <v>8.7973998353439384E-16</v>
      </c>
      <c r="D4116" s="2">
        <f t="shared" si="551"/>
        <v>101836167.8024026</v>
      </c>
      <c r="E4116" s="6">
        <f t="shared" si="552"/>
        <v>5.1171709142799127E-17</v>
      </c>
      <c r="F4116">
        <f t="array" ref="F4116:K4116">rk(BETA_c,BETA_a,BETA_e,GAMMA,F4115,G4115,H4115,I4115,J4115,K4115,dt,STAGE)</f>
        <v>13625902.941121122</v>
      </c>
      <c r="G4116">
        <v>6.1301701405593564E-17</v>
      </c>
      <c r="H4116">
        <v>9399502.6785927489</v>
      </c>
      <c r="I4116">
        <v>6.097649778878593E-16</v>
      </c>
      <c r="J4116">
        <v>2581919.5778835295</v>
      </c>
      <c r="K4116">
        <v>2.0867330424094092E-16</v>
      </c>
      <c r="L4116">
        <f t="shared" si="553"/>
        <v>2132521.0588788781</v>
      </c>
      <c r="M4116" cm="1">
        <f t="array" ref="M4116">NewI(BETA_c,F4116,C4116)</f>
        <v>3.565727258717844E-18</v>
      </c>
      <c r="N4116">
        <f t="shared" si="554"/>
        <v>67100325.321407251</v>
      </c>
      <c r="O4116" cm="1">
        <f t="array" ref="O4116">NewI(BETA_a,H4116,C4116)</f>
        <v>3.546811180527062E-17</v>
      </c>
      <c r="P4116">
        <f t="shared" si="555"/>
        <v>32603321.42211647</v>
      </c>
      <c r="Q4116" cm="1">
        <f t="array" ref="Q4116">NewI(BETA_e,J4116,C4116)</f>
        <v>1.2137870078810665E-17</v>
      </c>
    </row>
    <row r="4117" spans="1:17" x14ac:dyDescent="0.55000000000000004">
      <c r="A4117">
        <f t="shared" si="548"/>
        <v>411.30000000002502</v>
      </c>
      <c r="B4117" s="2">
        <f t="shared" si="549"/>
        <v>25607325.197597403</v>
      </c>
      <c r="C4117" s="6">
        <f t="shared" si="550"/>
        <v>8.6662793404068856E-16</v>
      </c>
      <c r="D4117" s="2">
        <f t="shared" si="551"/>
        <v>101836167.8024026</v>
      </c>
      <c r="E4117" s="6">
        <f t="shared" si="552"/>
        <v>5.0409022445006638E-17</v>
      </c>
      <c r="F4117">
        <f t="array" ref="F4117:K4117">rk(BETA_c,BETA_a,BETA_e,GAMMA,F4116,G4116,H4116,I4116,J4116,K4116,dt,STAGE)</f>
        <v>13625902.941121122</v>
      </c>
      <c r="G4117">
        <v>6.0388032642806999E-17</v>
      </c>
      <c r="H4117">
        <v>9399502.6785927489</v>
      </c>
      <c r="I4117">
        <v>6.0067676009728777E-16</v>
      </c>
      <c r="J4117">
        <v>2581919.5778835295</v>
      </c>
      <c r="K4117">
        <v>2.0556314130059375E-16</v>
      </c>
      <c r="L4117">
        <f t="shared" si="553"/>
        <v>2132521.0588788781</v>
      </c>
      <c r="M4117" cm="1">
        <f t="array" ref="M4117">NewI(BETA_c,F4117,C4117)</f>
        <v>3.5125820190192612E-18</v>
      </c>
      <c r="N4117">
        <f t="shared" si="554"/>
        <v>67100325.321407251</v>
      </c>
      <c r="O4117" cm="1">
        <f t="array" ref="O4117">NewI(BETA_a,H4117,C4117)</f>
        <v>3.4939478747613537E-17</v>
      </c>
      <c r="P4117">
        <f t="shared" si="555"/>
        <v>32603321.42211647</v>
      </c>
      <c r="Q4117" cm="1">
        <f t="array" ref="Q4117">NewI(BETA_e,J4117,C4117)</f>
        <v>1.1956961678373835E-17</v>
      </c>
    </row>
    <row r="4118" spans="1:17" x14ac:dyDescent="0.55000000000000004">
      <c r="A4118">
        <f t="shared" si="548"/>
        <v>411.40000000002505</v>
      </c>
      <c r="B4118" s="2">
        <f t="shared" si="549"/>
        <v>25607325.197597403</v>
      </c>
      <c r="C4118" s="6">
        <f t="shared" si="550"/>
        <v>8.5371131256565145E-16</v>
      </c>
      <c r="D4118" s="2">
        <f t="shared" si="551"/>
        <v>101836167.8024026</v>
      </c>
      <c r="E4118" s="6">
        <f t="shared" si="552"/>
        <v>4.9657703180679488E-17</v>
      </c>
      <c r="F4118">
        <f t="array" ref="F4118:K4118">rk(BETA_c,BETA_a,BETA_e,GAMMA,F4117,G4117,H4117,I4117,J4117,K4117,dt,STAGE)</f>
        <v>13625902.941121122</v>
      </c>
      <c r="G4118">
        <v>5.9487981619638329E-17</v>
      </c>
      <c r="H4118">
        <v>9399502.6785927489</v>
      </c>
      <c r="I4118">
        <v>5.9172399728626312E-16</v>
      </c>
      <c r="J4118">
        <v>2581919.5778835295</v>
      </c>
      <c r="K4118">
        <v>2.0249933365975003E-16</v>
      </c>
      <c r="L4118">
        <f t="shared" si="553"/>
        <v>2132521.0588788781</v>
      </c>
      <c r="M4118" cm="1">
        <f t="array" ref="M4118">NewI(BETA_c,F4118,C4118)</f>
        <v>3.46022888042592E-18</v>
      </c>
      <c r="N4118">
        <f t="shared" si="554"/>
        <v>67100325.321407251</v>
      </c>
      <c r="O4118" cm="1">
        <f t="array" ref="O4118">NewI(BETA_a,H4118,C4118)</f>
        <v>3.4418724680278295E-17</v>
      </c>
      <c r="P4118">
        <f t="shared" si="555"/>
        <v>32603321.42211647</v>
      </c>
      <c r="Q4118" cm="1">
        <f t="array" ref="Q4118">NewI(BETA_e,J4118,C4118)</f>
        <v>1.1778749619975279E-17</v>
      </c>
    </row>
    <row r="4119" spans="1:17" x14ac:dyDescent="0.55000000000000004">
      <c r="A4119">
        <f t="shared" si="548"/>
        <v>411.50000000002507</v>
      </c>
      <c r="B4119" s="2">
        <f t="shared" si="549"/>
        <v>25607325.197597403</v>
      </c>
      <c r="C4119" s="6">
        <f t="shared" si="550"/>
        <v>8.4098720636017359E-16</v>
      </c>
      <c r="D4119" s="2">
        <f t="shared" si="551"/>
        <v>101836167.8024026</v>
      </c>
      <c r="E4119" s="6">
        <f t="shared" si="552"/>
        <v>4.8917581924359057E-17</v>
      </c>
      <c r="F4119">
        <f t="array" ref="F4119:K4119">rk(BETA_c,BETA_a,BETA_e,GAMMA,F4118,G4118,H4118,I4118,J4118,K4118,dt,STAGE)</f>
        <v>13625902.941121122</v>
      </c>
      <c r="G4119">
        <v>5.8601345371030827E-17</v>
      </c>
      <c r="H4119">
        <v>9399502.6785927489</v>
      </c>
      <c r="I4119">
        <v>5.8290467057144572E-16</v>
      </c>
      <c r="J4119">
        <v>2581919.5778835295</v>
      </c>
      <c r="K4119">
        <v>1.9948119041769704E-16</v>
      </c>
      <c r="L4119">
        <f t="shared" si="553"/>
        <v>2132521.0588788781</v>
      </c>
      <c r="M4119" cm="1">
        <f t="array" ref="M4119">NewI(BETA_c,F4119,C4119)</f>
        <v>3.4086560370984922E-18</v>
      </c>
      <c r="N4119">
        <f t="shared" si="554"/>
        <v>67100325.321407251</v>
      </c>
      <c r="O4119" cm="1">
        <f t="array" ref="O4119">NewI(BETA_a,H4119,C4119)</f>
        <v>3.390573217116792E-17</v>
      </c>
      <c r="P4119">
        <f t="shared" si="555"/>
        <v>32603321.42211647</v>
      </c>
      <c r="Q4119" cm="1">
        <f t="array" ref="Q4119">NewI(BETA_e,J4119,C4119)</f>
        <v>1.1603193716092639E-17</v>
      </c>
    </row>
    <row r="4120" spans="1:17" x14ac:dyDescent="0.55000000000000004">
      <c r="A4120">
        <f t="shared" si="548"/>
        <v>411.60000000002509</v>
      </c>
      <c r="B4120" s="2">
        <f t="shared" si="549"/>
        <v>25607325.197597403</v>
      </c>
      <c r="C4120" s="6">
        <f t="shared" si="550"/>
        <v>8.284527460880989E-16</v>
      </c>
      <c r="D4120" s="2">
        <f t="shared" si="551"/>
        <v>101836167.8024026</v>
      </c>
      <c r="E4120" s="6">
        <f t="shared" si="552"/>
        <v>4.8188491775781643E-17</v>
      </c>
      <c r="F4120">
        <f t="array" ref="F4120:K4120">rk(BETA_c,BETA_a,BETA_e,GAMMA,F4119,G4119,H4119,I4119,J4119,K4119,dt,STAGE)</f>
        <v>13625902.941121122</v>
      </c>
      <c r="G4120">
        <v>5.7727923957012405E-17</v>
      </c>
      <c r="H4120">
        <v>9399502.6785927489</v>
      </c>
      <c r="I4120">
        <v>5.7421679115986246E-16</v>
      </c>
      <c r="J4120">
        <v>2581919.5778835295</v>
      </c>
      <c r="K4120">
        <v>1.9650803097122407E-16</v>
      </c>
      <c r="L4120">
        <f t="shared" si="553"/>
        <v>2132521.0588788781</v>
      </c>
      <c r="M4120" cm="1">
        <f t="array" ref="M4120">NewI(BETA_c,F4120,C4120)</f>
        <v>3.3578518591573117E-18</v>
      </c>
      <c r="N4120">
        <f t="shared" si="554"/>
        <v>67100325.321407251</v>
      </c>
      <c r="O4120" cm="1">
        <f t="array" ref="O4120">NewI(BETA_a,H4120,C4120)</f>
        <v>3.3400385538447447E-17</v>
      </c>
      <c r="P4120">
        <f t="shared" si="555"/>
        <v>32603321.42211647</v>
      </c>
      <c r="Q4120" cm="1">
        <f t="array" ref="Q4120">NewI(BETA_e,J4120,C4120)</f>
        <v>1.1430254378176884E-17</v>
      </c>
    </row>
    <row r="4121" spans="1:17" x14ac:dyDescent="0.55000000000000004">
      <c r="A4121">
        <f t="shared" si="548"/>
        <v>411.70000000002511</v>
      </c>
      <c r="B4121" s="2">
        <f t="shared" si="549"/>
        <v>25607325.197597403</v>
      </c>
      <c r="C4121" s="6">
        <f t="shared" si="550"/>
        <v>8.1610510517917758E-16</v>
      </c>
      <c r="D4121" s="2">
        <f t="shared" si="551"/>
        <v>101836167.8024026</v>
      </c>
      <c r="E4121" s="6">
        <f t="shared" si="552"/>
        <v>4.7470268322241923E-17</v>
      </c>
      <c r="F4121">
        <f t="array" ref="F4121:K4121">rk(BETA_c,BETA_a,BETA_e,GAMMA,F4120,G4120,H4120,I4120,J4120,K4120,dt,STAGE)</f>
        <v>13625902.941121122</v>
      </c>
      <c r="G4121">
        <v>5.6867520417608286E-17</v>
      </c>
      <c r="H4121">
        <v>9399502.6785927489</v>
      </c>
      <c r="I4121">
        <v>5.6565839990042534E-16</v>
      </c>
      <c r="J4121">
        <v>2581919.5778835295</v>
      </c>
      <c r="K4121">
        <v>1.935791848611439E-16</v>
      </c>
      <c r="L4121">
        <f t="shared" si="553"/>
        <v>2132521.0588788781</v>
      </c>
      <c r="M4121" cm="1">
        <f t="array" ref="M4121">NewI(BETA_c,F4121,C4121)</f>
        <v>3.3078048900597895E-18</v>
      </c>
      <c r="N4121">
        <f t="shared" si="554"/>
        <v>67100325.321407251</v>
      </c>
      <c r="O4121" cm="1">
        <f t="array" ref="O4121">NewI(BETA_a,H4121,C4121)</f>
        <v>3.2902570824457208E-17</v>
      </c>
      <c r="P4121">
        <f t="shared" si="555"/>
        <v>32603321.42211647</v>
      </c>
      <c r="Q4121" cm="1">
        <f t="array" ref="Q4121">NewI(BETA_e,J4121,C4121)</f>
        <v>1.1259892607724926E-17</v>
      </c>
    </row>
    <row r="4122" spans="1:17" x14ac:dyDescent="0.55000000000000004">
      <c r="A4122">
        <f t="shared" si="548"/>
        <v>411.80000000002514</v>
      </c>
      <c r="B4122" s="2">
        <f t="shared" si="549"/>
        <v>25607325.197597403</v>
      </c>
      <c r="C4122" s="6">
        <f t="shared" si="550"/>
        <v>8.0394149919166304E-16</v>
      </c>
      <c r="D4122" s="2">
        <f t="shared" si="551"/>
        <v>101836167.8024026</v>
      </c>
      <c r="E4122" s="6">
        <f t="shared" si="552"/>
        <v>4.6762749601517131E-17</v>
      </c>
      <c r="F4122">
        <f t="array" ref="F4122:K4122">rk(BETA_c,BETA_a,BETA_e,GAMMA,F4121,G4121,H4121,I4121,J4121,K4121,dt,STAGE)</f>
        <v>13625902.941121122</v>
      </c>
      <c r="G4122">
        <v>5.6019940728425773E-17</v>
      </c>
      <c r="H4122">
        <v>9399502.6785927489</v>
      </c>
      <c r="I4122">
        <v>5.5722756684213579E-16</v>
      </c>
      <c r="J4122">
        <v>2581919.5778835295</v>
      </c>
      <c r="K4122">
        <v>1.9069399162110149E-16</v>
      </c>
      <c r="L4122">
        <f t="shared" si="553"/>
        <v>2132521.0588788781</v>
      </c>
      <c r="M4122" cm="1">
        <f t="array" ref="M4122">NewI(BETA_c,F4122,C4122)</f>
        <v>3.2585038440169181E-18</v>
      </c>
      <c r="N4122">
        <f t="shared" si="554"/>
        <v>67100325.321407251</v>
      </c>
      <c r="O4122" cm="1">
        <f t="array" ref="O4122">NewI(BETA_a,H4122,C4122)</f>
        <v>3.2412175770014897E-17</v>
      </c>
      <c r="P4122">
        <f t="shared" si="555"/>
        <v>32603321.42211647</v>
      </c>
      <c r="Q4122" cm="1">
        <f t="array" ref="Q4122">NewI(BETA_e,J4122,C4122)</f>
        <v>1.1092069987485315E-17</v>
      </c>
    </row>
    <row r="4123" spans="1:17" x14ac:dyDescent="0.55000000000000004">
      <c r="A4123">
        <f t="shared" si="548"/>
        <v>411.90000000002516</v>
      </c>
      <c r="B4123" s="2">
        <f t="shared" si="549"/>
        <v>25607325.197597403</v>
      </c>
      <c r="C4123" s="6">
        <f t="shared" si="550"/>
        <v>7.9195918518441014E-16</v>
      </c>
      <c r="D4123" s="2">
        <f t="shared" si="551"/>
        <v>101836167.8024026</v>
      </c>
      <c r="E4123" s="6">
        <f t="shared" si="552"/>
        <v>4.6065776065344029E-17</v>
      </c>
      <c r="F4123">
        <f t="array" ref="F4123:K4123">rk(BETA_c,BETA_a,BETA_e,GAMMA,F4122,G4122,H4122,I4122,J4122,K4122,dt,STAGE)</f>
        <v>13625902.941121122</v>
      </c>
      <c r="G4123">
        <v>5.5184993756901009E-17</v>
      </c>
      <c r="H4123">
        <v>9399502.6785927489</v>
      </c>
      <c r="I4123">
        <v>5.4892239079887285E-16</v>
      </c>
      <c r="J4123">
        <v>2581919.5778835295</v>
      </c>
      <c r="K4123">
        <v>1.8785180062863626E-16</v>
      </c>
      <c r="L4123">
        <f t="shared" si="553"/>
        <v>2132521.0588788781</v>
      </c>
      <c r="M4123" cm="1">
        <f t="array" ref="M4123">NewI(BETA_c,F4123,C4123)</f>
        <v>3.2099376034482832E-18</v>
      </c>
      <c r="N4123">
        <f t="shared" si="554"/>
        <v>67100325.321407251</v>
      </c>
      <c r="O4123" cm="1">
        <f t="array" ref="O4123">NewI(BETA_a,H4123,C4123)</f>
        <v>3.1929089789100754E-17</v>
      </c>
      <c r="P4123">
        <f t="shared" si="555"/>
        <v>32603321.42211647</v>
      </c>
      <c r="Q4123" cm="1">
        <f t="array" ref="Q4123">NewI(BETA_e,J4123,C4123)</f>
        <v>1.0926748672794993E-17</v>
      </c>
    </row>
    <row r="4124" spans="1:17" x14ac:dyDescent="0.55000000000000004">
      <c r="A4124">
        <f t="shared" si="548"/>
        <v>412.00000000002518</v>
      </c>
      <c r="B4124" s="2">
        <f t="shared" si="549"/>
        <v>25607325.197597403</v>
      </c>
      <c r="C4124" s="6">
        <f t="shared" si="550"/>
        <v>7.8015546109833032E-16</v>
      </c>
      <c r="D4124" s="2">
        <f t="shared" si="551"/>
        <v>101836167.8024026</v>
      </c>
      <c r="E4124" s="6">
        <f t="shared" si="552"/>
        <v>4.5379190543440085E-17</v>
      </c>
      <c r="F4124">
        <f t="array" ref="F4124:K4124">rk(BETA_c,BETA_a,BETA_e,GAMMA,F4123,G4123,H4123,I4123,J4123,K4123,dt,STAGE)</f>
        <v>13625902.941121122</v>
      </c>
      <c r="G4124">
        <v>5.4362491219197809E-17</v>
      </c>
      <c r="H4124">
        <v>9399502.6785927489</v>
      </c>
      <c r="I4124">
        <v>5.4074099892066829E-16</v>
      </c>
      <c r="J4124">
        <v>2581919.5778835295</v>
      </c>
      <c r="K4124">
        <v>1.8505197095846416E-16</v>
      </c>
      <c r="L4124">
        <f t="shared" si="553"/>
        <v>2132521.0588788781</v>
      </c>
      <c r="M4124" cm="1">
        <f t="array" ref="M4124">NewI(BETA_c,F4124,C4124)</f>
        <v>3.1620952164750034E-18</v>
      </c>
      <c r="N4124">
        <f t="shared" si="554"/>
        <v>67100325.321407251</v>
      </c>
      <c r="O4124" cm="1">
        <f t="array" ref="O4124">NewI(BETA_a,H4124,C4124)</f>
        <v>3.1453203943919915E-17</v>
      </c>
      <c r="P4124">
        <f t="shared" si="555"/>
        <v>32603321.42211647</v>
      </c>
      <c r="Q4124" cm="1">
        <f t="array" ref="Q4124">NewI(BETA_e,J4124,C4124)</f>
        <v>1.076389138304517E-17</v>
      </c>
    </row>
    <row r="4125" spans="1:17" x14ac:dyDescent="0.55000000000000004">
      <c r="A4125">
        <f t="shared" si="548"/>
        <v>412.1000000000252</v>
      </c>
      <c r="B4125" s="2">
        <f t="shared" si="549"/>
        <v>25607325.197597403</v>
      </c>
      <c r="C4125" s="6">
        <f t="shared" si="550"/>
        <v>7.6852766514706686E-16</v>
      </c>
      <c r="D4125" s="2">
        <f t="shared" si="551"/>
        <v>101836167.8024026</v>
      </c>
      <c r="E4125" s="6">
        <f t="shared" si="552"/>
        <v>4.4702838208060969E-17</v>
      </c>
      <c r="F4125">
        <f t="array" ref="F4125:K4125">rk(BETA_c,BETA_a,BETA_e,GAMMA,F4124,G4124,H4124,I4124,J4124,K4124,dt,STAGE)</f>
        <v>13625902.941121122</v>
      </c>
      <c r="G4125">
        <v>5.355224763774888E-17</v>
      </c>
      <c r="H4125">
        <v>9399502.6785927489</v>
      </c>
      <c r="I4125">
        <v>5.3268154627137155E-16</v>
      </c>
      <c r="J4125">
        <v>2581919.5778835295</v>
      </c>
      <c r="K4125">
        <v>1.8229387123794645E-16</v>
      </c>
      <c r="L4125">
        <f t="shared" si="553"/>
        <v>2132521.0588788781</v>
      </c>
      <c r="M4125" cm="1">
        <f t="array" ref="M4125">NewI(BETA_c,F4125,C4125)</f>
        <v>3.1149658944500392E-18</v>
      </c>
      <c r="N4125">
        <f t="shared" si="554"/>
        <v>67100325.321407251</v>
      </c>
      <c r="O4125" cm="1">
        <f t="array" ref="O4125">NewI(BETA_a,H4125,C4125)</f>
        <v>3.0984410920336526E-17</v>
      </c>
      <c r="P4125">
        <f t="shared" si="555"/>
        <v>32603321.42211647</v>
      </c>
      <c r="Q4125" cm="1">
        <f t="array" ref="Q4125">NewI(BETA_e,J4125,C4125)</f>
        <v>1.0603461393274404E-17</v>
      </c>
    </row>
    <row r="4126" spans="1:17" x14ac:dyDescent="0.55000000000000004">
      <c r="A4126">
        <f t="shared" si="548"/>
        <v>412.20000000002523</v>
      </c>
      <c r="B4126" s="2">
        <f t="shared" si="549"/>
        <v>25607325.197597403</v>
      </c>
      <c r="C4126" s="6">
        <f t="shared" si="550"/>
        <v>7.5707317521675227E-16</v>
      </c>
      <c r="D4126" s="2">
        <f t="shared" si="551"/>
        <v>101836167.8024026</v>
      </c>
      <c r="E4126" s="6">
        <f t="shared" si="552"/>
        <v>4.4036566539086336E-17</v>
      </c>
      <c r="F4126">
        <f t="array" ref="F4126:K4126">rk(BETA_c,BETA_a,BETA_e,GAMMA,F4125,G4125,H4125,I4125,J4125,K4125,dt,STAGE)</f>
        <v>13625902.941121122</v>
      </c>
      <c r="G4126">
        <v>5.2754080299429948E-17</v>
      </c>
      <c r="H4126">
        <v>9399502.6785927489</v>
      </c>
      <c r="I4126">
        <v>5.2474221541260947E-16</v>
      </c>
      <c r="J4126">
        <v>2581919.5778835295</v>
      </c>
      <c r="K4126">
        <v>1.7957687950471276E-16</v>
      </c>
      <c r="L4126">
        <f t="shared" si="553"/>
        <v>2132521.0588788781</v>
      </c>
      <c r="M4126" cm="1">
        <f t="array" ref="M4126">NewI(BETA_c,F4126,C4126)</f>
        <v>3.068539009525313E-18</v>
      </c>
      <c r="N4126">
        <f t="shared" si="554"/>
        <v>67100325.321407251</v>
      </c>
      <c r="O4126" cm="1">
        <f t="array" ref="O4126">NewI(BETA_a,H4126,C4126)</f>
        <v>3.052260500367404E-17</v>
      </c>
      <c r="P4126">
        <f t="shared" si="555"/>
        <v>32603321.42211647</v>
      </c>
      <c r="Q4126" cm="1">
        <f t="array" ref="Q4126">NewI(BETA_e,J4126,C4126)</f>
        <v>1.0445422525886984E-17</v>
      </c>
    </row>
    <row r="4127" spans="1:17" x14ac:dyDescent="0.55000000000000004">
      <c r="A4127">
        <f t="shared" si="548"/>
        <v>412.30000000002525</v>
      </c>
      <c r="B4127" s="2">
        <f t="shared" si="549"/>
        <v>25607325.197597403</v>
      </c>
      <c r="C4127" s="6">
        <f t="shared" si="550"/>
        <v>7.4578940827470938E-16</v>
      </c>
      <c r="D4127" s="2">
        <f t="shared" si="551"/>
        <v>101836167.8024026</v>
      </c>
      <c r="E4127" s="6">
        <f t="shared" si="552"/>
        <v>4.3380225289625805E-17</v>
      </c>
      <c r="F4127">
        <f t="array" ref="F4127:K4127">rk(BETA_c,BETA_a,BETA_e,GAMMA,F4126,G4126,H4126,I4126,J4126,K4126,dt,STAGE)</f>
        <v>13625902.941121122</v>
      </c>
      <c r="G4127">
        <v>5.1967809214357207E-17</v>
      </c>
      <c r="H4127">
        <v>9399502.6785927489</v>
      </c>
      <c r="I4127">
        <v>5.1692121599394621E-16</v>
      </c>
      <c r="J4127">
        <v>2581919.5778835295</v>
      </c>
      <c r="K4127">
        <v>1.7690038306640601E-16</v>
      </c>
      <c r="L4127">
        <f t="shared" si="553"/>
        <v>2132521.0588788781</v>
      </c>
      <c r="M4127" cm="1">
        <f t="array" ref="M4127">NewI(BETA_c,F4127,C4127)</f>
        <v>3.0228040922550802E-18</v>
      </c>
      <c r="N4127">
        <f t="shared" si="554"/>
        <v>67100325.321407251</v>
      </c>
      <c r="O4127" cm="1">
        <f t="array" ref="O4127">NewI(BETA_a,H4127,C4127)</f>
        <v>3.0067682054876014E-17</v>
      </c>
      <c r="P4127">
        <f t="shared" si="555"/>
        <v>32603321.42211647</v>
      </c>
      <c r="Q4127" cm="1">
        <f t="array" ref="Q4127">NewI(BETA_e,J4127,C4127)</f>
        <v>1.0289739142494712E-17</v>
      </c>
    </row>
    <row r="4128" spans="1:17" x14ac:dyDescent="0.55000000000000004">
      <c r="A4128">
        <f t="shared" si="548"/>
        <v>412.40000000002527</v>
      </c>
      <c r="B4128" s="2">
        <f t="shared" si="549"/>
        <v>25607325.197597403</v>
      </c>
      <c r="C4128" s="6">
        <f t="shared" si="550"/>
        <v>7.3467381978696976E-16</v>
      </c>
      <c r="D4128" s="2">
        <f t="shared" si="551"/>
        <v>101836167.8024026</v>
      </c>
      <c r="E4128" s="6">
        <f t="shared" si="552"/>
        <v>4.2733666452137859E-17</v>
      </c>
      <c r="F4128">
        <f t="array" ref="F4128:K4128">rk(BETA_c,BETA_a,BETA_e,GAMMA,F4127,G4127,H4127,I4127,J4127,K4127,dt,STAGE)</f>
        <v>13625902.941121122</v>
      </c>
      <c r="G4128">
        <v>5.1193257075298876E-17</v>
      </c>
      <c r="H4128">
        <v>9399502.6785927489</v>
      </c>
      <c r="I4128">
        <v>5.0921678434915298E-16</v>
      </c>
      <c r="J4128">
        <v>2581919.5778835295</v>
      </c>
      <c r="K4128">
        <v>1.7426377836251794E-16</v>
      </c>
      <c r="L4128">
        <f t="shared" si="553"/>
        <v>2132521.0588788781</v>
      </c>
      <c r="M4128" cm="1">
        <f t="array" ref="M4128">NewI(BETA_c,F4128,C4128)</f>
        <v>2.9777508292350369E-18</v>
      </c>
      <c r="N4128">
        <f t="shared" si="554"/>
        <v>67100325.321407251</v>
      </c>
      <c r="O4128" cm="1">
        <f t="array" ref="O4128">NewI(BETA_a,H4128,C4128)</f>
        <v>2.961953948702248E-17</v>
      </c>
      <c r="P4128">
        <f t="shared" si="555"/>
        <v>32603321.42211647</v>
      </c>
      <c r="Q4128" cm="1">
        <f t="array" ref="Q4128">NewI(BETA_e,J4128,C4128)</f>
        <v>1.0136376135880347E-17</v>
      </c>
    </row>
    <row r="4129" spans="1:17" x14ac:dyDescent="0.55000000000000004">
      <c r="A4129">
        <f t="shared" si="548"/>
        <v>412.5000000000253</v>
      </c>
      <c r="B4129" s="2">
        <f t="shared" si="549"/>
        <v>25607325.197597403</v>
      </c>
      <c r="C4129" s="6">
        <f t="shared" si="550"/>
        <v>7.2372390314446942E-16</v>
      </c>
      <c r="D4129" s="2">
        <f t="shared" si="551"/>
        <v>101836167.8024026</v>
      </c>
      <c r="E4129" s="6">
        <f t="shared" si="552"/>
        <v>4.2096744225053458E-17</v>
      </c>
      <c r="F4129">
        <f t="array" ref="F4129:K4129">rk(BETA_c,BETA_a,BETA_e,GAMMA,F4128,G4128,H4128,I4128,J4128,K4128,dt,STAGE)</f>
        <v>13625902.941121122</v>
      </c>
      <c r="G4129">
        <v>5.043024921769173E-17</v>
      </c>
      <c r="H4129">
        <v>9399502.6785927489</v>
      </c>
      <c r="I4129">
        <v>5.0162718309849382E-16</v>
      </c>
      <c r="J4129">
        <v>2581919.5778835295</v>
      </c>
      <c r="K4129">
        <v>1.7166647082828384E-16</v>
      </c>
      <c r="L4129">
        <f t="shared" si="553"/>
        <v>2132521.0588788781</v>
      </c>
      <c r="M4129" cm="1">
        <f t="array" ref="M4129">NewI(BETA_c,F4129,C4129)</f>
        <v>2.9333690607766011E-18</v>
      </c>
      <c r="N4129">
        <f t="shared" si="554"/>
        <v>67100325.321407251</v>
      </c>
      <c r="O4129" cm="1">
        <f t="array" ref="O4129">NewI(BETA_a,H4129,C4129)</f>
        <v>2.9178076242196103E-17</v>
      </c>
      <c r="P4129">
        <f t="shared" si="555"/>
        <v>32603321.42211647</v>
      </c>
      <c r="Q4129" cm="1">
        <f t="array" ref="Q4129">NewI(BETA_e,J4129,C4129)</f>
        <v>9.9852989220807549E-18</v>
      </c>
    </row>
    <row r="4130" spans="1:17" x14ac:dyDescent="0.55000000000000004">
      <c r="A4130">
        <f t="shared" si="548"/>
        <v>412.60000000002532</v>
      </c>
      <c r="B4130" s="2">
        <f t="shared" si="549"/>
        <v>25607325.197597403</v>
      </c>
      <c r="C4130" s="6">
        <f t="shared" si="550"/>
        <v>7.1293718909779932E-16</v>
      </c>
      <c r="D4130" s="2">
        <f t="shared" si="551"/>
        <v>101836167.8024026</v>
      </c>
      <c r="E4130" s="6">
        <f t="shared" si="552"/>
        <v>4.1469314979897222E-17</v>
      </c>
      <c r="F4130">
        <f t="array" ref="F4130:K4130">rk(BETA_c,BETA_a,BETA_e,GAMMA,F4129,G4129,H4129,I4129,J4129,K4129,dt,STAGE)</f>
        <v>13625902.941121122</v>
      </c>
      <c r="G4130">
        <v>4.9678613580253586E-17</v>
      </c>
      <c r="H4130">
        <v>9399502.6785927489</v>
      </c>
      <c r="I4130">
        <v>4.9415070075693987E-16</v>
      </c>
      <c r="J4130">
        <v>2581919.5778835295</v>
      </c>
      <c r="K4130">
        <v>1.691078747606058E-16</v>
      </c>
      <c r="L4130">
        <f t="shared" si="553"/>
        <v>2132521.0588788781</v>
      </c>
      <c r="M4130" cm="1">
        <f t="array" ref="M4130">NewI(BETA_c,F4130,C4130)</f>
        <v>2.8896487786158636E-18</v>
      </c>
      <c r="N4130">
        <f t="shared" si="554"/>
        <v>67100325.321407251</v>
      </c>
      <c r="O4130" cm="1">
        <f t="array" ref="O4130">NewI(BETA_a,H4130,C4130)</f>
        <v>2.8743192768693251E-17</v>
      </c>
      <c r="P4130">
        <f t="shared" si="555"/>
        <v>32603321.42211647</v>
      </c>
      <c r="Q4130" cm="1">
        <f t="array" ref="Q4130">NewI(BETA_e,J4130,C4130)</f>
        <v>9.8364734325881023E-18</v>
      </c>
    </row>
    <row r="4131" spans="1:17" x14ac:dyDescent="0.55000000000000004">
      <c r="A4131">
        <f t="shared" si="548"/>
        <v>412.70000000002534</v>
      </c>
      <c r="B4131" s="2">
        <f t="shared" si="549"/>
        <v>25607325.197597403</v>
      </c>
      <c r="C4131" s="6">
        <f t="shared" si="550"/>
        <v>7.0231124520037958E-16</v>
      </c>
      <c r="D4131" s="2">
        <f t="shared" si="551"/>
        <v>101836167.8024026</v>
      </c>
      <c r="E4131" s="6">
        <f t="shared" si="552"/>
        <v>4.0851237228898637E-17</v>
      </c>
      <c r="F4131">
        <f t="array" ref="F4131:K4131">rk(BETA_c,BETA_a,BETA_e,GAMMA,F4130,G4130,H4130,I4130,J4130,K4130,dt,STAGE)</f>
        <v>13625902.941121122</v>
      </c>
      <c r="G4131">
        <v>4.8938180666182737E-17</v>
      </c>
      <c r="H4131">
        <v>9399502.6785927489</v>
      </c>
      <c r="I4131">
        <v>4.8678565134822241E-16</v>
      </c>
      <c r="J4131">
        <v>2581919.5778835295</v>
      </c>
      <c r="K4131">
        <v>1.665874131859744E-16</v>
      </c>
      <c r="L4131">
        <f t="shared" si="553"/>
        <v>2132521.0588788781</v>
      </c>
      <c r="M4131" cm="1">
        <f t="array" ref="M4131">NewI(BETA_c,F4131,C4131)</f>
        <v>2.8465801236566853E-18</v>
      </c>
      <c r="N4131">
        <f t="shared" si="554"/>
        <v>67100325.321407251</v>
      </c>
      <c r="O4131" cm="1">
        <f t="array" ref="O4131">NewI(BETA_a,H4131,C4131)</f>
        <v>2.8314790998574682E-17</v>
      </c>
      <c r="P4131">
        <f t="shared" si="555"/>
        <v>32603321.42211647</v>
      </c>
      <c r="Q4131" cm="1">
        <f t="array" ref="Q4131">NewI(BETA_e,J4131,C4131)</f>
        <v>9.6898661066672733E-18</v>
      </c>
    </row>
    <row r="4132" spans="1:17" x14ac:dyDescent="0.55000000000000004">
      <c r="A4132">
        <f t="shared" si="548"/>
        <v>412.80000000002536</v>
      </c>
      <c r="B4132" s="2">
        <f t="shared" si="549"/>
        <v>25607325.197597403</v>
      </c>
      <c r="C4132" s="6">
        <f t="shared" si="550"/>
        <v>6.9184367525993336E-16</v>
      </c>
      <c r="D4132" s="2">
        <f t="shared" si="551"/>
        <v>101836167.8024026</v>
      </c>
      <c r="E4132" s="6">
        <f t="shared" si="552"/>
        <v>4.0242371593086054E-17</v>
      </c>
      <c r="F4132">
        <f t="array" ref="F4132:K4132">rk(BETA_c,BETA_a,BETA_e,GAMMA,F4131,G4131,H4131,I4131,J4131,K4131,dt,STAGE)</f>
        <v>13625902.941121122</v>
      </c>
      <c r="G4132">
        <v>4.8208783504935819E-17</v>
      </c>
      <c r="H4132">
        <v>9399502.6785927489</v>
      </c>
      <c r="I4132">
        <v>4.7953037402463873E-16</v>
      </c>
      <c r="J4132">
        <v>2581919.5778835295</v>
      </c>
      <c r="K4132">
        <v>1.6410451773035882E-16</v>
      </c>
      <c r="L4132">
        <f t="shared" si="553"/>
        <v>2132521.0588788781</v>
      </c>
      <c r="M4132" cm="1">
        <f t="array" ref="M4132">NewI(BETA_c,F4132,C4132)</f>
        <v>2.804153383747432E-18</v>
      </c>
      <c r="N4132">
        <f t="shared" si="554"/>
        <v>67100325.321407251</v>
      </c>
      <c r="O4132" cm="1">
        <f t="array" ref="O4132">NewI(BETA_a,H4132,C4132)</f>
        <v>2.7892774325550835E-17</v>
      </c>
      <c r="P4132">
        <f t="shared" si="555"/>
        <v>32603321.42211647</v>
      </c>
      <c r="Q4132" cm="1">
        <f t="array" ref="Q4132">NewI(BETA_e,J4132,C4132)</f>
        <v>9.5454438837877865E-18</v>
      </c>
    </row>
    <row r="4133" spans="1:17" x14ac:dyDescent="0.55000000000000004">
      <c r="A4133">
        <f t="shared" si="548"/>
        <v>412.90000000002539</v>
      </c>
      <c r="B4133" s="2">
        <f t="shared" si="549"/>
        <v>25607325.197597403</v>
      </c>
      <c r="C4133" s="6">
        <f t="shared" si="550"/>
        <v>6.8153211879813646E-16</v>
      </c>
      <c r="D4133" s="2">
        <f t="shared" si="551"/>
        <v>101836167.8024026</v>
      </c>
      <c r="E4133" s="6">
        <f t="shared" si="552"/>
        <v>3.9642580770856147E-17</v>
      </c>
      <c r="F4133">
        <f t="array" ref="F4133:K4133">rk(BETA_c,BETA_a,BETA_e,GAMMA,F4132,G4132,H4132,I4132,J4132,K4132,dt,STAGE)</f>
        <v>13625902.941121122</v>
      </c>
      <c r="G4133">
        <v>4.7490257614575254E-17</v>
      </c>
      <c r="H4133">
        <v>9399502.6785927489</v>
      </c>
      <c r="I4133">
        <v>4.7238323269252476E-16</v>
      </c>
      <c r="J4133">
        <v>2581919.5778835295</v>
      </c>
      <c r="K4133">
        <v>1.6165862849103639E-16</v>
      </c>
      <c r="L4133">
        <f t="shared" si="553"/>
        <v>2132521.0588788781</v>
      </c>
      <c r="M4133" cm="1">
        <f t="array" ref="M4133">NewI(BETA_c,F4133,C4133)</f>
        <v>2.7623589914908479E-18</v>
      </c>
      <c r="N4133">
        <f t="shared" si="554"/>
        <v>67100325.321407251</v>
      </c>
      <c r="O4133" cm="1">
        <f t="array" ref="O4133">NewI(BETA_a,H4133,C4133)</f>
        <v>2.7477047583196772E-17</v>
      </c>
      <c r="P4133">
        <f t="shared" si="555"/>
        <v>32603321.42211647</v>
      </c>
      <c r="Q4133" cm="1">
        <f t="array" ref="Q4133">NewI(BETA_e,J4133,C4133)</f>
        <v>9.4031741961685263E-18</v>
      </c>
    </row>
    <row r="4134" spans="1:17" x14ac:dyDescent="0.55000000000000004">
      <c r="A4134">
        <f t="shared" si="548"/>
        <v>413.00000000002541</v>
      </c>
      <c r="B4134" s="2">
        <f t="shared" si="549"/>
        <v>25607325.197597403</v>
      </c>
      <c r="C4134" s="6">
        <f t="shared" si="550"/>
        <v>6.7137425051831921E-16</v>
      </c>
      <c r="D4134" s="2">
        <f t="shared" si="551"/>
        <v>101836167.8024026</v>
      </c>
      <c r="E4134" s="6">
        <f t="shared" si="552"/>
        <v>3.9051729507011827E-17</v>
      </c>
      <c r="F4134">
        <f t="array" ref="F4134:K4134">rk(BETA_c,BETA_a,BETA_e,GAMMA,F4133,G4133,H4133,I4133,J4133,K4133,dt,STAGE)</f>
        <v>13625902.941121122</v>
      </c>
      <c r="G4134">
        <v>4.6782440964677944E-17</v>
      </c>
      <c r="H4134">
        <v>9399502.6785927489</v>
      </c>
      <c r="I4134">
        <v>4.6534261564330898E-16</v>
      </c>
      <c r="J4134">
        <v>2581919.5778835295</v>
      </c>
      <c r="K4134">
        <v>1.5924919391033223E-16</v>
      </c>
      <c r="L4134">
        <f t="shared" si="553"/>
        <v>2132521.0588788781</v>
      </c>
      <c r="M4134" cm="1">
        <f t="array" ref="M4134">NewI(BETA_c,F4134,C4134)</f>
        <v>2.7211875220865659E-18</v>
      </c>
      <c r="N4134">
        <f t="shared" si="554"/>
        <v>67100325.321407251</v>
      </c>
      <c r="O4134" cm="1">
        <f t="array" ref="O4134">NewI(BETA_a,H4134,C4134)</f>
        <v>2.70675170234917E-17</v>
      </c>
      <c r="P4134">
        <f t="shared" si="555"/>
        <v>32603321.42211647</v>
      </c>
      <c r="Q4134" cm="1">
        <f t="array" ref="Q4134">NewI(BETA_e,J4134,C4134)</f>
        <v>9.2630249614335634E-18</v>
      </c>
    </row>
    <row r="4135" spans="1:17" x14ac:dyDescent="0.55000000000000004">
      <c r="A4135">
        <f t="shared" si="548"/>
        <v>413.10000000002543</v>
      </c>
      <c r="B4135" s="2">
        <f t="shared" si="549"/>
        <v>25607325.197597403</v>
      </c>
      <c r="C4135" s="6">
        <f t="shared" si="550"/>
        <v>6.6136777978110356E-16</v>
      </c>
      <c r="D4135" s="2">
        <f t="shared" si="551"/>
        <v>101836167.8024026</v>
      </c>
      <c r="E4135" s="6">
        <f t="shared" si="552"/>
        <v>3.8469684562261731E-17</v>
      </c>
      <c r="F4135">
        <f t="array" ref="F4135:K4135">rk(BETA_c,BETA_a,BETA_e,GAMMA,F4134,G4134,H4134,I4134,J4134,K4134,dt,STAGE)</f>
        <v>13625902.941121122</v>
      </c>
      <c r="G4135">
        <v>4.6085173939796766E-17</v>
      </c>
      <c r="H4135">
        <v>9399502.6785927489</v>
      </c>
      <c r="I4135">
        <v>4.5840693519006593E-16</v>
      </c>
      <c r="J4135">
        <v>2581919.5778835295</v>
      </c>
      <c r="K4135">
        <v>1.5687567065124083E-16</v>
      </c>
      <c r="L4135">
        <f t="shared" si="553"/>
        <v>2132521.0588788781</v>
      </c>
      <c r="M4135" cm="1">
        <f t="array" ref="M4135">NewI(BETA_c,F4135,C4135)</f>
        <v>2.6806296912057811E-18</v>
      </c>
      <c r="N4135">
        <f t="shared" si="554"/>
        <v>67100325.321407251</v>
      </c>
      <c r="O4135" cm="1">
        <f t="array" ref="O4135">NewI(BETA_a,H4135,C4135)</f>
        <v>2.6664090295678486E-17</v>
      </c>
      <c r="P4135">
        <f t="shared" si="555"/>
        <v>32603321.42211647</v>
      </c>
      <c r="Q4135" cm="1">
        <f t="array" ref="Q4135">NewI(BETA_e,J4135,C4135)</f>
        <v>9.1249645753774652E-18</v>
      </c>
    </row>
    <row r="4136" spans="1:17" x14ac:dyDescent="0.55000000000000004">
      <c r="A4136">
        <f t="shared" si="548"/>
        <v>413.20000000002545</v>
      </c>
      <c r="B4136" s="2">
        <f t="shared" si="549"/>
        <v>25607325.197597403</v>
      </c>
      <c r="C4136" s="6">
        <f t="shared" si="550"/>
        <v>6.5151045008785458E-16</v>
      </c>
      <c r="D4136" s="2">
        <f t="shared" si="551"/>
        <v>101836167.8024026</v>
      </c>
      <c r="E4136" s="6">
        <f t="shared" si="552"/>
        <v>3.7896314683174159E-17</v>
      </c>
      <c r="F4136">
        <f t="array" ref="F4136:K4136">rk(BETA_c,BETA_a,BETA_e,GAMMA,F4135,G4135,H4135,I4135,J4135,K4135,dt,STAGE)</f>
        <v>13625902.941121122</v>
      </c>
      <c r="G4136">
        <v>4.5398299303466648E-17</v>
      </c>
      <c r="H4136">
        <v>9399502.6785927489</v>
      </c>
      <c r="I4136">
        <v>4.5157462730948665E-16</v>
      </c>
      <c r="J4136">
        <v>2581919.5778835295</v>
      </c>
      <c r="K4136">
        <v>1.5453752347490134E-16</v>
      </c>
      <c r="L4136">
        <f t="shared" si="553"/>
        <v>2132521.0588788781</v>
      </c>
      <c r="M4136" cm="1">
        <f t="array" ref="M4136">NewI(BETA_c,F4136,C4136)</f>
        <v>2.6406763528975961E-18</v>
      </c>
      <c r="N4136">
        <f t="shared" si="554"/>
        <v>67100325.321407251</v>
      </c>
      <c r="O4136" cm="1">
        <f t="array" ref="O4136">NewI(BETA_a,H4136,C4136)</f>
        <v>2.6266676425438151E-17</v>
      </c>
      <c r="P4136">
        <f t="shared" si="555"/>
        <v>32603321.42211647</v>
      </c>
      <c r="Q4136" cm="1">
        <f t="array" ref="Q4136">NewI(BETA_e,J4136,C4136)</f>
        <v>8.9889619048384138E-18</v>
      </c>
    </row>
    <row r="4137" spans="1:17" x14ac:dyDescent="0.55000000000000004">
      <c r="A4137">
        <f t="shared" si="548"/>
        <v>413.30000000002548</v>
      </c>
      <c r="B4137" s="2">
        <f t="shared" si="549"/>
        <v>25607325.197597403</v>
      </c>
      <c r="C4137" s="6">
        <f t="shared" si="550"/>
        <v>6.4180003857183191E-16</v>
      </c>
      <c r="D4137" s="2">
        <f t="shared" si="551"/>
        <v>101836167.8024026</v>
      </c>
      <c r="E4137" s="6">
        <f t="shared" si="552"/>
        <v>3.7331490572579019E-17</v>
      </c>
      <c r="F4137">
        <f t="array" ref="F4137:K4137">rk(BETA_c,BETA_a,BETA_e,GAMMA,F4136,G4136,H4136,I4136,J4136,K4136,dt,STAGE)</f>
        <v>13625902.941121122</v>
      </c>
      <c r="G4137">
        <v>4.472166216274714E-17</v>
      </c>
      <c r="H4137">
        <v>9399502.6785927489</v>
      </c>
      <c r="I4137">
        <v>4.4484415128918547E-16</v>
      </c>
      <c r="J4137">
        <v>2581919.5778835295</v>
      </c>
      <c r="K4137">
        <v>1.5223422511989925E-16</v>
      </c>
      <c r="L4137">
        <f t="shared" si="553"/>
        <v>2132521.0588788781</v>
      </c>
      <c r="M4137" cm="1">
        <f t="array" ref="M4137">NewI(BETA_c,F4137,C4137)</f>
        <v>2.6013184975265767E-18</v>
      </c>
      <c r="N4137">
        <f t="shared" si="554"/>
        <v>67100325.321407251</v>
      </c>
      <c r="O4137" cm="1">
        <f t="array" ref="O4137">NewI(BETA_a,H4137,C4137)</f>
        <v>2.5875185794374872E-17</v>
      </c>
      <c r="P4137">
        <f t="shared" si="555"/>
        <v>32603321.42211647</v>
      </c>
      <c r="Q4137" cm="1">
        <f t="array" ref="Q4137">NewI(BETA_e,J4137,C4137)</f>
        <v>8.85498628067757E-18</v>
      </c>
    </row>
    <row r="4138" spans="1:17" x14ac:dyDescent="0.55000000000000004">
      <c r="A4138">
        <f t="shared" si="548"/>
        <v>413.4000000000255</v>
      </c>
      <c r="B4138" s="2">
        <f t="shared" si="549"/>
        <v>25607325.197597403</v>
      </c>
      <c r="C4138" s="6">
        <f t="shared" si="550"/>
        <v>6.3223435549692264E-16</v>
      </c>
      <c r="D4138" s="2">
        <f t="shared" si="551"/>
        <v>101836167.8024026</v>
      </c>
      <c r="E4138" s="6">
        <f t="shared" si="552"/>
        <v>3.6775084860410644E-17</v>
      </c>
      <c r="F4138">
        <f t="array" ref="F4138:K4138">rk(BETA_c,BETA_a,BETA_e,GAMMA,F4137,G4137,H4137,I4137,J4137,K4137,dt,STAGE)</f>
        <v>13625902.941121122</v>
      </c>
      <c r="G4138">
        <v>4.4055109933293454E-17</v>
      </c>
      <c r="H4138">
        <v>9399502.6785927489</v>
      </c>
      <c r="I4138">
        <v>4.3821398938026249E-16</v>
      </c>
      <c r="J4138">
        <v>2581919.5778835295</v>
      </c>
      <c r="K4138">
        <v>1.4996525618336673E-16</v>
      </c>
      <c r="L4138">
        <f t="shared" si="553"/>
        <v>2132521.0588788781</v>
      </c>
      <c r="M4138" cm="1">
        <f t="array" ref="M4138">NewI(BETA_c,F4138,C4138)</f>
        <v>2.5625472497410357E-18</v>
      </c>
      <c r="N4138">
        <f t="shared" si="554"/>
        <v>67100325.321407251</v>
      </c>
      <c r="O4138" cm="1">
        <f t="array" ref="O4138">NewI(BETA_a,H4138,C4138)</f>
        <v>2.5489530119806568E-17</v>
      </c>
      <c r="P4138">
        <f t="shared" si="555"/>
        <v>32603321.42211647</v>
      </c>
      <c r="Q4138" cm="1">
        <f t="array" ref="Q4138">NewI(BETA_e,J4138,C4138)</f>
        <v>8.7230074908630377E-18</v>
      </c>
    </row>
    <row r="4139" spans="1:17" x14ac:dyDescent="0.55000000000000004">
      <c r="A4139">
        <f t="shared" si="548"/>
        <v>413.50000000002552</v>
      </c>
      <c r="B4139" s="2">
        <f t="shared" si="549"/>
        <v>25607325.197597403</v>
      </c>
      <c r="C4139" s="6">
        <f t="shared" si="550"/>
        <v>6.2281124376384957E-16</v>
      </c>
      <c r="D4139" s="2">
        <f t="shared" si="551"/>
        <v>101836167.8024026</v>
      </c>
      <c r="E4139" s="6">
        <f t="shared" si="552"/>
        <v>3.6226972074985492E-17</v>
      </c>
      <c r="F4139">
        <f t="array" ref="F4139:K4139">rk(BETA_c,BETA_a,BETA_e,GAMMA,F4138,G4138,H4138,I4138,J4138,K4138,dt,STAGE)</f>
        <v>13625902.941121122</v>
      </c>
      <c r="G4139">
        <v>4.3398492304948059E-17</v>
      </c>
      <c r="H4139">
        <v>9399502.6785927489</v>
      </c>
      <c r="I4139">
        <v>4.3168264645504616E-16</v>
      </c>
      <c r="J4139">
        <v>2581919.5778835295</v>
      </c>
      <c r="K4139">
        <v>1.4773010500385535E-16</v>
      </c>
      <c r="L4139">
        <f t="shared" si="553"/>
        <v>2132521.0588788781</v>
      </c>
      <c r="M4139" cm="1">
        <f t="array" ref="M4139">NewI(BETA_c,F4139,C4139)</f>
        <v>2.5243538664716153E-18</v>
      </c>
      <c r="N4139">
        <f t="shared" si="554"/>
        <v>67100325.321407251</v>
      </c>
      <c r="O4139" cm="1">
        <f t="array" ref="O4139">NewI(BETA_a,H4139,C4139)</f>
        <v>2.510962243485692E-17</v>
      </c>
      <c r="P4139">
        <f t="shared" si="555"/>
        <v>32603321.42211647</v>
      </c>
      <c r="Q4139" cm="1">
        <f t="array" ref="Q4139">NewI(BETA_e,J4139,C4139)</f>
        <v>8.5929957736569546E-18</v>
      </c>
    </row>
    <row r="4140" spans="1:17" x14ac:dyDescent="0.55000000000000004">
      <c r="A4140">
        <f t="shared" si="548"/>
        <v>413.60000000002555</v>
      </c>
      <c r="B4140" s="2">
        <f t="shared" si="549"/>
        <v>25607325.197597403</v>
      </c>
      <c r="C4140" s="6">
        <f t="shared" si="550"/>
        <v>6.1352857842373491E-16</v>
      </c>
      <c r="D4140" s="2">
        <f t="shared" si="551"/>
        <v>101836167.8024026</v>
      </c>
      <c r="E4140" s="6">
        <f t="shared" si="552"/>
        <v>3.5687028614707698E-17</v>
      </c>
      <c r="F4140">
        <f t="array" ref="F4140:K4140">rk(BETA_c,BETA_a,BETA_e,GAMMA,F4139,G4139,H4139,I4139,J4139,K4139,dt,STAGE)</f>
        <v>13625902.941121122</v>
      </c>
      <c r="G4140">
        <v>4.2751661207845179E-17</v>
      </c>
      <c r="H4140">
        <v>9399502.6785927489</v>
      </c>
      <c r="I4140">
        <v>4.2524864966993552E-16</v>
      </c>
      <c r="J4140">
        <v>2581919.5778835295</v>
      </c>
      <c r="K4140">
        <v>1.4552826754595427E-16</v>
      </c>
      <c r="L4140">
        <f t="shared" si="553"/>
        <v>2132521.0588788781</v>
      </c>
      <c r="M4140" cm="1">
        <f t="array" ref="M4140">NewI(BETA_c,F4140,C4140)</f>
        <v>2.486729734959684E-18</v>
      </c>
      <c r="N4140">
        <f t="shared" si="554"/>
        <v>67100325.321407251</v>
      </c>
      <c r="O4140" cm="1">
        <f t="array" ref="O4140">NewI(BETA_a,H4140,C4140)</f>
        <v>2.4735377068843921E-17</v>
      </c>
      <c r="P4140">
        <f t="shared" si="555"/>
        <v>32603321.42211647</v>
      </c>
      <c r="Q4140" cm="1">
        <f t="array" ref="Q4140">NewI(BETA_e,J4140,C4140)</f>
        <v>8.4649218109040895E-18</v>
      </c>
    </row>
    <row r="4141" spans="1:17" x14ac:dyDescent="0.55000000000000004">
      <c r="A4141">
        <f t="shared" si="548"/>
        <v>413.70000000002557</v>
      </c>
      <c r="B4141" s="2">
        <f t="shared" si="549"/>
        <v>25607325.197597403</v>
      </c>
      <c r="C4141" s="6">
        <f t="shared" si="550"/>
        <v>6.0438426619891711E-16</v>
      </c>
      <c r="D4141" s="2">
        <f t="shared" si="551"/>
        <v>101836167.8024026</v>
      </c>
      <c r="E4141" s="6">
        <f t="shared" si="552"/>
        <v>3.5155132720196466E-17</v>
      </c>
      <c r="F4141">
        <f t="array" ref="F4141:K4141">rk(BETA_c,BETA_a,BETA_e,GAMMA,F4140,G4140,H4140,I4140,J4140,K4140,dt,STAGE)</f>
        <v>13625902.941121122</v>
      </c>
      <c r="G4141">
        <v>4.2114470779020449E-17</v>
      </c>
      <c r="H4141">
        <v>9399502.6785927489</v>
      </c>
      <c r="I4141">
        <v>4.1891054813326838E-16</v>
      </c>
      <c r="J4141">
        <v>2581919.5778835295</v>
      </c>
      <c r="K4141">
        <v>1.433592472866283E-16</v>
      </c>
      <c r="L4141">
        <f t="shared" si="553"/>
        <v>2132521.0588788781</v>
      </c>
      <c r="M4141" cm="1">
        <f t="array" ref="M4141">NewI(BETA_c,F4141,C4141)</f>
        <v>2.4496663708151297E-18</v>
      </c>
      <c r="N4141">
        <f t="shared" si="554"/>
        <v>67100325.321407251</v>
      </c>
      <c r="O4141" cm="1">
        <f t="array" ref="O4141">NewI(BETA_a,H4141,C4141)</f>
        <v>2.4366709627960849E-17</v>
      </c>
      <c r="P4141">
        <f t="shared" si="555"/>
        <v>32603321.42211647</v>
      </c>
      <c r="Q4141" cm="1">
        <f t="array" ref="Q4141">NewI(BETA_e,J4141,C4141)</f>
        <v>8.3387567214204875E-18</v>
      </c>
    </row>
    <row r="4142" spans="1:17" x14ac:dyDescent="0.55000000000000004">
      <c r="A4142">
        <f t="shared" si="548"/>
        <v>413.80000000002559</v>
      </c>
      <c r="B4142" s="2">
        <f t="shared" si="549"/>
        <v>25607325.197597403</v>
      </c>
      <c r="C4142" s="6">
        <f t="shared" si="550"/>
        <v>5.9537624501090769E-16</v>
      </c>
      <c r="D4142" s="2">
        <f t="shared" si="551"/>
        <v>101836167.8024026</v>
      </c>
      <c r="E4142" s="6">
        <f t="shared" si="552"/>
        <v>3.4631164446828825E-17</v>
      </c>
      <c r="F4142">
        <f t="array" ref="F4142:K4142">rk(BETA_c,BETA_a,BETA_e,GAMMA,F4141,G4141,H4141,I4141,J4141,K4141,dt,STAGE)</f>
        <v>13625902.941121122</v>
      </c>
      <c r="G4142">
        <v>4.148677732951822E-17</v>
      </c>
      <c r="H4142">
        <v>9399502.6785927489</v>
      </c>
      <c r="I4142">
        <v>4.1266691257813941E-16</v>
      </c>
      <c r="J4142">
        <v>2581919.5778835295</v>
      </c>
      <c r="K4142">
        <v>1.412225551032501E-16</v>
      </c>
      <c r="L4142">
        <f t="shared" si="553"/>
        <v>2132521.0588788781</v>
      </c>
      <c r="M4142" cm="1">
        <f t="array" ref="M4142">NewI(BETA_c,F4142,C4142)</f>
        <v>2.4131554161030917E-18</v>
      </c>
      <c r="N4142">
        <f t="shared" si="554"/>
        <v>67100325.321407251</v>
      </c>
      <c r="O4142" cm="1">
        <f t="array" ref="O4142">NewI(BETA_a,H4142,C4142)</f>
        <v>2.4003536976245089E-17</v>
      </c>
      <c r="P4142">
        <f t="shared" si="555"/>
        <v>32603321.42211647</v>
      </c>
      <c r="Q4142" cm="1">
        <f t="array" ref="Q4142">NewI(BETA_e,J4142,C4142)</f>
        <v>8.214472054480648E-18</v>
      </c>
    </row>
    <row r="4143" spans="1:17" x14ac:dyDescent="0.55000000000000004">
      <c r="A4143">
        <f t="shared" si="548"/>
        <v>413.90000000002561</v>
      </c>
      <c r="B4143" s="2">
        <f t="shared" si="549"/>
        <v>25607325.197597403</v>
      </c>
      <c r="C4143" s="6">
        <f t="shared" si="550"/>
        <v>5.8650248351538489E-16</v>
      </c>
      <c r="D4143" s="2">
        <f t="shared" si="551"/>
        <v>101836167.8024026</v>
      </c>
      <c r="E4143" s="6">
        <f t="shared" si="552"/>
        <v>3.4115005637691662E-17</v>
      </c>
      <c r="F4143">
        <f t="array" ref="F4143:K4143">rk(BETA_c,BETA_a,BETA_e,GAMMA,F4142,G4142,H4142,I4142,J4142,K4142,dt,STAGE)</f>
        <v>13625902.941121122</v>
      </c>
      <c r="G4143">
        <v>4.0868439311989146E-17</v>
      </c>
      <c r="H4143">
        <v>9399502.6785927489</v>
      </c>
      <c r="I4143">
        <v>4.0651633504009476E-16</v>
      </c>
      <c r="J4143">
        <v>2581919.5778835295</v>
      </c>
      <c r="K4143">
        <v>1.3911770916330099E-16</v>
      </c>
      <c r="L4143">
        <f t="shared" si="553"/>
        <v>2132521.0588788781</v>
      </c>
      <c r="M4143" cm="1">
        <f t="array" ref="M4143">NewI(BETA_c,F4143,C4143)</f>
        <v>2.3771886374592182E-18</v>
      </c>
      <c r="N4143">
        <f t="shared" si="554"/>
        <v>67100325.321407251</v>
      </c>
      <c r="O4143" cm="1">
        <f t="array" ref="O4143">NewI(BETA_a,H4143,C4143)</f>
        <v>2.3645777216830673E-17</v>
      </c>
      <c r="P4143">
        <f t="shared" si="555"/>
        <v>32603321.42211647</v>
      </c>
      <c r="Q4143" cm="1">
        <f t="array" ref="Q4143">NewI(BETA_e,J4143,C4143)</f>
        <v>8.0920397834017728E-18</v>
      </c>
    </row>
    <row r="4144" spans="1:17" x14ac:dyDescent="0.55000000000000004">
      <c r="A4144">
        <f t="shared" si="548"/>
        <v>414.00000000002564</v>
      </c>
      <c r="B4144" s="2">
        <f t="shared" si="549"/>
        <v>25607325.197597403</v>
      </c>
      <c r="C4144" s="6">
        <f t="shared" si="550"/>
        <v>5.7776098064411732E-16</v>
      </c>
      <c r="D4144" s="2">
        <f t="shared" si="551"/>
        <v>101836167.8024026</v>
      </c>
      <c r="E4144" s="6">
        <f t="shared" si="552"/>
        <v>3.3606539896936845E-17</v>
      </c>
      <c r="F4144">
        <f t="array" ref="F4144:K4144">rk(BETA_c,BETA_a,BETA_e,GAMMA,F4143,G4143,H4143,I4143,J4143,K4143,dt,STAGE)</f>
        <v>13625902.941121122</v>
      </c>
      <c r="G4144">
        <v>4.0259317288770721E-17</v>
      </c>
      <c r="H4144">
        <v>9399502.6785927489</v>
      </c>
      <c r="I4144">
        <v>4.0045742853963079E-16</v>
      </c>
      <c r="J4144">
        <v>2581919.5778835295</v>
      </c>
      <c r="K4144">
        <v>1.3704423481571586E-16</v>
      </c>
      <c r="L4144">
        <f t="shared" si="553"/>
        <v>2132521.0588788781</v>
      </c>
      <c r="M4144" cm="1">
        <f t="array" ref="M4144">NewI(BETA_c,F4144,C4144)</f>
        <v>2.3417579242330068E-18</v>
      </c>
      <c r="N4144">
        <f t="shared" si="554"/>
        <v>67100325.321407251</v>
      </c>
      <c r="O4144" cm="1">
        <f t="array" ref="O4144">NewI(BETA_a,H4144,C4144)</f>
        <v>2.32933496734802E-17</v>
      </c>
      <c r="P4144">
        <f t="shared" si="555"/>
        <v>32603321.42211647</v>
      </c>
      <c r="Q4144" cm="1">
        <f t="array" ref="Q4144">NewI(BETA_e,J4144,C4144)</f>
        <v>7.9714322992236392E-18</v>
      </c>
    </row>
    <row r="4145" spans="1:17" x14ac:dyDescent="0.55000000000000004">
      <c r="A4145">
        <f t="shared" si="548"/>
        <v>414.10000000002566</v>
      </c>
      <c r="B4145" s="2">
        <f t="shared" si="549"/>
        <v>25607325.197597403</v>
      </c>
      <c r="C4145" s="6">
        <f t="shared" si="550"/>
        <v>5.691497651537155E-16</v>
      </c>
      <c r="D4145" s="2">
        <f t="shared" si="551"/>
        <v>101836167.8024026</v>
      </c>
      <c r="E4145" s="6">
        <f t="shared" si="552"/>
        <v>3.3105652563533542E-17</v>
      </c>
      <c r="F4145">
        <f t="array" ref="F4145:K4145">rk(BETA_c,BETA_a,BETA_e,GAMMA,F4144,G4144,H4144,I4144,J4144,K4144,dt,STAGE)</f>
        <v>13625902.941121122</v>
      </c>
      <c r="G4145">
        <v>3.9659273900443492E-17</v>
      </c>
      <c r="H4145">
        <v>9399502.6785927489</v>
      </c>
      <c r="I4145">
        <v>3.9448882676942452E-16</v>
      </c>
      <c r="J4145">
        <v>2581919.5778835295</v>
      </c>
      <c r="K4145">
        <v>1.3500166448384747E-16</v>
      </c>
      <c r="L4145">
        <f t="shared" si="553"/>
        <v>2132521.0588788781</v>
      </c>
      <c r="M4145" cm="1">
        <f t="array" ref="M4145">NewI(BETA_c,F4145,C4145)</f>
        <v>2.3068552866588234E-18</v>
      </c>
      <c r="N4145">
        <f t="shared" si="554"/>
        <v>67100325.321407251</v>
      </c>
      <c r="O4145" cm="1">
        <f t="array" ref="O4145">NewI(BETA_a,H4145,C4145)</f>
        <v>2.2946174872392045E-17</v>
      </c>
      <c r="P4145">
        <f t="shared" si="555"/>
        <v>32603321.42211647</v>
      </c>
      <c r="Q4145" cm="1">
        <f t="array" ref="Q4145">NewI(BETA_e,J4145,C4145)</f>
        <v>7.8526224044826739E-18</v>
      </c>
    </row>
    <row r="4146" spans="1:17" x14ac:dyDescent="0.55000000000000004">
      <c r="A4146">
        <f t="shared" si="548"/>
        <v>414.20000000002568</v>
      </c>
      <c r="B4146" s="2">
        <f t="shared" si="549"/>
        <v>25607325.197597403</v>
      </c>
      <c r="C4146" s="6">
        <f t="shared" si="550"/>
        <v>5.6066689518110793E-16</v>
      </c>
      <c r="D4146" s="2">
        <f t="shared" si="551"/>
        <v>101836167.8024026</v>
      </c>
      <c r="E4146" s="6">
        <f t="shared" si="552"/>
        <v>3.2612230685411659E-17</v>
      </c>
      <c r="F4146">
        <f t="array" ref="F4146:K4146">rk(BETA_c,BETA_a,BETA_e,GAMMA,F4145,G4145,H4145,I4145,J4145,K4145,dt,STAGE)</f>
        <v>13625902.941121122</v>
      </c>
      <c r="G4146">
        <v>3.9068173834856006E-17</v>
      </c>
      <c r="H4146">
        <v>9399502.6785927489</v>
      </c>
      <c r="I4146">
        <v>3.8860918378622589E-16</v>
      </c>
      <c r="J4146">
        <v>2581919.5778835295</v>
      </c>
      <c r="K4146">
        <v>1.3298953756002601E-16</v>
      </c>
      <c r="L4146">
        <f t="shared" si="553"/>
        <v>2132521.0588788781</v>
      </c>
      <c r="M4146" cm="1">
        <f t="array" ref="M4146">NewI(BETA_c,F4146,C4146)</f>
        <v>2.2724728540541749E-18</v>
      </c>
      <c r="N4146">
        <f t="shared" si="554"/>
        <v>67100325.321407251</v>
      </c>
      <c r="O4146" cm="1">
        <f t="array" ref="O4146">NewI(BETA_a,H4146,C4146)</f>
        <v>2.260417452427867E-17</v>
      </c>
      <c r="P4146">
        <f t="shared" si="555"/>
        <v>32603321.42211647</v>
      </c>
      <c r="Q4146" cm="1">
        <f t="array" ref="Q4146">NewI(BETA_e,J4146,C4146)</f>
        <v>7.7355833070788119E-18</v>
      </c>
    </row>
    <row r="4147" spans="1:17" x14ac:dyDescent="0.55000000000000004">
      <c r="A4147">
        <f t="shared" si="548"/>
        <v>414.3000000000257</v>
      </c>
      <c r="B4147" s="2">
        <f t="shared" si="549"/>
        <v>25607325.197597403</v>
      </c>
      <c r="C4147" s="6">
        <f t="shared" si="550"/>
        <v>5.5231045780564417E-16</v>
      </c>
      <c r="D4147" s="2">
        <f t="shared" si="551"/>
        <v>101836167.8024026</v>
      </c>
      <c r="E4147" s="6">
        <f t="shared" si="552"/>
        <v>3.2126162993990731E-17</v>
      </c>
      <c r="F4147">
        <f t="array" ref="F4147:K4147">rk(BETA_c,BETA_a,BETA_e,GAMMA,F4146,G4146,H4146,I4146,J4146,K4146,dt,STAGE)</f>
        <v>13625902.941121122</v>
      </c>
      <c r="G4147">
        <v>3.8485883796611362E-17</v>
      </c>
      <c r="H4147">
        <v>9399502.6785927489</v>
      </c>
      <c r="I4147">
        <v>3.8281717370734229E-16</v>
      </c>
      <c r="J4147">
        <v>2581919.5778835295</v>
      </c>
      <c r="K4147">
        <v>1.3100740030169044E-16</v>
      </c>
      <c r="L4147">
        <f t="shared" si="553"/>
        <v>2132521.0588788781</v>
      </c>
      <c r="M4147" cm="1">
        <f t="array" ref="M4147">NewI(BETA_c,F4147,C4147)</f>
        <v>2.238602873044843E-18</v>
      </c>
      <c r="N4147">
        <f t="shared" si="554"/>
        <v>67100325.321407251</v>
      </c>
      <c r="O4147" cm="1">
        <f t="array" ref="O4147">NewI(BETA_a,H4147,C4147)</f>
        <v>2.2267271506712112E-17</v>
      </c>
      <c r="P4147">
        <f t="shared" si="555"/>
        <v>32603321.42211647</v>
      </c>
      <c r="Q4147" cm="1">
        <f t="array" ref="Q4147">NewI(BETA_e,J4147,C4147)</f>
        <v>7.6202886142337733E-18</v>
      </c>
    </row>
    <row r="4148" spans="1:17" x14ac:dyDescent="0.55000000000000004">
      <c r="A4148">
        <f t="shared" si="548"/>
        <v>414.40000000002573</v>
      </c>
      <c r="B4148" s="2">
        <f t="shared" si="549"/>
        <v>25607325.197597403</v>
      </c>
      <c r="C4148" s="6">
        <f t="shared" si="550"/>
        <v>5.4407856861772303E-16</v>
      </c>
      <c r="D4148" s="2">
        <f t="shared" si="551"/>
        <v>101836167.8024026</v>
      </c>
      <c r="E4148" s="6">
        <f t="shared" si="552"/>
        <v>3.1647339879088409E-17</v>
      </c>
      <c r="F4148">
        <f t="array" ref="F4148:K4148">rk(BETA_c,BETA_a,BETA_e,GAMMA,F4147,G4147,H4147,I4147,J4147,K4147,dt,STAGE)</f>
        <v>13625902.941121122</v>
      </c>
      <c r="G4148">
        <v>3.7912272477008593E-17</v>
      </c>
      <c r="H4148">
        <v>9399502.6785927489</v>
      </c>
      <c r="I4148">
        <v>3.7711149041164695E-16</v>
      </c>
      <c r="J4148">
        <v>2581919.5778835295</v>
      </c>
      <c r="K4148">
        <v>1.2905480572906754E-16</v>
      </c>
      <c r="L4148">
        <f t="shared" si="553"/>
        <v>2132521.0588788781</v>
      </c>
      <c r="M4148" cm="1">
        <f t="array" ref="M4148">NewI(BETA_c,F4148,C4148)</f>
        <v>2.2052377058164658E-18</v>
      </c>
      <c r="N4148">
        <f t="shared" si="554"/>
        <v>67100325.321407251</v>
      </c>
      <c r="O4148" cm="1">
        <f t="array" ref="O4148">NewI(BETA_a,H4148,C4148)</f>
        <v>2.193538984673255E-17</v>
      </c>
      <c r="P4148">
        <f t="shared" si="555"/>
        <v>32603321.42211647</v>
      </c>
      <c r="Q4148" cm="1">
        <f t="array" ref="Q4148">NewI(BETA_e,J4148,C4148)</f>
        <v>7.506712326539392E-18</v>
      </c>
    </row>
    <row r="4149" spans="1:17" x14ac:dyDescent="0.55000000000000004">
      <c r="A4149">
        <f t="shared" si="548"/>
        <v>414.50000000002575</v>
      </c>
      <c r="B4149" s="2">
        <f t="shared" si="549"/>
        <v>25607325.197597403</v>
      </c>
      <c r="C4149" s="6">
        <f t="shared" si="550"/>
        <v>5.3596937129385162E-16</v>
      </c>
      <c r="D4149" s="2">
        <f t="shared" si="551"/>
        <v>101836167.8024026</v>
      </c>
      <c r="E4149" s="6">
        <f t="shared" si="552"/>
        <v>3.1175653364202966E-17</v>
      </c>
      <c r="F4149">
        <f t="array" ref="F4149:K4149">rk(BETA_c,BETA_a,BETA_e,GAMMA,F4148,G4148,H4148,I4148,J4148,K4148,dt,STAGE)</f>
        <v>13625902.941121122</v>
      </c>
      <c r="G4149">
        <v>3.7347210524432014E-17</v>
      </c>
      <c r="H4149">
        <v>9399502.6785927489</v>
      </c>
      <c r="I4149">
        <v>3.7149084724504325E-16</v>
      </c>
      <c r="J4149">
        <v>2581919.5778835295</v>
      </c>
      <c r="K4149">
        <v>1.2713131352437631E-16</v>
      </c>
      <c r="L4149">
        <f t="shared" si="553"/>
        <v>2132521.0588788781</v>
      </c>
      <c r="M4149" cm="1">
        <f t="array" ref="M4149">NewI(BETA_c,F4149,C4149)</f>
        <v>2.1723698283921818E-18</v>
      </c>
      <c r="N4149">
        <f t="shared" si="554"/>
        <v>67100325.321407251</v>
      </c>
      <c r="O4149" cm="1">
        <f t="array" ref="O4149">NewI(BETA_a,H4149,C4149)</f>
        <v>2.1608454703716138E-17</v>
      </c>
      <c r="P4149">
        <f t="shared" si="555"/>
        <v>32603321.42211647</v>
      </c>
      <c r="Q4149" cm="1">
        <f t="array" ref="Q4149">NewI(BETA_e,J4149,C4149)</f>
        <v>7.3948288320946462E-18</v>
      </c>
    </row>
    <row r="4150" spans="1:17" x14ac:dyDescent="0.55000000000000004">
      <c r="A4150">
        <f t="shared" si="548"/>
        <v>414.60000000002577</v>
      </c>
      <c r="B4150" s="2">
        <f t="shared" si="549"/>
        <v>25607325.197597403</v>
      </c>
      <c r="C4150" s="6">
        <f t="shared" si="550"/>
        <v>5.2798103717803575E-16</v>
      </c>
      <c r="D4150" s="2">
        <f t="shared" si="551"/>
        <v>101836167.8024026</v>
      </c>
      <c r="E4150" s="6">
        <f t="shared" si="552"/>
        <v>3.0710997082164097E-17</v>
      </c>
      <c r="F4150">
        <f t="array" ref="F4150:K4150">rk(BETA_c,BETA_a,BETA_e,GAMMA,F4149,G4149,H4149,I4149,J4149,K4149,dt,STAGE)</f>
        <v>13625902.941121122</v>
      </c>
      <c r="G4150">
        <v>3.6790570515181932E-17</v>
      </c>
      <c r="H4150">
        <v>9399502.6785927489</v>
      </c>
      <c r="I4150">
        <v>3.659539767303192E-16</v>
      </c>
      <c r="J4150">
        <v>2581919.5778835295</v>
      </c>
      <c r="K4150">
        <v>1.252364899325346E-16</v>
      </c>
      <c r="L4150">
        <f t="shared" si="553"/>
        <v>2132521.0588788781</v>
      </c>
      <c r="M4150" cm="1">
        <f t="array" ref="M4150">NewI(BETA_c,F4150,C4150)</f>
        <v>2.1399918289359405E-18</v>
      </c>
      <c r="N4150">
        <f t="shared" si="554"/>
        <v>67100325.321407251</v>
      </c>
      <c r="O4150" cm="1">
        <f t="array" ref="O4150">NewI(BETA_a,H4150,C4150)</f>
        <v>2.1286392352498091E-17</v>
      </c>
      <c r="P4150">
        <f t="shared" si="555"/>
        <v>32603321.42211647</v>
      </c>
      <c r="Q4150" cm="1">
        <f t="array" ref="Q4150">NewI(BETA_e,J4150,C4150)</f>
        <v>7.284612900730066E-18</v>
      </c>
    </row>
    <row r="4151" spans="1:17" x14ac:dyDescent="0.55000000000000004">
      <c r="A4151">
        <f t="shared" si="548"/>
        <v>414.7000000000258</v>
      </c>
      <c r="B4151" s="2">
        <f t="shared" si="549"/>
        <v>25607325.197597403</v>
      </c>
      <c r="C4151" s="6">
        <f t="shared" si="550"/>
        <v>5.2011176486941203E-16</v>
      </c>
      <c r="D4151" s="2">
        <f t="shared" si="551"/>
        <v>101836167.8024026</v>
      </c>
      <c r="E4151" s="6">
        <f t="shared" si="552"/>
        <v>3.0253266251146759E-17</v>
      </c>
      <c r="F4151">
        <f t="array" ref="F4151:K4151">rk(BETA_c,BETA_a,BETA_e,GAMMA,F4150,G4150,H4150,I4150,J4150,K4150,dt,STAGE)</f>
        <v>13625902.941121122</v>
      </c>
      <c r="G4151">
        <v>3.6242226924740118E-17</v>
      </c>
      <c r="H4151">
        <v>9399502.6785927489</v>
      </c>
      <c r="I4151">
        <v>3.6049963028132644E-16</v>
      </c>
      <c r="J4151">
        <v>2581919.5778835295</v>
      </c>
      <c r="K4151">
        <v>1.233699076633455E-16</v>
      </c>
      <c r="L4151">
        <f t="shared" si="553"/>
        <v>2132521.0588788781</v>
      </c>
      <c r="M4151" cm="1">
        <f t="array" ref="M4151">NewI(BETA_c,F4151,C4151)</f>
        <v>2.1080964060811077E-18</v>
      </c>
      <c r="N4151">
        <f t="shared" si="554"/>
        <v>67100325.321407251</v>
      </c>
      <c r="O4151" cm="1">
        <f t="array" ref="O4151">NewI(BETA_a,H4151,C4151)</f>
        <v>2.0969130166747413E-17</v>
      </c>
      <c r="P4151">
        <f t="shared" si="555"/>
        <v>32603321.42211647</v>
      </c>
      <c r="Q4151" cm="1">
        <f t="array" ref="Q4151">NewI(BETA_e,J4151,C4151)</f>
        <v>7.1760396783182384E-18</v>
      </c>
    </row>
    <row r="4152" spans="1:17" x14ac:dyDescent="0.55000000000000004">
      <c r="A4152">
        <f t="shared" si="548"/>
        <v>414.80000000002582</v>
      </c>
      <c r="B4152" s="2">
        <f t="shared" si="549"/>
        <v>25607325.197597403</v>
      </c>
      <c r="C4152" s="6">
        <f t="shared" si="550"/>
        <v>5.1235977981602447E-16</v>
      </c>
      <c r="D4152" s="2">
        <f t="shared" si="551"/>
        <v>101836167.8024026</v>
      </c>
      <c r="E4152" s="6">
        <f t="shared" si="552"/>
        <v>2.9802357651042457E-17</v>
      </c>
      <c r="F4152">
        <f t="array" ref="F4152:K4152">rk(BETA_c,BETA_a,BETA_e,GAMMA,F4151,G4151,H4151,I4151,J4151,K4151,dt,STAGE)</f>
        <v>13625902.941121122</v>
      </c>
      <c r="G4152">
        <v>3.5702056099463491E-17</v>
      </c>
      <c r="H4152">
        <v>9399502.6785927489</v>
      </c>
      <c r="I4152">
        <v>3.551265779214191E-16</v>
      </c>
      <c r="J4152">
        <v>2581919.5778835295</v>
      </c>
      <c r="K4152">
        <v>1.2153114579514186E-16</v>
      </c>
      <c r="L4152">
        <f t="shared" si="553"/>
        <v>2132521.0588788781</v>
      </c>
      <c r="M4152" cm="1">
        <f t="array" ref="M4152">NewI(BETA_c,F4152,C4152)</f>
        <v>2.0766763672839774E-18</v>
      </c>
      <c r="N4152">
        <f t="shared" si="554"/>
        <v>67100325.321407251</v>
      </c>
      <c r="O4152" cm="1">
        <f t="array" ref="O4152">NewI(BETA_a,H4152,C4152)</f>
        <v>2.0656596602589377E-17</v>
      </c>
      <c r="P4152">
        <f t="shared" si="555"/>
        <v>32603321.42211647</v>
      </c>
      <c r="Q4152" cm="1">
        <f t="array" ref="Q4152">NewI(BETA_e,J4152,C4152)</f>
        <v>7.0690846811691047E-18</v>
      </c>
    </row>
    <row r="4153" spans="1:17" x14ac:dyDescent="0.55000000000000004">
      <c r="A4153">
        <f t="shared" si="548"/>
        <v>414.90000000002584</v>
      </c>
      <c r="B4153" s="2">
        <f t="shared" si="549"/>
        <v>25607325.197597403</v>
      </c>
      <c r="C4153" s="6">
        <f t="shared" si="550"/>
        <v>5.0472333391465552E-16</v>
      </c>
      <c r="D4153" s="2">
        <f t="shared" si="551"/>
        <v>101836167.8024026</v>
      </c>
      <c r="E4153" s="6">
        <f t="shared" si="552"/>
        <v>2.9358169600182663E-17</v>
      </c>
      <c r="F4153">
        <f t="array" ref="F4153:K4153">rk(BETA_c,BETA_a,BETA_e,GAMMA,F4152,G4152,H4152,I4152,J4152,K4152,dt,STAGE)</f>
        <v>13625902.941121122</v>
      </c>
      <c r="G4153">
        <v>3.5169936228699781E-17</v>
      </c>
      <c r="H4153">
        <v>9399502.6785927489</v>
      </c>
      <c r="I4153">
        <v>3.4983360800608903E-16</v>
      </c>
      <c r="J4153">
        <v>2581919.5778835295</v>
      </c>
      <c r="K4153">
        <v>1.197197896798667E-16</v>
      </c>
      <c r="L4153">
        <f t="shared" si="553"/>
        <v>2132521.0588788781</v>
      </c>
      <c r="M4153" cm="1">
        <f t="array" ref="M4153">NewI(BETA_c,F4153,C4153)</f>
        <v>2.0457246272018228E-18</v>
      </c>
      <c r="N4153">
        <f t="shared" si="554"/>
        <v>67100325.321407251</v>
      </c>
      <c r="O4153" cm="1">
        <f t="array" ref="O4153">NewI(BETA_a,H4153,C4153)</f>
        <v>2.0348721182472058E-17</v>
      </c>
      <c r="P4153">
        <f t="shared" si="555"/>
        <v>32603321.42211647</v>
      </c>
      <c r="Q4153" cm="1">
        <f t="array" ref="Q4153">NewI(BETA_e,J4153,C4153)</f>
        <v>6.9637237905087807E-18</v>
      </c>
    </row>
    <row r="4154" spans="1:17" x14ac:dyDescent="0.55000000000000004">
      <c r="A4154">
        <f t="shared" si="548"/>
        <v>415.00000000002586</v>
      </c>
      <c r="B4154" s="2">
        <f t="shared" si="549"/>
        <v>25607325.197597403</v>
      </c>
      <c r="C4154" s="6">
        <f t="shared" si="550"/>
        <v>4.9720070511662258E-16</v>
      </c>
      <c r="D4154" s="2">
        <f t="shared" si="551"/>
        <v>101836167.8024026</v>
      </c>
      <c r="E4154" s="6">
        <f t="shared" si="552"/>
        <v>2.8920601932409223E-17</v>
      </c>
      <c r="F4154">
        <f t="array" ref="F4154:K4154">rk(BETA_c,BETA_a,BETA_e,GAMMA,F4153,G4153,H4153,I4153,J4153,K4153,dt,STAGE)</f>
        <v>13625902.941121122</v>
      </c>
      <c r="G4154">
        <v>3.4645747317318699E-17</v>
      </c>
      <c r="H4154">
        <v>9399502.6785927489</v>
      </c>
      <c r="I4154">
        <v>3.4461952694973535E-16</v>
      </c>
      <c r="J4154">
        <v>2581919.5778835295</v>
      </c>
      <c r="K4154">
        <v>1.1793543084956852E-16</v>
      </c>
      <c r="L4154">
        <f t="shared" si="553"/>
        <v>2132521.0588788781</v>
      </c>
      <c r="M4154" cm="1">
        <f t="array" ref="M4154">NewI(BETA_c,F4154,C4154)</f>
        <v>2.0152342060951264E-18</v>
      </c>
      <c r="N4154">
        <f t="shared" si="554"/>
        <v>67100325.321407251</v>
      </c>
      <c r="O4154" cm="1">
        <f t="array" ref="O4154">NewI(BETA_a,H4154,C4154)</f>
        <v>2.0045434479273409E-17</v>
      </c>
      <c r="P4154">
        <f t="shared" si="555"/>
        <v>32603321.42211647</v>
      </c>
      <c r="Q4154" cm="1">
        <f t="array" ref="Q4154">NewI(BETA_e,J4154,C4154)</f>
        <v>6.8599332470406903E-18</v>
      </c>
    </row>
    <row r="4155" spans="1:17" x14ac:dyDescent="0.55000000000000004">
      <c r="A4155">
        <f t="shared" si="548"/>
        <v>415.10000000002589</v>
      </c>
      <c r="B4155" s="2">
        <f t="shared" si="549"/>
        <v>25607325.197597403</v>
      </c>
      <c r="C4155" s="6">
        <f t="shared" si="550"/>
        <v>4.8979019703944879E-16</v>
      </c>
      <c r="D4155" s="2">
        <f t="shared" si="551"/>
        <v>101836167.8024026</v>
      </c>
      <c r="E4155" s="6">
        <f t="shared" si="552"/>
        <v>2.8489555974486509E-17</v>
      </c>
      <c r="F4155">
        <f t="array" ref="F4155:K4155">rk(BETA_c,BETA_a,BETA_e,GAMMA,F4154,G4154,H4154,I4154,J4154,K4154,dt,STAGE)</f>
        <v>13625902.941121122</v>
      </c>
      <c r="G4155">
        <v>3.4129371158652621E-17</v>
      </c>
      <c r="H4155">
        <v>9399502.6785927489</v>
      </c>
      <c r="I4155">
        <v>3.3948315895650615E-16</v>
      </c>
      <c r="J4155">
        <v>2581919.5778835295</v>
      </c>
      <c r="K4155">
        <v>1.1617766692429007E-16</v>
      </c>
      <c r="L4155">
        <f t="shared" si="553"/>
        <v>2132521.0588788781</v>
      </c>
      <c r="M4155" cm="1">
        <f t="array" ref="M4155">NewI(BETA_c,F4155,C4155)</f>
        <v>1.9851982282536187E-18</v>
      </c>
      <c r="N4155">
        <f t="shared" si="554"/>
        <v>67100325.321407251</v>
      </c>
      <c r="O4155" cm="1">
        <f t="array" ref="O4155">NewI(BETA_a,H4155,C4155)</f>
        <v>1.9746668100645142E-17</v>
      </c>
      <c r="P4155">
        <f t="shared" si="555"/>
        <v>32603321.42211647</v>
      </c>
      <c r="Q4155" cm="1">
        <f t="array" ref="Q4155">NewI(BETA_e,J4155,C4155)</f>
        <v>6.757689645587744E-18</v>
      </c>
    </row>
    <row r="4156" spans="1:17" x14ac:dyDescent="0.55000000000000004">
      <c r="A4156">
        <f t="shared" si="548"/>
        <v>415.20000000002591</v>
      </c>
      <c r="B4156" s="2">
        <f t="shared" si="549"/>
        <v>25607325.197597403</v>
      </c>
      <c r="C4156" s="6">
        <f t="shared" si="550"/>
        <v>4.824901385843226E-16</v>
      </c>
      <c r="D4156" s="2">
        <f t="shared" si="551"/>
        <v>101836167.8024026</v>
      </c>
      <c r="E4156" s="6">
        <f t="shared" si="552"/>
        <v>2.8064934523850182E-17</v>
      </c>
      <c r="F4156">
        <f t="array" ref="F4156:K4156">rk(BETA_c,BETA_a,BETA_e,GAMMA,F4155,G4155,H4155,I4155,J4155,K4155,dt,STAGE)</f>
        <v>13625902.941121122</v>
      </c>
      <c r="G4156">
        <v>3.362069130784045E-17</v>
      </c>
      <c r="H4156">
        <v>9399502.6785927489</v>
      </c>
      <c r="I4156">
        <v>3.34423345755152E-16</v>
      </c>
      <c r="J4156">
        <v>2581919.5778835295</v>
      </c>
      <c r="K4156">
        <v>1.1444610152133014E-16</v>
      </c>
      <c r="L4156">
        <f t="shared" si="553"/>
        <v>2132521.0588788781</v>
      </c>
      <c r="M4156" cm="1">
        <f t="array" ref="M4156">NewI(BETA_c,F4156,C4156)</f>
        <v>1.9556099204457816E-18</v>
      </c>
      <c r="N4156">
        <f t="shared" si="554"/>
        <v>67100325.321407251</v>
      </c>
      <c r="O4156" cm="1">
        <f t="array" ref="O4156">NewI(BETA_a,H4156,C4156)</f>
        <v>1.9452354673590017E-17</v>
      </c>
      <c r="P4156">
        <f t="shared" si="555"/>
        <v>32603321.42211647</v>
      </c>
      <c r="Q4156" cm="1">
        <f t="array" ref="Q4156">NewI(BETA_e,J4156,C4156)</f>
        <v>6.6569699298143836E-18</v>
      </c>
    </row>
    <row r="4157" spans="1:17" x14ac:dyDescent="0.55000000000000004">
      <c r="A4157">
        <f t="shared" si="548"/>
        <v>415.30000000002593</v>
      </c>
      <c r="B4157" s="2">
        <f t="shared" si="549"/>
        <v>25607325.197597403</v>
      </c>
      <c r="C4157" s="6">
        <f t="shared" si="550"/>
        <v>4.7529888355925753E-16</v>
      </c>
      <c r="D4157" s="2">
        <f t="shared" si="551"/>
        <v>101836167.8024026</v>
      </c>
      <c r="E4157" s="6">
        <f t="shared" si="552"/>
        <v>2.764664182668765E-17</v>
      </c>
      <c r="F4157">
        <f t="array" ref="F4157:K4157">rk(BETA_c,BETA_a,BETA_e,GAMMA,F4156,G4156,H4156,I4156,J4156,K4156,dt,STAGE)</f>
        <v>13625902.941121122</v>
      </c>
      <c r="G4157">
        <v>3.3119593055568878E-17</v>
      </c>
      <c r="H4157">
        <v>9399502.6785927489</v>
      </c>
      <c r="I4157">
        <v>3.2943894633783101E-16</v>
      </c>
      <c r="J4157">
        <v>2581919.5778835295</v>
      </c>
      <c r="K4157">
        <v>1.1274034416585766E-16</v>
      </c>
      <c r="L4157">
        <f t="shared" si="553"/>
        <v>2132521.0588788781</v>
      </c>
      <c r="M4157" cm="1">
        <f t="array" ref="M4157">NewI(BETA_c,F4157,C4157)</f>
        <v>1.926462610391454E-18</v>
      </c>
      <c r="N4157">
        <f t="shared" si="554"/>
        <v>67100325.321407251</v>
      </c>
      <c r="O4157" cm="1">
        <f t="array" ref="O4157">NewI(BETA_a,H4157,C4157)</f>
        <v>1.9162427829268918E-17</v>
      </c>
      <c r="P4157">
        <f t="shared" si="555"/>
        <v>32603321.42211647</v>
      </c>
      <c r="Q4157" cm="1">
        <f t="array" ref="Q4157">NewI(BETA_e,J4157,C4157)</f>
        <v>6.5577513870272787E-18</v>
      </c>
    </row>
    <row r="4158" spans="1:17" x14ac:dyDescent="0.55000000000000004">
      <c r="A4158">
        <f t="shared" si="548"/>
        <v>415.40000000002595</v>
      </c>
      <c r="B4158" s="2">
        <f t="shared" si="549"/>
        <v>25607325.197597403</v>
      </c>
      <c r="C4158" s="6">
        <f t="shared" si="550"/>
        <v>4.6821481030787041E-16</v>
      </c>
      <c r="D4158" s="2">
        <f t="shared" si="551"/>
        <v>101836167.8024026</v>
      </c>
      <c r="E4158" s="6">
        <f t="shared" si="552"/>
        <v>2.7234583556345215E-17</v>
      </c>
      <c r="F4158">
        <f t="array" ref="F4158:K4158">rk(BETA_c,BETA_a,BETA_e,GAMMA,F4157,G4157,H4157,I4157,J4157,K4157,dt,STAGE)</f>
        <v>13625902.941121122</v>
      </c>
      <c r="G4158">
        <v>3.2625963402205E-17</v>
      </c>
      <c r="H4158">
        <v>9399502.6785927489</v>
      </c>
      <c r="I4158">
        <v>3.2452883670280718E-16</v>
      </c>
      <c r="J4158">
        <v>2581919.5778835295</v>
      </c>
      <c r="K4158">
        <v>1.1106001020285817E-16</v>
      </c>
      <c r="L4158">
        <f t="shared" si="553"/>
        <v>2132521.0588788781</v>
      </c>
      <c r="M4158" cm="1">
        <f t="array" ref="M4158">NewI(BETA_c,F4158,C4158)</f>
        <v>1.8977497252572097E-18</v>
      </c>
      <c r="N4158">
        <f t="shared" si="554"/>
        <v>67100325.321407251</v>
      </c>
      <c r="O4158" cm="1">
        <f t="array" ref="O4158">NewI(BETA_a,H4158,C4158)</f>
        <v>1.8876822188034469E-17</v>
      </c>
      <c r="P4158">
        <f t="shared" si="555"/>
        <v>32603321.42211647</v>
      </c>
      <c r="Q4158" cm="1">
        <f t="array" ref="Q4158">NewI(BETA_e,J4158,C4158)</f>
        <v>6.4600116430535373E-18</v>
      </c>
    </row>
    <row r="4159" spans="1:17" x14ac:dyDescent="0.55000000000000004">
      <c r="A4159">
        <f t="shared" si="548"/>
        <v>415.50000000002598</v>
      </c>
      <c r="B4159" s="2">
        <f t="shared" si="549"/>
        <v>25607325.197597403</v>
      </c>
      <c r="C4159" s="6">
        <f t="shared" si="550"/>
        <v>4.6123632134369039E-16</v>
      </c>
      <c r="D4159" s="2">
        <f t="shared" si="551"/>
        <v>101836167.8024026</v>
      </c>
      <c r="E4159" s="6">
        <f t="shared" si="552"/>
        <v>2.6828666792056998E-17</v>
      </c>
      <c r="F4159">
        <f t="array" ref="F4159:K4159">rk(BETA_c,BETA_a,BETA_e,GAMMA,F4158,G4158,H4158,I4158,J4158,K4158,dt,STAGE)</f>
        <v>13625902.941121122</v>
      </c>
      <c r="G4159">
        <v>3.2139691032314422E-17</v>
      </c>
      <c r="H4159">
        <v>9399502.6785927489</v>
      </c>
      <c r="I4159">
        <v>3.1969190960098358E-16</v>
      </c>
      <c r="J4159">
        <v>2581919.5778835295</v>
      </c>
      <c r="K4159">
        <v>1.0940472071039243E-16</v>
      </c>
      <c r="L4159">
        <f t="shared" si="553"/>
        <v>2132521.0588788781</v>
      </c>
      <c r="M4159" cm="1">
        <f t="array" ref="M4159">NewI(BETA_c,F4159,C4159)</f>
        <v>1.8694647901741547E-18</v>
      </c>
      <c r="N4159">
        <f t="shared" si="554"/>
        <v>67100325.321407251</v>
      </c>
      <c r="O4159" cm="1">
        <f t="array" ref="O4159">NewI(BETA_a,H4159,C4159)</f>
        <v>1.8595473344687613E-17</v>
      </c>
      <c r="P4159">
        <f t="shared" si="555"/>
        <v>32603321.42211647</v>
      </c>
      <c r="Q4159" cm="1">
        <f t="array" ref="Q4159">NewI(BETA_e,J4159,C4159)</f>
        <v>6.3637286571952289E-18</v>
      </c>
    </row>
    <row r="4160" spans="1:17" x14ac:dyDescent="0.55000000000000004">
      <c r="A4160">
        <f t="shared" si="548"/>
        <v>415.600000000026</v>
      </c>
      <c r="B4160" s="2">
        <f t="shared" si="549"/>
        <v>25607325.197597403</v>
      </c>
      <c r="C4160" s="6">
        <f t="shared" si="550"/>
        <v>4.543618429899206E-16</v>
      </c>
      <c r="D4160" s="2">
        <f t="shared" si="551"/>
        <v>101836167.8024026</v>
      </c>
      <c r="E4160" s="6">
        <f t="shared" si="552"/>
        <v>2.6428799997990992E-17</v>
      </c>
      <c r="F4160">
        <f t="array" ref="F4160:K4160">rk(BETA_c,BETA_a,BETA_e,GAMMA,F4159,G4159,H4159,I4159,J4159,K4159,dt,STAGE)</f>
        <v>13625902.941121122</v>
      </c>
      <c r="G4160">
        <v>3.1660666289559189E-17</v>
      </c>
      <c r="H4160">
        <v>9399502.6785927489</v>
      </c>
      <c r="I4160">
        <v>3.1492707428621317E-16</v>
      </c>
      <c r="J4160">
        <v>2581919.5778835295</v>
      </c>
      <c r="K4160">
        <v>1.0777410241414823E-16</v>
      </c>
      <c r="L4160">
        <f t="shared" si="553"/>
        <v>2132521.0588788781</v>
      </c>
      <c r="M4160" cm="1">
        <f t="array" ref="M4160">NewI(BETA_c,F4160,C4160)</f>
        <v>1.8416014267778217E-18</v>
      </c>
      <c r="N4160">
        <f t="shared" si="554"/>
        <v>67100325.321407251</v>
      </c>
      <c r="O4160" cm="1">
        <f t="array" ref="O4160">NewI(BETA_a,H4160,C4160)</f>
        <v>1.8318317853954039E-17</v>
      </c>
      <c r="P4160">
        <f t="shared" si="555"/>
        <v>32603321.42211647</v>
      </c>
      <c r="Q4160" cm="1">
        <f t="array" ref="Q4160">NewI(BETA_e,J4160,C4160)</f>
        <v>6.2688807172591304E-18</v>
      </c>
    </row>
    <row r="4161" spans="1:17" x14ac:dyDescent="0.55000000000000004">
      <c r="A4161">
        <f t="shared" si="548"/>
        <v>415.70000000002602</v>
      </c>
      <c r="B4161" s="2">
        <f t="shared" si="549"/>
        <v>25607325.197597403</v>
      </c>
      <c r="C4161" s="6">
        <f t="shared" si="550"/>
        <v>4.4758982502456678E-16</v>
      </c>
      <c r="D4161" s="2">
        <f t="shared" si="551"/>
        <v>101836167.8024026</v>
      </c>
      <c r="E4161" s="6">
        <f t="shared" si="552"/>
        <v>2.6034893002607341E-17</v>
      </c>
      <c r="F4161">
        <f t="array" ref="F4161:K4161">rk(BETA_c,BETA_a,BETA_e,GAMMA,F4160,G4160,H4160,I4160,J4160,K4160,dt,STAGE)</f>
        <v>13625902.941121122</v>
      </c>
      <c r="G4161">
        <v>3.118878115196985E-17</v>
      </c>
      <c r="H4161">
        <v>9399502.6785927489</v>
      </c>
      <c r="I4161">
        <v>3.102332562693315E-16</v>
      </c>
      <c r="J4161">
        <v>2581919.5778835295</v>
      </c>
      <c r="K4161">
        <v>1.0616778760326543E-16</v>
      </c>
      <c r="L4161">
        <f t="shared" si="553"/>
        <v>2132521.0588788781</v>
      </c>
      <c r="M4161" cm="1">
        <f t="array" ref="M4161">NewI(BETA_c,F4161,C4161)</f>
        <v>1.8141533517698215E-18</v>
      </c>
      <c r="N4161">
        <f t="shared" si="554"/>
        <v>67100325.321407251</v>
      </c>
      <c r="O4161" cm="1">
        <f t="array" ref="O4161">NewI(BETA_a,H4161,C4161)</f>
        <v>1.8045293216176983E-17</v>
      </c>
      <c r="P4161">
        <f t="shared" si="555"/>
        <v>32603321.42211647</v>
      </c>
      <c r="Q4161" cm="1">
        <f t="array" ref="Q4161">NewI(BETA_e,J4161,C4161)</f>
        <v>6.1754464346605347E-18</v>
      </c>
    </row>
    <row r="4162" spans="1:17" x14ac:dyDescent="0.55000000000000004">
      <c r="A4162">
        <f t="shared" si="548"/>
        <v>415.80000000002605</v>
      </c>
      <c r="B4162" s="2">
        <f t="shared" si="549"/>
        <v>25607325.197597403</v>
      </c>
      <c r="C4162" s="6">
        <f t="shared" si="550"/>
        <v>4.409187403308568E-16</v>
      </c>
      <c r="D4162" s="2">
        <f t="shared" si="551"/>
        <v>101836167.8024026</v>
      </c>
      <c r="E4162" s="6">
        <f t="shared" si="552"/>
        <v>2.5646856978324308E-17</v>
      </c>
      <c r="F4162">
        <f t="array" ref="F4162:K4162">rk(BETA_c,BETA_a,BETA_e,GAMMA,F4161,G4161,H4161,I4161,J4161,K4161,dt,STAGE)</f>
        <v>13625902.941121122</v>
      </c>
      <c r="G4162">
        <v>3.0723929207586119E-17</v>
      </c>
      <c r="H4162">
        <v>9399502.6785927489</v>
      </c>
      <c r="I4162">
        <v>3.0560939707585494E-16</v>
      </c>
      <c r="J4162">
        <v>2581919.5778835295</v>
      </c>
      <c r="K4162">
        <v>1.0458541404741572E-16</v>
      </c>
      <c r="L4162">
        <f t="shared" si="553"/>
        <v>2132521.0588788781</v>
      </c>
      <c r="M4162" cm="1">
        <f t="array" ref="M4162">NewI(BETA_c,F4162,C4162)</f>
        <v>1.7871143755009348E-18</v>
      </c>
      <c r="N4162">
        <f t="shared" si="554"/>
        <v>67100325.321407251</v>
      </c>
      <c r="O4162" cm="1">
        <f t="array" ref="O4162">NewI(BETA_a,H4162,C4162)</f>
        <v>1.777633786322333E-17</v>
      </c>
      <c r="P4162">
        <f t="shared" si="555"/>
        <v>32603321.42211647</v>
      </c>
      <c r="Q4162" cm="1">
        <f t="array" ref="Q4162">NewI(BETA_e,J4162,C4162)</f>
        <v>6.0834047396000437E-18</v>
      </c>
    </row>
    <row r="4163" spans="1:17" x14ac:dyDescent="0.55000000000000004">
      <c r="A4163">
        <f t="shared" si="548"/>
        <v>415.90000000002607</v>
      </c>
      <c r="B4163" s="2">
        <f t="shared" si="549"/>
        <v>25607325.197597403</v>
      </c>
      <c r="C4163" s="6">
        <f t="shared" si="550"/>
        <v>4.3434708455286938E-16</v>
      </c>
      <c r="D4163" s="2">
        <f t="shared" si="551"/>
        <v>101836167.8024026</v>
      </c>
      <c r="E4163" s="6">
        <f t="shared" si="552"/>
        <v>2.5264604421487302E-17</v>
      </c>
      <c r="F4163">
        <f t="array" ref="F4163:K4163">rk(BETA_c,BETA_a,BETA_e,GAMMA,F4162,G4162,H4162,I4162,J4162,K4162,dt,STAGE)</f>
        <v>13625902.941121122</v>
      </c>
      <c r="G4163">
        <v>3.0266005630460502E-17</v>
      </c>
      <c r="H4163">
        <v>9399502.6785927489</v>
      </c>
      <c r="I4163">
        <v>3.0105445400729055E-16</v>
      </c>
      <c r="J4163">
        <v>2581919.5778835295</v>
      </c>
      <c r="K4163">
        <v>1.0302662491511829E-16</v>
      </c>
      <c r="L4163">
        <f t="shared" si="553"/>
        <v>2132521.0588788781</v>
      </c>
      <c r="M4163" cm="1">
        <f t="array" ref="M4163">NewI(BETA_c,F4163,C4163)</f>
        <v>1.7604784005753227E-18</v>
      </c>
      <c r="N4163">
        <f t="shared" si="554"/>
        <v>67100325.321407251</v>
      </c>
      <c r="O4163" cm="1">
        <f t="array" ref="O4163">NewI(BETA_a,H4163,C4163)</f>
        <v>1.7511391144599739E-17</v>
      </c>
      <c r="P4163">
        <f t="shared" si="555"/>
        <v>32603321.42211647</v>
      </c>
      <c r="Q4163" cm="1">
        <f t="array" ref="Q4163">NewI(BETA_e,J4163,C4163)</f>
        <v>5.9927348763122418E-18</v>
      </c>
    </row>
    <row r="4164" spans="1:17" x14ac:dyDescent="0.55000000000000004">
      <c r="A4164">
        <f t="shared" si="548"/>
        <v>416.00000000002609</v>
      </c>
      <c r="B4164" s="2">
        <f t="shared" si="549"/>
        <v>25607325.197597403</v>
      </c>
      <c r="C4164" s="6">
        <f t="shared" si="550"/>
        <v>4.2787337575629616E-16</v>
      </c>
      <c r="D4164" s="2">
        <f t="shared" si="551"/>
        <v>101836167.8024026</v>
      </c>
      <c r="E4164" s="6">
        <f t="shared" si="552"/>
        <v>2.4888049132636464E-17</v>
      </c>
      <c r="F4164">
        <f t="array" ref="F4164:K4164">rk(BETA_c,BETA_a,BETA_e,GAMMA,F4163,G4163,H4163,I4163,J4163,K4163,dt,STAGE)</f>
        <v>13625902.941121122</v>
      </c>
      <c r="G4164">
        <v>2.9814907157019667E-17</v>
      </c>
      <c r="H4164">
        <v>9399502.6785927489</v>
      </c>
      <c r="I4164">
        <v>2.9656739990600355E-16</v>
      </c>
      <c r="J4164">
        <v>2581919.5778835295</v>
      </c>
      <c r="K4164">
        <v>1.014910686932729E-16</v>
      </c>
      <c r="L4164">
        <f t="shared" si="553"/>
        <v>2132521.0588788781</v>
      </c>
      <c r="M4164" cm="1">
        <f t="array" ref="M4164">NewI(BETA_c,F4164,C4164)</f>
        <v>1.7342394204755395E-18</v>
      </c>
      <c r="N4164">
        <f t="shared" si="554"/>
        <v>67100325.321407251</v>
      </c>
      <c r="O4164" cm="1">
        <f t="array" ref="O4164">NewI(BETA_a,H4164,C4164)</f>
        <v>1.7250393313775733E-17</v>
      </c>
      <c r="P4164">
        <f t="shared" si="555"/>
        <v>32603321.42211647</v>
      </c>
      <c r="Q4164" cm="1">
        <f t="array" ref="Q4164">NewI(BETA_e,J4164,C4164)</f>
        <v>5.9034163983851922E-18</v>
      </c>
    </row>
    <row r="4165" spans="1:17" x14ac:dyDescent="0.55000000000000004">
      <c r="A4165">
        <f t="shared" ref="A4165:A4228" si="556">A4164+dt</f>
        <v>416.10000000002611</v>
      </c>
      <c r="B4165" s="2">
        <f t="shared" si="549"/>
        <v>25607325.197597403</v>
      </c>
      <c r="C4165" s="6">
        <f t="shared" si="550"/>
        <v>4.2149615409425949E-16</v>
      </c>
      <c r="D4165" s="2">
        <f t="shared" si="551"/>
        <v>101836167.8024026</v>
      </c>
      <c r="E4165" s="6">
        <f t="shared" si="552"/>
        <v>2.4517106197068341E-17</v>
      </c>
      <c r="F4165">
        <f t="array" ref="F4165:K4165">rk(BETA_c,BETA_a,BETA_e,GAMMA,F4164,G4164,H4164,I4164,J4164,K4164,dt,STAGE)</f>
        <v>13625902.941121122</v>
      </c>
      <c r="G4165">
        <v>2.9370532062778077E-17</v>
      </c>
      <c r="H4165">
        <v>9399502.6785927489</v>
      </c>
      <c r="I4165">
        <v>2.9214722292358915E-16</v>
      </c>
      <c r="J4165">
        <v>2581919.5778835295</v>
      </c>
      <c r="K4165">
        <v>9.9978399107892293E-17</v>
      </c>
      <c r="L4165">
        <f t="shared" si="553"/>
        <v>2132521.0588788781</v>
      </c>
      <c r="M4165" cm="1">
        <f t="array" ref="M4165">NewI(BETA_c,F4165,C4165)</f>
        <v>1.7083915182080385E-18</v>
      </c>
      <c r="N4165">
        <f t="shared" si="554"/>
        <v>67100325.321407251</v>
      </c>
      <c r="O4165" cm="1">
        <f t="array" ref="O4165">NewI(BETA_a,H4165,C4165)</f>
        <v>1.6993285514710614E-17</v>
      </c>
      <c r="P4165">
        <f t="shared" si="555"/>
        <v>32603321.42211647</v>
      </c>
      <c r="Q4165" cm="1">
        <f t="array" ref="Q4165">NewI(BETA_e,J4165,C4165)</f>
        <v>5.8154291641496896E-18</v>
      </c>
    </row>
    <row r="4166" spans="1:17" x14ac:dyDescent="0.55000000000000004">
      <c r="A4166">
        <f t="shared" si="556"/>
        <v>416.20000000002614</v>
      </c>
      <c r="B4166" s="2">
        <f t="shared" si="549"/>
        <v>25607325.197597403</v>
      </c>
      <c r="C4166" s="6">
        <f t="shared" si="550"/>
        <v>4.1521398147811143E-16</v>
      </c>
      <c r="D4166" s="2">
        <f t="shared" si="551"/>
        <v>101836167.8024026</v>
      </c>
      <c r="E4166" s="6">
        <f t="shared" si="552"/>
        <v>2.4151691965687307E-17</v>
      </c>
      <c r="F4166">
        <f t="array" ref="F4166:K4166">rk(BETA_c,BETA_a,BETA_e,GAMMA,F4165,G4165,H4165,I4165,J4165,K4165,dt,STAGE)</f>
        <v>13625902.941121122</v>
      </c>
      <c r="G4166">
        <v>2.8932780139398737E-17</v>
      </c>
      <c r="H4166">
        <v>9399502.6785927489</v>
      </c>
      <c r="I4166">
        <v>2.8779292629269666E-16</v>
      </c>
      <c r="J4166">
        <v>2581919.5778835295</v>
      </c>
      <c r="K4166">
        <v>9.8488275046016058E-17</v>
      </c>
      <c r="L4166">
        <f t="shared" si="553"/>
        <v>2132521.0588788781</v>
      </c>
      <c r="M4166" cm="1">
        <f t="array" ref="M4166">NewI(BETA_c,F4166,C4166)</f>
        <v>1.6829288649688679E-18</v>
      </c>
      <c r="N4166">
        <f t="shared" si="554"/>
        <v>67100325.321407251</v>
      </c>
      <c r="O4166" cm="1">
        <f t="array" ref="O4166">NewI(BETA_a,H4166,C4166)</f>
        <v>1.6740009768581204E-17</v>
      </c>
      <c r="P4166">
        <f t="shared" si="555"/>
        <v>32603321.42211647</v>
      </c>
      <c r="Q4166" cm="1">
        <f t="array" ref="Q4166">NewI(BETA_e,J4166,C4166)</f>
        <v>5.7287533321372344E-18</v>
      </c>
    </row>
    <row r="4167" spans="1:17" x14ac:dyDescent="0.55000000000000004">
      <c r="A4167">
        <f t="shared" si="556"/>
        <v>416.30000000002616</v>
      </c>
      <c r="B4167" s="2">
        <f t="shared" si="549"/>
        <v>25607325.197597403</v>
      </c>
      <c r="C4167" s="6">
        <f t="shared" si="550"/>
        <v>4.0902544125313877E-16</v>
      </c>
      <c r="D4167" s="2">
        <f t="shared" si="551"/>
        <v>101836167.8024026</v>
      </c>
      <c r="E4167" s="6">
        <f t="shared" si="552"/>
        <v>2.3791724036142325E-17</v>
      </c>
      <c r="F4167">
        <f t="array" ref="F4167:K4167">rk(BETA_c,BETA_a,BETA_e,GAMMA,F4166,G4166,H4166,I4166,J4166,K4166,dt,STAGE)</f>
        <v>13625902.941121122</v>
      </c>
      <c r="G4167">
        <v>2.8501552672095817E-17</v>
      </c>
      <c r="H4167">
        <v>9399502.6785927489</v>
      </c>
      <c r="I4167">
        <v>2.8350352810225465E-16</v>
      </c>
      <c r="J4167">
        <v>2581919.5778835295</v>
      </c>
      <c r="K4167">
        <v>9.7020360478788286E-17</v>
      </c>
      <c r="L4167">
        <f t="shared" si="553"/>
        <v>2132521.0588788781</v>
      </c>
      <c r="M4167" cm="1">
        <f t="array" ref="M4167">NewI(BETA_c,F4167,C4167)</f>
        <v>1.6578457188292516E-18</v>
      </c>
      <c r="N4167">
        <f t="shared" si="554"/>
        <v>67100325.321407251</v>
      </c>
      <c r="O4167" cm="1">
        <f t="array" ref="O4167">NewI(BETA_a,H4167,C4167)</f>
        <v>1.6490508960707372E-17</v>
      </c>
      <c r="P4167">
        <f t="shared" si="555"/>
        <v>32603321.42211647</v>
      </c>
      <c r="Q4167" cm="1">
        <f t="array" ref="Q4167">NewI(BETA_e,J4167,C4167)</f>
        <v>5.6433693566057016E-18</v>
      </c>
    </row>
    <row r="4168" spans="1:17" x14ac:dyDescent="0.55000000000000004">
      <c r="A4168">
        <f t="shared" si="556"/>
        <v>416.40000000002618</v>
      </c>
      <c r="B4168" s="2">
        <f t="shared" si="549"/>
        <v>25607325.197597403</v>
      </c>
      <c r="C4168" s="6">
        <f t="shared" si="550"/>
        <v>4.0292913787910203E-16</v>
      </c>
      <c r="D4168" s="2">
        <f t="shared" si="551"/>
        <v>101836167.8024026</v>
      </c>
      <c r="E4168" s="6">
        <f t="shared" si="552"/>
        <v>2.3437121234244918E-17</v>
      </c>
      <c r="F4168">
        <f t="array" ref="F4168:K4168">rk(BETA_c,BETA_a,BETA_e,GAMMA,F4167,G4167,H4167,I4167,J4167,K4167,dt,STAGE)</f>
        <v>13625902.941121122</v>
      </c>
      <c r="G4168">
        <v>2.8076752417374066E-17</v>
      </c>
      <c r="H4168">
        <v>9399502.6785927489</v>
      </c>
      <c r="I4168">
        <v>2.7927806107604624E-16</v>
      </c>
      <c r="J4168">
        <v>2581919.5778835295</v>
      </c>
      <c r="K4168">
        <v>9.5574324385681735E-17</v>
      </c>
      <c r="L4168">
        <f t="shared" si="553"/>
        <v>2132521.0588788781</v>
      </c>
      <c r="M4168" cm="1">
        <f t="array" ref="M4168">NewI(BETA_c,F4168,C4168)</f>
        <v>1.6331364234407619E-18</v>
      </c>
      <c r="N4168">
        <f t="shared" si="554"/>
        <v>67100325.321407251</v>
      </c>
      <c r="O4168" cm="1">
        <f t="array" ref="O4168">NewI(BETA_a,H4168,C4168)</f>
        <v>1.6244726827672456E-17</v>
      </c>
      <c r="P4168">
        <f t="shared" si="555"/>
        <v>32603321.42211647</v>
      </c>
      <c r="Q4168" cm="1">
        <f t="array" ref="Q4168">NewI(BETA_e,J4168,C4168)</f>
        <v>5.5592579831317001E-18</v>
      </c>
    </row>
    <row r="4169" spans="1:17" x14ac:dyDescent="0.55000000000000004">
      <c r="A4169">
        <f t="shared" si="556"/>
        <v>416.5000000000262</v>
      </c>
      <c r="B4169" s="2">
        <f t="shared" ref="B4169:B4232" si="557">F4169+H4169+J4169</f>
        <v>25607325.197597403</v>
      </c>
      <c r="C4169" s="6">
        <f t="shared" ref="C4169:C4232" si="558">G4169+I4169+K4169</f>
        <v>3.9692369661553554E-16</v>
      </c>
      <c r="D4169" s="2">
        <f t="shared" ref="D4169:D4232" si="559">L4169+N4169+P4169</f>
        <v>101836167.8024026</v>
      </c>
      <c r="E4169" s="6">
        <f t="shared" ref="E4169:E4232" si="560">M4169+O4169+Q4169</f>
        <v>2.308780359566407E-17</v>
      </c>
      <c r="F4169">
        <f t="array" ref="F4169:K4169">rk(BETA_c,BETA_a,BETA_e,GAMMA,F4168,G4168,H4168,I4168,J4168,K4168,dt,STAGE)</f>
        <v>13625902.941121122</v>
      </c>
      <c r="G4169">
        <v>2.7658283581100027E-17</v>
      </c>
      <c r="H4169">
        <v>9399502.6785927489</v>
      </c>
      <c r="I4169">
        <v>2.7511557235458402E-16</v>
      </c>
      <c r="J4169">
        <v>2581919.5778835295</v>
      </c>
      <c r="K4169">
        <v>9.4149840679851437E-17</v>
      </c>
      <c r="L4169">
        <f t="shared" ref="L4169:L4232" si="561">N_c-F4169-G4169</f>
        <v>2132521.0588788781</v>
      </c>
      <c r="M4169" cm="1">
        <f t="array" ref="M4169">NewI(BETA_c,F4169,C4169)</f>
        <v>1.6087954067597906E-18</v>
      </c>
      <c r="N4169">
        <f t="shared" ref="N4169:N4232" si="562">N_a-H4169-I4169</f>
        <v>67100325.321407251</v>
      </c>
      <c r="O4169" cm="1">
        <f t="array" ref="O4169">NewI(BETA_a,H4169,C4169)</f>
        <v>1.6002607944635653E-17</v>
      </c>
      <c r="P4169">
        <f t="shared" ref="P4169:P4232" si="563">N_e-J4169-K4169</f>
        <v>32603321.42211647</v>
      </c>
      <c r="Q4169" cm="1">
        <f t="array" ref="Q4169">NewI(BETA_e,J4169,C4169)</f>
        <v>5.476400244268625E-18</v>
      </c>
    </row>
    <row r="4170" spans="1:17" x14ac:dyDescent="0.55000000000000004">
      <c r="A4170">
        <f t="shared" si="556"/>
        <v>416.60000000002623</v>
      </c>
      <c r="B4170" s="2">
        <f t="shared" si="557"/>
        <v>25607325.197597403</v>
      </c>
      <c r="C4170" s="6">
        <f t="shared" si="558"/>
        <v>3.9100776321173799E-16</v>
      </c>
      <c r="D4170" s="2">
        <f t="shared" si="559"/>
        <v>101836167.8024026</v>
      </c>
      <c r="E4170" s="6">
        <f t="shared" si="560"/>
        <v>2.2743692347893937E-17</v>
      </c>
      <c r="F4170">
        <f t="array" ref="F4170:K4170">rk(BETA_c,BETA_a,BETA_e,GAMMA,F4169,G4169,H4169,I4169,J4169,K4169,dt,STAGE)</f>
        <v>13625902.941121122</v>
      </c>
      <c r="G4170">
        <v>2.7246051796900084E-17</v>
      </c>
      <c r="H4170">
        <v>9399502.6785927489</v>
      </c>
      <c r="I4170">
        <v>2.7101512328023713E-16</v>
      </c>
      <c r="J4170">
        <v>2581919.5778835295</v>
      </c>
      <c r="K4170">
        <v>9.2746588134600796E-17</v>
      </c>
      <c r="L4170">
        <f t="shared" si="561"/>
        <v>2132521.0588788781</v>
      </c>
      <c r="M4170" cm="1">
        <f t="array" ref="M4170">NewI(BETA_c,F4170,C4170)</f>
        <v>1.5848171797910313E-18</v>
      </c>
      <c r="N4170">
        <f t="shared" si="562"/>
        <v>67100325.321407251</v>
      </c>
      <c r="O4170" cm="1">
        <f t="array" ref="O4170">NewI(BETA_a,H4170,C4170)</f>
        <v>1.5764097712833484E-17</v>
      </c>
      <c r="P4170">
        <f t="shared" si="563"/>
        <v>32603321.42211647</v>
      </c>
      <c r="Q4170" cm="1">
        <f t="array" ref="Q4170">NewI(BETA_e,J4170,C4170)</f>
        <v>5.3947774552694213E-18</v>
      </c>
    </row>
    <row r="4171" spans="1:17" x14ac:dyDescent="0.55000000000000004">
      <c r="A4171">
        <f t="shared" si="556"/>
        <v>416.70000000002625</v>
      </c>
      <c r="B4171" s="2">
        <f t="shared" si="557"/>
        <v>25607325.197597403</v>
      </c>
      <c r="C4171" s="6">
        <f t="shared" si="558"/>
        <v>3.8518000360138401E-16</v>
      </c>
      <c r="D4171" s="2">
        <f t="shared" si="559"/>
        <v>101836167.8024026</v>
      </c>
      <c r="E4171" s="6">
        <f t="shared" si="560"/>
        <v>2.2404709892490366E-17</v>
      </c>
      <c r="F4171">
        <f t="array" ref="F4171:K4171">rk(BETA_c,BETA_a,BETA_e,GAMMA,F4170,G4170,H4170,I4170,J4170,K4170,dt,STAGE)</f>
        <v>13625902.941121122</v>
      </c>
      <c r="G4171">
        <v>2.6839964104880473E-17</v>
      </c>
      <c r="H4171">
        <v>9399502.6785927489</v>
      </c>
      <c r="I4171">
        <v>2.6697578918555981E-16</v>
      </c>
      <c r="J4171">
        <v>2581919.5778835295</v>
      </c>
      <c r="K4171">
        <v>9.1364250310943707E-17</v>
      </c>
      <c r="L4171">
        <f t="shared" si="561"/>
        <v>2132521.0588788781</v>
      </c>
      <c r="M4171" cm="1">
        <f t="array" ref="M4171">NewI(BETA_c,F4171,C4171)</f>
        <v>1.5611963353496901E-18</v>
      </c>
      <c r="N4171">
        <f t="shared" si="562"/>
        <v>67100325.321407251</v>
      </c>
      <c r="O4171" cm="1">
        <f t="array" ref="O4171">NewI(BETA_a,H4171,C4171)</f>
        <v>1.5529142347267568E-17</v>
      </c>
      <c r="P4171">
        <f t="shared" si="563"/>
        <v>32603321.42211647</v>
      </c>
      <c r="Q4171" cm="1">
        <f t="array" ref="Q4171">NewI(BETA_e,J4171,C4171)</f>
        <v>5.3143712098731061E-18</v>
      </c>
    </row>
    <row r="4172" spans="1:17" x14ac:dyDescent="0.55000000000000004">
      <c r="A4172">
        <f t="shared" si="556"/>
        <v>416.80000000002627</v>
      </c>
      <c r="B4172" s="2">
        <f t="shared" si="557"/>
        <v>25607325.197597403</v>
      </c>
      <c r="C4172" s="6">
        <f t="shared" si="558"/>
        <v>3.7943910360168594E-16</v>
      </c>
      <c r="D4172" s="2">
        <f t="shared" si="559"/>
        <v>101836167.8024026</v>
      </c>
      <c r="E4172" s="6">
        <f t="shared" si="560"/>
        <v>2.2070779787572086E-17</v>
      </c>
      <c r="F4172">
        <f t="array" ref="F4172:K4172">rk(BETA_c,BETA_a,BETA_e,GAMMA,F4171,G4171,H4171,I4171,J4171,K4171,dt,STAGE)</f>
        <v>13625902.941121122</v>
      </c>
      <c r="G4172">
        <v>2.6439928930664448E-17</v>
      </c>
      <c r="H4172">
        <v>9399502.6785927489</v>
      </c>
      <c r="I4172">
        <v>2.6299665918477521E-16</v>
      </c>
      <c r="J4172">
        <v>2581919.5778835295</v>
      </c>
      <c r="K4172">
        <v>9.0002515486246305E-17</v>
      </c>
      <c r="L4172">
        <f t="shared" si="561"/>
        <v>2132521.0588788781</v>
      </c>
      <c r="M4172" cm="1">
        <f t="array" ref="M4172">NewI(BETA_c,F4172,C4172)</f>
        <v>1.5379275468421407E-18</v>
      </c>
      <c r="N4172">
        <f t="shared" si="562"/>
        <v>67100325.321407251</v>
      </c>
      <c r="O4172" cm="1">
        <f t="array" ref="O4172">NewI(BETA_a,H4172,C4172)</f>
        <v>1.5297688864575875E-17</v>
      </c>
      <c r="P4172">
        <f t="shared" si="563"/>
        <v>32603321.42211647</v>
      </c>
      <c r="Q4172" cm="1">
        <f t="array" ref="Q4172">NewI(BETA_e,J4172,C4172)</f>
        <v>5.2351633761540708E-18</v>
      </c>
    </row>
    <row r="4173" spans="1:17" x14ac:dyDescent="0.55000000000000004">
      <c r="A4173">
        <f t="shared" si="556"/>
        <v>416.9000000000263</v>
      </c>
      <c r="B4173" s="2">
        <f t="shared" si="557"/>
        <v>25607325.197597403</v>
      </c>
      <c r="C4173" s="6">
        <f t="shared" si="558"/>
        <v>3.7378376861704168E-16</v>
      </c>
      <c r="D4173" s="2">
        <f t="shared" si="559"/>
        <v>101836167.8024026</v>
      </c>
      <c r="E4173" s="6">
        <f t="shared" si="560"/>
        <v>2.1741826730582834E-17</v>
      </c>
      <c r="F4173">
        <f t="array" ref="F4173:K4173">rk(BETA_c,BETA_a,BETA_e,GAMMA,F4172,G4172,H4172,I4172,J4172,K4172,dt,STAGE)</f>
        <v>13625902.941121122</v>
      </c>
      <c r="G4173">
        <v>2.6045856064741917E-17</v>
      </c>
      <c r="H4173">
        <v>9399502.6785927489</v>
      </c>
      <c r="I4173">
        <v>2.5907683596836748E-16</v>
      </c>
      <c r="J4173">
        <v>2581919.5778835295</v>
      </c>
      <c r="K4173">
        <v>8.8661076583932289E-17</v>
      </c>
      <c r="L4173">
        <f t="shared" si="561"/>
        <v>2132521.0588788781</v>
      </c>
      <c r="M4173" cm="1">
        <f t="array" ref="M4173">NewI(BETA_c,F4173,C4173)</f>
        <v>1.5150055670647622E-18</v>
      </c>
      <c r="N4173">
        <f t="shared" si="562"/>
        <v>67100325.321407251</v>
      </c>
      <c r="O4173" cm="1">
        <f t="array" ref="O4173">NewI(BETA_a,H4173,C4173)</f>
        <v>1.5069685071084794E-17</v>
      </c>
      <c r="P4173">
        <f t="shared" si="563"/>
        <v>32603321.42211647</v>
      </c>
      <c r="Q4173" cm="1">
        <f t="array" ref="Q4173">NewI(BETA_e,J4173,C4173)</f>
        <v>5.1571360924332769E-18</v>
      </c>
    </row>
    <row r="4174" spans="1:17" x14ac:dyDescent="0.55000000000000004">
      <c r="A4174">
        <f t="shared" si="556"/>
        <v>417.00000000002632</v>
      </c>
      <c r="B4174" s="2">
        <f t="shared" si="557"/>
        <v>25607325.197597403</v>
      </c>
      <c r="C4174" s="6">
        <f t="shared" si="558"/>
        <v>3.6821272334709716E-16</v>
      </c>
      <c r="D4174" s="2">
        <f t="shared" si="559"/>
        <v>101836167.8024026</v>
      </c>
      <c r="E4174" s="6">
        <f t="shared" si="560"/>
        <v>2.1417776541310264E-17</v>
      </c>
      <c r="F4174">
        <f t="array" ref="F4174:K4174">rk(BETA_c,BETA_a,BETA_e,GAMMA,F4173,G4173,H4173,I4173,J4173,K4173,dt,STAGE)</f>
        <v>13625902.941121122</v>
      </c>
      <c r="G4174">
        <v>2.5657656642126831E-17</v>
      </c>
      <c r="H4174">
        <v>9399502.6785927489</v>
      </c>
      <c r="I4174">
        <v>2.5521543560073441E-16</v>
      </c>
      <c r="J4174">
        <v>2581919.5778835295</v>
      </c>
      <c r="K4174">
        <v>8.7339631104235944E-17</v>
      </c>
      <c r="L4174">
        <f t="shared" si="561"/>
        <v>2132521.0588788781</v>
      </c>
      <c r="M4174" cm="1">
        <f t="array" ref="M4174">NewI(BETA_c,F4174,C4174)</f>
        <v>1.4924252270206681E-18</v>
      </c>
      <c r="N4174">
        <f t="shared" si="562"/>
        <v>67100325.321407251</v>
      </c>
      <c r="O4174" cm="1">
        <f t="array" ref="O4174">NewI(BETA_a,H4174,C4174)</f>
        <v>1.4845079551039234E-17</v>
      </c>
      <c r="P4174">
        <f t="shared" si="563"/>
        <v>32603321.42211647</v>
      </c>
      <c r="Q4174" cm="1">
        <f t="array" ref="Q4174">NewI(BETA_e,J4174,C4174)</f>
        <v>5.0802717632503627E-18</v>
      </c>
    </row>
    <row r="4175" spans="1:17" x14ac:dyDescent="0.55000000000000004">
      <c r="A4175">
        <f t="shared" si="556"/>
        <v>417.10000000002634</v>
      </c>
      <c r="B4175" s="2">
        <f t="shared" si="557"/>
        <v>25607325.197597403</v>
      </c>
      <c r="C4175" s="6">
        <f t="shared" si="558"/>
        <v>3.6272471149916191E-16</v>
      </c>
      <c r="D4175" s="2">
        <f t="shared" si="559"/>
        <v>101836167.8024026</v>
      </c>
      <c r="E4175" s="6">
        <f t="shared" si="560"/>
        <v>2.1098556145158067E-17</v>
      </c>
      <c r="F4175">
        <f t="array" ref="F4175:K4175">rk(BETA_c,BETA_a,BETA_e,GAMMA,F4174,G4174,H4174,I4174,J4174,K4174,dt,STAGE)</f>
        <v>13625902.941121122</v>
      </c>
      <c r="G4175">
        <v>2.5275243122317775E-17</v>
      </c>
      <c r="H4175">
        <v>9399502.6785927489</v>
      </c>
      <c r="I4175">
        <v>2.5141158732085687E-16</v>
      </c>
      <c r="J4175">
        <v>2581919.5778835295</v>
      </c>
      <c r="K4175">
        <v>8.6037881055987254E-17</v>
      </c>
      <c r="L4175">
        <f t="shared" si="561"/>
        <v>2132521.0588788781</v>
      </c>
      <c r="M4175" cm="1">
        <f t="array" ref="M4175">NewI(BETA_c,F4175,C4175)</f>
        <v>1.4701814347540819E-18</v>
      </c>
      <c r="N4175">
        <f t="shared" si="562"/>
        <v>67100325.321407251</v>
      </c>
      <c r="O4175" cm="1">
        <f t="array" ref="O4175">NewI(BETA_a,H4175,C4175)</f>
        <v>1.4623821655008178E-17</v>
      </c>
      <c r="P4175">
        <f t="shared" si="563"/>
        <v>32603321.42211647</v>
      </c>
      <c r="Q4175" cm="1">
        <f t="array" ref="Q4175">NewI(BETA_e,J4175,C4175)</f>
        <v>5.0045530553958074E-18</v>
      </c>
    </row>
    <row r="4176" spans="1:17" x14ac:dyDescent="0.55000000000000004">
      <c r="A4176">
        <f t="shared" si="556"/>
        <v>417.20000000002636</v>
      </c>
      <c r="B4176" s="2">
        <f t="shared" si="557"/>
        <v>25607325.197597403</v>
      </c>
      <c r="C4176" s="6">
        <f t="shared" si="558"/>
        <v>3.5731849550490957E-16</v>
      </c>
      <c r="D4176" s="2">
        <f t="shared" si="559"/>
        <v>101836167.8024026</v>
      </c>
      <c r="E4176" s="6">
        <f t="shared" si="560"/>
        <v>2.0784093556667323E-17</v>
      </c>
      <c r="F4176">
        <f t="array" ref="F4176:K4176">rk(BETA_c,BETA_a,BETA_e,GAMMA,F4175,G4175,H4175,I4175,J4175,K4175,dt,STAGE)</f>
        <v>13625902.941121122</v>
      </c>
      <c r="G4176">
        <v>2.4898529269557238E-17</v>
      </c>
      <c r="H4176">
        <v>9399502.6785927489</v>
      </c>
      <c r="I4176">
        <v>2.476644333459386E-16</v>
      </c>
      <c r="J4176">
        <v>2581919.5778835295</v>
      </c>
      <c r="K4176">
        <v>8.4755532889413728E-17</v>
      </c>
      <c r="L4176">
        <f t="shared" si="561"/>
        <v>2132521.0588788781</v>
      </c>
      <c r="M4176" cm="1">
        <f t="array" ref="M4176">NewI(BETA_c,F4176,C4176)</f>
        <v>1.4482691742020771E-18</v>
      </c>
      <c r="N4176">
        <f t="shared" si="562"/>
        <v>67100325.321407251</v>
      </c>
      <c r="O4176" cm="1">
        <f t="array" ref="O4176">NewI(BETA_a,H4176,C4176)</f>
        <v>1.4405861488463027E-17</v>
      </c>
      <c r="P4176">
        <f t="shared" si="563"/>
        <v>32603321.42211647</v>
      </c>
      <c r="Q4176" cm="1">
        <f t="array" ref="Q4176">NewI(BETA_e,J4176,C4176)</f>
        <v>4.9299628940022196E-18</v>
      </c>
    </row>
    <row r="4177" spans="1:17" x14ac:dyDescent="0.55000000000000004">
      <c r="A4177">
        <f t="shared" si="556"/>
        <v>417.30000000002639</v>
      </c>
      <c r="B4177" s="2">
        <f t="shared" si="557"/>
        <v>25607325.197597403</v>
      </c>
      <c r="C4177" s="6">
        <f t="shared" si="558"/>
        <v>3.5199285624130158E-16</v>
      </c>
      <c r="D4177" s="2">
        <f t="shared" si="559"/>
        <v>101836167.8024026</v>
      </c>
      <c r="E4177" s="6">
        <f t="shared" si="560"/>
        <v>2.0474317863283524E-17</v>
      </c>
      <c r="F4177">
        <f t="array" ref="F4177:K4177">rk(BETA_c,BETA_a,BETA_e,GAMMA,F4176,G4176,H4176,I4176,J4176,K4176,dt,STAGE)</f>
        <v>13625902.941121122</v>
      </c>
      <c r="G4177">
        <v>2.4527430133385127E-17</v>
      </c>
      <c r="H4177">
        <v>9399502.6785927489</v>
      </c>
      <c r="I4177">
        <v>2.4397312867797274E-16</v>
      </c>
      <c r="J4177">
        <v>2581919.5778835295</v>
      </c>
      <c r="K4177">
        <v>8.3492297429943698E-17</v>
      </c>
      <c r="L4177">
        <f t="shared" si="561"/>
        <v>2132521.0588788781</v>
      </c>
      <c r="M4177" cm="1">
        <f t="array" ref="M4177">NewI(BETA_c,F4177,C4177)</f>
        <v>1.4266835040634382E-18</v>
      </c>
      <c r="N4177">
        <f t="shared" si="562"/>
        <v>67100325.321407251</v>
      </c>
      <c r="O4177" cm="1">
        <f t="array" ref="O4177">NewI(BETA_a,H4177,C4177)</f>
        <v>1.4191149900526201E-17</v>
      </c>
      <c r="P4177">
        <f t="shared" si="563"/>
        <v>32603321.42211647</v>
      </c>
      <c r="Q4177" cm="1">
        <f t="array" ref="Q4177">NewI(BETA_e,J4177,C4177)</f>
        <v>4.8564844586938858E-18</v>
      </c>
    </row>
    <row r="4178" spans="1:17" x14ac:dyDescent="0.55000000000000004">
      <c r="A4178">
        <f t="shared" si="556"/>
        <v>417.40000000002641</v>
      </c>
      <c r="B4178" s="2">
        <f t="shared" si="557"/>
        <v>25607325.197597403</v>
      </c>
      <c r="C4178" s="6">
        <f t="shared" si="558"/>
        <v>3.467465927556699E-16</v>
      </c>
      <c r="D4178" s="2">
        <f t="shared" si="559"/>
        <v>101836167.8024026</v>
      </c>
      <c r="E4178" s="6">
        <f t="shared" si="560"/>
        <v>2.0169159209365489E-17</v>
      </c>
      <c r="F4178">
        <f t="array" ref="F4178:K4178">rk(BETA_c,BETA_a,BETA_e,GAMMA,F4177,G4177,H4177,I4177,J4177,K4177,dt,STAGE)</f>
        <v>13625902.941121122</v>
      </c>
      <c r="G4178">
        <v>2.4161862029482081E-17</v>
      </c>
      <c r="H4178">
        <v>9399502.6785927489</v>
      </c>
      <c r="I4178">
        <v>2.403368409131914E-16</v>
      </c>
      <c r="J4178">
        <v>2581919.5778835295</v>
      </c>
      <c r="K4178">
        <v>8.2247889812996433E-17</v>
      </c>
      <c r="L4178">
        <f t="shared" si="561"/>
        <v>2132521.0588788781</v>
      </c>
      <c r="M4178" cm="1">
        <f t="array" ref="M4178">NewI(BETA_c,F4178,C4178)</f>
        <v>1.4054195566843753E-18</v>
      </c>
      <c r="N4178">
        <f t="shared" si="562"/>
        <v>67100325.321407251</v>
      </c>
      <c r="O4178" cm="1">
        <f t="array" ref="O4178">NewI(BETA_a,H4178,C4178)</f>
        <v>1.3979638472887402E-17</v>
      </c>
      <c r="P4178">
        <f t="shared" si="563"/>
        <v>32603321.42211647</v>
      </c>
      <c r="Q4178" cm="1">
        <f t="array" ref="Q4178">NewI(BETA_e,J4178,C4178)</f>
        <v>4.7841011797937102E-18</v>
      </c>
    </row>
    <row r="4179" spans="1:17" x14ac:dyDescent="0.55000000000000004">
      <c r="A4179">
        <f t="shared" si="556"/>
        <v>417.50000000002643</v>
      </c>
      <c r="B4179" s="2">
        <f t="shared" si="557"/>
        <v>25607325.197597403</v>
      </c>
      <c r="C4179" s="6">
        <f t="shared" si="558"/>
        <v>3.4157852199489807E-16</v>
      </c>
      <c r="D4179" s="2">
        <f t="shared" si="559"/>
        <v>101836167.8024026</v>
      </c>
      <c r="E4179" s="6">
        <f t="shared" si="560"/>
        <v>1.9868548780432675E-17</v>
      </c>
      <c r="F4179">
        <f t="array" ref="F4179:K4179">rk(BETA_c,BETA_a,BETA_e,GAMMA,F4178,G4178,H4178,I4178,J4178,K4178,dt,STAGE)</f>
        <v>13625902.941121122</v>
      </c>
      <c r="G4179">
        <v>2.3801742520798346E-17</v>
      </c>
      <c r="H4179">
        <v>9399502.6785927489</v>
      </c>
      <c r="I4179">
        <v>2.3675475005435575E-16</v>
      </c>
      <c r="J4179">
        <v>2581919.5778835295</v>
      </c>
      <c r="K4179">
        <v>8.1022029419743944E-17</v>
      </c>
      <c r="L4179">
        <f t="shared" si="561"/>
        <v>2132521.0588788781</v>
      </c>
      <c r="M4179" cm="1">
        <f t="array" ref="M4179">NewI(BETA_c,F4179,C4179)</f>
        <v>1.3844725369608524E-18</v>
      </c>
      <c r="N4179">
        <f t="shared" si="562"/>
        <v>67100325.321407251</v>
      </c>
      <c r="O4179" cm="1">
        <f t="array" ref="O4179">NewI(BETA_a,H4179,C4179)</f>
        <v>1.3771279508885125E-17</v>
      </c>
      <c r="P4179">
        <f t="shared" si="563"/>
        <v>32603321.42211647</v>
      </c>
      <c r="Q4179" cm="1">
        <f t="array" ref="Q4179">NewI(BETA_e,J4179,C4179)</f>
        <v>4.7127967345866946E-18</v>
      </c>
    </row>
    <row r="4180" spans="1:17" x14ac:dyDescent="0.55000000000000004">
      <c r="A4180">
        <f t="shared" si="556"/>
        <v>417.60000000002645</v>
      </c>
      <c r="B4180" s="2">
        <f t="shared" si="557"/>
        <v>25607325.197597403</v>
      </c>
      <c r="C4180" s="6">
        <f t="shared" si="558"/>
        <v>3.3648747853863727E-16</v>
      </c>
      <c r="D4180" s="2">
        <f t="shared" si="559"/>
        <v>101836167.8024026</v>
      </c>
      <c r="E4180" s="6">
        <f t="shared" si="560"/>
        <v>1.9572418787647202E-17</v>
      </c>
      <c r="F4180">
        <f t="array" ref="F4180:K4180">rk(BETA_c,BETA_a,BETA_e,GAMMA,F4179,G4179,H4179,I4179,J4179,K4179,dt,STAGE)</f>
        <v>13625902.941121122</v>
      </c>
      <c r="G4180">
        <v>2.3446990398963883E-17</v>
      </c>
      <c r="H4180">
        <v>9399502.6785927489</v>
      </c>
      <c r="I4180">
        <v>2.3322604832584297E-16</v>
      </c>
      <c r="J4180">
        <v>2581919.5778835295</v>
      </c>
      <c r="K4180">
        <v>7.9814439813830378E-17</v>
      </c>
      <c r="L4180">
        <f t="shared" si="561"/>
        <v>2132521.0588788781</v>
      </c>
      <c r="M4180" cm="1">
        <f t="array" ref="M4180">NewI(BETA_c,F4180,C4180)</f>
        <v>1.3638377212572683E-18</v>
      </c>
      <c r="N4180">
        <f t="shared" si="562"/>
        <v>67100325.321407251</v>
      </c>
      <c r="O4180" cm="1">
        <f t="array" ref="O4180">NewI(BETA_a,H4180,C4180)</f>
        <v>1.3566026022750844E-17</v>
      </c>
      <c r="P4180">
        <f t="shared" si="563"/>
        <v>32603321.42211647</v>
      </c>
      <c r="Q4180" cm="1">
        <f t="array" ref="Q4180">NewI(BETA_e,J4180,C4180)</f>
        <v>4.642555043639091E-18</v>
      </c>
    </row>
    <row r="4181" spans="1:17" x14ac:dyDescent="0.55000000000000004">
      <c r="A4181">
        <f t="shared" si="556"/>
        <v>417.70000000002648</v>
      </c>
      <c r="B4181" s="2">
        <f t="shared" si="557"/>
        <v>25607325.197597403</v>
      </c>
      <c r="C4181" s="6">
        <f t="shared" si="558"/>
        <v>3.3147231433649976E-16</v>
      </c>
      <c r="D4181" s="2">
        <f t="shared" si="559"/>
        <v>101836167.8024026</v>
      </c>
      <c r="E4181" s="6">
        <f t="shared" si="560"/>
        <v>1.9280702452527231E-17</v>
      </c>
      <c r="F4181">
        <f t="array" ref="F4181:K4181">rk(BETA_c,BETA_a,BETA_e,GAMMA,F4180,G4180,H4180,I4180,J4180,K4180,dt,STAGE)</f>
        <v>13625902.941121122</v>
      </c>
      <c r="G4181">
        <v>2.3097525665975565E-17</v>
      </c>
      <c r="H4181">
        <v>9399502.6785927489</v>
      </c>
      <c r="I4181">
        <v>2.2974993999148962E-16</v>
      </c>
      <c r="J4181">
        <v>2581919.5778835295</v>
      </c>
      <c r="K4181">
        <v>7.862484867903454E-17</v>
      </c>
      <c r="L4181">
        <f t="shared" si="561"/>
        <v>2132521.0588788781</v>
      </c>
      <c r="M4181" cm="1">
        <f t="array" ref="M4181">NewI(BETA_c,F4181,C4181)</f>
        <v>1.343510456341261E-18</v>
      </c>
      <c r="N4181">
        <f t="shared" si="562"/>
        <v>67100325.321407251</v>
      </c>
      <c r="O4181" cm="1">
        <f t="array" ref="O4181">NewI(BETA_a,H4181,C4181)</f>
        <v>1.336383172901354E-17</v>
      </c>
      <c r="P4181">
        <f t="shared" si="563"/>
        <v>32603321.42211647</v>
      </c>
      <c r="Q4181" cm="1">
        <f t="array" ref="Q4181">NewI(BETA_e,J4181,C4181)</f>
        <v>4.5733602671724292E-18</v>
      </c>
    </row>
    <row r="4182" spans="1:17" x14ac:dyDescent="0.55000000000000004">
      <c r="A4182">
        <f t="shared" si="556"/>
        <v>417.8000000000265</v>
      </c>
      <c r="B4182" s="2">
        <f t="shared" si="557"/>
        <v>25607325.197597403</v>
      </c>
      <c r="C4182" s="6">
        <f t="shared" si="558"/>
        <v>3.2653189844916923E-16</v>
      </c>
      <c r="D4182" s="2">
        <f t="shared" si="559"/>
        <v>101836167.8024026</v>
      </c>
      <c r="E4182" s="6">
        <f t="shared" si="560"/>
        <v>1.8993333991888135E-17</v>
      </c>
      <c r="F4182">
        <f t="array" ref="F4182:K4182">rk(BETA_c,BETA_a,BETA_e,GAMMA,F4181,G4181,H4181,I4181,J4181,K4181,dt,STAGE)</f>
        <v>13625902.941121122</v>
      </c>
      <c r="G4182">
        <v>2.2753269516157303E-17</v>
      </c>
      <c r="H4182">
        <v>9399502.6785927489</v>
      </c>
      <c r="I4182">
        <v>2.2632564117515043E-16</v>
      </c>
      <c r="J4182">
        <v>2581919.5778835295</v>
      </c>
      <c r="K4182">
        <v>7.7452987757861483E-17</v>
      </c>
      <c r="L4182">
        <f t="shared" si="561"/>
        <v>2132521.0588788781</v>
      </c>
      <c r="M4182" cm="1">
        <f t="array" ref="M4182">NewI(BETA_c,F4182,C4182)</f>
        <v>1.3234861583343845E-18</v>
      </c>
      <c r="N4182">
        <f t="shared" si="562"/>
        <v>67100325.321407251</v>
      </c>
      <c r="O4182" cm="1">
        <f t="array" ref="O4182">NewI(BETA_a,H4182,C4182)</f>
        <v>1.3164651032062162E-17</v>
      </c>
      <c r="P4182">
        <f t="shared" si="563"/>
        <v>32603321.42211647</v>
      </c>
      <c r="Q4182" cm="1">
        <f t="array" ref="Q4182">NewI(BETA_e,J4182,C4182)</f>
        <v>4.5051968014915884E-18</v>
      </c>
    </row>
    <row r="4183" spans="1:17" x14ac:dyDescent="0.55000000000000004">
      <c r="A4183">
        <f t="shared" si="556"/>
        <v>417.90000000002652</v>
      </c>
      <c r="B4183" s="2">
        <f t="shared" si="557"/>
        <v>25607325.197597403</v>
      </c>
      <c r="C4183" s="6">
        <f t="shared" si="558"/>
        <v>3.2166511679336922E-16</v>
      </c>
      <c r="D4183" s="2">
        <f t="shared" si="559"/>
        <v>101836167.8024026</v>
      </c>
      <c r="E4183" s="6">
        <f t="shared" si="560"/>
        <v>1.8710248603008147E-17</v>
      </c>
      <c r="F4183">
        <f t="array" ref="F4183:K4183">rk(BETA_c,BETA_a,BETA_e,GAMMA,F4182,G4182,H4182,I4182,J4182,K4182,dt,STAGE)</f>
        <v>13625902.941121122</v>
      </c>
      <c r="G4183">
        <v>2.2414144318389073E-17</v>
      </c>
      <c r="H4183">
        <v>9399502.6785927489</v>
      </c>
      <c r="I4183">
        <v>2.2295237968393072E-16</v>
      </c>
      <c r="J4183">
        <v>2581919.5778835295</v>
      </c>
      <c r="K4183">
        <v>7.6298592791049402E-17</v>
      </c>
      <c r="L4183">
        <f t="shared" si="561"/>
        <v>2132521.0588788781</v>
      </c>
      <c r="M4183" cm="1">
        <f t="array" ref="M4183">NewI(BETA_c,F4183,C4183)</f>
        <v>1.303760311678427E-18</v>
      </c>
      <c r="N4183">
        <f t="shared" si="562"/>
        <v>67100325.321407251</v>
      </c>
      <c r="O4183" cm="1">
        <f t="array" ref="O4183">NewI(BETA_a,H4183,C4183)</f>
        <v>1.296843901586362E-17</v>
      </c>
      <c r="P4183">
        <f t="shared" si="563"/>
        <v>32603321.42211647</v>
      </c>
      <c r="Q4183" cm="1">
        <f t="array" ref="Q4183">NewI(BETA_e,J4183,C4183)</f>
        <v>4.4380492754660987E-18</v>
      </c>
    </row>
    <row r="4184" spans="1:17" x14ac:dyDescent="0.55000000000000004">
      <c r="A4184">
        <f t="shared" si="556"/>
        <v>418.00000000002655</v>
      </c>
      <c r="B4184" s="2">
        <f t="shared" si="557"/>
        <v>25607325.197597403</v>
      </c>
      <c r="C4184" s="6">
        <f t="shared" si="558"/>
        <v>3.1687087189063286E-16</v>
      </c>
      <c r="D4184" s="2">
        <f t="shared" si="559"/>
        <v>101836167.8024026</v>
      </c>
      <c r="E4184" s="6">
        <f t="shared" si="560"/>
        <v>1.8431382449015065E-17</v>
      </c>
      <c r="F4184">
        <f t="array" ref="F4184:K4184">rk(BETA_c,BETA_a,BETA_e,GAMMA,F4183,G4183,H4183,I4183,J4183,K4183,dt,STAGE)</f>
        <v>13625902.941121122</v>
      </c>
      <c r="G4184">
        <v>2.2080073598600775E-17</v>
      </c>
      <c r="H4184">
        <v>9399502.6785927489</v>
      </c>
      <c r="I4184">
        <v>2.1962939483405395E-16</v>
      </c>
      <c r="J4184">
        <v>2581919.5778835295</v>
      </c>
      <c r="K4184">
        <v>7.5161403457978093E-17</v>
      </c>
      <c r="L4184">
        <f t="shared" si="561"/>
        <v>2132521.0588788781</v>
      </c>
      <c r="M4184" cm="1">
        <f t="array" ref="M4184">NewI(BETA_c,F4184,C4184)</f>
        <v>1.2843284681171326E-18</v>
      </c>
      <c r="N4184">
        <f t="shared" si="562"/>
        <v>67100325.321407251</v>
      </c>
      <c r="O4184" cm="1">
        <f t="array" ref="O4184">NewI(BETA_a,H4184,C4184)</f>
        <v>1.2775151433834044E-17</v>
      </c>
      <c r="P4184">
        <f t="shared" si="563"/>
        <v>32603321.42211647</v>
      </c>
      <c r="Q4184" cm="1">
        <f t="array" ref="Q4184">NewI(BETA_e,J4184,C4184)</f>
        <v>4.3719025470638886E-18</v>
      </c>
    </row>
    <row r="4185" spans="1:17" x14ac:dyDescent="0.55000000000000004">
      <c r="A4185">
        <f t="shared" si="556"/>
        <v>418.10000000002657</v>
      </c>
      <c r="B4185" s="2">
        <f t="shared" si="557"/>
        <v>25607325.197597403</v>
      </c>
      <c r="C4185" s="6">
        <f t="shared" si="558"/>
        <v>3.1214808261981747E-16</v>
      </c>
      <c r="D4185" s="2">
        <f t="shared" si="559"/>
        <v>101836167.8024026</v>
      </c>
      <c r="E4185" s="6">
        <f t="shared" si="560"/>
        <v>1.815667264449082E-17</v>
      </c>
      <c r="F4185">
        <f t="array" ref="F4185:K4185">rk(BETA_c,BETA_a,BETA_e,GAMMA,F4184,G4184,H4184,I4184,J4184,K4184,dt,STAGE)</f>
        <v>13625902.941121122</v>
      </c>
      <c r="G4185">
        <v>2.1750982022527036E-17</v>
      </c>
      <c r="H4185">
        <v>9399502.6785927489</v>
      </c>
      <c r="I4185">
        <v>2.1635593727932474E-16</v>
      </c>
      <c r="J4185">
        <v>2581919.5778835295</v>
      </c>
      <c r="K4185">
        <v>7.4041163317965686E-17</v>
      </c>
      <c r="L4185">
        <f t="shared" si="561"/>
        <v>2132521.0588788781</v>
      </c>
      <c r="M4185" cm="1">
        <f t="array" ref="M4185">NewI(BETA_c,F4185,C4185)</f>
        <v>1.2651862456931039E-18</v>
      </c>
      <c r="N4185">
        <f t="shared" si="562"/>
        <v>67100325.321407251</v>
      </c>
      <c r="O4185" cm="1">
        <f t="array" ref="O4185">NewI(BETA_a,H4185,C4185)</f>
        <v>1.2584744698861013E-17</v>
      </c>
      <c r="P4185">
        <f t="shared" si="563"/>
        <v>32603321.42211647</v>
      </c>
      <c r="Q4185" cm="1">
        <f t="array" ref="Q4185">NewI(BETA_e,J4185,C4185)</f>
        <v>4.3067416999367026E-18</v>
      </c>
    </row>
    <row r="4186" spans="1:17" x14ac:dyDescent="0.55000000000000004">
      <c r="A4186">
        <f t="shared" si="556"/>
        <v>418.20000000002659</v>
      </c>
      <c r="B4186" s="2">
        <f t="shared" si="557"/>
        <v>25607325.197597403</v>
      </c>
      <c r="C4186" s="6">
        <f t="shared" si="558"/>
        <v>3.074956839733074E-16</v>
      </c>
      <c r="D4186" s="2">
        <f t="shared" si="559"/>
        <v>101836167.8024026</v>
      </c>
      <c r="E4186" s="6">
        <f t="shared" si="560"/>
        <v>1.788605724129054E-17</v>
      </c>
      <c r="F4186">
        <f t="array" ref="F4186:K4186">rk(BETA_c,BETA_a,BETA_e,GAMMA,F4185,G4185,H4185,I4185,J4185,K4185,dt,STAGE)</f>
        <v>13625902.941121122</v>
      </c>
      <c r="G4186">
        <v>2.1426795378719032E-17</v>
      </c>
      <c r="H4186">
        <v>9399502.6785927489</v>
      </c>
      <c r="I4186">
        <v>2.1313126884214814E-16</v>
      </c>
      <c r="J4186">
        <v>2581919.5778835295</v>
      </c>
      <c r="K4186">
        <v>7.2937619752440218E-17</v>
      </c>
      <c r="L4186">
        <f t="shared" si="561"/>
        <v>2132521.0588788781</v>
      </c>
      <c r="M4186" cm="1">
        <f t="array" ref="M4186">NewI(BETA_c,F4186,C4186)</f>
        <v>1.2463293277596536E-18</v>
      </c>
      <c r="N4186">
        <f t="shared" si="562"/>
        <v>67100325.321407251</v>
      </c>
      <c r="O4186" cm="1">
        <f t="array" ref="O4186">NewI(BETA_a,H4186,C4186)</f>
        <v>1.2397175873474485E-17</v>
      </c>
      <c r="P4186">
        <f t="shared" si="563"/>
        <v>32603321.42211647</v>
      </c>
      <c r="Q4186" cm="1">
        <f t="array" ref="Q4186">NewI(BETA_e,J4186,C4186)</f>
        <v>4.2425520400564019E-18</v>
      </c>
    </row>
    <row r="4187" spans="1:17" x14ac:dyDescent="0.55000000000000004">
      <c r="A4187">
        <f t="shared" si="556"/>
        <v>418.30000000002661</v>
      </c>
      <c r="B4187" s="2">
        <f t="shared" si="557"/>
        <v>25607325.197597403</v>
      </c>
      <c r="C4187" s="6">
        <f t="shared" si="558"/>
        <v>3.0291262681685025E-16</v>
      </c>
      <c r="D4187" s="2">
        <f t="shared" si="559"/>
        <v>101836167.8024026</v>
      </c>
      <c r="E4187" s="6">
        <f t="shared" si="560"/>
        <v>1.7619475214573007E-17</v>
      </c>
      <c r="F4187">
        <f t="array" ref="F4187:K4187">rk(BETA_c,BETA_a,BETA_e,GAMMA,F4186,G4186,H4186,I4186,J4186,K4186,dt,STAGE)</f>
        <v>13625902.941121122</v>
      </c>
      <c r="G4187">
        <v>2.1107440561809522E-17</v>
      </c>
      <c r="H4187">
        <v>9399502.6785927489</v>
      </c>
      <c r="I4187">
        <v>2.0995466234706759E-16</v>
      </c>
      <c r="J4187">
        <v>2581919.5778835295</v>
      </c>
      <c r="K4187">
        <v>7.1850523907973147E-17</v>
      </c>
      <c r="L4187">
        <f t="shared" si="561"/>
        <v>2132521.0588788781</v>
      </c>
      <c r="M4187" cm="1">
        <f t="array" ref="M4187">NewI(BETA_c,F4187,C4187)</f>
        <v>1.2277534620073813E-18</v>
      </c>
      <c r="N4187">
        <f t="shared" si="562"/>
        <v>67100325.321407251</v>
      </c>
      <c r="O4187" cm="1">
        <f t="array" ref="O4187">NewI(BETA_a,H4187,C4187)</f>
        <v>1.2212402660164222E-17</v>
      </c>
      <c r="P4187">
        <f t="shared" si="563"/>
        <v>32603321.42211647</v>
      </c>
      <c r="Q4187" cm="1">
        <f t="array" ref="Q4187">NewI(BETA_e,J4187,C4187)</f>
        <v>4.1793190924014023E-18</v>
      </c>
    </row>
    <row r="4188" spans="1:17" x14ac:dyDescent="0.55000000000000004">
      <c r="A4188">
        <f t="shared" si="556"/>
        <v>418.40000000002664</v>
      </c>
      <c r="B4188" s="2">
        <f t="shared" si="557"/>
        <v>25607325.197597403</v>
      </c>
      <c r="C4188" s="6">
        <f t="shared" si="558"/>
        <v>2.9839787765297355E-16</v>
      </c>
      <c r="D4188" s="2">
        <f t="shared" si="559"/>
        <v>101836167.8024026</v>
      </c>
      <c r="E4188" s="6">
        <f t="shared" si="560"/>
        <v>1.735686644903932E-17</v>
      </c>
      <c r="F4188">
        <f t="array" ref="F4188:K4188">rk(BETA_c,BETA_a,BETA_e,GAMMA,F4187,G4187,H4187,I4187,J4187,K4187,dt,STAGE)</f>
        <v>13625902.941121122</v>
      </c>
      <c r="G4188">
        <v>2.0792845556027284E-17</v>
      </c>
      <c r="H4188">
        <v>9399502.6785927489</v>
      </c>
      <c r="I4188">
        <v>2.0682540145678432E-16</v>
      </c>
      <c r="J4188">
        <v>2581919.5778835295</v>
      </c>
      <c r="K4188">
        <v>7.0779630640161949E-17</v>
      </c>
      <c r="L4188">
        <f t="shared" si="561"/>
        <v>2132521.0588788781</v>
      </c>
      <c r="M4188" cm="1">
        <f t="array" ref="M4188">NewI(BETA_c,F4188,C4188)</f>
        <v>1.2094544595052638E-18</v>
      </c>
      <c r="N4188">
        <f t="shared" si="562"/>
        <v>67100325.321407251</v>
      </c>
      <c r="O4188" cm="1">
        <f t="array" ref="O4188">NewI(BETA_a,H4188,C4188)</f>
        <v>1.2030383391841549E-17</v>
      </c>
      <c r="P4188">
        <f t="shared" si="563"/>
        <v>32603321.42211647</v>
      </c>
      <c r="Q4188" cm="1">
        <f t="array" ref="Q4188">NewI(BETA_e,J4188,C4188)</f>
        <v>4.1170285976925057E-18</v>
      </c>
    </row>
    <row r="4189" spans="1:17" x14ac:dyDescent="0.55000000000000004">
      <c r="A4189">
        <f t="shared" si="556"/>
        <v>418.50000000002666</v>
      </c>
      <c r="B4189" s="2">
        <f t="shared" si="557"/>
        <v>25607325.197597403</v>
      </c>
      <c r="C4189" s="6">
        <f t="shared" si="558"/>
        <v>2.939504183879265E-16</v>
      </c>
      <c r="D4189" s="2">
        <f t="shared" si="559"/>
        <v>101836167.8024026</v>
      </c>
      <c r="E4189" s="6">
        <f t="shared" si="560"/>
        <v>1.7098171725376647E-17</v>
      </c>
      <c r="F4189">
        <f t="array" ref="F4189:K4189">rk(BETA_c,BETA_a,BETA_e,GAMMA,F4188,G4188,H4188,I4188,J4188,K4188,dt,STAGE)</f>
        <v>13625902.941121122</v>
      </c>
      <c r="G4189">
        <v>2.0482939418957301E-17</v>
      </c>
      <c r="H4189">
        <v>9399502.6785927489</v>
      </c>
      <c r="I4189">
        <v>2.0374278051062012E-16</v>
      </c>
      <c r="J4189">
        <v>2581919.5778835295</v>
      </c>
      <c r="K4189">
        <v>6.972469845834907E-17</v>
      </c>
      <c r="L4189">
        <f t="shared" si="561"/>
        <v>2132521.0588788781</v>
      </c>
      <c r="M4189" cm="1">
        <f t="array" ref="M4189">NewI(BETA_c,F4189,C4189)</f>
        <v>1.1914281937560324E-18</v>
      </c>
      <c r="N4189">
        <f t="shared" si="562"/>
        <v>67100325.321407251</v>
      </c>
      <c r="O4189" cm="1">
        <f t="array" ref="O4189">NewI(BETA_a,H4189,C4189)</f>
        <v>1.1851077022443246E-17</v>
      </c>
      <c r="P4189">
        <f t="shared" si="563"/>
        <v>32603321.42211647</v>
      </c>
      <c r="Q4189" cm="1">
        <f t="array" ref="Q4189">NewI(BETA_e,J4189,C4189)</f>
        <v>4.0556665091773667E-18</v>
      </c>
    </row>
    <row r="4190" spans="1:17" x14ac:dyDescent="0.55000000000000004">
      <c r="A4190">
        <f t="shared" si="556"/>
        <v>418.60000000002668</v>
      </c>
      <c r="B4190" s="2">
        <f t="shared" si="557"/>
        <v>25607325.197597403</v>
      </c>
      <c r="C4190" s="6">
        <f t="shared" si="558"/>
        <v>2.89569246102096E-16</v>
      </c>
      <c r="D4190" s="2">
        <f t="shared" si="559"/>
        <v>101836167.8024026</v>
      </c>
      <c r="E4190" s="6">
        <f t="shared" si="560"/>
        <v>1.6843332706904041E-17</v>
      </c>
      <c r="F4190">
        <f t="array" ref="F4190:K4190">rk(BETA_c,BETA_a,BETA_e,GAMMA,F4189,G4189,H4189,I4189,J4189,K4189,dt,STAGE)</f>
        <v>13625902.941121122</v>
      </c>
      <c r="G4190">
        <v>2.0177652265542936E-17</v>
      </c>
      <c r="H4190">
        <v>9399502.6785927489</v>
      </c>
      <c r="I4190">
        <v>2.0070610436538827E-16</v>
      </c>
      <c r="J4190">
        <v>2581919.5778835295</v>
      </c>
      <c r="K4190">
        <v>6.8685489471164806E-17</v>
      </c>
      <c r="L4190">
        <f t="shared" si="561"/>
        <v>2132521.0588788781</v>
      </c>
      <c r="M4190" cm="1">
        <f t="array" ref="M4190">NewI(BETA_c,F4190,C4190)</f>
        <v>1.1736705997656324E-18</v>
      </c>
      <c r="N4190">
        <f t="shared" si="562"/>
        <v>67100325.321407251</v>
      </c>
      <c r="O4190" cm="1">
        <f t="array" ref="O4190">NewI(BETA_a,H4190,C4190)</f>
        <v>1.1674443117675504E-17</v>
      </c>
      <c r="P4190">
        <f t="shared" si="563"/>
        <v>32603321.42211647</v>
      </c>
      <c r="Q4190" cm="1">
        <f t="array" ref="Q4190">NewI(BETA_e,J4190,C4190)</f>
        <v>3.9952189894629038E-18</v>
      </c>
    </row>
    <row r="4191" spans="1:17" x14ac:dyDescent="0.55000000000000004">
      <c r="A4191">
        <f t="shared" si="556"/>
        <v>418.70000000002671</v>
      </c>
      <c r="B4191" s="2">
        <f t="shared" si="557"/>
        <v>25607325.197597403</v>
      </c>
      <c r="C4191" s="6">
        <f t="shared" si="558"/>
        <v>2.852533728238444E-16</v>
      </c>
      <c r="D4191" s="2">
        <f t="shared" si="559"/>
        <v>101836167.8024026</v>
      </c>
      <c r="E4191" s="6">
        <f t="shared" si="560"/>
        <v>1.6592291926417297E-17</v>
      </c>
      <c r="F4191">
        <f t="array" ref="F4191:K4191">rk(BETA_c,BETA_a,BETA_e,GAMMA,F4190,G4190,H4190,I4190,J4190,K4190,dt,STAGE)</f>
        <v>13625902.941121122</v>
      </c>
      <c r="G4191">
        <v>1.9876915252326599E-17</v>
      </c>
      <c r="H4191">
        <v>9399502.6785927489</v>
      </c>
      <c r="I4191">
        <v>1.9771468823863591E-16</v>
      </c>
      <c r="J4191">
        <v>2581919.5778835295</v>
      </c>
      <c r="K4191">
        <v>6.7661769332881904E-17</v>
      </c>
      <c r="L4191">
        <f t="shared" si="561"/>
        <v>2132521.0588788781</v>
      </c>
      <c r="M4191" cm="1">
        <f t="array" ref="M4191">NewI(BETA_c,F4191,C4191)</f>
        <v>1.1561776731265511E-18</v>
      </c>
      <c r="N4191">
        <f t="shared" si="562"/>
        <v>67100325.321407251</v>
      </c>
      <c r="O4191" cm="1">
        <f t="array" ref="O4191">NewI(BETA_a,H4191,C4191)</f>
        <v>1.1500441845895838E-17</v>
      </c>
      <c r="P4191">
        <f t="shared" si="563"/>
        <v>32603321.42211647</v>
      </c>
      <c r="Q4191" cm="1">
        <f t="array" ref="Q4191">NewI(BETA_e,J4191,C4191)</f>
        <v>3.9356724073949074E-18</v>
      </c>
    </row>
    <row r="4192" spans="1:17" x14ac:dyDescent="0.55000000000000004">
      <c r="A4192">
        <f t="shared" si="556"/>
        <v>418.80000000002673</v>
      </c>
      <c r="B4192" s="2">
        <f t="shared" si="557"/>
        <v>25607325.197597403</v>
      </c>
      <c r="C4192" s="6">
        <f t="shared" si="558"/>
        <v>2.8100182530671784E-16</v>
      </c>
      <c r="D4192" s="2">
        <f t="shared" si="559"/>
        <v>101836167.8024026</v>
      </c>
      <c r="E4192" s="6">
        <f t="shared" si="560"/>
        <v>1.6344992773229856E-17</v>
      </c>
      <c r="F4192">
        <f t="array" ref="F4192:K4192">rk(BETA_c,BETA_a,BETA_e,GAMMA,F4191,G4191,H4191,I4191,J4191,K4191,dt,STAGE)</f>
        <v>13625902.941121122</v>
      </c>
      <c r="G4192">
        <v>1.9580660561925252E-17</v>
      </c>
      <c r="H4192">
        <v>9399502.6785927489</v>
      </c>
      <c r="I4192">
        <v>1.9476785755422294E-16</v>
      </c>
      <c r="J4192">
        <v>2581919.5778835295</v>
      </c>
      <c r="K4192">
        <v>6.6653307190569672E-17</v>
      </c>
      <c r="L4192">
        <f t="shared" si="561"/>
        <v>2132521.0588788781</v>
      </c>
      <c r="M4192" cm="1">
        <f t="array" ref="M4192">NewI(BETA_c,F4192,C4192)</f>
        <v>1.1389454691148078E-18</v>
      </c>
      <c r="N4192">
        <f t="shared" si="562"/>
        <v>67100325.321407251</v>
      </c>
      <c r="O4192" cm="1">
        <f t="array" ref="O4192">NewI(BETA_a,H4192,C4192)</f>
        <v>1.1329033969130884E-17</v>
      </c>
      <c r="P4192">
        <f t="shared" si="563"/>
        <v>32603321.42211647</v>
      </c>
      <c r="Q4192" cm="1">
        <f t="array" ref="Q4192">NewI(BETA_e,J4192,C4192)</f>
        <v>3.8770133349841621E-18</v>
      </c>
    </row>
    <row r="4193" spans="1:17" x14ac:dyDescent="0.55000000000000004">
      <c r="A4193">
        <f t="shared" si="556"/>
        <v>418.90000000002675</v>
      </c>
      <c r="B4193" s="2">
        <f t="shared" si="557"/>
        <v>25607325.197597403</v>
      </c>
      <c r="C4193" s="6">
        <f t="shared" si="558"/>
        <v>2.7681364480997553E-16</v>
      </c>
      <c r="D4193" s="2">
        <f t="shared" si="559"/>
        <v>101836167.8024026</v>
      </c>
      <c r="E4193" s="6">
        <f t="shared" si="560"/>
        <v>1.610137948040688E-17</v>
      </c>
      <c r="F4193">
        <f t="array" ref="F4193:K4193">rk(BETA_c,BETA_a,BETA_e,GAMMA,F4192,G4192,H4192,I4192,J4192,K4192,dt,STAGE)</f>
        <v>13625902.941121122</v>
      </c>
      <c r="G4193">
        <v>1.9288821387737355E-17</v>
      </c>
      <c r="H4193">
        <v>9399502.6785927489</v>
      </c>
      <c r="I4193">
        <v>1.9186494779020247E-16</v>
      </c>
      <c r="J4193">
        <v>2581919.5778835295</v>
      </c>
      <c r="K4193">
        <v>6.5659875632035679E-17</v>
      </c>
      <c r="L4193">
        <f t="shared" si="561"/>
        <v>2132521.0588788781</v>
      </c>
      <c r="M4193" cm="1">
        <f t="array" ref="M4193">NewI(BETA_c,F4193,C4193)</f>
        <v>1.1219701018004033E-18</v>
      </c>
      <c r="N4193">
        <f t="shared" si="562"/>
        <v>67100325.321407251</v>
      </c>
      <c r="O4193" cm="1">
        <f t="array" ref="O4193">NewI(BETA_a,H4193,C4193)</f>
        <v>1.1160180834228095E-17</v>
      </c>
      <c r="P4193">
        <f t="shared" si="563"/>
        <v>32603321.42211647</v>
      </c>
      <c r="Q4193" cm="1">
        <f t="array" ref="Q4193">NewI(BETA_e,J4193,C4193)</f>
        <v>3.8192285443783821E-18</v>
      </c>
    </row>
    <row r="4194" spans="1:17" x14ac:dyDescent="0.55000000000000004">
      <c r="A4194">
        <f t="shared" si="556"/>
        <v>419.00000000002677</v>
      </c>
      <c r="B4194" s="2">
        <f t="shared" si="557"/>
        <v>25607325.197597403</v>
      </c>
      <c r="C4194" s="6">
        <f t="shared" si="558"/>
        <v>2.7268788688238954E-16</v>
      </c>
      <c r="D4194" s="2">
        <f t="shared" si="559"/>
        <v>101836167.8024026</v>
      </c>
      <c r="E4194" s="6">
        <f t="shared" si="560"/>
        <v>1.5861397112189586E-17</v>
      </c>
      <c r="F4194">
        <f t="array" ref="F4194:K4194">rk(BETA_c,BETA_a,BETA_e,GAMMA,F4193,G4193,H4193,I4193,J4193,K4193,dt,STAGE)</f>
        <v>13625902.941121122</v>
      </c>
      <c r="G4194">
        <v>1.900133191887768E-17</v>
      </c>
      <c r="H4194">
        <v>9399502.6785927489</v>
      </c>
      <c r="I4194">
        <v>1.8900530432896841E-16</v>
      </c>
      <c r="J4194">
        <v>2581919.5778835295</v>
      </c>
      <c r="K4194">
        <v>6.4681250634543474E-17</v>
      </c>
      <c r="L4194">
        <f t="shared" si="561"/>
        <v>2132521.0588788781</v>
      </c>
      <c r="M4194" cm="1">
        <f t="array" ref="M4194">NewI(BETA_c,F4194,C4194)</f>
        <v>1.1052477431710259E-18</v>
      </c>
      <c r="N4194">
        <f t="shared" si="562"/>
        <v>67100325.321407251</v>
      </c>
      <c r="O4194" cm="1">
        <f t="array" ref="O4194">NewI(BETA_a,H4194,C4194)</f>
        <v>1.0993844364139282E-17</v>
      </c>
      <c r="P4194">
        <f t="shared" si="563"/>
        <v>32603321.42211647</v>
      </c>
      <c r="Q4194" cm="1">
        <f t="array" ref="Q4194">NewI(BETA_e,J4194,C4194)</f>
        <v>3.7623050048792775E-18</v>
      </c>
    </row>
    <row r="4195" spans="1:17" x14ac:dyDescent="0.55000000000000004">
      <c r="A4195">
        <f t="shared" si="556"/>
        <v>419.1000000000268</v>
      </c>
      <c r="B4195" s="2">
        <f t="shared" si="557"/>
        <v>25607325.197597403</v>
      </c>
      <c r="C4195" s="6">
        <f t="shared" si="558"/>
        <v>2.6862362114926794E-16</v>
      </c>
      <c r="D4195" s="2">
        <f t="shared" si="559"/>
        <v>101836167.8024026</v>
      </c>
      <c r="E4195" s="6">
        <f t="shared" si="560"/>
        <v>1.562499155160702E-17</v>
      </c>
      <c r="F4195">
        <f t="array" ref="F4195:K4195">rk(BETA_c,BETA_a,BETA_e,GAMMA,F4194,G4194,H4194,I4194,J4194,K4194,dt,STAGE)</f>
        <v>13625902.941121122</v>
      </c>
      <c r="G4195">
        <v>1.8718127325336717E-17</v>
      </c>
      <c r="H4195">
        <v>9399502.6785927489</v>
      </c>
      <c r="I4195">
        <v>1.8618828230963671E-16</v>
      </c>
      <c r="J4195">
        <v>2581919.5778835295</v>
      </c>
      <c r="K4195">
        <v>6.3717211514294534E-17</v>
      </c>
      <c r="L4195">
        <f t="shared" si="561"/>
        <v>2132521.0588788781</v>
      </c>
      <c r="M4195" cm="1">
        <f t="array" ref="M4195">NewI(BETA_c,F4195,C4195)</f>
        <v>1.0887746222688226E-18</v>
      </c>
      <c r="N4195">
        <f t="shared" si="562"/>
        <v>67100325.321407251</v>
      </c>
      <c r="O4195" cm="1">
        <f t="array" ref="O4195">NewI(BETA_a,H4195,C4195)</f>
        <v>1.0829987049334115E-17</v>
      </c>
      <c r="P4195">
        <f t="shared" si="563"/>
        <v>32603321.42211647</v>
      </c>
      <c r="Q4195" cm="1">
        <f t="array" ref="Q4195">NewI(BETA_e,J4195,C4195)</f>
        <v>3.7062298800040839E-18</v>
      </c>
    </row>
    <row r="4196" spans="1:17" x14ac:dyDescent="0.55000000000000004">
      <c r="A4196">
        <f t="shared" si="556"/>
        <v>419.20000000002682</v>
      </c>
      <c r="B4196" s="2">
        <f t="shared" si="557"/>
        <v>25607325.197597403</v>
      </c>
      <c r="C4196" s="6">
        <f t="shared" si="558"/>
        <v>2.6461993110265115E-16</v>
      </c>
      <c r="D4196" s="2">
        <f t="shared" si="559"/>
        <v>101836167.8024026</v>
      </c>
      <c r="E4196" s="6">
        <f t="shared" si="560"/>
        <v>1.5392109488272471E-17</v>
      </c>
      <c r="F4196">
        <f t="array" ref="F4196:K4196">rk(BETA_c,BETA_a,BETA_e,GAMMA,F4195,G4195,H4195,I4195,J4195,K4195,dt,STAGE)</f>
        <v>13625902.941121122</v>
      </c>
      <c r="G4196">
        <v>1.8439143743361252E-17</v>
      </c>
      <c r="H4196">
        <v>9399502.6785927489</v>
      </c>
      <c r="I4196">
        <v>1.8341324648262666E-16</v>
      </c>
      <c r="J4196">
        <v>2581919.5778835295</v>
      </c>
      <c r="K4196">
        <v>6.2767540876663226E-17</v>
      </c>
      <c r="L4196">
        <f t="shared" si="561"/>
        <v>2132521.0588788781</v>
      </c>
      <c r="M4196" cm="1">
        <f t="array" ref="M4196">NewI(BETA_c,F4196,C4196)</f>
        <v>1.07254702434003E-18</v>
      </c>
      <c r="N4196">
        <f t="shared" si="562"/>
        <v>67100325.321407251</v>
      </c>
      <c r="O4196" cm="1">
        <f t="array" ref="O4196">NewI(BETA_a,H4196,C4196)</f>
        <v>1.0668571939341559E-17</v>
      </c>
      <c r="P4196">
        <f t="shared" si="563"/>
        <v>32603321.42211647</v>
      </c>
      <c r="Q4196" cm="1">
        <f t="array" ref="Q4196">NewI(BETA_e,J4196,C4196)</f>
        <v>3.6509905245908807E-18</v>
      </c>
    </row>
    <row r="4197" spans="1:17" x14ac:dyDescent="0.55000000000000004">
      <c r="A4197">
        <f t="shared" si="556"/>
        <v>419.30000000002684</v>
      </c>
      <c r="B4197" s="2">
        <f t="shared" si="557"/>
        <v>25607325.197597403</v>
      </c>
      <c r="C4197" s="6">
        <f t="shared" si="558"/>
        <v>2.6067591389463575E-16</v>
      </c>
      <c r="D4197" s="2">
        <f t="shared" si="559"/>
        <v>101836167.8024026</v>
      </c>
      <c r="E4197" s="6">
        <f t="shared" si="560"/>
        <v>1.5162698406361735E-17</v>
      </c>
      <c r="F4197">
        <f t="array" ref="F4197:K4197">rk(BETA_c,BETA_a,BETA_e,GAMMA,F4196,G4196,H4196,I4196,J4196,K4196,dt,STAGE)</f>
        <v>13625902.941121122</v>
      </c>
      <c r="G4197">
        <v>1.816431826105282E-17</v>
      </c>
      <c r="H4197">
        <v>9399502.6785927489</v>
      </c>
      <c r="I4197">
        <v>1.8067957106640952E-16</v>
      </c>
      <c r="J4197">
        <v>2581919.5778835295</v>
      </c>
      <c r="K4197">
        <v>6.1832024567173423E-17</v>
      </c>
      <c r="L4197">
        <f t="shared" si="561"/>
        <v>2132521.0588788781</v>
      </c>
      <c r="M4197" cm="1">
        <f t="array" ref="M4197">NewI(BETA_c,F4197,C4197)</f>
        <v>1.0565612899972837E-18</v>
      </c>
      <c r="N4197">
        <f t="shared" si="562"/>
        <v>67100325.321407251</v>
      </c>
      <c r="O4197" cm="1">
        <f t="array" ref="O4197">NewI(BETA_a,H4197,C4197)</f>
        <v>1.0509562634417394E-17</v>
      </c>
      <c r="P4197">
        <f t="shared" si="563"/>
        <v>32603321.42211647</v>
      </c>
      <c r="Q4197" cm="1">
        <f t="array" ref="Q4197">NewI(BETA_e,J4197,C4197)</f>
        <v>3.5965744819470568E-18</v>
      </c>
    </row>
    <row r="4198" spans="1:17" x14ac:dyDescent="0.55000000000000004">
      <c r="A4198">
        <f t="shared" si="556"/>
        <v>419.40000000002686</v>
      </c>
      <c r="B4198" s="2">
        <f t="shared" si="557"/>
        <v>25607325.197597403</v>
      </c>
      <c r="C4198" s="6">
        <f t="shared" si="558"/>
        <v>2.5679068013377913E-16</v>
      </c>
      <c r="D4198" s="2">
        <f t="shared" si="559"/>
        <v>101836167.8024026</v>
      </c>
      <c r="E4198" s="6">
        <f t="shared" si="560"/>
        <v>1.4936706572770637E-17</v>
      </c>
      <c r="F4198">
        <f t="array" ref="F4198:K4198">rk(BETA_c,BETA_a,BETA_e,GAMMA,F4197,G4197,H4197,I4197,J4197,K4197,dt,STAGE)</f>
        <v>13625902.941121122</v>
      </c>
      <c r="G4198">
        <v>1.7893588904180846E-17</v>
      </c>
      <c r="H4198">
        <v>9399502.6785927489</v>
      </c>
      <c r="I4198">
        <v>1.779866396063924E-16</v>
      </c>
      <c r="J4198">
        <v>2581919.5778835295</v>
      </c>
      <c r="K4198">
        <v>6.0910451623205872E-17</v>
      </c>
      <c r="L4198">
        <f t="shared" si="561"/>
        <v>2132521.0588788781</v>
      </c>
      <c r="M4198" cm="1">
        <f t="array" ref="M4198">NewI(BETA_c,F4198,C4198)</f>
        <v>1.0408138143944134E-18</v>
      </c>
      <c r="N4198">
        <f t="shared" si="562"/>
        <v>67100325.321407251</v>
      </c>
      <c r="O4198" cm="1">
        <f t="array" ref="O4198">NewI(BETA_a,H4198,C4198)</f>
        <v>1.0352923277335941E-17</v>
      </c>
      <c r="P4198">
        <f t="shared" si="563"/>
        <v>32603321.42211647</v>
      </c>
      <c r="Q4198" cm="1">
        <f t="array" ref="Q4198">NewI(BETA_e,J4198,C4198)</f>
        <v>3.5429694810402826E-18</v>
      </c>
    </row>
    <row r="4199" spans="1:17" x14ac:dyDescent="0.55000000000000004">
      <c r="A4199">
        <f t="shared" si="556"/>
        <v>419.50000000002689</v>
      </c>
      <c r="B4199" s="2">
        <f t="shared" si="557"/>
        <v>25607325.197597403</v>
      </c>
      <c r="C4199" s="6">
        <f t="shared" si="558"/>
        <v>2.5296335368453777E-16</v>
      </c>
      <c r="D4199" s="2">
        <f t="shared" si="559"/>
        <v>101836167.8024026</v>
      </c>
      <c r="E4199" s="6">
        <f t="shared" si="560"/>
        <v>1.4714083025448984E-17</v>
      </c>
      <c r="F4199">
        <f t="array" ref="F4199:K4199">rk(BETA_c,BETA_a,BETA_e,GAMMA,F4198,G4198,H4198,I4198,J4198,K4198,dt,STAGE)</f>
        <v>13625902.941121122</v>
      </c>
      <c r="G4199">
        <v>1.7626894622207195E-17</v>
      </c>
      <c r="H4199">
        <v>9399502.6785927489</v>
      </c>
      <c r="I4199">
        <v>1.7533384483590532E-16</v>
      </c>
      <c r="J4199">
        <v>2581919.5778835295</v>
      </c>
      <c r="K4199">
        <v>6.0002614226425258E-17</v>
      </c>
      <c r="L4199">
        <f t="shared" si="561"/>
        <v>2132521.0588788781</v>
      </c>
      <c r="M4199" cm="1">
        <f t="array" ref="M4199">NewI(BETA_c,F4199,C4199)</f>
        <v>1.0253010464135342E-18</v>
      </c>
      <c r="N4199">
        <f t="shared" si="562"/>
        <v>67100325.321407251</v>
      </c>
      <c r="O4199" cm="1">
        <f t="array" ref="O4199">NewI(BETA_a,H4199,C4199)</f>
        <v>1.0198618545304111E-17</v>
      </c>
      <c r="P4199">
        <f t="shared" si="563"/>
        <v>32603321.42211647</v>
      </c>
      <c r="Q4199" cm="1">
        <f t="array" ref="Q4199">NewI(BETA_e,J4199,C4199)</f>
        <v>3.4901634337313377E-18</v>
      </c>
    </row>
    <row r="4200" spans="1:17" x14ac:dyDescent="0.55000000000000004">
      <c r="A4200">
        <f t="shared" si="556"/>
        <v>419.60000000002691</v>
      </c>
      <c r="B4200" s="2">
        <f t="shared" si="557"/>
        <v>25607325.197597403</v>
      </c>
      <c r="C4200" s="6">
        <f t="shared" si="558"/>
        <v>2.4919307146969555E-16</v>
      </c>
      <c r="D4200" s="2">
        <f t="shared" si="559"/>
        <v>101836167.8024026</v>
      </c>
      <c r="E4200" s="6">
        <f t="shared" si="560"/>
        <v>1.4494777561908422E-17</v>
      </c>
      <c r="F4200">
        <f t="array" ref="F4200:K4200">rk(BETA_c,BETA_a,BETA_e,GAMMA,F4199,G4199,H4199,I4199,J4199,K4199,dt,STAGE)</f>
        <v>13625902.941121122</v>
      </c>
      <c r="G4200">
        <v>1.7364175274519047E-17</v>
      </c>
      <c r="H4200">
        <v>9399502.6785927489</v>
      </c>
      <c r="I4200">
        <v>1.7272058853926016E-16</v>
      </c>
      <c r="J4200">
        <v>2581919.5778835295</v>
      </c>
      <c r="K4200">
        <v>5.9108307655916346E-17</v>
      </c>
      <c r="L4200">
        <f t="shared" si="561"/>
        <v>2132521.0588788781</v>
      </c>
      <c r="M4200" cm="1">
        <f t="array" ref="M4200">NewI(BETA_c,F4200,C4200)</f>
        <v>1.0100194878642558E-18</v>
      </c>
      <c r="N4200">
        <f t="shared" si="562"/>
        <v>67100325.321407251</v>
      </c>
      <c r="O4200" cm="1">
        <f t="array" ref="O4200">NewI(BETA_a,H4200,C4200)</f>
        <v>1.0046613641995974E-17</v>
      </c>
      <c r="P4200">
        <f t="shared" si="563"/>
        <v>32603321.42211647</v>
      </c>
      <c r="Q4200" cm="1">
        <f t="array" ref="Q4200">NewI(BETA_e,J4200,C4200)</f>
        <v>3.4381444320481931E-18</v>
      </c>
    </row>
    <row r="4201" spans="1:17" x14ac:dyDescent="0.55000000000000004">
      <c r="A4201">
        <f t="shared" si="556"/>
        <v>419.70000000002693</v>
      </c>
      <c r="B4201" s="2">
        <f t="shared" si="557"/>
        <v>25607325.197597403</v>
      </c>
      <c r="C4201" s="6">
        <f t="shared" si="558"/>
        <v>2.4547898327573622E-16</v>
      </c>
      <c r="D4201" s="2">
        <f t="shared" si="559"/>
        <v>101836167.8024026</v>
      </c>
      <c r="E4201" s="6">
        <f t="shared" si="560"/>
        <v>1.4278740727901592E-17</v>
      </c>
      <c r="F4201">
        <f t="array" ref="F4201:K4201">rk(BETA_c,BETA_a,BETA_e,GAMMA,F4200,G4200,H4200,I4200,J4200,K4200,dt,STAGE)</f>
        <v>13625902.941121122</v>
      </c>
      <c r="G4201">
        <v>1.7105371616866938E-17</v>
      </c>
      <c r="H4201">
        <v>9399502.6785927489</v>
      </c>
      <c r="I4201">
        <v>1.7014628141685068E-16</v>
      </c>
      <c r="J4201">
        <v>2581919.5778835295</v>
      </c>
      <c r="K4201">
        <v>5.8227330242018605E-17</v>
      </c>
      <c r="L4201">
        <f t="shared" si="561"/>
        <v>2132521.0588788781</v>
      </c>
      <c r="M4201" cm="1">
        <f t="array" ref="M4201">NewI(BETA_c,F4201,C4201)</f>
        <v>9.9496569269482759E-19</v>
      </c>
      <c r="N4201">
        <f t="shared" si="562"/>
        <v>67100325.321407251</v>
      </c>
      <c r="O4201" cm="1">
        <f t="array" ref="O4201">NewI(BETA_a,H4201,C4201)</f>
        <v>9.8968742897060541E-18</v>
      </c>
      <c r="P4201">
        <f t="shared" si="563"/>
        <v>32603321.42211647</v>
      </c>
      <c r="Q4201" cm="1">
        <f t="array" ref="Q4201">NewI(BETA_e,J4201,C4201)</f>
        <v>3.3869007455007115E-18</v>
      </c>
    </row>
    <row r="4202" spans="1:17" x14ac:dyDescent="0.55000000000000004">
      <c r="A4202">
        <f t="shared" si="556"/>
        <v>419.80000000002696</v>
      </c>
      <c r="B4202" s="2">
        <f t="shared" si="557"/>
        <v>25607325.197597403</v>
      </c>
      <c r="C4202" s="6">
        <f t="shared" si="558"/>
        <v>2.4182025156111699E-16</v>
      </c>
      <c r="D4202" s="2">
        <f t="shared" si="559"/>
        <v>101836167.8024026</v>
      </c>
      <c r="E4202" s="6">
        <f t="shared" si="560"/>
        <v>1.4065923806269985E-17</v>
      </c>
      <c r="F4202">
        <f t="array" ref="F4202:K4202">rk(BETA_c,BETA_a,BETA_e,GAMMA,F4201,G4201,H4201,I4201,J4201,K4201,dt,STAGE)</f>
        <v>13625902.941121122</v>
      </c>
      <c r="G4202">
        <v>1.6850425288004965E-17</v>
      </c>
      <c r="H4202">
        <v>9399502.6785927489</v>
      </c>
      <c r="I4202">
        <v>1.6761034295226307E-16</v>
      </c>
      <c r="J4202">
        <v>2581919.5778835295</v>
      </c>
      <c r="K4202">
        <v>5.7359483320848935E-17</v>
      </c>
      <c r="L4202">
        <f t="shared" si="561"/>
        <v>2132521.0588788781</v>
      </c>
      <c r="M4202" cm="1">
        <f t="array" ref="M4202">NewI(BETA_c,F4202,C4202)</f>
        <v>9.8013626621503948E-19</v>
      </c>
      <c r="N4202">
        <f t="shared" si="562"/>
        <v>67100325.321407251</v>
      </c>
      <c r="O4202" cm="1">
        <f t="array" ref="O4202">NewI(BETA_a,H4202,C4202)</f>
        <v>9.749366721619566E-18</v>
      </c>
      <c r="P4202">
        <f t="shared" si="563"/>
        <v>32603321.42211647</v>
      </c>
      <c r="Q4202" cm="1">
        <f t="array" ref="Q4202">NewI(BETA_e,J4202,C4202)</f>
        <v>3.33642081843538E-18</v>
      </c>
    </row>
    <row r="4203" spans="1:17" x14ac:dyDescent="0.55000000000000004">
      <c r="A4203">
        <f t="shared" si="556"/>
        <v>419.90000000002698</v>
      </c>
      <c r="B4203" s="2">
        <f t="shared" si="557"/>
        <v>25607325.197597403</v>
      </c>
      <c r="C4203" s="6">
        <f t="shared" si="558"/>
        <v>2.3821605126739958E-16</v>
      </c>
      <c r="D4203" s="2">
        <f t="shared" si="559"/>
        <v>101836167.8024026</v>
      </c>
      <c r="E4203" s="6">
        <f t="shared" si="560"/>
        <v>1.3856278805958042E-17</v>
      </c>
      <c r="F4203">
        <f t="array" ref="F4203:K4203">rk(BETA_c,BETA_a,BETA_e,GAMMA,F4202,G4202,H4202,I4202,J4202,K4202,dt,STAGE)</f>
        <v>13625902.941121122</v>
      </c>
      <c r="G4203">
        <v>1.6599278796530084E-17</v>
      </c>
      <c r="H4203">
        <v>9399502.6785927489</v>
      </c>
      <c r="I4203">
        <v>1.6511220128136729E-16</v>
      </c>
      <c r="J4203">
        <v>2581919.5778835295</v>
      </c>
      <c r="K4203">
        <v>5.650457118950218E-17</v>
      </c>
      <c r="L4203">
        <f t="shared" si="561"/>
        <v>2132521.0588788781</v>
      </c>
      <c r="M4203" cm="1">
        <f t="array" ref="M4203">NewI(BETA_c,F4203,C4203)</f>
        <v>9.6552786433070638E-19</v>
      </c>
      <c r="N4203">
        <f t="shared" si="562"/>
        <v>67100325.321407251</v>
      </c>
      <c r="O4203" cm="1">
        <f t="array" ref="O4203">NewI(BETA_a,H4203,C4203)</f>
        <v>9.6040576741978747E-18</v>
      </c>
      <c r="P4203">
        <f t="shared" si="563"/>
        <v>32603321.42211647</v>
      </c>
      <c r="Q4203" cm="1">
        <f t="array" ref="Q4203">NewI(BETA_e,J4203,C4203)</f>
        <v>3.2866932674294605E-18</v>
      </c>
    </row>
    <row r="4204" spans="1:17" x14ac:dyDescent="0.55000000000000004">
      <c r="A4204">
        <f t="shared" si="556"/>
        <v>420.000000000027</v>
      </c>
      <c r="B4204" s="2">
        <f t="shared" si="557"/>
        <v>25607325.197597403</v>
      </c>
      <c r="C4204" s="6">
        <f t="shared" si="558"/>
        <v>2.3466556963319623E-16</v>
      </c>
      <c r="D4204" s="2">
        <f t="shared" si="559"/>
        <v>101836167.8024026</v>
      </c>
      <c r="E4204" s="6">
        <f t="shared" si="560"/>
        <v>1.3649758451190965E-17</v>
      </c>
      <c r="F4204">
        <f t="array" ref="F4204:K4204">rk(BETA_c,BETA_a,BETA_e,GAMMA,F4203,G4203,H4203,I4203,J4203,K4203,dt,STAGE)</f>
        <v>13625902.941121122</v>
      </c>
      <c r="G4204">
        <v>1.6351875507917562E-17</v>
      </c>
      <c r="H4204">
        <v>9399502.6785927489</v>
      </c>
      <c r="I4204">
        <v>1.626512930633594E-16</v>
      </c>
      <c r="J4204">
        <v>2581919.5778835295</v>
      </c>
      <c r="K4204">
        <v>5.5662401061919278E-17</v>
      </c>
      <c r="L4204">
        <f t="shared" si="561"/>
        <v>2132521.0588788781</v>
      </c>
      <c r="M4204" cm="1">
        <f t="array" ref="M4204">NewI(BETA_c,F4204,C4204)</f>
        <v>9.5113719278956114E-19</v>
      </c>
      <c r="N4204">
        <f t="shared" si="562"/>
        <v>67100325.321407251</v>
      </c>
      <c r="O4204" cm="1">
        <f t="array" ref="O4204">NewI(BETA_a,H4204,C4204)</f>
        <v>9.460914379677419E-18</v>
      </c>
      <c r="P4204">
        <f t="shared" si="563"/>
        <v>32603321.42211647</v>
      </c>
      <c r="Q4204" cm="1">
        <f t="array" ref="Q4204">NewI(BETA_e,J4204,C4204)</f>
        <v>3.2377068787239859E-18</v>
      </c>
    </row>
    <row r="4205" spans="1:17" x14ac:dyDescent="0.55000000000000004">
      <c r="A4205">
        <f t="shared" si="556"/>
        <v>420.10000000002702</v>
      </c>
      <c r="B4205" s="2">
        <f t="shared" si="557"/>
        <v>25607325.197597403</v>
      </c>
      <c r="C4205" s="6">
        <f t="shared" si="558"/>
        <v>2.3116800601088904E-16</v>
      </c>
      <c r="D4205" s="2">
        <f t="shared" si="559"/>
        <v>101836167.8024026</v>
      </c>
      <c r="E4205" s="6">
        <f t="shared" si="560"/>
        <v>1.344631617081388E-17</v>
      </c>
      <c r="F4205">
        <f t="array" ref="F4205:K4205">rk(BETA_c,BETA_a,BETA_e,GAMMA,F4204,G4204,H4204,I4204,J4204,K4204,dt,STAGE)</f>
        <v>13625902.941121122</v>
      </c>
      <c r="G4205">
        <v>1.6108159631749699E-17</v>
      </c>
      <c r="H4205">
        <v>9399502.6785927489</v>
      </c>
      <c r="I4205">
        <v>1.6022706335372601E-16</v>
      </c>
      <c r="J4205">
        <v>2581919.5778835295</v>
      </c>
      <c r="K4205">
        <v>5.4832783025413355E-17</v>
      </c>
      <c r="L4205">
        <f t="shared" si="561"/>
        <v>2132521.0588788781</v>
      </c>
      <c r="M4205" cm="1">
        <f t="array" ref="M4205">NewI(BETA_c,F4205,C4205)</f>
        <v>9.3696100643838908E-19</v>
      </c>
      <c r="N4205">
        <f t="shared" si="562"/>
        <v>67100325.321407251</v>
      </c>
      <c r="O4205" cm="1">
        <f t="array" ref="O4205">NewI(BETA_a,H4205,C4205)</f>
        <v>9.3199045586804763E-18</v>
      </c>
      <c r="P4205">
        <f t="shared" si="563"/>
        <v>32603321.42211647</v>
      </c>
      <c r="Q4205" cm="1">
        <f t="array" ref="Q4205">NewI(BETA_e,J4205,C4205)</f>
        <v>3.1894506056950139E-18</v>
      </c>
    </row>
    <row r="4206" spans="1:17" x14ac:dyDescent="0.55000000000000004">
      <c r="A4206">
        <f t="shared" si="556"/>
        <v>420.20000000002705</v>
      </c>
      <c r="B4206" s="2">
        <f t="shared" si="557"/>
        <v>25607325.197597403</v>
      </c>
      <c r="C4206" s="6">
        <f t="shared" si="558"/>
        <v>2.2772257168608045E-16</v>
      </c>
      <c r="D4206" s="2">
        <f t="shared" si="559"/>
        <v>101836167.8024026</v>
      </c>
      <c r="E4206" s="6">
        <f t="shared" si="560"/>
        <v>1.3245906087789808E-17</v>
      </c>
      <c r="F4206">
        <f t="array" ref="F4206:K4206">rk(BETA_c,BETA_a,BETA_e,GAMMA,F4205,G4205,H4205,I4205,J4205,K4205,dt,STAGE)</f>
        <v>13625902.941121122</v>
      </c>
      <c r="G4206">
        <v>1.586807620913484E-17</v>
      </c>
      <c r="H4206">
        <v>9399502.6785927489</v>
      </c>
      <c r="I4206">
        <v>1.5783896547910208E-16</v>
      </c>
      <c r="J4206">
        <v>2581919.5778835295</v>
      </c>
      <c r="K4206">
        <v>5.4015529997843548E-17</v>
      </c>
      <c r="L4206">
        <f t="shared" si="561"/>
        <v>2132521.0588788781</v>
      </c>
      <c r="M4206" cm="1">
        <f t="array" ref="M4206">NewI(BETA_c,F4206,C4206)</f>
        <v>9.2299610849123126E-19</v>
      </c>
      <c r="N4206">
        <f t="shared" si="562"/>
        <v>67100325.321407251</v>
      </c>
      <c r="O4206" cm="1">
        <f t="array" ref="O4206">NewI(BETA_a,H4206,C4206)</f>
        <v>9.1809964129360104E-18</v>
      </c>
      <c r="P4206">
        <f t="shared" si="563"/>
        <v>32603321.42211647</v>
      </c>
      <c r="Q4206" cm="1">
        <f t="array" ref="Q4206">NewI(BETA_e,J4206,C4206)</f>
        <v>3.1419135663625664E-18</v>
      </c>
    </row>
    <row r="4207" spans="1:17" x14ac:dyDescent="0.55000000000000004">
      <c r="A4207">
        <f t="shared" si="556"/>
        <v>420.30000000002707</v>
      </c>
      <c r="B4207" s="2">
        <f t="shared" si="557"/>
        <v>25607325.197597403</v>
      </c>
      <c r="C4207" s="6">
        <f t="shared" si="558"/>
        <v>2.2432848969973525E-16</v>
      </c>
      <c r="D4207" s="2">
        <f t="shared" si="559"/>
        <v>101836167.8024026</v>
      </c>
      <c r="E4207" s="6">
        <f t="shared" si="560"/>
        <v>1.3048483008854258E-17</v>
      </c>
      <c r="F4207">
        <f t="array" ref="F4207:K4207">rk(BETA_c,BETA_a,BETA_e,GAMMA,F4206,G4206,H4206,I4206,J4206,K4206,dt,STAGE)</f>
        <v>13625902.941121122</v>
      </c>
      <c r="G4207">
        <v>1.5631571100313928E-17</v>
      </c>
      <c r="H4207">
        <v>9399502.6785927489</v>
      </c>
      <c r="I4207">
        <v>1.5548646091399398E-16</v>
      </c>
      <c r="J4207">
        <v>2581919.5778835295</v>
      </c>
      <c r="K4207">
        <v>5.3210457685427343E-17</v>
      </c>
      <c r="L4207">
        <f t="shared" si="561"/>
        <v>2132521.0588788781</v>
      </c>
      <c r="M4207" cm="1">
        <f t="array" ref="M4207">NewI(BETA_c,F4207,C4207)</f>
        <v>9.0923934980849812E-19</v>
      </c>
      <c r="N4207">
        <f t="shared" si="562"/>
        <v>67100325.321407251</v>
      </c>
      <c r="O4207" cm="1">
        <f t="array" ref="O4207">NewI(BETA_a,H4207,C4207)</f>
        <v>9.0441586181090585E-18</v>
      </c>
      <c r="P4207">
        <f t="shared" si="563"/>
        <v>32603321.42211647</v>
      </c>
      <c r="Q4207" cm="1">
        <f t="array" ref="Q4207">NewI(BETA_e,J4207,C4207)</f>
        <v>3.095085040936702E-18</v>
      </c>
    </row>
    <row r="4208" spans="1:17" x14ac:dyDescent="0.55000000000000004">
      <c r="A4208">
        <f t="shared" si="556"/>
        <v>420.40000000002709</v>
      </c>
      <c r="B4208" s="2">
        <f t="shared" si="557"/>
        <v>25607325.197597403</v>
      </c>
      <c r="C4208" s="6">
        <f t="shared" si="558"/>
        <v>2.2098499467297311E-16</v>
      </c>
      <c r="D4208" s="2">
        <f t="shared" si="559"/>
        <v>101836167.8024026</v>
      </c>
      <c r="E4208" s="6">
        <f t="shared" si="560"/>
        <v>1.2854002414323933E-17</v>
      </c>
      <c r="F4208">
        <f t="array" ref="F4208:K4208">rk(BETA_c,BETA_a,BETA_e,GAMMA,F4207,G4207,H4207,I4207,J4207,K4207,dt,STAGE)</f>
        <v>13625902.941121122</v>
      </c>
      <c r="G4208">
        <v>1.53985909724518E-17</v>
      </c>
      <c r="H4208">
        <v>9399502.6785927489</v>
      </c>
      <c r="I4208">
        <v>1.5316901915933976E-16</v>
      </c>
      <c r="J4208">
        <v>2581919.5778835295</v>
      </c>
      <c r="K4208">
        <v>5.241738454118153E-17</v>
      </c>
      <c r="L4208">
        <f t="shared" si="561"/>
        <v>2132521.0588788781</v>
      </c>
      <c r="M4208" cm="1">
        <f t="array" ref="M4208">NewI(BETA_c,F4208,C4208)</f>
        <v>8.9568762818682516E-19</v>
      </c>
      <c r="N4208">
        <f t="shared" si="562"/>
        <v>67100325.321407251</v>
      </c>
      <c r="O4208" cm="1">
        <f t="array" ref="O4208">NewI(BETA_a,H4208,C4208)</f>
        <v>8.9093603167369465E-18</v>
      </c>
      <c r="P4208">
        <f t="shared" si="563"/>
        <v>32603321.42211647</v>
      </c>
      <c r="Q4208" cm="1">
        <f t="array" ref="Q4208">NewI(BETA_e,J4208,C4208)</f>
        <v>3.0489544694001613E-18</v>
      </c>
    </row>
    <row r="4209" spans="1:17" x14ac:dyDescent="0.55000000000000004">
      <c r="A4209">
        <f t="shared" si="556"/>
        <v>420.50000000002711</v>
      </c>
      <c r="B4209" s="2">
        <f t="shared" si="557"/>
        <v>25607325.197597403</v>
      </c>
      <c r="C4209" s="6">
        <f t="shared" si="558"/>
        <v>2.1769133263447268E-16</v>
      </c>
      <c r="D4209" s="2">
        <f t="shared" si="559"/>
        <v>101836167.8024026</v>
      </c>
      <c r="E4209" s="6">
        <f t="shared" si="560"/>
        <v>1.2662420448057383E-17</v>
      </c>
      <c r="F4209">
        <f t="array" ref="F4209:K4209">rk(BETA_c,BETA_a,BETA_e,GAMMA,F4208,G4208,H4208,I4208,J4208,K4208,dt,STAGE)</f>
        <v>13625902.941121122</v>
      </c>
      <c r="G4209">
        <v>1.5169083287610398E-17</v>
      </c>
      <c r="H4209">
        <v>9399502.6785927489</v>
      </c>
      <c r="I4209">
        <v>1.5088611762287959E-16</v>
      </c>
      <c r="J4209">
        <v>2581919.5778835295</v>
      </c>
      <c r="K4209">
        <v>5.1636131723982693E-17</v>
      </c>
      <c r="L4209">
        <f t="shared" si="561"/>
        <v>2132521.0588788781</v>
      </c>
      <c r="M4209" cm="1">
        <f t="array" ref="M4209">NewI(BETA_c,F4209,C4209)</f>
        <v>8.8233788765951396E-19</v>
      </c>
      <c r="N4209">
        <f t="shared" si="562"/>
        <v>67100325.321407251</v>
      </c>
      <c r="O4209" cm="1">
        <f t="array" ref="O4209">NewI(BETA_a,H4209,C4209)</f>
        <v>8.7765711112708277E-18</v>
      </c>
      <c r="P4209">
        <f t="shared" si="563"/>
        <v>32603321.42211647</v>
      </c>
      <c r="Q4209" cm="1">
        <f t="array" ref="Q4209">NewI(BETA_e,J4209,C4209)</f>
        <v>3.0035114491270401E-18</v>
      </c>
    </row>
    <row r="4210" spans="1:17" x14ac:dyDescent="0.55000000000000004">
      <c r="A4210">
        <f t="shared" si="556"/>
        <v>420.60000000002714</v>
      </c>
      <c r="B4210" s="2">
        <f t="shared" si="557"/>
        <v>25607325.197597403</v>
      </c>
      <c r="C4210" s="6">
        <f t="shared" si="558"/>
        <v>2.1444676085044822E-16</v>
      </c>
      <c r="D4210" s="2">
        <f t="shared" si="559"/>
        <v>101836167.8024026</v>
      </c>
      <c r="E4210" s="6">
        <f t="shared" si="560"/>
        <v>1.247369390756527E-17</v>
      </c>
      <c r="F4210">
        <f t="array" ref="F4210:K4210">rk(BETA_c,BETA_a,BETA_e,GAMMA,F4209,G4209,H4209,I4209,J4209,K4209,dt,STAGE)</f>
        <v>13625902.941121122</v>
      </c>
      <c r="G4210">
        <v>1.4942996290901269E-17</v>
      </c>
      <c r="H4210">
        <v>9399502.6785927489</v>
      </c>
      <c r="I4210">
        <v>1.4863724150130916E-16</v>
      </c>
      <c r="J4210">
        <v>2581919.5778835295</v>
      </c>
      <c r="K4210">
        <v>5.0866523058237788E-17</v>
      </c>
      <c r="L4210">
        <f t="shared" si="561"/>
        <v>2132521.0588788781</v>
      </c>
      <c r="M4210" cm="1">
        <f t="array" ref="M4210">NewI(BETA_c,F4210,C4210)</f>
        <v>8.6918711780740055E-19</v>
      </c>
      <c r="N4210">
        <f t="shared" si="562"/>
        <v>67100325.321407251</v>
      </c>
      <c r="O4210" cm="1">
        <f t="array" ref="O4210">NewI(BETA_a,H4210,C4210)</f>
        <v>8.6457610572209113E-18</v>
      </c>
      <c r="P4210">
        <f t="shared" si="563"/>
        <v>32603321.42211647</v>
      </c>
      <c r="Q4210" cm="1">
        <f t="array" ref="Q4210">NewI(BETA_e,J4210,C4210)</f>
        <v>2.9587457325369583E-18</v>
      </c>
    </row>
    <row r="4211" spans="1:17" x14ac:dyDescent="0.55000000000000004">
      <c r="A4211">
        <f t="shared" si="556"/>
        <v>420.70000000002716</v>
      </c>
      <c r="B4211" s="2">
        <f t="shared" si="557"/>
        <v>25607325.197597403</v>
      </c>
      <c r="C4211" s="6">
        <f t="shared" si="558"/>
        <v>2.1125054765715996E-16</v>
      </c>
      <c r="D4211" s="2">
        <f t="shared" si="559"/>
        <v>101836167.8024026</v>
      </c>
      <c r="E4211" s="6">
        <f t="shared" si="560"/>
        <v>1.2287780234268039E-17</v>
      </c>
      <c r="F4211">
        <f t="array" ref="F4211:K4211">rk(BETA_c,BETA_a,BETA_e,GAMMA,F4210,G4210,H4210,I4210,J4210,K4210,dt,STAGE)</f>
        <v>13625902.941121122</v>
      </c>
      <c r="G4211">
        <v>1.4720278998814628E-17</v>
      </c>
      <c r="H4211">
        <v>9399502.6785927489</v>
      </c>
      <c r="I4211">
        <v>1.4642188366418944E-16</v>
      </c>
      <c r="J4211">
        <v>2581919.5778835295</v>
      </c>
      <c r="K4211">
        <v>5.0108384994155881E-17</v>
      </c>
      <c r="L4211">
        <f t="shared" si="561"/>
        <v>2132521.0588788781</v>
      </c>
      <c r="M4211" cm="1">
        <f t="array" ref="M4211">NewI(BETA_c,F4211,C4211)</f>
        <v>8.562323530799929E-19</v>
      </c>
      <c r="N4211">
        <f t="shared" si="562"/>
        <v>67100325.321407251</v>
      </c>
      <c r="O4211" cm="1">
        <f t="array" ref="O4211">NewI(BETA_a,H4211,C4211)</f>
        <v>8.5169006564038589E-18</v>
      </c>
      <c r="P4211">
        <f t="shared" si="563"/>
        <v>32603321.42211647</v>
      </c>
      <c r="Q4211" cm="1">
        <f t="array" ref="Q4211">NewI(BETA_e,J4211,C4211)</f>
        <v>2.9146472247841882E-18</v>
      </c>
    </row>
    <row r="4212" spans="1:17" x14ac:dyDescent="0.55000000000000004">
      <c r="A4212">
        <f t="shared" si="556"/>
        <v>420.80000000002718</v>
      </c>
      <c r="B4212" s="2">
        <f t="shared" si="557"/>
        <v>25607325.197597403</v>
      </c>
      <c r="C4212" s="6">
        <f t="shared" si="558"/>
        <v>2.0810197229592113E-16</v>
      </c>
      <c r="D4212" s="2">
        <f t="shared" si="559"/>
        <v>101836167.8024026</v>
      </c>
      <c r="E4212" s="6">
        <f t="shared" si="560"/>
        <v>1.2104637503898781E-17</v>
      </c>
      <c r="F4212">
        <f t="array" ref="F4212:K4212">rk(BETA_c,BETA_a,BETA_e,GAMMA,F4211,G4211,H4211,I4211,J4211,K4211,dt,STAGE)</f>
        <v>13625902.941121122</v>
      </c>
      <c r="G4212">
        <v>1.4500881187722377E-17</v>
      </c>
      <c r="H4212">
        <v>9399502.6785927489</v>
      </c>
      <c r="I4212">
        <v>1.4423954453958679E-16</v>
      </c>
      <c r="J4212">
        <v>2581919.5778835295</v>
      </c>
      <c r="K4212">
        <v>4.9361546568611972E-17</v>
      </c>
      <c r="L4212">
        <f t="shared" si="561"/>
        <v>2132521.0588788781</v>
      </c>
      <c r="M4212" cm="1">
        <f t="array" ref="M4212">NewI(BETA_c,F4212,C4212)</f>
        <v>8.4347067212672773E-19</v>
      </c>
      <c r="N4212">
        <f t="shared" si="562"/>
        <v>67100325.321407251</v>
      </c>
      <c r="O4212" cm="1">
        <f t="array" ref="O4212">NewI(BETA_a,H4212,C4212)</f>
        <v>8.3899608502908262E-18</v>
      </c>
      <c r="P4212">
        <f t="shared" si="563"/>
        <v>32603321.42211647</v>
      </c>
      <c r="Q4212" cm="1">
        <f t="array" ref="Q4212">NewI(BETA_e,J4212,C4212)</f>
        <v>2.8712059814812263E-18</v>
      </c>
    </row>
    <row r="4213" spans="1:17" x14ac:dyDescent="0.55000000000000004">
      <c r="A4213">
        <f t="shared" si="556"/>
        <v>420.90000000002721</v>
      </c>
      <c r="B4213" s="2">
        <f t="shared" si="557"/>
        <v>25607325.197597403</v>
      </c>
      <c r="C4213" s="6">
        <f t="shared" si="558"/>
        <v>2.050003247505642E-16</v>
      </c>
      <c r="D4213" s="2">
        <f t="shared" si="559"/>
        <v>101836167.8024026</v>
      </c>
      <c r="E4213" s="6">
        <f t="shared" si="560"/>
        <v>1.1924224417049151E-17</v>
      </c>
      <c r="F4213">
        <f t="array" ref="F4213:K4213">rk(BETA_c,BETA_a,BETA_e,GAMMA,F4212,G4212,H4212,I4212,J4212,K4212,dt,STAGE)</f>
        <v>13625902.941121122</v>
      </c>
      <c r="G4213">
        <v>1.4284753382552481E-17</v>
      </c>
      <c r="H4213">
        <v>9399502.6785927489</v>
      </c>
      <c r="I4213">
        <v>1.4208973200141758E-16</v>
      </c>
      <c r="J4213">
        <v>2581919.5778835295</v>
      </c>
      <c r="K4213">
        <v>4.8625839366594137E-17</v>
      </c>
      <c r="L4213">
        <f t="shared" si="561"/>
        <v>2132521.0588788781</v>
      </c>
      <c r="M4213" cm="1">
        <f t="array" ref="M4213">NewI(BETA_c,F4213,C4213)</f>
        <v>8.3089919713819542E-19</v>
      </c>
      <c r="N4213">
        <f t="shared" si="562"/>
        <v>67100325.321407251</v>
      </c>
      <c r="O4213" cm="1">
        <f t="array" ref="O4213">NewI(BETA_a,H4213,C4213)</f>
        <v>8.2649130134546572E-18</v>
      </c>
      <c r="P4213">
        <f t="shared" si="563"/>
        <v>32603321.42211647</v>
      </c>
      <c r="Q4213" cm="1">
        <f t="array" ref="Q4213">NewI(BETA_e,J4213,C4213)</f>
        <v>2.8284122064562987E-18</v>
      </c>
    </row>
    <row r="4214" spans="1:17" x14ac:dyDescent="0.55000000000000004">
      <c r="A4214">
        <f t="shared" si="556"/>
        <v>421.00000000002723</v>
      </c>
      <c r="B4214" s="2">
        <f t="shared" si="557"/>
        <v>25607325.197597403</v>
      </c>
      <c r="C4214" s="6">
        <f t="shared" si="558"/>
        <v>2.0194490558732917E-16</v>
      </c>
      <c r="D4214" s="2">
        <f t="shared" si="559"/>
        <v>101836167.8024026</v>
      </c>
      <c r="E4214" s="6">
        <f t="shared" si="560"/>
        <v>1.1746500289856193E-17</v>
      </c>
      <c r="F4214">
        <f t="array" ref="F4214:K4214">rk(BETA_c,BETA_a,BETA_e,GAMMA,F4213,G4213,H4213,I4213,J4213,K4213,dt,STAGE)</f>
        <v>13625902.941121122</v>
      </c>
      <c r="G4214">
        <v>1.4071846845632135E-17</v>
      </c>
      <c r="H4214">
        <v>9399502.6785927489</v>
      </c>
      <c r="I4214">
        <v>1.3997196125847175E-16</v>
      </c>
      <c r="J4214">
        <v>2581919.5778835295</v>
      </c>
      <c r="K4214">
        <v>4.7901097483225297E-17</v>
      </c>
      <c r="L4214">
        <f t="shared" si="561"/>
        <v>2132521.0588788781</v>
      </c>
      <c r="M4214" cm="1">
        <f t="array" ref="M4214">NewI(BETA_c,F4214,C4214)</f>
        <v>8.1851509319718128E-19</v>
      </c>
      <c r="N4214">
        <f t="shared" si="562"/>
        <v>67100325.321407251</v>
      </c>
      <c r="O4214" cm="1">
        <f t="array" ref="O4214">NewI(BETA_a,H4214,C4214)</f>
        <v>8.1417289471147311E-18</v>
      </c>
      <c r="P4214">
        <f t="shared" si="563"/>
        <v>32603321.42211647</v>
      </c>
      <c r="Q4214" cm="1">
        <f t="array" ref="Q4214">NewI(BETA_e,J4214,C4214)</f>
        <v>2.7862562495442808E-18</v>
      </c>
    </row>
    <row r="4215" spans="1:17" x14ac:dyDescent="0.55000000000000004">
      <c r="A4215">
        <f t="shared" si="556"/>
        <v>421.10000000002725</v>
      </c>
      <c r="B4215" s="2">
        <f t="shared" si="557"/>
        <v>25607325.197597403</v>
      </c>
      <c r="C4215" s="6">
        <f t="shared" si="558"/>
        <v>1.9893502579713871E-16</v>
      </c>
      <c r="D4215" s="2">
        <f t="shared" si="559"/>
        <v>101836167.8024026</v>
      </c>
      <c r="E4215" s="6">
        <f t="shared" si="560"/>
        <v>1.1571425044827962E-17</v>
      </c>
      <c r="F4215">
        <f t="array" ref="F4215:K4215">rk(BETA_c,BETA_a,BETA_e,GAMMA,F4214,G4214,H4214,I4214,J4214,K4214,dt,STAGE)</f>
        <v>13625902.941121122</v>
      </c>
      <c r="G4215">
        <v>1.3862113565697247E-17</v>
      </c>
      <c r="H4215">
        <v>9399502.6785927489</v>
      </c>
      <c r="I4215">
        <v>1.3788575474509048E-16</v>
      </c>
      <c r="J4215">
        <v>2581919.5778835295</v>
      </c>
      <c r="K4215">
        <v>4.7187157486350971E-17</v>
      </c>
      <c r="L4215">
        <f t="shared" si="561"/>
        <v>2132521.0588788781</v>
      </c>
      <c r="M4215" cm="1">
        <f t="array" ref="M4215">NewI(BETA_c,F4215,C4215)</f>
        <v>8.0631556763938162E-19</v>
      </c>
      <c r="N4215">
        <f t="shared" si="562"/>
        <v>67100325.321407251</v>
      </c>
      <c r="O4215" cm="1">
        <f t="array" ref="O4215">NewI(BETA_a,H4215,C4215)</f>
        <v>8.02038087277803E-18</v>
      </c>
      <c r="P4215">
        <f t="shared" si="563"/>
        <v>32603321.42211647</v>
      </c>
      <c r="Q4215" cm="1">
        <f t="array" ref="Q4215">NewI(BETA_e,J4215,C4215)</f>
        <v>2.7447286044105507E-18</v>
      </c>
    </row>
    <row r="4216" spans="1:17" x14ac:dyDescent="0.55000000000000004">
      <c r="A4216">
        <f t="shared" si="556"/>
        <v>421.20000000002727</v>
      </c>
      <c r="B4216" s="2">
        <f t="shared" si="557"/>
        <v>25607325.197597403</v>
      </c>
      <c r="C4216" s="6">
        <f t="shared" si="558"/>
        <v>1.9597000664022366E-16</v>
      </c>
      <c r="D4216" s="2">
        <f t="shared" si="559"/>
        <v>101836167.8024026</v>
      </c>
      <c r="E4216" s="6">
        <f t="shared" si="560"/>
        <v>1.1398959201805889E-17</v>
      </c>
      <c r="F4216">
        <f t="array" ref="F4216:K4216">rk(BETA_c,BETA_a,BETA_e,GAMMA,F4215,G4215,H4215,I4215,J4215,K4215,dt,STAGE)</f>
        <v>13625902.941121122</v>
      </c>
      <c r="G4216">
        <v>1.3655506247065681E-17</v>
      </c>
      <c r="H4216">
        <v>9399502.6785927489</v>
      </c>
      <c r="I4216">
        <v>1.3583064201347325E-16</v>
      </c>
      <c r="J4216">
        <v>2581919.5778835295</v>
      </c>
      <c r="K4216">
        <v>4.6483858379684724E-17</v>
      </c>
      <c r="L4216">
        <f t="shared" si="561"/>
        <v>2132521.0588788781</v>
      </c>
      <c r="M4216" cm="1">
        <f t="array" ref="M4216">NewI(BETA_c,F4216,C4216)</f>
        <v>7.9429786942364593E-19</v>
      </c>
      <c r="N4216">
        <f t="shared" si="562"/>
        <v>67100325.321407251</v>
      </c>
      <c r="O4216" cm="1">
        <f t="array" ref="O4216">NewI(BETA_a,H4216,C4216)</f>
        <v>7.900841425974973E-18</v>
      </c>
      <c r="P4216">
        <f t="shared" si="563"/>
        <v>32603321.42211647</v>
      </c>
      <c r="Q4216" cm="1">
        <f t="array" ref="Q4216">NewI(BETA_e,J4216,C4216)</f>
        <v>2.7038199064072701E-18</v>
      </c>
    </row>
    <row r="4217" spans="1:17" x14ac:dyDescent="0.55000000000000004">
      <c r="A4217">
        <f t="shared" si="556"/>
        <v>421.3000000000273</v>
      </c>
      <c r="B4217" s="2">
        <f t="shared" si="557"/>
        <v>25607325.197597403</v>
      </c>
      <c r="C4217" s="6">
        <f t="shared" si="558"/>
        <v>1.9304917949306479E-16</v>
      </c>
      <c r="D4217" s="2">
        <f t="shared" si="559"/>
        <v>101836167.8024026</v>
      </c>
      <c r="E4217" s="6">
        <f t="shared" si="560"/>
        <v>1.1229063869061857E-17</v>
      </c>
      <c r="F4217">
        <f t="array" ref="F4217:K4217">rk(BETA_c,BETA_a,BETA_e,GAMMA,F4216,G4216,H4216,I4216,J4216,K4216,dt,STAGE)</f>
        <v>13625902.941121122</v>
      </c>
      <c r="G4217">
        <v>1.3451978298971916E-17</v>
      </c>
      <c r="H4217">
        <v>9399502.6785927489</v>
      </c>
      <c r="I4217">
        <v>1.3380615962759003E-16</v>
      </c>
      <c r="J4217">
        <v>2581919.5778835295</v>
      </c>
      <c r="K4217">
        <v>4.5791041566502845E-17</v>
      </c>
      <c r="L4217">
        <f t="shared" si="561"/>
        <v>2132521.0588788781</v>
      </c>
      <c r="M4217" cm="1">
        <f t="array" ref="M4217">NewI(BETA_c,F4217,C4217)</f>
        <v>7.8245928851160731E-19</v>
      </c>
      <c r="N4217">
        <f t="shared" si="562"/>
        <v>67100325.321407251</v>
      </c>
      <c r="O4217" cm="1">
        <f t="array" ref="O4217">NewI(BETA_a,H4217,C4217)</f>
        <v>7.7830836500886275E-18</v>
      </c>
      <c r="P4217">
        <f t="shared" si="563"/>
        <v>32603321.42211647</v>
      </c>
      <c r="Q4217" cm="1">
        <f t="array" ref="Q4217">NewI(BETA_e,J4217,C4217)</f>
        <v>2.6635209304616218E-18</v>
      </c>
    </row>
    <row r="4218" spans="1:17" x14ac:dyDescent="0.55000000000000004">
      <c r="A4218">
        <f t="shared" si="556"/>
        <v>421.40000000002732</v>
      </c>
      <c r="B4218" s="2">
        <f t="shared" si="557"/>
        <v>25607325.197597403</v>
      </c>
      <c r="C4218" s="6">
        <f t="shared" si="558"/>
        <v>1.9017188569761541E-16</v>
      </c>
      <c r="D4218" s="2">
        <f t="shared" si="559"/>
        <v>101836167.8024026</v>
      </c>
      <c r="E4218" s="6">
        <f t="shared" si="560"/>
        <v>1.106170073452796E-17</v>
      </c>
      <c r="F4218">
        <f t="array" ref="F4218:K4218">rk(BETA_c,BETA_a,BETA_e,GAMMA,F4217,G4217,H4217,I4217,J4217,K4217,dt,STAGE)</f>
        <v>13625902.941121122</v>
      </c>
      <c r="G4218">
        <v>1.3251483825060632E-17</v>
      </c>
      <c r="H4218">
        <v>9399502.6785927489</v>
      </c>
      <c r="I4218">
        <v>1.3181185105867461E-16</v>
      </c>
      <c r="J4218">
        <v>2581919.5778835295</v>
      </c>
      <c r="K4218">
        <v>4.5108550813880174E-17</v>
      </c>
      <c r="L4218">
        <f t="shared" si="561"/>
        <v>2132521.0588788781</v>
      </c>
      <c r="M4218" cm="1">
        <f t="array" ref="M4218">NewI(BETA_c,F4218,C4218)</f>
        <v>7.7079715525655734E-19</v>
      </c>
      <c r="N4218">
        <f t="shared" si="562"/>
        <v>67100325.321407251</v>
      </c>
      <c r="O4218" cm="1">
        <f t="array" ref="O4218">NewI(BETA_a,H4218,C4218)</f>
        <v>7.6670809902758825E-18</v>
      </c>
      <c r="P4218">
        <f t="shared" si="563"/>
        <v>32603321.42211647</v>
      </c>
      <c r="Q4218" cm="1">
        <f t="array" ref="Q4218">NewI(BETA_e,J4218,C4218)</f>
        <v>2.6238225889955183E-18</v>
      </c>
    </row>
    <row r="4219" spans="1:17" x14ac:dyDescent="0.55000000000000004">
      <c r="A4219">
        <f t="shared" si="556"/>
        <v>421.50000000002734</v>
      </c>
      <c r="B4219" s="2">
        <f t="shared" si="557"/>
        <v>25607325.197597403</v>
      </c>
      <c r="C4219" s="6">
        <f t="shared" si="558"/>
        <v>1.873374764127714E-16</v>
      </c>
      <c r="D4219" s="2">
        <f t="shared" si="559"/>
        <v>101836167.8024026</v>
      </c>
      <c r="E4219" s="6">
        <f t="shared" si="560"/>
        <v>1.0896832057156974E-17</v>
      </c>
      <c r="F4219">
        <f t="array" ref="F4219:K4219">rk(BETA_c,BETA_a,BETA_e,GAMMA,F4218,G4218,H4218,I4218,J4218,K4218,dt,STAGE)</f>
        <v>13625902.941121122</v>
      </c>
      <c r="G4219">
        <v>1.3053977613036911E-17</v>
      </c>
      <c r="H4219">
        <v>9399502.6785927489</v>
      </c>
      <c r="I4219">
        <v>1.2984726658227556E-16</v>
      </c>
      <c r="J4219">
        <v>2581919.5778835295</v>
      </c>
      <c r="K4219">
        <v>4.4436232217458942E-17</v>
      </c>
      <c r="L4219">
        <f t="shared" si="561"/>
        <v>2132521.0588788781</v>
      </c>
      <c r="M4219" cm="1">
        <f t="array" ref="M4219">NewI(BETA_c,F4219,C4219)</f>
        <v>7.5930883980143045E-19</v>
      </c>
      <c r="N4219">
        <f t="shared" si="562"/>
        <v>67100325.321407251</v>
      </c>
      <c r="O4219" cm="1">
        <f t="array" ref="O4219">NewI(BETA_a,H4219,C4219)</f>
        <v>7.5528072874792256E-18</v>
      </c>
      <c r="P4219">
        <f t="shared" si="563"/>
        <v>32603321.42211647</v>
      </c>
      <c r="Q4219" cm="1">
        <f t="array" ref="Q4219">NewI(BETA_e,J4219,C4219)</f>
        <v>2.5847159298763173E-18</v>
      </c>
    </row>
    <row r="4220" spans="1:17" x14ac:dyDescent="0.55000000000000004">
      <c r="A4220">
        <f t="shared" si="556"/>
        <v>421.60000000002736</v>
      </c>
      <c r="B4220" s="2">
        <f t="shared" si="557"/>
        <v>25607325.197597403</v>
      </c>
      <c r="C4220" s="6">
        <f t="shared" si="558"/>
        <v>1.8454531246805505E-16</v>
      </c>
      <c r="D4220" s="2">
        <f t="shared" si="559"/>
        <v>101836167.8024026</v>
      </c>
      <c r="E4220" s="6">
        <f t="shared" si="560"/>
        <v>1.073442065841162E-17</v>
      </c>
      <c r="F4220">
        <f t="array" ref="F4220:K4220">rk(BETA_c,BETA_a,BETA_e,GAMMA,F4219,G4219,H4219,I4219,J4219,K4219,dt,STAGE)</f>
        <v>13625902.941121122</v>
      </c>
      <c r="G4220">
        <v>1.2859415124470674E-17</v>
      </c>
      <c r="H4220">
        <v>9399502.6785927489</v>
      </c>
      <c r="I4220">
        <v>1.2791196317684163E-16</v>
      </c>
      <c r="J4220">
        <v>2581919.5778835295</v>
      </c>
      <c r="K4220">
        <v>4.377393416674275E-17</v>
      </c>
      <c r="L4220">
        <f t="shared" si="561"/>
        <v>2132521.0588788781</v>
      </c>
      <c r="M4220" cm="1">
        <f t="array" ref="M4220">NewI(BETA_c,F4220,C4220)</f>
        <v>7.4799175148576113E-19</v>
      </c>
      <c r="N4220">
        <f t="shared" si="562"/>
        <v>67100325.321407251</v>
      </c>
      <c r="O4220" cm="1">
        <f t="array" ref="O4220">NewI(BETA_a,H4220,C4220)</f>
        <v>7.4402367725277783E-18</v>
      </c>
      <c r="P4220">
        <f t="shared" si="563"/>
        <v>32603321.42211647</v>
      </c>
      <c r="Q4220" cm="1">
        <f t="array" ref="Q4220">NewI(BETA_e,J4220,C4220)</f>
        <v>2.5461921343980803E-18</v>
      </c>
    </row>
    <row r="4221" spans="1:17" x14ac:dyDescent="0.55000000000000004">
      <c r="A4221">
        <f t="shared" si="556"/>
        <v>421.70000000002739</v>
      </c>
      <c r="B4221" s="2">
        <f t="shared" si="557"/>
        <v>25607325.197597403</v>
      </c>
      <c r="C4221" s="6">
        <f t="shared" si="558"/>
        <v>1.8179476421947947E-16</v>
      </c>
      <c r="D4221" s="2">
        <f t="shared" si="559"/>
        <v>101836167.8024026</v>
      </c>
      <c r="E4221" s="6">
        <f t="shared" si="560"/>
        <v>1.0574429913880633E-17</v>
      </c>
      <c r="F4221">
        <f t="array" ref="F4221:K4221">rk(BETA_c,BETA_a,BETA_e,GAMMA,F4220,G4220,H4220,I4220,J4220,K4220,dt,STAGE)</f>
        <v>13625902.941121122</v>
      </c>
      <c r="G4221">
        <v>1.2667752484753102E-17</v>
      </c>
      <c r="H4221">
        <v>9399502.6785927489</v>
      </c>
      <c r="I4221">
        <v>1.2600550442381858E-16</v>
      </c>
      <c r="J4221">
        <v>2581919.5778835295</v>
      </c>
      <c r="K4221">
        <v>4.312150731090779E-17</v>
      </c>
      <c r="L4221">
        <f t="shared" si="561"/>
        <v>2132521.0588788781</v>
      </c>
      <c r="M4221" cm="1">
        <f t="array" ref="M4221">NewI(BETA_c,F4221,C4221)</f>
        <v>7.3684333826147904E-19</v>
      </c>
      <c r="N4221">
        <f t="shared" si="562"/>
        <v>67100325.321407251</v>
      </c>
      <c r="O4221" cm="1">
        <f t="array" ref="O4221">NewI(BETA_a,H4221,C4221)</f>
        <v>7.329344060326235E-18</v>
      </c>
      <c r="P4221">
        <f t="shared" si="563"/>
        <v>32603321.42211647</v>
      </c>
      <c r="Q4221" cm="1">
        <f t="array" ref="Q4221">NewI(BETA_e,J4221,C4221)</f>
        <v>2.5082425152929194E-18</v>
      </c>
    </row>
    <row r="4222" spans="1:17" x14ac:dyDescent="0.55000000000000004">
      <c r="A4222">
        <f t="shared" si="556"/>
        <v>421.80000000002741</v>
      </c>
      <c r="B4222" s="2">
        <f t="shared" si="557"/>
        <v>25607325.197597403</v>
      </c>
      <c r="C4222" s="6">
        <f t="shared" si="558"/>
        <v>1.7908521140756147E-16</v>
      </c>
      <c r="D4222" s="2">
        <f t="shared" si="559"/>
        <v>101836167.8024026</v>
      </c>
      <c r="E4222" s="6">
        <f t="shared" si="560"/>
        <v>1.041682374501983E-17</v>
      </c>
      <c r="F4222">
        <f t="array" ref="F4222:K4222">rk(BETA_c,BETA_a,BETA_e,GAMMA,F4221,G4221,H4221,I4221,J4221,K4221,dt,STAGE)</f>
        <v>13625902.941121122</v>
      </c>
      <c r="G4222">
        <v>1.2478946473202727E-17</v>
      </c>
      <c r="H4222">
        <v>9399502.6785927489</v>
      </c>
      <c r="I4222">
        <v>1.241274604092351E-16</v>
      </c>
      <c r="J4222">
        <v>2581919.5778835295</v>
      </c>
      <c r="K4222">
        <v>4.2478804525123652E-17</v>
      </c>
      <c r="L4222">
        <f t="shared" si="561"/>
        <v>2132521.0588788781</v>
      </c>
      <c r="M4222" cm="1">
        <f t="array" ref="M4222">NewI(BETA_c,F4222,C4222)</f>
        <v>7.2586108611741252E-19</v>
      </c>
      <c r="N4222">
        <f t="shared" si="562"/>
        <v>67100325.321407251</v>
      </c>
      <c r="O4222" cm="1">
        <f t="array" ref="O4222">NewI(BETA_a,H4222,C4222)</f>
        <v>7.2201041441304327E-18</v>
      </c>
      <c r="P4222">
        <f t="shared" si="563"/>
        <v>32603321.42211647</v>
      </c>
      <c r="Q4222" cm="1">
        <f t="array" ref="Q4222">NewI(BETA_e,J4222,C4222)</f>
        <v>2.4708585147719851E-18</v>
      </c>
    </row>
    <row r="4223" spans="1:17" x14ac:dyDescent="0.55000000000000004">
      <c r="A4223">
        <f t="shared" si="556"/>
        <v>421.90000000002743</v>
      </c>
      <c r="B4223" s="2">
        <f t="shared" si="557"/>
        <v>25607325.197597403</v>
      </c>
      <c r="C4223" s="6">
        <f t="shared" si="558"/>
        <v>1.7641604301745064E-16</v>
      </c>
      <c r="D4223" s="2">
        <f t="shared" si="559"/>
        <v>101836167.8024026</v>
      </c>
      <c r="E4223" s="6">
        <f t="shared" si="560"/>
        <v>1.0261566611016253E-17</v>
      </c>
      <c r="F4223">
        <f t="array" ref="F4223:K4223">rk(BETA_c,BETA_a,BETA_e,GAMMA,F4222,G4222,H4222,I4222,J4222,K4222,dt,STAGE)</f>
        <v>13625902.941121122</v>
      </c>
      <c r="G4223">
        <v>1.2292954513319008E-17</v>
      </c>
      <c r="H4223">
        <v>9399502.6785927489</v>
      </c>
      <c r="I4223">
        <v>1.2227740762675554E-16</v>
      </c>
      <c r="J4223">
        <v>2581919.5778835295</v>
      </c>
      <c r="K4223">
        <v>4.1845680877376109E-17</v>
      </c>
      <c r="L4223">
        <f t="shared" si="561"/>
        <v>2132521.0588788781</v>
      </c>
      <c r="M4223" cm="1">
        <f t="array" ref="M4223">NewI(BETA_c,F4223,C4223)</f>
        <v>7.150425185123696E-19</v>
      </c>
      <c r="N4223">
        <f t="shared" si="562"/>
        <v>67100325.321407251</v>
      </c>
      <c r="O4223" cm="1">
        <f t="array" ref="O4223">NewI(BETA_a,H4223,C4223)</f>
        <v>7.112492389908234E-18</v>
      </c>
      <c r="P4223">
        <f t="shared" si="563"/>
        <v>32603321.42211647</v>
      </c>
      <c r="Q4223" cm="1">
        <f t="array" ref="Q4223">NewI(BETA_e,J4223,C4223)</f>
        <v>2.4340317025956494E-18</v>
      </c>
    </row>
    <row r="4224" spans="1:17" x14ac:dyDescent="0.55000000000000004">
      <c r="A4224">
        <f t="shared" si="556"/>
        <v>422.00000000002746</v>
      </c>
      <c r="B4224" s="2">
        <f t="shared" si="557"/>
        <v>25607325.197597403</v>
      </c>
      <c r="C4224" s="6">
        <f t="shared" si="558"/>
        <v>1.7378665714114303E-16</v>
      </c>
      <c r="D4224" s="2">
        <f t="shared" si="559"/>
        <v>101836167.8024026</v>
      </c>
      <c r="E4224" s="6">
        <f t="shared" si="560"/>
        <v>1.0108623500773569E-17</v>
      </c>
      <c r="F4224">
        <f t="array" ref="F4224:K4224">rk(BETA_c,BETA_a,BETA_e,GAMMA,F4223,G4223,H4223,I4223,J4223,K4223,dt,STAGE)</f>
        <v>13625902.941121122</v>
      </c>
      <c r="G4224">
        <v>1.2109734663181153E-17</v>
      </c>
      <c r="H4224">
        <v>9399502.6785927489</v>
      </c>
      <c r="I4224">
        <v>1.2045492888217753E-16</v>
      </c>
      <c r="J4224">
        <v>2581919.5778835295</v>
      </c>
      <c r="K4224">
        <v>4.1221993595784349E-17</v>
      </c>
      <c r="L4224">
        <f t="shared" si="561"/>
        <v>2132521.0588788781</v>
      </c>
      <c r="M4224" cm="1">
        <f t="array" ref="M4224">NewI(BETA_c,F4224,C4224)</f>
        <v>7.0438519581666739E-19</v>
      </c>
      <c r="N4224">
        <f t="shared" si="562"/>
        <v>67100325.321407251</v>
      </c>
      <c r="O4224" cm="1">
        <f t="array" ref="O4224">NewI(BETA_a,H4224,C4224)</f>
        <v>7.0064845307844459E-18</v>
      </c>
      <c r="P4224">
        <f t="shared" si="563"/>
        <v>32603321.42211647</v>
      </c>
      <c r="Q4224" cm="1">
        <f t="array" ref="Q4224">NewI(BETA_e,J4224,C4224)</f>
        <v>2.3977537741724568E-18</v>
      </c>
    </row>
    <row r="4225" spans="1:17" x14ac:dyDescent="0.55000000000000004">
      <c r="A4225">
        <f t="shared" si="556"/>
        <v>422.10000000002748</v>
      </c>
      <c r="B4225" s="2">
        <f t="shared" si="557"/>
        <v>25607325.197597403</v>
      </c>
      <c r="C4225" s="6">
        <f t="shared" si="558"/>
        <v>1.7119646084174846E-16</v>
      </c>
      <c r="D4225" s="2">
        <f t="shared" si="559"/>
        <v>101836167.8024026</v>
      </c>
      <c r="E4225" s="6">
        <f t="shared" si="560"/>
        <v>9.9579599250169374E-18</v>
      </c>
      <c r="F4225">
        <f t="array" ref="F4225:K4225">rk(BETA_c,BETA_a,BETA_e,GAMMA,F4224,G4224,H4224,I4224,J4224,K4224,dt,STAGE)</f>
        <v>13625902.941121122</v>
      </c>
      <c r="G4225">
        <v>1.192924560599006E-17</v>
      </c>
      <c r="H4225">
        <v>9399502.6785927489</v>
      </c>
      <c r="I4225">
        <v>1.1865961319935303E-16</v>
      </c>
      <c r="J4225">
        <v>2581919.5778835295</v>
      </c>
      <c r="K4225">
        <v>4.0607602036405344E-17</v>
      </c>
      <c r="L4225">
        <f t="shared" si="561"/>
        <v>2132521.0588788781</v>
      </c>
      <c r="M4225" cm="1">
        <f t="array" ref="M4225">NewI(BETA_c,F4225,C4225)</f>
        <v>6.9388671476198631E-19</v>
      </c>
      <c r="N4225">
        <f t="shared" si="562"/>
        <v>67100325.321407251</v>
      </c>
      <c r="O4225" cm="1">
        <f t="array" ref="O4225">NewI(BETA_a,H4225,C4225)</f>
        <v>6.9020566615685488E-18</v>
      </c>
      <c r="P4225">
        <f t="shared" si="563"/>
        <v>32603321.42211647</v>
      </c>
      <c r="Q4225" cm="1">
        <f t="array" ref="Q4225">NewI(BETA_e,J4225,C4225)</f>
        <v>2.3620165486864011E-18</v>
      </c>
    </row>
    <row r="4226" spans="1:17" x14ac:dyDescent="0.55000000000000004">
      <c r="A4226">
        <f t="shared" si="556"/>
        <v>422.2000000000275</v>
      </c>
      <c r="B4226" s="2">
        <f t="shared" si="557"/>
        <v>25607325.197597403</v>
      </c>
      <c r="C4226" s="6">
        <f t="shared" si="558"/>
        <v>1.6864487001978096E-16</v>
      </c>
      <c r="D4226" s="2">
        <f t="shared" si="559"/>
        <v>101836167.8024026</v>
      </c>
      <c r="E4226" s="6">
        <f t="shared" si="560"/>
        <v>9.8095419085155277E-18</v>
      </c>
      <c r="F4226">
        <f t="array" ref="F4226:K4226">rk(BETA_c,BETA_a,BETA_e,GAMMA,F4225,G4225,H4225,I4225,J4225,K4225,dt,STAGE)</f>
        <v>13625902.941121122</v>
      </c>
      <c r="G4226">
        <v>1.1751446640751205E-17</v>
      </c>
      <c r="H4226">
        <v>9399502.6785927489</v>
      </c>
      <c r="I4226">
        <v>1.1689105572751163E-16</v>
      </c>
      <c r="J4226">
        <v>2581919.5778835295</v>
      </c>
      <c r="K4226">
        <v>4.0002367651518131E-17</v>
      </c>
      <c r="L4226">
        <f t="shared" si="561"/>
        <v>2132521.0588788781</v>
      </c>
      <c r="M4226" cm="1">
        <f t="array" ref="M4226">NewI(BETA_c,F4226,C4226)</f>
        <v>6.835447078994233E-19</v>
      </c>
      <c r="N4226">
        <f t="shared" si="562"/>
        <v>67100325.321407251</v>
      </c>
      <c r="O4226" cm="1">
        <f t="array" ref="O4226">NewI(BETA_a,H4226,C4226)</f>
        <v>6.7991852333639811E-18</v>
      </c>
      <c r="P4226">
        <f t="shared" si="563"/>
        <v>32603321.42211647</v>
      </c>
      <c r="Q4226" cm="1">
        <f t="array" ref="Q4226">NewI(BETA_e,J4226,C4226)</f>
        <v>2.3268119672521229E-18</v>
      </c>
    </row>
    <row r="4227" spans="1:17" x14ac:dyDescent="0.55000000000000004">
      <c r="A4227">
        <f t="shared" si="556"/>
        <v>422.30000000002752</v>
      </c>
      <c r="B4227" s="2">
        <f t="shared" si="557"/>
        <v>25607325.197597403</v>
      </c>
      <c r="C4227" s="6">
        <f t="shared" si="558"/>
        <v>1.6613130928144222E-16</v>
      </c>
      <c r="D4227" s="2">
        <f t="shared" si="559"/>
        <v>101836167.8024026</v>
      </c>
      <c r="E4227" s="6">
        <f t="shared" si="560"/>
        <v>9.6633359824209999E-18</v>
      </c>
      <c r="F4227">
        <f t="array" ref="F4227:K4227">rk(BETA_c,BETA_a,BETA_e,GAMMA,F4226,G4226,H4226,I4226,J4226,K4226,dt,STAGE)</f>
        <v>13625902.941121122</v>
      </c>
      <c r="G4227">
        <v>1.1576297673096418E-17</v>
      </c>
      <c r="H4227">
        <v>9399502.6785927489</v>
      </c>
      <c r="I4227">
        <v>1.1514885764996506E-16</v>
      </c>
      <c r="J4227">
        <v>2581919.5778835295</v>
      </c>
      <c r="K4227">
        <v>3.9406153958380719E-17</v>
      </c>
      <c r="L4227">
        <f t="shared" si="561"/>
        <v>2132521.0588788781</v>
      </c>
      <c r="M4227" cm="1">
        <f t="array" ref="M4227">NewI(BETA_c,F4227,C4227)</f>
        <v>6.7335684306562373E-19</v>
      </c>
      <c r="N4227">
        <f t="shared" si="562"/>
        <v>67100325.321407251</v>
      </c>
      <c r="O4227" cm="1">
        <f t="array" ref="O4227">NewI(BETA_a,H4227,C4227)</f>
        <v>6.6978470482577771E-18</v>
      </c>
      <c r="P4227">
        <f t="shared" si="563"/>
        <v>32603321.42211647</v>
      </c>
      <c r="Q4227" cm="1">
        <f t="array" ref="Q4227">NewI(BETA_e,J4227,C4227)</f>
        <v>2.2921320910975996E-18</v>
      </c>
    </row>
    <row r="4228" spans="1:17" x14ac:dyDescent="0.55000000000000004">
      <c r="A4228">
        <f t="shared" si="556"/>
        <v>422.40000000002755</v>
      </c>
      <c r="B4228" s="2">
        <f t="shared" si="557"/>
        <v>25607325.197597403</v>
      </c>
      <c r="C4228" s="6">
        <f t="shared" si="558"/>
        <v>1.6365521180886758E-16</v>
      </c>
      <c r="D4228" s="2">
        <f t="shared" si="559"/>
        <v>101836167.8024026</v>
      </c>
      <c r="E4228" s="6">
        <f t="shared" si="560"/>
        <v>9.5193091767201132E-18</v>
      </c>
      <c r="F4228">
        <f t="array" ref="F4228:K4228">rk(BETA_c,BETA_a,BETA_e,GAMMA,F4227,G4227,H4227,I4227,J4227,K4227,dt,STAGE)</f>
        <v>13625902.941121122</v>
      </c>
      <c r="G4228">
        <v>1.1403759206242437E-17</v>
      </c>
      <c r="H4228">
        <v>9399502.6785927489</v>
      </c>
      <c r="I4228">
        <v>1.1343262609417246E-16</v>
      </c>
      <c r="J4228">
        <v>2581919.5778835295</v>
      </c>
      <c r="K4228">
        <v>3.8818826508452708E-17</v>
      </c>
      <c r="L4228">
        <f t="shared" si="561"/>
        <v>2132521.0588788781</v>
      </c>
      <c r="M4228" cm="1">
        <f t="array" ref="M4228">NewI(BETA_c,F4228,C4228)</f>
        <v>6.6332082285686788E-19</v>
      </c>
      <c r="N4228">
        <f t="shared" si="562"/>
        <v>67100325.321407251</v>
      </c>
      <c r="O4228" cm="1">
        <f t="array" ref="O4228">NewI(BETA_a,H4228,C4228)</f>
        <v>6.5980192540893295E-18</v>
      </c>
      <c r="P4228">
        <f t="shared" si="563"/>
        <v>32603321.42211647</v>
      </c>
      <c r="Q4228" cm="1">
        <f t="array" ref="Q4228">NewI(BETA_e,J4228,C4228)</f>
        <v>2.2579690997739166E-18</v>
      </c>
    </row>
    <row r="4229" spans="1:17" x14ac:dyDescent="0.55000000000000004">
      <c r="A4229">
        <f t="shared" ref="A4229:A4292" si="564">A4228+dt</f>
        <v>422.50000000002757</v>
      </c>
      <c r="B4229" s="2">
        <f t="shared" si="557"/>
        <v>25607325.197597403</v>
      </c>
      <c r="C4229" s="6">
        <f t="shared" si="558"/>
        <v>1.6121601923230696E-16</v>
      </c>
      <c r="D4229" s="2">
        <f t="shared" si="559"/>
        <v>101836167.8024026</v>
      </c>
      <c r="E4229" s="6">
        <f t="shared" si="560"/>
        <v>9.377429012799891E-18</v>
      </c>
      <c r="F4229">
        <f t="array" ref="F4229:K4229">rk(BETA_c,BETA_a,BETA_e,GAMMA,F4228,G4228,H4228,I4228,J4228,K4228,dt,STAGE)</f>
        <v>13625902.941121122</v>
      </c>
      <c r="G4229">
        <v>1.123379233208423E-17</v>
      </c>
      <c r="H4229">
        <v>9399502.6785927489</v>
      </c>
      <c r="I4229">
        <v>1.1174197404314612E-16</v>
      </c>
      <c r="J4229">
        <v>2581919.5778835295</v>
      </c>
      <c r="K4229">
        <v>3.8240252857076604E-17</v>
      </c>
      <c r="L4229">
        <f t="shared" si="561"/>
        <v>2132521.0588788781</v>
      </c>
      <c r="M4229" cm="1">
        <f t="array" ref="M4229">NewI(BETA_c,F4229,C4229)</f>
        <v>6.534343841109991E-19</v>
      </c>
      <c r="N4229">
        <f t="shared" si="562"/>
        <v>67100325.321407251</v>
      </c>
      <c r="O4229" cm="1">
        <f t="array" ref="O4229">NewI(BETA_a,H4229,C4229)</f>
        <v>6.4996793392971585E-18</v>
      </c>
      <c r="P4229">
        <f t="shared" si="563"/>
        <v>32603321.42211647</v>
      </c>
      <c r="Q4229" cm="1">
        <f t="array" ref="Q4229">NewI(BETA_e,J4229,C4229)</f>
        <v>2.2243152893917328E-18</v>
      </c>
    </row>
    <row r="4230" spans="1:17" x14ac:dyDescent="0.55000000000000004">
      <c r="A4230">
        <f t="shared" si="564"/>
        <v>422.60000000002759</v>
      </c>
      <c r="B4230" s="2">
        <f t="shared" si="557"/>
        <v>25607325.197597403</v>
      </c>
      <c r="C4230" s="6">
        <f t="shared" si="558"/>
        <v>1.5881318150420964E-16</v>
      </c>
      <c r="D4230" s="2">
        <f t="shared" si="559"/>
        <v>101836167.8024026</v>
      </c>
      <c r="E4230" s="6">
        <f t="shared" si="560"/>
        <v>9.2376634961235281E-18</v>
      </c>
      <c r="F4230">
        <f t="array" ref="F4230:K4230">rk(BETA_c,BETA_a,BETA_e,GAMMA,F4229,G4229,H4229,I4229,J4229,K4229,dt,STAGE)</f>
        <v>13625902.941121122</v>
      </c>
      <c r="G4230">
        <v>1.1066358722421063E-17</v>
      </c>
      <c r="H4230">
        <v>9399502.6785927489</v>
      </c>
      <c r="I4230">
        <v>1.1007652024817757E-16</v>
      </c>
      <c r="J4230">
        <v>2581919.5778835295</v>
      </c>
      <c r="K4230">
        <v>3.767030253361102E-17</v>
      </c>
      <c r="L4230">
        <f t="shared" si="561"/>
        <v>2132521.0588788781</v>
      </c>
      <c r="M4230" cm="1">
        <f t="array" ref="M4230">NewI(BETA_c,F4230,C4230)</f>
        <v>6.4369529739706968E-19</v>
      </c>
      <c r="N4230">
        <f t="shared" si="562"/>
        <v>67100325.321407251</v>
      </c>
      <c r="O4230" cm="1">
        <f t="array" ref="O4230">NewI(BETA_a,H4230,C4230)</f>
        <v>6.4028051278424441E-18</v>
      </c>
      <c r="P4230">
        <f t="shared" si="563"/>
        <v>32603321.42211647</v>
      </c>
      <c r="Q4230" cm="1">
        <f t="array" ref="Q4230">NewI(BETA_e,J4230,C4230)</f>
        <v>2.1911630708840133E-18</v>
      </c>
    </row>
    <row r="4231" spans="1:17" x14ac:dyDescent="0.55000000000000004">
      <c r="A4231">
        <f t="shared" si="564"/>
        <v>422.70000000002761</v>
      </c>
      <c r="B4231" s="2">
        <f t="shared" si="557"/>
        <v>25607325.197597403</v>
      </c>
      <c r="C4231" s="6">
        <f t="shared" si="558"/>
        <v>1.5644615677518692E-16</v>
      </c>
      <c r="D4231" s="2">
        <f t="shared" si="559"/>
        <v>101836167.8024026</v>
      </c>
      <c r="E4231" s="6">
        <f t="shared" si="560"/>
        <v>9.0999811090155305E-18</v>
      </c>
      <c r="F4231">
        <f t="array" ref="F4231:K4231">rk(BETA_c,BETA_a,BETA_e,GAMMA,F4230,G4230,H4230,I4230,J4230,K4230,dt,STAGE)</f>
        <v>13625902.941121122</v>
      </c>
      <c r="G4231">
        <v>1.0901420620313346E-17</v>
      </c>
      <c r="H4231">
        <v>9399502.6785927489</v>
      </c>
      <c r="I4231">
        <v>1.0843588914286451E-16</v>
      </c>
      <c r="J4231">
        <v>2581919.5778835295</v>
      </c>
      <c r="K4231">
        <v>3.710884701200904E-17</v>
      </c>
      <c r="L4231">
        <f t="shared" si="561"/>
        <v>2132521.0588788781</v>
      </c>
      <c r="M4231" cm="1">
        <f t="array" ref="M4231">NewI(BETA_c,F4231,C4231)</f>
        <v>6.3410136651259772E-19</v>
      </c>
      <c r="N4231">
        <f t="shared" si="562"/>
        <v>67100325.321407251</v>
      </c>
      <c r="O4231" cm="1">
        <f t="array" ref="O4231">NewI(BETA_a,H4231,C4231)</f>
        <v>6.3073747742082596E-18</v>
      </c>
      <c r="P4231">
        <f t="shared" si="563"/>
        <v>32603321.42211647</v>
      </c>
      <c r="Q4231" cm="1">
        <f t="array" ref="Q4231">NewI(BETA_e,J4231,C4231)</f>
        <v>2.1585049682946737E-18</v>
      </c>
    </row>
    <row r="4232" spans="1:17" x14ac:dyDescent="0.55000000000000004">
      <c r="A4232">
        <f t="shared" si="564"/>
        <v>422.80000000002764</v>
      </c>
      <c r="B4232" s="2">
        <f t="shared" si="557"/>
        <v>25607325.197597403</v>
      </c>
      <c r="C4232" s="6">
        <f t="shared" si="558"/>
        <v>1.5411441127182245E-16</v>
      </c>
      <c r="D4232" s="2">
        <f t="shared" si="559"/>
        <v>101836167.8024026</v>
      </c>
      <c r="E4232" s="6">
        <f t="shared" si="560"/>
        <v>8.9643508035543374E-18</v>
      </c>
      <c r="F4232">
        <f t="array" ref="F4232:K4232">rk(BETA_c,BETA_a,BETA_e,GAMMA,F4231,G4231,H4231,I4231,J4231,K4231,dt,STAGE)</f>
        <v>13625902.941121122</v>
      </c>
      <c r="G4232">
        <v>1.0738940831568278E-17</v>
      </c>
      <c r="H4232">
        <v>9399502.6785927489</v>
      </c>
      <c r="I4232">
        <v>1.0681971075841909E-16</v>
      </c>
      <c r="J4232">
        <v>2581919.5778835295</v>
      </c>
      <c r="K4232">
        <v>3.6555759681835099E-17</v>
      </c>
      <c r="L4232">
        <f t="shared" si="561"/>
        <v>2132521.0588788781</v>
      </c>
      <c r="M4232" cm="1">
        <f t="array" ref="M4232">NewI(BETA_c,F4232,C4232)</f>
        <v>6.246504279883123E-19</v>
      </c>
      <c r="N4232">
        <f t="shared" si="562"/>
        <v>67100325.321407251</v>
      </c>
      <c r="O4232" cm="1">
        <f t="array" ref="O4232">NewI(BETA_a,H4232,C4232)</f>
        <v>6.2133667584733076E-18</v>
      </c>
      <c r="P4232">
        <f t="shared" si="563"/>
        <v>32603321.42211647</v>
      </c>
      <c r="Q4232" cm="1">
        <f t="array" ref="Q4232">NewI(BETA_e,J4232,C4232)</f>
        <v>2.1263336170927171E-18</v>
      </c>
    </row>
    <row r="4233" spans="1:17" x14ac:dyDescent="0.55000000000000004">
      <c r="A4233">
        <f t="shared" si="564"/>
        <v>422.90000000002766</v>
      </c>
      <c r="B4233" s="2">
        <f t="shared" ref="B4233:B4296" si="565">F4233+H4233+J4233</f>
        <v>25607325.197597403</v>
      </c>
      <c r="C4233" s="6">
        <f t="shared" ref="C4233:C4296" si="566">G4233+I4233+K4233</f>
        <v>1.5181741917630476E-16</v>
      </c>
      <c r="D4233" s="2">
        <f t="shared" ref="D4233:D4296" si="567">L4233+N4233+P4233</f>
        <v>101836167.8024026</v>
      </c>
      <c r="E4233" s="6">
        <f t="shared" ref="E4233:E4296" si="568">M4233+O4233+Q4233</f>
        <v>8.8307419945708989E-18</v>
      </c>
      <c r="F4233">
        <f t="array" ref="F4233:K4233">rk(BETA_c,BETA_a,BETA_e,GAMMA,F4232,G4232,H4232,I4232,J4232,K4232,dt,STAGE)</f>
        <v>13625902.941121122</v>
      </c>
      <c r="G4233">
        <v>1.057888271635243E-17</v>
      </c>
      <c r="H4233">
        <v>9399502.6785927489</v>
      </c>
      <c r="I4233">
        <v>1.0522762064023851E-16</v>
      </c>
      <c r="J4233">
        <v>2581919.5778835295</v>
      </c>
      <c r="K4233">
        <v>3.6010915819713816E-17</v>
      </c>
      <c r="L4233">
        <f t="shared" ref="L4233:L4296" si="569">N_c-F4233-G4233</f>
        <v>2132521.0588788781</v>
      </c>
      <c r="M4233" cm="1">
        <f t="array" ref="M4233">NewI(BETA_c,F4233,C4233)</f>
        <v>6.1534035060028515E-19</v>
      </c>
      <c r="N4233">
        <f t="shared" ref="N4233:N4296" si="570">N_a-H4233-I4233</f>
        <v>67100325.321407251</v>
      </c>
      <c r="O4233" cm="1">
        <f t="array" ref="O4233">NewI(BETA_a,H4233,C4233)</f>
        <v>6.1207598814591075E-18</v>
      </c>
      <c r="P4233">
        <f t="shared" ref="P4233:P4296" si="571">N_e-J4233-K4233</f>
        <v>32603321.42211647</v>
      </c>
      <c r="Q4233" cm="1">
        <f t="array" ref="Q4233">NewI(BETA_e,J4233,C4233)</f>
        <v>2.0946417625115062E-18</v>
      </c>
    </row>
    <row r="4234" spans="1:17" x14ac:dyDescent="0.55000000000000004">
      <c r="A4234">
        <f t="shared" si="564"/>
        <v>423.00000000002768</v>
      </c>
      <c r="B4234" s="2">
        <f t="shared" si="565"/>
        <v>25607325.197597403</v>
      </c>
      <c r="C4234" s="6">
        <f t="shared" si="566"/>
        <v>1.4955466250785275E-16</v>
      </c>
      <c r="D4234" s="2">
        <f t="shared" si="567"/>
        <v>101836167.8024026</v>
      </c>
      <c r="E4234" s="6">
        <f t="shared" si="568"/>
        <v>8.6991245527515923E-18</v>
      </c>
      <c r="F4234">
        <f t="array" ref="F4234:K4234">rk(BETA_c,BETA_a,BETA_e,GAMMA,F4233,G4233,H4233,I4233,J4233,K4233,dt,STAGE)</f>
        <v>13625902.941121122</v>
      </c>
      <c r="G4234">
        <v>1.0421210180929303E-17</v>
      </c>
      <c r="H4234">
        <v>9399502.6785927489</v>
      </c>
      <c r="I4234">
        <v>1.0365925976571906E-16</v>
      </c>
      <c r="J4234">
        <v>2581919.5778835295</v>
      </c>
      <c r="K4234">
        <v>3.5474192561204393E-17</v>
      </c>
      <c r="L4234">
        <f t="shared" si="569"/>
        <v>2132521.0588788781</v>
      </c>
      <c r="M4234" cm="1">
        <f t="array" ref="M4234">NewI(BETA_c,F4234,C4234)</f>
        <v>6.0616903488932943E-19</v>
      </c>
      <c r="N4234">
        <f t="shared" si="570"/>
        <v>67100325.321407251</v>
      </c>
      <c r="O4234" cm="1">
        <f t="array" ref="O4234">NewI(BETA_a,H4234,C4234)</f>
        <v>6.0295332599494802E-18</v>
      </c>
      <c r="P4234">
        <f t="shared" si="571"/>
        <v>32603321.42211647</v>
      </c>
      <c r="Q4234" cm="1">
        <f t="array" ref="Q4234">NewI(BETA_e,J4234,C4234)</f>
        <v>2.0634222579127826E-18</v>
      </c>
    </row>
    <row r="4235" spans="1:17" x14ac:dyDescent="0.55000000000000004">
      <c r="A4235">
        <f t="shared" si="564"/>
        <v>423.10000000002771</v>
      </c>
      <c r="B4235" s="2">
        <f t="shared" si="565"/>
        <v>25607325.197597403</v>
      </c>
      <c r="C4235" s="6">
        <f t="shared" si="566"/>
        <v>1.4732563100590932E-16</v>
      </c>
      <c r="D4235" s="2">
        <f t="shared" si="567"/>
        <v>101836167.8024026</v>
      </c>
      <c r="E4235" s="6">
        <f t="shared" si="568"/>
        <v>8.5694687978439532E-18</v>
      </c>
      <c r="F4235">
        <f t="array" ref="F4235:K4235">rk(BETA_c,BETA_a,BETA_e,GAMMA,F4234,G4234,H4234,I4234,J4234,K4234,dt,STAGE)</f>
        <v>13625902.941121122</v>
      </c>
      <c r="G4235">
        <v>1.026588766952006E-17</v>
      </c>
      <c r="H4235">
        <v>9399502.6785927489</v>
      </c>
      <c r="I4235">
        <v>1.021142744632951E-16</v>
      </c>
      <c r="J4235">
        <v>2581919.5778835295</v>
      </c>
      <c r="K4235">
        <v>3.494546887309416E-17</v>
      </c>
      <c r="L4235">
        <f t="shared" si="569"/>
        <v>2132521.0588788781</v>
      </c>
      <c r="M4235" cm="1">
        <f t="array" ref="M4235">NewI(BETA_c,F4235,C4235)</f>
        <v>5.9713441268756422E-19</v>
      </c>
      <c r="N4235">
        <f t="shared" si="570"/>
        <v>67100325.321407251</v>
      </c>
      <c r="O4235" cm="1">
        <f t="array" ref="O4235">NewI(BETA_a,H4235,C4235)</f>
        <v>5.939666321981315E-18</v>
      </c>
      <c r="P4235">
        <f t="shared" si="571"/>
        <v>32603321.42211647</v>
      </c>
      <c r="Q4235" cm="1">
        <f t="array" ref="Q4235">NewI(BETA_e,J4235,C4235)</f>
        <v>2.0326680631750738E-18</v>
      </c>
    </row>
    <row r="4236" spans="1:17" x14ac:dyDescent="0.55000000000000004">
      <c r="A4236">
        <f t="shared" si="564"/>
        <v>423.20000000002773</v>
      </c>
      <c r="B4236" s="2">
        <f t="shared" si="565"/>
        <v>25607325.197597403</v>
      </c>
      <c r="C4236" s="6">
        <f t="shared" si="566"/>
        <v>1.4512982201507548E-16</v>
      </c>
      <c r="D4236" s="2">
        <f t="shared" si="567"/>
        <v>101836167.8024026</v>
      </c>
      <c r="E4236" s="6">
        <f t="shared" si="568"/>
        <v>8.4417454919636541E-18</v>
      </c>
      <c r="F4236">
        <f t="array" ref="F4236:K4236">rk(BETA_c,BETA_a,BETA_e,GAMMA,F4235,G4235,H4235,I4235,J4235,K4235,dt,STAGE)</f>
        <v>13625902.941121122</v>
      </c>
      <c r="G4236">
        <v>1.0112880156285542E-17</v>
      </c>
      <c r="H4236">
        <v>9399502.6785927489</v>
      </c>
      <c r="I4236">
        <v>1.0059231633268476E-16</v>
      </c>
      <c r="J4236">
        <v>2581919.5778835295</v>
      </c>
      <c r="K4236">
        <v>3.4424625526105173E-17</v>
      </c>
      <c r="L4236">
        <f t="shared" si="569"/>
        <v>2132521.0588788781</v>
      </c>
      <c r="M4236" cm="1">
        <f t="array" ref="M4236">NewI(BETA_c,F4236,C4236)</f>
        <v>5.8823444665203404E-19</v>
      </c>
      <c r="N4236">
        <f t="shared" si="570"/>
        <v>67100325.321407251</v>
      </c>
      <c r="O4236" cm="1">
        <f t="array" ref="O4236">NewI(BETA_a,H4236,C4236)</f>
        <v>5.8511388022055039E-18</v>
      </c>
      <c r="P4236">
        <f t="shared" si="571"/>
        <v>32603321.42211647</v>
      </c>
      <c r="Q4236" cm="1">
        <f t="array" ref="Q4236">NewI(BETA_e,J4236,C4236)</f>
        <v>2.0023722431061163E-18</v>
      </c>
    </row>
    <row r="4237" spans="1:17" x14ac:dyDescent="0.55000000000000004">
      <c r="A4237">
        <f t="shared" si="564"/>
        <v>423.30000000002775</v>
      </c>
      <c r="B4237" s="2">
        <f t="shared" si="565"/>
        <v>25607325.197597403</v>
      </c>
      <c r="C4237" s="6">
        <f t="shared" si="566"/>
        <v>1.4296674037175956E-16</v>
      </c>
      <c r="D4237" s="2">
        <f t="shared" si="567"/>
        <v>101836167.8024026</v>
      </c>
      <c r="E4237" s="6">
        <f t="shared" si="568"/>
        <v>8.3159258330012481E-18</v>
      </c>
      <c r="F4237">
        <f t="array" ref="F4237:K4237">rk(BETA_c,BETA_a,BETA_e,GAMMA,F4236,G4236,H4236,I4236,J4236,K4236,dt,STAGE)</f>
        <v>13625902.941121122</v>
      </c>
      <c r="G4237">
        <v>9.9621531374278195E-18</v>
      </c>
      <c r="H4237">
        <v>9399502.6785927489</v>
      </c>
      <c r="I4237">
        <v>9.9093042166324255E-17</v>
      </c>
      <c r="J4237">
        <v>2581919.5778835295</v>
      </c>
      <c r="K4237">
        <v>3.3911545068007481E-17</v>
      </c>
      <c r="L4237">
        <f t="shared" si="569"/>
        <v>2132521.0588788781</v>
      </c>
      <c r="M4237" cm="1">
        <f t="array" ref="M4237">NewI(BETA_c,F4237,C4237)</f>
        <v>5.7946712980528048E-19</v>
      </c>
      <c r="N4237">
        <f t="shared" si="570"/>
        <v>67100325.321407251</v>
      </c>
      <c r="O4237" cm="1">
        <f t="array" ref="O4237">NewI(BETA_a,H4237,C4237)</f>
        <v>5.7639307373170239E-18</v>
      </c>
      <c r="P4237">
        <f t="shared" si="571"/>
        <v>32603321.42211647</v>
      </c>
      <c r="Q4237" cm="1">
        <f t="array" ref="Q4237">NewI(BETA_e,J4237,C4237)</f>
        <v>1.9725279658789435E-18</v>
      </c>
    </row>
    <row r="4238" spans="1:17" x14ac:dyDescent="0.55000000000000004">
      <c r="A4238">
        <f t="shared" si="564"/>
        <v>423.40000000002777</v>
      </c>
      <c r="B4238" s="2">
        <f t="shared" si="565"/>
        <v>25607325.197597403</v>
      </c>
      <c r="C4238" s="6">
        <f t="shared" si="566"/>
        <v>1.4083589829251588E-16</v>
      </c>
      <c r="D4238" s="2">
        <f t="shared" si="567"/>
        <v>101836167.8024026</v>
      </c>
      <c r="E4238" s="6">
        <f t="shared" si="568"/>
        <v>8.1919814481271783E-18</v>
      </c>
      <c r="F4238">
        <f t="array" ref="F4238:K4238">rk(BETA_c,BETA_a,BETA_e,GAMMA,F4237,G4237,H4237,I4237,J4237,K4237,dt,STAGE)</f>
        <v>13625902.941121122</v>
      </c>
      <c r="G4238">
        <v>9.8136726234094393E-18</v>
      </c>
      <c r="H4238">
        <v>9399502.6785927489</v>
      </c>
      <c r="I4238">
        <v>9.7616113871973236E-17</v>
      </c>
      <c r="J4238">
        <v>2581919.5778835295</v>
      </c>
      <c r="K4238">
        <v>3.3406111797133223E-17</v>
      </c>
      <c r="L4238">
        <f t="shared" si="569"/>
        <v>2132521.0588788781</v>
      </c>
      <c r="M4238" cm="1">
        <f t="array" ref="M4238">NewI(BETA_c,F4238,C4238)</f>
        <v>5.7083048508276048E-19</v>
      </c>
      <c r="N4238">
        <f t="shared" si="570"/>
        <v>67100325.321407251</v>
      </c>
      <c r="O4238" cm="1">
        <f t="array" ref="O4238">NewI(BETA_a,H4238,C4238)</f>
        <v>5.6780224615531373E-18</v>
      </c>
      <c r="P4238">
        <f t="shared" si="571"/>
        <v>32603321.42211647</v>
      </c>
      <c r="Q4238" cm="1">
        <f t="array" ref="Q4238">NewI(BETA_e,J4238,C4238)</f>
        <v>1.9431285014912807E-18</v>
      </c>
    </row>
    <row r="4239" spans="1:17" x14ac:dyDescent="0.55000000000000004">
      <c r="A4239">
        <f t="shared" si="564"/>
        <v>423.5000000000278</v>
      </c>
      <c r="B4239" s="2">
        <f t="shared" si="565"/>
        <v>25607325.197597403</v>
      </c>
      <c r="C4239" s="6">
        <f t="shared" si="566"/>
        <v>1.3873681526404774E-16</v>
      </c>
      <c r="D4239" s="2">
        <f t="shared" si="567"/>
        <v>101836167.8024026</v>
      </c>
      <c r="E4239" s="6">
        <f t="shared" si="568"/>
        <v>8.0698843873935982E-18</v>
      </c>
      <c r="F4239">
        <f t="array" ref="F4239:K4239">rk(BETA_c,BETA_a,BETA_e,GAMMA,F4238,G4238,H4238,I4238,J4238,K4238,dt,STAGE)</f>
        <v>13625902.941121122</v>
      </c>
      <c r="G4239">
        <v>9.6674051312886526E-18</v>
      </c>
      <c r="H4239">
        <v>9399502.6785927489</v>
      </c>
      <c r="I4239">
        <v>9.6161198396473649E-17</v>
      </c>
      <c r="J4239">
        <v>2581919.5778835295</v>
      </c>
      <c r="K4239">
        <v>3.2908211736285438E-17</v>
      </c>
      <c r="L4239">
        <f t="shared" si="569"/>
        <v>2132521.0588788781</v>
      </c>
      <c r="M4239" cm="1">
        <f t="array" ref="M4239">NewI(BETA_c,F4239,C4239)</f>
        <v>5.6232256488701071E-19</v>
      </c>
      <c r="N4239">
        <f t="shared" si="570"/>
        <v>67100325.321407251</v>
      </c>
      <c r="O4239" cm="1">
        <f t="array" ref="O4239">NewI(BETA_a,H4239,C4239)</f>
        <v>5.5933946022586827E-18</v>
      </c>
      <c r="P4239">
        <f t="shared" si="571"/>
        <v>32603321.42211647</v>
      </c>
      <c r="Q4239" cm="1">
        <f t="array" ref="Q4239">NewI(BETA_e,J4239,C4239)</f>
        <v>1.9141672202479045E-18</v>
      </c>
    </row>
    <row r="4240" spans="1:17" x14ac:dyDescent="0.55000000000000004">
      <c r="A4240">
        <f t="shared" si="564"/>
        <v>423.60000000002782</v>
      </c>
      <c r="B4240" s="2">
        <f t="shared" si="565"/>
        <v>25607325.197597403</v>
      </c>
      <c r="C4240" s="6">
        <f t="shared" si="566"/>
        <v>1.366690179348496E-16</v>
      </c>
      <c r="D4240" s="2">
        <f t="shared" si="567"/>
        <v>101836167.8024026</v>
      </c>
      <c r="E4240" s="6">
        <f t="shared" si="568"/>
        <v>7.9496071174315393E-18</v>
      </c>
      <c r="F4240">
        <f t="array" ref="F4240:K4240">rk(BETA_c,BETA_a,BETA_e,GAMMA,F4239,G4239,H4239,I4239,J4239,K4239,dt,STAGE)</f>
        <v>13625902.941121122</v>
      </c>
      <c r="G4240">
        <v>9.5233176771688801E-18</v>
      </c>
      <c r="H4240">
        <v>9399502.6785927489</v>
      </c>
      <c r="I4240">
        <v>9.4727967650645004E-17</v>
      </c>
      <c r="J4240">
        <v>2581919.5778835295</v>
      </c>
      <c r="K4240">
        <v>3.2417732607035717E-17</v>
      </c>
      <c r="L4240">
        <f t="shared" si="569"/>
        <v>2132521.0588788781</v>
      </c>
      <c r="M4240" cm="1">
        <f t="array" ref="M4240">NewI(BETA_c,F4240,C4240)</f>
        <v>5.5394145064845622E-19</v>
      </c>
      <c r="N4240">
        <f t="shared" si="570"/>
        <v>67100325.321407251</v>
      </c>
      <c r="O4240" cm="1">
        <f t="array" ref="O4240">NewI(BETA_a,H4240,C4240)</f>
        <v>5.5100280755174643E-18</v>
      </c>
      <c r="P4240">
        <f t="shared" si="571"/>
        <v>32603321.42211647</v>
      </c>
      <c r="Q4240" cm="1">
        <f t="array" ref="Q4240">NewI(BETA_e,J4240,C4240)</f>
        <v>1.8856375912656184E-18</v>
      </c>
    </row>
    <row r="4241" spans="1:17" x14ac:dyDescent="0.55000000000000004">
      <c r="A4241">
        <f t="shared" si="564"/>
        <v>423.70000000002784</v>
      </c>
      <c r="B4241" s="2">
        <f t="shared" si="565"/>
        <v>25607325.197597403</v>
      </c>
      <c r="C4241" s="6">
        <f t="shared" si="566"/>
        <v>1.3463204000846463E-16</v>
      </c>
      <c r="D4241" s="2">
        <f t="shared" si="567"/>
        <v>101836167.8024026</v>
      </c>
      <c r="E4241" s="6">
        <f t="shared" si="568"/>
        <v>7.831122515242035E-18</v>
      </c>
      <c r="F4241">
        <f t="array" ref="F4241:K4241">rk(BETA_c,BETA_a,BETA_e,GAMMA,F4240,G4240,H4240,I4240,J4240,K4240,dt,STAGE)</f>
        <v>13625902.941121122</v>
      </c>
      <c r="G4241">
        <v>9.3813777687607144E-18</v>
      </c>
      <c r="H4241">
        <v>9399502.6785927489</v>
      </c>
      <c r="I4241">
        <v>9.3316098435298849E-17</v>
      </c>
      <c r="J4241">
        <v>2581919.5778835295</v>
      </c>
      <c r="K4241">
        <v>3.1934563804405062E-17</v>
      </c>
      <c r="L4241">
        <f t="shared" si="569"/>
        <v>2132521.0588788781</v>
      </c>
      <c r="M4241" cm="1">
        <f t="array" ref="M4241">NewI(BETA_c,F4241,C4241)</f>
        <v>5.4568525239276621E-19</v>
      </c>
      <c r="N4241">
        <f t="shared" si="570"/>
        <v>67100325.321407251</v>
      </c>
      <c r="O4241" cm="1">
        <f t="array" ref="O4241">NewI(BETA_a,H4241,C4241)</f>
        <v>5.427904081848753E-18</v>
      </c>
      <c r="P4241">
        <f t="shared" si="571"/>
        <v>32603321.42211647</v>
      </c>
      <c r="Q4241" cm="1">
        <f t="array" ref="Q4241">NewI(BETA_e,J4241,C4241)</f>
        <v>1.8575331810005151E-18</v>
      </c>
    </row>
    <row r="4242" spans="1:17" x14ac:dyDescent="0.55000000000000004">
      <c r="A4242">
        <f t="shared" si="564"/>
        <v>423.80000000002786</v>
      </c>
      <c r="B4242" s="2">
        <f t="shared" si="565"/>
        <v>25607325.197597403</v>
      </c>
      <c r="C4242" s="6">
        <f t="shared" si="566"/>
        <v>1.3262542213833292E-16</v>
      </c>
      <c r="D4242" s="2">
        <f t="shared" si="567"/>
        <v>101836167.8024026</v>
      </c>
      <c r="E4242" s="6">
        <f t="shared" si="568"/>
        <v>7.714403862079774E-18</v>
      </c>
      <c r="F4242">
        <f t="array" ref="F4242:K4242">rk(BETA_c,BETA_a,BETA_e,GAMMA,F4241,G4241,H4241,I4241,J4241,K4241,dt,STAGE)</f>
        <v>13625902.941121122</v>
      </c>
      <c r="G4242">
        <v>9.2415533980547785E-18</v>
      </c>
      <c r="H4242">
        <v>9399502.6785927489</v>
      </c>
      <c r="I4242">
        <v>9.1925272368356209E-17</v>
      </c>
      <c r="J4242">
        <v>2581919.5778835295</v>
      </c>
      <c r="K4242">
        <v>3.1458596371921926E-17</v>
      </c>
      <c r="L4242">
        <f t="shared" si="569"/>
        <v>2132521.0588788781</v>
      </c>
      <c r="M4242" cm="1">
        <f t="array" ref="M4242">NewI(BETA_c,F4242,C4242)</f>
        <v>5.3755210831465663E-19</v>
      </c>
      <c r="N4242">
        <f t="shared" si="570"/>
        <v>67100325.321407251</v>
      </c>
      <c r="O4242" cm="1">
        <f t="array" ref="O4242">NewI(BETA_a,H4242,C4242)</f>
        <v>5.3470041019679331E-18</v>
      </c>
      <c r="P4242">
        <f t="shared" si="571"/>
        <v>32603321.42211647</v>
      </c>
      <c r="Q4242" cm="1">
        <f t="array" ref="Q4242">NewI(BETA_e,J4242,C4242)</f>
        <v>1.8298476517971848E-18</v>
      </c>
    </row>
    <row r="4243" spans="1:17" x14ac:dyDescent="0.55000000000000004">
      <c r="A4243">
        <f t="shared" si="564"/>
        <v>423.90000000002789</v>
      </c>
      <c r="B4243" s="2">
        <f t="shared" si="565"/>
        <v>25607325.197597403</v>
      </c>
      <c r="C4243" s="6">
        <f t="shared" si="566"/>
        <v>1.3064871182420702E-16</v>
      </c>
      <c r="D4243" s="2">
        <f t="shared" si="567"/>
        <v>101836167.8024026</v>
      </c>
      <c r="E4243" s="6">
        <f t="shared" si="568"/>
        <v>7.5994248374279223E-18</v>
      </c>
      <c r="F4243">
        <f t="array" ref="F4243:K4243">rk(BETA_c,BETA_a,BETA_e,GAMMA,F4242,G4242,H4242,I4242,J4242,K4242,dt,STAGE)</f>
        <v>13625902.941121122</v>
      </c>
      <c r="G4243">
        <v>9.1038130341037918E-18</v>
      </c>
      <c r="H4243">
        <v>9399502.6785927489</v>
      </c>
      <c r="I4243">
        <v>9.0555175813051058E-17</v>
      </c>
      <c r="J4243">
        <v>2581919.5778835295</v>
      </c>
      <c r="K4243">
        <v>3.0989722977052175E-17</v>
      </c>
      <c r="L4243">
        <f t="shared" si="569"/>
        <v>2132521.0588788781</v>
      </c>
      <c r="M4243" cm="1">
        <f t="array" ref="M4243">NewI(BETA_c,F4243,C4243)</f>
        <v>5.2954018435804596E-19</v>
      </c>
      <c r="N4243">
        <f t="shared" si="570"/>
        <v>67100325.321407251</v>
      </c>
      <c r="O4243" cm="1">
        <f t="array" ref="O4243">NewI(BETA_a,H4243,C4243)</f>
        <v>5.2673098926103245E-18</v>
      </c>
      <c r="P4243">
        <f t="shared" si="571"/>
        <v>32603321.42211647</v>
      </c>
      <c r="Q4243" cm="1">
        <f t="array" ref="Q4243">NewI(BETA_e,J4243,C4243)</f>
        <v>1.8025747604595514E-18</v>
      </c>
    </row>
    <row r="4244" spans="1:17" x14ac:dyDescent="0.55000000000000004">
      <c r="A4244">
        <f t="shared" si="564"/>
        <v>424.00000000002791</v>
      </c>
      <c r="B4244" s="2">
        <f t="shared" si="565"/>
        <v>25607325.197597403</v>
      </c>
      <c r="C4244" s="6">
        <f t="shared" si="566"/>
        <v>1.2870146331011142E-16</v>
      </c>
      <c r="D4244" s="2">
        <f t="shared" si="567"/>
        <v>101836167.8024026</v>
      </c>
      <c r="E4244" s="6">
        <f t="shared" si="568"/>
        <v>7.4861595130627354E-18</v>
      </c>
      <c r="F4244">
        <f t="array" ref="F4244:K4244">rk(BETA_c,BETA_a,BETA_e,GAMMA,F4243,G4243,H4243,I4243,J4243,K4243,dt,STAGE)</f>
        <v>13625902.941121122</v>
      </c>
      <c r="G4244">
        <v>8.9681256159122231E-18</v>
      </c>
      <c r="H4244">
        <v>9399502.6785927489</v>
      </c>
      <c r="I4244">
        <v>8.9205499807204055E-17</v>
      </c>
      <c r="J4244">
        <v>2581919.5778835295</v>
      </c>
      <c r="K4244">
        <v>3.0527837886995144E-17</v>
      </c>
      <c r="L4244">
        <f t="shared" si="569"/>
        <v>2132521.0588788781</v>
      </c>
      <c r="M4244" cm="1">
        <f t="array" ref="M4244">NewI(BETA_c,F4244,C4244)</f>
        <v>5.2164767380246885E-19</v>
      </c>
      <c r="N4244">
        <f t="shared" si="570"/>
        <v>67100325.321407251</v>
      </c>
      <c r="O4244" cm="1">
        <f t="array" ref="O4244">NewI(BETA_a,H4244,C4244)</f>
        <v>5.1888034824172614E-18</v>
      </c>
      <c r="P4244">
        <f t="shared" si="571"/>
        <v>32603321.42211647</v>
      </c>
      <c r="Q4244" cm="1">
        <f t="array" ref="Q4244">NewI(BETA_e,J4244,C4244)</f>
        <v>1.7757083568430043E-18</v>
      </c>
    </row>
    <row r="4245" spans="1:17" x14ac:dyDescent="0.55000000000000004">
      <c r="A4245">
        <f t="shared" si="564"/>
        <v>424.10000000002793</v>
      </c>
      <c r="B4245" s="2">
        <f t="shared" si="565"/>
        <v>25607325.197597403</v>
      </c>
      <c r="C4245" s="6">
        <f t="shared" si="566"/>
        <v>1.267832374838227E-16</v>
      </c>
      <c r="D4245" s="2">
        <f t="shared" si="567"/>
        <v>101836167.8024026</v>
      </c>
      <c r="E4245" s="6">
        <f t="shared" si="568"/>
        <v>7.374582347206643E-18</v>
      </c>
      <c r="F4245">
        <f t="array" ref="F4245:K4245">rk(BETA_c,BETA_a,BETA_e,GAMMA,F4244,G4244,H4244,I4244,J4244,K4244,dt,STAGE)</f>
        <v>13625902.941121122</v>
      </c>
      <c r="G4245">
        <v>8.8344605454319065E-18</v>
      </c>
      <c r="H4245">
        <v>9399502.6785927489</v>
      </c>
      <c r="I4245">
        <v>8.7875939993550336E-17</v>
      </c>
      <c r="J4245">
        <v>2581919.5778835295</v>
      </c>
      <c r="K4245">
        <v>3.0072836944840471E-17</v>
      </c>
      <c r="L4245">
        <f t="shared" si="569"/>
        <v>2132521.0588788781</v>
      </c>
      <c r="M4245" cm="1">
        <f t="array" ref="M4245">NewI(BETA_c,F4245,C4245)</f>
        <v>5.1387279685565238E-19</v>
      </c>
      <c r="N4245">
        <f t="shared" si="570"/>
        <v>67100325.321407251</v>
      </c>
      <c r="O4245" cm="1">
        <f t="array" ref="O4245">NewI(BETA_a,H4245,C4245)</f>
        <v>5.1114671678834728E-18</v>
      </c>
      <c r="P4245">
        <f t="shared" si="571"/>
        <v>32603321.42211647</v>
      </c>
      <c r="Q4245" cm="1">
        <f t="array" ref="Q4245">NewI(BETA_e,J4245,C4245)</f>
        <v>1.7492423824675182E-18</v>
      </c>
    </row>
    <row r="4246" spans="1:17" x14ac:dyDescent="0.55000000000000004">
      <c r="A4246">
        <f t="shared" si="564"/>
        <v>424.20000000002796</v>
      </c>
      <c r="B4246" s="2">
        <f t="shared" si="565"/>
        <v>25607325.197597403</v>
      </c>
      <c r="C4246" s="6">
        <f t="shared" si="566"/>
        <v>1.2489360177784817E-16</v>
      </c>
      <c r="D4246" s="2">
        <f t="shared" si="567"/>
        <v>101836167.8024026</v>
      </c>
      <c r="E4246" s="6">
        <f t="shared" si="568"/>
        <v>7.2646681787684903E-18</v>
      </c>
      <c r="F4246">
        <f t="array" ref="F4246:K4246">rk(BETA_c,BETA_a,BETA_e,GAMMA,F4245,G4245,H4245,I4245,J4245,K4245,dt,STAGE)</f>
        <v>13625902.941121122</v>
      </c>
      <c r="G4246">
        <v>8.7027876806620668E-18</v>
      </c>
      <c r="H4246">
        <v>9399502.6785927489</v>
      </c>
      <c r="I4246">
        <v>8.6566196551105781E-17</v>
      </c>
      <c r="J4246">
        <v>2581919.5778835295</v>
      </c>
      <c r="K4246">
        <v>2.9624617546080307E-17</v>
      </c>
      <c r="L4246">
        <f t="shared" si="569"/>
        <v>2132521.0588788781</v>
      </c>
      <c r="M4246" cm="1">
        <f t="array" ref="M4246">NewI(BETA_c,F4246,C4246)</f>
        <v>5.062138002521673E-19</v>
      </c>
      <c r="N4246">
        <f t="shared" si="570"/>
        <v>67100325.321407251</v>
      </c>
      <c r="O4246" cm="1">
        <f t="array" ref="O4246">NewI(BETA_a,H4246,C4246)</f>
        <v>5.0352835093648799E-18</v>
      </c>
      <c r="P4246">
        <f t="shared" si="571"/>
        <v>32603321.42211647</v>
      </c>
      <c r="Q4246" cm="1">
        <f t="array" ref="Q4246">NewI(BETA_e,J4246,C4246)</f>
        <v>1.7231708691514432E-18</v>
      </c>
    </row>
    <row r="4247" spans="1:17" x14ac:dyDescent="0.55000000000000004">
      <c r="A4247">
        <f t="shared" si="564"/>
        <v>424.30000000002798</v>
      </c>
      <c r="B4247" s="2">
        <f t="shared" si="565"/>
        <v>25607325.197597403</v>
      </c>
      <c r="C4247" s="6">
        <f t="shared" si="566"/>
        <v>1.2303213007187991E-16</v>
      </c>
      <c r="D4247" s="2">
        <f t="shared" si="567"/>
        <v>101836167.8024026</v>
      </c>
      <c r="E4247" s="6">
        <f t="shared" si="568"/>
        <v>7.15639222166959E-18</v>
      </c>
      <c r="F4247">
        <f t="array" ref="F4247:K4247">rk(BETA_c,BETA_a,BETA_e,GAMMA,F4246,G4246,H4246,I4246,J4246,K4246,dt,STAGE)</f>
        <v>13625902.941121122</v>
      </c>
      <c r="G4247">
        <v>8.5730773288521743E-18</v>
      </c>
      <c r="H4247">
        <v>9399502.6785927489</v>
      </c>
      <c r="I4247">
        <v>8.5275974127556114E-17</v>
      </c>
      <c r="J4247">
        <v>2581919.5778835295</v>
      </c>
      <c r="K4247">
        <v>2.9183078615471619E-17</v>
      </c>
      <c r="L4247">
        <f t="shared" si="569"/>
        <v>2132521.0588788781</v>
      </c>
      <c r="M4247" cm="1">
        <f t="array" ref="M4247">NewI(BETA_c,F4247,C4247)</f>
        <v>4.9866895685805828E-19</v>
      </c>
      <c r="N4247">
        <f t="shared" si="570"/>
        <v>67100325.321407251</v>
      </c>
      <c r="O4247" cm="1">
        <f t="array" ref="O4247">NewI(BETA_a,H4247,C4247)</f>
        <v>4.9602353271458789E-18</v>
      </c>
      <c r="P4247">
        <f t="shared" si="571"/>
        <v>32603321.42211647</v>
      </c>
      <c r="Q4247" cm="1">
        <f t="array" ref="Q4247">NewI(BETA_e,J4247,C4247)</f>
        <v>1.6974879376656522E-18</v>
      </c>
    </row>
    <row r="4248" spans="1:17" x14ac:dyDescent="0.55000000000000004">
      <c r="A4248">
        <f t="shared" si="564"/>
        <v>424.400000000028</v>
      </c>
      <c r="B4248" s="2">
        <f t="shared" si="565"/>
        <v>25607325.197597403</v>
      </c>
      <c r="C4248" s="6">
        <f t="shared" si="566"/>
        <v>1.2119840259670325E-16</v>
      </c>
      <c r="D4248" s="2">
        <f t="shared" si="567"/>
        <v>101836167.8024026</v>
      </c>
      <c r="E4248" s="6">
        <f t="shared" si="568"/>
        <v>7.0497300592543805E-18</v>
      </c>
      <c r="F4248">
        <f t="array" ref="F4248:K4248">rk(BETA_c,BETA_a,BETA_e,GAMMA,F4247,G4247,H4247,I4247,J4247,K4247,dt,STAGE)</f>
        <v>13625902.941121122</v>
      </c>
      <c r="G4248">
        <v>8.445300239806114E-18</v>
      </c>
      <c r="H4248">
        <v>9399502.6785927489</v>
      </c>
      <c r="I4248">
        <v>8.4004981772653864E-17</v>
      </c>
      <c r="J4248">
        <v>2581919.5778835295</v>
      </c>
      <c r="K4248">
        <v>2.8748120584243278E-17</v>
      </c>
      <c r="L4248">
        <f t="shared" si="569"/>
        <v>2132521.0588788781</v>
      </c>
      <c r="M4248" cm="1">
        <f t="array" ref="M4248">NewI(BETA_c,F4248,C4248)</f>
        <v>4.9123656528136967E-19</v>
      </c>
      <c r="N4248">
        <f t="shared" si="570"/>
        <v>67100325.321407251</v>
      </c>
      <c r="O4248" cm="1">
        <f t="array" ref="O4248">NewI(BETA_a,H4248,C4248)</f>
        <v>4.8863056975652544E-18</v>
      </c>
      <c r="P4248">
        <f t="shared" si="571"/>
        <v>32603321.42211647</v>
      </c>
      <c r="Q4248" cm="1">
        <f t="array" ref="Q4248">NewI(BETA_e,J4248,C4248)</f>
        <v>1.6721877964077555E-18</v>
      </c>
    </row>
    <row r="4249" spans="1:17" x14ac:dyDescent="0.55000000000000004">
      <c r="A4249">
        <f t="shared" si="564"/>
        <v>424.50000000002802</v>
      </c>
      <c r="B4249" s="2">
        <f t="shared" si="565"/>
        <v>25607325.197597403</v>
      </c>
      <c r="C4249" s="6">
        <f t="shared" si="566"/>
        <v>1.1939200583953705E-16</v>
      </c>
      <c r="D4249" s="2">
        <f t="shared" si="567"/>
        <v>101836167.8024026</v>
      </c>
      <c r="E4249" s="6">
        <f t="shared" si="568"/>
        <v>6.9446576387843711E-18</v>
      </c>
      <c r="F4249">
        <f t="array" ref="F4249:K4249">rk(BETA_c,BETA_a,BETA_e,GAMMA,F4248,G4248,H4248,I4248,J4248,K4248,dt,STAGE)</f>
        <v>13625902.941121122</v>
      </c>
      <c r="G4249">
        <v>8.319427599286157E-18</v>
      </c>
      <c r="H4249">
        <v>9399502.6785927489</v>
      </c>
      <c r="I4249">
        <v>8.2752932872607938E-17</v>
      </c>
      <c r="J4249">
        <v>2581919.5778835295</v>
      </c>
      <c r="K4249">
        <v>2.8319645367642948E-17</v>
      </c>
      <c r="L4249">
        <f t="shared" si="569"/>
        <v>2132521.0588788781</v>
      </c>
      <c r="M4249" cm="1">
        <f t="array" ref="M4249">NewI(BETA_c,F4249,C4249)</f>
        <v>4.8391494948847413E-19</v>
      </c>
      <c r="N4249">
        <f t="shared" si="570"/>
        <v>67100325.321407251</v>
      </c>
      <c r="O4249" cm="1">
        <f t="array" ref="O4249">NewI(BETA_a,H4249,C4249)</f>
        <v>4.8134779491998265E-18</v>
      </c>
      <c r="P4249">
        <f t="shared" si="571"/>
        <v>32603321.42211647</v>
      </c>
      <c r="Q4249" cm="1">
        <f t="array" ref="Q4249">NewI(BETA_e,J4249,C4249)</f>
        <v>1.6472647400960709E-18</v>
      </c>
    </row>
    <row r="4250" spans="1:17" x14ac:dyDescent="0.55000000000000004">
      <c r="A4250">
        <f t="shared" si="564"/>
        <v>424.60000000002805</v>
      </c>
      <c r="B4250" s="2">
        <f t="shared" si="565"/>
        <v>25607325.197597403</v>
      </c>
      <c r="C4250" s="6">
        <f t="shared" si="566"/>
        <v>1.1761253245078486E-16</v>
      </c>
      <c r="D4250" s="2">
        <f t="shared" si="567"/>
        <v>101836167.8024026</v>
      </c>
      <c r="E4250" s="6">
        <f t="shared" si="568"/>
        <v>6.8411512660141519E-18</v>
      </c>
      <c r="F4250">
        <f t="array" ref="F4250:K4250">rk(BETA_c,BETA_a,BETA_e,GAMMA,F4249,G4249,H4249,I4249,J4249,K4249,dt,STAGE)</f>
        <v>13625902.941121122</v>
      </c>
      <c r="G4250">
        <v>8.1954310225152279E-18</v>
      </c>
      <c r="H4250">
        <v>9399502.6785927489</v>
      </c>
      <c r="I4250">
        <v>8.1519545085451052E-17</v>
      </c>
      <c r="J4250">
        <v>2581919.5778835295</v>
      </c>
      <c r="K4250">
        <v>2.7897556342818567E-17</v>
      </c>
      <c r="L4250">
        <f t="shared" si="569"/>
        <v>2132521.0588788781</v>
      </c>
      <c r="M4250" cm="1">
        <f t="array" ref="M4250">NewI(BETA_c,F4250,C4250)</f>
        <v>4.7670245842612074E-19</v>
      </c>
      <c r="N4250">
        <f t="shared" si="570"/>
        <v>67100325.321407251</v>
      </c>
      <c r="O4250" cm="1">
        <f t="array" ref="O4250">NewI(BETA_a,H4250,C4250)</f>
        <v>4.7417356591049727E-18</v>
      </c>
      <c r="P4250">
        <f t="shared" si="571"/>
        <v>32603321.42211647</v>
      </c>
      <c r="Q4250" cm="1">
        <f t="array" ref="Q4250">NewI(BETA_e,J4250,C4250)</f>
        <v>1.6227131484830581E-18</v>
      </c>
    </row>
    <row r="4251" spans="1:17" x14ac:dyDescent="0.55000000000000004">
      <c r="A4251">
        <f t="shared" si="564"/>
        <v>424.70000000002807</v>
      </c>
      <c r="B4251" s="2">
        <f t="shared" si="565"/>
        <v>25607325.197597403</v>
      </c>
      <c r="C4251" s="6">
        <f t="shared" si="566"/>
        <v>1.1585958115217605E-16</v>
      </c>
      <c r="D4251" s="2">
        <f t="shared" si="567"/>
        <v>101836167.8024026</v>
      </c>
      <c r="E4251" s="6">
        <f t="shared" si="568"/>
        <v>6.7391875998482428E-18</v>
      </c>
      <c r="F4251">
        <f t="array" ref="F4251:K4251">rk(BETA_c,BETA_a,BETA_e,GAMMA,F4250,G4250,H4250,I4250,J4250,K4250,dt,STAGE)</f>
        <v>13625902.941121122</v>
      </c>
      <c r="G4251">
        <v>8.0732825477760234E-18</v>
      </c>
      <c r="H4251">
        <v>9399502.6785927489</v>
      </c>
      <c r="I4251">
        <v>8.0304540277370497E-17</v>
      </c>
      <c r="J4251">
        <v>2581919.5778835295</v>
      </c>
      <c r="K4251">
        <v>2.7481758327029524E-17</v>
      </c>
      <c r="L4251">
        <f t="shared" si="569"/>
        <v>2132521.0588788781</v>
      </c>
      <c r="M4251" cm="1">
        <f t="array" ref="M4251">NewI(BETA_c,F4251,C4251)</f>
        <v>4.6959746564911588E-19</v>
      </c>
      <c r="N4251">
        <f t="shared" si="570"/>
        <v>67100325.321407251</v>
      </c>
      <c r="O4251" cm="1">
        <f t="array" ref="O4251">NewI(BETA_a,H4251,C4251)</f>
        <v>4.6710626491111951E-18</v>
      </c>
      <c r="P4251">
        <f t="shared" si="571"/>
        <v>32603321.42211647</v>
      </c>
      <c r="Q4251" cm="1">
        <f t="array" ref="Q4251">NewI(BETA_e,J4251,C4251)</f>
        <v>1.5985274850879324E-18</v>
      </c>
    </row>
    <row r="4252" spans="1:17" x14ac:dyDescent="0.55000000000000004">
      <c r="A4252">
        <f t="shared" si="564"/>
        <v>424.80000000002809</v>
      </c>
      <c r="B4252" s="2">
        <f t="shared" si="565"/>
        <v>25607325.197597403</v>
      </c>
      <c r="C4252" s="6">
        <f t="shared" si="566"/>
        <v>1.1413275664627601E-16</v>
      </c>
      <c r="D4252" s="2">
        <f t="shared" si="567"/>
        <v>101836167.8024026</v>
      </c>
      <c r="E4252" s="6">
        <f t="shared" si="568"/>
        <v>6.638743647077601E-18</v>
      </c>
      <c r="F4252">
        <f t="array" ref="F4252:K4252">rk(BETA_c,BETA_a,BETA_e,GAMMA,F4251,G4251,H4251,I4251,J4251,K4251,dt,STAGE)</f>
        <v>13625902.941121122</v>
      </c>
      <c r="G4252">
        <v>7.9529546301055494E-18</v>
      </c>
      <c r="H4252">
        <v>9399502.6785927489</v>
      </c>
      <c r="I4252">
        <v>7.910764445998789E-17</v>
      </c>
      <c r="J4252">
        <v>2581919.5778835295</v>
      </c>
      <c r="K4252">
        <v>2.7072157556182561E-17</v>
      </c>
      <c r="L4252">
        <f t="shared" si="569"/>
        <v>2132521.0588788781</v>
      </c>
      <c r="M4252" cm="1">
        <f t="array" ref="M4252">NewI(BETA_c,F4252,C4252)</f>
        <v>4.6259836895355341E-19</v>
      </c>
      <c r="N4252">
        <f t="shared" si="570"/>
        <v>67100325.321407251</v>
      </c>
      <c r="O4252" cm="1">
        <f t="array" ref="O4252">NewI(BETA_a,H4252,C4252)</f>
        <v>4.6014429821758803E-18</v>
      </c>
      <c r="P4252">
        <f t="shared" si="571"/>
        <v>32603321.42211647</v>
      </c>
      <c r="Q4252" cm="1">
        <f t="array" ref="Q4252">NewI(BETA_e,J4252,C4252)</f>
        <v>1.574702295948167E-18</v>
      </c>
    </row>
    <row r="4253" spans="1:17" x14ac:dyDescent="0.55000000000000004">
      <c r="A4253">
        <f t="shared" si="564"/>
        <v>424.90000000002811</v>
      </c>
      <c r="B4253" s="2">
        <f t="shared" si="565"/>
        <v>25607325.197597403</v>
      </c>
      <c r="C4253" s="6">
        <f t="shared" si="566"/>
        <v>1.1243166952734492E-16</v>
      </c>
      <c r="D4253" s="2">
        <f t="shared" si="567"/>
        <v>101836167.8024026</v>
      </c>
      <c r="E4253" s="6">
        <f t="shared" si="568"/>
        <v>6.5397967571945402E-18</v>
      </c>
      <c r="F4253">
        <f t="array" ref="F4253:K4253">rk(BETA_c,BETA_a,BETA_e,GAMMA,F4252,G4252,H4252,I4252,J4252,K4252,dt,STAGE)</f>
        <v>13625902.941121122</v>
      </c>
      <c r="G4253">
        <v>7.8344201350836077E-18</v>
      </c>
      <c r="H4253">
        <v>9399502.6785927489</v>
      </c>
      <c r="I4253">
        <v>7.7928587728573704E-17</v>
      </c>
      <c r="J4253">
        <v>2581919.5778835295</v>
      </c>
      <c r="K4253">
        <v>2.6668661663687615E-17</v>
      </c>
      <c r="L4253">
        <f t="shared" si="569"/>
        <v>2132521.0588788781</v>
      </c>
      <c r="M4253" cm="1">
        <f t="array" ref="M4253">NewI(BETA_c,F4253,C4253)</f>
        <v>4.5570359001551142E-19</v>
      </c>
      <c r="N4253">
        <f t="shared" si="570"/>
        <v>67100325.321407251</v>
      </c>
      <c r="O4253" cm="1">
        <f t="array" ref="O4253">NewI(BETA_a,H4253,C4253)</f>
        <v>4.5328609587894277E-18</v>
      </c>
      <c r="P4253">
        <f t="shared" si="571"/>
        <v>32603321.42211647</v>
      </c>
      <c r="Q4253" cm="1">
        <f t="array" ref="Q4253">NewI(BETA_e,J4253,C4253)</f>
        <v>1.5512322083896007E-18</v>
      </c>
    </row>
    <row r="4254" spans="1:17" x14ac:dyDescent="0.55000000000000004">
      <c r="A4254">
        <f t="shared" si="564"/>
        <v>425.00000000002814</v>
      </c>
      <c r="B4254" s="2">
        <f t="shared" si="565"/>
        <v>25607325.197597403</v>
      </c>
      <c r="C4254" s="6">
        <f t="shared" si="566"/>
        <v>1.1075593619352535E-16</v>
      </c>
      <c r="D4254" s="2">
        <f t="shared" si="567"/>
        <v>101836167.8024026</v>
      </c>
      <c r="E4254" s="6">
        <f t="shared" si="568"/>
        <v>6.4423246172849686E-18</v>
      </c>
      <c r="F4254">
        <f t="array" ref="F4254:K4254">rk(BETA_c,BETA_a,BETA_e,GAMMA,F4253,G4253,H4253,I4253,J4253,K4253,dt,STAGE)</f>
        <v>13625902.941121122</v>
      </c>
      <c r="G4254">
        <v>7.7176523327138863E-18</v>
      </c>
      <c r="H4254">
        <v>9399502.6785927489</v>
      </c>
      <c r="I4254">
        <v>7.6767104201182688E-17</v>
      </c>
      <c r="J4254">
        <v>2581919.5778835295</v>
      </c>
      <c r="K4254">
        <v>2.627117965962878E-17</v>
      </c>
      <c r="L4254">
        <f t="shared" si="569"/>
        <v>2132521.0588788781</v>
      </c>
      <c r="M4254" cm="1">
        <f t="array" ref="M4254">NewI(BETA_c,F4254,C4254)</f>
        <v>4.4891157403513401E-19</v>
      </c>
      <c r="N4254">
        <f t="shared" si="570"/>
        <v>67100325.321407251</v>
      </c>
      <c r="O4254" cm="1">
        <f t="array" ref="O4254">NewI(BETA_a,H4254,C4254)</f>
        <v>4.4653011134349533E-18</v>
      </c>
      <c r="P4254">
        <f t="shared" si="571"/>
        <v>32603321.42211647</v>
      </c>
      <c r="Q4254" cm="1">
        <f t="array" ref="Q4254">NewI(BETA_e,J4254,C4254)</f>
        <v>1.5281119298148815E-18</v>
      </c>
    </row>
    <row r="4255" spans="1:17" x14ac:dyDescent="0.55000000000000004">
      <c r="A4255">
        <f t="shared" si="564"/>
        <v>425.10000000002816</v>
      </c>
      <c r="B4255" s="2">
        <f t="shared" si="565"/>
        <v>25607325.197597403</v>
      </c>
      <c r="C4255" s="6">
        <f t="shared" si="566"/>
        <v>1.0910517876033841E-16</v>
      </c>
      <c r="D4255" s="2">
        <f t="shared" si="567"/>
        <v>101836167.8024026</v>
      </c>
      <c r="E4255" s="6">
        <f t="shared" si="568"/>
        <v>6.3463052469967318E-18</v>
      </c>
      <c r="F4255">
        <f t="array" ref="F4255:K4255">rk(BETA_c,BETA_a,BETA_e,GAMMA,F4254,G4254,H4254,I4254,J4254,K4254,dt,STAGE)</f>
        <v>13625902.941121122</v>
      </c>
      <c r="G4255">
        <v>7.6026248913962327E-18</v>
      </c>
      <c r="H4255">
        <v>9399502.6785927489</v>
      </c>
      <c r="I4255">
        <v>7.5622931958696452E-17</v>
      </c>
      <c r="J4255">
        <v>2581919.5778835295</v>
      </c>
      <c r="K4255">
        <v>2.5879621910245715E-17</v>
      </c>
      <c r="L4255">
        <f t="shared" si="569"/>
        <v>2132521.0588788781</v>
      </c>
      <c r="M4255" cm="1">
        <f t="array" ref="M4255">NewI(BETA_c,F4255,C4255)</f>
        <v>4.4222078938601763E-19</v>
      </c>
      <c r="N4255">
        <f t="shared" si="570"/>
        <v>67100325.321407251</v>
      </c>
      <c r="O4255" cm="1">
        <f t="array" ref="O4255">NewI(BETA_a,H4255,C4255)</f>
        <v>4.3987482111007521E-18</v>
      </c>
      <c r="P4255">
        <f t="shared" si="571"/>
        <v>32603321.42211647</v>
      </c>
      <c r="Q4255" cm="1">
        <f t="array" ref="Q4255">NewI(BETA_e,J4255,C4255)</f>
        <v>1.5053362465099623E-18</v>
      </c>
    </row>
    <row r="4256" spans="1:17" x14ac:dyDescent="0.55000000000000004">
      <c r="A4256">
        <f t="shared" si="564"/>
        <v>425.20000000002818</v>
      </c>
      <c r="B4256" s="2">
        <f t="shared" si="565"/>
        <v>25607325.197597403</v>
      </c>
      <c r="C4256" s="6">
        <f t="shared" si="566"/>
        <v>1.0747902497546932E-16</v>
      </c>
      <c r="D4256" s="2">
        <f t="shared" si="567"/>
        <v>101836167.8024026</v>
      </c>
      <c r="E4256" s="6">
        <f t="shared" si="568"/>
        <v>6.2517169935829561E-18</v>
      </c>
      <c r="F4256">
        <f t="array" ref="F4256:K4256">rk(BETA_c,BETA_a,BETA_e,GAMMA,F4255,G4255,H4255,I4255,J4255,K4255,dt,STAGE)</f>
        <v>13625902.941121122</v>
      </c>
      <c r="G4256">
        <v>7.4893118719887824E-18</v>
      </c>
      <c r="H4256">
        <v>9399502.6785927489</v>
      </c>
      <c r="I4256">
        <v>7.4495812985759645E-17</v>
      </c>
      <c r="J4256">
        <v>2581919.5778835295</v>
      </c>
      <c r="K4256">
        <v>2.5493900117720896E-17</v>
      </c>
      <c r="L4256">
        <f t="shared" si="569"/>
        <v>2132521.0588788781</v>
      </c>
      <c r="M4256" cm="1">
        <f t="array" ref="M4256">NewI(BETA_c,F4256,C4256)</f>
        <v>4.3562972726982344E-19</v>
      </c>
      <c r="N4256">
        <f t="shared" si="570"/>
        <v>67100325.321407251</v>
      </c>
      <c r="O4256" cm="1">
        <f t="array" ref="O4256">NewI(BETA_a,H4256,C4256)</f>
        <v>4.3331872438447432E-18</v>
      </c>
      <c r="P4256">
        <f t="shared" si="571"/>
        <v>32603321.42211647</v>
      </c>
      <c r="Q4256" cm="1">
        <f t="array" ref="Q4256">NewI(BETA_e,J4256,C4256)</f>
        <v>1.4829000224683895E-18</v>
      </c>
    </row>
    <row r="4257" spans="1:17" x14ac:dyDescent="0.55000000000000004">
      <c r="A4257">
        <f t="shared" si="564"/>
        <v>425.30000000002821</v>
      </c>
      <c r="B4257" s="2">
        <f t="shared" si="565"/>
        <v>25607325.197597403</v>
      </c>
      <c r="C4257" s="6">
        <f t="shared" si="566"/>
        <v>1.0587710813482315E-16</v>
      </c>
      <c r="D4257" s="2">
        <f t="shared" si="567"/>
        <v>101836167.8024026</v>
      </c>
      <c r="E4257" s="6">
        <f t="shared" si="568"/>
        <v>6.1585385270192692E-18</v>
      </c>
      <c r="F4257">
        <f t="array" ref="F4257:K4257">rk(BETA_c,BETA_a,BETA_e,GAMMA,F4256,G4256,H4256,I4256,J4256,K4256,dt,STAGE)</f>
        <v>13625902.941121122</v>
      </c>
      <c r="G4257">
        <v>7.3776877219585739E-18</v>
      </c>
      <c r="H4257">
        <v>9399502.6785927489</v>
      </c>
      <c r="I4257">
        <v>7.3385493112596487E-17</v>
      </c>
      <c r="J4257">
        <v>2581919.5778835295</v>
      </c>
      <c r="K4257">
        <v>2.511392730026809E-17</v>
      </c>
      <c r="L4257">
        <f t="shared" si="569"/>
        <v>2132521.0588788781</v>
      </c>
      <c r="M4257" cm="1">
        <f t="array" ref="M4257">NewI(BETA_c,F4257,C4257)</f>
        <v>4.2913690137603713E-19</v>
      </c>
      <c r="N4257">
        <f t="shared" si="570"/>
        <v>67100325.321407251</v>
      </c>
      <c r="O4257" cm="1">
        <f t="array" ref="O4257">NewI(BETA_a,H4257,C4257)</f>
        <v>4.2686034274101192E-18</v>
      </c>
      <c r="P4257">
        <f t="shared" si="571"/>
        <v>32603321.42211647</v>
      </c>
      <c r="Q4257" cm="1">
        <f t="array" ref="Q4257">NewI(BETA_e,J4257,C4257)</f>
        <v>1.4607981982331132E-18</v>
      </c>
    </row>
    <row r="4258" spans="1:17" x14ac:dyDescent="0.55000000000000004">
      <c r="A4258">
        <f t="shared" si="564"/>
        <v>425.40000000002823</v>
      </c>
      <c r="B4258" s="2">
        <f t="shared" si="565"/>
        <v>25607325.197597403</v>
      </c>
      <c r="C4258" s="6">
        <f t="shared" si="566"/>
        <v>1.0429906699983147E-16</v>
      </c>
      <c r="D4258" s="2">
        <f t="shared" si="567"/>
        <v>101836167.8024026</v>
      </c>
      <c r="E4258" s="6">
        <f t="shared" si="568"/>
        <v>6.0667488351937984E-18</v>
      </c>
      <c r="F4258">
        <f t="array" ref="F4258:K4258">rk(BETA_c,BETA_a,BETA_e,GAMMA,F4257,G4257,H4257,I4257,J4257,K4257,dt,STAGE)</f>
        <v>13625902.941121122</v>
      </c>
      <c r="G4258">
        <v>7.2677272696193555E-18</v>
      </c>
      <c r="H4258">
        <v>9399502.6785927489</v>
      </c>
      <c r="I4258">
        <v>7.2291721957694475E-17</v>
      </c>
      <c r="J4258">
        <v>2581919.5778835295</v>
      </c>
      <c r="K4258">
        <v>2.4739617772517633E-17</v>
      </c>
      <c r="L4258">
        <f t="shared" si="569"/>
        <v>2132521.0588788781</v>
      </c>
      <c r="M4258" cm="1">
        <f t="array" ref="M4258">NewI(BETA_c,F4258,C4258)</f>
        <v>4.2274084754680031E-19</v>
      </c>
      <c r="N4258">
        <f t="shared" si="570"/>
        <v>67100325.321407251</v>
      </c>
      <c r="O4258" cm="1">
        <f t="array" ref="O4258">NewI(BETA_a,H4258,C4258)</f>
        <v>4.2049821978914395E-18</v>
      </c>
      <c r="P4258">
        <f t="shared" si="571"/>
        <v>32603321.42211647</v>
      </c>
      <c r="Q4258" cm="1">
        <f t="array" ref="Q4258">NewI(BETA_e,J4258,C4258)</f>
        <v>1.4390257897555586E-18</v>
      </c>
    </row>
    <row r="4259" spans="1:17" x14ac:dyDescent="0.55000000000000004">
      <c r="A4259">
        <f t="shared" si="564"/>
        <v>425.50000000002825</v>
      </c>
      <c r="B4259" s="2">
        <f t="shared" si="565"/>
        <v>25607325.197597403</v>
      </c>
      <c r="C4259" s="6">
        <f t="shared" si="566"/>
        <v>1.0274454571599169E-16</v>
      </c>
      <c r="D4259" s="2">
        <f t="shared" si="567"/>
        <v>101836167.8024026</v>
      </c>
      <c r="E4259" s="6">
        <f t="shared" si="568"/>
        <v>5.9763272191688519E-18</v>
      </c>
      <c r="F4259">
        <f t="array" ref="F4259:K4259">rk(BETA_c,BETA_a,BETA_e,GAMMA,F4258,G4258,H4258,I4258,J4258,K4258,dt,STAGE)</f>
        <v>13625902.941121122</v>
      </c>
      <c r="G4259">
        <v>7.1594057184552648E-18</v>
      </c>
      <c r="H4259">
        <v>9399502.6785927489</v>
      </c>
      <c r="I4259">
        <v>7.1214252871342393E-17</v>
      </c>
      <c r="J4259">
        <v>2581919.5778835295</v>
      </c>
      <c r="K4259">
        <v>2.4370887126194029E-17</v>
      </c>
      <c r="L4259">
        <f t="shared" si="569"/>
        <v>2132521.0588788781</v>
      </c>
      <c r="M4259" cm="1">
        <f t="array" ref="M4259">NewI(BETA_c,F4259,C4259)</f>
        <v>4.1644012344673689E-19</v>
      </c>
      <c r="N4259">
        <f t="shared" si="570"/>
        <v>67100325.321407251</v>
      </c>
      <c r="O4259" cm="1">
        <f t="array" ref="O4259">NewI(BETA_a,H4259,C4259)</f>
        <v>4.1423092084504107E-18</v>
      </c>
      <c r="P4259">
        <f t="shared" si="571"/>
        <v>32603321.42211647</v>
      </c>
      <c r="Q4259" cm="1">
        <f t="array" ref="Q4259">NewI(BETA_e,J4259,C4259)</f>
        <v>1.4175778872717044E-18</v>
      </c>
    </row>
    <row r="4260" spans="1:17" x14ac:dyDescent="0.55000000000000004">
      <c r="A4260">
        <f t="shared" si="564"/>
        <v>425.60000000002827</v>
      </c>
      <c r="B4260" s="2">
        <f t="shared" si="565"/>
        <v>25607325.197597403</v>
      </c>
      <c r="C4260" s="6">
        <f t="shared" si="566"/>
        <v>1.0121319373262048E-16</v>
      </c>
      <c r="D4260" s="2">
        <f t="shared" si="567"/>
        <v>101836167.8024026</v>
      </c>
      <c r="E4260" s="6">
        <f t="shared" si="568"/>
        <v>5.8872532885132305E-18</v>
      </c>
      <c r="F4260">
        <f t="array" ref="F4260:K4260">rk(BETA_c,BETA_a,BETA_e,GAMMA,F4259,G4259,H4259,I4259,J4259,K4259,dt,STAGE)</f>
        <v>13625902.941121122</v>
      </c>
      <c r="G4260">
        <v>7.0526986415291246E-18</v>
      </c>
      <c r="H4260">
        <v>9399502.6785927489</v>
      </c>
      <c r="I4260">
        <v>7.0152842880009789E-17</v>
      </c>
      <c r="J4260">
        <v>2581919.5778835295</v>
      </c>
      <c r="K4260">
        <v>2.4007652211081568E-17</v>
      </c>
      <c r="L4260">
        <f t="shared" si="569"/>
        <v>2132521.0588788781</v>
      </c>
      <c r="M4260" cm="1">
        <f t="array" ref="M4260">NewI(BETA_c,F4260,C4260)</f>
        <v>4.102333082377009E-19</v>
      </c>
      <c r="N4260">
        <f t="shared" si="570"/>
        <v>67100325.321407251</v>
      </c>
      <c r="O4260" cm="1">
        <f t="array" ref="O4260">NewI(BETA_a,H4260,C4260)</f>
        <v>4.0805703260806184E-18</v>
      </c>
      <c r="P4260">
        <f t="shared" si="571"/>
        <v>32603321.42211647</v>
      </c>
      <c r="Q4260" cm="1">
        <f t="array" ref="Q4260">NewI(BETA_e,J4260,C4260)</f>
        <v>1.3964496541949114E-18</v>
      </c>
    </row>
    <row r="4261" spans="1:17" x14ac:dyDescent="0.55000000000000004">
      <c r="A4261">
        <f t="shared" si="564"/>
        <v>425.7000000000283</v>
      </c>
      <c r="B4261" s="2">
        <f t="shared" si="565"/>
        <v>25607325.197597403</v>
      </c>
      <c r="C4261" s="6">
        <f t="shared" si="566"/>
        <v>9.9704665723803173E-17</v>
      </c>
      <c r="D4261" s="2">
        <f t="shared" si="567"/>
        <v>101836167.8024026</v>
      </c>
      <c r="E4261" s="6">
        <f t="shared" si="568"/>
        <v>5.7995069567041029E-18</v>
      </c>
      <c r="F4261">
        <f t="array" ref="F4261:K4261">rk(BETA_c,BETA_a,BETA_e,GAMMA,F4260,G4260,H4260,I4260,J4260,K4260,dt,STAGE)</f>
        <v>13625902.941121122</v>
      </c>
      <c r="G4261">
        <v>6.9475819759740681E-18</v>
      </c>
      <c r="H4261">
        <v>9399502.6785927489</v>
      </c>
      <c r="I4261">
        <v>6.9107252631555503E-17</v>
      </c>
      <c r="J4261">
        <v>2581919.5778835295</v>
      </c>
      <c r="K4261">
        <v>2.3649831116273602E-17</v>
      </c>
      <c r="L4261">
        <f t="shared" si="569"/>
        <v>2132521.0588788781</v>
      </c>
      <c r="M4261" cm="1">
        <f t="array" ref="M4261">NewI(BETA_c,F4261,C4261)</f>
        <v>4.0411900225837179E-19</v>
      </c>
      <c r="N4261">
        <f t="shared" si="570"/>
        <v>67100325.321407251</v>
      </c>
      <c r="O4261" cm="1">
        <f t="array" ref="O4261">NewI(BETA_a,H4261,C4261)</f>
        <v>4.0197516284204785E-18</v>
      </c>
      <c r="P4261">
        <f t="shared" si="571"/>
        <v>32603321.42211647</v>
      </c>
      <c r="Q4261" cm="1">
        <f t="array" ref="Q4261">NewI(BETA_e,J4261,C4261)</f>
        <v>1.3756363260252526E-18</v>
      </c>
    </row>
    <row r="4262" spans="1:17" x14ac:dyDescent="0.55000000000000004">
      <c r="A4262">
        <f t="shared" si="564"/>
        <v>425.80000000002832</v>
      </c>
      <c r="B4262" s="2">
        <f t="shared" si="565"/>
        <v>25607325.197597403</v>
      </c>
      <c r="C4262" s="6">
        <f t="shared" si="566"/>
        <v>9.8218621510521448E-17</v>
      </c>
      <c r="D4262" s="2">
        <f t="shared" si="567"/>
        <v>101836167.8024026</v>
      </c>
      <c r="E4262" s="6">
        <f t="shared" si="568"/>
        <v>5.7130684365974179E-18</v>
      </c>
      <c r="F4262">
        <f t="array" ref="F4262:K4262">rk(BETA_c,BETA_a,BETA_e,GAMMA,F4261,G4261,H4261,I4261,J4261,K4261,dt,STAGE)</f>
        <v>13625902.941121122</v>
      </c>
      <c r="G4262">
        <v>6.8440320175672642E-18</v>
      </c>
      <c r="H4262">
        <v>9399502.6785927489</v>
      </c>
      <c r="I4262">
        <v>6.8077246341252845E-17</v>
      </c>
      <c r="J4262">
        <v>2581919.5778835295</v>
      </c>
      <c r="K4262">
        <v>2.3297343151701341E-17</v>
      </c>
      <c r="L4262">
        <f t="shared" si="569"/>
        <v>2132521.0588788781</v>
      </c>
      <c r="M4262" cm="1">
        <f t="array" ref="M4262">NewI(BETA_c,F4262,C4262)</f>
        <v>3.9809582670862549E-19</v>
      </c>
      <c r="N4262">
        <f t="shared" si="570"/>
        <v>67100325.321407251</v>
      </c>
      <c r="O4262" cm="1">
        <f t="array" ref="O4262">NewI(BETA_a,H4262,C4262)</f>
        <v>3.9598394006136913E-18</v>
      </c>
      <c r="P4262">
        <f t="shared" si="571"/>
        <v>32603321.42211647</v>
      </c>
      <c r="Q4262" cm="1">
        <f t="array" ref="Q4262">NewI(BETA_e,J4262,C4262)</f>
        <v>1.3551332092751012E-18</v>
      </c>
    </row>
    <row r="4263" spans="1:17" x14ac:dyDescent="0.55000000000000004">
      <c r="A4263">
        <f t="shared" si="564"/>
        <v>425.90000000002834</v>
      </c>
      <c r="B4263" s="2">
        <f t="shared" si="565"/>
        <v>25607325.197597403</v>
      </c>
      <c r="C4263" s="6">
        <f t="shared" si="566"/>
        <v>9.6754725983941567E-17</v>
      </c>
      <c r="D4263" s="2">
        <f t="shared" si="567"/>
        <v>101836167.8024026</v>
      </c>
      <c r="E4263" s="6">
        <f t="shared" si="568"/>
        <v>5.6279182359658223E-18</v>
      </c>
      <c r="F4263">
        <f t="array" ref="F4263:K4263">rk(BETA_c,BETA_a,BETA_e,GAMMA,F4262,G4262,H4262,I4262,J4262,K4262,dt,STAGE)</f>
        <v>13625902.941121122</v>
      </c>
      <c r="G4263">
        <v>6.742025415384529E-18</v>
      </c>
      <c r="H4263">
        <v>9399502.6785927489</v>
      </c>
      <c r="I4263">
        <v>6.7062591738619151E-17</v>
      </c>
      <c r="J4263">
        <v>2581919.5778835295</v>
      </c>
      <c r="K4263">
        <v>2.2950108829937886E-17</v>
      </c>
      <c r="L4263">
        <f t="shared" si="569"/>
        <v>2132521.0588788781</v>
      </c>
      <c r="M4263" cm="1">
        <f t="array" ref="M4263">NewI(BETA_c,F4263,C4263)</f>
        <v>3.921624233386093E-19</v>
      </c>
      <c r="N4263">
        <f t="shared" si="570"/>
        <v>67100325.321407251</v>
      </c>
      <c r="O4263" cm="1">
        <f t="array" ref="O4263">NewI(BETA_a,H4263,C4263)</f>
        <v>3.9008201322164846E-18</v>
      </c>
      <c r="P4263">
        <f t="shared" si="571"/>
        <v>32603321.42211647</v>
      </c>
      <c r="Q4263" cm="1">
        <f t="array" ref="Q4263">NewI(BETA_e,J4263,C4263)</f>
        <v>1.3349356804107285E-18</v>
      </c>
    </row>
    <row r="4264" spans="1:17" x14ac:dyDescent="0.55000000000000004">
      <c r="A4264">
        <f t="shared" si="564"/>
        <v>426.00000000002836</v>
      </c>
      <c r="B4264" s="2">
        <f t="shared" si="565"/>
        <v>25607325.197597403</v>
      </c>
      <c r="C4264" s="6">
        <f t="shared" si="566"/>
        <v>9.5312649029846033E-17</v>
      </c>
      <c r="D4264" s="2">
        <f t="shared" si="567"/>
        <v>101836167.8024026</v>
      </c>
      <c r="E4264" s="6">
        <f t="shared" si="568"/>
        <v>5.544037153103087E-18</v>
      </c>
      <c r="F4264">
        <f t="array" ref="F4264:K4264">rk(BETA_c,BETA_a,BETA_e,GAMMA,F4263,G4263,H4263,I4263,J4263,K4263,dt,STAGE)</f>
        <v>13625902.941121122</v>
      </c>
      <c r="G4264">
        <v>6.6415391665345937E-18</v>
      </c>
      <c r="H4264">
        <v>9399502.6785927489</v>
      </c>
      <c r="I4264">
        <v>6.6063060015037894E-17</v>
      </c>
      <c r="J4264">
        <v>2581919.5778835295</v>
      </c>
      <c r="K4264">
        <v>2.260804984827354E-17</v>
      </c>
      <c r="L4264">
        <f t="shared" si="569"/>
        <v>2132521.0588788781</v>
      </c>
      <c r="M4264" cm="1">
        <f t="array" ref="M4264">NewI(BETA_c,F4264,C4264)</f>
        <v>3.8631745414245111E-19</v>
      </c>
      <c r="N4264">
        <f t="shared" si="570"/>
        <v>67100325.321407251</v>
      </c>
      <c r="O4264" cm="1">
        <f t="array" ref="O4264">NewI(BETA_a,H4264,C4264)</f>
        <v>3.8426805141509558E-18</v>
      </c>
      <c r="P4264">
        <f t="shared" si="571"/>
        <v>32603321.42211647</v>
      </c>
      <c r="Q4264" cm="1">
        <f t="array" ref="Q4264">NewI(BETA_e,J4264,C4264)</f>
        <v>1.31503918480968E-18</v>
      </c>
    </row>
    <row r="4265" spans="1:17" x14ac:dyDescent="0.55000000000000004">
      <c r="A4265">
        <f t="shared" si="564"/>
        <v>426.10000000002839</v>
      </c>
      <c r="B4265" s="2">
        <f t="shared" si="565"/>
        <v>25607325.197597403</v>
      </c>
      <c r="C4265" s="6">
        <f t="shared" si="566"/>
        <v>9.3892065454191566E-17</v>
      </c>
      <c r="D4265" s="2">
        <f t="shared" si="567"/>
        <v>101836167.8024026</v>
      </c>
      <c r="E4265" s="6">
        <f t="shared" si="568"/>
        <v>5.4614062724940472E-18</v>
      </c>
      <c r="F4265">
        <f t="array" ref="F4265:K4265">rk(BETA_c,BETA_a,BETA_e,GAMMA,F4264,G4264,H4264,I4264,J4264,K4264,dt,STAGE)</f>
        <v>13625902.941121122</v>
      </c>
      <c r="G4265">
        <v>6.5425506109718666E-18</v>
      </c>
      <c r="H4265">
        <v>9399502.6785927489</v>
      </c>
      <c r="I4265">
        <v>6.5078425772161486E-17</v>
      </c>
      <c r="J4265">
        <v>2581919.5778835295</v>
      </c>
      <c r="K4265">
        <v>2.2271089071058208E-17</v>
      </c>
      <c r="L4265">
        <f t="shared" si="569"/>
        <v>2132521.0588788781</v>
      </c>
      <c r="M4265" cm="1">
        <f t="array" ref="M4265">NewI(BETA_c,F4265,C4265)</f>
        <v>3.8055960105653419E-19</v>
      </c>
      <c r="N4265">
        <f t="shared" si="570"/>
        <v>67100325.321407251</v>
      </c>
      <c r="O4265" cm="1">
        <f t="array" ref="O4265">NewI(BETA_a,H4265,C4265)</f>
        <v>3.7854074357038235E-18</v>
      </c>
      <c r="P4265">
        <f t="shared" si="571"/>
        <v>32603321.42211647</v>
      </c>
      <c r="Q4265" cm="1">
        <f t="array" ref="Q4265">NewI(BETA_e,J4265,C4265)</f>
        <v>1.2954392357336901E-18</v>
      </c>
    </row>
    <row r="4266" spans="1:17" x14ac:dyDescent="0.55000000000000004">
      <c r="A4266">
        <f t="shared" si="564"/>
        <v>426.20000000002841</v>
      </c>
      <c r="B4266" s="2">
        <f t="shared" si="565"/>
        <v>25607325.197597403</v>
      </c>
      <c r="C4266" s="6">
        <f t="shared" si="566"/>
        <v>9.249265490977649E-17</v>
      </c>
      <c r="D4266" s="2">
        <f t="shared" si="567"/>
        <v>101836167.8024026</v>
      </c>
      <c r="E4266" s="6">
        <f t="shared" si="568"/>
        <v>5.3800069605490834E-18</v>
      </c>
      <c r="F4266">
        <f t="array" ref="F4266:K4266">rk(BETA_c,BETA_a,BETA_e,GAMMA,F4265,G4265,H4265,I4265,J4265,K4265,dt,STAGE)</f>
        <v>13625902.941121122</v>
      </c>
      <c r="G4266">
        <v>6.4450374263864996E-18</v>
      </c>
      <c r="H4266">
        <v>9399502.6785927489</v>
      </c>
      <c r="I4266">
        <v>6.4108466971082975E-17</v>
      </c>
      <c r="J4266">
        <v>2581919.5778835295</v>
      </c>
      <c r="K4266">
        <v>2.193915051230702E-17</v>
      </c>
      <c r="L4266">
        <f t="shared" si="569"/>
        <v>2132521.0588788781</v>
      </c>
      <c r="M4266" cm="1">
        <f t="array" ref="M4266">NewI(BETA_c,F4266,C4266)</f>
        <v>3.7488756566226823E-19</v>
      </c>
      <c r="N4266">
        <f t="shared" si="570"/>
        <v>67100325.321407251</v>
      </c>
      <c r="O4266" cm="1">
        <f t="array" ref="O4266">NewI(BETA_a,H4266,C4266)</f>
        <v>3.7289879815699101E-18</v>
      </c>
      <c r="P4266">
        <f t="shared" si="571"/>
        <v>32603321.42211647</v>
      </c>
      <c r="Q4266" cm="1">
        <f t="array" ref="Q4266">NewI(BETA_e,J4266,C4266)</f>
        <v>1.2761314133169047E-18</v>
      </c>
    </row>
    <row r="4267" spans="1:17" x14ac:dyDescent="0.55000000000000004">
      <c r="A4267">
        <f t="shared" si="564"/>
        <v>426.30000000002843</v>
      </c>
      <c r="B4267" s="2">
        <f t="shared" si="565"/>
        <v>25607325.197597403</v>
      </c>
      <c r="C4267" s="6">
        <f t="shared" si="566"/>
        <v>9.1114101824001268E-17</v>
      </c>
      <c r="D4267" s="2">
        <f t="shared" si="567"/>
        <v>101836167.8024026</v>
      </c>
      <c r="E4267" s="6">
        <f t="shared" si="568"/>
        <v>5.299820861402164E-18</v>
      </c>
      <c r="F4267">
        <f t="array" ref="F4267:K4267">rk(BETA_c,BETA_a,BETA_e,GAMMA,F4266,G4266,H4266,I4266,J4266,K4266,dt,STAGE)</f>
        <v>13625902.941121122</v>
      </c>
      <c r="G4267">
        <v>6.3489776231706241E-18</v>
      </c>
      <c r="H4267">
        <v>9399502.6785927489</v>
      </c>
      <c r="I4267">
        <v>6.3152964882265453E-17</v>
      </c>
      <c r="J4267">
        <v>2581919.5778835295</v>
      </c>
      <c r="K4267">
        <v>2.1612159318565194E-17</v>
      </c>
      <c r="L4267">
        <f t="shared" si="569"/>
        <v>2132521.0588788781</v>
      </c>
      <c r="M4267" cm="1">
        <f t="array" ref="M4267">NewI(BETA_c,F4267,C4267)</f>
        <v>3.6930006889329124E-19</v>
      </c>
      <c r="N4267">
        <f t="shared" si="570"/>
        <v>67100325.321407251</v>
      </c>
      <c r="O4267" cm="1">
        <f t="array" ref="O4267">NewI(BETA_a,H4267,C4267)</f>
        <v>3.6734094289396886E-18</v>
      </c>
      <c r="P4267">
        <f t="shared" si="571"/>
        <v>32603321.42211647</v>
      </c>
      <c r="Q4267" cm="1">
        <f t="array" ref="Q4267">NewI(BETA_e,J4267,C4267)</f>
        <v>1.2571113635691839E-18</v>
      </c>
    </row>
    <row r="4268" spans="1:17" x14ac:dyDescent="0.55000000000000004">
      <c r="A4268">
        <f t="shared" si="564"/>
        <v>426.40000000002846</v>
      </c>
      <c r="B4268" s="2">
        <f t="shared" si="565"/>
        <v>25607325.197597403</v>
      </c>
      <c r="C4268" s="6">
        <f t="shared" si="566"/>
        <v>8.9756095327705532E-17</v>
      </c>
      <c r="D4268" s="2">
        <f t="shared" si="567"/>
        <v>101836167.8024026</v>
      </c>
      <c r="E4268" s="6">
        <f t="shared" si="568"/>
        <v>5.220829892771533E-18</v>
      </c>
      <c r="F4268">
        <f t="array" ref="F4268:K4268">rk(BETA_c,BETA_a,BETA_e,GAMMA,F4267,G4267,H4267,I4267,J4267,K4267,dt,STAGE)</f>
        <v>13625902.941121122</v>
      </c>
      <c r="G4268">
        <v>6.254349539459601E-18</v>
      </c>
      <c r="H4268">
        <v>9399502.6785927489</v>
      </c>
      <c r="I4268">
        <v>6.2211704036217675E-17</v>
      </c>
      <c r="J4268">
        <v>2581919.5778835295</v>
      </c>
      <c r="K4268">
        <v>2.1290041752028259E-17</v>
      </c>
      <c r="L4268">
        <f t="shared" si="569"/>
        <v>2132521.0588788781</v>
      </c>
      <c r="M4268" cm="1">
        <f t="array" ref="M4268">NewI(BETA_c,F4268,C4268)</f>
        <v>3.637958507470345E-19</v>
      </c>
      <c r="N4268">
        <f t="shared" si="570"/>
        <v>67100325.321407251</v>
      </c>
      <c r="O4268" cm="1">
        <f t="array" ref="O4268">NewI(BETA_a,H4268,C4268)</f>
        <v>3.6186592446302386E-18</v>
      </c>
      <c r="P4268">
        <f t="shared" si="571"/>
        <v>32603321.42211647</v>
      </c>
      <c r="Q4268" cm="1">
        <f t="array" ref="Q4268">NewI(BETA_e,J4268,C4268)</f>
        <v>1.2383747973942602E-18</v>
      </c>
    </row>
    <row r="4269" spans="1:17" x14ac:dyDescent="0.55000000000000004">
      <c r="A4269">
        <f t="shared" si="564"/>
        <v>426.50000000002848</v>
      </c>
      <c r="B4269" s="2">
        <f t="shared" si="565"/>
        <v>25607325.197597403</v>
      </c>
      <c r="C4269" s="6">
        <f t="shared" si="566"/>
        <v>8.8418329185065955E-17</v>
      </c>
      <c r="D4269" s="2">
        <f t="shared" si="567"/>
        <v>101836167.8024026</v>
      </c>
      <c r="E4269" s="6">
        <f t="shared" si="568"/>
        <v>5.1430162418820817E-18</v>
      </c>
      <c r="F4269">
        <f t="array" ref="F4269:K4269">rk(BETA_c,BETA_a,BETA_e,GAMMA,F4268,G4268,H4268,I4268,J4268,K4268,dt,STAGE)</f>
        <v>13625902.941121122</v>
      </c>
      <c r="G4269">
        <v>6.1611318362471903E-18</v>
      </c>
      <c r="H4269">
        <v>9399502.6785927489</v>
      </c>
      <c r="I4269">
        <v>6.128447217490484E-17</v>
      </c>
      <c r="J4269">
        <v>2581919.5778835295</v>
      </c>
      <c r="K4269">
        <v>2.0972725173913931E-17</v>
      </c>
      <c r="L4269">
        <f t="shared" si="569"/>
        <v>2132521.0588788781</v>
      </c>
      <c r="M4269" cm="1">
        <f t="array" ref="M4269">NewI(BETA_c,F4269,C4269)</f>
        <v>3.5837367000058755E-19</v>
      </c>
      <c r="N4269">
        <f t="shared" si="570"/>
        <v>67100325.321407251</v>
      </c>
      <c r="O4269" cm="1">
        <f t="array" ref="O4269">NewI(BETA_a,H4269,C4269)</f>
        <v>3.564725082258964E-18</v>
      </c>
      <c r="P4269">
        <f t="shared" si="571"/>
        <v>32603321.42211647</v>
      </c>
      <c r="Q4269" cm="1">
        <f t="array" ref="Q4269">NewI(BETA_e,J4269,C4269)</f>
        <v>1.2199174896225302E-18</v>
      </c>
    </row>
    <row r="4270" spans="1:17" x14ac:dyDescent="0.55000000000000004">
      <c r="A4270">
        <f t="shared" si="564"/>
        <v>426.6000000000285</v>
      </c>
      <c r="B4270" s="2">
        <f t="shared" si="565"/>
        <v>25607325.197597403</v>
      </c>
      <c r="C4270" s="6">
        <f t="shared" si="566"/>
        <v>8.710050172453883E-17</v>
      </c>
      <c r="D4270" s="2">
        <f t="shared" si="567"/>
        <v>101836167.8024026</v>
      </c>
      <c r="E4270" s="6">
        <f t="shared" si="568"/>
        <v>5.066362361448499E-18</v>
      </c>
      <c r="F4270">
        <f t="array" ref="F4270:K4270">rk(BETA_c,BETA_a,BETA_e,GAMMA,F4269,G4269,H4269,I4269,J4269,K4269,dt,STAGE)</f>
        <v>13625902.941121122</v>
      </c>
      <c r="G4270">
        <v>6.0693034925735182E-18</v>
      </c>
      <c r="H4270">
        <v>9399502.6785927489</v>
      </c>
      <c r="I4270">
        <v>6.0371060203883556E-17</v>
      </c>
      <c r="J4270">
        <v>2581919.5778835295</v>
      </c>
      <c r="K4270">
        <v>2.0660138028081753E-17</v>
      </c>
      <c r="L4270">
        <f t="shared" si="569"/>
        <v>2132521.0588788781</v>
      </c>
      <c r="M4270" cm="1">
        <f t="array" ref="M4270">NewI(BETA_c,F4270,C4270)</f>
        <v>3.5303230393079724E-19</v>
      </c>
      <c r="N4270">
        <f t="shared" si="570"/>
        <v>67100325.321407251</v>
      </c>
      <c r="O4270" cm="1">
        <f t="array" ref="O4270">NewI(BETA_a,H4270,C4270)</f>
        <v>3.5115947794594386E-18</v>
      </c>
      <c r="P4270">
        <f t="shared" si="571"/>
        <v>32603321.42211647</v>
      </c>
      <c r="Q4270" cm="1">
        <f t="array" ref="Q4270">NewI(BETA_e,J4270,C4270)</f>
        <v>1.2017352780582631E-18</v>
      </c>
    </row>
    <row r="4271" spans="1:17" x14ac:dyDescent="0.55000000000000004">
      <c r="A4271">
        <f t="shared" si="564"/>
        <v>426.70000000002852</v>
      </c>
      <c r="B4271" s="2">
        <f t="shared" si="565"/>
        <v>25607325.197597403</v>
      </c>
      <c r="C4271" s="6">
        <f t="shared" si="566"/>
        <v>8.5802315770831895E-17</v>
      </c>
      <c r="D4271" s="2">
        <f t="shared" si="567"/>
        <v>101836167.8024026</v>
      </c>
      <c r="E4271" s="6">
        <f t="shared" si="568"/>
        <v>4.9908509657182839E-18</v>
      </c>
      <c r="F4271">
        <f t="array" ref="F4271:K4271">rk(BETA_c,BETA_a,BETA_e,GAMMA,F4270,G4270,H4270,I4270,J4270,K4270,dt,STAGE)</f>
        <v>13625902.941121122</v>
      </c>
      <c r="G4271">
        <v>5.9788438007847711E-18</v>
      </c>
      <c r="H4271">
        <v>9399502.6785927489</v>
      </c>
      <c r="I4271">
        <v>5.9471262145150227E-17</v>
      </c>
      <c r="J4271">
        <v>2581919.5778835295</v>
      </c>
      <c r="K4271">
        <v>2.0352209824896905E-17</v>
      </c>
      <c r="L4271">
        <f t="shared" si="569"/>
        <v>2132521.0588788781</v>
      </c>
      <c r="M4271" cm="1">
        <f t="array" ref="M4271">NewI(BETA_c,F4271,C4271)</f>
        <v>3.4777054803853882E-19</v>
      </c>
      <c r="N4271">
        <f t="shared" si="570"/>
        <v>67100325.321407251</v>
      </c>
      <c r="O4271" cm="1">
        <f t="array" ref="O4271">NewI(BETA_a,H4271,C4271)</f>
        <v>3.4592563551387377E-18</v>
      </c>
      <c r="P4271">
        <f t="shared" si="571"/>
        <v>32603321.42211647</v>
      </c>
      <c r="Q4271" cm="1">
        <f t="array" ref="Q4271">NewI(BETA_e,J4271,C4271)</f>
        <v>1.1838240625410072E-18</v>
      </c>
    </row>
    <row r="4272" spans="1:17" x14ac:dyDescent="0.55000000000000004">
      <c r="A4272">
        <f t="shared" si="564"/>
        <v>426.80000000002855</v>
      </c>
      <c r="B4272" s="2">
        <f t="shared" si="565"/>
        <v>25607325.197597403</v>
      </c>
      <c r="C4272" s="6">
        <f t="shared" si="566"/>
        <v>8.4523478577890241E-17</v>
      </c>
      <c r="D4272" s="2">
        <f t="shared" si="567"/>
        <v>101836167.8024026</v>
      </c>
      <c r="E4272" s="6">
        <f t="shared" si="568"/>
        <v>4.9164650265737489E-18</v>
      </c>
      <c r="F4272">
        <f t="array" ref="F4272:K4272">rk(BETA_c,BETA_a,BETA_e,GAMMA,F4271,G4271,H4271,I4271,J4271,K4271,dt,STAGE)</f>
        <v>13625902.941121122</v>
      </c>
      <c r="G4272">
        <v>5.8897323618635328E-18</v>
      </c>
      <c r="H4272">
        <v>9399502.6785927489</v>
      </c>
      <c r="I4272">
        <v>5.8584875090692187E-17</v>
      </c>
      <c r="J4272">
        <v>2581919.5778835295</v>
      </c>
      <c r="K4272">
        <v>2.0048871125334521E-17</v>
      </c>
      <c r="L4272">
        <f t="shared" si="569"/>
        <v>2132521.0588788781</v>
      </c>
      <c r="M4272" cm="1">
        <f t="array" ref="M4272">NewI(BETA_c,F4272,C4272)</f>
        <v>3.4258721577709683E-19</v>
      </c>
      <c r="N4272">
        <f t="shared" si="570"/>
        <v>67100325.321407251</v>
      </c>
      <c r="O4272" cm="1">
        <f t="array" ref="O4272">NewI(BETA_a,H4272,C4272)</f>
        <v>3.4076980067756617E-18</v>
      </c>
      <c r="P4272">
        <f t="shared" si="571"/>
        <v>32603321.42211647</v>
      </c>
      <c r="Q4272" cm="1">
        <f t="array" ref="Q4272">NewI(BETA_e,J4272,C4272)</f>
        <v>1.1661798040209897E-18</v>
      </c>
    </row>
    <row r="4273" spans="1:17" x14ac:dyDescent="0.55000000000000004">
      <c r="A4273">
        <f t="shared" si="564"/>
        <v>426.90000000002857</v>
      </c>
      <c r="B4273" s="2">
        <f t="shared" si="565"/>
        <v>25607325.197597403</v>
      </c>
      <c r="C4273" s="6">
        <f t="shared" si="566"/>
        <v>8.3263701762880772E-17</v>
      </c>
      <c r="D4273" s="2">
        <f t="shared" si="567"/>
        <v>101836167.8024026</v>
      </c>
      <c r="E4273" s="6">
        <f t="shared" si="568"/>
        <v>4.8431877696921006E-18</v>
      </c>
      <c r="F4273">
        <f t="array" ref="F4273:K4273">rk(BETA_c,BETA_a,BETA_e,GAMMA,F4272,G4272,H4272,I4272,J4272,K4272,dt,STAGE)</f>
        <v>13625902.941121122</v>
      </c>
      <c r="G4273">
        <v>5.8019490808287282E-18</v>
      </c>
      <c r="H4273">
        <v>9399502.6785927489</v>
      </c>
      <c r="I4273">
        <v>5.7711699156731131E-17</v>
      </c>
      <c r="J4273">
        <v>2581919.5778835295</v>
      </c>
      <c r="K4273">
        <v>1.9750053525320911E-17</v>
      </c>
      <c r="L4273">
        <f t="shared" si="569"/>
        <v>2132521.0588788781</v>
      </c>
      <c r="M4273" cm="1">
        <f t="array" ref="M4273">NewI(BETA_c,F4273,C4273)</f>
        <v>3.3748113828459373E-19</v>
      </c>
      <c r="N4273">
        <f t="shared" si="570"/>
        <v>67100325.321407251</v>
      </c>
      <c r="O4273" cm="1">
        <f t="array" ref="O4273">NewI(BETA_a,H4273,C4273)</f>
        <v>3.3569081077592137E-18</v>
      </c>
      <c r="P4273">
        <f t="shared" si="571"/>
        <v>32603321.42211647</v>
      </c>
      <c r="Q4273" cm="1">
        <f t="array" ref="Q4273">NewI(BETA_e,J4273,C4273)</f>
        <v>1.1487985236482931E-18</v>
      </c>
    </row>
    <row r="4274" spans="1:17" x14ac:dyDescent="0.55000000000000004">
      <c r="A4274">
        <f t="shared" si="564"/>
        <v>427.00000000002859</v>
      </c>
      <c r="B4274" s="2">
        <f t="shared" si="565"/>
        <v>25607325.197597403</v>
      </c>
      <c r="C4274" s="6">
        <f t="shared" si="566"/>
        <v>8.2022701241160918E-17</v>
      </c>
      <c r="D4274" s="2">
        <f t="shared" si="567"/>
        <v>101836167.8024026</v>
      </c>
      <c r="E4274" s="6">
        <f t="shared" si="568"/>
        <v>4.7710026707627786E-18</v>
      </c>
      <c r="F4274">
        <f t="array" ref="F4274:K4274">rk(BETA_c,BETA_a,BETA_e,GAMMA,F4273,G4273,H4273,I4273,J4273,K4273,dt,STAGE)</f>
        <v>13625902.941121122</v>
      </c>
      <c r="G4274">
        <v>5.7154741622041261E-18</v>
      </c>
      <c r="H4274">
        <v>9399502.6785927489</v>
      </c>
      <c r="I4274">
        <v>5.685153743864862E-17</v>
      </c>
      <c r="J4274">
        <v>2581919.5778835295</v>
      </c>
      <c r="K4274">
        <v>1.9455689640308174E-17</v>
      </c>
      <c r="L4274">
        <f t="shared" si="569"/>
        <v>2132521.0588788781</v>
      </c>
      <c r="M4274" cm="1">
        <f t="array" ref="M4274">NewI(BETA_c,F4274,C4274)</f>
        <v>3.3245116412040759E-19</v>
      </c>
      <c r="N4274">
        <f t="shared" si="570"/>
        <v>67100325.321407251</v>
      </c>
      <c r="O4274" cm="1">
        <f t="array" ref="O4274">NewI(BETA_a,H4274,C4274)</f>
        <v>3.3068752047667602E-18</v>
      </c>
      <c r="P4274">
        <f t="shared" si="571"/>
        <v>32603321.42211647</v>
      </c>
      <c r="Q4274" cm="1">
        <f t="array" ref="Q4274">NewI(BETA_e,J4274,C4274)</f>
        <v>1.1316763018756108E-18</v>
      </c>
    </row>
    <row r="4275" spans="1:17" x14ac:dyDescent="0.55000000000000004">
      <c r="A4275">
        <f t="shared" si="564"/>
        <v>427.10000000002861</v>
      </c>
      <c r="B4275" s="2">
        <f t="shared" si="565"/>
        <v>25607325.197597403</v>
      </c>
      <c r="C4275" s="6">
        <f t="shared" si="566"/>
        <v>8.0800197162216259E-17</v>
      </c>
      <c r="D4275" s="2">
        <f t="shared" si="567"/>
        <v>101836167.8024026</v>
      </c>
      <c r="E4275" s="6">
        <f t="shared" si="568"/>
        <v>4.6998934517611433E-18</v>
      </c>
      <c r="F4275">
        <f t="array" ref="F4275:K4275">rk(BETA_c,BETA_a,BETA_e,GAMMA,F4274,G4274,H4274,I4274,J4274,K4274,dt,STAGE)</f>
        <v>13625902.941121122</v>
      </c>
      <c r="G4275">
        <v>5.6302881055543844E-18</v>
      </c>
      <c r="H4275">
        <v>9399502.6785927489</v>
      </c>
      <c r="I4275">
        <v>5.6004195966583163E-17</v>
      </c>
      <c r="J4275">
        <v>2581919.5778835295</v>
      </c>
      <c r="K4275">
        <v>1.9165713090078718E-17</v>
      </c>
      <c r="L4275">
        <f t="shared" si="569"/>
        <v>2132521.0588788781</v>
      </c>
      <c r="M4275" cm="1">
        <f t="array" ref="M4275">NewI(BETA_c,F4275,C4275)</f>
        <v>3.2749615900551694E-19</v>
      </c>
      <c r="N4275">
        <f t="shared" si="570"/>
        <v>67100325.321407251</v>
      </c>
      <c r="O4275" cm="1">
        <f t="array" ref="O4275">NewI(BETA_a,H4275,C4275)</f>
        <v>3.2575880151812552E-18</v>
      </c>
      <c r="P4275">
        <f t="shared" si="571"/>
        <v>32603321.42211647</v>
      </c>
      <c r="Q4275" cm="1">
        <f t="array" ref="Q4275">NewI(BETA_e,J4275,C4275)</f>
        <v>1.1148092775743715E-18</v>
      </c>
    </row>
    <row r="4276" spans="1:17" x14ac:dyDescent="0.55000000000000004">
      <c r="A4276">
        <f t="shared" si="564"/>
        <v>427.20000000002864</v>
      </c>
      <c r="B4276" s="2">
        <f t="shared" si="565"/>
        <v>25607325.197597403</v>
      </c>
      <c r="C4276" s="6">
        <f t="shared" si="566"/>
        <v>7.9595913846553257E-17</v>
      </c>
      <c r="D4276" s="2">
        <f t="shared" si="567"/>
        <v>101836167.8024026</v>
      </c>
      <c r="E4276" s="6">
        <f t="shared" si="568"/>
        <v>4.6298440772777302E-18</v>
      </c>
      <c r="F4276">
        <f t="array" ref="F4276:K4276">rk(BETA_c,BETA_a,BETA_e,GAMMA,F4275,G4275,H4275,I4275,J4275,K4275,dt,STAGE)</f>
        <v>13625902.941121122</v>
      </c>
      <c r="G4276">
        <v>5.5463717010876159E-18</v>
      </c>
      <c r="H4276">
        <v>9399502.6785927489</v>
      </c>
      <c r="I4276">
        <v>5.5169483661689393E-17</v>
      </c>
      <c r="J4276">
        <v>2581919.5778835295</v>
      </c>
      <c r="K4276">
        <v>1.8880058483776248E-17</v>
      </c>
      <c r="L4276">
        <f t="shared" si="569"/>
        <v>2132521.0588788781</v>
      </c>
      <c r="M4276" cm="1">
        <f t="array" ref="M4276">NewI(BETA_c,F4276,C4276)</f>
        <v>3.2261500556671703E-19</v>
      </c>
      <c r="N4276">
        <f t="shared" si="570"/>
        <v>67100325.321407251</v>
      </c>
      <c r="O4276" cm="1">
        <f t="array" ref="O4276">NewI(BETA_a,H4276,C4276)</f>
        <v>3.2090354245469713E-18</v>
      </c>
      <c r="P4276">
        <f t="shared" si="571"/>
        <v>32603321.42211647</v>
      </c>
      <c r="Q4276" cm="1">
        <f t="array" ref="Q4276">NewI(BETA_e,J4276,C4276)</f>
        <v>1.0981936471640422E-18</v>
      </c>
    </row>
    <row r="4277" spans="1:17" x14ac:dyDescent="0.55000000000000004">
      <c r="A4277">
        <f t="shared" si="564"/>
        <v>427.30000000002866</v>
      </c>
      <c r="B4277" s="2">
        <f t="shared" si="565"/>
        <v>25607325.197597403</v>
      </c>
      <c r="C4277" s="6">
        <f t="shared" si="566"/>
        <v>7.8409579723532359E-17</v>
      </c>
      <c r="D4277" s="2">
        <f t="shared" si="567"/>
        <v>101836167.8024026</v>
      </c>
      <c r="E4277" s="6">
        <f t="shared" si="568"/>
        <v>4.5608387509021899E-18</v>
      </c>
      <c r="F4277">
        <f t="array" ref="F4277:K4277">rk(BETA_c,BETA_a,BETA_e,GAMMA,F4276,G4276,H4276,I4276,J4276,K4276,dt,STAGE)</f>
        <v>13625902.941121122</v>
      </c>
      <c r="G4277">
        <v>5.4637060253235142E-18</v>
      </c>
      <c r="H4277">
        <v>9399502.6785927489</v>
      </c>
      <c r="I4277">
        <v>5.4347212293048943E-17</v>
      </c>
      <c r="J4277">
        <v>2581919.5778835295</v>
      </c>
      <c r="K4277">
        <v>1.859866140515989E-17</v>
      </c>
      <c r="L4277">
        <f t="shared" si="569"/>
        <v>2132521.0588788781</v>
      </c>
      <c r="M4277" cm="1">
        <f t="array" ref="M4277">NewI(BETA_c,F4277,C4277)</f>
        <v>3.1780660308464734E-19</v>
      </c>
      <c r="N4277">
        <f t="shared" si="570"/>
        <v>67100325.321407251</v>
      </c>
      <c r="O4277" cm="1">
        <f t="array" ref="O4277">NewI(BETA_a,H4277,C4277)</f>
        <v>3.1612064840631401E-18</v>
      </c>
      <c r="P4277">
        <f t="shared" si="571"/>
        <v>32603321.42211647</v>
      </c>
      <c r="Q4277" cm="1">
        <f t="array" ref="Q4277">NewI(BETA_e,J4277,C4277)</f>
        <v>1.0818256637544025E-18</v>
      </c>
    </row>
    <row r="4278" spans="1:17" x14ac:dyDescent="0.55000000000000004">
      <c r="A4278">
        <f t="shared" si="564"/>
        <v>427.40000000002868</v>
      </c>
      <c r="B4278" s="2">
        <f t="shared" si="565"/>
        <v>25607325.197597403</v>
      </c>
      <c r="C4278" s="6">
        <f t="shared" si="566"/>
        <v>7.7240927270127761E-17</v>
      </c>
      <c r="D4278" s="2">
        <f t="shared" si="567"/>
        <v>101836167.8024026</v>
      </c>
      <c r="E4278" s="6">
        <f t="shared" si="568"/>
        <v>4.4928619116611436E-18</v>
      </c>
      <c r="F4278">
        <f t="array" ref="F4278:K4278">rk(BETA_c,BETA_a,BETA_e,GAMMA,F4277,G4277,H4277,I4277,J4277,K4277,dt,STAGE)</f>
        <v>13625902.941121122</v>
      </c>
      <c r="G4278">
        <v>5.3822724368260286E-18</v>
      </c>
      <c r="H4278">
        <v>9399502.6785927489</v>
      </c>
      <c r="I4278">
        <v>5.353719643522368E-17</v>
      </c>
      <c r="J4278">
        <v>2581919.5778835295</v>
      </c>
      <c r="K4278">
        <v>1.8321458398078051E-17</v>
      </c>
      <c r="L4278">
        <f t="shared" si="569"/>
        <v>2132521.0588788781</v>
      </c>
      <c r="M4278" cm="1">
        <f t="array" ref="M4278">NewI(BETA_c,F4278,C4278)</f>
        <v>3.1306986724557503E-19</v>
      </c>
      <c r="N4278">
        <f t="shared" si="570"/>
        <v>67100325.321407251</v>
      </c>
      <c r="O4278" cm="1">
        <f t="array" ref="O4278">NewI(BETA_a,H4278,C4278)</f>
        <v>3.1140904081149592E-18</v>
      </c>
      <c r="P4278">
        <f t="shared" si="571"/>
        <v>32603321.42211647</v>
      </c>
      <c r="Q4278" cm="1">
        <f t="array" ref="Q4278">NewI(BETA_e,J4278,C4278)</f>
        <v>1.0657016363006091E-18</v>
      </c>
    </row>
    <row r="4279" spans="1:17" x14ac:dyDescent="0.55000000000000004">
      <c r="A4279">
        <f t="shared" si="564"/>
        <v>427.50000000002871</v>
      </c>
      <c r="B4279" s="2">
        <f t="shared" si="565"/>
        <v>25607325.197597403</v>
      </c>
      <c r="C4279" s="6">
        <f t="shared" si="566"/>
        <v>7.6089692950599975E-17</v>
      </c>
      <c r="D4279" s="2">
        <f t="shared" si="567"/>
        <v>101836167.8024026</v>
      </c>
      <c r="E4279" s="6">
        <f t="shared" si="568"/>
        <v>4.4258982305091192E-18</v>
      </c>
      <c r="F4279">
        <f t="array" ref="F4279:K4279">rk(BETA_c,BETA_a,BETA_e,GAMMA,F4278,G4278,H4278,I4278,J4278,K4278,dt,STAGE)</f>
        <v>13625902.941121122</v>
      </c>
      <c r="G4279">
        <v>5.3020525719996489E-18</v>
      </c>
      <c r="H4279">
        <v>9399502.6785927489</v>
      </c>
      <c r="I4279">
        <v>5.2739253426441495E-17</v>
      </c>
      <c r="J4279">
        <v>2581919.5778835295</v>
      </c>
      <c r="K4279">
        <v>1.804838695215883E-17</v>
      </c>
      <c r="L4279">
        <f t="shared" si="569"/>
        <v>2132521.0588788781</v>
      </c>
      <c r="M4279" cm="1">
        <f t="array" ref="M4279">NewI(BETA_c,F4279,C4279)</f>
        <v>3.0840372989687826E-19</v>
      </c>
      <c r="N4279">
        <f t="shared" si="570"/>
        <v>67100325.321407251</v>
      </c>
      <c r="O4279" cm="1">
        <f t="array" ref="O4279">NewI(BETA_a,H4279,C4279)</f>
        <v>3.0676765718413918E-18</v>
      </c>
      <c r="P4279">
        <f t="shared" si="571"/>
        <v>32603321.42211647</v>
      </c>
      <c r="Q4279" cm="1">
        <f t="array" ref="Q4279">NewI(BETA_e,J4279,C4279)</f>
        <v>1.0498179287708491E-18</v>
      </c>
    </row>
    <row r="4280" spans="1:17" x14ac:dyDescent="0.55000000000000004">
      <c r="A4280">
        <f t="shared" si="564"/>
        <v>427.60000000002873</v>
      </c>
      <c r="B4280" s="2">
        <f t="shared" si="565"/>
        <v>25607325.197597403</v>
      </c>
      <c r="C4280" s="6">
        <f t="shared" si="566"/>
        <v>7.49556171570674E-17</v>
      </c>
      <c r="D4280" s="2">
        <f t="shared" si="567"/>
        <v>101836167.8024026</v>
      </c>
      <c r="E4280" s="6">
        <f t="shared" si="568"/>
        <v>4.3599326068717921E-18</v>
      </c>
      <c r="F4280">
        <f t="array" ref="F4280:K4280">rk(BETA_c,BETA_a,BETA_e,GAMMA,F4279,G4279,H4279,I4279,J4279,K4279,dt,STAGE)</f>
        <v>13625902.941121122</v>
      </c>
      <c r="G4280">
        <v>5.2230283409483403E-18</v>
      </c>
      <c r="H4280">
        <v>9399502.6785927489</v>
      </c>
      <c r="I4280">
        <v>5.1953203327405396E-17</v>
      </c>
      <c r="J4280">
        <v>2581919.5778835295</v>
      </c>
      <c r="K4280">
        <v>1.7779385488713665E-17</v>
      </c>
      <c r="L4280">
        <f t="shared" si="569"/>
        <v>2132521.0588788781</v>
      </c>
      <c r="M4280" cm="1">
        <f t="array" ref="M4280">NewI(BETA_c,F4280,C4280)</f>
        <v>3.0380713880617321E-19</v>
      </c>
      <c r="N4280">
        <f t="shared" si="570"/>
        <v>67100325.321407251</v>
      </c>
      <c r="O4280" cm="1">
        <f t="array" ref="O4280">NewI(BETA_a,H4280,C4280)</f>
        <v>3.0219545087392188E-18</v>
      </c>
      <c r="P4280">
        <f t="shared" si="571"/>
        <v>32603321.42211647</v>
      </c>
      <c r="Q4280" cm="1">
        <f t="array" ref="Q4280">NewI(BETA_e,J4280,C4280)</f>
        <v>1.0341709593264004E-18</v>
      </c>
    </row>
    <row r="4281" spans="1:17" x14ac:dyDescent="0.55000000000000004">
      <c r="A4281">
        <f t="shared" si="564"/>
        <v>427.70000000002875</v>
      </c>
      <c r="B4281" s="2">
        <f t="shared" si="565"/>
        <v>25607325.197597403</v>
      </c>
      <c r="C4281" s="6">
        <f t="shared" si="566"/>
        <v>7.3838444150963766E-17</v>
      </c>
      <c r="D4281" s="2">
        <f t="shared" si="567"/>
        <v>101836167.8024026</v>
      </c>
      <c r="E4281" s="6">
        <f t="shared" si="568"/>
        <v>4.2949501652407452E-18</v>
      </c>
      <c r="F4281">
        <f t="array" ref="F4281:K4281">rk(BETA_c,BETA_a,BETA_e,GAMMA,F4280,G4280,H4280,I4280,J4280,K4280,dt,STAGE)</f>
        <v>13625902.941121122</v>
      </c>
      <c r="G4281">
        <v>5.145181923396204E-18</v>
      </c>
      <c r="H4281">
        <v>9399502.6785927489</v>
      </c>
      <c r="I4281">
        <v>5.1178868880716453E-17</v>
      </c>
      <c r="J4281">
        <v>2581919.5778835295</v>
      </c>
      <c r="K4281">
        <v>1.7514393346851098E-17</v>
      </c>
      <c r="L4281">
        <f t="shared" si="569"/>
        <v>2132521.0588788781</v>
      </c>
      <c r="M4281" cm="1">
        <f t="array" ref="M4281">NewI(BETA_c,F4281,C4281)</f>
        <v>2.9927905742403183E-19</v>
      </c>
      <c r="N4281">
        <f t="shared" si="570"/>
        <v>67100325.321407251</v>
      </c>
      <c r="O4281" cm="1">
        <f t="array" ref="O4281">NewI(BETA_a,H4281,C4281)</f>
        <v>2.9769139083028003E-18</v>
      </c>
      <c r="P4281">
        <f t="shared" si="571"/>
        <v>32603321.42211647</v>
      </c>
      <c r="Q4281" cm="1">
        <f t="array" ref="Q4281">NewI(BETA_e,J4281,C4281)</f>
        <v>1.0187571995139136E-18</v>
      </c>
    </row>
    <row r="4282" spans="1:17" x14ac:dyDescent="0.55000000000000004">
      <c r="A4282">
        <f t="shared" si="564"/>
        <v>427.80000000002877</v>
      </c>
      <c r="B4282" s="2">
        <f t="shared" si="565"/>
        <v>25607325.197597403</v>
      </c>
      <c r="C4282" s="6">
        <f t="shared" si="566"/>
        <v>7.273792200536802E-17</v>
      </c>
      <c r="D4282" s="2">
        <f t="shared" si="567"/>
        <v>101836167.8024026</v>
      </c>
      <c r="E4282" s="6">
        <f t="shared" si="568"/>
        <v>4.2309362518189815E-18</v>
      </c>
      <c r="F4282">
        <f t="array" ref="F4282:K4282">rk(BETA_c,BETA_a,BETA_e,GAMMA,F4281,G4281,H4281,I4281,J4281,K4281,dt,STAGE)</f>
        <v>13625902.941121122</v>
      </c>
      <c r="G4282">
        <v>5.0684957646689292E-18</v>
      </c>
      <c r="H4282">
        <v>9399502.6785927489</v>
      </c>
      <c r="I4282">
        <v>5.0416075470901574E-17</v>
      </c>
      <c r="J4282">
        <v>2581919.5778835295</v>
      </c>
      <c r="K4282">
        <v>1.7253350769797518E-17</v>
      </c>
      <c r="L4282">
        <f t="shared" si="569"/>
        <v>2132521.0588788781</v>
      </c>
      <c r="M4282" cm="1">
        <f t="array" ref="M4282">NewI(BETA_c,F4282,C4282)</f>
        <v>2.9481846465023528E-19</v>
      </c>
      <c r="N4282">
        <f t="shared" si="570"/>
        <v>67100325.321407251</v>
      </c>
      <c r="O4282" cm="1">
        <f t="array" ref="O4282">NewI(BETA_a,H4282,C4282)</f>
        <v>2.9325446136990155E-18</v>
      </c>
      <c r="P4282">
        <f t="shared" si="571"/>
        <v>32603321.42211647</v>
      </c>
      <c r="Q4282" cm="1">
        <f t="array" ref="Q4282">NewI(BETA_e,J4282,C4282)</f>
        <v>1.0035731734697308E-18</v>
      </c>
    </row>
    <row r="4283" spans="1:17" x14ac:dyDescent="0.55000000000000004">
      <c r="A4283">
        <f t="shared" si="564"/>
        <v>427.9000000000288</v>
      </c>
      <c r="B4283" s="2">
        <f t="shared" si="565"/>
        <v>25607325.197597403</v>
      </c>
      <c r="C4283" s="6">
        <f t="shared" si="566"/>
        <v>7.1653802548193925E-17</v>
      </c>
      <c r="D4283" s="2">
        <f t="shared" si="567"/>
        <v>101836167.8024026</v>
      </c>
      <c r="E4283" s="6">
        <f t="shared" si="568"/>
        <v>4.1678764312164396E-18</v>
      </c>
      <c r="F4283">
        <f t="array" ref="F4283:K4283">rk(BETA_c,BETA_a,BETA_e,GAMMA,F4282,G4282,H4282,I4282,J4282,K4282,dt,STAGE)</f>
        <v>13625902.941121122</v>
      </c>
      <c r="G4283">
        <v>4.99295257173515E-18</v>
      </c>
      <c r="H4283">
        <v>9399502.6785927489</v>
      </c>
      <c r="I4283">
        <v>4.9664651085037022E-17</v>
      </c>
      <c r="J4283">
        <v>2581919.5778835295</v>
      </c>
      <c r="K4283">
        <v>1.6996198891421753E-17</v>
      </c>
      <c r="L4283">
        <f t="shared" si="569"/>
        <v>2132521.0588788781</v>
      </c>
      <c r="M4283" cm="1">
        <f t="array" ref="M4283">NewI(BETA_c,F4283,C4283)</f>
        <v>2.9042435460351264E-19</v>
      </c>
      <c r="N4283">
        <f t="shared" si="570"/>
        <v>67100325.321407251</v>
      </c>
      <c r="O4283" cm="1">
        <f t="array" ref="O4283">NewI(BETA_a,H4283,C4283)</f>
        <v>2.8888366194768605E-18</v>
      </c>
      <c r="P4283">
        <f t="shared" si="571"/>
        <v>32603321.42211647</v>
      </c>
      <c r="Q4283" cm="1">
        <f t="array" ref="Q4283">NewI(BETA_e,J4283,C4283)</f>
        <v>9.8861545713606657E-19</v>
      </c>
    </row>
    <row r="4284" spans="1:17" x14ac:dyDescent="0.55000000000000004">
      <c r="A4284">
        <f t="shared" si="564"/>
        <v>428.00000000002882</v>
      </c>
      <c r="B4284" s="2">
        <f t="shared" si="565"/>
        <v>25607325.197597403</v>
      </c>
      <c r="C4284" s="6">
        <f t="shared" si="566"/>
        <v>7.0585841306226148E-17</v>
      </c>
      <c r="D4284" s="2">
        <f t="shared" si="567"/>
        <v>101836167.8024026</v>
      </c>
      <c r="E4284" s="6">
        <f t="shared" si="568"/>
        <v>4.1057564831947511E-18</v>
      </c>
      <c r="F4284">
        <f t="array" ref="F4284:K4284">rk(BETA_c,BETA_a,BETA_e,GAMMA,F4283,G4283,H4283,I4283,J4283,K4283,dt,STAGE)</f>
        <v>13625902.941121122</v>
      </c>
      <c r="G4284">
        <v>4.9185353093067968E-18</v>
      </c>
      <c r="H4284">
        <v>9399502.6785927489</v>
      </c>
      <c r="I4284">
        <v>4.8924426273958815E-17</v>
      </c>
      <c r="J4284">
        <v>2581919.5778835295</v>
      </c>
      <c r="K4284">
        <v>1.6742879722960538E-17</v>
      </c>
      <c r="L4284">
        <f t="shared" si="569"/>
        <v>2132521.0588788781</v>
      </c>
      <c r="M4284" cm="1">
        <f t="array" ref="M4284">NewI(BETA_c,F4284,C4284)</f>
        <v>2.8609573639471007E-19</v>
      </c>
      <c r="N4284">
        <f t="shared" si="570"/>
        <v>67100325.321407251</v>
      </c>
      <c r="O4284" cm="1">
        <f t="array" ref="O4284">NewI(BETA_a,H4284,C4284)</f>
        <v>2.8457800693111738E-18</v>
      </c>
      <c r="P4284">
        <f t="shared" si="571"/>
        <v>32603321.42211647</v>
      </c>
      <c r="Q4284" cm="1">
        <f t="array" ref="Q4284">NewI(BETA_e,J4284,C4284)</f>
        <v>9.7388067748886705E-19</v>
      </c>
    </row>
    <row r="4285" spans="1:17" x14ac:dyDescent="0.55000000000000004">
      <c r="A4285">
        <f t="shared" si="564"/>
        <v>428.10000000002884</v>
      </c>
      <c r="B4285" s="2">
        <f t="shared" si="565"/>
        <v>25607325.197597403</v>
      </c>
      <c r="C4285" s="6">
        <f t="shared" si="566"/>
        <v>6.9533797449990668E-17</v>
      </c>
      <c r="D4285" s="2">
        <f t="shared" si="567"/>
        <v>101836167.8024026</v>
      </c>
      <c r="E4285" s="6">
        <f t="shared" si="568"/>
        <v>4.0445623994605249E-18</v>
      </c>
      <c r="F4285">
        <f t="array" ref="F4285:K4285">rk(BETA_c,BETA_a,BETA_e,GAMMA,F4284,G4284,H4284,I4284,J4284,K4284,dt,STAGE)</f>
        <v>13625902.941121122</v>
      </c>
      <c r="G4285">
        <v>4.8452271959975703E-18</v>
      </c>
      <c r="H4285">
        <v>9399502.6785927489</v>
      </c>
      <c r="I4285">
        <v>4.8195234114051272E-17</v>
      </c>
      <c r="J4285">
        <v>2581919.5778835295</v>
      </c>
      <c r="K4285">
        <v>1.6493336139941828E-17</v>
      </c>
      <c r="L4285">
        <f t="shared" si="569"/>
        <v>2132521.0588788781</v>
      </c>
      <c r="M4285" cm="1">
        <f t="array" ref="M4285">NewI(BETA_c,F4285,C4285)</f>
        <v>2.8183163390334156E-19</v>
      </c>
      <c r="N4285">
        <f t="shared" si="570"/>
        <v>67100325.321407251</v>
      </c>
      <c r="O4285" cm="1">
        <f t="array" ref="O4285">NewI(BETA_a,H4285,C4285)</f>
        <v>2.8033652537800016E-18</v>
      </c>
      <c r="P4285">
        <f t="shared" si="571"/>
        <v>32603321.42211647</v>
      </c>
      <c r="Q4285" cm="1">
        <f t="array" ref="Q4285">NewI(BETA_e,J4285,C4285)</f>
        <v>9.5936551177718156E-19</v>
      </c>
    </row>
    <row r="4286" spans="1:17" x14ac:dyDescent="0.55000000000000004">
      <c r="A4286">
        <f t="shared" si="564"/>
        <v>428.20000000002887</v>
      </c>
      <c r="B4286" s="2">
        <f t="shared" si="565"/>
        <v>25607325.197597403</v>
      </c>
      <c r="C4286" s="6">
        <f t="shared" si="566"/>
        <v>6.8497433739446739E-17</v>
      </c>
      <c r="D4286" s="2">
        <f t="shared" si="567"/>
        <v>101836167.8024026</v>
      </c>
      <c r="E4286" s="6">
        <f t="shared" si="568"/>
        <v>3.9842803805064176E-18</v>
      </c>
      <c r="F4286">
        <f t="array" ref="F4286:K4286">rk(BETA_c,BETA_a,BETA_e,GAMMA,F4285,G4285,H4285,I4285,J4285,K4285,dt,STAGE)</f>
        <v>13625902.941121122</v>
      </c>
      <c r="G4286">
        <v>4.7730117005386747E-18</v>
      </c>
      <c r="H4286">
        <v>9399502.6785927489</v>
      </c>
      <c r="I4286">
        <v>4.7476910169605093E-17</v>
      </c>
      <c r="J4286">
        <v>2581919.5778835295</v>
      </c>
      <c r="K4286">
        <v>1.6247511869302976E-17</v>
      </c>
      <c r="L4286">
        <f t="shared" si="569"/>
        <v>2132521.0588788781</v>
      </c>
      <c r="M4286" cm="1">
        <f t="array" ref="M4286">NewI(BETA_c,F4286,C4286)</f>
        <v>2.7763108555747006E-19</v>
      </c>
      <c r="N4286">
        <f t="shared" si="570"/>
        <v>67100325.321407251</v>
      </c>
      <c r="O4286" cm="1">
        <f t="array" ref="O4286">NewI(BETA_a,H4286,C4286)</f>
        <v>2.7615826081750797E-18</v>
      </c>
      <c r="P4286">
        <f t="shared" si="571"/>
        <v>32603321.42211647</v>
      </c>
      <c r="Q4286" cm="1">
        <f t="array" ref="Q4286">NewI(BETA_e,J4286,C4286)</f>
        <v>9.4506668677386786E-19</v>
      </c>
    </row>
    <row r="4287" spans="1:17" x14ac:dyDescent="0.55000000000000004">
      <c r="A4287">
        <f t="shared" si="564"/>
        <v>428.30000000002889</v>
      </c>
      <c r="B4287" s="2">
        <f t="shared" si="565"/>
        <v>25607325.197597403</v>
      </c>
      <c r="C4287" s="6">
        <f t="shared" si="566"/>
        <v>6.7476516470488373E-17</v>
      </c>
      <c r="D4287" s="2">
        <f t="shared" si="567"/>
        <v>101836167.8024026</v>
      </c>
      <c r="E4287" s="6">
        <f t="shared" si="568"/>
        <v>3.9248968324992971E-18</v>
      </c>
      <c r="F4287">
        <f t="array" ref="F4287:K4287">rk(BETA_c,BETA_a,BETA_e,GAMMA,F4286,G4286,H4286,I4286,J4286,K4286,dt,STAGE)</f>
        <v>13625902.941121122</v>
      </c>
      <c r="G4287">
        <v>4.7018725380509491E-18</v>
      </c>
      <c r="H4287">
        <v>9399502.6785927489</v>
      </c>
      <c r="I4287">
        <v>4.6769292455736458E-17</v>
      </c>
      <c r="J4287">
        <v>2581919.5778835295</v>
      </c>
      <c r="K4287">
        <v>1.6005351476700966E-17</v>
      </c>
      <c r="L4287">
        <f t="shared" si="569"/>
        <v>2132521.0588788781</v>
      </c>
      <c r="M4287" cm="1">
        <f t="array" ref="M4287">NewI(BETA_c,F4287,C4287)</f>
        <v>2.7349314411686904E-19</v>
      </c>
      <c r="N4287">
        <f t="shared" si="570"/>
        <v>67100325.321407251</v>
      </c>
      <c r="O4287" cm="1">
        <f t="array" ref="O4287">NewI(BETA_a,H4287,C4287)</f>
        <v>2.7204227103449602E-18</v>
      </c>
      <c r="P4287">
        <f t="shared" si="571"/>
        <v>32603321.42211647</v>
      </c>
      <c r="Q4287" cm="1">
        <f t="array" ref="Q4287">NewI(BETA_e,J4287,C4287)</f>
        <v>9.3098097803746791E-19</v>
      </c>
    </row>
    <row r="4288" spans="1:17" x14ac:dyDescent="0.55000000000000004">
      <c r="A4288">
        <f t="shared" si="564"/>
        <v>428.40000000002891</v>
      </c>
      <c r="B4288" s="2">
        <f t="shared" si="565"/>
        <v>25607325.197597403</v>
      </c>
      <c r="C4288" s="6">
        <f t="shared" si="566"/>
        <v>6.647081542224305E-17</v>
      </c>
      <c r="D4288" s="2">
        <f t="shared" si="567"/>
        <v>101836167.8024026</v>
      </c>
      <c r="E4288" s="6">
        <f t="shared" si="568"/>
        <v>3.8663983642147695E-18</v>
      </c>
      <c r="F4288">
        <f t="array" ref="F4288:K4288">rk(BETA_c,BETA_a,BETA_e,GAMMA,F4287,G4287,H4287,I4287,J4287,K4287,dt,STAGE)</f>
        <v>13625902.941121122</v>
      </c>
      <c r="G4288">
        <v>4.6317936663725649E-18</v>
      </c>
      <c r="H4288">
        <v>9399502.6785927489</v>
      </c>
      <c r="I4288">
        <v>4.6072221401858759E-17</v>
      </c>
      <c r="J4288">
        <v>2581919.5778835295</v>
      </c>
      <c r="K4288">
        <v>1.5766800354011733E-17</v>
      </c>
      <c r="L4288">
        <f t="shared" si="569"/>
        <v>2132521.0588788781</v>
      </c>
      <c r="M4288" cm="1">
        <f t="array" ref="M4288">NewI(BETA_c,F4288,C4288)</f>
        <v>2.6941687645941606E-19</v>
      </c>
      <c r="N4288">
        <f t="shared" si="570"/>
        <v>67100325.321407251</v>
      </c>
      <c r="O4288" cm="1">
        <f t="array" ref="O4288">NewI(BETA_a,H4288,C4288)</f>
        <v>2.6798762785702716E-18</v>
      </c>
      <c r="P4288">
        <f t="shared" si="571"/>
        <v>32603321.42211647</v>
      </c>
      <c r="Q4288" cm="1">
        <f t="array" ref="Q4288">NewI(BETA_e,J4288,C4288)</f>
        <v>9.1710520918508157E-19</v>
      </c>
    </row>
    <row r="4289" spans="1:17" x14ac:dyDescent="0.55000000000000004">
      <c r="A4289">
        <f t="shared" si="564"/>
        <v>428.50000000002893</v>
      </c>
      <c r="B4289" s="2">
        <f t="shared" si="565"/>
        <v>25607325.197597403</v>
      </c>
      <c r="C4289" s="6">
        <f t="shared" si="566"/>
        <v>6.5480103805156119E-17</v>
      </c>
      <c r="D4289" s="2">
        <f t="shared" si="567"/>
        <v>101836167.8024026</v>
      </c>
      <c r="E4289" s="6">
        <f t="shared" si="568"/>
        <v>3.8087717840174144E-18</v>
      </c>
      <c r="F4289">
        <f t="array" ref="F4289:K4289">rk(BETA_c,BETA_a,BETA_e,GAMMA,F4288,G4288,H4288,I4288,J4288,K4288,dt,STAGE)</f>
        <v>13625902.941121122</v>
      </c>
      <c r="G4289">
        <v>4.5627592824414552E-18</v>
      </c>
      <c r="H4289">
        <v>9399502.6785927489</v>
      </c>
      <c r="I4289">
        <v>4.5385539815698844E-17</v>
      </c>
      <c r="J4289">
        <v>2581919.5778835295</v>
      </c>
      <c r="K4289">
        <v>1.5531804707015816E-17</v>
      </c>
      <c r="L4289">
        <f t="shared" si="569"/>
        <v>2132521.0588788781</v>
      </c>
      <c r="M4289" cm="1">
        <f t="array" ref="M4289">NewI(BETA_c,F4289,C4289)</f>
        <v>2.6540136337067032E-19</v>
      </c>
      <c r="N4289">
        <f t="shared" si="570"/>
        <v>67100325.321407251</v>
      </c>
      <c r="O4289" cm="1">
        <f t="array" ref="O4289">NewI(BETA_a,H4289,C4289)</f>
        <v>2.6399341694706617E-18</v>
      </c>
      <c r="P4289">
        <f t="shared" si="571"/>
        <v>32603321.42211647</v>
      </c>
      <c r="Q4289" cm="1">
        <f t="array" ref="Q4289">NewI(BETA_e,J4289,C4289)</f>
        <v>9.0343625117608199E-19</v>
      </c>
    </row>
    <row r="4290" spans="1:17" x14ac:dyDescent="0.55000000000000004">
      <c r="A4290">
        <f t="shared" si="564"/>
        <v>428.60000000002896</v>
      </c>
      <c r="B4290" s="2">
        <f t="shared" si="565"/>
        <v>25607325.197597403</v>
      </c>
      <c r="C4290" s="6">
        <f t="shared" si="566"/>
        <v>6.4504158209848749E-17</v>
      </c>
      <c r="D4290" s="2">
        <f t="shared" si="567"/>
        <v>101836167.8024026</v>
      </c>
      <c r="E4290" s="6">
        <f t="shared" si="568"/>
        <v>3.7520040968860129E-18</v>
      </c>
      <c r="F4290">
        <f t="array" ref="F4290:K4290">rk(BETA_c,BETA_a,BETA_e,GAMMA,F4289,G4289,H4289,I4289,J4289,K4289,dt,STAGE)</f>
        <v>13625902.941121122</v>
      </c>
      <c r="G4290">
        <v>4.4947538187316596E-18</v>
      </c>
      <c r="H4290">
        <v>9399502.6785927489</v>
      </c>
      <c r="I4290">
        <v>4.4709092847849541E-17</v>
      </c>
      <c r="J4290">
        <v>2581919.5778835295</v>
      </c>
      <c r="K4290">
        <v>1.5300311543267555E-17</v>
      </c>
      <c r="L4290">
        <f t="shared" si="569"/>
        <v>2132521.0588788781</v>
      </c>
      <c r="M4290" cm="1">
        <f t="array" ref="M4290">NewI(BETA_c,F4290,C4290)</f>
        <v>2.614456993365858E-19</v>
      </c>
      <c r="N4290">
        <f t="shared" si="570"/>
        <v>67100325.321407251</v>
      </c>
      <c r="O4290" cm="1">
        <f t="array" ref="O4290">NewI(BETA_a,H4290,C4290)</f>
        <v>2.6005873759429238E-18</v>
      </c>
      <c r="P4290">
        <f t="shared" si="571"/>
        <v>32603321.42211647</v>
      </c>
      <c r="Q4290" cm="1">
        <f t="array" ref="Q4290">NewI(BETA_e,J4290,C4290)</f>
        <v>8.8997102160650286E-19</v>
      </c>
    </row>
    <row r="4291" spans="1:17" x14ac:dyDescent="0.55000000000000004">
      <c r="A4291">
        <f t="shared" si="564"/>
        <v>428.70000000002898</v>
      </c>
      <c r="B4291" s="2">
        <f t="shared" si="565"/>
        <v>25607325.197597403</v>
      </c>
      <c r="C4291" s="6">
        <f t="shared" si="566"/>
        <v>6.3542758556738337E-17</v>
      </c>
      <c r="D4291" s="2">
        <f t="shared" si="567"/>
        <v>101836167.8024026</v>
      </c>
      <c r="E4291" s="6">
        <f t="shared" si="568"/>
        <v>3.696082501483124E-18</v>
      </c>
      <c r="F4291">
        <f t="array" ref="F4291:K4291">rk(BETA_c,BETA_a,BETA_e,GAMMA,F4290,G4290,H4290,I4290,J4290,K4290,dt,STAGE)</f>
        <v>13625902.941121122</v>
      </c>
      <c r="G4291">
        <v>4.4277619397427901E-18</v>
      </c>
      <c r="H4291">
        <v>9399502.6785927489</v>
      </c>
      <c r="I4291">
        <v>4.4042727956850469E-17</v>
      </c>
      <c r="J4291">
        <v>2581919.5778835295</v>
      </c>
      <c r="K4291">
        <v>1.5072268660145078E-17</v>
      </c>
      <c r="L4291">
        <f t="shared" si="569"/>
        <v>2132521.0588788781</v>
      </c>
      <c r="M4291" cm="1">
        <f t="array" ref="M4291">NewI(BETA_c,F4291,C4291)</f>
        <v>2.5754899233931468E-19</v>
      </c>
      <c r="N4291">
        <f t="shared" si="570"/>
        <v>67100325.321407251</v>
      </c>
      <c r="O4291" cm="1">
        <f t="array" ref="O4291">NewI(BETA_a,H4291,C4291)</f>
        <v>2.561827025129864E-18</v>
      </c>
      <c r="P4291">
        <f t="shared" si="571"/>
        <v>32603321.42211647</v>
      </c>
      <c r="Q4291" cm="1">
        <f t="array" ref="Q4291">NewI(BETA_e,J4291,C4291)</f>
        <v>8.7670648401394544E-19</v>
      </c>
    </row>
    <row r="4292" spans="1:17" x14ac:dyDescent="0.55000000000000004">
      <c r="A4292">
        <f t="shared" si="564"/>
        <v>428.800000000029</v>
      </c>
      <c r="B4292" s="2">
        <f t="shared" si="565"/>
        <v>25607325.197597403</v>
      </c>
      <c r="C4292" s="6">
        <f t="shared" si="566"/>
        <v>6.2595688046409593E-17</v>
      </c>
      <c r="D4292" s="2">
        <f t="shared" si="567"/>
        <v>101836167.8024026</v>
      </c>
      <c r="E4292" s="6">
        <f t="shared" si="568"/>
        <v>3.6409943872683289E-18</v>
      </c>
      <c r="F4292">
        <f t="array" ref="F4292:K4292">rk(BETA_c,BETA_a,BETA_e,GAMMA,F4291,G4291,H4291,I4291,J4291,K4291,dt,STAGE)</f>
        <v>13625902.941121122</v>
      </c>
      <c r="G4292">
        <v>4.3617685385418096E-18</v>
      </c>
      <c r="H4292">
        <v>9399502.6785927489</v>
      </c>
      <c r="I4292">
        <v>4.3386294874789374E-17</v>
      </c>
      <c r="J4292">
        <v>2581919.5778835295</v>
      </c>
      <c r="K4292">
        <v>1.4847624633078415E-17</v>
      </c>
      <c r="L4292">
        <f t="shared" si="569"/>
        <v>2132521.0588788781</v>
      </c>
      <c r="M4292" cm="1">
        <f t="array" ref="M4292">NewI(BETA_c,F4292,C4292)</f>
        <v>2.537103636560533E-19</v>
      </c>
      <c r="N4292">
        <f t="shared" si="570"/>
        <v>67100325.321407251</v>
      </c>
      <c r="O4292" cm="1">
        <f t="array" ref="O4292">NewI(BETA_a,H4292,C4292)</f>
        <v>2.5236443764194326E-18</v>
      </c>
      <c r="P4292">
        <f t="shared" si="571"/>
        <v>32603321.42211647</v>
      </c>
      <c r="Q4292" cm="1">
        <f t="array" ref="Q4292">NewI(BETA_e,J4292,C4292)</f>
        <v>8.6363964719284299E-19</v>
      </c>
    </row>
    <row r="4293" spans="1:17" x14ac:dyDescent="0.55000000000000004">
      <c r="A4293">
        <f t="shared" ref="A4293:A4356" si="572">A4292+dt</f>
        <v>428.90000000002902</v>
      </c>
      <c r="B4293" s="2">
        <f t="shared" si="565"/>
        <v>25607325.197597403</v>
      </c>
      <c r="C4293" s="6">
        <f t="shared" si="566"/>
        <v>6.1662733110725501E-17</v>
      </c>
      <c r="D4293" s="2">
        <f t="shared" si="567"/>
        <v>101836167.8024026</v>
      </c>
      <c r="E4293" s="6">
        <f t="shared" si="568"/>
        <v>3.5867273316545052E-18</v>
      </c>
      <c r="F4293">
        <f t="array" ref="F4293:K4293">rk(BETA_c,BETA_a,BETA_e,GAMMA,F4292,G4292,H4292,I4292,J4292,K4292,dt,STAGE)</f>
        <v>13625902.941121122</v>
      </c>
      <c r="G4293">
        <v>4.2967587333563621E-18</v>
      </c>
      <c r="H4293">
        <v>9399502.6785927489</v>
      </c>
      <c r="I4293">
        <v>4.2739645573416091E-17</v>
      </c>
      <c r="J4293">
        <v>2581919.5778835295</v>
      </c>
      <c r="K4293">
        <v>1.4626328803953049E-17</v>
      </c>
      <c r="L4293">
        <f t="shared" si="569"/>
        <v>2132521.0588788781</v>
      </c>
      <c r="M4293" cm="1">
        <f t="array" ref="M4293">NewI(BETA_c,F4293,C4293)</f>
        <v>2.4992894766088721E-19</v>
      </c>
      <c r="N4293">
        <f t="shared" si="570"/>
        <v>67100325.321407251</v>
      </c>
      <c r="O4293" cm="1">
        <f t="array" ref="O4293">NewI(BETA_a,H4293,C4293)</f>
        <v>2.4860308194736847E-18</v>
      </c>
      <c r="P4293">
        <f t="shared" si="571"/>
        <v>32603321.42211647</v>
      </c>
      <c r="Q4293" cm="1">
        <f t="array" ref="Q4293">NewI(BETA_e,J4293,C4293)</f>
        <v>8.507675645199336E-19</v>
      </c>
    </row>
    <row r="4294" spans="1:17" x14ac:dyDescent="0.55000000000000004">
      <c r="A4294">
        <f t="shared" si="572"/>
        <v>429.00000000002905</v>
      </c>
      <c r="B4294" s="2">
        <f t="shared" si="565"/>
        <v>25607325.197597403</v>
      </c>
      <c r="C4294" s="6">
        <f t="shared" si="566"/>
        <v>6.0743683364666794E-17</v>
      </c>
      <c r="D4294" s="2">
        <f t="shared" si="567"/>
        <v>101836167.8024026</v>
      </c>
      <c r="E4294" s="6">
        <f t="shared" si="568"/>
        <v>3.5332690972064845E-18</v>
      </c>
      <c r="F4294">
        <f t="array" ref="F4294:K4294">rk(BETA_c,BETA_a,BETA_e,GAMMA,F4293,G4293,H4293,I4293,J4293,K4293,dt,STAGE)</f>
        <v>13625902.941121122</v>
      </c>
      <c r="G4294">
        <v>4.2327178642188754E-18</v>
      </c>
      <c r="H4294">
        <v>9399502.6785927489</v>
      </c>
      <c r="I4294">
        <v>4.2102634230761618E-17</v>
      </c>
      <c r="J4294">
        <v>2581919.5778835295</v>
      </c>
      <c r="K4294">
        <v>1.4408331269686302E-17</v>
      </c>
      <c r="L4294">
        <f t="shared" si="569"/>
        <v>2132521.0588788781</v>
      </c>
      <c r="M4294" cm="1">
        <f t="array" ref="M4294">NewI(BETA_c,F4294,C4294)</f>
        <v>2.4620389162958869E-19</v>
      </c>
      <c r="N4294">
        <f t="shared" si="570"/>
        <v>67100325.321407251</v>
      </c>
      <c r="O4294" cm="1">
        <f t="array" ref="O4294">NewI(BETA_a,H4294,C4294)</f>
        <v>2.4489778722871124E-18</v>
      </c>
      <c r="P4294">
        <f t="shared" si="571"/>
        <v>32603321.42211647</v>
      </c>
      <c r="Q4294" cm="1">
        <f t="array" ref="Q4294">NewI(BETA_e,J4294,C4294)</f>
        <v>8.3808733328978351E-19</v>
      </c>
    </row>
    <row r="4295" spans="1:17" x14ac:dyDescent="0.55000000000000004">
      <c r="A4295">
        <f t="shared" si="572"/>
        <v>429.10000000002907</v>
      </c>
      <c r="B4295" s="2">
        <f t="shared" si="565"/>
        <v>25607325.197597403</v>
      </c>
      <c r="C4295" s="6">
        <f t="shared" si="566"/>
        <v>5.9838331558889366E-17</v>
      </c>
      <c r="D4295" s="2">
        <f t="shared" si="567"/>
        <v>101836167.8024026</v>
      </c>
      <c r="E4295" s="6">
        <f t="shared" si="568"/>
        <v>3.4806076288814639E-18</v>
      </c>
      <c r="F4295">
        <f t="array" ref="F4295:K4295">rk(BETA_c,BETA_a,BETA_e,GAMMA,F4294,G4294,H4294,I4294,J4294,K4294,dt,STAGE)</f>
        <v>13625902.941121122</v>
      </c>
      <c r="G4295">
        <v>4.1696314896606772E-18</v>
      </c>
      <c r="H4295">
        <v>9399502.6785927489</v>
      </c>
      <c r="I4295">
        <v>4.1475117198254678E-17</v>
      </c>
      <c r="J4295">
        <v>2581919.5778835295</v>
      </c>
      <c r="K4295">
        <v>1.4193582870974011E-17</v>
      </c>
      <c r="L4295">
        <f t="shared" si="569"/>
        <v>2132521.0588788781</v>
      </c>
      <c r="M4295" cm="1">
        <f t="array" ref="M4295">NewI(BETA_c,F4295,C4295)</f>
        <v>2.4253435554732446E-19</v>
      </c>
      <c r="N4295">
        <f t="shared" si="570"/>
        <v>67100325.321407251</v>
      </c>
      <c r="O4295" cm="1">
        <f t="array" ref="O4295">NewI(BETA_a,H4295,C4295)</f>
        <v>2.4124771792739225E-18</v>
      </c>
      <c r="P4295">
        <f t="shared" si="571"/>
        <v>32603321.42211647</v>
      </c>
      <c r="Q4295" cm="1">
        <f t="array" ref="Q4295">NewI(BETA_e,J4295,C4295)</f>
        <v>8.2559609406021704E-19</v>
      </c>
    </row>
    <row r="4296" spans="1:17" x14ac:dyDescent="0.55000000000000004">
      <c r="A4296">
        <f t="shared" si="572"/>
        <v>429.20000000002909</v>
      </c>
      <c r="B4296" s="2">
        <f t="shared" si="565"/>
        <v>25607325.197597403</v>
      </c>
      <c r="C4296" s="6">
        <f t="shared" si="566"/>
        <v>5.8946473532988662E-17</v>
      </c>
      <c r="D4296" s="2">
        <f t="shared" si="567"/>
        <v>101836167.8024026</v>
      </c>
      <c r="E4296" s="6">
        <f t="shared" si="568"/>
        <v>3.4287310513105439E-18</v>
      </c>
      <c r="F4296">
        <f t="array" ref="F4296:K4296">rk(BETA_c,BETA_a,BETA_e,GAMMA,F4295,G4295,H4295,I4295,J4295,K4295,dt,STAGE)</f>
        <v>13625902.941121122</v>
      </c>
      <c r="G4296">
        <v>4.1074853834553909E-18</v>
      </c>
      <c r="H4296">
        <v>9399502.6785927489</v>
      </c>
      <c r="I4296">
        <v>4.0856952968328378E-17</v>
      </c>
      <c r="J4296">
        <v>2581919.5778835295</v>
      </c>
      <c r="K4296">
        <v>1.3982035181204892E-17</v>
      </c>
      <c r="L4296">
        <f t="shared" si="569"/>
        <v>2132521.0588788781</v>
      </c>
      <c r="M4296" cm="1">
        <f t="array" ref="M4296">NewI(BETA_c,F4296,C4296)</f>
        <v>2.3891951191922861E-19</v>
      </c>
      <c r="N4296">
        <f t="shared" si="570"/>
        <v>67100325.321407251</v>
      </c>
      <c r="O4296" cm="1">
        <f t="array" ref="O4296">NewI(BETA_a,H4296,C4296)</f>
        <v>2.376520509383816E-18</v>
      </c>
      <c r="P4296">
        <f t="shared" si="571"/>
        <v>32603321.42211647</v>
      </c>
      <c r="Q4296" cm="1">
        <f t="array" ref="Q4296">NewI(BETA_e,J4296,C4296)</f>
        <v>8.1329103000749952E-19</v>
      </c>
    </row>
    <row r="4297" spans="1:17" x14ac:dyDescent="0.55000000000000004">
      <c r="A4297">
        <f t="shared" si="572"/>
        <v>429.30000000002912</v>
      </c>
      <c r="B4297" s="2">
        <f t="shared" ref="B4297:B4360" si="573">F4297+H4297+J4297</f>
        <v>25607325.197597403</v>
      </c>
      <c r="C4297" s="6">
        <f t="shared" ref="C4297:C4360" si="574">G4297+I4297+K4297</f>
        <v>5.806790816946075E-17</v>
      </c>
      <c r="D4297" s="2">
        <f t="shared" ref="D4297:D4360" si="575">L4297+N4297+P4297</f>
        <v>101836167.8024026</v>
      </c>
      <c r="E4297" s="6">
        <f t="shared" ref="E4297:E4360" si="576">M4297+O4297+Q4297</f>
        <v>3.3776276661207882E-18</v>
      </c>
      <c r="F4297">
        <f t="array" ref="F4297:K4297">rk(BETA_c,BETA_a,BETA_e,GAMMA,F4296,G4296,H4296,I4296,J4296,K4296,dt,STAGE)</f>
        <v>13625902.941121122</v>
      </c>
      <c r="G4297">
        <v>4.0462655314108617E-18</v>
      </c>
      <c r="H4297">
        <v>9399502.6785927489</v>
      </c>
      <c r="I4297">
        <v>4.0248002142509719E-17</v>
      </c>
      <c r="J4297">
        <v>2581919.5778835295</v>
      </c>
      <c r="K4297">
        <v>1.3773640495540169E-17</v>
      </c>
      <c r="L4297">
        <f t="shared" ref="L4297:L4360" si="577">N_c-F4297-G4297</f>
        <v>2132521.0588788781</v>
      </c>
      <c r="M4297" cm="1">
        <f t="array" ref="M4297">NewI(BETA_c,F4297,C4297)</f>
        <v>2.3535854558379966E-19</v>
      </c>
      <c r="N4297">
        <f t="shared" ref="N4297:N4360" si="578">N_a-H4297-I4297</f>
        <v>67100325.321407251</v>
      </c>
      <c r="O4297" cm="1">
        <f t="array" ref="O4297">NewI(BETA_a,H4297,C4297)</f>
        <v>2.3410997542458542E-18</v>
      </c>
      <c r="P4297">
        <f t="shared" ref="P4297:P4360" si="579">N_e-J4297-K4297</f>
        <v>32603321.42211647</v>
      </c>
      <c r="Q4297" cm="1">
        <f t="array" ref="Q4297">NewI(BETA_e,J4297,C4297)</f>
        <v>8.0116936629113406E-19</v>
      </c>
    </row>
    <row r="4298" spans="1:17" x14ac:dyDescent="0.55000000000000004">
      <c r="A4298">
        <f t="shared" si="572"/>
        <v>429.40000000002914</v>
      </c>
      <c r="B4298" s="2">
        <f t="shared" si="573"/>
        <v>25607325.197597403</v>
      </c>
      <c r="C4298" s="6">
        <f t="shared" si="574"/>
        <v>5.7202437348349505E-17</v>
      </c>
      <c r="D4298" s="2">
        <f t="shared" si="575"/>
        <v>101836167.8024026</v>
      </c>
      <c r="E4298" s="6">
        <f t="shared" si="576"/>
        <v>3.3272859492971913E-18</v>
      </c>
      <c r="F4298">
        <f t="array" ref="F4298:K4298">rk(BETA_c,BETA_a,BETA_e,GAMMA,F4297,G4297,H4297,I4297,J4297,K4297,dt,STAGE)</f>
        <v>13625902.941121122</v>
      </c>
      <c r="G4298">
        <v>3.9859581282089029E-18</v>
      </c>
      <c r="H4298">
        <v>9399502.6785927489</v>
      </c>
      <c r="I4298">
        <v>3.9648127399984688E-17</v>
      </c>
      <c r="J4298">
        <v>2581919.5778835295</v>
      </c>
      <c r="K4298">
        <v>1.3568351820155923E-17</v>
      </c>
      <c r="L4298">
        <f t="shared" si="577"/>
        <v>2132521.0588788781</v>
      </c>
      <c r="M4298" cm="1">
        <f t="array" ref="M4298">NewI(BETA_c,F4298,C4298)</f>
        <v>2.3185065352907796E-19</v>
      </c>
      <c r="N4298">
        <f t="shared" si="578"/>
        <v>67100325.321407251</v>
      </c>
      <c r="O4298" cm="1">
        <f t="array" ref="O4298">NewI(BETA_a,H4298,C4298)</f>
        <v>2.3062069263399906E-18</v>
      </c>
      <c r="P4298">
        <f t="shared" si="579"/>
        <v>32603321.42211647</v>
      </c>
      <c r="Q4298" cm="1">
        <f t="array" ref="Q4298">NewI(BETA_e,J4298,C4298)</f>
        <v>7.8922836942812272E-19</v>
      </c>
    </row>
    <row r="4299" spans="1:17" x14ac:dyDescent="0.55000000000000004">
      <c r="A4299">
        <f t="shared" si="572"/>
        <v>429.50000000002916</v>
      </c>
      <c r="B4299" s="2">
        <f t="shared" si="573"/>
        <v>25607325.197597403</v>
      </c>
      <c r="C4299" s="6">
        <f t="shared" si="574"/>
        <v>5.6349865902569812E-17</v>
      </c>
      <c r="D4299" s="2">
        <f t="shared" si="575"/>
        <v>101836167.8024026</v>
      </c>
      <c r="E4299" s="6">
        <f t="shared" si="576"/>
        <v>3.2776945485839724E-18</v>
      </c>
      <c r="F4299">
        <f t="array" ref="F4299:K4299">rk(BETA_c,BETA_a,BETA_e,GAMMA,F4298,G4298,H4298,I4298,J4298,K4298,dt,STAGE)</f>
        <v>13625902.941121122</v>
      </c>
      <c r="G4299">
        <v>3.9265495742921424E-18</v>
      </c>
      <c r="H4299">
        <v>9399502.6785927489</v>
      </c>
      <c r="I4299">
        <v>3.9057193466631851E-17</v>
      </c>
      <c r="J4299">
        <v>2581919.5778835295</v>
      </c>
      <c r="K4299">
        <v>1.3366122861645813E-17</v>
      </c>
      <c r="L4299">
        <f t="shared" si="577"/>
        <v>2132521.0588788781</v>
      </c>
      <c r="M4299" cm="1">
        <f t="array" ref="M4299">NewI(BETA_c,F4299,C4299)</f>
        <v>2.283950447115639E-19</v>
      </c>
      <c r="N4299">
        <f t="shared" si="578"/>
        <v>67100325.321407251</v>
      </c>
      <c r="O4299" cm="1">
        <f t="array" ref="O4299">NewI(BETA_a,H4299,C4299)</f>
        <v>2.2718341571958524E-18</v>
      </c>
      <c r="P4299">
        <f t="shared" si="579"/>
        <v>32603321.42211647</v>
      </c>
      <c r="Q4299" cm="1">
        <f t="array" ref="Q4299">NewI(BETA_e,J4299,C4299)</f>
        <v>7.7746534667655631E-19</v>
      </c>
    </row>
    <row r="4300" spans="1:17" x14ac:dyDescent="0.55000000000000004">
      <c r="A4300">
        <f t="shared" si="572"/>
        <v>429.60000000002918</v>
      </c>
      <c r="B4300" s="2">
        <f t="shared" si="573"/>
        <v>25607325.197597403</v>
      </c>
      <c r="C4300" s="6">
        <f t="shared" si="574"/>
        <v>5.5510001573896539E-17</v>
      </c>
      <c r="D4300" s="2">
        <f t="shared" si="575"/>
        <v>101836167.8024026</v>
      </c>
      <c r="E4300" s="6">
        <f t="shared" si="576"/>
        <v>3.2288422809245923E-18</v>
      </c>
      <c r="F4300">
        <f t="array" ref="F4300:K4300">rk(BETA_c,BETA_a,BETA_e,GAMMA,F4299,G4299,H4299,I4299,J4299,K4299,dt,STAGE)</f>
        <v>13625902.941121122</v>
      </c>
      <c r="G4300">
        <v>3.8680264727972687E-18</v>
      </c>
      <c r="H4300">
        <v>9399502.6785927489</v>
      </c>
      <c r="I4300">
        <v>3.8475067084517542E-17</v>
      </c>
      <c r="J4300">
        <v>2581919.5778835295</v>
      </c>
      <c r="K4300">
        <v>1.3166908016581725E-17</v>
      </c>
      <c r="L4300">
        <f t="shared" si="577"/>
        <v>2132521.0588788781</v>
      </c>
      <c r="M4300" cm="1">
        <f t="array" ref="M4300">NewI(BETA_c,F4300,C4300)</f>
        <v>2.2499093987783381E-19</v>
      </c>
      <c r="N4300">
        <f t="shared" si="578"/>
        <v>67100325.321407251</v>
      </c>
      <c r="O4300" cm="1">
        <f t="array" ref="O4300">NewI(BETA_a,H4300,C4300)</f>
        <v>2.237973695618369E-18</v>
      </c>
      <c r="P4300">
        <f t="shared" si="579"/>
        <v>32603321.42211647</v>
      </c>
      <c r="Q4300" cm="1">
        <f t="array" ref="Q4300">NewI(BETA_e,J4300,C4300)</f>
        <v>7.6587764542838952E-19</v>
      </c>
    </row>
    <row r="4301" spans="1:17" x14ac:dyDescent="0.55000000000000004">
      <c r="A4301">
        <f t="shared" si="572"/>
        <v>429.70000000002921</v>
      </c>
      <c r="B4301" s="2">
        <f t="shared" si="573"/>
        <v>25607325.197597403</v>
      </c>
      <c r="C4301" s="6">
        <f t="shared" si="574"/>
        <v>5.4682654969609643E-17</v>
      </c>
      <c r="D4301" s="2">
        <f t="shared" si="575"/>
        <v>101836167.8024026</v>
      </c>
      <c r="E4301" s="6">
        <f t="shared" si="576"/>
        <v>3.1807181299399319E-18</v>
      </c>
      <c r="F4301">
        <f t="array" ref="F4301:K4301">rk(BETA_c,BETA_a,BETA_e,GAMMA,F4300,G4300,H4300,I4300,J4300,K4300,dt,STAGE)</f>
        <v>13625902.941121122</v>
      </c>
      <c r="G4301">
        <v>3.8103756265339831E-18</v>
      </c>
      <c r="H4301">
        <v>9399502.6785927489</v>
      </c>
      <c r="I4301">
        <v>3.790161698184564E-17</v>
      </c>
      <c r="J4301">
        <v>2581919.5778835295</v>
      </c>
      <c r="K4301">
        <v>1.2970662361230021E-17</v>
      </c>
      <c r="L4301">
        <f t="shared" si="577"/>
        <v>2132521.0588788781</v>
      </c>
      <c r="M4301" cm="1">
        <f t="array" ref="M4301">NewI(BETA_c,F4301,C4301)</f>
        <v>2.2163757138881582E-19</v>
      </c>
      <c r="N4301">
        <f t="shared" si="578"/>
        <v>67100325.321407251</v>
      </c>
      <c r="O4301" cm="1">
        <f t="array" ref="O4301">NewI(BETA_a,H4301,C4301)</f>
        <v>2.2046179059398482E-18</v>
      </c>
      <c r="P4301">
        <f t="shared" si="579"/>
        <v>32603321.42211647</v>
      </c>
      <c r="Q4301" cm="1">
        <f t="array" ref="Q4301">NewI(BETA_e,J4301,C4301)</f>
        <v>7.5446265261126823E-19</v>
      </c>
    </row>
    <row r="4302" spans="1:17" x14ac:dyDescent="0.55000000000000004">
      <c r="A4302">
        <f t="shared" si="572"/>
        <v>429.80000000002923</v>
      </c>
      <c r="B4302" s="2">
        <f t="shared" si="573"/>
        <v>25607325.197597403</v>
      </c>
      <c r="C4302" s="6">
        <f t="shared" si="574"/>
        <v>5.3867639519785319E-17</v>
      </c>
      <c r="D4302" s="2">
        <f t="shared" si="575"/>
        <v>101836167.8024026</v>
      </c>
      <c r="E4302" s="6">
        <f t="shared" si="576"/>
        <v>3.1333112434440578E-18</v>
      </c>
      <c r="F4302">
        <f t="array" ref="F4302:K4302">rk(BETA_c,BETA_a,BETA_e,GAMMA,F4301,G4301,H4301,I4301,J4301,K4301,dt,STAGE)</f>
        <v>13625902.941121122</v>
      </c>
      <c r="G4302">
        <v>3.7535840350089859E-18</v>
      </c>
      <c r="H4302">
        <v>9399502.6785927489</v>
      </c>
      <c r="I4302">
        <v>3.7336713843355273E-17</v>
      </c>
      <c r="J4302">
        <v>2581919.5778835295</v>
      </c>
      <c r="K4302">
        <v>1.277734164142106E-17</v>
      </c>
      <c r="L4302">
        <f t="shared" si="577"/>
        <v>2132521.0588788781</v>
      </c>
      <c r="M4302" cm="1">
        <f t="array" ref="M4302">NewI(BETA_c,F4302,C4302)</f>
        <v>2.1833418304668398E-19</v>
      </c>
      <c r="N4302">
        <f t="shared" si="578"/>
        <v>67100325.321407251</v>
      </c>
      <c r="O4302" cm="1">
        <f t="array" ref="O4302">NewI(BETA_a,H4302,C4302)</f>
        <v>2.1717592662981025E-18</v>
      </c>
      <c r="P4302">
        <f t="shared" si="579"/>
        <v>32603321.42211647</v>
      </c>
      <c r="Q4302" cm="1">
        <f t="array" ref="Q4302">NewI(BETA_e,J4302,C4302)</f>
        <v>7.4321779409927097E-19</v>
      </c>
    </row>
    <row r="4303" spans="1:17" x14ac:dyDescent="0.55000000000000004">
      <c r="A4303">
        <f t="shared" si="572"/>
        <v>429.90000000002925</v>
      </c>
      <c r="B4303" s="2">
        <f t="shared" si="573"/>
        <v>25607325.197597403</v>
      </c>
      <c r="C4303" s="6">
        <f t="shared" si="574"/>
        <v>5.3064771435223749E-17</v>
      </c>
      <c r="D4303" s="2">
        <f t="shared" si="575"/>
        <v>101836167.8024026</v>
      </c>
      <c r="E4303" s="6">
        <f t="shared" si="576"/>
        <v>3.0866109309970053E-18</v>
      </c>
      <c r="F4303">
        <f t="array" ref="F4303:K4303">rk(BETA_c,BETA_a,BETA_e,GAMMA,F4302,G4302,H4302,I4302,J4302,K4302,dt,STAGE)</f>
        <v>13625902.941121122</v>
      </c>
      <c r="G4303">
        <v>3.6976388914943107E-18</v>
      </c>
      <c r="H4303">
        <v>9399502.6785927489</v>
      </c>
      <c r="I4303">
        <v>3.6780230281159726E-17</v>
      </c>
      <c r="J4303">
        <v>2581919.5778835295</v>
      </c>
      <c r="K4303">
        <v>1.2586902262569709E-17</v>
      </c>
      <c r="L4303">
        <f t="shared" si="577"/>
        <v>2132521.0588788781</v>
      </c>
      <c r="M4303" cm="1">
        <f t="array" ref="M4303">NewI(BETA_c,F4303,C4303)</f>
        <v>2.1508002992433265E-19</v>
      </c>
      <c r="N4303">
        <f t="shared" si="578"/>
        <v>67100325.321407251</v>
      </c>
      <c r="O4303" cm="1">
        <f t="array" ref="O4303">NewI(BETA_a,H4303,C4303)</f>
        <v>2.1393903669402392E-18</v>
      </c>
      <c r="P4303">
        <f t="shared" si="579"/>
        <v>32603321.42211647</v>
      </c>
      <c r="Q4303" cm="1">
        <f t="array" ref="Q4303">NewI(BETA_e,J4303,C4303)</f>
        <v>7.3214053413243336E-19</v>
      </c>
    </row>
    <row r="4304" spans="1:17" x14ac:dyDescent="0.55000000000000004">
      <c r="A4304">
        <f t="shared" si="572"/>
        <v>430.00000000002927</v>
      </c>
      <c r="B4304" s="2">
        <f t="shared" si="573"/>
        <v>25607325.197597403</v>
      </c>
      <c r="C4304" s="6">
        <f t="shared" si="574"/>
        <v>5.2273869666003882E-17</v>
      </c>
      <c r="D4304" s="2">
        <f t="shared" si="575"/>
        <v>101836167.8024026</v>
      </c>
      <c r="E4304" s="6">
        <f t="shared" si="576"/>
        <v>3.0406066614940469E-18</v>
      </c>
      <c r="F4304">
        <f t="array" ref="F4304:K4304">rk(BETA_c,BETA_a,BETA_e,GAMMA,F4303,G4303,H4303,I4303,J4303,K4303,dt,STAGE)</f>
        <v>13625902.941121122</v>
      </c>
      <c r="G4304">
        <v>3.6425275801393541E-18</v>
      </c>
      <c r="H4304">
        <v>9399502.6785927489</v>
      </c>
      <c r="I4304">
        <v>3.6232040806019944E-17</v>
      </c>
      <c r="J4304">
        <v>2581919.5778835295</v>
      </c>
      <c r="K4304">
        <v>1.2399301279844586E-17</v>
      </c>
      <c r="L4304">
        <f t="shared" si="577"/>
        <v>2132521.0588788781</v>
      </c>
      <c r="M4304" cm="1">
        <f t="array" ref="M4304">NewI(BETA_c,F4304,C4304)</f>
        <v>2.1187437819739235E-19</v>
      </c>
      <c r="N4304">
        <f t="shared" si="578"/>
        <v>67100325.321407251</v>
      </c>
      <c r="O4304" cm="1">
        <f t="array" ref="O4304">NewI(BETA_a,H4304,C4304)</f>
        <v>2.1075039085517307E-18</v>
      </c>
      <c r="P4304">
        <f t="shared" si="579"/>
        <v>32603321.42211647</v>
      </c>
      <c r="Q4304" cm="1">
        <f t="array" ref="Q4304">NewI(BETA_e,J4304,C4304)</f>
        <v>7.2122837474492385E-19</v>
      </c>
    </row>
    <row r="4305" spans="1:17" x14ac:dyDescent="0.55000000000000004">
      <c r="A4305">
        <f t="shared" si="572"/>
        <v>430.1000000000293</v>
      </c>
      <c r="B4305" s="2">
        <f t="shared" si="573"/>
        <v>25607325.197597403</v>
      </c>
      <c r="C4305" s="6">
        <f t="shared" si="574"/>
        <v>5.149475586065603E-17</v>
      </c>
      <c r="D4305" s="2">
        <f t="shared" si="575"/>
        <v>101836167.8024026</v>
      </c>
      <c r="E4305" s="6">
        <f t="shared" si="576"/>
        <v>2.9952880607908869E-18</v>
      </c>
      <c r="F4305">
        <f t="array" ref="F4305:K4305">rk(BETA_c,BETA_a,BETA_e,GAMMA,F4304,G4304,H4304,I4304,J4304,K4304,dt,STAGE)</f>
        <v>13625902.941121122</v>
      </c>
      <c r="G4305">
        <v>3.5882376731259581E-18</v>
      </c>
      <c r="H4305">
        <v>9399502.6785927489</v>
      </c>
      <c r="I4305">
        <v>3.5692021799046235E-17</v>
      </c>
      <c r="J4305">
        <v>2581919.5778835295</v>
      </c>
      <c r="K4305">
        <v>1.2214496388483837E-17</v>
      </c>
      <c r="L4305">
        <f t="shared" si="577"/>
        <v>2132521.0588788781</v>
      </c>
      <c r="M4305" cm="1">
        <f t="array" ref="M4305">NewI(BETA_c,F4305,C4305)</f>
        <v>2.0871650497874989E-19</v>
      </c>
      <c r="N4305">
        <f t="shared" si="578"/>
        <v>67100325.321407251</v>
      </c>
      <c r="O4305" cm="1">
        <f t="array" ref="O4305">NewI(BETA_a,H4305,C4305)</f>
        <v>2.0760927006103934E-18</v>
      </c>
      <c r="P4305">
        <f t="shared" si="579"/>
        <v>32603321.42211647</v>
      </c>
      <c r="Q4305" cm="1">
        <f t="array" ref="Q4305">NewI(BETA_e,J4305,C4305)</f>
        <v>7.104788552017437E-19</v>
      </c>
    </row>
    <row r="4306" spans="1:17" x14ac:dyDescent="0.55000000000000004">
      <c r="A4306">
        <f t="shared" si="572"/>
        <v>430.20000000002932</v>
      </c>
      <c r="B4306" s="2">
        <f t="shared" si="573"/>
        <v>25607325.197597403</v>
      </c>
      <c r="C4306" s="6">
        <f t="shared" si="574"/>
        <v>5.0727254325942862E-17</v>
      </c>
      <c r="D4306" s="2">
        <f t="shared" si="575"/>
        <v>101836167.8024026</v>
      </c>
      <c r="E4306" s="6">
        <f t="shared" si="576"/>
        <v>2.9506449093642488E-18</v>
      </c>
      <c r="F4306">
        <f t="array" ref="F4306:K4306">rk(BETA_c,BETA_a,BETA_e,GAMMA,F4305,G4305,H4305,I4305,J4305,K4305,dt,STAGE)</f>
        <v>13625902.941121122</v>
      </c>
      <c r="G4306">
        <v>3.5347569278658825E-18</v>
      </c>
      <c r="H4306">
        <v>9399502.6785927489</v>
      </c>
      <c r="I4306">
        <v>3.5160051483821729E-17</v>
      </c>
      <c r="J4306">
        <v>2581919.5778835295</v>
      </c>
      <c r="K4306">
        <v>1.2032445914255248E-17</v>
      </c>
      <c r="L4306">
        <f t="shared" si="577"/>
        <v>2132521.0588788781</v>
      </c>
      <c r="M4306" cm="1">
        <f t="array" ref="M4306">NewI(BETA_c,F4306,C4306)</f>
        <v>2.0560569815553411E-19</v>
      </c>
      <c r="N4306">
        <f t="shared" si="578"/>
        <v>67100325.321407251</v>
      </c>
      <c r="O4306" cm="1">
        <f t="array" ref="O4306">NewI(BETA_a,H4306,C4306)</f>
        <v>2.0451496597648943E-18</v>
      </c>
      <c r="P4306">
        <f t="shared" si="579"/>
        <v>32603321.42211647</v>
      </c>
      <c r="Q4306" cm="1">
        <f t="array" ref="Q4306">NewI(BETA_e,J4306,C4306)</f>
        <v>6.9988955144382025E-19</v>
      </c>
    </row>
    <row r="4307" spans="1:17" x14ac:dyDescent="0.55000000000000004">
      <c r="A4307">
        <f t="shared" si="572"/>
        <v>430.30000000002934</v>
      </c>
      <c r="B4307" s="2">
        <f t="shared" si="573"/>
        <v>25607325.197597403</v>
      </c>
      <c r="C4307" s="6">
        <f t="shared" si="574"/>
        <v>4.9971191987239878E-17</v>
      </c>
      <c r="D4307" s="2">
        <f t="shared" si="575"/>
        <v>101836167.8024026</v>
      </c>
      <c r="E4307" s="6">
        <f t="shared" si="576"/>
        <v>2.9066671400073316E-18</v>
      </c>
      <c r="F4307">
        <f t="array" ref="F4307:K4307">rk(BETA_c,BETA_a,BETA_e,GAMMA,F4306,G4306,H4306,I4306,J4306,K4306,dt,STAGE)</f>
        <v>13625902.941121122</v>
      </c>
      <c r="G4307">
        <v>3.4820732842400559E-18</v>
      </c>
      <c r="H4307">
        <v>9399502.6785927489</v>
      </c>
      <c r="I4307">
        <v>3.4636009898941295E-17</v>
      </c>
      <c r="J4307">
        <v>2581919.5778835295</v>
      </c>
      <c r="K4307">
        <v>1.1853108804058531E-17</v>
      </c>
      <c r="L4307">
        <f t="shared" si="577"/>
        <v>2132521.0588788781</v>
      </c>
      <c r="M4307" cm="1">
        <f t="array" ref="M4307">NewI(BETA_c,F4307,C4307)</f>
        <v>2.0254125622853173E-19</v>
      </c>
      <c r="N4307">
        <f t="shared" si="578"/>
        <v>67100325.321407251</v>
      </c>
      <c r="O4307" cm="1">
        <f t="array" ref="O4307">NewI(BETA_a,H4307,C4307)</f>
        <v>2.0146678082374272E-18</v>
      </c>
      <c r="P4307">
        <f t="shared" si="579"/>
        <v>32603321.42211647</v>
      </c>
      <c r="Q4307" cm="1">
        <f t="array" ref="Q4307">NewI(BETA_e,J4307,C4307)</f>
        <v>6.8945807554137283E-19</v>
      </c>
    </row>
    <row r="4308" spans="1:17" x14ac:dyDescent="0.55000000000000004">
      <c r="A4308">
        <f t="shared" si="572"/>
        <v>430.40000000002937</v>
      </c>
      <c r="B4308" s="2">
        <f t="shared" si="573"/>
        <v>25607325.197597403</v>
      </c>
      <c r="C4308" s="6">
        <f t="shared" si="574"/>
        <v>4.9226398349506451E-17</v>
      </c>
      <c r="D4308" s="2">
        <f t="shared" si="575"/>
        <v>101836167.8024026</v>
      </c>
      <c r="E4308" s="6">
        <f t="shared" si="576"/>
        <v>2.8633448355596193E-18</v>
      </c>
      <c r="F4308">
        <f t="array" ref="F4308:K4308">rk(BETA_c,BETA_a,BETA_e,GAMMA,F4307,G4307,H4307,I4307,J4307,K4307,dt,STAGE)</f>
        <v>13625902.941121122</v>
      </c>
      <c r="G4308">
        <v>3.4301748618789711E-18</v>
      </c>
      <c r="H4308">
        <v>9399502.6785927489</v>
      </c>
      <c r="I4308">
        <v>3.411977887095978E-17</v>
      </c>
      <c r="J4308">
        <v>2581919.5778835295</v>
      </c>
      <c r="K4308">
        <v>1.1676444616667697E-17</v>
      </c>
      <c r="L4308">
        <f t="shared" si="577"/>
        <v>2132521.0588788781</v>
      </c>
      <c r="M4308" cm="1">
        <f t="array" ref="M4308">NewI(BETA_c,F4308,C4308)</f>
        <v>1.9952248815399657E-19</v>
      </c>
      <c r="N4308">
        <f t="shared" si="578"/>
        <v>67100325.321407251</v>
      </c>
      <c r="O4308" cm="1">
        <f t="array" ref="O4308">NewI(BETA_a,H4308,C4308)</f>
        <v>1.984640272250198E-18</v>
      </c>
      <c r="P4308">
        <f t="shared" si="579"/>
        <v>32603321.42211647</v>
      </c>
      <c r="Q4308" cm="1">
        <f t="array" ref="Q4308">NewI(BETA_e,J4308,C4308)</f>
        <v>6.7918207515542501E-19</v>
      </c>
    </row>
    <row r="4309" spans="1:17" x14ac:dyDescent="0.55000000000000004">
      <c r="A4309">
        <f t="shared" si="572"/>
        <v>430.50000000002939</v>
      </c>
      <c r="B4309" s="2">
        <f t="shared" si="573"/>
        <v>25607325.197597403</v>
      </c>
      <c r="C4309" s="6">
        <f t="shared" si="574"/>
        <v>4.8492705458838437E-17</v>
      </c>
      <c r="D4309" s="2">
        <f t="shared" si="575"/>
        <v>101836167.8024026</v>
      </c>
      <c r="E4309" s="6">
        <f t="shared" si="576"/>
        <v>2.8206682266705169E-18</v>
      </c>
      <c r="F4309">
        <f t="array" ref="F4309:K4309">rk(BETA_c,BETA_a,BETA_e,GAMMA,F4308,G4308,H4308,I4308,J4308,K4308,dt,STAGE)</f>
        <v>13625902.941121122</v>
      </c>
      <c r="G4309">
        <v>3.3790499574836129E-18</v>
      </c>
      <c r="H4309">
        <v>9399502.6785927489</v>
      </c>
      <c r="I4309">
        <v>3.3611241987743431E-17</v>
      </c>
      <c r="J4309">
        <v>2581919.5778835295</v>
      </c>
      <c r="K4309">
        <v>1.1502413513611394E-17</v>
      </c>
      <c r="L4309">
        <f t="shared" si="577"/>
        <v>2132521.0588788781</v>
      </c>
      <c r="M4309" cm="1">
        <f t="array" ref="M4309">NewI(BETA_c,F4309,C4309)</f>
        <v>1.9654871318781629E-19</v>
      </c>
      <c r="N4309">
        <f t="shared" si="578"/>
        <v>67100325.321407251</v>
      </c>
      <c r="O4309" cm="1">
        <f t="array" ref="O4309">NewI(BETA_a,H4309,C4309)</f>
        <v>1.9550602804753579E-18</v>
      </c>
      <c r="P4309">
        <f t="shared" si="579"/>
        <v>32603321.42211647</v>
      </c>
      <c r="Q4309" cm="1">
        <f t="array" ref="Q4309">NewI(BETA_e,J4309,C4309)</f>
        <v>6.6905923300734255E-19</v>
      </c>
    </row>
    <row r="4310" spans="1:17" x14ac:dyDescent="0.55000000000000004">
      <c r="A4310">
        <f t="shared" si="572"/>
        <v>430.60000000002941</v>
      </c>
      <c r="B4310" s="2">
        <f t="shared" si="573"/>
        <v>25607325.197597403</v>
      </c>
      <c r="C4310" s="6">
        <f t="shared" si="574"/>
        <v>4.7769947864594002E-17</v>
      </c>
      <c r="D4310" s="2">
        <f t="shared" si="575"/>
        <v>101836167.8024026</v>
      </c>
      <c r="E4310" s="6">
        <f t="shared" si="576"/>
        <v>2.7786276895963261E-18</v>
      </c>
      <c r="F4310">
        <f t="array" ref="F4310:K4310">rk(BETA_c,BETA_a,BETA_e,GAMMA,F4309,G4309,H4309,I4309,J4309,K4309,dt,STAGE)</f>
        <v>13625902.941121122</v>
      </c>
      <c r="G4310">
        <v>3.3286870421863203E-18</v>
      </c>
      <c r="H4310">
        <v>9399502.6785927489</v>
      </c>
      <c r="I4310">
        <v>3.3110284572218494E-17</v>
      </c>
      <c r="J4310">
        <v>2581919.5778835295</v>
      </c>
      <c r="K4310">
        <v>1.1330976250189182E-17</v>
      </c>
      <c r="L4310">
        <f t="shared" si="577"/>
        <v>2132521.0588788781</v>
      </c>
      <c r="M4310" cm="1">
        <f t="array" ref="M4310">NewI(BETA_c,F4310,C4310)</f>
        <v>1.9361926073200218E-19</v>
      </c>
      <c r="N4310">
        <f t="shared" si="578"/>
        <v>67100325.321407251</v>
      </c>
      <c r="O4310" cm="1">
        <f t="array" ref="O4310">NewI(BETA_a,H4310,C4310)</f>
        <v>1.9259211625080455E-18</v>
      </c>
      <c r="P4310">
        <f t="shared" si="579"/>
        <v>32603321.42211647</v>
      </c>
      <c r="Q4310" cm="1">
        <f t="array" ref="Q4310">NewI(BETA_e,J4310,C4310)</f>
        <v>6.590872663562784E-19</v>
      </c>
    </row>
    <row r="4311" spans="1:17" x14ac:dyDescent="0.55000000000000004">
      <c r="A4311">
        <f t="shared" si="572"/>
        <v>430.70000000002943</v>
      </c>
      <c r="B4311" s="2">
        <f t="shared" si="573"/>
        <v>25607325.197597403</v>
      </c>
      <c r="C4311" s="6">
        <f t="shared" si="574"/>
        <v>4.7057962582083779E-17</v>
      </c>
      <c r="D4311" s="2">
        <f t="shared" si="575"/>
        <v>101836167.8024026</v>
      </c>
      <c r="E4311" s="6">
        <f t="shared" si="576"/>
        <v>2.7372137440300534E-18</v>
      </c>
      <c r="F4311">
        <f t="array" ref="F4311:K4311">rk(BETA_c,BETA_a,BETA_e,GAMMA,F4310,G4310,H4310,I4310,J4310,K4310,dt,STAGE)</f>
        <v>13625902.941121122</v>
      </c>
      <c r="G4311">
        <v>3.2790747589509803E-18</v>
      </c>
      <c r="H4311">
        <v>9399502.6785927489</v>
      </c>
      <c r="I4311">
        <v>3.2616793656511107E-17</v>
      </c>
      <c r="J4311">
        <v>2581919.5778835295</v>
      </c>
      <c r="K4311">
        <v>1.116209416662169E-17</v>
      </c>
      <c r="L4311">
        <f t="shared" si="577"/>
        <v>2132521.0588788781</v>
      </c>
      <c r="M4311" cm="1">
        <f t="array" ref="M4311">NewI(BETA_c,F4311,C4311)</f>
        <v>1.9073347018346634E-19</v>
      </c>
      <c r="N4311">
        <f t="shared" si="578"/>
        <v>67100325.321407251</v>
      </c>
      <c r="O4311" cm="1">
        <f t="array" ref="O4311">NewI(BETA_a,H4311,C4311)</f>
        <v>1.897216347362182E-18</v>
      </c>
      <c r="P4311">
        <f t="shared" si="579"/>
        <v>32603321.42211647</v>
      </c>
      <c r="Q4311" cm="1">
        <f t="array" ref="Q4311">NewI(BETA_e,J4311,C4311)</f>
        <v>6.4926392648440522E-19</v>
      </c>
    </row>
    <row r="4312" spans="1:17" x14ac:dyDescent="0.55000000000000004">
      <c r="A4312">
        <f t="shared" si="572"/>
        <v>430.80000000002946</v>
      </c>
      <c r="B4312" s="2">
        <f t="shared" si="573"/>
        <v>25607325.197597403</v>
      </c>
      <c r="C4312" s="6">
        <f t="shared" si="574"/>
        <v>4.6356589055817215E-17</v>
      </c>
      <c r="D4312" s="2">
        <f t="shared" si="575"/>
        <v>101836167.8024026</v>
      </c>
      <c r="E4312" s="6">
        <f t="shared" si="576"/>
        <v>2.6964170509635637E-18</v>
      </c>
      <c r="F4312">
        <f t="array" ref="F4312:K4312">rk(BETA_c,BETA_a,BETA_e,GAMMA,F4311,G4311,H4311,I4311,J4311,K4311,dt,STAGE)</f>
        <v>13625902.941121122</v>
      </c>
      <c r="G4312">
        <v>3.2302019200119715E-18</v>
      </c>
      <c r="H4312">
        <v>9399502.6785927489</v>
      </c>
      <c r="I4312">
        <v>3.2130657956472554E-17</v>
      </c>
      <c r="J4312">
        <v>2581919.5778835295</v>
      </c>
      <c r="K4312">
        <v>1.099572917933269E-17</v>
      </c>
      <c r="L4312">
        <f t="shared" si="577"/>
        <v>2132521.0588788781</v>
      </c>
      <c r="M4312" cm="1">
        <f t="array" ref="M4312">NewI(BETA_c,F4312,C4312)</f>
        <v>1.8789069078505336E-19</v>
      </c>
      <c r="N4312">
        <f t="shared" si="578"/>
        <v>67100325.321407251</v>
      </c>
      <c r="O4312" cm="1">
        <f t="array" ref="O4312">NewI(BETA_a,H4312,C4312)</f>
        <v>1.8689393619886888E-18</v>
      </c>
      <c r="P4312">
        <f t="shared" si="579"/>
        <v>32603321.42211647</v>
      </c>
      <c r="Q4312" cm="1">
        <f t="array" ref="Q4312">NewI(BETA_e,J4312,C4312)</f>
        <v>6.3958699818982128E-19</v>
      </c>
    </row>
    <row r="4313" spans="1:17" x14ac:dyDescent="0.55000000000000004">
      <c r="A4313">
        <f t="shared" si="572"/>
        <v>430.90000000002948</v>
      </c>
      <c r="B4313" s="2">
        <f t="shared" si="573"/>
        <v>25607325.197597403</v>
      </c>
      <c r="C4313" s="6">
        <f t="shared" si="574"/>
        <v>4.5665669123296648E-17</v>
      </c>
      <c r="D4313" s="2">
        <f t="shared" si="575"/>
        <v>101836167.8024026</v>
      </c>
      <c r="E4313" s="6">
        <f t="shared" si="576"/>
        <v>2.6562284105815923E-18</v>
      </c>
      <c r="F4313">
        <f t="array" ref="F4313:K4313">rk(BETA_c,BETA_a,BETA_e,GAMMA,F4312,G4312,H4312,I4312,J4312,K4312,dt,STAGE)</f>
        <v>13625902.941121122</v>
      </c>
      <c r="G4313">
        <v>3.1820575043512779E-18</v>
      </c>
      <c r="H4313">
        <v>9399502.6785927489</v>
      </c>
      <c r="I4313">
        <v>3.1651767846584279E-17</v>
      </c>
      <c r="J4313">
        <v>2581919.5778835295</v>
      </c>
      <c r="K4313">
        <v>1.0831843772361091E-17</v>
      </c>
      <c r="L4313">
        <f t="shared" si="577"/>
        <v>2132521.0588788781</v>
      </c>
      <c r="M4313" cm="1">
        <f t="array" ref="M4313">NewI(BETA_c,F4313,C4313)</f>
        <v>1.8509028147879184E-19</v>
      </c>
      <c r="N4313">
        <f t="shared" si="578"/>
        <v>67100325.321407251</v>
      </c>
      <c r="O4313" cm="1">
        <f t="array" ref="O4313">NewI(BETA_a,H4313,C4313)</f>
        <v>1.8410838298157878E-18</v>
      </c>
      <c r="P4313">
        <f t="shared" si="579"/>
        <v>32603321.42211647</v>
      </c>
      <c r="Q4313" cm="1">
        <f t="array" ref="Q4313">NewI(BETA_e,J4313,C4313)</f>
        <v>6.3005429928701248E-19</v>
      </c>
    </row>
    <row r="4314" spans="1:17" x14ac:dyDescent="0.55000000000000004">
      <c r="A4314">
        <f t="shared" si="572"/>
        <v>431.0000000000295</v>
      </c>
      <c r="B4314" s="2">
        <f t="shared" si="573"/>
        <v>25607325.197597403</v>
      </c>
      <c r="C4314" s="6">
        <f t="shared" si="574"/>
        <v>4.498504697935106E-17</v>
      </c>
      <c r="D4314" s="2">
        <f t="shared" si="575"/>
        <v>101836167.8024026</v>
      </c>
      <c r="E4314" s="6">
        <f t="shared" si="576"/>
        <v>2.6166387601871579E-18</v>
      </c>
      <c r="F4314">
        <f t="array" ref="F4314:K4314">rk(BETA_c,BETA_a,BETA_e,GAMMA,F4313,G4313,H4313,I4313,J4313,K4313,dt,STAGE)</f>
        <v>13625902.941121122</v>
      </c>
      <c r="G4314">
        <v>3.1346306552132083E-18</v>
      </c>
      <c r="H4314">
        <v>9399502.6785927489</v>
      </c>
      <c r="I4314">
        <v>3.11800153352369E-17</v>
      </c>
      <c r="J4314">
        <v>2581919.5778835295</v>
      </c>
      <c r="K4314">
        <v>1.0670400988900954E-17</v>
      </c>
      <c r="L4314">
        <f t="shared" si="577"/>
        <v>2132521.0588788781</v>
      </c>
      <c r="M4314" cm="1">
        <f t="array" ref="M4314">NewI(BETA_c,F4314,C4314)</f>
        <v>1.8233161076133333E-19</v>
      </c>
      <c r="N4314">
        <f t="shared" si="578"/>
        <v>67100325.321407251</v>
      </c>
      <c r="O4314" cm="1">
        <f t="array" ref="O4314">NewI(BETA_a,H4314,C4314)</f>
        <v>1.8136434693110621E-18</v>
      </c>
      <c r="P4314">
        <f t="shared" si="579"/>
        <v>32603321.42211647</v>
      </c>
      <c r="Q4314" cm="1">
        <f t="array" ref="Q4314">NewI(BETA_e,J4314,C4314)</f>
        <v>6.2066368011476231E-19</v>
      </c>
    </row>
    <row r="4315" spans="1:17" x14ac:dyDescent="0.55000000000000004">
      <c r="A4315">
        <f t="shared" si="572"/>
        <v>431.10000000002952</v>
      </c>
      <c r="B4315" s="2">
        <f t="shared" si="573"/>
        <v>25607325.197597403</v>
      </c>
      <c r="C4315" s="6">
        <f t="shared" si="574"/>
        <v>4.4314569141001388E-17</v>
      </c>
      <c r="D4315" s="2">
        <f t="shared" si="575"/>
        <v>101836167.8024026</v>
      </c>
      <c r="E4315" s="6">
        <f t="shared" si="576"/>
        <v>2.5776391721578835E-18</v>
      </c>
      <c r="F4315">
        <f t="array" ref="F4315:K4315">rk(BETA_c,BETA_a,BETA_e,GAMMA,F4314,G4314,H4314,I4314,J4314,K4314,dt,STAGE)</f>
        <v>13625902.941121122</v>
      </c>
      <c r="G4315">
        <v>3.0879106776561526E-18</v>
      </c>
      <c r="H4315">
        <v>9399502.6785927489</v>
      </c>
      <c r="I4315">
        <v>3.0715294040377665E-17</v>
      </c>
      <c r="J4315">
        <v>2581919.5778835295</v>
      </c>
      <c r="K4315">
        <v>1.0511364422967576E-17</v>
      </c>
      <c r="L4315">
        <f t="shared" si="577"/>
        <v>2132521.0588788781</v>
      </c>
      <c r="M4315" cm="1">
        <f t="array" ref="M4315">NewI(BETA_c,F4315,C4315)</f>
        <v>1.7961405654154586E-19</v>
      </c>
      <c r="N4315">
        <f t="shared" si="578"/>
        <v>67100325.321407251</v>
      </c>
      <c r="O4315" cm="1">
        <f t="array" ref="O4315">NewI(BETA_a,H4315,C4315)</f>
        <v>1.7866120925649437E-18</v>
      </c>
      <c r="P4315">
        <f t="shared" si="579"/>
        <v>32603321.42211647</v>
      </c>
      <c r="Q4315" cm="1">
        <f t="array" ref="Q4315">NewI(BETA_e,J4315,C4315)</f>
        <v>6.1141302305139386E-19</v>
      </c>
    </row>
    <row r="4316" spans="1:17" x14ac:dyDescent="0.55000000000000004">
      <c r="A4316">
        <f t="shared" si="572"/>
        <v>431.20000000002955</v>
      </c>
      <c r="B4316" s="2">
        <f t="shared" si="573"/>
        <v>25607325.197597403</v>
      </c>
      <c r="C4316" s="6">
        <f t="shared" si="574"/>
        <v>4.365408441284953E-17</v>
      </c>
      <c r="D4316" s="2">
        <f t="shared" si="575"/>
        <v>101836167.8024026</v>
      </c>
      <c r="E4316" s="6">
        <f t="shared" si="576"/>
        <v>2.5392208519327846E-18</v>
      </c>
      <c r="F4316">
        <f t="array" ref="F4316:K4316">rk(BETA_c,BETA_a,BETA_e,GAMMA,F4315,G4315,H4315,I4315,J4315,K4315,dt,STAGE)</f>
        <v>13625902.941121122</v>
      </c>
      <c r="G4316">
        <v>3.0418870361408313E-18</v>
      </c>
      <c r="H4316">
        <v>9399502.6785927489</v>
      </c>
      <c r="I4316">
        <v>3.02574991655209E-17</v>
      </c>
      <c r="J4316">
        <v>2581919.5778835295</v>
      </c>
      <c r="K4316">
        <v>1.0354698211187804E-17</v>
      </c>
      <c r="L4316">
        <f t="shared" si="577"/>
        <v>2132521.0588788781</v>
      </c>
      <c r="M4316" cm="1">
        <f t="array" ref="M4316">NewI(BETA_c,F4316,C4316)</f>
        <v>1.7693700600023004E-19</v>
      </c>
      <c r="N4316">
        <f t="shared" si="578"/>
        <v>67100325.321407251</v>
      </c>
      <c r="O4316" cm="1">
        <f t="array" ref="O4316">NewI(BETA_a,H4316,C4316)</f>
        <v>1.7599836038953164E-18</v>
      </c>
      <c r="P4316">
        <f t="shared" si="579"/>
        <v>32603321.42211647</v>
      </c>
      <c r="Q4316" cm="1">
        <f t="array" ref="Q4316">NewI(BETA_e,J4316,C4316)</f>
        <v>6.0230024203723815E-19</v>
      </c>
    </row>
    <row r="4317" spans="1:17" x14ac:dyDescent="0.55000000000000004">
      <c r="A4317">
        <f t="shared" si="572"/>
        <v>431.30000000002957</v>
      </c>
      <c r="B4317" s="2">
        <f t="shared" si="573"/>
        <v>25607325.197597403</v>
      </c>
      <c r="C4317" s="6">
        <f t="shared" si="574"/>
        <v>4.300344385298314E-17</v>
      </c>
      <c r="D4317" s="2">
        <f t="shared" si="575"/>
        <v>101836167.8024026</v>
      </c>
      <c r="E4317" s="6">
        <f t="shared" si="576"/>
        <v>2.501375136029059E-18</v>
      </c>
      <c r="F4317">
        <f t="array" ref="F4317:K4317">rk(BETA_c,BETA_a,BETA_e,GAMMA,F4316,G4316,H4316,I4316,J4316,K4316,dt,STAGE)</f>
        <v>13625902.941121122</v>
      </c>
      <c r="G4317">
        <v>2.9965493521544901E-18</v>
      </c>
      <c r="H4317">
        <v>9399502.6785927489</v>
      </c>
      <c r="I4317">
        <v>2.9806527476115955E-17</v>
      </c>
      <c r="J4317">
        <v>2581919.5778835295</v>
      </c>
      <c r="K4317">
        <v>1.0200367024712697E-17</v>
      </c>
      <c r="L4317">
        <f t="shared" si="577"/>
        <v>2132521.0588788781</v>
      </c>
      <c r="M4317" cm="1">
        <f t="array" ref="M4317">NewI(BETA_c,F4317,C4317)</f>
        <v>1.7429985545192563E-19</v>
      </c>
      <c r="N4317">
        <f t="shared" si="578"/>
        <v>67100325.321407251</v>
      </c>
      <c r="O4317" cm="1">
        <f t="array" ref="O4317">NewI(BETA_a,H4317,C4317)</f>
        <v>1.7337519984729139E-18</v>
      </c>
      <c r="P4317">
        <f t="shared" si="579"/>
        <v>32603321.42211647</v>
      </c>
      <c r="Q4317" cm="1">
        <f t="array" ref="Q4317">NewI(BETA_e,J4317,C4317)</f>
        <v>5.9332328210421936E-19</v>
      </c>
    </row>
    <row r="4318" spans="1:17" x14ac:dyDescent="0.55000000000000004">
      <c r="A4318">
        <f t="shared" si="572"/>
        <v>431.40000000002959</v>
      </c>
      <c r="B4318" s="2">
        <f t="shared" si="573"/>
        <v>25607325.197597403</v>
      </c>
      <c r="C4318" s="6">
        <f t="shared" si="574"/>
        <v>4.2362500739388658E-17</v>
      </c>
      <c r="D4318" s="2">
        <f t="shared" si="575"/>
        <v>101836167.8024026</v>
      </c>
      <c r="E4318" s="6">
        <f t="shared" si="576"/>
        <v>2.464093490088438E-18</v>
      </c>
      <c r="F4318">
        <f t="array" ref="F4318:K4318">rk(BETA_c,BETA_a,BETA_e,GAMMA,F4317,G4317,H4317,I4317,J4317,K4317,dt,STAGE)</f>
        <v>13625902.941121122</v>
      </c>
      <c r="G4318">
        <v>2.9518874018705044E-18</v>
      </c>
      <c r="H4318">
        <v>9399502.6785927489</v>
      </c>
      <c r="I4318">
        <v>2.9362277276267418E-17</v>
      </c>
      <c r="J4318">
        <v>2581919.5778835295</v>
      </c>
      <c r="K4318">
        <v>1.0048336061250735E-17</v>
      </c>
      <c r="L4318">
        <f t="shared" si="577"/>
        <v>2132521.0588788781</v>
      </c>
      <c r="M4318" cm="1">
        <f t="array" ref="M4318">NewI(BETA_c,F4318,C4318)</f>
        <v>1.7170201020877831E-19</v>
      </c>
      <c r="N4318">
        <f t="shared" si="578"/>
        <v>67100325.321407251</v>
      </c>
      <c r="O4318" cm="1">
        <f t="array" ref="O4318">NewI(BETA_a,H4318,C4318)</f>
        <v>1.7079113609672086E-18</v>
      </c>
      <c r="P4318">
        <f t="shared" si="579"/>
        <v>32603321.42211647</v>
      </c>
      <c r="Q4318" cm="1">
        <f t="array" ref="Q4318">NewI(BETA_e,J4318,C4318)</f>
        <v>5.8448011891245103E-19</v>
      </c>
    </row>
    <row r="4319" spans="1:17" x14ac:dyDescent="0.55000000000000004">
      <c r="A4319">
        <f t="shared" si="572"/>
        <v>431.50000000002962</v>
      </c>
      <c r="B4319" s="2">
        <f t="shared" si="573"/>
        <v>25607325.197597403</v>
      </c>
      <c r="C4319" s="6">
        <f t="shared" si="574"/>
        <v>4.1731110536864946E-17</v>
      </c>
      <c r="D4319" s="2">
        <f t="shared" si="575"/>
        <v>101836167.8024026</v>
      </c>
      <c r="E4319" s="6">
        <f t="shared" si="576"/>
        <v>2.4273675069526567E-18</v>
      </c>
      <c r="F4319">
        <f t="array" ref="F4319:K4319">rk(BETA_c,BETA_a,BETA_e,GAMMA,F4318,G4318,H4318,I4318,J4318,K4318,dt,STAGE)</f>
        <v>13625902.941121122</v>
      </c>
      <c r="G4319">
        <v>2.9078911138428645E-18</v>
      </c>
      <c r="H4319">
        <v>9399502.6785927489</v>
      </c>
      <c r="I4319">
        <v>2.8924648385802313E-17</v>
      </c>
      <c r="J4319">
        <v>2581919.5778835295</v>
      </c>
      <c r="K4319">
        <v>9.8985710372197665E-18</v>
      </c>
      <c r="L4319">
        <f t="shared" si="577"/>
        <v>2132521.0588788781</v>
      </c>
      <c r="M4319" cm="1">
        <f t="array" ref="M4319">NewI(BETA_c,F4319,C4319)</f>
        <v>1.6914288444643521E-19</v>
      </c>
      <c r="N4319">
        <f t="shared" si="578"/>
        <v>67100325.321407251</v>
      </c>
      <c r="O4319" cm="1">
        <f t="array" ref="O4319">NewI(BETA_a,H4319,C4319)</f>
        <v>1.6824558642124815E-18</v>
      </c>
      <c r="P4319">
        <f t="shared" si="579"/>
        <v>32603321.42211647</v>
      </c>
      <c r="Q4319" cm="1">
        <f t="array" ref="Q4319">NewI(BETA_e,J4319,C4319)</f>
        <v>5.7576875829374035E-19</v>
      </c>
    </row>
    <row r="4320" spans="1:17" x14ac:dyDescent="0.55000000000000004">
      <c r="A4320">
        <f t="shared" si="572"/>
        <v>431.60000000002964</v>
      </c>
      <c r="B4320" s="2">
        <f t="shared" si="573"/>
        <v>25607325.197597403</v>
      </c>
      <c r="C4320" s="6">
        <f t="shared" si="574"/>
        <v>4.110913086442999E-17</v>
      </c>
      <c r="D4320" s="2">
        <f t="shared" si="575"/>
        <v>101836167.8024026</v>
      </c>
      <c r="E4320" s="6">
        <f t="shared" si="576"/>
        <v>2.3911889047676053E-18</v>
      </c>
      <c r="F4320">
        <f t="array" ref="F4320:K4320">rk(BETA_c,BETA_a,BETA_e,GAMMA,F4319,G4319,H4319,I4319,J4319,K4319,dt,STAGE)</f>
        <v>13625902.941121122</v>
      </c>
      <c r="G4320">
        <v>2.8645505667350265E-18</v>
      </c>
      <c r="H4320">
        <v>9399502.6785927489</v>
      </c>
      <c r="I4320">
        <v>2.8493542117679042E-17</v>
      </c>
      <c r="J4320">
        <v>2581919.5778835295</v>
      </c>
      <c r="K4320">
        <v>9.7510381800159184E-18</v>
      </c>
      <c r="L4320">
        <f t="shared" si="577"/>
        <v>2132521.0588788781</v>
      </c>
      <c r="M4320" cm="1">
        <f t="array" ref="M4320">NewI(BETA_c,F4320,C4320)</f>
        <v>1.6662190107193906E-19</v>
      </c>
      <c r="N4320">
        <f t="shared" si="578"/>
        <v>67100325.321407251</v>
      </c>
      <c r="O4320" cm="1">
        <f t="array" ref="O4320">NewI(BETA_a,H4320,C4320)</f>
        <v>1.6573797678937718E-18</v>
      </c>
      <c r="P4320">
        <f t="shared" si="579"/>
        <v>32603321.42211647</v>
      </c>
      <c r="Q4320" cm="1">
        <f t="array" ref="Q4320">NewI(BETA_e,J4320,C4320)</f>
        <v>5.6718723580189424E-19</v>
      </c>
    </row>
    <row r="4321" spans="1:17" x14ac:dyDescent="0.55000000000000004">
      <c r="A4321">
        <f t="shared" si="572"/>
        <v>431.70000000002966</v>
      </c>
      <c r="B4321" s="2">
        <f t="shared" si="573"/>
        <v>25607325.197597403</v>
      </c>
      <c r="C4321" s="6">
        <f t="shared" si="574"/>
        <v>4.0496421463213445E-17</v>
      </c>
      <c r="D4321" s="2">
        <f t="shared" si="575"/>
        <v>101836167.8024026</v>
      </c>
      <c r="E4321" s="6">
        <f t="shared" si="576"/>
        <v>2.3555495251157354E-18</v>
      </c>
      <c r="F4321">
        <f t="array" ref="F4321:K4321">rk(BETA_c,BETA_a,BETA_e,GAMMA,F4320,G4320,H4320,I4320,J4320,K4320,dt,STAGE)</f>
        <v>13625902.941121122</v>
      </c>
      <c r="G4321">
        <v>2.8218559870826117E-18</v>
      </c>
      <c r="H4321">
        <v>9399502.6785927489</v>
      </c>
      <c r="I4321">
        <v>2.8068861255733085E-17</v>
      </c>
      <c r="J4321">
        <v>2581919.5778835295</v>
      </c>
      <c r="K4321">
        <v>9.6057042203977475E-18</v>
      </c>
      <c r="L4321">
        <f t="shared" si="577"/>
        <v>2132521.0588788781</v>
      </c>
      <c r="M4321" cm="1">
        <f t="array" ref="M4321">NewI(BETA_c,F4321,C4321)</f>
        <v>1.6413849159359162E-19</v>
      </c>
      <c r="N4321">
        <f t="shared" si="578"/>
        <v>67100325.321407251</v>
      </c>
      <c r="O4321" cm="1">
        <f t="array" ref="O4321">NewI(BETA_a,H4321,C4321)</f>
        <v>1.632677417252414E-18</v>
      </c>
      <c r="P4321">
        <f t="shared" si="579"/>
        <v>32603321.42211647</v>
      </c>
      <c r="Q4321" cm="1">
        <f t="array" ref="Q4321">NewI(BETA_e,J4321,C4321)</f>
        <v>5.5873361626972992E-19</v>
      </c>
    </row>
    <row r="4322" spans="1:17" x14ac:dyDescent="0.55000000000000004">
      <c r="A4322">
        <f t="shared" si="572"/>
        <v>431.80000000002968</v>
      </c>
      <c r="B4322" s="2">
        <f t="shared" si="573"/>
        <v>25607325.197597403</v>
      </c>
      <c r="C4322" s="6">
        <f t="shared" si="574"/>
        <v>3.9892844164827702E-17</v>
      </c>
      <c r="D4322" s="2">
        <f t="shared" si="575"/>
        <v>101836167.8024026</v>
      </c>
      <c r="E4322" s="6">
        <f t="shared" si="576"/>
        <v>2.3204413311763108E-18</v>
      </c>
      <c r="F4322">
        <f t="array" ref="F4322:K4322">rk(BETA_c,BETA_a,BETA_e,GAMMA,F4321,G4321,H4321,I4321,J4321,K4321,dt,STAGE)</f>
        <v>13625902.941121122</v>
      </c>
      <c r="G4322">
        <v>2.7797977470894503E-18</v>
      </c>
      <c r="H4322">
        <v>9399502.6785927489</v>
      </c>
      <c r="I4322">
        <v>2.7650510032754362E-17</v>
      </c>
      <c r="J4322">
        <v>2581919.5778835295</v>
      </c>
      <c r="K4322">
        <v>9.4625363849838907E-18</v>
      </c>
      <c r="L4322">
        <f t="shared" si="577"/>
        <v>2132521.0588788781</v>
      </c>
      <c r="M4322" cm="1">
        <f t="array" ref="M4322">NewI(BETA_c,F4322,C4322)</f>
        <v>1.6169209599275648E-19</v>
      </c>
      <c r="N4322">
        <f t="shared" si="578"/>
        <v>67100325.321407251</v>
      </c>
      <c r="O4322" cm="1">
        <f t="array" ref="O4322">NewI(BETA_a,H4322,C4322)</f>
        <v>1.6083432418108681E-18</v>
      </c>
      <c r="P4322">
        <f t="shared" si="579"/>
        <v>32603321.42211647</v>
      </c>
      <c r="Q4322" cm="1">
        <f t="array" ref="Q4322">NewI(BETA_e,J4322,C4322)</f>
        <v>5.5040599337268635E-19</v>
      </c>
    </row>
    <row r="4323" spans="1:17" x14ac:dyDescent="0.55000000000000004">
      <c r="A4323">
        <f t="shared" si="572"/>
        <v>431.90000000002971</v>
      </c>
      <c r="B4323" s="2">
        <f t="shared" si="573"/>
        <v>25607325.197597403</v>
      </c>
      <c r="C4323" s="6">
        <f t="shared" si="574"/>
        <v>3.9298262860210391E-17</v>
      </c>
      <c r="D4323" s="2">
        <f t="shared" si="575"/>
        <v>101836167.8024026</v>
      </c>
      <c r="E4323" s="6">
        <f t="shared" si="576"/>
        <v>2.2858564059130686E-18</v>
      </c>
      <c r="F4323">
        <f t="array" ref="F4323:K4323">rk(BETA_c,BETA_a,BETA_e,GAMMA,F4322,G4322,H4322,I4322,J4322,K4322,dt,STAGE)</f>
        <v>13625902.941121122</v>
      </c>
      <c r="G4323">
        <v>2.7383663624564773E-18</v>
      </c>
      <c r="H4323">
        <v>9399502.6785927489</v>
      </c>
      <c r="I4323">
        <v>2.7238394108891372E-17</v>
      </c>
      <c r="J4323">
        <v>2581919.5778835295</v>
      </c>
      <c r="K4323">
        <v>9.3215023888625443E-18</v>
      </c>
      <c r="L4323">
        <f t="shared" si="577"/>
        <v>2132521.0588788781</v>
      </c>
      <c r="M4323" cm="1">
        <f t="array" ref="M4323">NewI(BETA_c,F4323,C4323)</f>
        <v>1.592821625975727E-19</v>
      </c>
      <c r="N4323">
        <f t="shared" si="578"/>
        <v>67100325.321407251</v>
      </c>
      <c r="O4323" cm="1">
        <f t="array" ref="O4323">NewI(BETA_a,H4323,C4323)</f>
        <v>1.5843717541165544E-18</v>
      </c>
      <c r="P4323">
        <f t="shared" si="579"/>
        <v>32603321.42211647</v>
      </c>
      <c r="Q4323" cm="1">
        <f t="array" ref="Q4323">NewI(BETA_e,J4323,C4323)</f>
        <v>5.4220248919894145E-19</v>
      </c>
    </row>
    <row r="4324" spans="1:17" x14ac:dyDescent="0.55000000000000004">
      <c r="A4324">
        <f t="shared" si="572"/>
        <v>432.00000000002973</v>
      </c>
      <c r="B4324" s="2">
        <f t="shared" si="573"/>
        <v>25607325.197597403</v>
      </c>
      <c r="C4324" s="6">
        <f t="shared" si="574"/>
        <v>3.8712543468931216E-17</v>
      </c>
      <c r="D4324" s="2">
        <f t="shared" si="575"/>
        <v>101836167.8024026</v>
      </c>
      <c r="E4324" s="6">
        <f t="shared" si="576"/>
        <v>2.2517869502888962E-18</v>
      </c>
      <c r="F4324">
        <f t="array" ref="F4324:K4324">rk(BETA_c,BETA_a,BETA_e,GAMMA,F4323,G4323,H4323,I4323,J4323,K4323,dt,STAGE)</f>
        <v>13625902.941121122</v>
      </c>
      <c r="G4324">
        <v>2.6975524902429838E-18</v>
      </c>
      <c r="H4324">
        <v>9399502.6785927489</v>
      </c>
      <c r="I4324">
        <v>2.6832420550377153E-17</v>
      </c>
      <c r="J4324">
        <v>2581919.5778835295</v>
      </c>
      <c r="K4324">
        <v>9.1825704283110809E-18</v>
      </c>
      <c r="L4324">
        <f t="shared" si="577"/>
        <v>2132521.0588788781</v>
      </c>
      <c r="M4324" cm="1">
        <f t="array" ref="M4324">NewI(BETA_c,F4324,C4324)</f>
        <v>1.5690814795855054E-19</v>
      </c>
      <c r="N4324">
        <f t="shared" si="578"/>
        <v>67100325.321407251</v>
      </c>
      <c r="O4324" cm="1">
        <f t="array" ref="O4324">NewI(BETA_a,H4324,C4324)</f>
        <v>1.560757548504411E-18</v>
      </c>
      <c r="P4324">
        <f t="shared" si="579"/>
        <v>32603321.42211647</v>
      </c>
      <c r="Q4324" cm="1">
        <f t="array" ref="Q4324">NewI(BETA_e,J4324,C4324)</f>
        <v>5.341212538259345E-19</v>
      </c>
    </row>
    <row r="4325" spans="1:17" x14ac:dyDescent="0.55000000000000004">
      <c r="A4325">
        <f t="shared" si="572"/>
        <v>432.10000000002975</v>
      </c>
      <c r="B4325" s="2">
        <f t="shared" si="573"/>
        <v>25607325.197597403</v>
      </c>
      <c r="C4325" s="6">
        <f t="shared" si="574"/>
        <v>3.8135553908956312E-17</v>
      </c>
      <c r="D4325" s="2">
        <f t="shared" si="575"/>
        <v>101836167.8024026</v>
      </c>
      <c r="E4325" s="6">
        <f t="shared" si="576"/>
        <v>2.2182252815071191E-18</v>
      </c>
      <c r="F4325">
        <f t="array" ref="F4325:K4325">rk(BETA_c,BETA_a,BETA_e,GAMMA,F4324,G4324,H4324,I4324,J4324,K4324,dt,STAGE)</f>
        <v>13625902.941121122</v>
      </c>
      <c r="G4325">
        <v>2.6573469267597491E-18</v>
      </c>
      <c r="H4325">
        <v>9399502.6785927489</v>
      </c>
      <c r="I4325">
        <v>2.6432497808572371E-17</v>
      </c>
      <c r="J4325">
        <v>2581919.5778835295</v>
      </c>
      <c r="K4325">
        <v>9.0457091736241913E-18</v>
      </c>
      <c r="L4325">
        <f t="shared" si="577"/>
        <v>2132521.0588788781</v>
      </c>
      <c r="M4325" cm="1">
        <f t="array" ref="M4325">NewI(BETA_c,F4325,C4325)</f>
        <v>1.5456951672602149E-19</v>
      </c>
      <c r="N4325">
        <f t="shared" si="578"/>
        <v>67100325.321407251</v>
      </c>
      <c r="O4325" cm="1">
        <f t="array" ref="O4325">NewI(BETA_a,H4325,C4325)</f>
        <v>1.5374952998778954E-18</v>
      </c>
      <c r="P4325">
        <f t="shared" si="579"/>
        <v>32603321.42211647</v>
      </c>
      <c r="Q4325" cm="1">
        <f t="array" ref="Q4325">NewI(BETA_e,J4325,C4325)</f>
        <v>5.2616046490320197E-19</v>
      </c>
    </row>
    <row r="4326" spans="1:17" x14ac:dyDescent="0.55000000000000004">
      <c r="A4326">
        <f t="shared" si="572"/>
        <v>432.20000000002977</v>
      </c>
      <c r="B4326" s="2">
        <f t="shared" si="573"/>
        <v>25607325.197597403</v>
      </c>
      <c r="C4326" s="6">
        <f t="shared" si="574"/>
        <v>3.7567164066863213E-17</v>
      </c>
      <c r="D4326" s="2">
        <f t="shared" si="575"/>
        <v>101836167.8024026</v>
      </c>
      <c r="E4326" s="6">
        <f t="shared" si="576"/>
        <v>2.1851638312789989E-18</v>
      </c>
      <c r="F4326">
        <f t="array" ref="F4326:K4326">rk(BETA_c,BETA_a,BETA_e,GAMMA,F4325,G4325,H4325,I4325,J4325,K4325,dt,STAGE)</f>
        <v>13625902.941121122</v>
      </c>
      <c r="G4326">
        <v>2.6177406054935706E-18</v>
      </c>
      <c r="H4326">
        <v>9399502.6785927489</v>
      </c>
      <c r="I4326">
        <v>2.6038535699320739E-17</v>
      </c>
      <c r="J4326">
        <v>2581919.5778835295</v>
      </c>
      <c r="K4326">
        <v>8.9108877620489046E-18</v>
      </c>
      <c r="L4326">
        <f t="shared" si="577"/>
        <v>2132521.0588788781</v>
      </c>
      <c r="M4326" cm="1">
        <f t="array" ref="M4326">NewI(BETA_c,F4326,C4326)</f>
        <v>1.5226574152941482E-19</v>
      </c>
      <c r="N4326">
        <f t="shared" si="578"/>
        <v>67100325.321407251</v>
      </c>
      <c r="O4326" cm="1">
        <f t="array" ref="O4326">NewI(BETA_a,H4326,C4326)</f>
        <v>1.5145797625081539E-18</v>
      </c>
      <c r="P4326">
        <f t="shared" si="579"/>
        <v>32603321.42211647</v>
      </c>
      <c r="Q4326" cm="1">
        <f t="array" ref="Q4326">NewI(BETA_e,J4326,C4326)</f>
        <v>5.1831832724142995E-19</v>
      </c>
    </row>
    <row r="4327" spans="1:17" x14ac:dyDescent="0.55000000000000004">
      <c r="A4327">
        <f t="shared" si="572"/>
        <v>432.3000000000298</v>
      </c>
      <c r="B4327" s="2">
        <f t="shared" si="573"/>
        <v>25607325.197597403</v>
      </c>
      <c r="C4327" s="6">
        <f t="shared" si="574"/>
        <v>3.7007245768499776E-17</v>
      </c>
      <c r="D4327" s="2">
        <f t="shared" si="575"/>
        <v>101836167.8024026</v>
      </c>
      <c r="E4327" s="6">
        <f t="shared" si="576"/>
        <v>2.1525951441170555E-18</v>
      </c>
      <c r="F4327">
        <f t="array" ref="F4327:K4327">rk(BETA_c,BETA_a,BETA_e,GAMMA,F4326,G4326,H4326,I4326,J4326,K4326,dt,STAGE)</f>
        <v>13625902.941121122</v>
      </c>
      <c r="G4327">
        <v>2.5787245950627291E-18</v>
      </c>
      <c r="H4327">
        <v>9399502.6785927489</v>
      </c>
      <c r="I4327">
        <v>2.5650445382612119E-17</v>
      </c>
      <c r="J4327">
        <v>2581919.5778835295</v>
      </c>
      <c r="K4327">
        <v>8.7780757908249295E-18</v>
      </c>
      <c r="L4327">
        <f t="shared" si="577"/>
        <v>2132521.0588788781</v>
      </c>
      <c r="M4327" cm="1">
        <f t="array" ref="M4327">NewI(BETA_c,F4327,C4327)</f>
        <v>1.4999630285833348E-19</v>
      </c>
      <c r="N4327">
        <f t="shared" si="578"/>
        <v>67100325.321407251</v>
      </c>
      <c r="O4327" cm="1">
        <f t="array" ref="O4327">NewI(BETA_a,H4327,C4327)</f>
        <v>1.4920057688510897E-18</v>
      </c>
      <c r="P4327">
        <f t="shared" si="579"/>
        <v>32603321.42211647</v>
      </c>
      <c r="Q4327" cm="1">
        <f t="array" ref="Q4327">NewI(BETA_e,J4327,C4327)</f>
        <v>5.1059307240763231E-19</v>
      </c>
    </row>
    <row r="4328" spans="1:17" x14ac:dyDescent="0.55000000000000004">
      <c r="A4328">
        <f t="shared" si="572"/>
        <v>432.40000000002982</v>
      </c>
      <c r="B4328" s="2">
        <f t="shared" si="573"/>
        <v>25607325.197597403</v>
      </c>
      <c r="C4328" s="6">
        <f t="shared" si="574"/>
        <v>3.6455672750080396E-17</v>
      </c>
      <c r="D4328" s="2">
        <f t="shared" si="575"/>
        <v>101836167.8024026</v>
      </c>
      <c r="E4328" s="6">
        <f t="shared" si="576"/>
        <v>2.1205118756538245E-18</v>
      </c>
      <c r="F4328">
        <f t="array" ref="F4328:K4328">rk(BETA_c,BETA_a,BETA_e,GAMMA,F4327,G4327,H4327,I4327,J4327,K4327,dt,STAGE)</f>
        <v>13625902.941121122</v>
      </c>
      <c r="G4328">
        <v>2.5402900972029301E-18</v>
      </c>
      <c r="H4328">
        <v>9399502.6785927489</v>
      </c>
      <c r="I4328">
        <v>2.5268139342548772E-17</v>
      </c>
      <c r="J4328">
        <v>2581919.5778835295</v>
      </c>
      <c r="K4328">
        <v>8.647243310328693E-18</v>
      </c>
      <c r="L4328">
        <f t="shared" si="577"/>
        <v>2132521.0588788781</v>
      </c>
      <c r="M4328" cm="1">
        <f t="array" ref="M4328">NewI(BETA_c,F4328,C4328)</f>
        <v>1.4776068894540238E-19</v>
      </c>
      <c r="N4328">
        <f t="shared" si="578"/>
        <v>67100325.321407251</v>
      </c>
      <c r="O4328" cm="1">
        <f t="array" ref="O4328">NewI(BETA_a,H4328,C4328)</f>
        <v>1.4697682283820603E-18</v>
      </c>
      <c r="P4328">
        <f t="shared" si="579"/>
        <v>32603321.42211647</v>
      </c>
      <c r="Q4328" cm="1">
        <f t="array" ref="Q4328">NewI(BETA_e,J4328,C4328)</f>
        <v>5.029829583263617E-19</v>
      </c>
    </row>
    <row r="4329" spans="1:17" x14ac:dyDescent="0.55000000000000004">
      <c r="A4329">
        <f t="shared" si="572"/>
        <v>432.50000000002984</v>
      </c>
      <c r="B4329" s="2">
        <f t="shared" si="573"/>
        <v>25607325.197597403</v>
      </c>
      <c r="C4329" s="6">
        <f t="shared" si="574"/>
        <v>3.5912320629713015E-17</v>
      </c>
      <c r="D4329" s="2">
        <f t="shared" si="575"/>
        <v>101836167.8024026</v>
      </c>
      <c r="E4329" s="6">
        <f t="shared" si="576"/>
        <v>2.0889067909856731E-18</v>
      </c>
      <c r="F4329">
        <f t="array" ref="F4329:K4329">rk(BETA_c,BETA_a,BETA_e,GAMMA,F4328,G4328,H4328,I4328,J4328,K4328,dt,STAGE)</f>
        <v>13625902.941121122</v>
      </c>
      <c r="G4329">
        <v>2.5024284447832571E-18</v>
      </c>
      <c r="H4329">
        <v>9399502.6785927489</v>
      </c>
      <c r="I4329">
        <v>2.4891531367610158E-17</v>
      </c>
      <c r="J4329">
        <v>2581919.5778835295</v>
      </c>
      <c r="K4329">
        <v>8.5183608173196004E-18</v>
      </c>
      <c r="L4329">
        <f t="shared" si="577"/>
        <v>2132521.0588788781</v>
      </c>
      <c r="M4329" cm="1">
        <f t="array" ref="M4329">NewI(BETA_c,F4329,C4329)</f>
        <v>1.4555839565086284E-19</v>
      </c>
      <c r="N4329">
        <f t="shared" si="578"/>
        <v>67100325.321407251</v>
      </c>
      <c r="O4329" cm="1">
        <f t="array" ref="O4329">NewI(BETA_a,H4329,C4329)</f>
        <v>1.4478621264479453E-18</v>
      </c>
      <c r="P4329">
        <f t="shared" si="579"/>
        <v>32603321.42211647</v>
      </c>
      <c r="Q4329" cm="1">
        <f t="array" ref="Q4329">NewI(BETA_e,J4329,C4329)</f>
        <v>4.954862688868647E-19</v>
      </c>
    </row>
    <row r="4330" spans="1:17" x14ac:dyDescent="0.55000000000000004">
      <c r="A4330">
        <f t="shared" si="572"/>
        <v>432.60000000002987</v>
      </c>
      <c r="B4330" s="2">
        <f t="shared" si="573"/>
        <v>25607325.197597403</v>
      </c>
      <c r="C4330" s="6">
        <f t="shared" si="574"/>
        <v>3.5377066879350536E-17</v>
      </c>
      <c r="D4330" s="2">
        <f t="shared" si="575"/>
        <v>101836167.8024026</v>
      </c>
      <c r="E4330" s="6">
        <f t="shared" si="576"/>
        <v>2.0577727630413011E-18</v>
      </c>
      <c r="F4330">
        <f t="array" ref="F4330:K4330">rk(BETA_c,BETA_a,BETA_e,GAMMA,F4329,G4329,H4329,I4329,J4329,K4329,dt,STAGE)</f>
        <v>13625902.941121122</v>
      </c>
      <c r="G4330">
        <v>2.4651310998516999E-18</v>
      </c>
      <c r="H4330">
        <v>9399502.6785927489</v>
      </c>
      <c r="I4330">
        <v>2.4520536531211913E-17</v>
      </c>
      <c r="J4330">
        <v>2581919.5778835295</v>
      </c>
      <c r="K4330">
        <v>8.3913992482869229E-18</v>
      </c>
      <c r="L4330">
        <f t="shared" si="577"/>
        <v>2132521.0588788781</v>
      </c>
      <c r="M4330" cm="1">
        <f t="array" ref="M4330">NewI(BETA_c,F4330,C4330)</f>
        <v>1.4338892634888719E-19</v>
      </c>
      <c r="N4330">
        <f t="shared" si="578"/>
        <v>67100325.321407251</v>
      </c>
      <c r="O4330" cm="1">
        <f t="array" ref="O4330">NewI(BETA_a,H4330,C4330)</f>
        <v>1.4262825231363214E-18</v>
      </c>
      <c r="P4330">
        <f t="shared" si="579"/>
        <v>32603321.42211647</v>
      </c>
      <c r="Q4330" cm="1">
        <f t="array" ref="Q4330">NewI(BETA_e,J4330,C4330)</f>
        <v>4.8810131355609231E-19</v>
      </c>
    </row>
    <row r="4331" spans="1:17" x14ac:dyDescent="0.55000000000000004">
      <c r="A4331">
        <f t="shared" si="572"/>
        <v>432.70000000002989</v>
      </c>
      <c r="B4331" s="2">
        <f t="shared" si="573"/>
        <v>25607325.197597403</v>
      </c>
      <c r="C4331" s="6">
        <f t="shared" si="574"/>
        <v>3.4849790797160248E-17</v>
      </c>
      <c r="D4331" s="2">
        <f t="shared" si="575"/>
        <v>101836167.8024026</v>
      </c>
      <c r="E4331" s="6">
        <f t="shared" si="576"/>
        <v>2.0271027709745584E-18</v>
      </c>
      <c r="F4331">
        <f t="array" ref="F4331:K4331">rk(BETA_c,BETA_a,BETA_e,GAMMA,F4330,G4330,H4330,I4330,J4330,K4330,dt,STAGE)</f>
        <v>13625902.941121122</v>
      </c>
      <c r="G4331">
        <v>2.4283896517098145E-18</v>
      </c>
      <c r="H4331">
        <v>9399502.6785927489</v>
      </c>
      <c r="I4331">
        <v>2.4155071172554558E-17</v>
      </c>
      <c r="J4331">
        <v>2581919.5778835295</v>
      </c>
      <c r="K4331">
        <v>8.2663299728958745E-18</v>
      </c>
      <c r="L4331">
        <f t="shared" si="577"/>
        <v>2132521.0588788781</v>
      </c>
      <c r="M4331" cm="1">
        <f t="array" ref="M4331">NewI(BETA_c,F4331,C4331)</f>
        <v>1.4125179181558749E-19</v>
      </c>
      <c r="N4331">
        <f t="shared" si="578"/>
        <v>67100325.321407251</v>
      </c>
      <c r="O4331" cm="1">
        <f t="array" ref="O4331">NewI(BETA_a,H4331,C4331)</f>
        <v>1.405024552161493E-18</v>
      </c>
      <c r="P4331">
        <f t="shared" si="579"/>
        <v>32603321.42211647</v>
      </c>
      <c r="Q4331" cm="1">
        <f t="array" ref="Q4331">NewI(BETA_e,J4331,C4331)</f>
        <v>4.8082642699747797E-19</v>
      </c>
    </row>
    <row r="4332" spans="1:17" x14ac:dyDescent="0.55000000000000004">
      <c r="A4332">
        <f t="shared" si="572"/>
        <v>432.80000000002991</v>
      </c>
      <c r="B4332" s="2">
        <f t="shared" si="573"/>
        <v>25607325.197597403</v>
      </c>
      <c r="C4332" s="6">
        <f t="shared" si="574"/>
        <v>3.4330373480305086E-17</v>
      </c>
      <c r="D4332" s="2">
        <f t="shared" si="575"/>
        <v>101836167.8024026</v>
      </c>
      <c r="E4332" s="6">
        <f t="shared" si="576"/>
        <v>1.9968898985812163E-18</v>
      </c>
      <c r="F4332">
        <f t="array" ref="F4332:K4332">rk(BETA_c,BETA_a,BETA_e,GAMMA,F4331,G4331,H4331,I4331,J4331,K4331,dt,STAGE)</f>
        <v>13625902.941121122</v>
      </c>
      <c r="G4332">
        <v>2.3921958150160754E-18</v>
      </c>
      <c r="H4332">
        <v>9399502.6785927489</v>
      </c>
      <c r="I4332">
        <v>2.3795052877757665E-17</v>
      </c>
      <c r="J4332">
        <v>2581919.5778835295</v>
      </c>
      <c r="K4332">
        <v>8.1431247875313465E-18</v>
      </c>
      <c r="L4332">
        <f t="shared" si="577"/>
        <v>2132521.0588788781</v>
      </c>
      <c r="M4332" cm="1">
        <f t="array" ref="M4332">NewI(BETA_c,F4332,C4332)</f>
        <v>1.3914651011869377E-19</v>
      </c>
      <c r="N4332">
        <f t="shared" si="578"/>
        <v>67100325.321407251</v>
      </c>
      <c r="O4332" cm="1">
        <f t="array" ref="O4332">NewI(BETA_a,H4332,C4332)</f>
        <v>1.3840834197671253E-18</v>
      </c>
      <c r="P4332">
        <f t="shared" si="579"/>
        <v>32603321.42211647</v>
      </c>
      <c r="Q4332" cm="1">
        <f t="array" ref="Q4332">NewI(BETA_e,J4332,C4332)</f>
        <v>4.7365996869539726E-19</v>
      </c>
    </row>
    <row r="4333" spans="1:17" x14ac:dyDescent="0.55000000000000004">
      <c r="A4333">
        <f t="shared" si="572"/>
        <v>432.90000000002993</v>
      </c>
      <c r="B4333" s="2">
        <f t="shared" si="573"/>
        <v>25607325.197597403</v>
      </c>
      <c r="C4333" s="6">
        <f t="shared" si="574"/>
        <v>3.3818697798130579E-17</v>
      </c>
      <c r="D4333" s="2">
        <f t="shared" si="575"/>
        <v>101836167.8024026</v>
      </c>
      <c r="E4333" s="6">
        <f t="shared" si="576"/>
        <v>1.9671273327393358E-18</v>
      </c>
      <c r="F4333">
        <f t="array" ref="F4333:K4333">rk(BETA_c,BETA_a,BETA_e,GAMMA,F4332,G4332,H4332,I4332,J4332,K4332,dt,STAGE)</f>
        <v>13625902.941121122</v>
      </c>
      <c r="G4333">
        <v>2.3565414279175007E-18</v>
      </c>
      <c r="H4333">
        <v>9399502.6785927489</v>
      </c>
      <c r="I4333">
        <v>2.3440400461275192E-17</v>
      </c>
      <c r="J4333">
        <v>2581919.5778835295</v>
      </c>
      <c r="K4333">
        <v>8.021755908937889E-18</v>
      </c>
      <c r="L4333">
        <f t="shared" si="577"/>
        <v>2132521.0588788781</v>
      </c>
      <c r="M4333" cm="1">
        <f t="array" ref="M4333">NewI(BETA_c,F4333,C4333)</f>
        <v>1.3707260650887635E-19</v>
      </c>
      <c r="N4333">
        <f t="shared" si="578"/>
        <v>67100325.321407251</v>
      </c>
      <c r="O4333" cm="1">
        <f t="array" ref="O4333">NewI(BETA_a,H4333,C4333)</f>
        <v>1.3634544036452337E-18</v>
      </c>
      <c r="P4333">
        <f t="shared" si="579"/>
        <v>32603321.42211647</v>
      </c>
      <c r="Q4333" cm="1">
        <f t="array" ref="Q4333">NewI(BETA_e,J4333,C4333)</f>
        <v>4.6660032258522568E-19</v>
      </c>
    </row>
    <row r="4334" spans="1:17" x14ac:dyDescent="0.55000000000000004">
      <c r="A4334">
        <f t="shared" si="572"/>
        <v>433.00000000002996</v>
      </c>
      <c r="B4334" s="2">
        <f t="shared" si="573"/>
        <v>25607325.197597403</v>
      </c>
      <c r="C4334" s="6">
        <f t="shared" si="574"/>
        <v>3.3314648365751443E-17</v>
      </c>
      <c r="D4334" s="2">
        <f t="shared" si="575"/>
        <v>101836167.8024026</v>
      </c>
      <c r="E4334" s="6">
        <f t="shared" si="576"/>
        <v>1.9378083618728836E-18</v>
      </c>
      <c r="F4334">
        <f t="array" ref="F4334:K4334">rk(BETA_c,BETA_a,BETA_e,GAMMA,F4333,G4333,H4333,I4333,J4333,K4333,dt,STAGE)</f>
        <v>13625902.941121122</v>
      </c>
      <c r="G4334">
        <v>2.3214184502091185E-18</v>
      </c>
      <c r="H4334">
        <v>9399502.6785927489</v>
      </c>
      <c r="I4334">
        <v>2.3091033947587844E-17</v>
      </c>
      <c r="J4334">
        <v>2581919.5778835295</v>
      </c>
      <c r="K4334">
        <v>7.9021959679544777E-18</v>
      </c>
      <c r="L4334">
        <f t="shared" si="577"/>
        <v>2132521.0588788781</v>
      </c>
      <c r="M4334" cm="1">
        <f t="array" ref="M4334">NewI(BETA_c,F4334,C4334)</f>
        <v>1.3502961331268811E-19</v>
      </c>
      <c r="N4334">
        <f t="shared" si="578"/>
        <v>67100325.321407251</v>
      </c>
      <c r="O4334" cm="1">
        <f t="array" ref="O4334">NewI(BETA_a,H4334,C4334)</f>
        <v>1.3431328518712858E-18</v>
      </c>
      <c r="P4334">
        <f t="shared" si="579"/>
        <v>32603321.42211647</v>
      </c>
      <c r="Q4334" cm="1">
        <f t="array" ref="Q4334">NewI(BETA_e,J4334,C4334)</f>
        <v>4.5964589668890965E-19</v>
      </c>
    </row>
    <row r="4335" spans="1:17" x14ac:dyDescent="0.55000000000000004">
      <c r="A4335">
        <f t="shared" si="572"/>
        <v>433.10000000002998</v>
      </c>
      <c r="B4335" s="2">
        <f t="shared" si="573"/>
        <v>25607325.197597403</v>
      </c>
      <c r="C4335" s="6">
        <f t="shared" si="574"/>
        <v>3.2818111518031779E-17</v>
      </c>
      <c r="D4335" s="2">
        <f t="shared" si="575"/>
        <v>101836167.8024026</v>
      </c>
      <c r="E4335" s="6">
        <f t="shared" si="576"/>
        <v>1.9089263744382408E-18</v>
      </c>
      <c r="F4335">
        <f t="array" ref="F4335:K4335">rk(BETA_c,BETA_a,BETA_e,GAMMA,F4334,G4334,H4334,I4334,J4334,K4334,dt,STAGE)</f>
        <v>13625902.941121122</v>
      </c>
      <c r="G4335">
        <v>2.2868189615208734E-18</v>
      </c>
      <c r="H4335">
        <v>9399502.6785927489</v>
      </c>
      <c r="I4335">
        <v>2.2746874553168252E-17</v>
      </c>
      <c r="J4335">
        <v>2581919.5778835295</v>
      </c>
      <c r="K4335">
        <v>7.7844180033426521E-18</v>
      </c>
      <c r="L4335">
        <f t="shared" si="577"/>
        <v>2132521.0588788781</v>
      </c>
      <c r="M4335" cm="1">
        <f t="array" ref="M4335">NewI(BETA_c,F4335,C4335)</f>
        <v>1.3301706982710192E-19</v>
      </c>
      <c r="N4335">
        <f t="shared" si="578"/>
        <v>67100325.321407251</v>
      </c>
      <c r="O4335" cm="1">
        <f t="array" ref="O4335">NewI(BETA_a,H4335,C4335)</f>
        <v>1.3231141818551706E-18</v>
      </c>
      <c r="P4335">
        <f t="shared" si="579"/>
        <v>32603321.42211647</v>
      </c>
      <c r="Q4335" cm="1">
        <f t="array" ref="Q4335">NewI(BETA_e,J4335,C4335)</f>
        <v>4.5279512275596852E-19</v>
      </c>
    </row>
    <row r="4336" spans="1:17" x14ac:dyDescent="0.55000000000000004">
      <c r="A4336">
        <f t="shared" si="572"/>
        <v>433.20000000003</v>
      </c>
      <c r="B4336" s="2">
        <f t="shared" si="573"/>
        <v>25607325.197597403</v>
      </c>
      <c r="C4336" s="6">
        <f t="shared" si="574"/>
        <v>3.2328975283953194E-17</v>
      </c>
      <c r="D4336" s="2">
        <f t="shared" si="575"/>
        <v>101836167.8024026</v>
      </c>
      <c r="E4336" s="6">
        <f t="shared" si="576"/>
        <v>1.8804748574332793E-18</v>
      </c>
      <c r="F4336">
        <f t="array" ref="F4336:K4336">rk(BETA_c,BETA_a,BETA_e,GAMMA,F4335,G4335,H4335,I4335,J4335,K4335,dt,STAGE)</f>
        <v>13625902.941121122</v>
      </c>
      <c r="G4336">
        <v>2.2527351595315483E-18</v>
      </c>
      <c r="H4336">
        <v>9399502.6785927489</v>
      </c>
      <c r="I4336">
        <v>2.2407844668714991E-17</v>
      </c>
      <c r="J4336">
        <v>2581919.5778835295</v>
      </c>
      <c r="K4336">
        <v>7.6683954557066587E-18</v>
      </c>
      <c r="L4336">
        <f t="shared" si="577"/>
        <v>2132521.0588788781</v>
      </c>
      <c r="M4336" cm="1">
        <f t="array" ref="M4336">NewI(BETA_c,F4336,C4336)</f>
        <v>1.3103452221562074E-19</v>
      </c>
      <c r="N4336">
        <f t="shared" si="578"/>
        <v>67100325.321407251</v>
      </c>
      <c r="O4336" cm="1">
        <f t="array" ref="O4336">NewI(BETA_a,H4336,C4336)</f>
        <v>1.30339387930781E-18</v>
      </c>
      <c r="P4336">
        <f t="shared" si="579"/>
        <v>32603321.42211647</v>
      </c>
      <c r="Q4336" cm="1">
        <f t="array" ref="Q4336">NewI(BETA_e,J4336,C4336)</f>
        <v>4.4604645590984872E-19</v>
      </c>
    </row>
    <row r="4337" spans="1:17" x14ac:dyDescent="0.55000000000000004">
      <c r="A4337">
        <f t="shared" si="572"/>
        <v>433.30000000003002</v>
      </c>
      <c r="B4337" s="2">
        <f t="shared" si="573"/>
        <v>25607325.197597403</v>
      </c>
      <c r="C4337" s="6">
        <f t="shared" si="574"/>
        <v>3.1847129361364874E-17</v>
      </c>
      <c r="D4337" s="2">
        <f t="shared" si="575"/>
        <v>101836167.8024026</v>
      </c>
      <c r="E4337" s="6">
        <f t="shared" si="576"/>
        <v>1.8524473949286503E-18</v>
      </c>
      <c r="F4337">
        <f t="array" ref="F4337:K4337">rk(BETA_c,BETA_a,BETA_e,GAMMA,F4336,G4336,H4336,I4336,J4336,K4336,dt,STAGE)</f>
        <v>13625902.941121122</v>
      </c>
      <c r="G4337">
        <v>2.2191593582093114E-18</v>
      </c>
      <c r="H4337">
        <v>9399502.6785927489</v>
      </c>
      <c r="I4337">
        <v>2.2073867841651369E-17</v>
      </c>
      <c r="J4337">
        <v>2581919.5778835295</v>
      </c>
      <c r="K4337">
        <v>7.5541021615041952E-18</v>
      </c>
      <c r="L4337">
        <f t="shared" si="577"/>
        <v>2132521.0588788781</v>
      </c>
      <c r="M4337" cm="1">
        <f t="array" ref="M4337">NewI(BETA_c,F4337,C4337)</f>
        <v>1.2908152340593546E-19</v>
      </c>
      <c r="N4337">
        <f t="shared" si="578"/>
        <v>67100325.321407251</v>
      </c>
      <c r="O4337" cm="1">
        <f t="array" ref="O4337">NewI(BETA_a,H4337,C4337)</f>
        <v>1.2839674972231674E-18</v>
      </c>
      <c r="P4337">
        <f t="shared" si="579"/>
        <v>32603321.42211647</v>
      </c>
      <c r="Q4337" cm="1">
        <f t="array" ref="Q4337">NewI(BETA_e,J4337,C4337)</f>
        <v>4.3939837429954744E-19</v>
      </c>
    </row>
    <row r="4338" spans="1:17" x14ac:dyDescent="0.55000000000000004">
      <c r="A4338">
        <f t="shared" si="572"/>
        <v>433.40000000003005</v>
      </c>
      <c r="B4338" s="2">
        <f t="shared" si="573"/>
        <v>25607325.197597403</v>
      </c>
      <c r="C4338" s="6">
        <f t="shared" si="574"/>
        <v>3.1372465092110005E-17</v>
      </c>
      <c r="D4338" s="2">
        <f t="shared" si="575"/>
        <v>101836167.8024026</v>
      </c>
      <c r="E4338" s="6">
        <f t="shared" si="576"/>
        <v>1.8248376666209681E-18</v>
      </c>
      <c r="F4338">
        <f t="array" ref="F4338:K4338">rk(BETA_c,BETA_a,BETA_e,GAMMA,F4337,G4337,H4337,I4337,J4337,K4337,dt,STAGE)</f>
        <v>13625902.941121122</v>
      </c>
      <c r="G4338">
        <v>2.1860839860784862E-18</v>
      </c>
      <c r="H4338">
        <v>9399502.6785927489</v>
      </c>
      <c r="I4338">
        <v>2.1744868758885081E-17</v>
      </c>
      <c r="J4338">
        <v>2581919.5778835295</v>
      </c>
      <c r="K4338">
        <v>7.4415123471464354E-18</v>
      </c>
      <c r="L4338">
        <f t="shared" si="577"/>
        <v>2132521.0588788781</v>
      </c>
      <c r="M4338" cm="1">
        <f t="array" ref="M4338">NewI(BETA_c,F4338,C4338)</f>
        <v>1.2715763298910833E-19</v>
      </c>
      <c r="N4338">
        <f t="shared" si="578"/>
        <v>67100325.321407251</v>
      </c>
      <c r="O4338" cm="1">
        <f t="array" ref="O4338">NewI(BETA_a,H4338,C4338)</f>
        <v>1.26483065487543E-18</v>
      </c>
      <c r="P4338">
        <f t="shared" si="579"/>
        <v>32603321.42211647</v>
      </c>
      <c r="Q4338" cm="1">
        <f t="array" ref="Q4338">NewI(BETA_e,J4338,C4338)</f>
        <v>4.3284937875642976E-19</v>
      </c>
    </row>
    <row r="4339" spans="1:17" x14ac:dyDescent="0.55000000000000004">
      <c r="A4339">
        <f t="shared" si="572"/>
        <v>433.50000000003007</v>
      </c>
      <c r="B4339" s="2">
        <f t="shared" si="573"/>
        <v>25607325.197597403</v>
      </c>
      <c r="C4339" s="6">
        <f t="shared" si="574"/>
        <v>3.0904875437522933E-17</v>
      </c>
      <c r="D4339" s="2">
        <f t="shared" si="575"/>
        <v>101836167.8024026</v>
      </c>
      <c r="E4339" s="6">
        <f t="shared" si="576"/>
        <v>1.7976394464075565E-18</v>
      </c>
      <c r="F4339">
        <f t="array" ref="F4339:K4339">rk(BETA_c,BETA_a,BETA_e,GAMMA,F4338,G4338,H4338,I4338,J4338,K4338,dt,STAGE)</f>
        <v>13625902.941121122</v>
      </c>
      <c r="G4339">
        <v>2.1535015845121523E-18</v>
      </c>
      <c r="H4339">
        <v>9399502.6785927489</v>
      </c>
      <c r="I4339">
        <v>2.14207732298248E-17</v>
      </c>
      <c r="J4339">
        <v>2581919.5778835295</v>
      </c>
      <c r="K4339">
        <v>7.3306006231859774E-18</v>
      </c>
      <c r="L4339">
        <f t="shared" si="577"/>
        <v>2132521.0588788781</v>
      </c>
      <c r="M4339" cm="1">
        <f t="array" ref="M4339">NewI(BETA_c,F4339,C4339)</f>
        <v>1.2526241712025907E-19</v>
      </c>
      <c r="N4339">
        <f t="shared" si="578"/>
        <v>67100325.321407251</v>
      </c>
      <c r="O4339" cm="1">
        <f t="array" ref="O4339">NewI(BETA_a,H4339,C4339)</f>
        <v>1.245979036831138E-18</v>
      </c>
      <c r="P4339">
        <f t="shared" si="579"/>
        <v>32603321.42211647</v>
      </c>
      <c r="Q4339" cm="1">
        <f t="array" ref="Q4339">NewI(BETA_e,J4339,C4339)</f>
        <v>4.2639799245615943E-19</v>
      </c>
    </row>
    <row r="4340" spans="1:17" x14ac:dyDescent="0.55000000000000004">
      <c r="A4340">
        <f t="shared" si="572"/>
        <v>433.60000000003009</v>
      </c>
      <c r="B4340" s="2">
        <f t="shared" si="573"/>
        <v>25607325.197597403</v>
      </c>
      <c r="C4340" s="6">
        <f t="shared" si="574"/>
        <v>3.0444254954291531E-17</v>
      </c>
      <c r="D4340" s="2">
        <f t="shared" si="575"/>
        <v>101836167.8024026</v>
      </c>
      <c r="E4340" s="6">
        <f t="shared" si="576"/>
        <v>1.7708466009824383E-18</v>
      </c>
      <c r="F4340">
        <f t="array" ref="F4340:K4340">rk(BETA_c,BETA_a,BETA_e,GAMMA,F4339,G4339,H4339,I4339,J4339,K4339,dt,STAGE)</f>
        <v>13625902.941121122</v>
      </c>
      <c r="G4340">
        <v>2.1214048060501979E-18</v>
      </c>
      <c r="H4340">
        <v>9399502.6785927489</v>
      </c>
      <c r="I4340">
        <v>2.1101508169649906E-17</v>
      </c>
      <c r="J4340">
        <v>2581919.5778835295</v>
      </c>
      <c r="K4340">
        <v>7.2213419785914272E-18</v>
      </c>
      <c r="L4340">
        <f t="shared" si="577"/>
        <v>2132521.0588788781</v>
      </c>
      <c r="M4340" cm="1">
        <f t="array" ref="M4340">NewI(BETA_c,F4340,C4340)</f>
        <v>1.2339544842073106E-19</v>
      </c>
      <c r="N4340">
        <f t="shared" si="578"/>
        <v>67100325.321407251</v>
      </c>
      <c r="O4340" cm="1">
        <f t="array" ref="O4340">NewI(BETA_a,H4340,C4340)</f>
        <v>1.2274083919760375E-18</v>
      </c>
      <c r="P4340">
        <f t="shared" si="579"/>
        <v>32603321.42211647</v>
      </c>
      <c r="Q4340" cm="1">
        <f t="array" ref="Q4340">NewI(BETA_e,J4340,C4340)</f>
        <v>4.2004276058566985E-19</v>
      </c>
    </row>
    <row r="4341" spans="1:17" x14ac:dyDescent="0.55000000000000004">
      <c r="A4341">
        <f t="shared" si="572"/>
        <v>433.70000000003012</v>
      </c>
      <c r="B4341" s="2">
        <f t="shared" si="573"/>
        <v>25607325.197597403</v>
      </c>
      <c r="C4341" s="6">
        <f t="shared" si="574"/>
        <v>2.9990499770679322E-17</v>
      </c>
      <c r="D4341" s="2">
        <f t="shared" si="575"/>
        <v>101836167.8024026</v>
      </c>
      <c r="E4341" s="6">
        <f t="shared" si="576"/>
        <v>1.744453088453252E-18</v>
      </c>
      <c r="F4341">
        <f t="array" ref="F4341:K4341">rk(BETA_c,BETA_a,BETA_e,GAMMA,F4340,G4340,H4340,I4340,J4340,K4340,dt,STAGE)</f>
        <v>13625902.941121122</v>
      </c>
      <c r="G4341">
        <v>2.0897864127424366E-18</v>
      </c>
      <c r="H4341">
        <v>9399502.6785927489</v>
      </c>
      <c r="I4341">
        <v>2.0787001582829576E-17</v>
      </c>
      <c r="J4341">
        <v>2581919.5778835295</v>
      </c>
      <c r="K4341">
        <v>7.1137117751073112E-18</v>
      </c>
      <c r="L4341">
        <f t="shared" si="577"/>
        <v>2132521.0588788781</v>
      </c>
      <c r="M4341" cm="1">
        <f t="array" ref="M4341">NewI(BETA_c,F4341,C4341)</f>
        <v>1.2155630588171591E-19</v>
      </c>
      <c r="N4341">
        <f t="shared" si="578"/>
        <v>67100325.321407251</v>
      </c>
      <c r="O4341" cm="1">
        <f t="array" ref="O4341">NewI(BETA_a,H4341,C4341)</f>
        <v>1.2091145325564381E-18</v>
      </c>
      <c r="P4341">
        <f t="shared" si="579"/>
        <v>32603321.42211647</v>
      </c>
      <c r="Q4341" cm="1">
        <f t="array" ref="Q4341">NewI(BETA_e,J4341,C4341)</f>
        <v>4.1378225001509791E-19</v>
      </c>
    </row>
    <row r="4342" spans="1:17" x14ac:dyDescent="0.55000000000000004">
      <c r="A4342">
        <f t="shared" si="572"/>
        <v>433.80000000003014</v>
      </c>
      <c r="B4342" s="2">
        <f t="shared" si="573"/>
        <v>25607325.197597403</v>
      </c>
      <c r="C4342" s="6">
        <f t="shared" si="574"/>
        <v>2.9543507563101975E-17</v>
      </c>
      <c r="D4342" s="2">
        <f t="shared" si="575"/>
        <v>101836167.8024026</v>
      </c>
      <c r="E4342" s="6">
        <f t="shared" si="576"/>
        <v>1.7184529569787781E-18</v>
      </c>
      <c r="F4342">
        <f t="array" ref="F4342:K4342">rk(BETA_c,BETA_a,BETA_e,GAMMA,F4341,G4341,H4341,I4341,J4341,K4341,dt,STAGE)</f>
        <v>13625902.941121122</v>
      </c>
      <c r="G4342">
        <v>2.0586392745164223E-18</v>
      </c>
      <c r="H4342">
        <v>9399502.6785927489</v>
      </c>
      <c r="I4342">
        <v>2.0477182546887502E-17</v>
      </c>
      <c r="J4342">
        <v>2581919.5778835295</v>
      </c>
      <c r="K4342">
        <v>7.0076857416980499E-18</v>
      </c>
      <c r="L4342">
        <f t="shared" si="577"/>
        <v>2132521.0588788781</v>
      </c>
      <c r="M4342" cm="1">
        <f t="array" ref="M4342">NewI(BETA_c,F4342,C4342)</f>
        <v>1.1974457476931424E-19</v>
      </c>
      <c r="N4342">
        <f t="shared" si="578"/>
        <v>67100325.321407251</v>
      </c>
      <c r="O4342" cm="1">
        <f t="array" ref="O4342">NewI(BETA_a,H4342,C4342)</f>
        <v>1.1910933332348567E-18</v>
      </c>
      <c r="P4342">
        <f t="shared" si="579"/>
        <v>32603321.42211647</v>
      </c>
      <c r="Q4342" cm="1">
        <f t="array" ref="Q4342">NewI(BETA_e,J4342,C4342)</f>
        <v>4.0761504897460718E-19</v>
      </c>
    </row>
    <row r="4343" spans="1:17" x14ac:dyDescent="0.55000000000000004">
      <c r="A4343">
        <f t="shared" si="572"/>
        <v>433.90000000003016</v>
      </c>
      <c r="B4343" s="2">
        <f t="shared" si="573"/>
        <v>25607325.197597403</v>
      </c>
      <c r="C4343" s="6">
        <f t="shared" si="574"/>
        <v>2.9103177533052929E-17</v>
      </c>
      <c r="D4343" s="2">
        <f t="shared" si="575"/>
        <v>101836167.8024026</v>
      </c>
      <c r="E4343" s="6">
        <f t="shared" si="576"/>
        <v>1.6928403434267776E-18</v>
      </c>
      <c r="F4343">
        <f t="array" ref="F4343:K4343">rk(BETA_c,BETA_a,BETA_e,GAMMA,F4342,G4342,H4342,I4342,J4342,K4342,dt,STAGE)</f>
        <v>13625902.941121122</v>
      </c>
      <c r="G4343">
        <v>2.0279563675695884E-18</v>
      </c>
      <c r="H4343">
        <v>9399502.6785927489</v>
      </c>
      <c r="I4343">
        <v>2.0171981196408593E-17</v>
      </c>
      <c r="J4343">
        <v>2581919.5778835295</v>
      </c>
      <c r="K4343">
        <v>6.9032399690747429E-18</v>
      </c>
      <c r="L4343">
        <f t="shared" si="577"/>
        <v>2132521.0588788781</v>
      </c>
      <c r="M4343" cm="1">
        <f t="array" ref="M4343">NewI(BETA_c,F4343,C4343)</f>
        <v>1.1795984653101138E-19</v>
      </c>
      <c r="N4343">
        <f t="shared" si="578"/>
        <v>67100325.321407251</v>
      </c>
      <c r="O4343" cm="1">
        <f t="array" ref="O4343">NewI(BETA_a,H4343,C4343)</f>
        <v>1.1733407301597377E-18</v>
      </c>
      <c r="P4343">
        <f t="shared" si="579"/>
        <v>32603321.42211647</v>
      </c>
      <c r="Q4343" cm="1">
        <f t="array" ref="Q4343">NewI(BETA_e,J4343,C4343)</f>
        <v>4.0153976673602835E-19</v>
      </c>
    </row>
    <row r="4344" spans="1:17" x14ac:dyDescent="0.55000000000000004">
      <c r="A4344">
        <f t="shared" si="572"/>
        <v>434.00000000003018</v>
      </c>
      <c r="B4344" s="2">
        <f t="shared" si="573"/>
        <v>25607325.197597403</v>
      </c>
      <c r="C4344" s="6">
        <f t="shared" si="574"/>
        <v>2.8669410384372951E-17</v>
      </c>
      <c r="D4344" s="2">
        <f t="shared" si="575"/>
        <v>101836167.8024026</v>
      </c>
      <c r="E4344" s="6">
        <f t="shared" si="576"/>
        <v>1.6676094720518319E-18</v>
      </c>
      <c r="F4344">
        <f t="array" ref="F4344:K4344">rk(BETA_c,BETA_a,BETA_e,GAMMA,F4343,G4343,H4343,I4343,J4343,K4343,dt,STAGE)</f>
        <v>13625902.941121122</v>
      </c>
      <c r="G4344">
        <v>1.9977307727853542E-18</v>
      </c>
      <c r="H4344">
        <v>9399502.6785927489</v>
      </c>
      <c r="I4344">
        <v>1.9871328707284058E-17</v>
      </c>
      <c r="J4344">
        <v>2581919.5778835295</v>
      </c>
      <c r="K4344">
        <v>6.8003509043035398E-18</v>
      </c>
      <c r="L4344">
        <f t="shared" si="577"/>
        <v>2132521.0588788781</v>
      </c>
      <c r="M4344" cm="1">
        <f t="array" ref="M4344">NewI(BETA_c,F4344,C4344)</f>
        <v>1.162017187035474E-19</v>
      </c>
      <c r="N4344">
        <f t="shared" si="578"/>
        <v>67100325.321407251</v>
      </c>
      <c r="O4344" cm="1">
        <f t="array" ref="O4344">NewI(BETA_a,H4344,C4344)</f>
        <v>1.1558527200490396E-18</v>
      </c>
      <c r="P4344">
        <f t="shared" si="579"/>
        <v>32603321.42211647</v>
      </c>
      <c r="Q4344" cm="1">
        <f t="array" ref="Q4344">NewI(BETA_e,J4344,C4344)</f>
        <v>3.9555503329924477E-19</v>
      </c>
    </row>
    <row r="4345" spans="1:17" x14ac:dyDescent="0.55000000000000004">
      <c r="A4345">
        <f t="shared" si="572"/>
        <v>434.10000000003021</v>
      </c>
      <c r="B4345" s="2">
        <f t="shared" si="573"/>
        <v>25607325.197597403</v>
      </c>
      <c r="C4345" s="6">
        <f t="shared" si="574"/>
        <v>2.8242108300858469E-17</v>
      </c>
      <c r="D4345" s="2">
        <f t="shared" si="575"/>
        <v>101836167.8024026</v>
      </c>
      <c r="E4345" s="6">
        <f t="shared" si="576"/>
        <v>1.6427546531928908E-18</v>
      </c>
      <c r="F4345">
        <f t="array" ref="F4345:K4345">rk(BETA_c,BETA_a,BETA_e,GAMMA,F4344,G4344,H4344,I4344,J4344,K4344,dt,STAGE)</f>
        <v>13625902.941121122</v>
      </c>
      <c r="G4345">
        <v>1.9679556741728358E-18</v>
      </c>
      <c r="H4345">
        <v>9399502.6785927489</v>
      </c>
      <c r="I4345">
        <v>1.9575157281191283E-17</v>
      </c>
      <c r="J4345">
        <v>2581919.5778835295</v>
      </c>
      <c r="K4345">
        <v>6.6989953454943481E-18</v>
      </c>
      <c r="L4345">
        <f t="shared" si="577"/>
        <v>2132521.0588788781</v>
      </c>
      <c r="M4345" cm="1">
        <f t="array" ref="M4345">NewI(BETA_c,F4345,C4345)</f>
        <v>1.1446979482216007E-19</v>
      </c>
      <c r="N4345">
        <f t="shared" si="578"/>
        <v>67100325.321407251</v>
      </c>
      <c r="O4345" cm="1">
        <f t="array" ref="O4345">NewI(BETA_a,H4345,C4345)</f>
        <v>1.1386253592874787E-18</v>
      </c>
      <c r="P4345">
        <f t="shared" si="579"/>
        <v>32603321.42211647</v>
      </c>
      <c r="Q4345" cm="1">
        <f t="array" ref="Q4345">NewI(BETA_e,J4345,C4345)</f>
        <v>3.8965949908325207E-19</v>
      </c>
    </row>
    <row r="4346" spans="1:17" x14ac:dyDescent="0.55000000000000004">
      <c r="A4346">
        <f t="shared" si="572"/>
        <v>434.20000000003023</v>
      </c>
      <c r="B4346" s="2">
        <f t="shared" si="573"/>
        <v>25607325.197597403</v>
      </c>
      <c r="C4346" s="6">
        <f t="shared" si="574"/>
        <v>2.7821174924203587E-17</v>
      </c>
      <c r="D4346" s="2">
        <f t="shared" si="575"/>
        <v>101836167.8024026</v>
      </c>
      <c r="E4346" s="6">
        <f t="shared" si="576"/>
        <v>1.6182702819902287E-18</v>
      </c>
      <c r="F4346">
        <f t="array" ref="F4346:K4346">rk(BETA_c,BETA_a,BETA_e,GAMMA,F4345,G4345,H4345,I4345,J4345,K4345,dt,STAGE)</f>
        <v>13625902.941121122</v>
      </c>
      <c r="G4346">
        <v>1.9386243573298135E-18</v>
      </c>
      <c r="H4346">
        <v>9399502.6785927489</v>
      </c>
      <c r="I4346">
        <v>1.9283400130305052E-17</v>
      </c>
      <c r="J4346">
        <v>2581919.5778835295</v>
      </c>
      <c r="K4346">
        <v>6.5991504365687229E-18</v>
      </c>
      <c r="L4346">
        <f t="shared" si="577"/>
        <v>2132521.0588788781</v>
      </c>
      <c r="M4346" cm="1">
        <f t="array" ref="M4346">NewI(BETA_c,F4346,C4346)</f>
        <v>1.1276368433118024E-19</v>
      </c>
      <c r="N4346">
        <f t="shared" si="578"/>
        <v>67100325.321407251</v>
      </c>
      <c r="O4346" cm="1">
        <f t="array" ref="O4346">NewI(BETA_a,H4346,C4346)</f>
        <v>1.1216547630372268E-18</v>
      </c>
      <c r="P4346">
        <f t="shared" si="579"/>
        <v>32603321.42211647</v>
      </c>
      <c r="Q4346" cm="1">
        <f t="array" ref="Q4346">NewI(BETA_e,J4346,C4346)</f>
        <v>3.838518346218217E-19</v>
      </c>
    </row>
    <row r="4347" spans="1:17" x14ac:dyDescent="0.55000000000000004">
      <c r="A4347">
        <f t="shared" si="572"/>
        <v>434.30000000003025</v>
      </c>
      <c r="B4347" s="2">
        <f t="shared" si="573"/>
        <v>25607325.197597403</v>
      </c>
      <c r="C4347" s="6">
        <f t="shared" si="574"/>
        <v>2.7406515332270959E-17</v>
      </c>
      <c r="D4347" s="2">
        <f t="shared" si="575"/>
        <v>101836167.8024026</v>
      </c>
      <c r="E4347" s="6">
        <f t="shared" si="576"/>
        <v>1.5941508371215292E-18</v>
      </c>
      <c r="F4347">
        <f t="array" ref="F4347:K4347">rk(BETA_c,BETA_a,BETA_e,GAMMA,F4346,G4346,H4346,I4346,J4346,K4346,dt,STAGE)</f>
        <v>13625902.941121122</v>
      </c>
      <c r="G4347">
        <v>1.9097302079286075E-18</v>
      </c>
      <c r="H4347">
        <v>9399502.6785927489</v>
      </c>
      <c r="I4347">
        <v>1.8995991462236624E-17</v>
      </c>
      <c r="J4347">
        <v>2581919.5778835295</v>
      </c>
      <c r="K4347">
        <v>6.5007936621057285E-18</v>
      </c>
      <c r="L4347">
        <f t="shared" si="577"/>
        <v>2132521.0588788781</v>
      </c>
      <c r="M4347" cm="1">
        <f t="array" ref="M4347">NewI(BETA_c,F4347,C4347)</f>
        <v>1.1108300249596024E-19</v>
      </c>
      <c r="N4347">
        <f t="shared" si="578"/>
        <v>67100325.321407251</v>
      </c>
      <c r="O4347" cm="1">
        <f t="array" ref="O4347">NewI(BETA_a,H4347,C4347)</f>
        <v>1.1049371043618672E-18</v>
      </c>
      <c r="P4347">
        <f t="shared" si="579"/>
        <v>32603321.42211647</v>
      </c>
      <c r="Q4347" cm="1">
        <f t="array" ref="Q4347">NewI(BETA_e,J4347,C4347)</f>
        <v>3.7813073026370187E-19</v>
      </c>
    </row>
    <row r="4348" spans="1:17" x14ac:dyDescent="0.55000000000000004">
      <c r="A4348">
        <f t="shared" si="572"/>
        <v>434.40000000003027</v>
      </c>
      <c r="B4348" s="2">
        <f t="shared" si="573"/>
        <v>25607325.197597403</v>
      </c>
      <c r="C4348" s="6">
        <f t="shared" si="574"/>
        <v>2.6998036017686433E-17</v>
      </c>
      <c r="D4348" s="2">
        <f t="shared" si="575"/>
        <v>101836167.8024026</v>
      </c>
      <c r="E4348" s="6">
        <f t="shared" si="576"/>
        <v>1.5703908795568041E-18</v>
      </c>
      <c r="F4348">
        <f t="array" ref="F4348:K4348">rk(BETA_c,BETA_a,BETA_e,GAMMA,F4347,G4347,H4347,I4347,J4347,K4347,dt,STAGE)</f>
        <v>13625902.941121122</v>
      </c>
      <c r="G4348">
        <v>1.8812667102245217E-18</v>
      </c>
      <c r="H4348">
        <v>9399502.6785927489</v>
      </c>
      <c r="I4348">
        <v>1.8712866465197294E-17</v>
      </c>
      <c r="J4348">
        <v>2581919.5778835295</v>
      </c>
      <c r="K4348">
        <v>6.40390284226462E-18</v>
      </c>
      <c r="L4348">
        <f t="shared" si="577"/>
        <v>2132521.0588788781</v>
      </c>
      <c r="M4348" cm="1">
        <f t="array" ref="M4348">NewI(BETA_c,F4348,C4348)</f>
        <v>1.0942737031611458E-19</v>
      </c>
      <c r="N4348">
        <f t="shared" si="578"/>
        <v>67100325.321407251</v>
      </c>
      <c r="O4348" cm="1">
        <f t="array" ref="O4348">NewI(BETA_a,H4348,C4348)</f>
        <v>1.0884686133634041E-18</v>
      </c>
      <c r="P4348">
        <f t="shared" si="579"/>
        <v>32603321.42211647</v>
      </c>
      <c r="Q4348" cm="1">
        <f t="array" ref="Q4348">NewI(BETA_e,J4348,C4348)</f>
        <v>3.7249489587728541E-19</v>
      </c>
    </row>
    <row r="4349" spans="1:17" x14ac:dyDescent="0.55000000000000004">
      <c r="A4349">
        <f t="shared" si="572"/>
        <v>434.5000000000303</v>
      </c>
      <c r="B4349" s="2">
        <f t="shared" si="573"/>
        <v>25607325.197597403</v>
      </c>
      <c r="C4349" s="6">
        <f t="shared" si="574"/>
        <v>2.65956448667528E-17</v>
      </c>
      <c r="D4349" s="2">
        <f t="shared" si="575"/>
        <v>101836167.8024026</v>
      </c>
      <c r="E4349" s="6">
        <f t="shared" si="576"/>
        <v>1.5469850513318703E-18</v>
      </c>
      <c r="F4349">
        <f t="array" ref="F4349:K4349">rk(BETA_c,BETA_a,BETA_e,GAMMA,F4348,G4348,H4348,I4348,J4348,K4348,dt,STAGE)</f>
        <v>13625902.941121122</v>
      </c>
      <c r="G4349">
        <v>1.8532274455865156E-18</v>
      </c>
      <c r="H4349">
        <v>9399502.6785927489</v>
      </c>
      <c r="I4349">
        <v>1.8433961293383079E-17</v>
      </c>
      <c r="J4349">
        <v>2581919.5778835295</v>
      </c>
      <c r="K4349">
        <v>6.3084561277832068E-18</v>
      </c>
      <c r="L4349">
        <f t="shared" si="577"/>
        <v>2132521.0588788781</v>
      </c>
      <c r="M4349" cm="1">
        <f t="array" ref="M4349">NewI(BETA_c,F4349,C4349)</f>
        <v>1.0779641444005396E-19</v>
      </c>
      <c r="N4349">
        <f t="shared" si="578"/>
        <v>67100325.321407251</v>
      </c>
      <c r="O4349" cm="1">
        <f t="array" ref="O4349">NewI(BETA_a,H4349,C4349)</f>
        <v>1.0722455763321361E-18</v>
      </c>
      <c r="P4349">
        <f t="shared" si="579"/>
        <v>32603321.42211647</v>
      </c>
      <c r="Q4349" cm="1">
        <f t="array" ref="Q4349">NewI(BETA_e,J4349,C4349)</f>
        <v>3.6694306055968034E-19</v>
      </c>
    </row>
    <row r="4350" spans="1:17" x14ac:dyDescent="0.55000000000000004">
      <c r="A4350">
        <f t="shared" si="572"/>
        <v>434.60000000003032</v>
      </c>
      <c r="B4350" s="2">
        <f t="shared" si="573"/>
        <v>25607325.197597403</v>
      </c>
      <c r="C4350" s="6">
        <f t="shared" si="574"/>
        <v>2.6199251138677766E-17</v>
      </c>
      <c r="D4350" s="2">
        <f t="shared" si="575"/>
        <v>101836167.8024026</v>
      </c>
      <c r="E4350" s="6">
        <f t="shared" si="576"/>
        <v>1.5239280743401086E-18</v>
      </c>
      <c r="F4350">
        <f t="array" ref="F4350:K4350">rk(BETA_c,BETA_a,BETA_e,GAMMA,F4349,G4349,H4349,I4349,J4349,K4349,dt,STAGE)</f>
        <v>13625902.941121122</v>
      </c>
      <c r="G4350">
        <v>1.8256060910497805E-18</v>
      </c>
      <c r="H4350">
        <v>9399502.6785927489</v>
      </c>
      <c r="I4350">
        <v>1.8159213052577227E-17</v>
      </c>
      <c r="J4350">
        <v>2581919.5778835295</v>
      </c>
      <c r="K4350">
        <v>6.2144319950507572E-18</v>
      </c>
      <c r="L4350">
        <f t="shared" si="577"/>
        <v>2132521.0588788781</v>
      </c>
      <c r="M4350" cm="1">
        <f t="array" ref="M4350">NewI(BETA_c,F4350,C4350)</f>
        <v>1.0618976708079286E-19</v>
      </c>
      <c r="N4350">
        <f t="shared" si="578"/>
        <v>67100325.321407251</v>
      </c>
      <c r="O4350" cm="1">
        <f t="array" ref="O4350">NewI(BETA_a,H4350,C4350)</f>
        <v>1.0562643349091996E-18</v>
      </c>
      <c r="P4350">
        <f t="shared" si="579"/>
        <v>32603321.42211647</v>
      </c>
      <c r="Q4350" cm="1">
        <f t="array" ref="Q4350">NewI(BETA_e,J4350,C4350)</f>
        <v>3.6147397235011615E-19</v>
      </c>
    </row>
    <row r="4351" spans="1:17" x14ac:dyDescent="0.55000000000000004">
      <c r="A4351">
        <f t="shared" si="572"/>
        <v>434.70000000003034</v>
      </c>
      <c r="B4351" s="2">
        <f t="shared" si="573"/>
        <v>25607325.197597403</v>
      </c>
      <c r="C4351" s="6">
        <f t="shared" si="574"/>
        <v>2.5808765445111553E-17</v>
      </c>
      <c r="D4351" s="2">
        <f t="shared" si="575"/>
        <v>101836167.8024026</v>
      </c>
      <c r="E4351" s="6">
        <f t="shared" si="576"/>
        <v>1.5012147491422284E-18</v>
      </c>
      <c r="F4351">
        <f t="array" ref="F4351:K4351">rk(BETA_c,BETA_a,BETA_e,GAMMA,F4350,G4350,H4350,I4350,J4350,K4350,dt,STAGE)</f>
        <v>13625902.941121122</v>
      </c>
      <c r="G4351">
        <v>1.7983964178898825E-18</v>
      </c>
      <c r="H4351">
        <v>9399502.6785927489</v>
      </c>
      <c r="I4351">
        <v>1.7888559785967338E-17</v>
      </c>
      <c r="J4351">
        <v>2581919.5778835295</v>
      </c>
      <c r="K4351">
        <v>6.1218092412543326E-18</v>
      </c>
      <c r="L4351">
        <f t="shared" si="577"/>
        <v>2132521.0588788781</v>
      </c>
      <c r="M4351" cm="1">
        <f t="array" ref="M4351">NewI(BETA_c,F4351,C4351)</f>
        <v>1.0460706593301223E-19</v>
      </c>
      <c r="N4351">
        <f t="shared" si="578"/>
        <v>67100325.321407251</v>
      </c>
      <c r="O4351" cm="1">
        <f t="array" ref="O4351">NewI(BETA_a,H4351,C4351)</f>
        <v>1.0405212852615946E-18</v>
      </c>
      <c r="P4351">
        <f t="shared" si="579"/>
        <v>32603321.42211647</v>
      </c>
      <c r="Q4351" cm="1">
        <f t="array" ref="Q4351">NewI(BETA_e,J4351,C4351)</f>
        <v>3.5608639794762148E-19</v>
      </c>
    </row>
    <row r="4352" spans="1:17" x14ac:dyDescent="0.55000000000000004">
      <c r="A4352">
        <f t="shared" si="572"/>
        <v>434.80000000003037</v>
      </c>
      <c r="B4352" s="2">
        <f t="shared" si="573"/>
        <v>25607325.197597403</v>
      </c>
      <c r="C4352" s="6">
        <f t="shared" si="574"/>
        <v>2.5424099729989488E-17</v>
      </c>
      <c r="D4352" s="2">
        <f t="shared" si="575"/>
        <v>101836167.8024026</v>
      </c>
      <c r="E4352" s="6">
        <f t="shared" si="576"/>
        <v>1.4788399537937757E-18</v>
      </c>
      <c r="F4352">
        <f t="array" ref="F4352:K4352">rk(BETA_c,BETA_a,BETA_e,GAMMA,F4351,G4351,H4351,I4351,J4351,K4351,dt,STAGE)</f>
        <v>13625902.941121122</v>
      </c>
      <c r="G4352">
        <v>1.7715922902181645E-18</v>
      </c>
      <c r="H4352">
        <v>9399502.6785927489</v>
      </c>
      <c r="I4352">
        <v>1.7621940460173848E-17</v>
      </c>
      <c r="J4352">
        <v>2581919.5778835295</v>
      </c>
      <c r="K4352">
        <v>6.0305669795974755E-18</v>
      </c>
      <c r="L4352">
        <f t="shared" si="577"/>
        <v>2132521.0588788781</v>
      </c>
      <c r="M4352" cm="1">
        <f t="array" ref="M4352">NewI(BETA_c,F4352,C4352)</f>
        <v>1.0304795409135827E-19</v>
      </c>
      <c r="N4352">
        <f t="shared" si="578"/>
        <v>67100325.321407251</v>
      </c>
      <c r="O4352" cm="1">
        <f t="array" ref="O4352">NewI(BETA_a,H4352,C4352)</f>
        <v>1.025012877269507E-18</v>
      </c>
      <c r="P4352">
        <f t="shared" si="579"/>
        <v>32603321.42211647</v>
      </c>
      <c r="Q4352" cm="1">
        <f t="array" ref="Q4352">NewI(BETA_e,J4352,C4352)</f>
        <v>3.5077912243291038E-19</v>
      </c>
    </row>
    <row r="4353" spans="1:17" x14ac:dyDescent="0.55000000000000004">
      <c r="A4353">
        <f t="shared" si="572"/>
        <v>434.90000000003039</v>
      </c>
      <c r="B4353" s="2">
        <f t="shared" si="573"/>
        <v>25607325.197597403</v>
      </c>
      <c r="C4353" s="6">
        <f t="shared" si="574"/>
        <v>2.5045167249674999E-17</v>
      </c>
      <c r="D4353" s="2">
        <f t="shared" si="575"/>
        <v>101836167.8024026</v>
      </c>
      <c r="E4353" s="6">
        <f t="shared" si="576"/>
        <v>1.4567986426901133E-18</v>
      </c>
      <c r="F4353">
        <f t="array" ref="F4353:K4353">rk(BETA_c,BETA_a,BETA_e,GAMMA,F4352,G4352,H4352,I4352,J4352,K4352,dt,STAGE)</f>
        <v>13625902.941121122</v>
      </c>
      <c r="G4353">
        <v>1.7451876635980761E-18</v>
      </c>
      <c r="H4353">
        <v>9399502.6785927489</v>
      </c>
      <c r="I4353">
        <v>1.7359294951486765E-17</v>
      </c>
      <c r="J4353">
        <v>2581919.5778835295</v>
      </c>
      <c r="K4353">
        <v>5.9406846345901561E-18</v>
      </c>
      <c r="L4353">
        <f t="shared" si="577"/>
        <v>2132521.0588788781</v>
      </c>
      <c r="M4353" cm="1">
        <f t="array" ref="M4353">NewI(BETA_c,F4353,C4353)</f>
        <v>1.0151207996995872E-19</v>
      </c>
      <c r="N4353">
        <f t="shared" si="578"/>
        <v>67100325.321407251</v>
      </c>
      <c r="O4353" cm="1">
        <f t="array" ref="O4353">NewI(BETA_a,H4353,C4353)</f>
        <v>1.0097356137257415E-18</v>
      </c>
      <c r="P4353">
        <f t="shared" si="579"/>
        <v>32603321.42211647</v>
      </c>
      <c r="Q4353" cm="1">
        <f t="array" ref="Q4353">NewI(BETA_e,J4353,C4353)</f>
        <v>3.4555094899441289E-19</v>
      </c>
    </row>
    <row r="4354" spans="1:17" x14ac:dyDescent="0.55000000000000004">
      <c r="A4354">
        <f t="shared" si="572"/>
        <v>435.00000000003041</v>
      </c>
      <c r="B4354" s="2">
        <f t="shared" si="573"/>
        <v>25607325.197597403</v>
      </c>
      <c r="C4354" s="6">
        <f t="shared" si="574"/>
        <v>2.4671882553398567E-17</v>
      </c>
      <c r="D4354" s="2">
        <f t="shared" si="575"/>
        <v>101836167.8024026</v>
      </c>
      <c r="E4354" s="6">
        <f t="shared" si="576"/>
        <v>1.4350858454286154E-18</v>
      </c>
      <c r="F4354">
        <f t="array" ref="F4354:K4354">rk(BETA_c,BETA_a,BETA_e,GAMMA,F4353,G4353,H4353,I4353,J4353,K4353,dt,STAGE)</f>
        <v>13625902.941121122</v>
      </c>
      <c r="G4354">
        <v>1.7191765836821304E-18</v>
      </c>
      <c r="H4354">
        <v>9399502.6785927489</v>
      </c>
      <c r="I4354">
        <v>1.7100564032307526E-17</v>
      </c>
      <c r="J4354">
        <v>2581919.5778835295</v>
      </c>
      <c r="K4354">
        <v>5.8521419374089109E-18</v>
      </c>
      <c r="L4354">
        <f t="shared" si="577"/>
        <v>2132521.0588788781</v>
      </c>
      <c r="M4354" cm="1">
        <f t="array" ref="M4354">NewI(BETA_c,F4354,C4354)</f>
        <v>9.9999097223138904E-20</v>
      </c>
      <c r="N4354">
        <f t="shared" si="578"/>
        <v>67100325.321407251</v>
      </c>
      <c r="O4354" cm="1">
        <f t="array" ref="O4354">NewI(BETA_a,H4354,C4354)</f>
        <v>9.9468604954708744E-19</v>
      </c>
      <c r="P4354">
        <f t="shared" si="579"/>
        <v>32603321.42211647</v>
      </c>
      <c r="Q4354" cm="1">
        <f t="array" ref="Q4354">NewI(BETA_e,J4354,C4354)</f>
        <v>3.4040069865838905E-19</v>
      </c>
    </row>
    <row r="4355" spans="1:17" x14ac:dyDescent="0.55000000000000004">
      <c r="A4355">
        <f t="shared" si="572"/>
        <v>435.10000000003043</v>
      </c>
      <c r="B4355" s="2">
        <f t="shared" si="573"/>
        <v>25607325.197597403</v>
      </c>
      <c r="C4355" s="6">
        <f t="shared" si="574"/>
        <v>2.4304161463988293E-17</v>
      </c>
      <c r="D4355" s="2">
        <f t="shared" si="575"/>
        <v>101836167.8024026</v>
      </c>
      <c r="E4355" s="6">
        <f t="shared" si="576"/>
        <v>1.4136966656878265E-18</v>
      </c>
      <c r="F4355">
        <f t="array" ref="F4355:K4355">rk(BETA_c,BETA_a,BETA_e,GAMMA,F4354,G4354,H4354,I4354,J4354,K4354,dt,STAGE)</f>
        <v>13625902.941121122</v>
      </c>
      <c r="G4355">
        <v>1.6935531848691755E-18</v>
      </c>
      <c r="H4355">
        <v>9399502.6785927489</v>
      </c>
      <c r="I4355">
        <v>1.6845689357792967E-17</v>
      </c>
      <c r="J4355">
        <v>2581919.5778835295</v>
      </c>
      <c r="K4355">
        <v>5.7649189213261508E-18</v>
      </c>
      <c r="L4355">
        <f t="shared" si="577"/>
        <v>2132521.0588788781</v>
      </c>
      <c r="M4355" cm="1">
        <f t="array" ref="M4355">NewI(BETA_c,F4355,C4355)</f>
        <v>9.8508664667319561E-20</v>
      </c>
      <c r="N4355">
        <f t="shared" si="578"/>
        <v>67100325.321407251</v>
      </c>
      <c r="O4355" cm="1">
        <f t="array" ref="O4355">NewI(BETA_a,H4355,C4355)</f>
        <v>9.7986079099744057E-19</v>
      </c>
      <c r="P4355">
        <f t="shared" si="579"/>
        <v>32603321.42211647</v>
      </c>
      <c r="Q4355" cm="1">
        <f t="array" ref="Q4355">NewI(BETA_e,J4355,C4355)</f>
        <v>3.3532721002306644E-19</v>
      </c>
    </row>
    <row r="4356" spans="1:17" x14ac:dyDescent="0.55000000000000004">
      <c r="A4356">
        <f t="shared" si="572"/>
        <v>435.20000000003046</v>
      </c>
      <c r="B4356" s="2">
        <f t="shared" si="573"/>
        <v>25607325.197597403</v>
      </c>
      <c r="C4356" s="6">
        <f t="shared" si="574"/>
        <v>2.3941921058887552E-17</v>
      </c>
      <c r="D4356" s="2">
        <f t="shared" si="575"/>
        <v>101836167.8024026</v>
      </c>
      <c r="E4356" s="6">
        <f t="shared" si="576"/>
        <v>1.3926262801233172E-18</v>
      </c>
      <c r="F4356">
        <f t="array" ref="F4356:K4356">rk(BETA_c,BETA_a,BETA_e,GAMMA,F4355,G4355,H4355,I4355,J4355,K4355,dt,STAGE)</f>
        <v>13625902.941121122</v>
      </c>
      <c r="G4356">
        <v>1.6683116889816768E-18</v>
      </c>
      <c r="H4356">
        <v>9399502.6785927489</v>
      </c>
      <c r="I4356">
        <v>1.6594613452698296E-17</v>
      </c>
      <c r="J4356">
        <v>2581919.5778835295</v>
      </c>
      <c r="K4356">
        <v>5.6789959172075797E-18</v>
      </c>
      <c r="L4356">
        <f t="shared" si="577"/>
        <v>2132521.0588788781</v>
      </c>
      <c r="M4356" cm="1">
        <f t="array" ref="M4356">NewI(BETA_c,F4356,C4356)</f>
        <v>9.7040446204078371E-20</v>
      </c>
      <c r="N4356">
        <f t="shared" si="578"/>
        <v>67100325.321407251</v>
      </c>
      <c r="O4356" cm="1">
        <f t="array" ref="O4356">NewI(BETA_a,H4356,C4356)</f>
        <v>9.6525649492250009E-19</v>
      </c>
      <c r="P4356">
        <f t="shared" si="579"/>
        <v>32603321.42211647</v>
      </c>
      <c r="Q4356" cm="1">
        <f t="array" ref="Q4356">NewI(BETA_e,J4356,C4356)</f>
        <v>3.303293389967388E-19</v>
      </c>
    </row>
    <row r="4357" spans="1:17" x14ac:dyDescent="0.55000000000000004">
      <c r="A4357">
        <f t="shared" ref="A4357:A4420" si="580">A4356+dt</f>
        <v>435.30000000003048</v>
      </c>
      <c r="B4357" s="2">
        <f t="shared" si="573"/>
        <v>25607325.197597403</v>
      </c>
      <c r="C4357" s="6">
        <f t="shared" si="574"/>
        <v>2.3585079651455673E-17</v>
      </c>
      <c r="D4357" s="2">
        <f t="shared" si="575"/>
        <v>101836167.8024026</v>
      </c>
      <c r="E4357" s="6">
        <f t="shared" si="576"/>
        <v>1.3718699372800031E-18</v>
      </c>
      <c r="F4357">
        <f t="array" ref="F4357:K4357">rk(BETA_c,BETA_a,BETA_e,GAMMA,F4356,G4356,H4356,I4356,J4356,K4356,dt,STAGE)</f>
        <v>13625902.941121122</v>
      </c>
      <c r="G4357">
        <v>1.6434464039627176E-18</v>
      </c>
      <c r="H4357">
        <v>9399502.6785927489</v>
      </c>
      <c r="I4357">
        <v>1.6347279698416223E-17</v>
      </c>
      <c r="J4357">
        <v>2581919.5778835295</v>
      </c>
      <c r="K4357">
        <v>5.5943535490767291E-18</v>
      </c>
      <c r="L4357">
        <f t="shared" si="577"/>
        <v>2132521.0588788781</v>
      </c>
      <c r="M4357" cm="1">
        <f t="array" ref="M4357">NewI(BETA_c,F4357,C4357)</f>
        <v>9.5594110744358586E-20</v>
      </c>
      <c r="N4357">
        <f t="shared" si="578"/>
        <v>67100325.321407251</v>
      </c>
      <c r="O4357" cm="1">
        <f t="array" ref="O4357">NewI(BETA_a,H4357,C4357)</f>
        <v>9.5086986799587558E-19</v>
      </c>
      <c r="P4357">
        <f t="shared" si="579"/>
        <v>32603321.42211647</v>
      </c>
      <c r="Q4357" cm="1">
        <f t="array" ref="Q4357">NewI(BETA_e,J4357,C4357)</f>
        <v>3.2540595853976906E-19</v>
      </c>
    </row>
    <row r="4358" spans="1:17" x14ac:dyDescent="0.55000000000000004">
      <c r="A4358">
        <f t="shared" si="580"/>
        <v>435.4000000000305</v>
      </c>
      <c r="B4358" s="2">
        <f t="shared" si="573"/>
        <v>25607325.197597403</v>
      </c>
      <c r="C4358" s="6">
        <f t="shared" si="574"/>
        <v>2.3233556772547236E-17</v>
      </c>
      <c r="D4358" s="2">
        <f t="shared" si="575"/>
        <v>101836167.8024026</v>
      </c>
      <c r="E4358" s="6">
        <f t="shared" si="576"/>
        <v>1.3514229565206724E-18</v>
      </c>
      <c r="F4358">
        <f t="array" ref="F4358:K4358">rk(BETA_c,BETA_a,BETA_e,GAMMA,F4357,G4357,H4357,I4357,J4357,K4357,dt,STAGE)</f>
        <v>13625902.941121122</v>
      </c>
      <c r="G4358">
        <v>1.6189517225924157E-18</v>
      </c>
      <c r="H4358">
        <v>9399502.6785927489</v>
      </c>
      <c r="I4358">
        <v>1.6103632320209221E-17</v>
      </c>
      <c r="J4358">
        <v>2581919.5778835295</v>
      </c>
      <c r="K4358">
        <v>5.5109727297455995E-18</v>
      </c>
      <c r="L4358">
        <f t="shared" si="577"/>
        <v>2132521.0588788781</v>
      </c>
      <c r="M4358" cm="1">
        <f t="array" ref="M4358">NewI(BETA_c,F4358,C4358)</f>
        <v>9.4169332133807023E-20</v>
      </c>
      <c r="N4358">
        <f t="shared" si="578"/>
        <v>67100325.321407251</v>
      </c>
      <c r="O4358" cm="1">
        <f t="array" ref="O4358">NewI(BETA_a,H4358,C4358)</f>
        <v>9.3669766597642792E-19</v>
      </c>
      <c r="P4358">
        <f t="shared" si="579"/>
        <v>32603321.42211647</v>
      </c>
      <c r="Q4358" cm="1">
        <f t="array" ref="Q4358">NewI(BETA_e,J4358,C4358)</f>
        <v>3.2055595841043736E-19</v>
      </c>
    </row>
    <row r="4359" spans="1:17" x14ac:dyDescent="0.55000000000000004">
      <c r="A4359">
        <f t="shared" si="580"/>
        <v>435.50000000003052</v>
      </c>
      <c r="B4359" s="2">
        <f t="shared" si="573"/>
        <v>25607325.197597403</v>
      </c>
      <c r="C4359" s="6">
        <f t="shared" si="574"/>
        <v>2.2887273152366021E-17</v>
      </c>
      <c r="D4359" s="2">
        <f t="shared" si="575"/>
        <v>101836167.8024026</v>
      </c>
      <c r="E4359" s="6">
        <f t="shared" si="576"/>
        <v>1.3312807269704839E-18</v>
      </c>
      <c r="F4359">
        <f t="array" ref="F4359:K4359">rk(BETA_c,BETA_a,BETA_e,GAMMA,F4358,G4358,H4358,I4358,J4358,K4358,dt,STAGE)</f>
        <v>13625902.941121122</v>
      </c>
      <c r="G4359">
        <v>1.5948221212234736E-18</v>
      </c>
      <c r="H4359">
        <v>9399502.6785927489</v>
      </c>
      <c r="I4359">
        <v>1.5863616374632125E-17</v>
      </c>
      <c r="J4359">
        <v>2581919.5778835295</v>
      </c>
      <c r="K4359">
        <v>5.4288346565104235E-18</v>
      </c>
      <c r="L4359">
        <f t="shared" si="577"/>
        <v>2132521.0588788781</v>
      </c>
      <c r="M4359" cm="1">
        <f t="array" ref="M4359">NewI(BETA_c,F4359,C4359)</f>
        <v>9.2765789079225166E-20</v>
      </c>
      <c r="N4359">
        <f t="shared" si="578"/>
        <v>67100325.321407251</v>
      </c>
      <c r="O4359" cm="1">
        <f t="array" ref="O4359">NewI(BETA_a,H4359,C4359)</f>
        <v>9.2273669297668129E-19</v>
      </c>
      <c r="P4359">
        <f t="shared" si="579"/>
        <v>32603321.42211647</v>
      </c>
      <c r="Q4359" cm="1">
        <f t="array" ref="Q4359">NewI(BETA_e,J4359,C4359)</f>
        <v>3.1577824491457747E-19</v>
      </c>
    </row>
    <row r="4360" spans="1:17" x14ac:dyDescent="0.55000000000000004">
      <c r="A4360">
        <f t="shared" si="580"/>
        <v>435.60000000003055</v>
      </c>
      <c r="B4360" s="2">
        <f t="shared" si="573"/>
        <v>25607325.197597403</v>
      </c>
      <c r="C4360" s="6">
        <f t="shared" si="574"/>
        <v>2.2546150702589312E-17</v>
      </c>
      <c r="D4360" s="2">
        <f t="shared" si="575"/>
        <v>101836167.8024026</v>
      </c>
      <c r="E4360" s="6">
        <f t="shared" si="576"/>
        <v>1.3114387064771976E-18</v>
      </c>
      <c r="F4360">
        <f t="array" ref="F4360:K4360">rk(BETA_c,BETA_a,BETA_e,GAMMA,F4359,G4359,H4359,I4359,J4359,K4359,dt,STAGE)</f>
        <v>13625902.941121122</v>
      </c>
      <c r="G4360">
        <v>1.5710521585355756E-18</v>
      </c>
      <c r="H4360">
        <v>9399502.6785927489</v>
      </c>
      <c r="I4360">
        <v>1.5627177737142155E-17</v>
      </c>
      <c r="J4360">
        <v>2581919.5778835295</v>
      </c>
      <c r="K4360">
        <v>5.3479208069115828E-18</v>
      </c>
      <c r="L4360">
        <f t="shared" si="577"/>
        <v>2132521.0588788781</v>
      </c>
      <c r="M4360" cm="1">
        <f t="array" ref="M4360">NewI(BETA_c,F4360,C4360)</f>
        <v>9.138316507611611E-20</v>
      </c>
      <c r="N4360">
        <f t="shared" si="578"/>
        <v>67100325.321407251</v>
      </c>
      <c r="O4360" cm="1">
        <f t="array" ref="O4360">NewI(BETA_a,H4360,C4360)</f>
        <v>9.0898380074213726E-19</v>
      </c>
      <c r="P4360">
        <f t="shared" si="579"/>
        <v>32603321.42211647</v>
      </c>
      <c r="Q4360" cm="1">
        <f t="array" ref="Q4360">NewI(BETA_e,J4360,C4360)</f>
        <v>3.1107174065894428E-19</v>
      </c>
    </row>
    <row r="4361" spans="1:17" x14ac:dyDescent="0.55000000000000004">
      <c r="A4361">
        <f t="shared" si="580"/>
        <v>435.70000000003057</v>
      </c>
      <c r="B4361" s="2">
        <f t="shared" ref="B4361:B4424" si="581">F4361+H4361+J4361</f>
        <v>25607325.197597403</v>
      </c>
      <c r="C4361" s="6">
        <f t="shared" ref="C4361:C4424" si="582">G4361+I4361+K4361</f>
        <v>2.2210112498758678E-17</v>
      </c>
      <c r="D4361" s="2">
        <f t="shared" ref="D4361:D4424" si="583">L4361+N4361+P4361</f>
        <v>101836167.8024026</v>
      </c>
      <c r="E4361" s="6">
        <f t="shared" ref="E4361:E4424" si="584">M4361+O4361+Q4361</f>
        <v>1.291892420586899E-18</v>
      </c>
      <c r="F4361">
        <f t="array" ref="F4361:K4361">rk(BETA_c,BETA_a,BETA_e,GAMMA,F4360,G4360,H4360,I4360,J4360,K4360,dt,STAGE)</f>
        <v>13625902.941121122</v>
      </c>
      <c r="G4361">
        <v>1.5476364743083465E-18</v>
      </c>
      <c r="H4361">
        <v>9399502.6785927489</v>
      </c>
      <c r="I4361">
        <v>1.5394263089893615E-17</v>
      </c>
      <c r="J4361">
        <v>2581919.5778835295</v>
      </c>
      <c r="K4361">
        <v>5.2682129345567187E-18</v>
      </c>
      <c r="L4361">
        <f t="shared" ref="L4361:L4424" si="585">N_c-F4361-G4361</f>
        <v>2132521.0588788781</v>
      </c>
      <c r="M4361" cm="1">
        <f t="array" ref="M4361">NewI(BETA_c,F4361,C4361)</f>
        <v>9.0021148337311565E-20</v>
      </c>
      <c r="N4361">
        <f t="shared" ref="N4361:N4424" si="586">N_a-H4361-I4361</f>
        <v>67100325.321407251</v>
      </c>
      <c r="O4361" cm="1">
        <f t="array" ref="O4361">NewI(BETA_a,H4361,C4361)</f>
        <v>8.9543588794133025E-19</v>
      </c>
      <c r="P4361">
        <f t="shared" ref="P4361:P4424" si="587">N_e-J4361-K4361</f>
        <v>32603321.42211647</v>
      </c>
      <c r="Q4361" cm="1">
        <f t="array" ref="Q4361">NewI(BETA_e,J4361,C4361)</f>
        <v>3.0643538430825706E-19</v>
      </c>
    </row>
    <row r="4362" spans="1:17" x14ac:dyDescent="0.55000000000000004">
      <c r="A4362">
        <f t="shared" si="580"/>
        <v>435.80000000003059</v>
      </c>
      <c r="B4362" s="2">
        <f t="shared" si="581"/>
        <v>25607325.197597403</v>
      </c>
      <c r="C4362" s="6">
        <f t="shared" si="582"/>
        <v>2.1879082762933219E-17</v>
      </c>
      <c r="D4362" s="2">
        <f t="shared" si="583"/>
        <v>101836167.8024026</v>
      </c>
      <c r="E4362" s="6">
        <f t="shared" si="584"/>
        <v>1.2726374615349942E-18</v>
      </c>
      <c r="F4362">
        <f t="array" ref="F4362:K4362">rk(BETA_c,BETA_a,BETA_e,GAMMA,F4361,G4361,H4361,I4361,J4361,K4361,dt,STAGE)</f>
        <v>13625902.941121122</v>
      </c>
      <c r="G4362">
        <v>1.5245697882126026E-18</v>
      </c>
      <c r="H4362">
        <v>9399502.6785927489</v>
      </c>
      <c r="I4362">
        <v>1.5164819909714516E-17</v>
      </c>
      <c r="J4362">
        <v>2581919.5778835295</v>
      </c>
      <c r="K4362">
        <v>5.1896930650060996E-18</v>
      </c>
      <c r="L4362">
        <f t="shared" si="585"/>
        <v>2132521.0588788781</v>
      </c>
      <c r="M4362" cm="1">
        <f t="array" ref="M4362">NewI(BETA_c,F4362,C4362)</f>
        <v>8.8679431722662719E-20</v>
      </c>
      <c r="N4362">
        <f t="shared" si="586"/>
        <v>67100325.321407251</v>
      </c>
      <c r="O4362" cm="1">
        <f t="array" ref="O4362">NewI(BETA_a,H4362,C4362)</f>
        <v>8.820898994664669E-19</v>
      </c>
      <c r="P4362">
        <f t="shared" si="587"/>
        <v>32603321.42211647</v>
      </c>
      <c r="Q4362" cm="1">
        <f t="array" ref="Q4362">NewI(BETA_e,J4362,C4362)</f>
        <v>3.0186813034586472E-19</v>
      </c>
    </row>
    <row r="4363" spans="1:17" x14ac:dyDescent="0.55000000000000004">
      <c r="A4363">
        <f t="shared" si="580"/>
        <v>435.90000000003062</v>
      </c>
      <c r="B4363" s="2">
        <f t="shared" si="581"/>
        <v>25607325.197597403</v>
      </c>
      <c r="C4363" s="6">
        <f t="shared" si="582"/>
        <v>2.1552986846601323E-17</v>
      </c>
      <c r="D4363" s="2">
        <f t="shared" si="583"/>
        <v>101836167.8024026</v>
      </c>
      <c r="E4363" s="6">
        <f t="shared" si="584"/>
        <v>1.2536694872522408E-18</v>
      </c>
      <c r="F4363">
        <f t="array" ref="F4363:K4363">rk(BETA_c,BETA_a,BETA_e,GAMMA,F4362,G4362,H4362,I4362,J4362,K4362,dt,STAGE)</f>
        <v>13625902.941121122</v>
      </c>
      <c r="G4363">
        <v>1.5018468986196154E-18</v>
      </c>
      <c r="H4363">
        <v>9399502.6785927489</v>
      </c>
      <c r="I4363">
        <v>1.4938796456262395E-17</v>
      </c>
      <c r="J4363">
        <v>2581919.5778835295</v>
      </c>
      <c r="K4363">
        <v>5.1123434917193137E-18</v>
      </c>
      <c r="L4363">
        <f t="shared" si="585"/>
        <v>2132521.0588788781</v>
      </c>
      <c r="M4363" cm="1">
        <f t="array" ref="M4363">NewI(BETA_c,F4363,C4363)</f>
        <v>8.7357712669778774E-20</v>
      </c>
      <c r="N4363">
        <f t="shared" si="586"/>
        <v>67100325.321407251</v>
      </c>
      <c r="O4363" cm="1">
        <f t="array" ref="O4363">NewI(BETA_a,H4363,C4363)</f>
        <v>8.6894282574448488E-19</v>
      </c>
      <c r="P4363">
        <f t="shared" si="587"/>
        <v>32603321.42211647</v>
      </c>
      <c r="Q4363" cm="1">
        <f t="array" ref="Q4363">NewI(BETA_e,J4363,C4363)</f>
        <v>2.9736894883797717E-19</v>
      </c>
    </row>
    <row r="4364" spans="1:17" x14ac:dyDescent="0.55000000000000004">
      <c r="A4364">
        <f t="shared" si="580"/>
        <v>436.00000000003064</v>
      </c>
      <c r="B4364" s="2">
        <f t="shared" si="581"/>
        <v>25607325.197597403</v>
      </c>
      <c r="C4364" s="6">
        <f t="shared" si="582"/>
        <v>2.1231751213847153E-17</v>
      </c>
      <c r="D4364" s="2">
        <f t="shared" si="583"/>
        <v>101836167.8024026</v>
      </c>
      <c r="E4364" s="6">
        <f t="shared" si="584"/>
        <v>1.2349842203855942E-18</v>
      </c>
      <c r="F4364">
        <f t="array" ref="F4364:K4364">rk(BETA_c,BETA_a,BETA_e,GAMMA,F4363,G4363,H4363,I4363,J4363,K4363,dt,STAGE)</f>
        <v>13625902.941121122</v>
      </c>
      <c r="G4364">
        <v>1.4794626814281248E-18</v>
      </c>
      <c r="H4364">
        <v>9399502.6785927489</v>
      </c>
      <c r="I4364">
        <v>1.471614176035665E-17</v>
      </c>
      <c r="J4364">
        <v>2581919.5778835295</v>
      </c>
      <c r="K4364">
        <v>5.0361467720623761E-18</v>
      </c>
      <c r="L4364">
        <f t="shared" si="585"/>
        <v>2132521.0588788781</v>
      </c>
      <c r="M4364" cm="1">
        <f t="array" ref="M4364">NewI(BETA_c,F4364,C4364)</f>
        <v>8.6055693125798098E-20</v>
      </c>
      <c r="N4364">
        <f t="shared" si="586"/>
        <v>67100325.321407251</v>
      </c>
      <c r="O4364" cm="1">
        <f t="array" ref="O4364">NewI(BETA_a,H4364,C4364)</f>
        <v>8.559917020583846E-19</v>
      </c>
      <c r="P4364">
        <f t="shared" si="587"/>
        <v>32603321.42211647</v>
      </c>
      <c r="Q4364" cm="1">
        <f t="array" ref="Q4364">NewI(BETA_e,J4364,C4364)</f>
        <v>2.9293682520141153E-19</v>
      </c>
    </row>
    <row r="4365" spans="1:17" x14ac:dyDescent="0.55000000000000004">
      <c r="A4365">
        <f t="shared" si="580"/>
        <v>436.10000000003066</v>
      </c>
      <c r="B4365" s="2">
        <f t="shared" si="581"/>
        <v>25607325.197597403</v>
      </c>
      <c r="C4365" s="6">
        <f t="shared" si="582"/>
        <v>2.0915303424767986E-17</v>
      </c>
      <c r="D4365" s="2">
        <f t="shared" si="583"/>
        <v>101836167.8024026</v>
      </c>
      <c r="E4365" s="6">
        <f t="shared" si="584"/>
        <v>1.2165774473336476E-18</v>
      </c>
      <c r="F4365">
        <f t="array" ref="F4365:K4365">rk(BETA_c,BETA_a,BETA_e,GAMMA,F4364,G4364,H4364,I4364,J4364,K4364,dt,STAGE)</f>
        <v>13625902.941121122</v>
      </c>
      <c r="G4365">
        <v>1.4574120889088329E-18</v>
      </c>
      <c r="H4365">
        <v>9399502.6785927489</v>
      </c>
      <c r="I4365">
        <v>1.4496805612484808E-17</v>
      </c>
      <c r="J4365">
        <v>2581919.5778835295</v>
      </c>
      <c r="K4365">
        <v>4.961085723374343E-18</v>
      </c>
      <c r="L4365">
        <f t="shared" si="585"/>
        <v>2132521.0588788781</v>
      </c>
      <c r="M4365" cm="1">
        <f t="array" ref="M4365">NewI(BETA_c,F4365,C4365)</f>
        <v>8.4773079480175992E-20</v>
      </c>
      <c r="N4365">
        <f t="shared" si="586"/>
        <v>67100325.321407251</v>
      </c>
      <c r="O4365" cm="1">
        <f t="array" ref="O4365">NewI(BETA_a,H4365,C4365)</f>
        <v>8.4323360787867204E-19</v>
      </c>
      <c r="P4365">
        <f t="shared" si="587"/>
        <v>32603321.42211647</v>
      </c>
      <c r="Q4365" cm="1">
        <f t="array" ref="Q4365">NewI(BETA_e,J4365,C4365)</f>
        <v>2.8857075997479941E-19</v>
      </c>
    </row>
    <row r="4366" spans="1:17" x14ac:dyDescent="0.55000000000000004">
      <c r="A4366">
        <f t="shared" si="580"/>
        <v>436.20000000003068</v>
      </c>
      <c r="B4366" s="2">
        <f t="shared" si="581"/>
        <v>25607325.197597403</v>
      </c>
      <c r="C4366" s="6">
        <f t="shared" si="582"/>
        <v>2.0603572119138749E-17</v>
      </c>
      <c r="D4366" s="2">
        <f t="shared" si="583"/>
        <v>101836167.8024026</v>
      </c>
      <c r="E4366" s="6">
        <f t="shared" si="584"/>
        <v>1.198445017296448E-18</v>
      </c>
      <c r="F4366">
        <f t="array" ref="F4366:K4366">rk(BETA_c,BETA_a,BETA_e,GAMMA,F4365,G4365,H4365,I4365,J4365,K4365,dt,STAGE)</f>
        <v>13625902.941121122</v>
      </c>
      <c r="G4366">
        <v>1.435690148566122E-18</v>
      </c>
      <c r="H4366">
        <v>9399502.6785927489</v>
      </c>
      <c r="I4366">
        <v>1.4280738551480069E-17</v>
      </c>
      <c r="J4366">
        <v>2581919.5778835295</v>
      </c>
      <c r="K4366">
        <v>4.887143419092557E-18</v>
      </c>
      <c r="L4366">
        <f t="shared" si="585"/>
        <v>2132521.0588788781</v>
      </c>
      <c r="M4366" cm="1">
        <f t="array" ref="M4366">NewI(BETA_c,F4366,C4366)</f>
        <v>8.3509582498474444E-20</v>
      </c>
      <c r="N4366">
        <f t="shared" si="586"/>
        <v>67100325.321407251</v>
      </c>
      <c r="O4366" cm="1">
        <f t="array" ref="O4366">NewI(BETA_a,H4366,C4366)</f>
        <v>8.3066566620476894E-19</v>
      </c>
      <c r="P4366">
        <f t="shared" si="587"/>
        <v>32603321.42211647</v>
      </c>
      <c r="Q4366" cm="1">
        <f t="array" ref="Q4366">NewI(BETA_e,J4366,C4366)</f>
        <v>2.8426976859320472E-19</v>
      </c>
    </row>
    <row r="4367" spans="1:17" x14ac:dyDescent="0.55000000000000004">
      <c r="A4367">
        <f t="shared" si="580"/>
        <v>436.30000000003071</v>
      </c>
      <c r="B4367" s="2">
        <f t="shared" si="581"/>
        <v>25607325.197597403</v>
      </c>
      <c r="C4367" s="6">
        <f t="shared" si="582"/>
        <v>2.0296487000319986E-17</v>
      </c>
      <c r="D4367" s="2">
        <f t="shared" si="583"/>
        <v>101836167.8024026</v>
      </c>
      <c r="E4367" s="6">
        <f t="shared" si="584"/>
        <v>1.1805828413394754E-18</v>
      </c>
      <c r="F4367">
        <f t="array" ref="F4367:K4367">rk(BETA_c,BETA_a,BETA_e,GAMMA,F4366,G4366,H4366,I4366,J4366,K4366,dt,STAGE)</f>
        <v>13625902.941121122</v>
      </c>
      <c r="G4367">
        <v>1.4142919620167369E-18</v>
      </c>
      <c r="H4367">
        <v>9399502.6785927489</v>
      </c>
      <c r="I4367">
        <v>1.4067891853367613E-17</v>
      </c>
      <c r="J4367">
        <v>2581919.5778835295</v>
      </c>
      <c r="K4367">
        <v>4.8143031849356356E-18</v>
      </c>
      <c r="L4367">
        <f t="shared" si="585"/>
        <v>2132521.0588788781</v>
      </c>
      <c r="M4367" cm="1">
        <f t="array" ref="M4367">NewI(BETA_c,F4367,C4367)</f>
        <v>8.2264917257138558E-20</v>
      </c>
      <c r="N4367">
        <f t="shared" si="586"/>
        <v>67100325.321407251</v>
      </c>
      <c r="O4367" cm="1">
        <f t="array" ref="O4367">NewI(BETA_a,H4367,C4367)</f>
        <v>8.1828504291623691E-19</v>
      </c>
      <c r="P4367">
        <f t="shared" si="587"/>
        <v>32603321.42211647</v>
      </c>
      <c r="Q4367" cm="1">
        <f t="array" ref="Q4367">NewI(BETA_e,J4367,C4367)</f>
        <v>2.8003288116609991E-19</v>
      </c>
    </row>
    <row r="4368" spans="1:17" x14ac:dyDescent="0.55000000000000004">
      <c r="A4368">
        <f t="shared" si="580"/>
        <v>436.40000000003073</v>
      </c>
      <c r="B4368" s="2">
        <f t="shared" si="581"/>
        <v>25607325.197597403</v>
      </c>
      <c r="C4368" s="6">
        <f t="shared" si="582"/>
        <v>1.9993978819405715E-17</v>
      </c>
      <c r="D4368" s="2">
        <f t="shared" si="583"/>
        <v>101836167.8024026</v>
      </c>
      <c r="E4368" s="6">
        <f t="shared" si="584"/>
        <v>1.1629868914715709E-18</v>
      </c>
      <c r="F4368">
        <f t="array" ref="F4368:K4368">rk(BETA_c,BETA_a,BETA_e,GAMMA,F4367,G4367,H4367,I4367,J4367,K4367,dt,STAGE)</f>
        <v>13625902.941121122</v>
      </c>
      <c r="G4368">
        <v>1.3932127038851804E-18</v>
      </c>
      <c r="H4368">
        <v>9399502.6785927489</v>
      </c>
      <c r="I4368">
        <v>1.3858217520377173E-17</v>
      </c>
      <c r="J4368">
        <v>2581919.5778835295</v>
      </c>
      <c r="K4368">
        <v>4.7425485951433615E-18</v>
      </c>
      <c r="L4368">
        <f t="shared" si="585"/>
        <v>2132521.0588788781</v>
      </c>
      <c r="M4368" cm="1">
        <f t="array" ref="M4368">NewI(BETA_c,F4368,C4368)</f>
        <v>8.1038803079245225E-20</v>
      </c>
      <c r="N4368">
        <f t="shared" si="586"/>
        <v>67100325.321407251</v>
      </c>
      <c r="O4368" cm="1">
        <f t="array" ref="O4368">NewI(BETA_a,H4368,C4368)</f>
        <v>8.0608894613367325E-19</v>
      </c>
      <c r="P4368">
        <f t="shared" si="587"/>
        <v>32603321.42211647</v>
      </c>
      <c r="Q4368" cm="1">
        <f t="array" ref="Q4368">NewI(BETA_e,J4368,C4368)</f>
        <v>2.7585914225865236E-19</v>
      </c>
    </row>
    <row r="4369" spans="1:17" x14ac:dyDescent="0.55000000000000004">
      <c r="A4369">
        <f t="shared" si="580"/>
        <v>436.50000000003075</v>
      </c>
      <c r="B4369" s="2">
        <f t="shared" si="581"/>
        <v>25607325.197597403</v>
      </c>
      <c r="C4369" s="6">
        <f t="shared" si="582"/>
        <v>1.9695979359607495E-17</v>
      </c>
      <c r="D4369" s="2">
        <f t="shared" si="583"/>
        <v>101836167.8024026</v>
      </c>
      <c r="E4369" s="6">
        <f t="shared" si="584"/>
        <v>1.1456531997366087E-18</v>
      </c>
      <c r="F4369">
        <f t="array" ref="F4369:K4369">rk(BETA_c,BETA_a,BETA_e,GAMMA,F4368,G4368,H4368,I4368,J4368,K4368,dt,STAGE)</f>
        <v>13625902.941121122</v>
      </c>
      <c r="G4369">
        <v>1.372447620715572E-18</v>
      </c>
      <c r="H4369">
        <v>9399502.6785927489</v>
      </c>
      <c r="I4369">
        <v>1.3651668270119323E-17</v>
      </c>
      <c r="J4369">
        <v>2581919.5778835295</v>
      </c>
      <c r="K4369">
        <v>4.6718634687726027E-18</v>
      </c>
      <c r="L4369">
        <f t="shared" si="585"/>
        <v>2132521.0588788781</v>
      </c>
      <c r="M4369" cm="1">
        <f t="array" ref="M4369">NewI(BETA_c,F4369,C4369)</f>
        <v>7.98309634712093E-20</v>
      </c>
      <c r="N4369">
        <f t="shared" si="586"/>
        <v>67100325.321407251</v>
      </c>
      <c r="O4369" cm="1">
        <f t="array" ref="O4369">NewI(BETA_a,H4369,C4369)</f>
        <v>7.9407462558912988E-19</v>
      </c>
      <c r="P4369">
        <f t="shared" si="587"/>
        <v>32603321.42211647</v>
      </c>
      <c r="Q4369" cm="1">
        <f t="array" ref="Q4369">NewI(BETA_e,J4369,C4369)</f>
        <v>2.7174761067626955E-19</v>
      </c>
    </row>
    <row r="4370" spans="1:17" x14ac:dyDescent="0.55000000000000004">
      <c r="A4370">
        <f t="shared" si="580"/>
        <v>436.60000000003078</v>
      </c>
      <c r="B4370" s="2">
        <f t="shared" si="581"/>
        <v>25607325.197597403</v>
      </c>
      <c r="C4370" s="6">
        <f t="shared" si="582"/>
        <v>1.9402421420871303E-17</v>
      </c>
      <c r="D4370" s="2">
        <f t="shared" si="583"/>
        <v>101836167.8024026</v>
      </c>
      <c r="E4370" s="6">
        <f t="shared" si="584"/>
        <v>1.1285778573187081E-18</v>
      </c>
      <c r="F4370">
        <f t="array" ref="F4370:K4370">rk(BETA_c,BETA_a,BETA_e,GAMMA,F4369,G4369,H4369,I4369,J4369,K4369,dt,STAGE)</f>
        <v>13625902.941121122</v>
      </c>
      <c r="G4370">
        <v>1.3519920298997241E-18</v>
      </c>
      <c r="H4370">
        <v>9399502.6785927489</v>
      </c>
      <c r="I4370">
        <v>1.3448197524923129E-17</v>
      </c>
      <c r="J4370">
        <v>2581919.5778835295</v>
      </c>
      <c r="K4370">
        <v>4.6022318660484507E-18</v>
      </c>
      <c r="L4370">
        <f t="shared" si="585"/>
        <v>2132521.0588788781</v>
      </c>
      <c r="M4370" cm="1">
        <f t="array" ref="M4370">NewI(BETA_c,F4370,C4370)</f>
        <v>7.8641126060433324E-20</v>
      </c>
      <c r="N4370">
        <f t="shared" si="586"/>
        <v>67100325.321407251</v>
      </c>
      <c r="O4370" cm="1">
        <f t="array" ref="O4370">NewI(BETA_a,H4370,C4370)</f>
        <v>7.8223937200591821E-19</v>
      </c>
      <c r="P4370">
        <f t="shared" si="587"/>
        <v>32603321.42211647</v>
      </c>
      <c r="Q4370" cm="1">
        <f t="array" ref="Q4370">NewI(BETA_e,J4370,C4370)</f>
        <v>2.6769735925235658E-19</v>
      </c>
    </row>
    <row r="4371" spans="1:17" x14ac:dyDescent="0.55000000000000004">
      <c r="A4371">
        <f t="shared" si="580"/>
        <v>436.7000000000308</v>
      </c>
      <c r="B4371" s="2">
        <f t="shared" si="581"/>
        <v>25607325.197597403</v>
      </c>
      <c r="C4371" s="6">
        <f t="shared" si="582"/>
        <v>1.9113238804723626E-17</v>
      </c>
      <c r="D4371" s="2">
        <f t="shared" si="583"/>
        <v>101836167.8024026</v>
      </c>
      <c r="E4371" s="6">
        <f t="shared" si="584"/>
        <v>1.1117570136607774E-18</v>
      </c>
      <c r="F4371">
        <f t="array" ref="F4371:K4371">rk(BETA_c,BETA_a,BETA_e,GAMMA,F4370,G4370,H4370,I4370,J4370,K4370,dt,STAGE)</f>
        <v>13625902.941121122</v>
      </c>
      <c r="G4371">
        <v>1.3318413186211967E-18</v>
      </c>
      <c r="H4371">
        <v>9399502.6785927489</v>
      </c>
      <c r="I4371">
        <v>1.3247759401332694E-17</v>
      </c>
      <c r="J4371">
        <v>2581919.5778835295</v>
      </c>
      <c r="K4371">
        <v>4.5336380847697358E-18</v>
      </c>
      <c r="L4371">
        <f t="shared" si="585"/>
        <v>2132521.0588788781</v>
      </c>
      <c r="M4371" cm="1">
        <f t="array" ref="M4371">NewI(BETA_c,F4371,C4371)</f>
        <v>7.7469022533886279E-20</v>
      </c>
      <c r="N4371">
        <f t="shared" si="586"/>
        <v>67100325.321407251</v>
      </c>
      <c r="O4371" cm="1">
        <f t="array" ref="O4371">NewI(BETA_a,H4371,C4371)</f>
        <v>7.7058051648765529E-19</v>
      </c>
      <c r="P4371">
        <f t="shared" si="587"/>
        <v>32603321.42211647</v>
      </c>
      <c r="Q4371" cm="1">
        <f t="array" ref="Q4371">NewI(BETA_e,J4371,C4371)</f>
        <v>2.6370747463923575E-19</v>
      </c>
    </row>
    <row r="4372" spans="1:17" x14ac:dyDescent="0.55000000000000004">
      <c r="A4372">
        <f t="shared" si="580"/>
        <v>436.80000000003082</v>
      </c>
      <c r="B4372" s="2">
        <f t="shared" si="581"/>
        <v>25607325.197597403</v>
      </c>
      <c r="C4372" s="6">
        <f t="shared" si="582"/>
        <v>1.8828366299343466E-17</v>
      </c>
      <c r="D4372" s="2">
        <f t="shared" si="583"/>
        <v>101836167.8024026</v>
      </c>
      <c r="E4372" s="6">
        <f t="shared" si="584"/>
        <v>1.0951868755961999E-18</v>
      </c>
      <c r="F4372">
        <f t="array" ref="F4372:K4372">rk(BETA_c,BETA_a,BETA_e,GAMMA,F4371,G4371,H4371,I4371,J4371,K4371,dt,STAGE)</f>
        <v>13625902.941121122</v>
      </c>
      <c r="G4372">
        <v>1.311990942815088E-18</v>
      </c>
      <c r="H4372">
        <v>9399502.6785927489</v>
      </c>
      <c r="I4372">
        <v>1.305030869976026E-17</v>
      </c>
      <c r="J4372">
        <v>2581919.5778835295</v>
      </c>
      <c r="K4372">
        <v>4.4660666567681181E-18</v>
      </c>
      <c r="L4372">
        <f t="shared" si="585"/>
        <v>2132521.0588788781</v>
      </c>
      <c r="M4372" cm="1">
        <f t="array" ref="M4372">NewI(BETA_c,F4372,C4372)</f>
        <v>7.6314388577598016E-20</v>
      </c>
      <c r="N4372">
        <f t="shared" si="586"/>
        <v>67100325.321407251</v>
      </c>
      <c r="O4372" cm="1">
        <f t="array" ref="O4372">NewI(BETA_a,H4372,C4372)</f>
        <v>7.5909542991641837E-19</v>
      </c>
      <c r="P4372">
        <f t="shared" si="587"/>
        <v>32603321.42211647</v>
      </c>
      <c r="Q4372" cm="1">
        <f t="array" ref="Q4372">NewI(BETA_e,J4372,C4372)</f>
        <v>2.5977705710218342E-19</v>
      </c>
    </row>
    <row r="4373" spans="1:17" x14ac:dyDescent="0.55000000000000004">
      <c r="A4373">
        <f t="shared" si="580"/>
        <v>436.90000000003084</v>
      </c>
      <c r="B4373" s="2">
        <f t="shared" si="581"/>
        <v>25607325.197597403</v>
      </c>
      <c r="C4373" s="6">
        <f t="shared" si="582"/>
        <v>1.8547739664856809E-17</v>
      </c>
      <c r="D4373" s="2">
        <f t="shared" si="583"/>
        <v>101836167.8024026</v>
      </c>
      <c r="E4373" s="6">
        <f t="shared" si="584"/>
        <v>1.0788637064934597E-18</v>
      </c>
      <c r="F4373">
        <f t="array" ref="F4373:K4373">rk(BETA_c,BETA_a,BETA_e,GAMMA,F4372,G4372,H4372,I4372,J4372,K4372,dt,STAGE)</f>
        <v>13625902.941121122</v>
      </c>
      <c r="G4373">
        <v>1.2924364261433304E-18</v>
      </c>
      <c r="H4373">
        <v>9399502.6785927489</v>
      </c>
      <c r="I4373">
        <v>1.2855800894293522E-17</v>
      </c>
      <c r="J4373">
        <v>2581919.5778835295</v>
      </c>
      <c r="K4373">
        <v>4.399502344419957E-18</v>
      </c>
      <c r="L4373">
        <f t="shared" si="585"/>
        <v>2132521.0588788781</v>
      </c>
      <c r="M4373" cm="1">
        <f t="array" ref="M4373">NewI(BETA_c,F4373,C4373)</f>
        <v>7.5176963817055454E-20</v>
      </c>
      <c r="N4373">
        <f t="shared" si="586"/>
        <v>67100325.321407251</v>
      </c>
      <c r="O4373" cm="1">
        <f t="array" ref="O4373">NewI(BETA_a,H4373,C4373)</f>
        <v>7.477815223598677E-19</v>
      </c>
      <c r="P4373">
        <f t="shared" si="587"/>
        <v>32603321.42211647</v>
      </c>
      <c r="Q4373" cm="1">
        <f t="array" ref="Q4373">NewI(BETA_e,J4373,C4373)</f>
        <v>2.5590522031653647E-19</v>
      </c>
    </row>
    <row r="4374" spans="1:17" x14ac:dyDescent="0.55000000000000004">
      <c r="A4374">
        <f t="shared" si="580"/>
        <v>437.00000000003087</v>
      </c>
      <c r="B4374" s="2">
        <f t="shared" si="581"/>
        <v>25607325.197597403</v>
      </c>
      <c r="C4374" s="6">
        <f t="shared" si="582"/>
        <v>1.8271295618850284E-17</v>
      </c>
      <c r="D4374" s="2">
        <f t="shared" si="583"/>
        <v>101836167.8024026</v>
      </c>
      <c r="E4374" s="6">
        <f t="shared" si="584"/>
        <v>1.062783825413516E-18</v>
      </c>
      <c r="F4374">
        <f t="array" ref="F4374:K4374">rk(BETA_c,BETA_a,BETA_e,GAMMA,F4373,G4373,H4373,I4373,J4373,K4373,dt,STAGE)</f>
        <v>13625902.941121122</v>
      </c>
      <c r="G4374">
        <v>1.2731733589852587E-18</v>
      </c>
      <c r="H4374">
        <v>9399502.6785927489</v>
      </c>
      <c r="I4374">
        <v>1.2664192122654858E-17</v>
      </c>
      <c r="J4374">
        <v>2581919.5778835295</v>
      </c>
      <c r="K4374">
        <v>4.3339301372101669E-18</v>
      </c>
      <c r="L4374">
        <f t="shared" si="585"/>
        <v>2132521.0588788781</v>
      </c>
      <c r="M4374" cm="1">
        <f t="array" ref="M4374">NewI(BETA_c,F4374,C4374)</f>
        <v>7.4056491758487055E-20</v>
      </c>
      <c r="N4374">
        <f t="shared" si="586"/>
        <v>67100325.321407251</v>
      </c>
      <c r="O4374" cm="1">
        <f t="array" ref="O4374">NewI(BETA_a,H4374,C4374)</f>
        <v>7.3663624248720692E-19</v>
      </c>
      <c r="P4374">
        <f t="shared" si="587"/>
        <v>32603321.42211647</v>
      </c>
      <c r="Q4374" cm="1">
        <f t="array" ref="Q4374">NewI(BETA_e,J4374,C4374)</f>
        <v>2.5209109116782219E-19</v>
      </c>
    </row>
    <row r="4375" spans="1:17" x14ac:dyDescent="0.55000000000000004">
      <c r="A4375">
        <f t="shared" si="580"/>
        <v>437.10000000003089</v>
      </c>
      <c r="B4375" s="2">
        <f t="shared" si="581"/>
        <v>25607325.197597403</v>
      </c>
      <c r="C4375" s="6">
        <f t="shared" si="582"/>
        <v>1.7998971822100719E-17</v>
      </c>
      <c r="D4375" s="2">
        <f t="shared" si="583"/>
        <v>101836167.8024026</v>
      </c>
      <c r="E4375" s="6">
        <f t="shared" si="584"/>
        <v>1.0469436062797376E-18</v>
      </c>
      <c r="F4375">
        <f t="array" ref="F4375:K4375">rk(BETA_c,BETA_a,BETA_e,GAMMA,F4374,G4374,H4374,I4374,J4374,K4374,dt,STAGE)</f>
        <v>13625902.941121122</v>
      </c>
      <c r="G4375">
        <v>1.2541973974432223E-18</v>
      </c>
      <c r="H4375">
        <v>9399502.6785927489</v>
      </c>
      <c r="I4375">
        <v>1.2475439176310214E-17</v>
      </c>
      <c r="J4375">
        <v>2581919.5778835295</v>
      </c>
      <c r="K4375">
        <v>4.2693352483472835E-18</v>
      </c>
      <c r="L4375">
        <f t="shared" si="585"/>
        <v>2132521.0588788781</v>
      </c>
      <c r="M4375" cm="1">
        <f t="array" ref="M4375">NewI(BETA_c,F4375,C4375)</f>
        <v>7.295271973102243E-20</v>
      </c>
      <c r="N4375">
        <f t="shared" si="586"/>
        <v>67100325.321407251</v>
      </c>
      <c r="O4375" cm="1">
        <f t="array" ref="O4375">NewI(BETA_a,H4375,C4375)</f>
        <v>7.2565707699384752E-19</v>
      </c>
      <c r="P4375">
        <f t="shared" si="587"/>
        <v>32603321.42211647</v>
      </c>
      <c r="Q4375" cm="1">
        <f t="array" ref="Q4375">NewI(BETA_e,J4375,C4375)</f>
        <v>2.4833380955486771E-19</v>
      </c>
    </row>
    <row r="4376" spans="1:17" x14ac:dyDescent="0.55000000000000004">
      <c r="A4376">
        <f t="shared" si="580"/>
        <v>437.20000000003091</v>
      </c>
      <c r="B4376" s="2">
        <f t="shared" si="581"/>
        <v>25607325.197597403</v>
      </c>
      <c r="C4376" s="6">
        <f t="shared" si="582"/>
        <v>1.7730706864517415E-17</v>
      </c>
      <c r="D4376" s="2">
        <f t="shared" si="583"/>
        <v>101836167.8024026</v>
      </c>
      <c r="E4376" s="6">
        <f t="shared" si="584"/>
        <v>1.0313394770602072E-18</v>
      </c>
      <c r="F4376">
        <f t="array" ref="F4376:K4376">rk(BETA_c,BETA_a,BETA_e,GAMMA,F4375,G4375,H4375,I4375,J4375,K4375,dt,STAGE)</f>
        <v>13625902.941121122</v>
      </c>
      <c r="G4376">
        <v>1.2355042623630203E-18</v>
      </c>
      <c r="H4376">
        <v>9399502.6785927489</v>
      </c>
      <c r="I4376">
        <v>1.228949949072541E-17</v>
      </c>
      <c r="J4376">
        <v>2581919.5778835295</v>
      </c>
      <c r="K4376">
        <v>4.2057031114289856E-18</v>
      </c>
      <c r="L4376">
        <f t="shared" si="585"/>
        <v>2132521.0588788781</v>
      </c>
      <c r="M4376" cm="1">
        <f t="array" ref="M4376">NewI(BETA_c,F4376,C4376)</f>
        <v>7.1865398829714112E-20</v>
      </c>
      <c r="N4376">
        <f t="shared" si="586"/>
        <v>67100325.321407251</v>
      </c>
      <c r="O4376" cm="1">
        <f t="array" ref="O4376">NewI(BETA_a,H4376,C4376)</f>
        <v>7.1484155003464933E-19</v>
      </c>
      <c r="P4376">
        <f t="shared" si="587"/>
        <v>32603321.42211647</v>
      </c>
      <c r="Q4376" cm="1">
        <f t="array" ref="Q4376">NewI(BETA_e,J4376,C4376)</f>
        <v>2.4463252819584387E-19</v>
      </c>
    </row>
    <row r="4377" spans="1:17" x14ac:dyDescent="0.55000000000000004">
      <c r="A4377">
        <f t="shared" si="580"/>
        <v>437.30000000003093</v>
      </c>
      <c r="B4377" s="2">
        <f t="shared" si="581"/>
        <v>25607325.197597403</v>
      </c>
      <c r="C4377" s="6">
        <f t="shared" si="582"/>
        <v>1.7466440251293919E-17</v>
      </c>
      <c r="D4377" s="2">
        <f t="shared" si="583"/>
        <v>101836167.8024026</v>
      </c>
      <c r="E4377" s="6">
        <f t="shared" si="584"/>
        <v>1.0159679189622155E-18</v>
      </c>
      <c r="F4377">
        <f t="array" ref="F4377:K4377">rk(BETA_c,BETA_a,BETA_e,GAMMA,F4376,G4376,H4376,I4376,J4376,K4376,dt,STAGE)</f>
        <v>13625902.941121122</v>
      </c>
      <c r="G4377">
        <v>1.2170897383689351E-18</v>
      </c>
      <c r="H4377">
        <v>9399502.6785927489</v>
      </c>
      <c r="I4377">
        <v>1.2106331135767664E-17</v>
      </c>
      <c r="J4377">
        <v>2581919.5778835295</v>
      </c>
      <c r="K4377">
        <v>4.1430193771573171E-18</v>
      </c>
      <c r="L4377">
        <f t="shared" si="585"/>
        <v>2132521.0588788781</v>
      </c>
      <c r="M4377" cm="1">
        <f t="array" ref="M4377">NewI(BETA_c,F4377,C4377)</f>
        <v>7.079428385940854E-20</v>
      </c>
      <c r="N4377">
        <f t="shared" si="586"/>
        <v>67100325.321407251</v>
      </c>
      <c r="O4377" cm="1">
        <f t="array" ref="O4377">NewI(BETA_a,H4377,C4377)</f>
        <v>7.0418722266560721E-19</v>
      </c>
      <c r="P4377">
        <f t="shared" si="587"/>
        <v>32603321.42211647</v>
      </c>
      <c r="Q4377" cm="1">
        <f t="array" ref="Q4377">NewI(BETA_e,J4377,C4377)</f>
        <v>2.4098641243719969E-19</v>
      </c>
    </row>
    <row r="4378" spans="1:17" x14ac:dyDescent="0.55000000000000004">
      <c r="A4378">
        <f t="shared" si="580"/>
        <v>437.40000000003096</v>
      </c>
      <c r="B4378" s="2">
        <f t="shared" si="581"/>
        <v>25607325.197597403</v>
      </c>
      <c r="C4378" s="6">
        <f t="shared" si="582"/>
        <v>1.7206112389266193E-17</v>
      </c>
      <c r="D4378" s="2">
        <f t="shared" si="583"/>
        <v>101836167.8024026</v>
      </c>
      <c r="E4378" s="6">
        <f t="shared" si="584"/>
        <v>1.0008254656387572E-18</v>
      </c>
      <c r="F4378">
        <f t="array" ref="F4378:K4378">rk(BETA_c,BETA_a,BETA_e,GAMMA,F4377,G4377,H4377,I4377,J4377,K4377,dt,STAGE)</f>
        <v>13625902.941121122</v>
      </c>
      <c r="G4378">
        <v>1.1989496729131481E-18</v>
      </c>
      <c r="H4378">
        <v>9399502.6785927489</v>
      </c>
      <c r="I4378">
        <v>1.1925892806250187E-17</v>
      </c>
      <c r="J4378">
        <v>2581919.5778835295</v>
      </c>
      <c r="K4378">
        <v>4.081269910102858E-18</v>
      </c>
      <c r="L4378">
        <f t="shared" si="585"/>
        <v>2132521.0588788781</v>
      </c>
      <c r="M4378" cm="1">
        <f t="array" ref="M4378">NewI(BETA_c,F4378,C4378)</f>
        <v>6.9739133279453452E-20</v>
      </c>
      <c r="N4378">
        <f t="shared" si="586"/>
        <v>67100325.321407251</v>
      </c>
      <c r="O4378" cm="1">
        <f t="array" ref="O4378">NewI(BETA_a,H4378,C4378)</f>
        <v>6.9369169229385902E-19</v>
      </c>
      <c r="P4378">
        <f t="shared" si="587"/>
        <v>32603321.42211647</v>
      </c>
      <c r="Q4378" cm="1">
        <f t="array" ref="Q4378">NewI(BETA_e,J4378,C4378)</f>
        <v>2.3739464006544462E-19</v>
      </c>
    </row>
    <row r="4379" spans="1:17" x14ac:dyDescent="0.55000000000000004">
      <c r="A4379">
        <f t="shared" si="580"/>
        <v>437.50000000003098</v>
      </c>
      <c r="B4379" s="2">
        <f t="shared" si="581"/>
        <v>25607325.197597403</v>
      </c>
      <c r="C4379" s="6">
        <f t="shared" si="582"/>
        <v>1.6949664573474161E-17</v>
      </c>
      <c r="D4379" s="2">
        <f t="shared" si="583"/>
        <v>101836167.8024026</v>
      </c>
      <c r="E4379" s="6">
        <f t="shared" si="584"/>
        <v>9.8590870240685953E-19</v>
      </c>
      <c r="F4379">
        <f t="array" ref="F4379:K4379">rk(BETA_c,BETA_a,BETA_e,GAMMA,F4378,G4378,H4378,I4378,J4378,K4378,dt,STAGE)</f>
        <v>13625902.941121122</v>
      </c>
      <c r="G4379">
        <v>1.1810799753393237E-18</v>
      </c>
      <c r="H4379">
        <v>9399502.6785927489</v>
      </c>
      <c r="I4379">
        <v>1.1748143812617703E-17</v>
      </c>
      <c r="J4379">
        <v>2581919.5778835295</v>
      </c>
      <c r="K4379">
        <v>4.0204407855171352E-18</v>
      </c>
      <c r="L4379">
        <f t="shared" si="585"/>
        <v>2132521.0588788781</v>
      </c>
      <c r="M4379" cm="1">
        <f t="array" ref="M4379">NewI(BETA_c,F4379,C4379)</f>
        <v>6.8699709149229692E-20</v>
      </c>
      <c r="N4379">
        <f t="shared" si="586"/>
        <v>67100325.321407251</v>
      </c>
      <c r="O4379" cm="1">
        <f t="array" ref="O4379">NewI(BETA_a,H4379,C4379)</f>
        <v>6.8335259213589327E-19</v>
      </c>
      <c r="P4379">
        <f t="shared" si="587"/>
        <v>32603321.42211647</v>
      </c>
      <c r="Q4379" cm="1">
        <f t="array" ref="Q4379">NewI(BETA_e,J4379,C4379)</f>
        <v>2.338564011217366E-19</v>
      </c>
    </row>
    <row r="4380" spans="1:17" x14ac:dyDescent="0.55000000000000004">
      <c r="A4380">
        <f t="shared" si="580"/>
        <v>437.600000000031</v>
      </c>
      <c r="B4380" s="2">
        <f t="shared" si="581"/>
        <v>25607325.197597403</v>
      </c>
      <c r="C4380" s="6">
        <f t="shared" si="582"/>
        <v>1.6697038973923467E-17</v>
      </c>
      <c r="D4380" s="2">
        <f t="shared" si="583"/>
        <v>101836167.8024026</v>
      </c>
      <c r="E4380" s="6">
        <f t="shared" si="584"/>
        <v>9.7121426547755521E-19</v>
      </c>
      <c r="F4380">
        <f t="array" ref="F4380:K4380">rk(BETA_c,BETA_a,BETA_e,GAMMA,F4379,G4379,H4379,I4379,J4379,K4379,dt,STAGE)</f>
        <v>13625902.941121122</v>
      </c>
      <c r="G4380">
        <v>1.163476615960151E-18</v>
      </c>
      <c r="H4380">
        <v>9399502.6785927489</v>
      </c>
      <c r="I4380">
        <v>1.1573044071770786E-17</v>
      </c>
      <c r="J4380">
        <v>2581919.5778835295</v>
      </c>
      <c r="K4380">
        <v>3.9605182861925314E-18</v>
      </c>
      <c r="L4380">
        <f t="shared" si="585"/>
        <v>2132521.0588788781</v>
      </c>
      <c r="M4380" cm="1">
        <f t="array" ref="M4380">NewI(BETA_c,F4380,C4380)</f>
        <v>6.7675777074494529E-20</v>
      </c>
      <c r="N4380">
        <f t="shared" si="586"/>
        <v>67100325.321407251</v>
      </c>
      <c r="O4380" cm="1">
        <f t="array" ref="O4380">NewI(BETA_a,H4380,C4380)</f>
        <v>6.7316759068382823E-19</v>
      </c>
      <c r="P4380">
        <f t="shared" si="587"/>
        <v>32603321.42211647</v>
      </c>
      <c r="Q4380" cm="1">
        <f t="array" ref="Q4380">NewI(BETA_e,J4380,C4380)</f>
        <v>2.3037089771923255E-19</v>
      </c>
    </row>
    <row r="4381" spans="1:17" x14ac:dyDescent="0.55000000000000004">
      <c r="A4381">
        <f t="shared" si="580"/>
        <v>437.70000000003103</v>
      </c>
      <c r="B4381" s="2">
        <f t="shared" si="581"/>
        <v>25607325.197597403</v>
      </c>
      <c r="C4381" s="6">
        <f t="shared" si="582"/>
        <v>1.6448178622544599E-17</v>
      </c>
      <c r="D4381" s="2">
        <f t="shared" si="583"/>
        <v>101836167.8024026</v>
      </c>
      <c r="E4381" s="6">
        <f t="shared" si="584"/>
        <v>9.5673884119733522E-19</v>
      </c>
      <c r="F4381">
        <f t="array" ref="F4381:K4381">rk(BETA_c,BETA_a,BETA_e,GAMMA,F4380,G4380,H4380,I4380,J4380,K4380,dt,STAGE)</f>
        <v>13625902.941121122</v>
      </c>
      <c r="G4381">
        <v>1.1461356251486324E-18</v>
      </c>
      <c r="H4381">
        <v>9399502.6785927489</v>
      </c>
      <c r="I4381">
        <v>1.1400554098026962E-17</v>
      </c>
      <c r="J4381">
        <v>2581919.5778835295</v>
      </c>
      <c r="K4381">
        <v>3.9014888993690044E-18</v>
      </c>
      <c r="L4381">
        <f t="shared" si="585"/>
        <v>2132521.0588788781</v>
      </c>
      <c r="M4381" cm="1">
        <f t="array" ref="M4381">NewI(BETA_c,F4381,C4381)</f>
        <v>6.6667106154524874E-20</v>
      </c>
      <c r="N4381">
        <f t="shared" si="586"/>
        <v>67100325.321407251</v>
      </c>
      <c r="O4381" cm="1">
        <f t="array" ref="O4381">NewI(BETA_a,H4381,C4381)</f>
        <v>6.6313439117964823E-19</v>
      </c>
      <c r="P4381">
        <f t="shared" si="587"/>
        <v>32603321.42211647</v>
      </c>
      <c r="Q4381" cm="1">
        <f t="array" ref="Q4381">NewI(BETA_e,J4381,C4381)</f>
        <v>2.269373438631621E-19</v>
      </c>
    </row>
    <row r="4382" spans="1:17" x14ac:dyDescent="0.55000000000000004">
      <c r="A4382">
        <f t="shared" si="580"/>
        <v>437.80000000003105</v>
      </c>
      <c r="B4382" s="2">
        <f t="shared" si="581"/>
        <v>25607325.197597403</v>
      </c>
      <c r="C4382" s="6">
        <f t="shared" si="582"/>
        <v>1.6203027400346364E-17</v>
      </c>
      <c r="D4382" s="2">
        <f t="shared" si="583"/>
        <v>101836167.8024026</v>
      </c>
      <c r="E4382" s="6">
        <f t="shared" si="584"/>
        <v>9.4247916530090663E-19</v>
      </c>
      <c r="F4382">
        <f t="array" ref="F4382:K4382">rk(BETA_c,BETA_a,BETA_e,GAMMA,F4381,G4381,H4381,I4381,J4381,K4381,dt,STAGE)</f>
        <v>13625902.941121122</v>
      </c>
      <c r="G4382">
        <v>1.1290530924429175E-18</v>
      </c>
      <c r="H4382">
        <v>9399502.6785927489</v>
      </c>
      <c r="I4382">
        <v>1.1230634994216544E-17</v>
      </c>
      <c r="J4382">
        <v>2581919.5778835295</v>
      </c>
      <c r="K4382">
        <v>3.843339313686904E-18</v>
      </c>
      <c r="L4382">
        <f t="shared" si="585"/>
        <v>2132521.0588788781</v>
      </c>
      <c r="M4382" cm="1">
        <f t="array" ref="M4382">NewI(BETA_c,F4382,C4382)</f>
        <v>6.5673468930048224E-20</v>
      </c>
      <c r="N4382">
        <f t="shared" si="586"/>
        <v>67100325.321407251</v>
      </c>
      <c r="O4382" cm="1">
        <f t="array" ref="O4382">NewI(BETA_a,H4382,C4382)</f>
        <v>6.5325073109727588E-19</v>
      </c>
      <c r="P4382">
        <f t="shared" si="587"/>
        <v>32603321.42211647</v>
      </c>
      <c r="Q4382" cm="1">
        <f t="array" ref="Q4382">NewI(BETA_e,J4382,C4382)</f>
        <v>2.2355496527358252E-19</v>
      </c>
    </row>
    <row r="4383" spans="1:17" x14ac:dyDescent="0.55000000000000004">
      <c r="A4383">
        <f t="shared" si="580"/>
        <v>437.90000000003107</v>
      </c>
      <c r="B4383" s="2">
        <f t="shared" si="581"/>
        <v>25607325.197597403</v>
      </c>
      <c r="C4383" s="6">
        <f t="shared" si="582"/>
        <v>1.5961530024760846E-17</v>
      </c>
      <c r="D4383" s="2">
        <f t="shared" si="583"/>
        <v>101836167.8024026</v>
      </c>
      <c r="E4383" s="6">
        <f t="shared" si="584"/>
        <v>9.2843202217508976E-19</v>
      </c>
      <c r="F4383">
        <f t="array" ref="F4383:K4383">rk(BETA_c,BETA_a,BETA_e,GAMMA,F4382,G4382,H4382,I4382,J4382,K4382,dt,STAGE)</f>
        <v>13625902.941121122</v>
      </c>
      <c r="G4383">
        <v>1.1122251656644791E-18</v>
      </c>
      <c r="H4383">
        <v>9399502.6785927489</v>
      </c>
      <c r="I4383">
        <v>1.1063248442911156E-17</v>
      </c>
      <c r="J4383">
        <v>2581919.5778835295</v>
      </c>
      <c r="K4383">
        <v>3.7860564161852112E-18</v>
      </c>
      <c r="L4383">
        <f t="shared" si="585"/>
        <v>2132521.0588788781</v>
      </c>
      <c r="M4383" cm="1">
        <f t="array" ref="M4383">NewI(BETA_c,F4383,C4383)</f>
        <v>6.4694641331949826E-20</v>
      </c>
      <c r="N4383">
        <f t="shared" si="586"/>
        <v>67100325.321407251</v>
      </c>
      <c r="O4383" cm="1">
        <f t="array" ref="O4383">NewI(BETA_a,H4383,C4383)</f>
        <v>6.4351438163236414E-19</v>
      </c>
      <c r="P4383">
        <f t="shared" si="587"/>
        <v>32603321.42211647</v>
      </c>
      <c r="Q4383" cm="1">
        <f t="array" ref="Q4383">NewI(BETA_e,J4383,C4383)</f>
        <v>2.202229992107758E-19</v>
      </c>
    </row>
    <row r="4384" spans="1:17" x14ac:dyDescent="0.55000000000000004">
      <c r="A4384">
        <f t="shared" si="580"/>
        <v>438.00000000003109</v>
      </c>
      <c r="B4384" s="2">
        <f t="shared" si="581"/>
        <v>25607325.197597403</v>
      </c>
      <c r="C4384" s="6">
        <f t="shared" si="582"/>
        <v>1.5723632037176945E-17</v>
      </c>
      <c r="D4384" s="2">
        <f t="shared" si="583"/>
        <v>101836167.8024026</v>
      </c>
      <c r="E4384" s="6">
        <f t="shared" si="584"/>
        <v>9.1459424413368214E-19</v>
      </c>
      <c r="F4384">
        <f t="array" ref="F4384:K4384">rk(BETA_c,BETA_a,BETA_e,GAMMA,F4383,G4383,H4383,I4383,J4383,K4383,dt,STAGE)</f>
        <v>13625902.941121122</v>
      </c>
      <c r="G4384">
        <v>1.095648050049431E-18</v>
      </c>
      <c r="H4384">
        <v>9399502.6785927489</v>
      </c>
      <c r="I4384">
        <v>1.0898356697783005E-17</v>
      </c>
      <c r="J4384">
        <v>2581919.5778835295</v>
      </c>
      <c r="K4384">
        <v>3.7296272893445093E-18</v>
      </c>
      <c r="L4384">
        <f t="shared" si="585"/>
        <v>2132521.0588788781</v>
      </c>
      <c r="M4384" cm="1">
        <f t="array" ref="M4384">NewI(BETA_c,F4384,C4384)</f>
        <v>6.3730402630744005E-20</v>
      </c>
      <c r="N4384">
        <f t="shared" si="586"/>
        <v>67100325.321407251</v>
      </c>
      <c r="O4384" cm="1">
        <f t="array" ref="O4384">NewI(BETA_a,H4384,C4384)</f>
        <v>6.3392314719969067E-19</v>
      </c>
      <c r="P4384">
        <f t="shared" si="587"/>
        <v>32603321.42211647</v>
      </c>
      <c r="Q4384" cm="1">
        <f t="array" ref="Q4384">NewI(BETA_e,J4384,C4384)</f>
        <v>2.1694069430324738E-19</v>
      </c>
    </row>
    <row r="4385" spans="1:17" x14ac:dyDescent="0.55000000000000004">
      <c r="A4385">
        <f t="shared" si="580"/>
        <v>438.10000000003112</v>
      </c>
      <c r="B4385" s="2">
        <f t="shared" si="581"/>
        <v>25607325.197597403</v>
      </c>
      <c r="C4385" s="6">
        <f t="shared" si="582"/>
        <v>1.5489279790659766E-17</v>
      </c>
      <c r="D4385" s="2">
        <f t="shared" si="583"/>
        <v>101836167.8024026</v>
      </c>
      <c r="E4385" s="6">
        <f t="shared" si="584"/>
        <v>9.0096271070313431E-19</v>
      </c>
      <c r="F4385">
        <f t="array" ref="F4385:K4385">rk(BETA_c,BETA_a,BETA_e,GAMMA,F4384,G4384,H4384,I4384,J4384,K4384,dt,STAGE)</f>
        <v>13625902.941121122</v>
      </c>
      <c r="G4385">
        <v>1.0793180073927932E-18</v>
      </c>
      <c r="H4385">
        <v>9399502.6785927489</v>
      </c>
      <c r="I4385">
        <v>1.0735922575092935E-17</v>
      </c>
      <c r="J4385">
        <v>2581919.5778835295</v>
      </c>
      <c r="K4385">
        <v>3.6740392081740359E-18</v>
      </c>
      <c r="L4385">
        <f t="shared" si="585"/>
        <v>2132521.0588788781</v>
      </c>
      <c r="M4385" cm="1">
        <f t="array" ref="M4385">NewI(BETA_c,F4385,C4385)</f>
        <v>6.2780535386798959E-20</v>
      </c>
      <c r="N4385">
        <f t="shared" si="586"/>
        <v>67100325.321407251</v>
      </c>
      <c r="O4385" cm="1">
        <f t="array" ref="O4385">NewI(BETA_a,H4385,C4385)</f>
        <v>6.244748649380459E-19</v>
      </c>
      <c r="P4385">
        <f t="shared" si="587"/>
        <v>32603321.42211647</v>
      </c>
      <c r="Q4385" cm="1">
        <f t="array" ref="Q4385">NewI(BETA_e,J4385,C4385)</f>
        <v>2.1370731037828939E-19</v>
      </c>
    </row>
    <row r="4386" spans="1:17" x14ac:dyDescent="0.55000000000000004">
      <c r="A4386">
        <f t="shared" si="580"/>
        <v>438.20000000003114</v>
      </c>
      <c r="B4386" s="2">
        <f t="shared" si="581"/>
        <v>25607325.197597403</v>
      </c>
      <c r="C4386" s="6">
        <f t="shared" si="582"/>
        <v>1.5258420437853007E-17</v>
      </c>
      <c r="D4386" s="2">
        <f t="shared" si="583"/>
        <v>101836167.8024026</v>
      </c>
      <c r="E4386" s="6">
        <f t="shared" si="584"/>
        <v>8.8753434791887011E-19</v>
      </c>
      <c r="F4386">
        <f t="array" ref="F4386:K4386">rk(BETA_c,BETA_a,BETA_e,GAMMA,F4385,G4385,H4385,I4385,J4385,K4385,dt,STAGE)</f>
        <v>13625902.941121122</v>
      </c>
      <c r="G4386">
        <v>1.0632313552055137E-18</v>
      </c>
      <c r="H4386">
        <v>9399502.6785927489</v>
      </c>
      <c r="I4386">
        <v>1.0575909445305348E-17</v>
      </c>
      <c r="J4386">
        <v>2581919.5778835295</v>
      </c>
      <c r="K4386">
        <v>3.6192796373421439E-18</v>
      </c>
      <c r="L4386">
        <f t="shared" si="585"/>
        <v>2132521.0588788781</v>
      </c>
      <c r="M4386" cm="1">
        <f t="array" ref="M4386">NewI(BETA_c,F4386,C4386)</f>
        <v>6.1844825401303185E-20</v>
      </c>
      <c r="N4386">
        <f t="shared" si="586"/>
        <v>67100325.321407251</v>
      </c>
      <c r="O4386" cm="1">
        <f t="array" ref="O4386">NewI(BETA_a,H4386,C4386)</f>
        <v>6.1516740422249861E-19</v>
      </c>
      <c r="P4386">
        <f t="shared" si="587"/>
        <v>32603321.42211647</v>
      </c>
      <c r="Q4386" cm="1">
        <f t="array" ref="Q4386">NewI(BETA_e,J4386,C4386)</f>
        <v>2.1052211829506835E-19</v>
      </c>
    </row>
    <row r="4387" spans="1:17" x14ac:dyDescent="0.55000000000000004">
      <c r="A4387">
        <f t="shared" si="580"/>
        <v>438.30000000003116</v>
      </c>
      <c r="B4387" s="2">
        <f t="shared" si="581"/>
        <v>25607325.197597403</v>
      </c>
      <c r="C4387" s="6">
        <f t="shared" si="582"/>
        <v>1.5031001919061683E-17</v>
      </c>
      <c r="D4387" s="2">
        <f t="shared" si="583"/>
        <v>101836167.8024026</v>
      </c>
      <c r="E4387" s="6">
        <f t="shared" si="584"/>
        <v>8.7430612763209636E-19</v>
      </c>
      <c r="F4387">
        <f t="array" ref="F4387:K4387">rk(BETA_c,BETA_a,BETA_e,GAMMA,F4386,G4386,H4386,I4386,J4386,K4386,dt,STAGE)</f>
        <v>13625902.941121122</v>
      </c>
      <c r="G4387">
        <v>1.0473844658840509E-18</v>
      </c>
      <c r="H4387">
        <v>9399502.6785927489</v>
      </c>
      <c r="I4387">
        <v>1.0418281224828095E-17</v>
      </c>
      <c r="J4387">
        <v>2581919.5778835295</v>
      </c>
      <c r="K4387">
        <v>3.5653362283495386E-18</v>
      </c>
      <c r="L4387">
        <f t="shared" si="585"/>
        <v>2132521.0588788781</v>
      </c>
      <c r="M4387" cm="1">
        <f t="array" ref="M4387">NewI(BETA_c,F4387,C4387)</f>
        <v>6.0923061667962822E-20</v>
      </c>
      <c r="N4387">
        <f t="shared" si="586"/>
        <v>67100325.321407251</v>
      </c>
      <c r="O4387" cm="1">
        <f t="array" ref="O4387">NewI(BETA_a,H4387,C4387)</f>
        <v>6.0599866618393213E-19</v>
      </c>
      <c r="P4387">
        <f t="shared" si="587"/>
        <v>32603321.42211647</v>
      </c>
      <c r="Q4387" cm="1">
        <f t="array" ref="Q4387">NewI(BETA_e,J4387,C4387)</f>
        <v>2.0738439978020137E-19</v>
      </c>
    </row>
    <row r="4388" spans="1:17" x14ac:dyDescent="0.55000000000000004">
      <c r="A4388">
        <f t="shared" si="580"/>
        <v>438.40000000003118</v>
      </c>
      <c r="B4388" s="2">
        <f t="shared" si="581"/>
        <v>25607325.197597403</v>
      </c>
      <c r="C4388" s="6">
        <f t="shared" si="582"/>
        <v>1.4806972950512467E-17</v>
      </c>
      <c r="D4388" s="2">
        <f t="shared" si="583"/>
        <v>101836167.8024026</v>
      </c>
      <c r="E4388" s="6">
        <f t="shared" si="584"/>
        <v>8.6127506682694235E-19</v>
      </c>
      <c r="F4388">
        <f t="array" ref="F4388:K4388">rk(BETA_c,BETA_a,BETA_e,GAMMA,F4387,G4387,H4387,I4387,J4387,K4387,dt,STAGE)</f>
        <v>13625902.941121122</v>
      </c>
      <c r="G4388">
        <v>1.0317737658923364E-18</v>
      </c>
      <c r="H4388">
        <v>9399502.6785927489</v>
      </c>
      <c r="I4388">
        <v>1.0263002367875491E-17</v>
      </c>
      <c r="J4388">
        <v>2581919.5778835295</v>
      </c>
      <c r="K4388">
        <v>3.51219681674464E-18</v>
      </c>
      <c r="L4388">
        <f t="shared" si="585"/>
        <v>2132521.0588788781</v>
      </c>
      <c r="M4388" cm="1">
        <f t="array" ref="M4388">NewI(BETA_c,F4388,C4388)</f>
        <v>6.0015036325418913E-20</v>
      </c>
      <c r="N4388">
        <f t="shared" si="586"/>
        <v>67100325.321407251</v>
      </c>
      <c r="O4388" cm="1">
        <f t="array" ref="O4388">NewI(BETA_a,H4388,C4388)</f>
        <v>5.9696658323574087E-19</v>
      </c>
      <c r="P4388">
        <f t="shared" si="587"/>
        <v>32603321.42211647</v>
      </c>
      <c r="Q4388" cm="1">
        <f t="array" ref="Q4388">NewI(BETA_e,J4388,C4388)</f>
        <v>2.0429344726578261E-19</v>
      </c>
    </row>
    <row r="4389" spans="1:17" x14ac:dyDescent="0.55000000000000004">
      <c r="A4389">
        <f t="shared" si="580"/>
        <v>438.50000000003121</v>
      </c>
      <c r="B4389" s="2">
        <f t="shared" si="581"/>
        <v>25607325.197597403</v>
      </c>
      <c r="C4389" s="6">
        <f t="shared" si="582"/>
        <v>1.4586283012788971E-17</v>
      </c>
      <c r="D4389" s="2">
        <f t="shared" si="583"/>
        <v>101836167.8024026</v>
      </c>
      <c r="E4389" s="6">
        <f t="shared" si="584"/>
        <v>8.4843822694777861E-19</v>
      </c>
      <c r="F4389">
        <f t="array" ref="F4389:K4389">rk(BETA_c,BETA_a,BETA_e,GAMMA,F4388,G4388,H4388,I4388,J4388,K4388,dt,STAGE)</f>
        <v>13625902.941121122</v>
      </c>
      <c r="G4389">
        <v>1.0163957349559264E-18</v>
      </c>
      <c r="H4389">
        <v>9399502.6785927489</v>
      </c>
      <c r="I4389">
        <v>1.0110037858452593E-17</v>
      </c>
      <c r="J4389">
        <v>2581919.5778835295</v>
      </c>
      <c r="K4389">
        <v>3.4598494193804523E-18</v>
      </c>
      <c r="L4389">
        <f t="shared" si="585"/>
        <v>2132521.0588788781</v>
      </c>
      <c r="M4389" cm="1">
        <f t="array" ref="M4389">NewI(BETA_c,F4389,C4389)</f>
        <v>5.9120544610373833E-20</v>
      </c>
      <c r="N4389">
        <f t="shared" si="586"/>
        <v>67100325.321407251</v>
      </c>
      <c r="O4389" cm="1">
        <f t="array" ref="O4389">NewI(BETA_a,H4389,C4389)</f>
        <v>5.8806911860758104E-19</v>
      </c>
      <c r="P4389">
        <f t="shared" si="587"/>
        <v>32603321.42211647</v>
      </c>
      <c r="Q4389" cm="1">
        <f t="array" ref="Q4389">NewI(BETA_e,J4389,C4389)</f>
        <v>2.0124856372982372E-19</v>
      </c>
    </row>
    <row r="4390" spans="1:17" x14ac:dyDescent="0.55000000000000004">
      <c r="A4390">
        <f t="shared" si="580"/>
        <v>438.60000000003123</v>
      </c>
      <c r="B4390" s="2">
        <f t="shared" si="581"/>
        <v>25607325.197597403</v>
      </c>
      <c r="C4390" s="6">
        <f t="shared" si="582"/>
        <v>1.4368882339439443E-17</v>
      </c>
      <c r="D4390" s="2">
        <f t="shared" si="583"/>
        <v>101836167.8024026</v>
      </c>
      <c r="E4390" s="6">
        <f t="shared" si="584"/>
        <v>8.3579271323656067E-19</v>
      </c>
      <c r="F4390">
        <f t="array" ref="F4390:K4390">rk(BETA_c,BETA_a,BETA_e,GAMMA,F4389,G4389,H4389,I4389,J4389,K4389,dt,STAGE)</f>
        <v>13625902.941121122</v>
      </c>
      <c r="G4390">
        <v>1.0012469052681682E-18</v>
      </c>
      <c r="H4390">
        <v>9399502.6785927489</v>
      </c>
      <c r="I4390">
        <v>9.9593532024589598E-18</v>
      </c>
      <c r="J4390">
        <v>2581919.5778835295</v>
      </c>
      <c r="K4390">
        <v>3.4082822317123145E-18</v>
      </c>
      <c r="L4390">
        <f t="shared" si="585"/>
        <v>2132521.0588788781</v>
      </c>
      <c r="M4390" cm="1">
        <f t="array" ref="M4390">NewI(BETA_c,F4390,C4390)</f>
        <v>5.8239384811416349E-20</v>
      </c>
      <c r="N4390">
        <f t="shared" si="586"/>
        <v>67100325.321407251</v>
      </c>
      <c r="O4390" cm="1">
        <f t="array" ref="O4390">NewI(BETA_a,H4390,C4390)</f>
        <v>5.7930426588607149E-19</v>
      </c>
      <c r="P4390">
        <f t="shared" si="587"/>
        <v>32603321.42211647</v>
      </c>
      <c r="Q4390" cm="1">
        <f t="array" ref="Q4390">NewI(BETA_e,J4390,C4390)</f>
        <v>1.9824906253907289E-19</v>
      </c>
    </row>
    <row r="4391" spans="1:17" x14ac:dyDescent="0.55000000000000004">
      <c r="A4391">
        <f t="shared" si="580"/>
        <v>438.70000000003125</v>
      </c>
      <c r="B4391" s="2">
        <f t="shared" si="581"/>
        <v>25607325.197597403</v>
      </c>
      <c r="C4391" s="6">
        <f t="shared" si="582"/>
        <v>1.415472190575422E-17</v>
      </c>
      <c r="D4391" s="2">
        <f t="shared" si="583"/>
        <v>101836167.8024026</v>
      </c>
      <c r="E4391" s="6">
        <f t="shared" si="584"/>
        <v>8.2333567408005013E-19</v>
      </c>
      <c r="F4391">
        <f t="array" ref="F4391:K4391">rk(BETA_c,BETA_a,BETA_e,GAMMA,F4390,G4390,H4390,I4390,J4390,K4390,dt,STAGE)</f>
        <v>13625902.941121122</v>
      </c>
      <c r="G4391">
        <v>9.8632386070819427E-19</v>
      </c>
      <c r="H4391">
        <v>9399502.6785927489</v>
      </c>
      <c r="I4391">
        <v>9.8109144199100944E-18</v>
      </c>
      <c r="J4391">
        <v>2581919.5778835295</v>
      </c>
      <c r="K4391">
        <v>3.3574836251359315E-18</v>
      </c>
      <c r="L4391">
        <f t="shared" si="585"/>
        <v>2132521.0588788781</v>
      </c>
      <c r="M4391" cm="1">
        <f t="array" ref="M4391">NewI(BETA_c,F4391,C4391)</f>
        <v>5.737135822353491E-20</v>
      </c>
      <c r="N4391">
        <f t="shared" si="586"/>
        <v>67100325.321407251</v>
      </c>
      <c r="O4391" cm="1">
        <f t="array" ref="O4391">NewI(BETA_a,H4391,C4391)</f>
        <v>5.7067004856233913E-19</v>
      </c>
      <c r="P4391">
        <f t="shared" si="587"/>
        <v>32603321.42211647</v>
      </c>
      <c r="Q4391" cm="1">
        <f t="array" ref="Q4391">NewI(BETA_e,J4391,C4391)</f>
        <v>1.9529426729417612E-19</v>
      </c>
    </row>
    <row r="4392" spans="1:17" x14ac:dyDescent="0.55000000000000004">
      <c r="A4392">
        <f t="shared" si="580"/>
        <v>438.80000000003128</v>
      </c>
      <c r="B4392" s="2">
        <f t="shared" si="581"/>
        <v>25607325.197597403</v>
      </c>
      <c r="C4392" s="6">
        <f t="shared" si="582"/>
        <v>1.3943753417710472E-17</v>
      </c>
      <c r="D4392" s="2">
        <f t="shared" si="583"/>
        <v>101836167.8024026</v>
      </c>
      <c r="E4392" s="6">
        <f t="shared" si="584"/>
        <v>8.1106430036676399E-19</v>
      </c>
      <c r="F4392">
        <f t="array" ref="F4392:K4392">rk(BETA_c,BETA_a,BETA_e,GAMMA,F4391,G4391,H4391,I4391,J4391,K4391,dt,STAGE)</f>
        <v>13625902.941121122</v>
      </c>
      <c r="G4392">
        <v>9.7162323607057446E-19</v>
      </c>
      <c r="H4392">
        <v>9399502.6785927489</v>
      </c>
      <c r="I4392">
        <v>9.6646880372748198E-18</v>
      </c>
      <c r="J4392">
        <v>2581919.5778835295</v>
      </c>
      <c r="K4392">
        <v>3.3074421443650768E-18</v>
      </c>
      <c r="L4392">
        <f t="shared" si="585"/>
        <v>2132521.0588788781</v>
      </c>
      <c r="M4392" cm="1">
        <f t="array" ref="M4392">NewI(BETA_c,F4392,C4392)</f>
        <v>5.651626910330889E-20</v>
      </c>
      <c r="N4392">
        <f t="shared" si="586"/>
        <v>67100325.321407251</v>
      </c>
      <c r="O4392" cm="1">
        <f t="array" ref="O4392">NewI(BETA_a,H4392,C4392)</f>
        <v>5.6216451958630846E-19</v>
      </c>
      <c r="P4392">
        <f t="shared" si="587"/>
        <v>32603321.42211647</v>
      </c>
      <c r="Q4392" cm="1">
        <f t="array" ref="Q4392">NewI(BETA_e,J4392,C4392)</f>
        <v>1.923835116771467E-19</v>
      </c>
    </row>
    <row r="4393" spans="1:17" x14ac:dyDescent="0.55000000000000004">
      <c r="A4393">
        <f t="shared" si="580"/>
        <v>438.9000000000313</v>
      </c>
      <c r="B4393" s="2">
        <f t="shared" si="581"/>
        <v>25607325.197597403</v>
      </c>
      <c r="C4393" s="6">
        <f t="shared" si="582"/>
        <v>1.3735929301081704E-17</v>
      </c>
      <c r="D4393" s="2">
        <f t="shared" si="583"/>
        <v>101836167.8024026</v>
      </c>
      <c r="E4393" s="6">
        <f t="shared" si="584"/>
        <v>7.9897582485350949E-19</v>
      </c>
      <c r="F4393">
        <f t="array" ref="F4393:K4393">rk(BETA_c,BETA_a,BETA_e,GAMMA,F4392,G4392,H4392,I4392,J4392,K4392,dt,STAGE)</f>
        <v>13625902.941121122</v>
      </c>
      <c r="G4393">
        <v>9.5714171630644874E-19</v>
      </c>
      <c r="H4393">
        <v>9399502.6785927489</v>
      </c>
      <c r="I4393">
        <v>9.5206410799268739E-18</v>
      </c>
      <c r="J4393">
        <v>2581919.5778835295</v>
      </c>
      <c r="K4393">
        <v>3.2581465048483812E-18</v>
      </c>
      <c r="L4393">
        <f t="shared" si="585"/>
        <v>2132521.0588788781</v>
      </c>
      <c r="M4393" cm="1">
        <f t="array" ref="M4393">NewI(BETA_c,F4393,C4393)</f>
        <v>5.5673924624767655E-20</v>
      </c>
      <c r="N4393">
        <f t="shared" si="586"/>
        <v>67100325.321407251</v>
      </c>
      <c r="O4393" cm="1">
        <f t="array" ref="O4393">NewI(BETA_a,H4393,C4393)</f>
        <v>5.5378576092763417E-19</v>
      </c>
      <c r="P4393">
        <f t="shared" si="587"/>
        <v>32603321.42211647</v>
      </c>
      <c r="Q4393" cm="1">
        <f t="array" ref="Q4393">NewI(BETA_e,J4393,C4393)</f>
        <v>1.8951613930110762E-19</v>
      </c>
    </row>
    <row r="4394" spans="1:17" x14ac:dyDescent="0.55000000000000004">
      <c r="A4394">
        <f t="shared" si="580"/>
        <v>439.00000000003132</v>
      </c>
      <c r="B4394" s="2">
        <f t="shared" si="581"/>
        <v>25607325.197597403</v>
      </c>
      <c r="C4394" s="6">
        <f t="shared" si="582"/>
        <v>1.3531202690709586E-17</v>
      </c>
      <c r="D4394" s="2">
        <f t="shared" si="583"/>
        <v>101836167.8024026</v>
      </c>
      <c r="E4394" s="6">
        <f t="shared" si="584"/>
        <v>7.8706752154135975E-19</v>
      </c>
      <c r="F4394">
        <f t="array" ref="F4394:K4394">rk(BETA_c,BETA_a,BETA_e,GAMMA,F4393,G4393,H4393,I4393,J4393,K4393,dt,STAGE)</f>
        <v>13625902.941121122</v>
      </c>
      <c r="G4394">
        <v>9.4287603577597101E-19</v>
      </c>
      <c r="H4394">
        <v>9399502.6785927489</v>
      </c>
      <c r="I4394">
        <v>9.3787410647089944E-18</v>
      </c>
      <c r="J4394">
        <v>2581919.5778835295</v>
      </c>
      <c r="K4394">
        <v>3.209585590224621E-18</v>
      </c>
      <c r="L4394">
        <f t="shared" si="585"/>
        <v>2132521.0588788781</v>
      </c>
      <c r="M4394" cm="1">
        <f t="array" ref="M4394">NewI(BETA_c,F4394,C4394)</f>
        <v>5.4844134835907581E-20</v>
      </c>
      <c r="N4394">
        <f t="shared" si="586"/>
        <v>67100325.321407251</v>
      </c>
      <c r="O4394" cm="1">
        <f t="array" ref="O4394">NewI(BETA_a,H4394,C4394)</f>
        <v>5.4553188314317804E-19</v>
      </c>
      <c r="P4394">
        <f t="shared" si="587"/>
        <v>32603321.42211647</v>
      </c>
      <c r="Q4394" cm="1">
        <f t="array" ref="Q4394">NewI(BETA_e,J4394,C4394)</f>
        <v>1.866915035622741E-19</v>
      </c>
    </row>
    <row r="4395" spans="1:17" x14ac:dyDescent="0.55000000000000004">
      <c r="A4395">
        <f t="shared" si="580"/>
        <v>439.10000000003134</v>
      </c>
      <c r="B4395" s="2">
        <f t="shared" si="581"/>
        <v>25607325.197597403</v>
      </c>
      <c r="C4395" s="6">
        <f t="shared" si="582"/>
        <v>1.3329527419935668E-17</v>
      </c>
      <c r="D4395" s="2">
        <f t="shared" si="583"/>
        <v>101836167.8024026</v>
      </c>
      <c r="E4395" s="6">
        <f t="shared" si="584"/>
        <v>7.7533670506092999E-19</v>
      </c>
      <c r="F4395">
        <f t="array" ref="F4395:K4395">rk(BETA_c,BETA_a,BETA_e,GAMMA,F4394,G4394,H4394,I4394,J4394,K4394,dt,STAGE)</f>
        <v>13625902.941121122</v>
      </c>
      <c r="G4395">
        <v>9.2882297751189302E-19</v>
      </c>
      <c r="H4395">
        <v>9399502.6785927489</v>
      </c>
      <c r="I4395">
        <v>9.23895599260784E-18</v>
      </c>
      <c r="J4395">
        <v>2581919.5778835295</v>
      </c>
      <c r="K4395">
        <v>3.1617484498159349E-18</v>
      </c>
      <c r="L4395">
        <f t="shared" si="585"/>
        <v>2132521.0588788781</v>
      </c>
      <c r="M4395" cm="1">
        <f t="array" ref="M4395">NewI(BETA_c,F4395,C4395)</f>
        <v>5.4026712615857092E-20</v>
      </c>
      <c r="N4395">
        <f t="shared" si="586"/>
        <v>67100325.321407251</v>
      </c>
      <c r="O4395" cm="1">
        <f t="array" ref="O4395">NewI(BETA_a,H4395,C4395)</f>
        <v>5.3740102495093138E-19</v>
      </c>
      <c r="P4395">
        <f t="shared" si="587"/>
        <v>32603321.42211647</v>
      </c>
      <c r="Q4395" cm="1">
        <f t="array" ref="Q4395">NewI(BETA_e,J4395,C4395)</f>
        <v>1.8390896749414157E-19</v>
      </c>
    </row>
    <row r="4396" spans="1:17" x14ac:dyDescent="0.55000000000000004">
      <c r="A4396">
        <f t="shared" si="580"/>
        <v>439.20000000003137</v>
      </c>
      <c r="B4396" s="2">
        <f t="shared" si="581"/>
        <v>25607325.197597403</v>
      </c>
      <c r="C4396" s="6">
        <f t="shared" si="582"/>
        <v>1.313085801019062E-17</v>
      </c>
      <c r="D4396" s="2">
        <f t="shared" si="583"/>
        <v>101836167.8024026</v>
      </c>
      <c r="E4396" s="6">
        <f t="shared" si="584"/>
        <v>7.637807300668166E-19</v>
      </c>
      <c r="F4396">
        <f t="array" ref="F4396:K4396">rk(BETA_c,BETA_a,BETA_e,GAMMA,F4395,G4395,H4395,I4395,J4395,K4395,dt,STAGE)</f>
        <v>13625902.941121122</v>
      </c>
      <c r="G4396">
        <v>9.1497937249412729E-19</v>
      </c>
      <c r="H4396">
        <v>9399502.6785927489</v>
      </c>
      <c r="I4396">
        <v>9.1012543415380889E-18</v>
      </c>
      <c r="J4396">
        <v>2581919.5778835295</v>
      </c>
      <c r="K4396">
        <v>3.1146242961584029E-18</v>
      </c>
      <c r="L4396">
        <f t="shared" si="585"/>
        <v>2132521.0588788781</v>
      </c>
      <c r="M4396" cm="1">
        <f t="array" ref="M4396">NewI(BETA_c,F4396,C4396)</f>
        <v>5.3221473632680188E-20</v>
      </c>
      <c r="N4396">
        <f t="shared" si="586"/>
        <v>67100325.321407251</v>
      </c>
      <c r="O4396" cm="1">
        <f t="array" ref="O4396">NewI(BETA_a,H4396,C4396)</f>
        <v>5.2939135281028916E-19</v>
      </c>
      <c r="P4396">
        <f t="shared" si="587"/>
        <v>32603321.42211647</v>
      </c>
      <c r="Q4396" cm="1">
        <f t="array" ref="Q4396">NewI(BETA_e,J4396,C4396)</f>
        <v>1.811679036238473E-19</v>
      </c>
    </row>
    <row r="4397" spans="1:17" x14ac:dyDescent="0.55000000000000004">
      <c r="A4397">
        <f t="shared" si="580"/>
        <v>439.30000000003139</v>
      </c>
      <c r="B4397" s="2">
        <f t="shared" si="581"/>
        <v>25607325.197597403</v>
      </c>
      <c r="C4397" s="6">
        <f t="shared" si="582"/>
        <v>1.293514966073863E-17</v>
      </c>
      <c r="D4397" s="2">
        <f t="shared" si="583"/>
        <v>101836167.8024026</v>
      </c>
      <c r="E4397" s="6">
        <f t="shared" si="584"/>
        <v>7.5239699064106049E-19</v>
      </c>
      <c r="F4397">
        <f t="array" ref="F4397:K4397">rk(BETA_c,BETA_a,BETA_e,GAMMA,F4396,G4396,H4396,I4396,J4396,K4396,dt,STAGE)</f>
        <v>13625902.941121122</v>
      </c>
      <c r="G4397">
        <v>9.0134209893511973E-19</v>
      </c>
      <c r="H4397">
        <v>9399502.6785927489</v>
      </c>
      <c r="I4397">
        <v>8.9656050592340802E-18</v>
      </c>
      <c r="J4397">
        <v>2581919.5778835295</v>
      </c>
      <c r="K4397">
        <v>3.0682025025694312E-18</v>
      </c>
      <c r="L4397">
        <f t="shared" si="585"/>
        <v>2132521.0588788781</v>
      </c>
      <c r="M4397" cm="1">
        <f t="array" ref="M4397">NewI(BETA_c,F4397,C4397)</f>
        <v>5.2428236301808829E-20</v>
      </c>
      <c r="N4397">
        <f t="shared" si="586"/>
        <v>67100325.321407251</v>
      </c>
      <c r="O4397" cm="1">
        <f t="array" ref="O4397">NewI(BETA_a,H4397,C4397)</f>
        <v>5.2150106050857885E-19</v>
      </c>
      <c r="P4397">
        <f t="shared" si="587"/>
        <v>32603321.42211647</v>
      </c>
      <c r="Q4397" cm="1">
        <f t="array" ref="Q4397">NewI(BETA_e,J4397,C4397)</f>
        <v>1.7846769383067281E-19</v>
      </c>
    </row>
    <row r="4398" spans="1:17" x14ac:dyDescent="0.55000000000000004">
      <c r="A4398">
        <f t="shared" si="580"/>
        <v>439.40000000003141</v>
      </c>
      <c r="B4398" s="2">
        <f t="shared" si="581"/>
        <v>25607325.197597403</v>
      </c>
      <c r="C4398" s="6">
        <f t="shared" si="582"/>
        <v>1.2742358238574678E-17</v>
      </c>
      <c r="D4398" s="2">
        <f t="shared" si="583"/>
        <v>101836167.8024026</v>
      </c>
      <c r="E4398" s="6">
        <f t="shared" si="584"/>
        <v>7.4118291970550365E-19</v>
      </c>
      <c r="F4398">
        <f t="array" ref="F4398:K4398">rk(BETA_c,BETA_a,BETA_e,GAMMA,F4397,G4397,H4397,I4397,J4397,K4397,dt,STAGE)</f>
        <v>13625902.941121122</v>
      </c>
      <c r="G4398">
        <v>8.879080815758738E-19</v>
      </c>
      <c r="H4398">
        <v>9399502.6785927489</v>
      </c>
      <c r="I4398">
        <v>8.8319775562474125E-18</v>
      </c>
      <c r="J4398">
        <v>2581919.5778835295</v>
      </c>
      <c r="K4398">
        <v>3.0224726007513918E-18</v>
      </c>
      <c r="L4398">
        <f t="shared" si="585"/>
        <v>2132521.0588788781</v>
      </c>
      <c r="M4398" cm="1">
        <f t="array" ref="M4398">NewI(BETA_c,F4398,C4398)</f>
        <v>5.1646821745094971E-20</v>
      </c>
      <c r="N4398">
        <f t="shared" si="586"/>
        <v>67100325.321407251</v>
      </c>
      <c r="O4398" cm="1">
        <f t="array" ref="O4398">NewI(BETA_a,H4398,C4398)</f>
        <v>5.1372836875375325E-19</v>
      </c>
      <c r="P4398">
        <f t="shared" si="587"/>
        <v>32603321.42211647</v>
      </c>
      <c r="Q4398" cm="1">
        <f t="array" ref="Q4398">NewI(BETA_e,J4398,C4398)</f>
        <v>1.7580772920665535E-19</v>
      </c>
    </row>
    <row r="4399" spans="1:17" x14ac:dyDescent="0.55000000000000004">
      <c r="A4399">
        <f t="shared" si="580"/>
        <v>439.50000000003143</v>
      </c>
      <c r="B4399" s="2">
        <f t="shared" si="581"/>
        <v>25607325.197597403</v>
      </c>
      <c r="C4399" s="6">
        <f t="shared" si="582"/>
        <v>1.2552440268472345E-17</v>
      </c>
      <c r="D4399" s="2">
        <f t="shared" si="583"/>
        <v>101836167.8024026</v>
      </c>
      <c r="E4399" s="6">
        <f t="shared" si="584"/>
        <v>7.3013598844290108E-19</v>
      </c>
      <c r="F4399">
        <f t="array" ref="F4399:K4399">rk(BETA_c,BETA_a,BETA_e,GAMMA,F4398,G4398,H4398,I4398,J4398,K4398,dt,STAGE)</f>
        <v>13625902.941121122</v>
      </c>
      <c r="G4399">
        <v>8.7467429099246872E-19</v>
      </c>
      <c r="H4399">
        <v>9399502.6785927489</v>
      </c>
      <c r="I4399">
        <v>8.7003416990488923E-18</v>
      </c>
      <c r="J4399">
        <v>2581919.5778835295</v>
      </c>
      <c r="K4399">
        <v>2.9774242784309824E-18</v>
      </c>
      <c r="L4399">
        <f t="shared" si="585"/>
        <v>2132521.0588788781</v>
      </c>
      <c r="M4399" cm="1">
        <f t="array" ref="M4399">NewI(BETA_c,F4399,C4399)</f>
        <v>5.0877053750472754E-20</v>
      </c>
      <c r="N4399">
        <f t="shared" si="586"/>
        <v>67100325.321407251</v>
      </c>
      <c r="O4399" cm="1">
        <f t="array" ref="O4399">NewI(BETA_a,H4399,C4399)</f>
        <v>5.0607152477315194E-19</v>
      </c>
      <c r="P4399">
        <f t="shared" si="587"/>
        <v>32603321.42211647</v>
      </c>
      <c r="Q4399" cm="1">
        <f t="array" ref="Q4399">NewI(BETA_e,J4399,C4399)</f>
        <v>1.7318740991927646E-19</v>
      </c>
    </row>
    <row r="4400" spans="1:17" x14ac:dyDescent="0.55000000000000004">
      <c r="A4400">
        <f t="shared" si="580"/>
        <v>439.60000000003146</v>
      </c>
      <c r="B4400" s="2">
        <f t="shared" si="581"/>
        <v>25607325.197597403</v>
      </c>
      <c r="C4400" s="6">
        <f t="shared" si="582"/>
        <v>1.2365352923179992E-17</v>
      </c>
      <c r="D4400" s="2">
        <f t="shared" si="583"/>
        <v>101836167.8024026</v>
      </c>
      <c r="E4400" s="6">
        <f t="shared" si="584"/>
        <v>7.1925370572666451E-19</v>
      </c>
      <c r="F4400">
        <f t="array" ref="F4400:K4400">rk(BETA_c,BETA_a,BETA_e,GAMMA,F4399,G4399,H4399,I4399,J4399,K4399,dt,STAGE)</f>
        <v>13625902.941121122</v>
      </c>
      <c r="G4400">
        <v>8.6163774291291125E-19</v>
      </c>
      <c r="H4400">
        <v>9399502.6785927489</v>
      </c>
      <c r="I4400">
        <v>8.5706678032333139E-18</v>
      </c>
      <c r="J4400">
        <v>2581919.5778835295</v>
      </c>
      <c r="K4400">
        <v>2.9330473770337661E-18</v>
      </c>
      <c r="L4400">
        <f t="shared" si="585"/>
        <v>2132521.0588788781</v>
      </c>
      <c r="M4400" cm="1">
        <f t="array" ref="M4400">NewI(BETA_c,F4400,C4400)</f>
        <v>5.0118758732222036E-20</v>
      </c>
      <c r="N4400">
        <f t="shared" si="586"/>
        <v>67100325.321407251</v>
      </c>
      <c r="O4400" cm="1">
        <f t="array" ref="O4400">NewI(BETA_a,H4400,C4400)</f>
        <v>4.9852880191824493E-19</v>
      </c>
      <c r="P4400">
        <f t="shared" si="587"/>
        <v>32603321.42211647</v>
      </c>
      <c r="Q4400" cm="1">
        <f t="array" ref="Q4400">NewI(BETA_e,J4400,C4400)</f>
        <v>1.7060614507619753E-19</v>
      </c>
    </row>
    <row r="4401" spans="1:17" x14ac:dyDescent="0.55000000000000004">
      <c r="A4401">
        <f t="shared" si="580"/>
        <v>439.70000000003148</v>
      </c>
      <c r="B4401" s="2">
        <f t="shared" si="581"/>
        <v>25607325.197597403</v>
      </c>
      <c r="C4401" s="6">
        <f t="shared" si="582"/>
        <v>1.2181054013763048E-17</v>
      </c>
      <c r="D4401" s="2">
        <f t="shared" si="583"/>
        <v>101836167.8024026</v>
      </c>
      <c r="E4401" s="6">
        <f t="shared" si="584"/>
        <v>7.0853361755910175E-19</v>
      </c>
      <c r="F4401">
        <f t="array" ref="F4401:K4401">rk(BETA_c,BETA_a,BETA_e,GAMMA,F4400,G4400,H4400,I4400,J4400,K4400,dt,STAGE)</f>
        <v>13625902.941121122</v>
      </c>
      <c r="G4401">
        <v>8.4879549754417108E-19</v>
      </c>
      <c r="H4401">
        <v>9399502.6785927489</v>
      </c>
      <c r="I4401">
        <v>8.4429266268255037E-18</v>
      </c>
      <c r="J4401">
        <v>2581919.5778835295</v>
      </c>
      <c r="K4401">
        <v>2.8893318893933736E-18</v>
      </c>
      <c r="L4401">
        <f t="shared" si="585"/>
        <v>2132521.0588788781</v>
      </c>
      <c r="M4401" cm="1">
        <f t="array" ref="M4401">NewI(BETA_c,F4401,C4401)</f>
        <v>4.9371765691824122E-20</v>
      </c>
      <c r="N4401">
        <f t="shared" si="586"/>
        <v>67100325.321407251</v>
      </c>
      <c r="O4401" cm="1">
        <f t="array" ref="O4401">NewI(BETA_a,H4401,C4401)</f>
        <v>4.9109849927526629E-19</v>
      </c>
      <c r="P4401">
        <f t="shared" si="587"/>
        <v>32603321.42211647</v>
      </c>
      <c r="Q4401" cm="1">
        <f t="array" ref="Q4401">NewI(BETA_e,J4401,C4401)</f>
        <v>1.680633525920113E-19</v>
      </c>
    </row>
    <row r="4402" spans="1:17" x14ac:dyDescent="0.55000000000000004">
      <c r="A4402">
        <f t="shared" si="580"/>
        <v>439.8000000000315</v>
      </c>
      <c r="B4402" s="2">
        <f t="shared" si="581"/>
        <v>25607325.197597403</v>
      </c>
      <c r="C4402" s="6">
        <f t="shared" si="582"/>
        <v>1.1999501980090233E-17</v>
      </c>
      <c r="D4402" s="2">
        <f t="shared" si="583"/>
        <v>101836167.8024026</v>
      </c>
      <c r="E4402" s="6">
        <f t="shared" si="584"/>
        <v>6.9797330651803173E-19</v>
      </c>
      <c r="F4402">
        <f t="array" ref="F4402:K4402">rk(BETA_c,BETA_a,BETA_e,GAMMA,F4401,G4401,H4401,I4401,J4401,K4401,dt,STAGE)</f>
        <v>13625902.941121122</v>
      </c>
      <c r="G4402">
        <v>8.3614465890924581E-19</v>
      </c>
      <c r="H4402">
        <v>9399502.6785927489</v>
      </c>
      <c r="I4402">
        <v>8.317089363686139E-18</v>
      </c>
      <c r="J4402">
        <v>2581919.5778835295</v>
      </c>
      <c r="K4402">
        <v>2.8462679574948481E-18</v>
      </c>
      <c r="L4402">
        <f t="shared" si="585"/>
        <v>2132521.0588788781</v>
      </c>
      <c r="M4402" cm="1">
        <f t="array" ref="M4402">NewI(BETA_c,F4402,C4402)</f>
        <v>4.8635906179400919E-20</v>
      </c>
      <c r="N4402">
        <f t="shared" si="586"/>
        <v>67100325.321407251</v>
      </c>
      <c r="O4402" cm="1">
        <f t="array" ref="O4402">NewI(BETA_a,H4402,C4402)</f>
        <v>4.8377894128165152E-19</v>
      </c>
      <c r="P4402">
        <f t="shared" si="587"/>
        <v>32603321.42211647</v>
      </c>
      <c r="Q4402" cm="1">
        <f t="array" ref="Q4402">NewI(BETA_e,J4402,C4402)</f>
        <v>1.6555845905697928E-19</v>
      </c>
    </row>
    <row r="4403" spans="1:17" x14ac:dyDescent="0.55000000000000004">
      <c r="A4403">
        <f t="shared" si="580"/>
        <v>439.90000000003153</v>
      </c>
      <c r="B4403" s="2">
        <f t="shared" si="581"/>
        <v>25607325.197597403</v>
      </c>
      <c r="C4403" s="6">
        <f t="shared" si="582"/>
        <v>1.1820655881461585E-17</v>
      </c>
      <c r="D4403" s="2">
        <f t="shared" si="583"/>
        <v>101836167.8024026</v>
      </c>
      <c r="E4403" s="6">
        <f t="shared" si="584"/>
        <v>6.8757039121164591E-19</v>
      </c>
      <c r="F4403">
        <f t="array" ref="F4403:K4403">rk(BETA_c,BETA_a,BETA_e,GAMMA,F4402,G4402,H4402,I4402,J4402,K4402,dt,STAGE)</f>
        <v>13625902.941121122</v>
      </c>
      <c r="G4403">
        <v>8.2368237419410697E-19</v>
      </c>
      <c r="H4403">
        <v>9399502.6785927489</v>
      </c>
      <c r="I4403">
        <v>8.1931276370158559E-18</v>
      </c>
      <c r="J4403">
        <v>2581919.5778835295</v>
      </c>
      <c r="K4403">
        <v>2.803845870251623E-18</v>
      </c>
      <c r="L4403">
        <f t="shared" si="585"/>
        <v>2132521.0588788781</v>
      </c>
      <c r="M4403" cm="1">
        <f t="array" ref="M4403">NewI(BETA_c,F4403,C4403)</f>
        <v>4.791101425572882E-20</v>
      </c>
      <c r="N4403">
        <f t="shared" si="586"/>
        <v>67100325.321407251</v>
      </c>
      <c r="O4403" cm="1">
        <f t="array" ref="O4403">NewI(BETA_a,H4403,C4403)</f>
        <v>4.7656847734819162E-19</v>
      </c>
      <c r="P4403">
        <f t="shared" si="587"/>
        <v>32603321.42211647</v>
      </c>
      <c r="Q4403" cm="1">
        <f t="array" ref="Q4403">NewI(BETA_e,J4403,C4403)</f>
        <v>1.6309089960772546E-19</v>
      </c>
    </row>
    <row r="4404" spans="1:17" x14ac:dyDescent="0.55000000000000004">
      <c r="A4404">
        <f t="shared" si="580"/>
        <v>440.00000000003155</v>
      </c>
      <c r="B4404" s="2">
        <f t="shared" si="581"/>
        <v>25607325.197597403</v>
      </c>
      <c r="C4404" s="6">
        <f t="shared" si="582"/>
        <v>1.1644475387376172E-17</v>
      </c>
      <c r="D4404" s="2">
        <f t="shared" si="583"/>
        <v>101836167.8024026</v>
      </c>
      <c r="E4404" s="6">
        <f t="shared" si="584"/>
        <v>6.7732252574149473E-19</v>
      </c>
      <c r="F4404">
        <f t="array" ref="F4404:K4404">rk(BETA_c,BETA_a,BETA_e,GAMMA,F4403,G4403,H4403,I4403,J4403,K4403,dt,STAGE)</f>
        <v>13625902.941121122</v>
      </c>
      <c r="G4404">
        <v>8.1140583310437857E-19</v>
      </c>
      <c r="H4404">
        <v>9399502.6785927489</v>
      </c>
      <c r="I4404">
        <v>8.0710134929561593E-18</v>
      </c>
      <c r="J4404">
        <v>2581919.5778835295</v>
      </c>
      <c r="K4404">
        <v>2.7620560613156341E-18</v>
      </c>
      <c r="L4404">
        <f t="shared" si="585"/>
        <v>2132521.0588788781</v>
      </c>
      <c r="M4404" cm="1">
        <f t="array" ref="M4404">NewI(BETA_c,F4404,C4404)</f>
        <v>4.7196926454818749E-20</v>
      </c>
      <c r="N4404">
        <f t="shared" si="586"/>
        <v>67100325.321407251</v>
      </c>
      <c r="O4404" cm="1">
        <f t="array" ref="O4404">NewI(BETA_a,H4404,C4404)</f>
        <v>4.694654814868185E-19</v>
      </c>
      <c r="P4404">
        <f t="shared" si="587"/>
        <v>32603321.42211647</v>
      </c>
      <c r="Q4404" cm="1">
        <f t="array" ref="Q4404">NewI(BETA_e,J4404,C4404)</f>
        <v>1.6066011779985756E-19</v>
      </c>
    </row>
    <row r="4405" spans="1:17" x14ac:dyDescent="0.55000000000000004">
      <c r="A4405">
        <f t="shared" si="580"/>
        <v>440.10000000003157</v>
      </c>
      <c r="B4405" s="2">
        <f t="shared" si="581"/>
        <v>25607325.197597403</v>
      </c>
      <c r="C4405" s="6">
        <f t="shared" si="582"/>
        <v>1.1470920768437406E-17</v>
      </c>
      <c r="D4405" s="2">
        <f t="shared" si="583"/>
        <v>101836167.8024026</v>
      </c>
      <c r="E4405" s="6">
        <f t="shared" si="584"/>
        <v>6.6722739917347901E-19</v>
      </c>
      <c r="F4405">
        <f t="array" ref="F4405:K4405">rk(BETA_c,BETA_a,BETA_e,GAMMA,F4404,G4404,H4404,I4404,J4404,K4404,dt,STAGE)</f>
        <v>13625902.941121122</v>
      </c>
      <c r="G4405">
        <v>7.9931226723160552E-19</v>
      </c>
      <c r="H4405">
        <v>9399502.6785927489</v>
      </c>
      <c r="I4405">
        <v>7.9507193942857293E-18</v>
      </c>
      <c r="J4405">
        <v>2581919.5778835295</v>
      </c>
      <c r="K4405">
        <v>2.7208891069200707E-18</v>
      </c>
      <c r="L4405">
        <f t="shared" si="585"/>
        <v>2132521.0588788781</v>
      </c>
      <c r="M4405" cm="1">
        <f t="array" ref="M4405">NewI(BETA_c,F4405,C4405)</f>
        <v>4.6493481747053966E-20</v>
      </c>
      <c r="N4405">
        <f t="shared" si="586"/>
        <v>67100325.321407251</v>
      </c>
      <c r="O4405" cm="1">
        <f t="array" ref="O4405">NewI(BETA_a,H4405,C4405)</f>
        <v>4.6246835194393852E-19</v>
      </c>
      <c r="P4405">
        <f t="shared" si="587"/>
        <v>32603321.42211647</v>
      </c>
      <c r="Q4405" cm="1">
        <f t="array" ref="Q4405">NewI(BETA_e,J4405,C4405)</f>
        <v>1.5826556548248653E-19</v>
      </c>
    </row>
    <row r="4406" spans="1:17" x14ac:dyDescent="0.55000000000000004">
      <c r="A4406">
        <f t="shared" si="580"/>
        <v>440.20000000003159</v>
      </c>
      <c r="B4406" s="2">
        <f t="shared" si="581"/>
        <v>25607325.197597403</v>
      </c>
      <c r="C4406" s="6">
        <f t="shared" si="582"/>
        <v>1.1299952887393899E-17</v>
      </c>
      <c r="D4406" s="2">
        <f t="shared" si="583"/>
        <v>101836167.8024026</v>
      </c>
      <c r="E4406" s="6">
        <f t="shared" si="584"/>
        <v>6.572827350167236E-19</v>
      </c>
      <c r="F4406">
        <f t="array" ref="F4406:K4406">rk(BETA_c,BETA_a,BETA_e,GAMMA,F4405,G4405,H4405,I4405,J4405,K4405,dt,STAGE)</f>
        <v>13625902.941121122</v>
      </c>
      <c r="G4406">
        <v>7.8739894942896566E-19</v>
      </c>
      <c r="H4406">
        <v>9399502.6785927489</v>
      </c>
      <c r="I4406">
        <v>7.8322182142106562E-18</v>
      </c>
      <c r="J4406">
        <v>2581919.5778835295</v>
      </c>
      <c r="K4406">
        <v>2.6803357237542781E-18</v>
      </c>
      <c r="L4406">
        <f t="shared" si="585"/>
        <v>2132521.0588788781</v>
      </c>
      <c r="M4406" cm="1">
        <f t="array" ref="M4406">NewI(BETA_c,F4406,C4406)</f>
        <v>4.5800521502877191E-20</v>
      </c>
      <c r="N4406">
        <f t="shared" si="586"/>
        <v>67100325.321407251</v>
      </c>
      <c r="O4406" cm="1">
        <f t="array" ref="O4406">NewI(BETA_a,H4406,C4406)</f>
        <v>4.5557551083923015E-19</v>
      </c>
      <c r="P4406">
        <f t="shared" si="587"/>
        <v>32603321.42211647</v>
      </c>
      <c r="Q4406" cm="1">
        <f t="array" ref="Q4406">NewI(BETA_e,J4406,C4406)</f>
        <v>1.559067026746163E-19</v>
      </c>
    </row>
    <row r="4407" spans="1:17" x14ac:dyDescent="0.55000000000000004">
      <c r="A4407">
        <f t="shared" si="580"/>
        <v>440.30000000003162</v>
      </c>
      <c r="B4407" s="2">
        <f t="shared" si="581"/>
        <v>25607325.197597403</v>
      </c>
      <c r="C4407" s="6">
        <f t="shared" si="582"/>
        <v>1.113153319031388E-17</v>
      </c>
      <c r="D4407" s="2">
        <f t="shared" si="583"/>
        <v>101836167.8024026</v>
      </c>
      <c r="E4407" s="6">
        <f t="shared" si="584"/>
        <v>6.4748629071022232E-19</v>
      </c>
      <c r="F4407">
        <f t="array" ref="F4407:K4407">rk(BETA_c,BETA_a,BETA_e,GAMMA,F4406,G4406,H4406,I4406,J4406,K4406,dt,STAGE)</f>
        <v>13625902.941121122</v>
      </c>
      <c r="G4407">
        <v>7.7566319319628814E-19</v>
      </c>
      <c r="H4407">
        <v>9399502.6785927489</v>
      </c>
      <c r="I4407">
        <v>7.7154832302472553E-18</v>
      </c>
      <c r="J4407">
        <v>2581919.5778835295</v>
      </c>
      <c r="K4407">
        <v>2.6403867668703352E-18</v>
      </c>
      <c r="L4407">
        <f t="shared" si="585"/>
        <v>2132521.0588788781</v>
      </c>
      <c r="M4407" cm="1">
        <f t="array" ref="M4407">NewI(BETA_c,F4407,C4407)</f>
        <v>4.5117889457019127E-20</v>
      </c>
      <c r="N4407">
        <f t="shared" si="586"/>
        <v>67100325.321407251</v>
      </c>
      <c r="O4407" cm="1">
        <f t="array" ref="O4407">NewI(BETA_a,H4407,C4407)</f>
        <v>4.4878540380982694E-19</v>
      </c>
      <c r="P4407">
        <f t="shared" si="587"/>
        <v>32603321.42211647</v>
      </c>
      <c r="Q4407" cm="1">
        <f t="array" ref="Q4407">NewI(BETA_e,J4407,C4407)</f>
        <v>1.5358299744337626E-19</v>
      </c>
    </row>
    <row r="4408" spans="1:17" x14ac:dyDescent="0.55000000000000004">
      <c r="A4408">
        <f t="shared" si="580"/>
        <v>440.40000000003164</v>
      </c>
      <c r="B4408" s="2">
        <f t="shared" si="581"/>
        <v>25607325.197597403</v>
      </c>
      <c r="C4408" s="6">
        <f t="shared" si="582"/>
        <v>1.0965623697891098E-17</v>
      </c>
      <c r="D4408" s="2">
        <f t="shared" si="583"/>
        <v>101836167.8024026</v>
      </c>
      <c r="E4408" s="6">
        <f t="shared" si="584"/>
        <v>6.378358571171286E-19</v>
      </c>
      <c r="F4408">
        <f t="array" ref="F4408:K4408">rk(BETA_c,BETA_a,BETA_e,GAMMA,F4407,G4407,H4407,I4407,J4407,K4407,dt,STAGE)</f>
        <v>13625902.941121122</v>
      </c>
      <c r="G4408">
        <v>7.6410235207423659E-19</v>
      </c>
      <c r="H4408">
        <v>9399502.6785927489</v>
      </c>
      <c r="I4408">
        <v>7.600488118196028E-18</v>
      </c>
      <c r="J4408">
        <v>2581919.5778835295</v>
      </c>
      <c r="K4408">
        <v>2.6010332276208337E-18</v>
      </c>
      <c r="L4408">
        <f t="shared" si="585"/>
        <v>2132521.0588788781</v>
      </c>
      <c r="M4408" cm="1">
        <f t="array" ref="M4408">NewI(BETA_c,F4408,C4408)</f>
        <v>4.4445431673259854E-20</v>
      </c>
      <c r="N4408">
        <f t="shared" si="586"/>
        <v>67100325.321407251</v>
      </c>
      <c r="O4408" cm="1">
        <f t="array" ref="O4408">NewI(BETA_a,H4408,C4408)</f>
        <v>4.4209649965980105E-19</v>
      </c>
      <c r="P4408">
        <f t="shared" si="587"/>
        <v>32603321.42211647</v>
      </c>
      <c r="Q4408" cm="1">
        <f t="array" ref="Q4408">NewI(BETA_e,J4408,C4408)</f>
        <v>1.5129392578406769E-19</v>
      </c>
    </row>
    <row r="4409" spans="1:17" x14ac:dyDescent="0.55000000000000004">
      <c r="A4409">
        <f t="shared" si="580"/>
        <v>440.50000000003166</v>
      </c>
      <c r="B4409" s="2">
        <f t="shared" si="581"/>
        <v>25607325.197597403</v>
      </c>
      <c r="C4409" s="6">
        <f t="shared" si="582"/>
        <v>1.0802186996880367E-17</v>
      </c>
      <c r="D4409" s="2">
        <f t="shared" si="583"/>
        <v>101836167.8024026</v>
      </c>
      <c r="E4409" s="6">
        <f t="shared" si="584"/>
        <v>6.2832925802658858E-19</v>
      </c>
      <c r="F4409">
        <f t="array" ref="F4409:K4409">rk(BETA_c,BETA_a,BETA_e,GAMMA,F4408,G4408,H4408,I4408,J4408,K4408,dt,STAGE)</f>
        <v>13625902.941121122</v>
      </c>
      <c r="G4409">
        <v>7.5271381904752235E-19</v>
      </c>
      <c r="H4409">
        <v>9399502.6785927489</v>
      </c>
      <c r="I4409">
        <v>7.4872069462054573E-18</v>
      </c>
      <c r="J4409">
        <v>2581919.5778835295</v>
      </c>
      <c r="K4409">
        <v>2.5622662316273888E-18</v>
      </c>
      <c r="L4409">
        <f t="shared" si="585"/>
        <v>2132521.0588788781</v>
      </c>
      <c r="M4409" cm="1">
        <f t="array" ref="M4409">NewI(BETA_c,F4409,C4409)</f>
        <v>4.3782996509715767E-20</v>
      </c>
      <c r="N4409">
        <f t="shared" si="586"/>
        <v>67100325.321407251</v>
      </c>
      <c r="O4409" cm="1">
        <f t="array" ref="O4409">NewI(BETA_a,H4409,C4409)</f>
        <v>4.3550729001487354E-19</v>
      </c>
      <c r="P4409">
        <f t="shared" si="587"/>
        <v>32603321.42211647</v>
      </c>
      <c r="Q4409" cm="1">
        <f t="array" ref="Q4409">NewI(BETA_e,J4409,C4409)</f>
        <v>1.4903897150199929E-19</v>
      </c>
    </row>
    <row r="4410" spans="1:17" x14ac:dyDescent="0.55000000000000004">
      <c r="A4410">
        <f t="shared" si="580"/>
        <v>440.60000000003168</v>
      </c>
      <c r="B4410" s="2">
        <f t="shared" si="581"/>
        <v>25607325.197597403</v>
      </c>
      <c r="C4410" s="6">
        <f t="shared" si="582"/>
        <v>1.0641186231660723E-17</v>
      </c>
      <c r="D4410" s="2">
        <f t="shared" si="583"/>
        <v>101836167.8024026</v>
      </c>
      <c r="E4410" s="6">
        <f t="shared" si="584"/>
        <v>6.1896434966299644E-19</v>
      </c>
      <c r="F4410">
        <f t="array" ref="F4410:K4410">rk(BETA_c,BETA_a,BETA_e,GAMMA,F4409,G4409,H4409,I4409,J4409,K4409,dt,STAGE)</f>
        <v>13625902.941121122</v>
      </c>
      <c r="G4410">
        <v>7.4149502595701202E-19</v>
      </c>
      <c r="H4410">
        <v>9399502.6785927489</v>
      </c>
      <c r="I4410">
        <v>7.3756141689242757E-18</v>
      </c>
      <c r="J4410">
        <v>2581919.5778835295</v>
      </c>
      <c r="K4410">
        <v>2.5240770367794364E-18</v>
      </c>
      <c r="L4410">
        <f t="shared" si="585"/>
        <v>2132521.0588788781</v>
      </c>
      <c r="M4410" cm="1">
        <f t="array" ref="M4410">NewI(BETA_c,F4410,C4410)</f>
        <v>4.3130434584643647E-20</v>
      </c>
      <c r="N4410">
        <f t="shared" si="586"/>
        <v>67100325.321407251</v>
      </c>
      <c r="O4410" cm="1">
        <f t="array" ref="O4410">NewI(BETA_a,H4410,C4410)</f>
        <v>4.2901628898226994E-19</v>
      </c>
      <c r="P4410">
        <f t="shared" si="587"/>
        <v>32603321.42211647</v>
      </c>
      <c r="Q4410" cm="1">
        <f t="array" ref="Q4410">NewI(BETA_e,J4410,C4410)</f>
        <v>1.4681762609608284E-19</v>
      </c>
    </row>
    <row r="4411" spans="1:17" x14ac:dyDescent="0.55000000000000004">
      <c r="A4411">
        <f t="shared" si="580"/>
        <v>440.70000000003171</v>
      </c>
      <c r="B4411" s="2">
        <f t="shared" si="581"/>
        <v>25607325.197597403</v>
      </c>
      <c r="C4411" s="6">
        <f t="shared" si="582"/>
        <v>1.0482585095924333E-17</v>
      </c>
      <c r="D4411" s="2">
        <f t="shared" si="583"/>
        <v>101836167.8024026</v>
      </c>
      <c r="E4411" s="6">
        <f t="shared" si="584"/>
        <v>6.0973902020256403E-19</v>
      </c>
      <c r="F4411">
        <f t="array" ref="F4411:K4411">rk(BETA_c,BETA_a,BETA_e,GAMMA,F4410,G4410,H4410,I4410,J4410,K4410,dt,STAGE)</f>
        <v>13625902.941121122</v>
      </c>
      <c r="G4411">
        <v>7.3044344292059777E-19</v>
      </c>
      <c r="H4411">
        <v>9399502.6785927489</v>
      </c>
      <c r="I4411">
        <v>7.2656846217408857E-18</v>
      </c>
      <c r="J4411">
        <v>2581919.5778835295</v>
      </c>
      <c r="K4411">
        <v>2.48645703126285E-18</v>
      </c>
      <c r="L4411">
        <f t="shared" si="585"/>
        <v>2132521.0588788781</v>
      </c>
      <c r="M4411" cm="1">
        <f t="array" ref="M4411">NewI(BETA_c,F4411,C4411)</f>
        <v>4.2487598742754527E-20</v>
      </c>
      <c r="N4411">
        <f t="shared" si="586"/>
        <v>67100325.321407251</v>
      </c>
      <c r="O4411" cm="1">
        <f t="array" ref="O4411">NewI(BETA_a,H4411,C4411)</f>
        <v>4.2262203281564517E-19</v>
      </c>
      <c r="P4411">
        <f t="shared" si="587"/>
        <v>32603321.42211647</v>
      </c>
      <c r="Q4411" cm="1">
        <f t="array" ref="Q4411">NewI(BETA_e,J4411,C4411)</f>
        <v>1.4462938864416435E-19</v>
      </c>
    </row>
    <row r="4412" spans="1:17" x14ac:dyDescent="0.55000000000000004">
      <c r="A4412">
        <f t="shared" si="580"/>
        <v>440.80000000003173</v>
      </c>
      <c r="B4412" s="2">
        <f t="shared" si="581"/>
        <v>25607325.197597403</v>
      </c>
      <c r="C4412" s="6">
        <f t="shared" si="582"/>
        <v>1.0326347824489275E-17</v>
      </c>
      <c r="D4412" s="2">
        <f t="shared" si="583"/>
        <v>101836167.8024026</v>
      </c>
      <c r="E4412" s="6">
        <f t="shared" si="584"/>
        <v>6.0065118929709655E-19</v>
      </c>
      <c r="F4412">
        <f t="array" ref="F4412:K4412">rk(BETA_c,BETA_a,BETA_e,GAMMA,F4411,G4411,H4411,I4411,J4411,K4411,dt,STAGE)</f>
        <v>13625902.941121122</v>
      </c>
      <c r="G4412">
        <v>7.1955657776269824E-19</v>
      </c>
      <c r="H4412">
        <v>9399502.6785927489</v>
      </c>
      <c r="I4412">
        <v>7.1573935151086348E-18</v>
      </c>
      <c r="J4412">
        <v>2581919.5778835295</v>
      </c>
      <c r="K4412">
        <v>2.4493977316179426E-18</v>
      </c>
      <c r="L4412">
        <f t="shared" si="585"/>
        <v>2132521.0588788781</v>
      </c>
      <c r="M4412" cm="1">
        <f t="array" ref="M4412">NewI(BETA_c,F4412,C4412)</f>
        <v>4.1854344022029531E-20</v>
      </c>
      <c r="N4412">
        <f t="shared" si="586"/>
        <v>67100325.321407251</v>
      </c>
      <c r="O4412" cm="1">
        <f t="array" ref="O4412">NewI(BETA_a,H4412,C4412)</f>
        <v>4.1632307958500298E-19</v>
      </c>
      <c r="P4412">
        <f t="shared" si="587"/>
        <v>32603321.42211647</v>
      </c>
      <c r="Q4412" cm="1">
        <f t="array" ref="Q4412">NewI(BETA_e,J4412,C4412)</f>
        <v>1.4247376569006399E-19</v>
      </c>
    </row>
    <row r="4413" spans="1:17" x14ac:dyDescent="0.55000000000000004">
      <c r="A4413">
        <f t="shared" si="580"/>
        <v>440.90000000003175</v>
      </c>
      <c r="B4413" s="2">
        <f t="shared" si="581"/>
        <v>25607325.197597403</v>
      </c>
      <c r="C4413" s="6">
        <f t="shared" si="582"/>
        <v>1.0172439185234361E-17</v>
      </c>
      <c r="D4413" s="2">
        <f t="shared" si="583"/>
        <v>101836167.8024026</v>
      </c>
      <c r="E4413" s="6">
        <f t="shared" si="584"/>
        <v>5.9169880760486598E-19</v>
      </c>
      <c r="F4413">
        <f t="array" ref="F4413:K4413">rk(BETA_c,BETA_a,BETA_e,GAMMA,F4412,G4412,H4412,I4412,J4412,K4412,dt,STAGE)</f>
        <v>13625902.941121122</v>
      </c>
      <c r="G4413">
        <v>7.0883197545226411E-19</v>
      </c>
      <c r="H4413">
        <v>9399502.6785927489</v>
      </c>
      <c r="I4413">
        <v>7.0507164289556824E-18</v>
      </c>
      <c r="J4413">
        <v>2581919.5778835295</v>
      </c>
      <c r="K4413">
        <v>2.412890780826415E-18</v>
      </c>
      <c r="L4413">
        <f t="shared" si="585"/>
        <v>2132521.0588788781</v>
      </c>
      <c r="M4413" cm="1">
        <f t="array" ref="M4413">NewI(BETA_c,F4413,C4413)</f>
        <v>4.1230527621030444E-20</v>
      </c>
      <c r="N4413">
        <f t="shared" si="586"/>
        <v>67100325.321407251</v>
      </c>
      <c r="O4413" cm="1">
        <f t="array" ref="O4413">NewI(BETA_a,H4413,C4413)</f>
        <v>4.1011800885153557E-19</v>
      </c>
      <c r="P4413">
        <f t="shared" si="587"/>
        <v>32603321.42211647</v>
      </c>
      <c r="Q4413" cm="1">
        <f t="array" ref="Q4413">NewI(BETA_e,J4413,C4413)</f>
        <v>1.4035027113229996E-19</v>
      </c>
    </row>
    <row r="4414" spans="1:17" x14ac:dyDescent="0.55000000000000004">
      <c r="A4414">
        <f t="shared" si="580"/>
        <v>441.00000000003178</v>
      </c>
      <c r="B4414" s="2">
        <f t="shared" si="581"/>
        <v>25607325.197597403</v>
      </c>
      <c r="C4414" s="6">
        <f t="shared" si="582"/>
        <v>1.0020824471154148E-17</v>
      </c>
      <c r="D4414" s="2">
        <f t="shared" si="583"/>
        <v>101836167.8024026</v>
      </c>
      <c r="E4414" s="6">
        <f t="shared" si="584"/>
        <v>5.8287985632847675E-19</v>
      </c>
      <c r="F4414">
        <f t="array" ref="F4414:K4414">rk(BETA_c,BETA_a,BETA_e,GAMMA,F4413,G4413,H4413,I4413,J4413,K4413,dt,STAGE)</f>
        <v>13625902.941121122</v>
      </c>
      <c r="G4414">
        <v>6.9826721754915816E-19</v>
      </c>
      <c r="H4414">
        <v>9399502.6785927489</v>
      </c>
      <c r="I4414">
        <v>6.9456293071781755E-18</v>
      </c>
      <c r="J4414">
        <v>2581919.5778835295</v>
      </c>
      <c r="K4414">
        <v>2.376927946426813E-18</v>
      </c>
      <c r="L4414">
        <f t="shared" si="585"/>
        <v>2132521.0588788781</v>
      </c>
      <c r="M4414" cm="1">
        <f t="array" ref="M4414">NewI(BETA_c,F4414,C4414)</f>
        <v>4.0616008866697402E-20</v>
      </c>
      <c r="N4414">
        <f t="shared" si="586"/>
        <v>67100325.321407251</v>
      </c>
      <c r="O4414" cm="1">
        <f t="array" ref="O4414">NewI(BETA_a,H4414,C4414)</f>
        <v>4.0400542134730868E-19</v>
      </c>
      <c r="P4414">
        <f t="shared" si="587"/>
        <v>32603321.42211647</v>
      </c>
      <c r="Q4414" cm="1">
        <f t="array" ref="Q4414">NewI(BETA_e,J4414,C4414)</f>
        <v>1.3825842611447067E-19</v>
      </c>
    </row>
    <row r="4415" spans="1:17" x14ac:dyDescent="0.55000000000000004">
      <c r="A4415">
        <f t="shared" si="580"/>
        <v>441.1000000000318</v>
      </c>
      <c r="B4415" s="2">
        <f t="shared" si="581"/>
        <v>25607325.197597403</v>
      </c>
      <c r="C4415" s="6">
        <f t="shared" si="582"/>
        <v>9.8714694925323658E-18</v>
      </c>
      <c r="D4415" s="2">
        <f t="shared" si="583"/>
        <v>101836167.8024026</v>
      </c>
      <c r="E4415" s="6">
        <f t="shared" si="584"/>
        <v>5.7419234675961782E-19</v>
      </c>
      <c r="F4415">
        <f t="array" ref="F4415:K4415">rk(BETA_c,BETA_a,BETA_e,GAMMA,F4414,G4414,H4414,I4414,J4414,K4414,dt,STAGE)</f>
        <v>13625902.941121122</v>
      </c>
      <c r="G4415">
        <v>6.8785992165878779E-19</v>
      </c>
      <c r="H4415">
        <v>9399502.6785927489</v>
      </c>
      <c r="I4415">
        <v>6.8421084522155022E-18</v>
      </c>
      <c r="J4415">
        <v>2581919.5778835295</v>
      </c>
      <c r="K4415">
        <v>2.3415011186580759E-18</v>
      </c>
      <c r="L4415">
        <f t="shared" si="585"/>
        <v>2132521.0588788781</v>
      </c>
      <c r="M4415" cm="1">
        <f t="array" ref="M4415">NewI(BETA_c,F4415,C4415)</f>
        <v>4.0010649182626514E-20</v>
      </c>
      <c r="N4415">
        <f t="shared" si="586"/>
        <v>67100325.321407251</v>
      </c>
      <c r="O4415" cm="1">
        <f t="array" ref="O4415">NewI(BETA_a,H4415,C4415)</f>
        <v>3.9798393865972083E-19</v>
      </c>
      <c r="P4415">
        <f t="shared" si="587"/>
        <v>32603321.42211647</v>
      </c>
      <c r="Q4415" cm="1">
        <f t="array" ref="Q4415">NewI(BETA_e,J4415,C4415)</f>
        <v>1.3619775891727051E-19</v>
      </c>
    </row>
    <row r="4416" spans="1:17" x14ac:dyDescent="0.55000000000000004">
      <c r="A4416">
        <f t="shared" si="580"/>
        <v>441.20000000003182</v>
      </c>
      <c r="B4416" s="2">
        <f t="shared" si="581"/>
        <v>25607325.197597403</v>
      </c>
      <c r="C4416" s="6">
        <f t="shared" si="582"/>
        <v>9.7243405692320133E-18</v>
      </c>
      <c r="D4416" s="2">
        <f t="shared" si="583"/>
        <v>101836167.8024026</v>
      </c>
      <c r="E4416" s="6">
        <f t="shared" si="584"/>
        <v>5.6563431983060244E-19</v>
      </c>
      <c r="F4416">
        <f t="array" ref="F4416:K4416">rk(BETA_c,BETA_a,BETA_e,GAMMA,F4415,G4415,H4415,I4415,J4415,K4415,dt,STAGE)</f>
        <v>13625902.941121122</v>
      </c>
      <c r="G4416">
        <v>6.7760774089486568E-19</v>
      </c>
      <c r="H4416">
        <v>9399502.6785927489</v>
      </c>
      <c r="I4416">
        <v>6.7401305197063939E-18</v>
      </c>
      <c r="J4416">
        <v>2581919.5778835295</v>
      </c>
      <c r="K4416">
        <v>2.3066023086307534E-18</v>
      </c>
      <c r="L4416">
        <f t="shared" si="585"/>
        <v>2132521.0588788781</v>
      </c>
      <c r="M4416" cm="1">
        <f t="array" ref="M4416">NewI(BETA_c,F4416,C4416)</f>
        <v>3.9414312057820408E-20</v>
      </c>
      <c r="N4416">
        <f t="shared" si="586"/>
        <v>67100325.321407251</v>
      </c>
      <c r="O4416" cm="1">
        <f t="array" ref="O4416">NewI(BETA_a,H4416,C4416)</f>
        <v>3.9205220292066651E-19</v>
      </c>
      <c r="P4416">
        <f t="shared" si="587"/>
        <v>32603321.42211647</v>
      </c>
      <c r="Q4416" cm="1">
        <f t="array" ref="Q4416">NewI(BETA_e,J4416,C4416)</f>
        <v>1.3416780485211557E-19</v>
      </c>
    </row>
    <row r="4417" spans="1:17" x14ac:dyDescent="0.55000000000000004">
      <c r="A4417">
        <f t="shared" si="580"/>
        <v>441.30000000003184</v>
      </c>
      <c r="B4417" s="2">
        <f t="shared" si="581"/>
        <v>25607325.197597403</v>
      </c>
      <c r="C4417" s="6">
        <f t="shared" si="582"/>
        <v>9.5794045231003435E-18</v>
      </c>
      <c r="D4417" s="2">
        <f t="shared" si="583"/>
        <v>101836167.8024026</v>
      </c>
      <c r="E4417" s="6">
        <f t="shared" si="584"/>
        <v>5.5720384567258991E-19</v>
      </c>
      <c r="F4417">
        <f t="array" ref="F4417:K4417">rk(BETA_c,BETA_a,BETA_e,GAMMA,F4416,G4416,H4416,I4416,J4416,K4416,dt,STAGE)</f>
        <v>13625902.941121122</v>
      </c>
      <c r="G4417">
        <v>6.6750836335017713E-19</v>
      </c>
      <c r="H4417">
        <v>9399502.6785927489</v>
      </c>
      <c r="I4417">
        <v>6.6396725132246866E-18</v>
      </c>
      <c r="J4417">
        <v>2581919.5778835295</v>
      </c>
      <c r="K4417">
        <v>2.2722236465254799E-18</v>
      </c>
      <c r="L4417">
        <f t="shared" si="585"/>
        <v>2132521.0588788781</v>
      </c>
      <c r="M4417" cm="1">
        <f t="array" ref="M4417">NewI(BETA_c,F4417,C4417)</f>
        <v>3.88268630159044E-20</v>
      </c>
      <c r="N4417">
        <f t="shared" si="586"/>
        <v>67100325.321407251</v>
      </c>
      <c r="O4417" cm="1">
        <f t="array" ref="O4417">NewI(BETA_a,H4417,C4417)</f>
        <v>3.8620887650033117E-19</v>
      </c>
      <c r="P4417">
        <f t="shared" si="587"/>
        <v>32603321.42211647</v>
      </c>
      <c r="Q4417" cm="1">
        <f t="array" ref="Q4417">NewI(BETA_e,J4417,C4417)</f>
        <v>1.3216810615635436E-19</v>
      </c>
    </row>
    <row r="4418" spans="1:17" x14ac:dyDescent="0.55000000000000004">
      <c r="A4418">
        <f t="shared" si="580"/>
        <v>441.40000000003187</v>
      </c>
      <c r="B4418" s="2">
        <f t="shared" si="581"/>
        <v>25607325.197597403</v>
      </c>
      <c r="C4418" s="6">
        <f t="shared" si="582"/>
        <v>9.4366286704870629E-18</v>
      </c>
      <c r="D4418" s="2">
        <f t="shared" si="583"/>
        <v>101836167.8024026</v>
      </c>
      <c r="E4418" s="6">
        <f t="shared" si="584"/>
        <v>5.488990231803924E-19</v>
      </c>
      <c r="F4418">
        <f t="array" ref="F4418:K4418">rk(BETA_c,BETA_a,BETA_e,GAMMA,F4417,G4417,H4417,I4417,J4417,K4417,dt,STAGE)</f>
        <v>13625902.941121122</v>
      </c>
      <c r="G4418">
        <v>6.5755951157523667E-19</v>
      </c>
      <c r="H4418">
        <v>9399502.6785927489</v>
      </c>
      <c r="I4418">
        <v>6.5407117790935294E-18</v>
      </c>
      <c r="J4418">
        <v>2581919.5778835295</v>
      </c>
      <c r="K4418">
        <v>2.2383573798182975E-18</v>
      </c>
      <c r="L4418">
        <f t="shared" si="585"/>
        <v>2132521.0588788781</v>
      </c>
      <c r="M4418" cm="1">
        <f t="array" ref="M4418">NewI(BETA_c,F4418,C4418)</f>
        <v>3.8248169584801581E-20</v>
      </c>
      <c r="N4418">
        <f t="shared" si="586"/>
        <v>67100325.321407251</v>
      </c>
      <c r="O4418" cm="1">
        <f t="array" ref="O4418">NewI(BETA_a,H4418,C4418)</f>
        <v>3.8045264170555027E-19</v>
      </c>
      <c r="P4418">
        <f t="shared" si="587"/>
        <v>32603321.42211647</v>
      </c>
      <c r="Q4418" cm="1">
        <f t="array" ref="Q4418">NewI(BETA_e,J4418,C4418)</f>
        <v>1.3019821189004055E-19</v>
      </c>
    </row>
    <row r="4419" spans="1:17" x14ac:dyDescent="0.55000000000000004">
      <c r="A4419">
        <f t="shared" si="580"/>
        <v>441.50000000003189</v>
      </c>
      <c r="B4419" s="2">
        <f t="shared" si="581"/>
        <v>25607325.197597403</v>
      </c>
      <c r="C4419" s="6">
        <f t="shared" si="582"/>
        <v>9.2959808148740444E-18</v>
      </c>
      <c r="D4419" s="2">
        <f t="shared" si="583"/>
        <v>101836167.8024026</v>
      </c>
      <c r="E4419" s="6">
        <f t="shared" si="584"/>
        <v>5.4071797958376884E-19</v>
      </c>
      <c r="F4419">
        <f t="array" ref="F4419:K4419">rk(BETA_c,BETA_a,BETA_e,GAMMA,F4418,G4418,H4418,I4418,J4418,K4418,dt,STAGE)</f>
        <v>13625902.941121122</v>
      </c>
      <c r="G4419">
        <v>6.4775894206471382E-19</v>
      </c>
      <c r="H4419">
        <v>9399502.6785927489</v>
      </c>
      <c r="I4419">
        <v>6.4432260012768986E-18</v>
      </c>
      <c r="J4419">
        <v>2581919.5778835295</v>
      </c>
      <c r="K4419">
        <v>2.204995871532433E-18</v>
      </c>
      <c r="L4419">
        <f t="shared" si="585"/>
        <v>2132521.0588788781</v>
      </c>
      <c r="M4419" cm="1">
        <f t="array" ref="M4419">NewI(BETA_c,F4419,C4419)</f>
        <v>3.7678101266859836E-20</v>
      </c>
      <c r="N4419">
        <f t="shared" si="586"/>
        <v>67100325.321407251</v>
      </c>
      <c r="O4419" cm="1">
        <f t="array" ref="O4419">NewI(BETA_a,H4419,C4419)</f>
        <v>3.7478220048266467E-19</v>
      </c>
      <c r="P4419">
        <f t="shared" si="587"/>
        <v>32603321.42211647</v>
      </c>
      <c r="Q4419" cm="1">
        <f t="array" ref="Q4419">NewI(BETA_e,J4419,C4419)</f>
        <v>1.2825767783424427E-19</v>
      </c>
    </row>
    <row r="4420" spans="1:17" x14ac:dyDescent="0.55000000000000004">
      <c r="A4420">
        <f t="shared" si="580"/>
        <v>441.60000000003191</v>
      </c>
      <c r="B4420" s="2">
        <f t="shared" si="581"/>
        <v>25607325.197597403</v>
      </c>
      <c r="C4420" s="6">
        <f t="shared" si="582"/>
        <v>9.1574292396148776E-18</v>
      </c>
      <c r="D4420" s="2">
        <f t="shared" si="583"/>
        <v>101836167.8024026</v>
      </c>
      <c r="E4420" s="6">
        <f t="shared" si="584"/>
        <v>5.3265887002510736E-19</v>
      </c>
      <c r="F4420">
        <f t="array" ref="F4420:K4420">rk(BETA_c,BETA_a,BETA_e,GAMMA,F4419,G4419,H4419,I4419,J4419,K4419,dt,STAGE)</f>
        <v>13625902.941121122</v>
      </c>
      <c r="G4420">
        <v>6.3810444475151378E-19</v>
      </c>
      <c r="H4420">
        <v>9399502.6785927489</v>
      </c>
      <c r="I4420">
        <v>6.3471931963472358E-18</v>
      </c>
      <c r="J4420">
        <v>2581919.5778835295</v>
      </c>
      <c r="K4420">
        <v>2.172131598516129E-18</v>
      </c>
      <c r="L4420">
        <f t="shared" si="585"/>
        <v>2132521.0588788781</v>
      </c>
      <c r="M4420" cm="1">
        <f t="array" ref="M4420">NewI(BETA_c,F4420,C4420)</f>
        <v>3.7116529509424086E-20</v>
      </c>
      <c r="N4420">
        <f t="shared" si="586"/>
        <v>67100325.321407251</v>
      </c>
      <c r="O4420" cm="1">
        <f t="array" ref="O4420">NewI(BETA_a,H4420,C4420)</f>
        <v>3.6919627412480422E-19</v>
      </c>
      <c r="P4420">
        <f t="shared" si="587"/>
        <v>32603321.42211647</v>
      </c>
      <c r="Q4420" cm="1">
        <f t="array" ref="Q4420">NewI(BETA_e,J4420,C4420)</f>
        <v>1.2634606639087899E-19</v>
      </c>
    </row>
    <row r="4421" spans="1:17" x14ac:dyDescent="0.55000000000000004">
      <c r="A4421">
        <f t="shared" ref="A4421:A4484" si="588">A4420+dt</f>
        <v>441.70000000003193</v>
      </c>
      <c r="B4421" s="2">
        <f t="shared" si="581"/>
        <v>25607325.197597403</v>
      </c>
      <c r="C4421" s="6">
        <f t="shared" si="582"/>
        <v>9.0209427007826459E-18</v>
      </c>
      <c r="D4421" s="2">
        <f t="shared" si="583"/>
        <v>101836167.8024026</v>
      </c>
      <c r="E4421" s="6">
        <f t="shared" si="584"/>
        <v>5.2471987714340279E-19</v>
      </c>
      <c r="F4421">
        <f t="array" ref="F4421:K4421">rk(BETA_c,BETA_a,BETA_e,GAMMA,F4420,G4420,H4420,I4420,J4420,K4420,dt,STAGE)</f>
        <v>13625902.941121122</v>
      </c>
      <c r="G4421">
        <v>6.2859384250839836E-19</v>
      </c>
      <c r="H4421">
        <v>9399502.6785927489</v>
      </c>
      <c r="I4421">
        <v>6.2525917085281053E-18</v>
      </c>
      <c r="J4421">
        <v>2581919.5778835295</v>
      </c>
      <c r="K4421">
        <v>2.1397571497461432E-18</v>
      </c>
      <c r="L4421">
        <f t="shared" si="585"/>
        <v>2132521.0588788781</v>
      </c>
      <c r="M4421" cm="1">
        <f t="array" ref="M4421">NewI(BETA_c,F4421,C4421)</f>
        <v>3.6563327675847182E-20</v>
      </c>
      <c r="N4421">
        <f t="shared" si="586"/>
        <v>67100325.321407251</v>
      </c>
      <c r="O4421" cm="1">
        <f t="array" ref="O4421">NewI(BETA_a,H4421,C4421)</f>
        <v>3.6369360298353426E-19</v>
      </c>
      <c r="P4421">
        <f t="shared" si="587"/>
        <v>32603321.42211647</v>
      </c>
      <c r="Q4421" cm="1">
        <f t="array" ref="Q4421">NewI(BETA_e,J4421,C4421)</f>
        <v>1.2446294648402141E-19</v>
      </c>
    </row>
    <row r="4422" spans="1:17" x14ac:dyDescent="0.55000000000000004">
      <c r="A4422">
        <f t="shared" si="588"/>
        <v>441.80000000003196</v>
      </c>
      <c r="B4422" s="2">
        <f t="shared" si="581"/>
        <v>25607325.197597403</v>
      </c>
      <c r="C4422" s="6">
        <f t="shared" si="582"/>
        <v>8.8864904201242947E-18</v>
      </c>
      <c r="D4422" s="2">
        <f t="shared" si="583"/>
        <v>101836167.8024026</v>
      </c>
      <c r="E4422" s="6">
        <f t="shared" si="584"/>
        <v>5.1689921066443502E-19</v>
      </c>
      <c r="F4422">
        <f t="array" ref="F4422:K4422">rk(BETA_c,BETA_a,BETA_e,GAMMA,F4421,G4421,H4421,I4421,J4421,K4421,dt,STAGE)</f>
        <v>13625902.941121122</v>
      </c>
      <c r="G4422">
        <v>6.1922499065703571E-19</v>
      </c>
      <c r="H4422">
        <v>9399502.6785927489</v>
      </c>
      <c r="I4422">
        <v>6.159400204810724E-18</v>
      </c>
      <c r="J4422">
        <v>2581919.5778835295</v>
      </c>
      <c r="K4422">
        <v>2.1078652246565344E-18</v>
      </c>
      <c r="L4422">
        <f t="shared" si="585"/>
        <v>2132521.0588788781</v>
      </c>
      <c r="M4422" cm="1">
        <f t="array" ref="M4422">NewI(BETA_c,F4422,C4422)</f>
        <v>3.6018371016932836E-20</v>
      </c>
      <c r="N4422">
        <f t="shared" si="586"/>
        <v>67100325.321407251</v>
      </c>
      <c r="O4422" cm="1">
        <f t="array" ref="O4422">NewI(BETA_a,H4422,C4422)</f>
        <v>3.5827294618480007E-19</v>
      </c>
      <c r="P4422">
        <f t="shared" si="587"/>
        <v>32603321.42211647</v>
      </c>
      <c r="Q4422" cm="1">
        <f t="array" ref="Q4422">NewI(BETA_e,J4422,C4422)</f>
        <v>1.2260789346270214E-19</v>
      </c>
    </row>
    <row r="4423" spans="1:17" x14ac:dyDescent="0.55000000000000004">
      <c r="A4423">
        <f t="shared" si="588"/>
        <v>441.90000000003198</v>
      </c>
      <c r="B4423" s="2">
        <f t="shared" si="581"/>
        <v>25607325.197597403</v>
      </c>
      <c r="C4423" s="6">
        <f t="shared" si="582"/>
        <v>8.7540420781200104E-18</v>
      </c>
      <c r="D4423" s="2">
        <f t="shared" si="583"/>
        <v>101836167.8024026</v>
      </c>
      <c r="E4423" s="6">
        <f t="shared" si="584"/>
        <v>5.0919510699705382E-19</v>
      </c>
      <c r="F4423">
        <f t="array" ref="F4423:K4423">rk(BETA_c,BETA_a,BETA_e,GAMMA,F4422,G4422,H4422,I4422,J4422,K4422,dt,STAGE)</f>
        <v>13625902.941121122</v>
      </c>
      <c r="G4423">
        <v>6.0999577648436668E-19</v>
      </c>
      <c r="H4423">
        <v>9399502.6785927489</v>
      </c>
      <c r="I4423">
        <v>6.0675976701432885E-18</v>
      </c>
      <c r="J4423">
        <v>2581919.5778835295</v>
      </c>
      <c r="K4423">
        <v>2.0764486314923541E-18</v>
      </c>
      <c r="L4423">
        <f t="shared" si="585"/>
        <v>2132521.0588788781</v>
      </c>
      <c r="M4423" cm="1">
        <f t="array" ref="M4423">NewI(BETA_c,F4423,C4423)</f>
        <v>3.5481536642804158E-20</v>
      </c>
      <c r="N4423">
        <f t="shared" si="586"/>
        <v>67100325.321407251</v>
      </c>
      <c r="O4423" cm="1">
        <f t="array" ref="O4423">NewI(BETA_a,H4423,C4423)</f>
        <v>3.5293308134910454E-19</v>
      </c>
      <c r="P4423">
        <f t="shared" si="587"/>
        <v>32603321.42211647</v>
      </c>
      <c r="Q4423" cm="1">
        <f t="array" ref="Q4423">NewI(BETA_e,J4423,C4423)</f>
        <v>1.2078048900514514E-19</v>
      </c>
    </row>
    <row r="4424" spans="1:17" x14ac:dyDescent="0.55000000000000004">
      <c r="A4424">
        <f t="shared" si="588"/>
        <v>442.000000000032</v>
      </c>
      <c r="B4424" s="2">
        <f t="shared" si="581"/>
        <v>25607325.197597403</v>
      </c>
      <c r="C4424" s="6">
        <f t="shared" si="582"/>
        <v>8.623567807146057E-18</v>
      </c>
      <c r="D4424" s="2">
        <f t="shared" si="583"/>
        <v>101836167.8024026</v>
      </c>
      <c r="E4424" s="6">
        <f t="shared" si="584"/>
        <v>5.0160582883548342E-19</v>
      </c>
      <c r="F4424">
        <f t="array" ref="F4424:K4424">rk(BETA_c,BETA_a,BETA_e,GAMMA,F4423,G4423,H4423,I4423,J4423,K4423,dt,STAGE)</f>
        <v>13625902.941121122</v>
      </c>
      <c r="G4424">
        <v>6.0090411876617916E-19</v>
      </c>
      <c r="H4424">
        <v>9399502.6785927489</v>
      </c>
      <c r="I4424">
        <v>5.9771634026919984E-18</v>
      </c>
      <c r="J4424">
        <v>2581919.5778835295</v>
      </c>
      <c r="K4424">
        <v>2.0455002856878793E-18</v>
      </c>
      <c r="L4424">
        <f t="shared" si="585"/>
        <v>2132521.0588788781</v>
      </c>
      <c r="M4424" cm="1">
        <f t="array" ref="M4424">NewI(BETA_c,F4424,C4424)</f>
        <v>3.4952703495191544E-20</v>
      </c>
      <c r="N4424">
        <f t="shared" si="586"/>
        <v>67100325.321407251</v>
      </c>
      <c r="O4424" cm="1">
        <f t="array" ref="O4424">NewI(BETA_a,H4424,C4424)</f>
        <v>3.4767280431585721E-19</v>
      </c>
      <c r="P4424">
        <f t="shared" si="587"/>
        <v>32603321.42211647</v>
      </c>
      <c r="Q4424" cm="1">
        <f t="array" ref="Q4424">NewI(BETA_e,J4424,C4424)</f>
        <v>1.1898032102443463E-19</v>
      </c>
    </row>
    <row r="4425" spans="1:17" x14ac:dyDescent="0.55000000000000004">
      <c r="A4425">
        <f t="shared" si="588"/>
        <v>442.10000000003203</v>
      </c>
      <c r="B4425" s="2">
        <f t="shared" ref="B4425:B4488" si="589">F4425+H4425+J4425</f>
        <v>25607325.197597403</v>
      </c>
      <c r="C4425" s="6">
        <f t="shared" ref="C4425:C4488" si="590">G4425+I4425+K4425</f>
        <v>8.4950381847395049E-18</v>
      </c>
      <c r="D4425" s="2">
        <f t="shared" ref="D4425:D4488" si="591">L4425+N4425+P4425</f>
        <v>101836167.8024026</v>
      </c>
      <c r="E4425" s="6">
        <f t="shared" ref="E4425:E4488" si="592">M4425+O4425+Q4425</f>
        <v>4.9412966476755263E-19</v>
      </c>
      <c r="F4425">
        <f t="array" ref="F4425:K4425">rk(BETA_c,BETA_a,BETA_e,GAMMA,F4424,G4424,H4424,I4424,J4424,K4424,dt,STAGE)</f>
        <v>13625902.941121122</v>
      </c>
      <c r="G4425">
        <v>5.9194796729778472E-19</v>
      </c>
      <c r="H4425">
        <v>9399502.6785927489</v>
      </c>
      <c r="I4425">
        <v>5.8880770091727058E-18</v>
      </c>
      <c r="J4425">
        <v>2581919.5778835295</v>
      </c>
      <c r="K4425">
        <v>2.0150132082690137E-18</v>
      </c>
      <c r="L4425">
        <f t="shared" ref="L4425:L4488" si="593">N_c-F4425-G4425</f>
        <v>2132521.0588788781</v>
      </c>
      <c r="M4425" cm="1">
        <f t="array" ref="M4425">NewI(BETA_c,F4425,C4425)</f>
        <v>3.4431752320133537E-20</v>
      </c>
      <c r="N4425">
        <f t="shared" ref="N4425:N4488" si="594">N_a-H4425-I4425</f>
        <v>67100325.321407251</v>
      </c>
      <c r="O4425" cm="1">
        <f t="array" ref="O4425">NewI(BETA_a,H4425,C4425)</f>
        <v>3.4249092887183111E-19</v>
      </c>
      <c r="P4425">
        <f t="shared" ref="P4425:P4488" si="595">N_e-J4425-K4425</f>
        <v>32603321.42211647</v>
      </c>
      <c r="Q4425" cm="1">
        <f t="array" ref="Q4425">NewI(BETA_e,J4425,C4425)</f>
        <v>1.1720698357558794E-19</v>
      </c>
    </row>
    <row r="4426" spans="1:17" x14ac:dyDescent="0.55000000000000004">
      <c r="A4426">
        <f t="shared" si="588"/>
        <v>442.20000000003205</v>
      </c>
      <c r="B4426" s="2">
        <f t="shared" si="589"/>
        <v>25607325.197597403</v>
      </c>
      <c r="C4426" s="6">
        <f t="shared" si="590"/>
        <v>8.3684242269633466E-18</v>
      </c>
      <c r="D4426" s="2">
        <f t="shared" si="591"/>
        <v>101836167.8024026</v>
      </c>
      <c r="E4426" s="6">
        <f t="shared" si="592"/>
        <v>4.8676492888876447E-19</v>
      </c>
      <c r="F4426">
        <f t="array" ref="F4426:K4426">rk(BETA_c,BETA_a,BETA_e,GAMMA,F4425,G4425,H4425,I4425,J4425,K4425,dt,STAGE)</f>
        <v>13625902.941121122</v>
      </c>
      <c r="G4426">
        <v>5.8312530243168899E-19</v>
      </c>
      <c r="H4426">
        <v>9399502.6785927489</v>
      </c>
      <c r="I4426">
        <v>5.8003184002521563E-18</v>
      </c>
      <c r="J4426">
        <v>2581919.5778835295</v>
      </c>
      <c r="K4426">
        <v>1.9849805242795025E-18</v>
      </c>
      <c r="L4426">
        <f t="shared" si="593"/>
        <v>2132521.0588788781</v>
      </c>
      <c r="M4426" cm="1">
        <f t="array" ref="M4426">NewI(BETA_c,F4426,C4426)</f>
        <v>3.3918565641084581E-20</v>
      </c>
      <c r="N4426">
        <f t="shared" si="594"/>
        <v>67100325.321407251</v>
      </c>
      <c r="O4426" cm="1">
        <f t="array" ref="O4426">NewI(BETA_a,H4426,C4426)</f>
        <v>3.3738628648366685E-19</v>
      </c>
      <c r="P4426">
        <f t="shared" si="595"/>
        <v>32603321.42211647</v>
      </c>
      <c r="Q4426" cm="1">
        <f t="array" ref="Q4426">NewI(BETA_e,J4426,C4426)</f>
        <v>1.1546007676401302E-19</v>
      </c>
    </row>
    <row r="4427" spans="1:17" x14ac:dyDescent="0.55000000000000004">
      <c r="A4427">
        <f t="shared" si="588"/>
        <v>442.30000000003207</v>
      </c>
      <c r="B4427" s="2">
        <f t="shared" si="589"/>
        <v>25607325.197597403</v>
      </c>
      <c r="C4427" s="6">
        <f t="shared" si="590"/>
        <v>8.2436973818705146E-18</v>
      </c>
      <c r="D4427" s="2">
        <f t="shared" si="591"/>
        <v>101836167.8024026</v>
      </c>
      <c r="E4427" s="6">
        <f t="shared" si="592"/>
        <v>4.7950996042211881E-19</v>
      </c>
      <c r="F4427">
        <f t="array" ref="F4427:K4427">rk(BETA_c,BETA_a,BETA_e,GAMMA,F4426,G4426,H4426,I4426,J4426,K4426,dt,STAGE)</f>
        <v>13625902.941121122</v>
      </c>
      <c r="G4427">
        <v>5.7443413462215275E-19</v>
      </c>
      <c r="H4427">
        <v>9399502.6785927489</v>
      </c>
      <c r="I4427">
        <v>5.7138677860177604E-18</v>
      </c>
      <c r="J4427">
        <v>2581919.5778835295</v>
      </c>
      <c r="K4427">
        <v>1.9553954612306018E-18</v>
      </c>
      <c r="L4427">
        <f t="shared" si="593"/>
        <v>2132521.0588788781</v>
      </c>
      <c r="M4427" cm="1">
        <f t="array" ref="M4427">NewI(BETA_c,F4427,C4427)</f>
        <v>3.3413027732423641E-20</v>
      </c>
      <c r="N4427">
        <f t="shared" si="594"/>
        <v>67100325.321407251</v>
      </c>
      <c r="O4427" cm="1">
        <f t="array" ref="O4427">NewI(BETA_a,H4427,C4427)</f>
        <v>3.3235772603436417E-19</v>
      </c>
      <c r="P4427">
        <f t="shared" si="595"/>
        <v>32603321.42211647</v>
      </c>
      <c r="Q4427" cm="1">
        <f t="array" ref="Q4427">NewI(BETA_e,J4427,C4427)</f>
        <v>1.1373920665533103E-19</v>
      </c>
    </row>
    <row r="4428" spans="1:17" x14ac:dyDescent="0.55000000000000004">
      <c r="A4428">
        <f t="shared" si="588"/>
        <v>442.40000000003209</v>
      </c>
      <c r="B4428" s="2">
        <f t="shared" si="589"/>
        <v>25607325.197597403</v>
      </c>
      <c r="C4428" s="6">
        <f t="shared" si="590"/>
        <v>8.1208295230652908E-18</v>
      </c>
      <c r="D4428" s="2">
        <f t="shared" si="591"/>
        <v>101836167.8024026</v>
      </c>
      <c r="E4428" s="6">
        <f t="shared" si="592"/>
        <v>4.723631233435997E-19</v>
      </c>
      <c r="F4428">
        <f t="array" ref="F4428:K4428">rk(BETA_c,BETA_a,BETA_e,GAMMA,F4427,G4427,H4427,I4427,J4427,K4427,dt,STAGE)</f>
        <v>13625902.941121122</v>
      </c>
      <c r="G4428">
        <v>5.6587250397654214E-19</v>
      </c>
      <c r="H4428">
        <v>9399502.6785927489</v>
      </c>
      <c r="I4428">
        <v>5.6287056715148918E-18</v>
      </c>
      <c r="J4428">
        <v>2581919.5778835295</v>
      </c>
      <c r="K4428">
        <v>1.926251347573857E-18</v>
      </c>
      <c r="L4428">
        <f t="shared" si="593"/>
        <v>2132521.0588788781</v>
      </c>
      <c r="M4428" cm="1">
        <f t="array" ref="M4428">NewI(BETA_c,F4428,C4428)</f>
        <v>3.2915024593357544E-20</v>
      </c>
      <c r="N4428">
        <f t="shared" si="594"/>
        <v>67100325.321407251</v>
      </c>
      <c r="O4428" cm="1">
        <f t="array" ref="O4428">NewI(BETA_a,H4428,C4428)</f>
        <v>3.2740411356370001E-19</v>
      </c>
      <c r="P4428">
        <f t="shared" si="595"/>
        <v>32603321.42211647</v>
      </c>
      <c r="Q4428" cm="1">
        <f t="array" ref="Q4428">NewI(BETA_e,J4428,C4428)</f>
        <v>1.1204398518654216E-19</v>
      </c>
    </row>
    <row r="4429" spans="1:17" x14ac:dyDescent="0.55000000000000004">
      <c r="A4429">
        <f t="shared" si="588"/>
        <v>442.50000000003212</v>
      </c>
      <c r="B4429" s="2">
        <f t="shared" si="589"/>
        <v>25607325.197597403</v>
      </c>
      <c r="C4429" s="6">
        <f t="shared" si="590"/>
        <v>7.9997929433607006E-18</v>
      </c>
      <c r="D4429" s="2">
        <f t="shared" si="591"/>
        <v>101836167.8024026</v>
      </c>
      <c r="E4429" s="6">
        <f t="shared" si="592"/>
        <v>4.6532280601324577E-19</v>
      </c>
      <c r="F4429">
        <f t="array" ref="F4429:K4429">rk(BETA_c,BETA_a,BETA_e,GAMMA,F4428,G4428,H4428,I4428,J4428,K4428,dt,STAGE)</f>
        <v>13625902.941121122</v>
      </c>
      <c r="G4429">
        <v>5.574384798133648E-19</v>
      </c>
      <c r="H4429">
        <v>9399502.6785927489</v>
      </c>
      <c r="I4429">
        <v>5.544812852350696E-18</v>
      </c>
      <c r="J4429">
        <v>2581919.5778835295</v>
      </c>
      <c r="K4429">
        <v>1.8975416111966405E-18</v>
      </c>
      <c r="L4429">
        <f t="shared" si="593"/>
        <v>2132521.0588788781</v>
      </c>
      <c r="M4429" cm="1">
        <f t="array" ref="M4429">NewI(BETA_c,F4429,C4429)</f>
        <v>3.242444392221341E-20</v>
      </c>
      <c r="N4429">
        <f t="shared" si="594"/>
        <v>67100325.321407251</v>
      </c>
      <c r="O4429" cm="1">
        <f t="array" ref="O4429">NewI(BETA_a,H4429,C4429)</f>
        <v>3.2252433201251608E-19</v>
      </c>
      <c r="P4429">
        <f t="shared" si="595"/>
        <v>32603321.42211647</v>
      </c>
      <c r="Q4429" cm="1">
        <f t="array" ref="Q4429">NewI(BETA_e,J4429,C4429)</f>
        <v>1.1037403007851623E-19</v>
      </c>
    </row>
    <row r="4430" spans="1:17" x14ac:dyDescent="0.55000000000000004">
      <c r="A4430">
        <f t="shared" si="588"/>
        <v>442.60000000003214</v>
      </c>
      <c r="B4430" s="2">
        <f t="shared" si="589"/>
        <v>25607325.197597403</v>
      </c>
      <c r="C4430" s="6">
        <f t="shared" si="590"/>
        <v>7.8805603485304365E-18</v>
      </c>
      <c r="D4430" s="2">
        <f t="shared" si="591"/>
        <v>101836167.8024026</v>
      </c>
      <c r="E4430" s="6">
        <f t="shared" si="592"/>
        <v>4.5838742081171936E-19</v>
      </c>
      <c r="F4430">
        <f t="array" ref="F4430:K4430">rk(BETA_c,BETA_a,BETA_e,GAMMA,F4429,G4429,H4429,I4429,J4429,K4429,dt,STAGE)</f>
        <v>13625902.941121122</v>
      </c>
      <c r="G4430">
        <v>5.4913016022689356E-19</v>
      </c>
      <c r="H4430">
        <v>9399502.6785927489</v>
      </c>
      <c r="I4430">
        <v>5.4621704103634285E-18</v>
      </c>
      <c r="J4430">
        <v>2581919.5778835295</v>
      </c>
      <c r="K4430">
        <v>1.8692597779401149E-18</v>
      </c>
      <c r="L4430">
        <f t="shared" si="593"/>
        <v>2132521.0588788781</v>
      </c>
      <c r="M4430" cm="1">
        <f t="array" ref="M4430">NewI(BETA_c,F4430,C4430)</f>
        <v>3.1941175091114172E-20</v>
      </c>
      <c r="N4430">
        <f t="shared" si="594"/>
        <v>67100325.321407251</v>
      </c>
      <c r="O4430" cm="1">
        <f t="array" ref="O4430">NewI(BETA_a,H4430,C4430)</f>
        <v>3.1771728097081815E-19</v>
      </c>
      <c r="P4430">
        <f t="shared" si="595"/>
        <v>32603321.42211647</v>
      </c>
      <c r="Q4430" cm="1">
        <f t="array" ref="Q4430">NewI(BETA_e,J4430,C4430)</f>
        <v>1.0872896474978704E-19</v>
      </c>
    </row>
    <row r="4431" spans="1:17" x14ac:dyDescent="0.55000000000000004">
      <c r="A4431">
        <f t="shared" si="588"/>
        <v>442.70000000003216</v>
      </c>
      <c r="B4431" s="2">
        <f t="shared" si="589"/>
        <v>25607325.197597403</v>
      </c>
      <c r="C4431" s="6">
        <f t="shared" si="590"/>
        <v>7.7631048511538962E-18</v>
      </c>
      <c r="D4431" s="2">
        <f t="shared" si="591"/>
        <v>101836167.8024026</v>
      </c>
      <c r="E4431" s="6">
        <f t="shared" si="592"/>
        <v>4.5155540378229202E-19</v>
      </c>
      <c r="F4431">
        <f t="array" ref="F4431:K4431">rk(BETA_c,BETA_a,BETA_e,GAMMA,F4430,G4430,H4430,I4430,J4430,K4430,dt,STAGE)</f>
        <v>13625902.941121122</v>
      </c>
      <c r="G4431">
        <v>5.409456716582796E-19</v>
      </c>
      <c r="H4431">
        <v>9399502.6785927489</v>
      </c>
      <c r="I4431">
        <v>5.3807597093563307E-18</v>
      </c>
      <c r="J4431">
        <v>2581919.5778835295</v>
      </c>
      <c r="K4431">
        <v>1.8413994701392858E-18</v>
      </c>
      <c r="L4431">
        <f t="shared" si="593"/>
        <v>2132521.0588788781</v>
      </c>
      <c r="M4431" cm="1">
        <f t="array" ref="M4431">NewI(BETA_c,F4431,C4431)</f>
        <v>3.1465109121031524E-20</v>
      </c>
      <c r="N4431">
        <f t="shared" si="594"/>
        <v>67100325.321407251</v>
      </c>
      <c r="O4431" cm="1">
        <f t="array" ref="O4431">NewI(BETA_a,H4431,C4431)</f>
        <v>3.1298187642962861E-19</v>
      </c>
      <c r="P4431">
        <f t="shared" si="595"/>
        <v>32603321.42211647</v>
      </c>
      <c r="Q4431" cm="1">
        <f t="array" ref="Q4431">NewI(BETA_e,J4431,C4431)</f>
        <v>1.0710841823163188E-19</v>
      </c>
    </row>
    <row r="4432" spans="1:17" x14ac:dyDescent="0.55000000000000004">
      <c r="A4432">
        <f t="shared" si="588"/>
        <v>442.80000000003218</v>
      </c>
      <c r="B4432" s="2">
        <f t="shared" si="589"/>
        <v>25607325.197597403</v>
      </c>
      <c r="C4432" s="6">
        <f t="shared" si="590"/>
        <v>7.6473999645529634E-18</v>
      </c>
      <c r="D4432" s="2">
        <f t="shared" si="591"/>
        <v>101836167.8024026</v>
      </c>
      <c r="E4432" s="6">
        <f t="shared" si="592"/>
        <v>4.4482521427816554E-19</v>
      </c>
      <c r="F4432">
        <f t="array" ref="F4432:K4432">rk(BETA_c,BETA_a,BETA_e,GAMMA,F4431,G4431,H4431,I4431,J4431,K4431,dt,STAGE)</f>
        <v>13625902.941121122</v>
      </c>
      <c r="G4432">
        <v>5.3288316847305668E-19</v>
      </c>
      <c r="H4432">
        <v>9399502.6785927489</v>
      </c>
      <c r="I4432">
        <v>5.3005623908950948E-18</v>
      </c>
      <c r="J4432">
        <v>2581919.5778835295</v>
      </c>
      <c r="K4432">
        <v>1.8139544051848122E-18</v>
      </c>
      <c r="L4432">
        <f t="shared" si="593"/>
        <v>2132521.0588788781</v>
      </c>
      <c r="M4432" cm="1">
        <f t="array" ref="M4432">NewI(BETA_c,F4432,C4432)</f>
        <v>3.0996138657210751E-20</v>
      </c>
      <c r="N4432">
        <f t="shared" si="594"/>
        <v>67100325.321407251</v>
      </c>
      <c r="O4432" cm="1">
        <f t="array" ref="O4432">NewI(BETA_a,H4432,C4432)</f>
        <v>3.083170505365383E-19</v>
      </c>
      <c r="P4432">
        <f t="shared" si="595"/>
        <v>32603321.42211647</v>
      </c>
      <c r="Q4432" cm="1">
        <f t="array" ref="Q4432">NewI(BETA_e,J4432,C4432)</f>
        <v>1.0551202508441654E-19</v>
      </c>
    </row>
    <row r="4433" spans="1:17" x14ac:dyDescent="0.55000000000000004">
      <c r="A4433">
        <f t="shared" si="588"/>
        <v>442.90000000003221</v>
      </c>
      <c r="B4433" s="2">
        <f t="shared" si="589"/>
        <v>25607325.197597403</v>
      </c>
      <c r="C4433" s="6">
        <f t="shared" si="590"/>
        <v>7.533419596819163E-18</v>
      </c>
      <c r="D4433" s="2">
        <f t="shared" si="591"/>
        <v>101836167.8024026</v>
      </c>
      <c r="E4433" s="6">
        <f t="shared" si="592"/>
        <v>4.3819533461505121E-19</v>
      </c>
      <c r="F4433">
        <f t="array" ref="F4433:K4433">rk(BETA_c,BETA_a,BETA_e,GAMMA,F4432,G4432,H4432,I4432,J4432,K4432,dt,STAGE)</f>
        <v>13625902.941121122</v>
      </c>
      <c r="G4433">
        <v>5.2494083254494434E-19</v>
      </c>
      <c r="H4433">
        <v>9399502.6785927489</v>
      </c>
      <c r="I4433">
        <v>5.2215603701679657E-18</v>
      </c>
      <c r="J4433">
        <v>2581919.5778835295</v>
      </c>
      <c r="K4433">
        <v>1.7869183941062529E-18</v>
      </c>
      <c r="L4433">
        <f t="shared" si="593"/>
        <v>2132521.0588788781</v>
      </c>
      <c r="M4433" cm="1">
        <f t="array" ref="M4433">NewI(BETA_c,F4433,C4433)</f>
        <v>3.0534157944961807E-20</v>
      </c>
      <c r="N4433">
        <f t="shared" si="594"/>
        <v>67100325.321407251</v>
      </c>
      <c r="O4433" cm="1">
        <f t="array" ref="O4433">NewI(BETA_a,H4433,C4433)</f>
        <v>3.0372175135490206E-19</v>
      </c>
      <c r="P4433">
        <f t="shared" si="595"/>
        <v>32603321.42211647</v>
      </c>
      <c r="Q4433" cm="1">
        <f t="array" ref="Q4433">NewI(BETA_e,J4433,C4433)</f>
        <v>1.0393942531518729E-19</v>
      </c>
    </row>
    <row r="4434" spans="1:17" x14ac:dyDescent="0.55000000000000004">
      <c r="A4434">
        <f t="shared" si="588"/>
        <v>443.00000000003223</v>
      </c>
      <c r="B4434" s="2">
        <f t="shared" si="589"/>
        <v>25607325.197597403</v>
      </c>
      <c r="C4434" s="6">
        <f t="shared" si="590"/>
        <v>7.4211380449298252E-18</v>
      </c>
      <c r="D4434" s="2">
        <f t="shared" si="591"/>
        <v>101836167.8024026</v>
      </c>
      <c r="E4434" s="6">
        <f t="shared" si="592"/>
        <v>4.3166426972892432E-19</v>
      </c>
      <c r="F4434">
        <f t="array" ref="F4434:K4434">rk(BETA_c,BETA_a,BETA_e,GAMMA,F4433,G4433,H4433,I4433,J4433,K4433,dt,STAGE)</f>
        <v>13625902.941121122</v>
      </c>
      <c r="G4434">
        <v>5.1711687284585263E-19</v>
      </c>
      <c r="H4434">
        <v>9399502.6785927489</v>
      </c>
      <c r="I4434">
        <v>5.1437358319075415E-18</v>
      </c>
      <c r="J4434">
        <v>2581919.5778835295</v>
      </c>
      <c r="K4434">
        <v>1.7602853401764304E-18</v>
      </c>
      <c r="L4434">
        <f t="shared" si="593"/>
        <v>2132521.0588788781</v>
      </c>
      <c r="M4434" cm="1">
        <f t="array" ref="M4434">NewI(BETA_c,F4434,C4434)</f>
        <v>3.0079062805811178E-20</v>
      </c>
      <c r="N4434">
        <f t="shared" si="594"/>
        <v>67100325.321407251</v>
      </c>
      <c r="O4434" cm="1">
        <f t="array" ref="O4434">NewI(BETA_a,H4434,C4434)</f>
        <v>2.9919494262662216E-19</v>
      </c>
      <c r="P4434">
        <f t="shared" si="595"/>
        <v>32603321.42211647</v>
      </c>
      <c r="Q4434" cm="1">
        <f t="array" ref="Q4434">NewI(BETA_e,J4434,C4434)</f>
        <v>1.0239026429649098E-19</v>
      </c>
    </row>
    <row r="4435" spans="1:17" x14ac:dyDescent="0.55000000000000004">
      <c r="A4435">
        <f t="shared" si="588"/>
        <v>443.10000000003225</v>
      </c>
      <c r="B4435" s="2">
        <f t="shared" si="589"/>
        <v>25607325.197597403</v>
      </c>
      <c r="C4435" s="6">
        <f t="shared" si="590"/>
        <v>7.3105299889519588E-18</v>
      </c>
      <c r="D4435" s="2">
        <f t="shared" si="591"/>
        <v>101836167.8024026</v>
      </c>
      <c r="E4435" s="6">
        <f t="shared" si="592"/>
        <v>4.2523054683888294E-19</v>
      </c>
      <c r="F4435">
        <f t="array" ref="F4435:K4435">rk(BETA_c,BETA_a,BETA_e,GAMMA,F4434,G4434,H4434,I4434,J4434,K4434,dt,STAGE)</f>
        <v>13625902.941121122</v>
      </c>
      <c r="G4435">
        <v>5.0940952504199813E-19</v>
      </c>
      <c r="H4435">
        <v>9399502.6785927489</v>
      </c>
      <c r="I4435">
        <v>5.0670712263733674E-18</v>
      </c>
      <c r="J4435">
        <v>2581919.5778835295</v>
      </c>
      <c r="K4435">
        <v>1.734049237536594E-18</v>
      </c>
      <c r="L4435">
        <f t="shared" si="593"/>
        <v>2132521.0588788781</v>
      </c>
      <c r="M4435" cm="1">
        <f t="array" ref="M4435">NewI(BETA_c,F4435,C4435)</f>
        <v>2.9630750614009283E-20</v>
      </c>
      <c r="N4435">
        <f t="shared" si="594"/>
        <v>67100325.321407251</v>
      </c>
      <c r="O4435" cm="1">
        <f t="array" ref="O4435">NewI(BETA_a,H4435,C4435)</f>
        <v>2.9473560353846847E-19</v>
      </c>
      <c r="P4435">
        <f t="shared" si="595"/>
        <v>32603321.42211647</v>
      </c>
      <c r="Q4435" cm="1">
        <f t="array" ref="Q4435">NewI(BETA_e,J4435,C4435)</f>
        <v>1.0086419268640521E-19</v>
      </c>
    </row>
    <row r="4436" spans="1:17" x14ac:dyDescent="0.55000000000000004">
      <c r="A4436">
        <f t="shared" si="588"/>
        <v>443.20000000003228</v>
      </c>
      <c r="B4436" s="2">
        <f t="shared" si="589"/>
        <v>25607325.197597403</v>
      </c>
      <c r="C4436" s="6">
        <f t="shared" si="590"/>
        <v>7.2015704863325057E-18</v>
      </c>
      <c r="D4436" s="2">
        <f t="shared" si="591"/>
        <v>101836167.8024026</v>
      </c>
      <c r="E4436" s="6">
        <f t="shared" si="592"/>
        <v>4.1889271511502937E-19</v>
      </c>
      <c r="F4436">
        <f t="array" ref="F4436:K4436">rk(BETA_c,BETA_a,BETA_e,GAMMA,F4435,G4435,H4435,I4435,J4435,K4435,dt,STAGE)</f>
        <v>13625902.941121122</v>
      </c>
      <c r="G4436">
        <v>5.0181705109603999E-19</v>
      </c>
      <c r="H4436">
        <v>9399502.6785927489</v>
      </c>
      <c r="I4436">
        <v>4.9915492653943912E-18</v>
      </c>
      <c r="J4436">
        <v>2581919.5778835295</v>
      </c>
      <c r="K4436">
        <v>1.7082041698420748E-18</v>
      </c>
      <c r="L4436">
        <f t="shared" si="593"/>
        <v>2132521.0588788781</v>
      </c>
      <c r="M4436" cm="1">
        <f t="array" ref="M4436">NewI(BETA_c,F4436,C4436)</f>
        <v>2.9189120273387926E-20</v>
      </c>
      <c r="N4436">
        <f t="shared" si="594"/>
        <v>67100325.321407251</v>
      </c>
      <c r="O4436" cm="1">
        <f t="array" ref="O4436">NewI(BETA_a,H4436,C4436)</f>
        <v>2.9034272849188108E-19</v>
      </c>
      <c r="P4436">
        <f t="shared" si="595"/>
        <v>32603321.42211647</v>
      </c>
      <c r="Q4436" cm="1">
        <f t="array" ref="Q4436">NewI(BETA_e,J4436,C4436)</f>
        <v>9.9360866349760368E-20</v>
      </c>
    </row>
    <row r="4437" spans="1:17" x14ac:dyDescent="0.55000000000000004">
      <c r="A4437">
        <f t="shared" si="588"/>
        <v>443.3000000000323</v>
      </c>
      <c r="B4437" s="2">
        <f t="shared" si="589"/>
        <v>25607325.197597403</v>
      </c>
      <c r="C4437" s="6">
        <f t="shared" si="590"/>
        <v>7.0942349662736897E-18</v>
      </c>
      <c r="D4437" s="2">
        <f t="shared" si="591"/>
        <v>101836167.8024026</v>
      </c>
      <c r="E4437" s="6">
        <f t="shared" si="592"/>
        <v>4.126493453513018E-19</v>
      </c>
      <c r="F4437">
        <f t="array" ref="F4437:K4437">rk(BETA_c,BETA_a,BETA_e,GAMMA,F4436,G4436,H4436,I4436,J4436,K4436,dt,STAGE)</f>
        <v>13625902.941121122</v>
      </c>
      <c r="G4437">
        <v>4.9433773887514571E-19</v>
      </c>
      <c r="H4437">
        <v>9399502.6785927489</v>
      </c>
      <c r="I4437">
        <v>4.9171529184704167E-18</v>
      </c>
      <c r="J4437">
        <v>2581919.5778835295</v>
      </c>
      <c r="K4437">
        <v>1.6827443089281273E-18</v>
      </c>
      <c r="L4437">
        <f t="shared" si="593"/>
        <v>2132521.0588788781</v>
      </c>
      <c r="M4437" cm="1">
        <f t="array" ref="M4437">NewI(BETA_c,F4437,C4437)</f>
        <v>2.8754072194562698E-20</v>
      </c>
      <c r="N4437">
        <f t="shared" si="594"/>
        <v>67100325.321407251</v>
      </c>
      <c r="O4437" cm="1">
        <f t="array" ref="O4437">NewI(BETA_a,H4437,C4437)</f>
        <v>2.8601532687620344E-19</v>
      </c>
      <c r="P4437">
        <f t="shared" si="595"/>
        <v>32603321.42211647</v>
      </c>
      <c r="Q4437" cm="1">
        <f t="array" ref="Q4437">NewI(BETA_e,J4437,C4437)</f>
        <v>9.7879946280535673E-20</v>
      </c>
    </row>
    <row r="4438" spans="1:17" x14ac:dyDescent="0.55000000000000004">
      <c r="A4438">
        <f t="shared" si="588"/>
        <v>443.40000000003232</v>
      </c>
      <c r="B4438" s="2">
        <f t="shared" si="589"/>
        <v>25607325.197597403</v>
      </c>
      <c r="C4438" s="6">
        <f t="shared" si="590"/>
        <v>6.9884992241922138E-18</v>
      </c>
      <c r="D4438" s="2">
        <f t="shared" si="591"/>
        <v>101836167.8024026</v>
      </c>
      <c r="E4438" s="6">
        <f t="shared" si="592"/>
        <v>4.0649902964318351E-19</v>
      </c>
      <c r="F4438">
        <f t="array" ref="F4438:K4438">rk(BETA_c,BETA_a,BETA_e,GAMMA,F4437,G4437,H4437,I4437,J4437,K4437,dt,STAGE)</f>
        <v>13625902.941121122</v>
      </c>
      <c r="G4438">
        <v>4.869699017648981E-19</v>
      </c>
      <c r="H4438">
        <v>9399502.6785927489</v>
      </c>
      <c r="I4438">
        <v>4.8438654089316607E-18</v>
      </c>
      <c r="J4438">
        <v>2581919.5778835295</v>
      </c>
      <c r="K4438">
        <v>1.6576639134956552E-18</v>
      </c>
      <c r="L4438">
        <f t="shared" si="593"/>
        <v>2132521.0588788781</v>
      </c>
      <c r="M4438" cm="1">
        <f t="array" ref="M4438">NewI(BETA_c,F4438,C4438)</f>
        <v>2.8325508272475217E-20</v>
      </c>
      <c r="N4438">
        <f t="shared" si="594"/>
        <v>67100325.321407251</v>
      </c>
      <c r="O4438" cm="1">
        <f t="array" ref="O4438">NewI(BETA_a,H4438,C4438)</f>
        <v>2.8175242284529618E-19</v>
      </c>
      <c r="P4438">
        <f t="shared" si="595"/>
        <v>32603321.42211647</v>
      </c>
      <c r="Q4438" cm="1">
        <f t="array" ref="Q4438">NewI(BETA_e,J4438,C4438)</f>
        <v>9.6421098525412117E-20</v>
      </c>
    </row>
    <row r="4439" spans="1:17" x14ac:dyDescent="0.55000000000000004">
      <c r="A4439">
        <f t="shared" si="588"/>
        <v>443.50000000003234</v>
      </c>
      <c r="B4439" s="2">
        <f t="shared" si="589"/>
        <v>25607325.197597403</v>
      </c>
      <c r="C4439" s="6">
        <f t="shared" si="590"/>
        <v>6.8843394162610256E-18</v>
      </c>
      <c r="D4439" s="2">
        <f t="shared" si="591"/>
        <v>101836167.8024026</v>
      </c>
      <c r="E4439" s="6">
        <f t="shared" si="592"/>
        <v>4.0044038107021435E-19</v>
      </c>
      <c r="F4439">
        <f t="array" ref="F4439:K4439">rk(BETA_c,BETA_a,BETA_e,GAMMA,F4438,G4438,H4438,I4438,J4438,K4438,dt,STAGE)</f>
        <v>13625902.941121122</v>
      </c>
      <c r="G4439">
        <v>4.7971187828895748E-19</v>
      </c>
      <c r="H4439">
        <v>9399502.6785927489</v>
      </c>
      <c r="I4439">
        <v>4.7716702101555425E-18</v>
      </c>
      <c r="J4439">
        <v>2581919.5778835295</v>
      </c>
      <c r="K4439">
        <v>1.6329573278165257E-18</v>
      </c>
      <c r="L4439">
        <f t="shared" si="593"/>
        <v>2132521.0588788781</v>
      </c>
      <c r="M4439" cm="1">
        <f t="array" ref="M4439">NewI(BETA_c,F4439,C4439)</f>
        <v>2.7903331864270012E-20</v>
      </c>
      <c r="N4439">
        <f t="shared" si="594"/>
        <v>67100325.321407251</v>
      </c>
      <c r="O4439" cm="1">
        <f t="array" ref="O4439">NewI(BETA_a,H4439,C4439)</f>
        <v>2.7755305509747974E-19</v>
      </c>
      <c r="P4439">
        <f t="shared" si="595"/>
        <v>32603321.42211647</v>
      </c>
      <c r="Q4439" cm="1">
        <f t="array" ref="Q4439">NewI(BETA_e,J4439,C4439)</f>
        <v>9.4983994108464575E-20</v>
      </c>
    </row>
    <row r="4440" spans="1:17" x14ac:dyDescent="0.55000000000000004">
      <c r="A4440">
        <f t="shared" si="588"/>
        <v>443.60000000003237</v>
      </c>
      <c r="B4440" s="2">
        <f t="shared" si="589"/>
        <v>25607325.197597403</v>
      </c>
      <c r="C4440" s="6">
        <f t="shared" si="590"/>
        <v>6.7817320540324434E-18</v>
      </c>
      <c r="D4440" s="2">
        <f t="shared" si="591"/>
        <v>101836167.8024026</v>
      </c>
      <c r="E4440" s="6">
        <f t="shared" si="592"/>
        <v>3.9447203338323486E-19</v>
      </c>
      <c r="F4440">
        <f t="array" ref="F4440:K4440">rk(BETA_c,BETA_a,BETA_e,GAMMA,F4439,G4439,H4439,I4439,J4439,K4439,dt,STAGE)</f>
        <v>13625902.941121122</v>
      </c>
      <c r="G4440">
        <v>4.7256203173439179E-19</v>
      </c>
      <c r="H4440">
        <v>9399502.6785927489</v>
      </c>
      <c r="I4440">
        <v>4.7005510418398723E-18</v>
      </c>
      <c r="J4440">
        <v>2581919.5778835295</v>
      </c>
      <c r="K4440">
        <v>1.6086189804581799E-18</v>
      </c>
      <c r="L4440">
        <f t="shared" si="593"/>
        <v>2132521.0588788781</v>
      </c>
      <c r="M4440" cm="1">
        <f t="array" ref="M4440">NewI(BETA_c,F4440,C4440)</f>
        <v>2.7487447767501227E-20</v>
      </c>
      <c r="N4440">
        <f t="shared" si="594"/>
        <v>67100325.321407251</v>
      </c>
      <c r="O4440" cm="1">
        <f t="array" ref="O4440">NewI(BETA_a,H4440,C4440)</f>
        <v>2.7341627665875714E-19</v>
      </c>
      <c r="P4440">
        <f t="shared" si="595"/>
        <v>32603321.42211647</v>
      </c>
      <c r="Q4440" cm="1">
        <f t="array" ref="Q4440">NewI(BETA_e,J4440,C4440)</f>
        <v>9.3568308956976511E-20</v>
      </c>
    </row>
    <row r="4441" spans="1:17" x14ac:dyDescent="0.55000000000000004">
      <c r="A4441">
        <f t="shared" si="588"/>
        <v>443.70000000003239</v>
      </c>
      <c r="B4441" s="2">
        <f t="shared" si="589"/>
        <v>25607325.197597403</v>
      </c>
      <c r="C4441" s="6">
        <f t="shared" si="590"/>
        <v>6.6806539991414169E-18</v>
      </c>
      <c r="D4441" s="2">
        <f t="shared" si="591"/>
        <v>101836167.8024026</v>
      </c>
      <c r="E4441" s="6">
        <f t="shared" si="592"/>
        <v>3.8859264069629186E-19</v>
      </c>
      <c r="F4441">
        <f t="array" ref="F4441:K4441">rk(BETA_c,BETA_a,BETA_e,GAMMA,F4440,G4440,H4440,I4440,J4440,K4440,dt,STAGE)</f>
        <v>13625902.941121122</v>
      </c>
      <c r="G4441">
        <v>4.6551874978259173E-19</v>
      </c>
      <c r="H4441">
        <v>9399502.6785927489</v>
      </c>
      <c r="I4441">
        <v>4.6304918663315712E-18</v>
      </c>
      <c r="J4441">
        <v>2581919.5778835295</v>
      </c>
      <c r="K4441">
        <v>1.5846433830272535E-18</v>
      </c>
      <c r="L4441">
        <f t="shared" si="593"/>
        <v>2132521.0588788781</v>
      </c>
      <c r="M4441" cm="1">
        <f t="array" ref="M4441">NewI(BETA_c,F4441,C4441)</f>
        <v>2.7077762198664032E-20</v>
      </c>
      <c r="N4441">
        <f t="shared" si="594"/>
        <v>67100325.321407251</v>
      </c>
      <c r="O4441" cm="1">
        <f t="array" ref="O4441">NewI(BETA_a,H4441,C4441)</f>
        <v>2.6934115466926759E-19</v>
      </c>
      <c r="P4441">
        <f t="shared" si="595"/>
        <v>32603321.42211647</v>
      </c>
      <c r="Q4441" cm="1">
        <f t="array" ref="Q4441">NewI(BETA_e,J4441,C4441)</f>
        <v>9.2173723828360257E-20</v>
      </c>
    </row>
    <row r="4442" spans="1:17" x14ac:dyDescent="0.55000000000000004">
      <c r="A4442">
        <f t="shared" si="588"/>
        <v>443.80000000003241</v>
      </c>
      <c r="B4442" s="2">
        <f t="shared" si="589"/>
        <v>25607325.197597403</v>
      </c>
      <c r="C4442" s="6">
        <f t="shared" si="590"/>
        <v>6.5810824580877327E-18</v>
      </c>
      <c r="D4442" s="2">
        <f t="shared" si="591"/>
        <v>101836167.8024026</v>
      </c>
      <c r="E4442" s="6">
        <f t="shared" si="592"/>
        <v>3.8280087718313534E-19</v>
      </c>
      <c r="F4442">
        <f t="array" ref="F4442:K4442">rk(BETA_c,BETA_a,BETA_e,GAMMA,F4441,G4441,H4441,I4441,J4441,K4441,dt,STAGE)</f>
        <v>13625902.941121122</v>
      </c>
      <c r="G4442">
        <v>4.5858044414568621E-19</v>
      </c>
      <c r="H4442">
        <v>9399502.6785927489</v>
      </c>
      <c r="I4442">
        <v>4.5614768850101244E-18</v>
      </c>
      <c r="J4442">
        <v>2581919.5778835295</v>
      </c>
      <c r="K4442">
        <v>1.5610251289319222E-18</v>
      </c>
      <c r="L4442">
        <f t="shared" si="593"/>
        <v>2132521.0588788781</v>
      </c>
      <c r="M4442" cm="1">
        <f t="array" ref="M4442">NewI(BETA_c,F4442,C4442)</f>
        <v>2.6674182772046117E-20</v>
      </c>
      <c r="N4442">
        <f t="shared" si="594"/>
        <v>67100325.321407251</v>
      </c>
      <c r="O4442" cm="1">
        <f t="array" ref="O4442">NewI(BETA_a,H4442,C4442)</f>
        <v>2.653267701729227E-19</v>
      </c>
      <c r="P4442">
        <f t="shared" si="595"/>
        <v>32603321.42211647</v>
      </c>
      <c r="Q4442" cm="1">
        <f t="array" ref="Q4442">NewI(BETA_e,J4442,C4442)</f>
        <v>9.0799924238166532E-20</v>
      </c>
    </row>
    <row r="4443" spans="1:17" x14ac:dyDescent="0.55000000000000004">
      <c r="A4443">
        <f t="shared" si="588"/>
        <v>443.90000000003243</v>
      </c>
      <c r="B4443" s="2">
        <f t="shared" si="589"/>
        <v>25607325.197597403</v>
      </c>
      <c r="C4443" s="6">
        <f t="shared" si="590"/>
        <v>6.4829949770959955E-18</v>
      </c>
      <c r="D4443" s="2">
        <f t="shared" si="591"/>
        <v>101836167.8024026</v>
      </c>
      <c r="E4443" s="6">
        <f t="shared" si="592"/>
        <v>3.7709543677824005E-19</v>
      </c>
      <c r="F4443">
        <f t="array" ref="F4443:K4443">rk(BETA_c,BETA_a,BETA_e,GAMMA,F4442,G4442,H4442,I4442,J4442,K4442,dt,STAGE)</f>
        <v>13625902.941121122</v>
      </c>
      <c r="G4443">
        <v>4.5174555020837765E-19</v>
      </c>
      <c r="H4443">
        <v>9399502.6785927489</v>
      </c>
      <c r="I4443">
        <v>4.4934905347249237E-18</v>
      </c>
      <c r="J4443">
        <v>2581919.5778835295</v>
      </c>
      <c r="K4443">
        <v>1.5377588921626938E-18</v>
      </c>
      <c r="L4443">
        <f t="shared" si="593"/>
        <v>2132521.0588788781</v>
      </c>
      <c r="M4443" cm="1">
        <f t="array" ref="M4443">NewI(BETA_c,F4443,C4443)</f>
        <v>2.627661847889434E-20</v>
      </c>
      <c r="N4443">
        <f t="shared" si="594"/>
        <v>67100325.321407251</v>
      </c>
      <c r="O4443" cm="1">
        <f t="array" ref="O4443">NewI(BETA_a,H4443,C4443)</f>
        <v>2.613722179101787E-19</v>
      </c>
      <c r="P4443">
        <f t="shared" si="595"/>
        <v>32603321.42211647</v>
      </c>
      <c r="Q4443" cm="1">
        <f t="array" ref="Q4443">NewI(BETA_e,J4443,C4443)</f>
        <v>8.9446600389167042E-20</v>
      </c>
    </row>
    <row r="4444" spans="1:17" x14ac:dyDescent="0.55000000000000004">
      <c r="A4444">
        <f t="shared" si="588"/>
        <v>444.00000000003246</v>
      </c>
      <c r="B4444" s="2">
        <f t="shared" si="589"/>
        <v>25607325.197597403</v>
      </c>
      <c r="C4444" s="6">
        <f t="shared" si="590"/>
        <v>6.3863694370522066E-18</v>
      </c>
      <c r="D4444" s="2">
        <f t="shared" si="591"/>
        <v>101836167.8024026</v>
      </c>
      <c r="E4444" s="6">
        <f t="shared" si="592"/>
        <v>3.7147503288228222E-19</v>
      </c>
      <c r="F4444">
        <f t="array" ref="F4444:K4444">rk(BETA_c,BETA_a,BETA_e,GAMMA,F4443,G4443,H4443,I4443,J4443,K4443,dt,STAGE)</f>
        <v>13625902.941121122</v>
      </c>
      <c r="G4444">
        <v>4.4501252667511427E-19</v>
      </c>
      <c r="H4444">
        <v>9399502.6785927489</v>
      </c>
      <c r="I4444">
        <v>4.4265174842857192E-18</v>
      </c>
      <c r="J4444">
        <v>2581919.5778835295</v>
      </c>
      <c r="K4444">
        <v>1.5148394260913726E-18</v>
      </c>
      <c r="L4444">
        <f t="shared" si="593"/>
        <v>2132521.0588788781</v>
      </c>
      <c r="M4444" cm="1">
        <f t="array" ref="M4444">NewI(BETA_c,F4444,C4444)</f>
        <v>2.5884979666891885E-20</v>
      </c>
      <c r="N4444">
        <f t="shared" si="594"/>
        <v>67100325.321407251</v>
      </c>
      <c r="O4444" cm="1">
        <f t="array" ref="O4444">NewI(BETA_a,H4444,C4444)</f>
        <v>2.5747660611389645E-19</v>
      </c>
      <c r="P4444">
        <f t="shared" si="595"/>
        <v>32603321.42211647</v>
      </c>
      <c r="Q4444" cm="1">
        <f t="array" ref="Q4444">NewI(BETA_e,J4444,C4444)</f>
        <v>8.8113447101493854E-20</v>
      </c>
    </row>
    <row r="4445" spans="1:17" x14ac:dyDescent="0.55000000000000004">
      <c r="A4445">
        <f t="shared" si="588"/>
        <v>444.10000000003248</v>
      </c>
      <c r="B4445" s="2">
        <f t="shared" si="589"/>
        <v>25607325.197597403</v>
      </c>
      <c r="C4445" s="6">
        <f t="shared" si="590"/>
        <v>6.2911840485158202E-18</v>
      </c>
      <c r="D4445" s="2">
        <f t="shared" si="591"/>
        <v>101836167.8024026</v>
      </c>
      <c r="E4445" s="6">
        <f t="shared" si="592"/>
        <v>3.65938398072006E-19</v>
      </c>
      <c r="F4445">
        <f t="array" ref="F4445:K4445">rk(BETA_c,BETA_a,BETA_e,GAMMA,F4444,G4444,H4444,I4444,J4444,K4444,dt,STAGE)</f>
        <v>13625902.941121122</v>
      </c>
      <c r="G4445">
        <v>4.3837985522252286E-19</v>
      </c>
      <c r="H4445">
        <v>9399502.6785927489</v>
      </c>
      <c r="I4445">
        <v>4.3605426310053749E-18</v>
      </c>
      <c r="J4445">
        <v>2581919.5778835295</v>
      </c>
      <c r="K4445">
        <v>1.4922615622879225E-18</v>
      </c>
      <c r="L4445">
        <f t="shared" si="593"/>
        <v>2132521.0588788781</v>
      </c>
      <c r="M4445" cm="1">
        <f t="array" ref="M4445">NewI(BETA_c,F4445,C4445)</f>
        <v>2.5499178019941308E-20</v>
      </c>
      <c r="N4445">
        <f t="shared" si="594"/>
        <v>67100325.321407251</v>
      </c>
      <c r="O4445" cm="1">
        <f t="array" ref="O4445">NewI(BETA_a,H4445,C4445)</f>
        <v>2.5363905630824447E-19</v>
      </c>
      <c r="P4445">
        <f t="shared" si="595"/>
        <v>32603321.42211647</v>
      </c>
      <c r="Q4445" cm="1">
        <f t="array" ref="Q4445">NewI(BETA_e,J4445,C4445)</f>
        <v>8.6800163743820257E-20</v>
      </c>
    </row>
    <row r="4446" spans="1:17" x14ac:dyDescent="0.55000000000000004">
      <c r="A4446">
        <f t="shared" si="588"/>
        <v>444.2000000000325</v>
      </c>
      <c r="B4446" s="2">
        <f t="shared" si="589"/>
        <v>25607325.197597403</v>
      </c>
      <c r="C4446" s="6">
        <f t="shared" si="590"/>
        <v>6.1974173468061402E-18</v>
      </c>
      <c r="D4446" s="2">
        <f t="shared" si="591"/>
        <v>101836167.8024026</v>
      </c>
      <c r="E4446" s="6">
        <f t="shared" si="592"/>
        <v>3.6048428381441558E-19</v>
      </c>
      <c r="F4446">
        <f t="array" ref="F4446:K4446">rk(BETA_c,BETA_a,BETA_e,GAMMA,F4445,G4445,H4445,I4445,J4445,K4445,dt,STAGE)</f>
        <v>13625902.941121122</v>
      </c>
      <c r="G4446">
        <v>4.318460401570203E-19</v>
      </c>
      <c r="H4446">
        <v>9399502.6785927489</v>
      </c>
      <c r="I4446">
        <v>4.2955510972941526E-18</v>
      </c>
      <c r="J4446">
        <v>2581919.5778835295</v>
      </c>
      <c r="K4446">
        <v>1.4700202093549678E-18</v>
      </c>
      <c r="L4446">
        <f t="shared" si="593"/>
        <v>2132521.0588788781</v>
      </c>
      <c r="M4446" cm="1">
        <f t="array" ref="M4446">NewI(BETA_c,F4446,C4446)</f>
        <v>2.5119126538248935E-20</v>
      </c>
      <c r="N4446">
        <f t="shared" si="594"/>
        <v>67100325.321407251</v>
      </c>
      <c r="O4446" cm="1">
        <f t="array" ref="O4446">NewI(BETA_a,H4446,C4446)</f>
        <v>2.4985870311059951E-19</v>
      </c>
      <c r="P4446">
        <f t="shared" si="595"/>
        <v>32603321.42211647</v>
      </c>
      <c r="Q4446" cm="1">
        <f t="array" ref="Q4446">NewI(BETA_e,J4446,C4446)</f>
        <v>8.550645416556713E-20</v>
      </c>
    </row>
    <row r="4447" spans="1:17" x14ac:dyDescent="0.55000000000000004">
      <c r="A4447">
        <f t="shared" si="588"/>
        <v>444.30000000003253</v>
      </c>
      <c r="B4447" s="2">
        <f t="shared" si="589"/>
        <v>25607325.197597403</v>
      </c>
      <c r="C4447" s="6">
        <f t="shared" si="590"/>
        <v>6.1050481871619459E-18</v>
      </c>
      <c r="D4447" s="2">
        <f t="shared" si="591"/>
        <v>101836167.8024026</v>
      </c>
      <c r="E4447" s="6">
        <f t="shared" si="592"/>
        <v>3.551114601852248E-19</v>
      </c>
      <c r="F4447">
        <f t="array" ref="F4447:K4447">rk(BETA_c,BETA_a,BETA_e,GAMMA,F4446,G4446,H4446,I4446,J4446,K4446,dt,STAGE)</f>
        <v>13625902.941121122</v>
      </c>
      <c r="G4447">
        <v>4.2540960807752841E-19</v>
      </c>
      <c r="H4447">
        <v>9399502.6785927489</v>
      </c>
      <c r="I4447">
        <v>4.2315282273047559E-18</v>
      </c>
      <c r="J4447">
        <v>2581919.5778835295</v>
      </c>
      <c r="K4447">
        <v>1.4481103517796616E-18</v>
      </c>
      <c r="L4447">
        <f t="shared" si="593"/>
        <v>2132521.0588788781</v>
      </c>
      <c r="M4447" cm="1">
        <f t="array" ref="M4447">NewI(BETA_c,F4447,C4447)</f>
        <v>2.474473951870603E-20</v>
      </c>
      <c r="N4447">
        <f t="shared" si="594"/>
        <v>67100325.321407251</v>
      </c>
      <c r="O4447" cm="1">
        <f t="array" ref="O4447">NewI(BETA_a,H4447,C4447)</f>
        <v>2.461346940363989E-19</v>
      </c>
      <c r="P4447">
        <f t="shared" si="595"/>
        <v>32603321.42211647</v>
      </c>
      <c r="Q4447" cm="1">
        <f t="array" ref="Q4447">NewI(BETA_e,J4447,C4447)</f>
        <v>8.4232026630119864E-20</v>
      </c>
    </row>
    <row r="4448" spans="1:17" x14ac:dyDescent="0.55000000000000004">
      <c r="A4448">
        <f t="shared" si="588"/>
        <v>444.40000000003255</v>
      </c>
      <c r="B4448" s="2">
        <f t="shared" si="589"/>
        <v>25607325.197597403</v>
      </c>
      <c r="C4448" s="6">
        <f t="shared" si="590"/>
        <v>6.0140557399732673E-18</v>
      </c>
      <c r="D4448" s="2">
        <f t="shared" si="591"/>
        <v>101836167.8024026</v>
      </c>
      <c r="E4448" s="6">
        <f t="shared" si="592"/>
        <v>3.4981871559150524E-19</v>
      </c>
      <c r="F4448">
        <f t="array" ref="F4448:K4448">rk(BETA_c,BETA_a,BETA_e,GAMMA,F4447,G4447,H4447,I4447,J4447,K4447,dt,STAGE)</f>
        <v>13625902.941121122</v>
      </c>
      <c r="G4448">
        <v>4.1906910754321696E-19</v>
      </c>
      <c r="H4448">
        <v>9399502.6785927489</v>
      </c>
      <c r="I4448">
        <v>4.1684595836273822E-18</v>
      </c>
      <c r="J4448">
        <v>2581919.5778835295</v>
      </c>
      <c r="K4448">
        <v>1.4265270488026677E-18</v>
      </c>
      <c r="L4448">
        <f t="shared" si="593"/>
        <v>2132521.0588788781</v>
      </c>
      <c r="M4448" cm="1">
        <f t="array" ref="M4448">NewI(BETA_c,F4448,C4448)</f>
        <v>2.4375932535562436E-20</v>
      </c>
      <c r="N4448">
        <f t="shared" si="594"/>
        <v>67100325.321407251</v>
      </c>
      <c r="O4448" cm="1">
        <f t="array" ref="O4448">NewI(BETA_a,H4448,C4448)</f>
        <v>2.4246618930690223E-19</v>
      </c>
      <c r="P4448">
        <f t="shared" si="595"/>
        <v>32603321.42211647</v>
      </c>
      <c r="Q4448" cm="1">
        <f t="array" ref="Q4448">NewI(BETA_e,J4448,C4448)</f>
        <v>8.2976593749040588E-20</v>
      </c>
    </row>
    <row r="4449" spans="1:17" x14ac:dyDescent="0.55000000000000004">
      <c r="A4449">
        <f t="shared" si="588"/>
        <v>444.50000000003257</v>
      </c>
      <c r="B4449" s="2">
        <f t="shared" si="589"/>
        <v>25607325.197597403</v>
      </c>
      <c r="C4449" s="6">
        <f t="shared" si="590"/>
        <v>5.9244194860842243E-18</v>
      </c>
      <c r="D4449" s="2">
        <f t="shared" si="591"/>
        <v>101836167.8024026</v>
      </c>
      <c r="E4449" s="6">
        <f t="shared" si="592"/>
        <v>3.4460485649846695E-19</v>
      </c>
      <c r="F4449">
        <f t="array" ref="F4449:K4449">rk(BETA_c,BETA_a,BETA_e,GAMMA,F4448,G4448,H4448,I4448,J4448,K4448,dt,STAGE)</f>
        <v>13625902.941121122</v>
      </c>
      <c r="G4449">
        <v>4.1282310874619763E-19</v>
      </c>
      <c r="H4449">
        <v>9399502.6785927489</v>
      </c>
      <c r="I4449">
        <v>4.1063309440340256E-18</v>
      </c>
      <c r="J4449">
        <v>2581919.5778835295</v>
      </c>
      <c r="K4449">
        <v>1.4052654333040009E-18</v>
      </c>
      <c r="L4449">
        <f t="shared" si="593"/>
        <v>2132521.0588788781</v>
      </c>
      <c r="M4449" cm="1">
        <f t="array" ref="M4449">NewI(BETA_c,F4449,C4449)</f>
        <v>2.401262242138821E-20</v>
      </c>
      <c r="N4449">
        <f t="shared" si="594"/>
        <v>67100325.321407251</v>
      </c>
      <c r="O4449" cm="1">
        <f t="array" ref="O4449">NewI(BETA_a,H4449,C4449)</f>
        <v>2.3885236165981781E-19</v>
      </c>
      <c r="P4449">
        <f t="shared" si="595"/>
        <v>32603321.42211647</v>
      </c>
      <c r="Q4449" cm="1">
        <f t="array" ref="Q4449">NewI(BETA_e,J4449,C4449)</f>
        <v>8.1739872417260911E-20</v>
      </c>
    </row>
    <row r="4450" spans="1:17" x14ac:dyDescent="0.55000000000000004">
      <c r="A4450">
        <f t="shared" si="588"/>
        <v>444.60000000003259</v>
      </c>
      <c r="B4450" s="2">
        <f t="shared" si="589"/>
        <v>25607325.197597403</v>
      </c>
      <c r="C4450" s="6">
        <f t="shared" si="590"/>
        <v>5.8361192121658792E-18</v>
      </c>
      <c r="D4450" s="2">
        <f t="shared" si="591"/>
        <v>101836167.8024026</v>
      </c>
      <c r="E4450" s="6">
        <f t="shared" si="592"/>
        <v>3.3946870716031145E-19</v>
      </c>
      <c r="F4450">
        <f t="array" ref="F4450:K4450">rk(BETA_c,BETA_a,BETA_e,GAMMA,F4449,G4449,H4449,I4449,J4449,K4449,dt,STAGE)</f>
        <v>13625902.941121122</v>
      </c>
      <c r="G4450">
        <v>4.0667020318909664E-19</v>
      </c>
      <c r="H4450">
        <v>9399502.6785927489</v>
      </c>
      <c r="I4450">
        <v>4.0451282982713107E-18</v>
      </c>
      <c r="J4450">
        <v>2581919.5778835295</v>
      </c>
      <c r="K4450">
        <v>1.3843207107054716E-18</v>
      </c>
      <c r="L4450">
        <f t="shared" si="593"/>
        <v>2132521.0588788781</v>
      </c>
      <c r="M4450" cm="1">
        <f t="array" ref="M4450">NewI(BETA_c,F4450,C4450)</f>
        <v>2.3654727248319055E-20</v>
      </c>
      <c r="N4450">
        <f t="shared" si="594"/>
        <v>67100325.321407251</v>
      </c>
      <c r="O4450" cm="1">
        <f t="array" ref="O4450">NewI(BETA_a,H4450,C4450)</f>
        <v>2.3529239616275174E-19</v>
      </c>
      <c r="P4450">
        <f t="shared" si="595"/>
        <v>32603321.42211647</v>
      </c>
      <c r="Q4450" cm="1">
        <f t="array" ref="Q4450">NewI(BETA_e,J4450,C4450)</f>
        <v>8.0521583749240661E-20</v>
      </c>
    </row>
    <row r="4451" spans="1:17" x14ac:dyDescent="0.55000000000000004">
      <c r="A4451">
        <f t="shared" si="588"/>
        <v>444.70000000003262</v>
      </c>
      <c r="B4451" s="2">
        <f t="shared" si="589"/>
        <v>25607325.197597403</v>
      </c>
      <c r="C4451" s="6">
        <f t="shared" si="590"/>
        <v>5.7491350061580466E-18</v>
      </c>
      <c r="D4451" s="2">
        <f t="shared" si="591"/>
        <v>101836167.8024026</v>
      </c>
      <c r="E4451" s="6">
        <f t="shared" si="592"/>
        <v>3.3440910935509694E-19</v>
      </c>
      <c r="F4451">
        <f t="array" ref="F4451:K4451">rk(BETA_c,BETA_a,BETA_e,GAMMA,F4450,G4450,H4450,I4450,J4450,K4450,dt,STAGE)</f>
        <v>13625902.941121122</v>
      </c>
      <c r="G4451">
        <v>4.0060900336743318E-19</v>
      </c>
      <c r="H4451">
        <v>9399502.6785927489</v>
      </c>
      <c r="I4451">
        <v>3.9848378449011235E-18</v>
      </c>
      <c r="J4451">
        <v>2581919.5778835295</v>
      </c>
      <c r="K4451">
        <v>1.3636881578894894E-18</v>
      </c>
      <c r="L4451">
        <f t="shared" si="593"/>
        <v>2132521.0588788781</v>
      </c>
      <c r="M4451" cm="1">
        <f t="array" ref="M4451">NewI(BETA_c,F4451,C4451)</f>
        <v>2.3302166309581263E-20</v>
      </c>
      <c r="N4451">
        <f t="shared" si="594"/>
        <v>67100325.321407251</v>
      </c>
      <c r="O4451" cm="1">
        <f t="array" ref="O4451">NewI(BETA_a,H4451,C4451)</f>
        <v>2.3178549002943756E-19</v>
      </c>
      <c r="P4451">
        <f t="shared" si="595"/>
        <v>32603321.42211647</v>
      </c>
      <c r="Q4451" cm="1">
        <f t="array" ref="Q4451">NewI(BETA_e,J4451,C4451)</f>
        <v>7.9321453016078077E-20</v>
      </c>
    </row>
    <row r="4452" spans="1:17" x14ac:dyDescent="0.55000000000000004">
      <c r="A4452">
        <f t="shared" si="588"/>
        <v>444.80000000003264</v>
      </c>
      <c r="B4452" s="2">
        <f t="shared" si="589"/>
        <v>25607325.197597403</v>
      </c>
      <c r="C4452" s="6">
        <f t="shared" si="590"/>
        <v>5.6634472527790498E-18</v>
      </c>
      <c r="D4452" s="2">
        <f t="shared" si="591"/>
        <v>101836167.8024026</v>
      </c>
      <c r="E4452" s="6">
        <f t="shared" si="592"/>
        <v>3.2942492212355397E-19</v>
      </c>
      <c r="F4452">
        <f t="array" ref="F4452:K4452">rk(BETA_c,BETA_a,BETA_e,GAMMA,F4451,G4451,H4451,I4451,J4451,K4451,dt,STAGE)</f>
        <v>13625902.941121122</v>
      </c>
      <c r="G4452">
        <v>3.946381424567316E-19</v>
      </c>
      <c r="H4452">
        <v>9399502.6785927489</v>
      </c>
      <c r="I4452">
        <v>3.9254459881883354E-18</v>
      </c>
      <c r="J4452">
        <v>2581919.5778835295</v>
      </c>
      <c r="K4452">
        <v>1.3433631221339822E-18</v>
      </c>
      <c r="L4452">
        <f t="shared" si="593"/>
        <v>2132521.0588788781</v>
      </c>
      <c r="M4452" cm="1">
        <f t="array" ref="M4452">NewI(BETA_c,F4452,C4452)</f>
        <v>2.2954860101292009E-20</v>
      </c>
      <c r="N4452">
        <f t="shared" si="594"/>
        <v>67100325.321407251</v>
      </c>
      <c r="O4452" cm="1">
        <f t="array" ref="O4452">NewI(BETA_a,H4452,C4452)</f>
        <v>2.2833085243870461E-19</v>
      </c>
      <c r="P4452">
        <f t="shared" si="595"/>
        <v>32603321.42211647</v>
      </c>
      <c r="Q4452" cm="1">
        <f t="array" ref="Q4452">NewI(BETA_e,J4452,C4452)</f>
        <v>7.8139209583557348E-20</v>
      </c>
    </row>
    <row r="4453" spans="1:17" x14ac:dyDescent="0.55000000000000004">
      <c r="A4453">
        <f t="shared" si="588"/>
        <v>444.90000000003266</v>
      </c>
      <c r="B4453" s="2">
        <f t="shared" si="589"/>
        <v>25607325.197597403</v>
      </c>
      <c r="C4453" s="6">
        <f t="shared" si="590"/>
        <v>5.5790366291023943E-18</v>
      </c>
      <c r="D4453" s="2">
        <f t="shared" si="591"/>
        <v>101836167.8024026</v>
      </c>
      <c r="E4453" s="6">
        <f t="shared" si="592"/>
        <v>3.245150215117953E-19</v>
      </c>
      <c r="F4453">
        <f t="array" ref="F4453:K4453">rk(BETA_c,BETA_a,BETA_e,GAMMA,F4452,G4452,H4452,I4452,J4452,K4452,dt,STAGE)</f>
        <v>13625902.941121122</v>
      </c>
      <c r="G4453">
        <v>3.887562740042971E-19</v>
      </c>
      <c r="H4453">
        <v>9399502.6785927489</v>
      </c>
      <c r="I4453">
        <v>3.8669393350349095E-18</v>
      </c>
      <c r="J4453">
        <v>2581919.5778835295</v>
      </c>
      <c r="K4453">
        <v>1.3233410200631877E-18</v>
      </c>
      <c r="L4453">
        <f t="shared" si="593"/>
        <v>2132521.0588788781</v>
      </c>
      <c r="M4453" cm="1">
        <f t="array" ref="M4453">NewI(BETA_c,F4453,C4453)</f>
        <v>2.2612730304530922E-20</v>
      </c>
      <c r="N4453">
        <f t="shared" si="594"/>
        <v>67100325.321407251</v>
      </c>
      <c r="O4453" cm="1">
        <f t="array" ref="O4453">NewI(BETA_a,H4453,C4453)</f>
        <v>2.2492770435614483E-19</v>
      </c>
      <c r="P4453">
        <f t="shared" si="595"/>
        <v>32603321.42211647</v>
      </c>
      <c r="Q4453" cm="1">
        <f t="array" ref="Q4453">NewI(BETA_e,J4453,C4453)</f>
        <v>7.697458685111953E-20</v>
      </c>
    </row>
    <row r="4454" spans="1:17" x14ac:dyDescent="0.55000000000000004">
      <c r="A4454">
        <f t="shared" si="588"/>
        <v>445.00000000003268</v>
      </c>
      <c r="B4454" s="2">
        <f t="shared" si="589"/>
        <v>25607325.197597403</v>
      </c>
      <c r="C4454" s="6">
        <f t="shared" si="590"/>
        <v>5.4958841001993753E-18</v>
      </c>
      <c r="D4454" s="2">
        <f t="shared" si="591"/>
        <v>101836167.8024026</v>
      </c>
      <c r="E4454" s="6">
        <f t="shared" si="592"/>
        <v>3.1967830031785953E-19</v>
      </c>
      <c r="F4454">
        <f t="array" ref="F4454:K4454">rk(BETA_c,BETA_a,BETA_e,GAMMA,F4453,G4453,H4453,I4453,J4453,K4453,dt,STAGE)</f>
        <v>13625902.941121122</v>
      </c>
      <c r="G4454">
        <v>3.8296207162558545E-19</v>
      </c>
      <c r="H4454">
        <v>9399502.6785927489</v>
      </c>
      <c r="I4454">
        <v>3.8093046919597051E-18</v>
      </c>
      <c r="J4454">
        <v>2581919.5778835295</v>
      </c>
      <c r="K4454">
        <v>1.3036173366140851E-18</v>
      </c>
      <c r="L4454">
        <f t="shared" si="593"/>
        <v>2132521.0588788781</v>
      </c>
      <c r="M4454" cm="1">
        <f t="array" ref="M4454">NewI(BETA_c,F4454,C4454)</f>
        <v>2.2275699767678864E-20</v>
      </c>
      <c r="N4454">
        <f t="shared" si="594"/>
        <v>67100325.321407251</v>
      </c>
      <c r="O4454" cm="1">
        <f t="array" ref="O4454">NewI(BETA_a,H4454,C4454)</f>
        <v>2.2157527835843755E-19</v>
      </c>
      <c r="P4454">
        <f t="shared" si="595"/>
        <v>32603321.42211647</v>
      </c>
      <c r="Q4454" cm="1">
        <f t="array" ref="Q4454">NewI(BETA_e,J4454,C4454)</f>
        <v>7.5827322191743128E-20</v>
      </c>
    </row>
    <row r="4455" spans="1:17" x14ac:dyDescent="0.55000000000000004">
      <c r="A4455">
        <f t="shared" si="588"/>
        <v>445.10000000003271</v>
      </c>
      <c r="B4455" s="2">
        <f t="shared" si="589"/>
        <v>25607325.197597403</v>
      </c>
      <c r="C4455" s="6">
        <f t="shared" si="590"/>
        <v>5.4139709148466216E-18</v>
      </c>
      <c r="D4455" s="2">
        <f t="shared" si="591"/>
        <v>101836167.8024026</v>
      </c>
      <c r="E4455" s="6">
        <f t="shared" si="592"/>
        <v>3.1491366784203274E-19</v>
      </c>
      <c r="F4455">
        <f t="array" ref="F4455:K4455">rk(BETA_c,BETA_a,BETA_e,GAMMA,F4454,G4454,H4454,I4454,J4454,K4454,dt,STAGE)</f>
        <v>13625902.941121122</v>
      </c>
      <c r="G4455">
        <v>3.7725422870509795E-19</v>
      </c>
      <c r="H4455">
        <v>9399502.6785927489</v>
      </c>
      <c r="I4455">
        <v>3.7525290621232935E-18</v>
      </c>
      <c r="J4455">
        <v>2581919.5778835295</v>
      </c>
      <c r="K4455">
        <v>1.2841876240182302E-18</v>
      </c>
      <c r="L4455">
        <f t="shared" si="593"/>
        <v>2132521.0588788781</v>
      </c>
      <c r="M4455" cm="1">
        <f t="array" ref="M4455">NewI(BETA_c,F4455,C4455)</f>
        <v>2.1943692489019917E-20</v>
      </c>
      <c r="N4455">
        <f t="shared" si="594"/>
        <v>67100325.321407251</v>
      </c>
      <c r="O4455" cm="1">
        <f t="array" ref="O4455">NewI(BETA_a,H4455,C4455)</f>
        <v>2.1827281846029226E-19</v>
      </c>
      <c r="P4455">
        <f t="shared" si="595"/>
        <v>32603321.42211647</v>
      </c>
      <c r="Q4455" cm="1">
        <f t="array" ref="Q4455">NewI(BETA_e,J4455,C4455)</f>
        <v>7.4697156892720551E-20</v>
      </c>
    </row>
    <row r="4456" spans="1:17" x14ac:dyDescent="0.55000000000000004">
      <c r="A4456">
        <f t="shared" si="588"/>
        <v>445.20000000003273</v>
      </c>
      <c r="B4456" s="2">
        <f t="shared" si="589"/>
        <v>25607325.197597403</v>
      </c>
      <c r="C4456" s="6">
        <f t="shared" si="590"/>
        <v>5.3332786012976208E-18</v>
      </c>
      <c r="D4456" s="2">
        <f t="shared" si="591"/>
        <v>101836167.8024026</v>
      </c>
      <c r="E4456" s="6">
        <f t="shared" si="592"/>
        <v>3.1022004964089117E-19</v>
      </c>
      <c r="F4456">
        <f t="array" ref="F4456:K4456">rk(BETA_c,BETA_a,BETA_e,GAMMA,F4455,G4455,H4455,I4455,J4455,K4455,dt,STAGE)</f>
        <v>13625902.941121122</v>
      </c>
      <c r="G4456">
        <v>3.7163145810173436E-19</v>
      </c>
      <c r="H4456">
        <v>9399502.6785927489</v>
      </c>
      <c r="I4456">
        <v>3.6965996423971205E-18</v>
      </c>
      <c r="J4456">
        <v>2581919.5778835295</v>
      </c>
      <c r="K4456">
        <v>1.2650475007987665E-18</v>
      </c>
      <c r="L4456">
        <f t="shared" si="593"/>
        <v>2132521.0588788781</v>
      </c>
      <c r="M4456" cm="1">
        <f t="array" ref="M4456">NewI(BETA_c,F4456,C4456)</f>
        <v>2.16166335996027E-20</v>
      </c>
      <c r="N4456">
        <f t="shared" si="594"/>
        <v>67100325.321407251</v>
      </c>
      <c r="O4456" cm="1">
        <f t="array" ref="O4456">NewI(BETA_a,H4456,C4456)</f>
        <v>2.15019579943971E-19</v>
      </c>
      <c r="P4456">
        <f t="shared" si="595"/>
        <v>32603321.42211647</v>
      </c>
      <c r="Q4456" cm="1">
        <f t="array" ref="Q4456">NewI(BETA_e,J4456,C4456)</f>
        <v>7.3583836097317453E-20</v>
      </c>
    </row>
    <row r="4457" spans="1:17" x14ac:dyDescent="0.55000000000000004">
      <c r="A4457">
        <f t="shared" si="588"/>
        <v>445.30000000003275</v>
      </c>
      <c r="B4457" s="2">
        <f t="shared" si="589"/>
        <v>25607325.197597403</v>
      </c>
      <c r="C4457" s="6">
        <f t="shared" si="590"/>
        <v>5.2537889631172734E-18</v>
      </c>
      <c r="D4457" s="2">
        <f t="shared" si="591"/>
        <v>101836167.8024026</v>
      </c>
      <c r="E4457" s="6">
        <f t="shared" si="592"/>
        <v>3.0559638728501049E-19</v>
      </c>
      <c r="F4457">
        <f t="array" ref="F4457:K4457">rk(BETA_c,BETA_a,BETA_e,GAMMA,F4456,G4456,H4456,I4456,J4456,K4456,dt,STAGE)</f>
        <v>13625902.941121122</v>
      </c>
      <c r="G4457">
        <v>3.6609249185853775E-19</v>
      </c>
      <c r="H4457">
        <v>9399502.6785927489</v>
      </c>
      <c r="I4457">
        <v>3.6415038204763513E-18</v>
      </c>
      <c r="J4457">
        <v>2581919.5778835295</v>
      </c>
      <c r="K4457">
        <v>1.2461926507823844E-18</v>
      </c>
      <c r="L4457">
        <f t="shared" si="593"/>
        <v>2132521.0588788781</v>
      </c>
      <c r="M4457" cm="1">
        <f t="array" ref="M4457">NewI(BETA_c,F4457,C4457)</f>
        <v>2.1294449346357145E-20</v>
      </c>
      <c r="N4457">
        <f t="shared" si="594"/>
        <v>67100325.321407251</v>
      </c>
      <c r="O4457" cm="1">
        <f t="array" ref="O4457">NewI(BETA_a,H4457,C4457)</f>
        <v>2.1181482919135179E-19</v>
      </c>
      <c r="P4457">
        <f t="shared" si="595"/>
        <v>32603321.42211647</v>
      </c>
      <c r="Q4457" cm="1">
        <f t="array" ref="Q4457">NewI(BETA_e,J4457,C4457)</f>
        <v>7.2487108747301524E-20</v>
      </c>
    </row>
    <row r="4458" spans="1:17" x14ac:dyDescent="0.55000000000000004">
      <c r="A4458">
        <f t="shared" si="588"/>
        <v>445.40000000003278</v>
      </c>
      <c r="B4458" s="2">
        <f t="shared" si="589"/>
        <v>25607325.197597403</v>
      </c>
      <c r="C4458" s="6">
        <f t="shared" si="590"/>
        <v>5.1754840750785194E-18</v>
      </c>
      <c r="D4458" s="2">
        <f t="shared" si="591"/>
        <v>101836167.8024026</v>
      </c>
      <c r="E4458" s="6">
        <f t="shared" si="592"/>
        <v>3.0104163812028534E-19</v>
      </c>
      <c r="F4458">
        <f t="array" ref="F4458:K4458">rk(BETA_c,BETA_a,BETA_e,GAMMA,F4457,G4457,H4457,I4457,J4457,K4457,dt,STAGE)</f>
        <v>13625902.941121122</v>
      </c>
      <c r="G4458">
        <v>3.6063608091676489E-19</v>
      </c>
      <c r="H4458">
        <v>9399502.6785927489</v>
      </c>
      <c r="I4458">
        <v>3.587229172035747E-18</v>
      </c>
      <c r="J4458">
        <v>2581919.5778835295</v>
      </c>
      <c r="K4458">
        <v>1.2276188221260071E-18</v>
      </c>
      <c r="L4458">
        <f t="shared" si="593"/>
        <v>2132521.0588788781</v>
      </c>
      <c r="M4458" cm="1">
        <f t="array" ref="M4458">NewI(BETA_c,F4458,C4458)</f>
        <v>2.0977067075462875E-20</v>
      </c>
      <c r="N4458">
        <f t="shared" si="594"/>
        <v>67100325.321407251</v>
      </c>
      <c r="O4458" cm="1">
        <f t="array" ref="O4458">NewI(BETA_a,H4458,C4458)</f>
        <v>2.0865784351849457E-19</v>
      </c>
      <c r="P4458">
        <f t="shared" si="595"/>
        <v>32603321.42211647</v>
      </c>
      <c r="Q4458" cm="1">
        <f t="array" ref="Q4458">NewI(BETA_e,J4458,C4458)</f>
        <v>7.1406727526327898E-20</v>
      </c>
    </row>
    <row r="4459" spans="1:17" x14ac:dyDescent="0.55000000000000004">
      <c r="A4459">
        <f t="shared" si="588"/>
        <v>445.5000000000328</v>
      </c>
      <c r="B4459" s="2">
        <f t="shared" si="589"/>
        <v>25607325.197597403</v>
      </c>
      <c r="C4459" s="6">
        <f t="shared" si="590"/>
        <v>5.0983462791201295E-18</v>
      </c>
      <c r="D4459" s="2">
        <f t="shared" si="591"/>
        <v>101836167.8024026</v>
      </c>
      <c r="E4459" s="6">
        <f t="shared" si="592"/>
        <v>2.9655477503280699E-19</v>
      </c>
      <c r="F4459">
        <f t="array" ref="F4459:K4459">rk(BETA_c,BETA_a,BETA_e,GAMMA,F4458,G4458,H4458,I4458,J4458,K4458,dt,STAGE)</f>
        <v>13625902.941121122</v>
      </c>
      <c r="G4459">
        <v>3.5526099483421896E-19</v>
      </c>
      <c r="H4459">
        <v>9399502.6785927489</v>
      </c>
      <c r="I4459">
        <v>3.5337634579279276E-18</v>
      </c>
      <c r="J4459">
        <v>2581919.5778835295</v>
      </c>
      <c r="K4459">
        <v>1.2093218263579833E-18</v>
      </c>
      <c r="L4459">
        <f t="shared" si="593"/>
        <v>2132521.0588788781</v>
      </c>
      <c r="M4459" cm="1">
        <f t="array" ref="M4459">NewI(BETA_c,F4459,C4459)</f>
        <v>2.0664415215965469E-20</v>
      </c>
      <c r="N4459">
        <f t="shared" si="594"/>
        <v>67100325.321407251</v>
      </c>
      <c r="O4459" cm="1">
        <f t="array" ref="O4459">NewI(BETA_a,H4459,C4459)</f>
        <v>2.0554791101267325E-19</v>
      </c>
      <c r="P4459">
        <f t="shared" si="595"/>
        <v>32603321.42211647</v>
      </c>
      <c r="Q4459" cm="1">
        <f t="array" ref="Q4459">NewI(BETA_e,J4459,C4459)</f>
        <v>7.0342448804168239E-20</v>
      </c>
    </row>
    <row r="4460" spans="1:17" x14ac:dyDescent="0.55000000000000004">
      <c r="A4460">
        <f t="shared" si="588"/>
        <v>445.60000000003282</v>
      </c>
      <c r="B4460" s="2">
        <f t="shared" si="589"/>
        <v>25607325.197597403</v>
      </c>
      <c r="C4460" s="6">
        <f t="shared" si="590"/>
        <v>5.0223581803647468E-18</v>
      </c>
      <c r="D4460" s="2">
        <f t="shared" si="591"/>
        <v>101836167.8024026</v>
      </c>
      <c r="E4460" s="6">
        <f t="shared" si="592"/>
        <v>2.9213478621724497E-19</v>
      </c>
      <c r="F4460">
        <f t="array" ref="F4460:K4460">rk(BETA_c,BETA_a,BETA_e,GAMMA,F4459,G4459,H4459,I4459,J4459,K4459,dt,STAGE)</f>
        <v>13625902.941121122</v>
      </c>
      <c r="G4460">
        <v>3.4996602150777971E-19</v>
      </c>
      <c r="H4460">
        <v>9399502.6785927489</v>
      </c>
      <c r="I4460">
        <v>3.481094621423396E-18</v>
      </c>
      <c r="J4460">
        <v>2581919.5778835295</v>
      </c>
      <c r="K4460">
        <v>1.1912975374335708E-18</v>
      </c>
      <c r="L4460">
        <f t="shared" si="593"/>
        <v>2132521.0588788781</v>
      </c>
      <c r="M4460" cm="1">
        <f t="array" ref="M4460">NewI(BETA_c,F4460,C4460)</f>
        <v>2.0356423263636957E-20</v>
      </c>
      <c r="N4460">
        <f t="shared" si="594"/>
        <v>67100325.321407251</v>
      </c>
      <c r="O4460" cm="1">
        <f t="array" ref="O4460">NewI(BETA_a,H4460,C4460)</f>
        <v>2.0248433037183667E-19</v>
      </c>
      <c r="P4460">
        <f t="shared" si="595"/>
        <v>32603321.42211647</v>
      </c>
      <c r="Q4460" cm="1">
        <f t="array" ref="Q4460">NewI(BETA_e,J4460,C4460)</f>
        <v>6.9294032581771302E-20</v>
      </c>
    </row>
    <row r="4461" spans="1:17" x14ac:dyDescent="0.55000000000000004">
      <c r="A4461">
        <f t="shared" si="588"/>
        <v>445.70000000003284</v>
      </c>
      <c r="B4461" s="2">
        <f t="shared" si="589"/>
        <v>25607325.197597403</v>
      </c>
      <c r="C4461" s="6">
        <f t="shared" si="590"/>
        <v>4.947502643196266E-18</v>
      </c>
      <c r="D4461" s="2">
        <f t="shared" si="591"/>
        <v>101836167.8024026</v>
      </c>
      <c r="E4461" s="6">
        <f t="shared" si="592"/>
        <v>2.8778067494868081E-19</v>
      </c>
      <c r="F4461">
        <f t="array" ref="F4461:K4461">rk(BETA_c,BETA_a,BETA_e,GAMMA,F4460,G4460,H4460,I4460,J4460,K4460,dt,STAGE)</f>
        <v>13625902.941121122</v>
      </c>
      <c r="G4461">
        <v>3.4474996690006937E-19</v>
      </c>
      <c r="H4461">
        <v>9399502.6785927489</v>
      </c>
      <c r="I4461">
        <v>3.4292107854916999E-18</v>
      </c>
      <c r="J4461">
        <v>2581919.5778835295</v>
      </c>
      <c r="K4461">
        <v>1.1735418908044959E-18</v>
      </c>
      <c r="L4461">
        <f t="shared" si="593"/>
        <v>2132521.0588788781</v>
      </c>
      <c r="M4461" cm="1">
        <f t="array" ref="M4461">NewI(BETA_c,F4461,C4461)</f>
        <v>2.0053021765076804E-20</v>
      </c>
      <c r="N4461">
        <f t="shared" si="594"/>
        <v>67100325.321407251</v>
      </c>
      <c r="O4461" cm="1">
        <f t="array" ref="O4461">NewI(BETA_a,H4461,C4461)</f>
        <v>1.9946641074646196E-19</v>
      </c>
      <c r="P4461">
        <f t="shared" si="595"/>
        <v>32603321.42211647</v>
      </c>
      <c r="Q4461" cm="1">
        <f t="array" ref="Q4461">NewI(BETA_e,J4461,C4461)</f>
        <v>6.8261242437142076E-20</v>
      </c>
    </row>
    <row r="4462" spans="1:17" x14ac:dyDescent="0.55000000000000004">
      <c r="A4462">
        <f t="shared" si="588"/>
        <v>445.80000000003287</v>
      </c>
      <c r="B4462" s="2">
        <f t="shared" si="589"/>
        <v>25607325.197597403</v>
      </c>
      <c r="C4462" s="6">
        <f t="shared" si="590"/>
        <v>4.8737627873956896E-18</v>
      </c>
      <c r="D4462" s="2">
        <f t="shared" si="591"/>
        <v>101836167.8024026</v>
      </c>
      <c r="E4462" s="6">
        <f t="shared" si="592"/>
        <v>2.834914593578431E-19</v>
      </c>
      <c r="F4462">
        <f t="array" ref="F4462:K4462">rk(BETA_c,BETA_a,BETA_e,GAMMA,F4461,G4461,H4461,I4461,J4461,K4461,dt,STAGE)</f>
        <v>13625902.941121122</v>
      </c>
      <c r="G4462">
        <v>3.396116547701929E-19</v>
      </c>
      <c r="H4462">
        <v>9399502.6785927489</v>
      </c>
      <c r="I4462">
        <v>3.3781002501231136E-18</v>
      </c>
      <c r="J4462">
        <v>2581919.5778835295</v>
      </c>
      <c r="K4462">
        <v>1.1560508825023835E-18</v>
      </c>
      <c r="L4462">
        <f t="shared" si="593"/>
        <v>2132521.0588788781</v>
      </c>
      <c r="M4462" cm="1">
        <f t="array" ref="M4462">NewI(BETA_c,F4462,C4462)</f>
        <v>1.975414230204992E-20</v>
      </c>
      <c r="N4462">
        <f t="shared" si="594"/>
        <v>67100325.321407251</v>
      </c>
      <c r="O4462" cm="1">
        <f t="array" ref="O4462">NewI(BETA_a,H4462,C4462)</f>
        <v>1.9649347158376547E-19</v>
      </c>
      <c r="P4462">
        <f t="shared" si="595"/>
        <v>32603321.42211647</v>
      </c>
      <c r="Q4462" cm="1">
        <f t="array" ref="Q4462">NewI(BETA_e,J4462,C4462)</f>
        <v>6.7243845472027735E-20</v>
      </c>
    </row>
    <row r="4463" spans="1:17" x14ac:dyDescent="0.55000000000000004">
      <c r="A4463">
        <f t="shared" si="588"/>
        <v>445.90000000003289</v>
      </c>
      <c r="B4463" s="2">
        <f t="shared" si="589"/>
        <v>25607325.197597403</v>
      </c>
      <c r="C4463" s="6">
        <f t="shared" si="590"/>
        <v>4.8011219843345735E-18</v>
      </c>
      <c r="D4463" s="2">
        <f t="shared" si="591"/>
        <v>101836167.8024026</v>
      </c>
      <c r="E4463" s="6">
        <f t="shared" si="592"/>
        <v>2.7926617220969172E-19</v>
      </c>
      <c r="F4463">
        <f t="array" ref="F4463:K4463">rk(BETA_c,BETA_a,BETA_e,GAMMA,F4462,G4462,H4462,I4462,J4462,K4462,dt,STAGE)</f>
        <v>13625902.941121122</v>
      </c>
      <c r="G4463">
        <v>3.3454992640849055E-19</v>
      </c>
      <c r="H4463">
        <v>9399502.6785927489</v>
      </c>
      <c r="I4463">
        <v>3.3277514896902385E-18</v>
      </c>
      <c r="J4463">
        <v>2581919.5778835295</v>
      </c>
      <c r="K4463">
        <v>1.1388205682358447E-18</v>
      </c>
      <c r="L4463">
        <f t="shared" si="593"/>
        <v>2132521.0588788781</v>
      </c>
      <c r="M4463" cm="1">
        <f t="array" ref="M4463">NewI(BETA_c,F4463,C4463)</f>
        <v>1.9459717476058084E-20</v>
      </c>
      <c r="N4463">
        <f t="shared" si="594"/>
        <v>67100325.321407251</v>
      </c>
      <c r="O4463" cm="1">
        <f t="array" ref="O4463">NewI(BETA_a,H4463,C4463)</f>
        <v>1.9356484247423543E-19</v>
      </c>
      <c r="P4463">
        <f t="shared" si="595"/>
        <v>32603321.42211647</v>
      </c>
      <c r="Q4463" cm="1">
        <f t="array" ref="Q4463">NewI(BETA_e,J4463,C4463)</f>
        <v>6.6241612259398243E-20</v>
      </c>
    </row>
    <row r="4464" spans="1:17" x14ac:dyDescent="0.55000000000000004">
      <c r="A4464">
        <f t="shared" si="588"/>
        <v>446.00000000003291</v>
      </c>
      <c r="B4464" s="2">
        <f t="shared" si="589"/>
        <v>25607325.197597403</v>
      </c>
      <c r="C4464" s="6">
        <f t="shared" si="590"/>
        <v>4.7295638532252014E-18</v>
      </c>
      <c r="D4464" s="2">
        <f t="shared" si="591"/>
        <v>101836167.8024026</v>
      </c>
      <c r="E4464" s="6">
        <f t="shared" si="592"/>
        <v>2.7510386068530264E-19</v>
      </c>
      <c r="F4464">
        <f t="array" ref="F4464:K4464">rk(BETA_c,BETA_a,BETA_e,GAMMA,F4463,G4463,H4463,I4463,J4463,K4463,dt,STAGE)</f>
        <v>13625902.941121122</v>
      </c>
      <c r="G4464">
        <v>3.2956364037524451E-19</v>
      </c>
      <c r="H4464">
        <v>9399502.6785927489</v>
      </c>
      <c r="I4464">
        <v>3.278153150348932E-18</v>
      </c>
      <c r="J4464">
        <v>2581919.5778835295</v>
      </c>
      <c r="K4464">
        <v>1.1218470625010249E-18</v>
      </c>
      <c r="L4464">
        <f t="shared" si="593"/>
        <v>2132521.0588788781</v>
      </c>
      <c r="M4464" cm="1">
        <f t="array" ref="M4464">NewI(BETA_c,F4464,C4464)</f>
        <v>1.9169680893141289E-20</v>
      </c>
      <c r="N4464">
        <f t="shared" si="594"/>
        <v>67100325.321407251</v>
      </c>
      <c r="O4464" cm="1">
        <f t="array" ref="O4464">NewI(BETA_a,H4464,C4464)</f>
        <v>1.9067986300045184E-19</v>
      </c>
      <c r="P4464">
        <f t="shared" si="595"/>
        <v>32603321.42211647</v>
      </c>
      <c r="Q4464" cm="1">
        <f t="array" ref="Q4464">NewI(BETA_e,J4464,C4464)</f>
        <v>6.5254316791709512E-20</v>
      </c>
    </row>
    <row r="4465" spans="1:17" x14ac:dyDescent="0.55000000000000004">
      <c r="A4465">
        <f t="shared" si="588"/>
        <v>446.10000000003294</v>
      </c>
      <c r="B4465" s="2">
        <f t="shared" si="589"/>
        <v>25607325.197597403</v>
      </c>
      <c r="C4465" s="6">
        <f t="shared" si="590"/>
        <v>4.6590722574266534E-18</v>
      </c>
      <c r="D4465" s="2">
        <f t="shared" si="591"/>
        <v>101836167.8024026</v>
      </c>
      <c r="E4465" s="6">
        <f t="shared" si="592"/>
        <v>2.7100358616700345E-19</v>
      </c>
      <c r="F4465">
        <f t="array" ref="F4465:K4465">rk(BETA_c,BETA_a,BETA_e,GAMMA,F4464,G4464,H4464,I4464,J4464,K4464,dt,STAGE)</f>
        <v>13625902.941121122</v>
      </c>
      <c r="G4465">
        <v>3.2465167224327976E-19</v>
      </c>
      <c r="H4465">
        <v>9399502.6785927489</v>
      </c>
      <c r="I4465">
        <v>3.2292940474779673E-18</v>
      </c>
      <c r="J4465">
        <v>2581919.5778835295</v>
      </c>
      <c r="K4465">
        <v>1.1051265377054061E-18</v>
      </c>
      <c r="L4465">
        <f t="shared" si="593"/>
        <v>2132521.0588788781</v>
      </c>
      <c r="M4465" cm="1">
        <f t="array" ref="M4465">NewI(BETA_c,F4465,C4465)</f>
        <v>1.8883967148905658E-20</v>
      </c>
      <c r="N4465">
        <f t="shared" si="594"/>
        <v>67100325.321407251</v>
      </c>
      <c r="O4465" cm="1">
        <f t="array" ref="O4465">NewI(BETA_a,H4465,C4465)</f>
        <v>1.8783788258815984E-19</v>
      </c>
      <c r="P4465">
        <f t="shared" si="595"/>
        <v>32603321.42211647</v>
      </c>
      <c r="Q4465" cm="1">
        <f t="array" ref="Q4465">NewI(BETA_e,J4465,C4465)</f>
        <v>6.428173642993793E-20</v>
      </c>
    </row>
    <row r="4466" spans="1:17" x14ac:dyDescent="0.55000000000000004">
      <c r="A4466">
        <f t="shared" si="588"/>
        <v>446.20000000003296</v>
      </c>
      <c r="B4466" s="2">
        <f t="shared" si="589"/>
        <v>25607325.197597403</v>
      </c>
      <c r="C4466" s="6">
        <f t="shared" si="590"/>
        <v>4.5896313008059298E-18</v>
      </c>
      <c r="D4466" s="2">
        <f t="shared" si="591"/>
        <v>101836167.8024026</v>
      </c>
      <c r="E4466" s="6">
        <f t="shared" si="592"/>
        <v>2.6696442402671125E-19</v>
      </c>
      <c r="F4466">
        <f t="array" ref="F4466:K4466">rk(BETA_c,BETA_a,BETA_e,GAMMA,F4465,G4465,H4465,I4465,J4465,K4465,dt,STAGE)</f>
        <v>13625902.941121122</v>
      </c>
      <c r="G4466">
        <v>3.1981291434440115E-19</v>
      </c>
      <c r="H4466">
        <v>9399502.6785927489</v>
      </c>
      <c r="I4466">
        <v>3.1811631631568582E-18</v>
      </c>
      <c r="J4466">
        <v>2581919.5778835295</v>
      </c>
      <c r="K4466">
        <v>1.0886552233046707E-18</v>
      </c>
      <c r="L4466">
        <f t="shared" si="593"/>
        <v>2132521.0588788781</v>
      </c>
      <c r="M4466" cm="1">
        <f t="array" ref="M4466">NewI(BETA_c,F4466,C4466)</f>
        <v>1.8602511813774495E-20</v>
      </c>
      <c r="N4466">
        <f t="shared" si="594"/>
        <v>67100325.321407251</v>
      </c>
      <c r="O4466" cm="1">
        <f t="array" ref="O4466">NewI(BETA_a,H4466,C4466)</f>
        <v>1.8503826035956247E-19</v>
      </c>
      <c r="P4466">
        <f t="shared" si="595"/>
        <v>32603321.42211647</v>
      </c>
      <c r="Q4466" cm="1">
        <f t="array" ref="Q4466">NewI(BETA_e,J4466,C4466)</f>
        <v>6.3323651853374265E-20</v>
      </c>
    </row>
    <row r="4467" spans="1:17" x14ac:dyDescent="0.55000000000000004">
      <c r="A4467">
        <f t="shared" si="588"/>
        <v>446.30000000003298</v>
      </c>
      <c r="B4467" s="2">
        <f t="shared" si="589"/>
        <v>25607325.197597403</v>
      </c>
      <c r="C4467" s="6">
        <f t="shared" si="590"/>
        <v>4.5212253241533148E-18</v>
      </c>
      <c r="D4467" s="2">
        <f t="shared" si="591"/>
        <v>101836167.8024026</v>
      </c>
      <c r="E4467" s="6">
        <f t="shared" si="592"/>
        <v>2.6298546341742584E-19</v>
      </c>
      <c r="F4467">
        <f t="array" ref="F4467:K4467">rk(BETA_c,BETA_a,BETA_e,GAMMA,F4466,G4466,H4466,I4466,J4466,K4466,dt,STAGE)</f>
        <v>13625902.941121122</v>
      </c>
      <c r="G4467">
        <v>3.1504627551961009E-19</v>
      </c>
      <c r="H4467">
        <v>9399502.6785927489</v>
      </c>
      <c r="I4467">
        <v>3.1337496436812762E-18</v>
      </c>
      <c r="J4467">
        <v>2581919.5778835295</v>
      </c>
      <c r="K4467">
        <v>1.0724294049524281E-18</v>
      </c>
      <c r="L4467">
        <f t="shared" si="593"/>
        <v>2132521.0588788781</v>
      </c>
      <c r="M4467" cm="1">
        <f t="array" ref="M4467">NewI(BETA_c,F4467,C4467)</f>
        <v>1.8325251418459166E-20</v>
      </c>
      <c r="N4467">
        <f t="shared" si="594"/>
        <v>67100325.321407251</v>
      </c>
      <c r="O4467" cm="1">
        <f t="array" ref="O4467">NewI(BETA_a,H4467,C4467)</f>
        <v>1.8228036498880053E-19</v>
      </c>
      <c r="P4467">
        <f t="shared" si="595"/>
        <v>32603321.42211647</v>
      </c>
      <c r="Q4467" cm="1">
        <f t="array" ref="Q4467">NewI(BETA_e,J4467,C4467)</f>
        <v>6.2379847010166141E-20</v>
      </c>
    </row>
    <row r="4468" spans="1:17" x14ac:dyDescent="0.55000000000000004">
      <c r="A4468">
        <f t="shared" si="588"/>
        <v>446.400000000033</v>
      </c>
      <c r="B4468" s="2">
        <f t="shared" si="589"/>
        <v>25607325.197597403</v>
      </c>
      <c r="C4468" s="6">
        <f t="shared" si="590"/>
        <v>4.4538389016511544E-18</v>
      </c>
      <c r="D4468" s="2">
        <f t="shared" si="591"/>
        <v>101836167.8024026</v>
      </c>
      <c r="E4468" s="6">
        <f t="shared" si="592"/>
        <v>2.5906580706782953E-19</v>
      </c>
      <c r="F4468">
        <f t="array" ref="F4468:K4468">rk(BETA_c,BETA_a,BETA_e,GAMMA,F4467,G4467,H4467,I4467,J4467,K4467,dt,STAGE)</f>
        <v>13625902.941121122</v>
      </c>
      <c r="G4468">
        <v>3.1035068087304373E-19</v>
      </c>
      <c r="H4468">
        <v>9399502.6785927489</v>
      </c>
      <c r="I4468">
        <v>3.0870427971154946E-18</v>
      </c>
      <c r="J4468">
        <v>2581919.5778835295</v>
      </c>
      <c r="K4468">
        <v>1.0564454236626158E-18</v>
      </c>
      <c r="L4468">
        <f t="shared" si="593"/>
        <v>2132521.0588788781</v>
      </c>
      <c r="M4468" cm="1">
        <f t="array" ref="M4468">NewI(BETA_c,F4468,C4468)</f>
        <v>1.8052123439646507E-20</v>
      </c>
      <c r="N4468">
        <f t="shared" si="594"/>
        <v>67100325.321407251</v>
      </c>
      <c r="O4468" cm="1">
        <f t="array" ref="O4468">NewI(BETA_a,H4468,C4468)</f>
        <v>1.7956357455958572E-19</v>
      </c>
      <c r="P4468">
        <f t="shared" si="595"/>
        <v>32603321.42211647</v>
      </c>
      <c r="Q4468" cm="1">
        <f t="array" ref="Q4468">NewI(BETA_e,J4468,C4468)</f>
        <v>6.1450109068597306E-20</v>
      </c>
    </row>
    <row r="4469" spans="1:17" x14ac:dyDescent="0.55000000000000004">
      <c r="A4469">
        <f t="shared" si="588"/>
        <v>446.50000000003303</v>
      </c>
      <c r="B4469" s="2">
        <f t="shared" si="589"/>
        <v>25607325.197597403</v>
      </c>
      <c r="C4469" s="6">
        <f t="shared" si="590"/>
        <v>4.3874568373952826E-18</v>
      </c>
      <c r="D4469" s="2">
        <f t="shared" si="591"/>
        <v>101836167.8024026</v>
      </c>
      <c r="E4469" s="6">
        <f t="shared" si="592"/>
        <v>2.5520457107994942E-19</v>
      </c>
      <c r="F4469">
        <f t="array" ref="F4469:K4469">rk(BETA_c,BETA_a,BETA_e,GAMMA,F4468,G4468,H4468,I4468,J4468,K4468,dt,STAGE)</f>
        <v>13625902.941121122</v>
      </c>
      <c r="G4469">
        <v>3.057250715295816E-19</v>
      </c>
      <c r="H4469">
        <v>9399502.6785927489</v>
      </c>
      <c r="I4469">
        <v>3.041032090881318E-18</v>
      </c>
      <c r="J4469">
        <v>2581919.5778835295</v>
      </c>
      <c r="K4469">
        <v>1.040699674984383E-18</v>
      </c>
      <c r="L4469">
        <f t="shared" si="593"/>
        <v>2132521.0588788781</v>
      </c>
      <c r="M4469" cm="1">
        <f t="array" ref="M4469">NewI(BETA_c,F4469,C4469)</f>
        <v>1.7783066285899593E-20</v>
      </c>
      <c r="N4469">
        <f t="shared" si="594"/>
        <v>67100325.321407251</v>
      </c>
      <c r="O4469" cm="1">
        <f t="array" ref="O4469">NewI(BETA_a,H4469,C4469)</f>
        <v>1.7688727642495642E-19</v>
      </c>
      <c r="P4469">
        <f t="shared" si="595"/>
        <v>32603321.42211647</v>
      </c>
      <c r="Q4469" cm="1">
        <f t="array" ref="Q4469">NewI(BETA_e,J4469,C4469)</f>
        <v>6.0534228369093411E-20</v>
      </c>
    </row>
    <row r="4470" spans="1:17" x14ac:dyDescent="0.55000000000000004">
      <c r="A4470">
        <f t="shared" si="588"/>
        <v>446.60000000003305</v>
      </c>
      <c r="B4470" s="2">
        <f t="shared" si="589"/>
        <v>25607325.197597403</v>
      </c>
      <c r="C4470" s="6">
        <f t="shared" si="590"/>
        <v>4.3220641619682787E-18</v>
      </c>
      <c r="D4470" s="2">
        <f t="shared" si="591"/>
        <v>101836167.8024026</v>
      </c>
      <c r="E4470" s="6">
        <f t="shared" si="592"/>
        <v>2.514008847298345E-19</v>
      </c>
      <c r="F4470">
        <f t="array" ref="F4470:K4470">rk(BETA_c,BETA_a,BETA_e,GAMMA,F4469,G4469,H4469,I4469,J4469,K4469,dt,STAGE)</f>
        <v>13625902.941121122</v>
      </c>
      <c r="G4470">
        <v>3.0116840439606536E-19</v>
      </c>
      <c r="H4470">
        <v>9399502.6785927489</v>
      </c>
      <c r="I4470">
        <v>2.995707149382941E-18</v>
      </c>
      <c r="J4470">
        <v>2581919.5778835295</v>
      </c>
      <c r="K4470">
        <v>1.0251886081892725E-18</v>
      </c>
      <c r="L4470">
        <f t="shared" si="593"/>
        <v>2132521.0588788781</v>
      </c>
      <c r="M4470" cm="1">
        <f t="array" ref="M4470">NewI(BETA_c,F4470,C4470)</f>
        <v>1.7518019283768606E-20</v>
      </c>
      <c r="N4470">
        <f t="shared" si="594"/>
        <v>67100325.321407251</v>
      </c>
      <c r="O4470" cm="1">
        <f t="array" ref="O4470">NewI(BETA_a,H4470,C4470)</f>
        <v>1.7425086706912308E-19</v>
      </c>
      <c r="P4470">
        <f t="shared" si="595"/>
        <v>32603321.42211647</v>
      </c>
      <c r="Q4470" cm="1">
        <f t="array" ref="Q4470">NewI(BETA_e,J4470,C4470)</f>
        <v>5.9631998376942804E-20</v>
      </c>
    </row>
    <row r="4471" spans="1:17" x14ac:dyDescent="0.55000000000000004">
      <c r="A4471">
        <f t="shared" si="588"/>
        <v>446.70000000003307</v>
      </c>
      <c r="B4471" s="2">
        <f t="shared" si="589"/>
        <v>25607325.197597403</v>
      </c>
      <c r="C4471" s="6">
        <f t="shared" si="590"/>
        <v>4.2576461290638073E-18</v>
      </c>
      <c r="D4471" s="2">
        <f t="shared" si="591"/>
        <v>101836167.8024026</v>
      </c>
      <c r="E4471" s="6">
        <f t="shared" si="592"/>
        <v>2.476538902712042E-19</v>
      </c>
      <c r="F4471">
        <f t="array" ref="F4471:K4471">rk(BETA_c,BETA_a,BETA_e,GAMMA,F4470,G4470,H4470,I4470,J4470,K4470,dt,STAGE)</f>
        <v>13625902.941121122</v>
      </c>
      <c r="G4471">
        <v>2.96679651926077E-19</v>
      </c>
      <c r="H4471">
        <v>9399502.6785927489</v>
      </c>
      <c r="I4471">
        <v>2.9510577516672123E-18</v>
      </c>
      <c r="J4471">
        <v>2581919.5778835295</v>
      </c>
      <c r="K4471">
        <v>1.0099087254705183E-18</v>
      </c>
      <c r="L4471">
        <f t="shared" si="593"/>
        <v>2132521.0588788781</v>
      </c>
      <c r="M4471" cm="1">
        <f t="array" ref="M4471">NewI(BETA_c,F4471,C4471)</f>
        <v>1.7256922664108737E-20</v>
      </c>
      <c r="N4471">
        <f t="shared" si="594"/>
        <v>67100325.321407251</v>
      </c>
      <c r="O4471" cm="1">
        <f t="array" ref="O4471">NewI(BETA_a,H4471,C4471)</f>
        <v>1.7165375197137322E-19</v>
      </c>
      <c r="P4471">
        <f t="shared" si="595"/>
        <v>32603321.42211647</v>
      </c>
      <c r="Q4471" cm="1">
        <f t="array" ref="Q4471">NewI(BETA_e,J4471,C4471)</f>
        <v>5.8743215635722254E-20</v>
      </c>
    </row>
    <row r="4472" spans="1:17" x14ac:dyDescent="0.55000000000000004">
      <c r="A4472">
        <f t="shared" si="588"/>
        <v>446.80000000003309</v>
      </c>
      <c r="B4472" s="2">
        <f t="shared" si="589"/>
        <v>25607325.197597403</v>
      </c>
      <c r="C4472" s="6">
        <f t="shared" si="590"/>
        <v>4.1941882121612678E-18</v>
      </c>
      <c r="D4472" s="2">
        <f t="shared" si="591"/>
        <v>101836167.8024026</v>
      </c>
      <c r="E4472" s="6">
        <f t="shared" si="592"/>
        <v>2.4396274274202327E-19</v>
      </c>
      <c r="F4472">
        <f t="array" ref="F4472:K4472">rk(BETA_c,BETA_a,BETA_e,GAMMA,F4471,G4471,H4471,I4471,J4471,K4471,dt,STAGE)</f>
        <v>13625902.941121122</v>
      </c>
      <c r="G4472">
        <v>2.9225780188822309E-19</v>
      </c>
      <c r="H4472">
        <v>9399502.6785927489</v>
      </c>
      <c r="I4472">
        <v>2.9070738291187697E-18</v>
      </c>
      <c r="J4472">
        <v>2581919.5778835295</v>
      </c>
      <c r="K4472">
        <v>9.9485658115427541E-19</v>
      </c>
      <c r="L4472">
        <f t="shared" si="593"/>
        <v>2132521.0588788781</v>
      </c>
      <c r="M4472" cm="1">
        <f t="array" ref="M4472">NewI(BETA_c,F4472,C4472)</f>
        <v>1.6999717548602027E-20</v>
      </c>
      <c r="N4472">
        <f t="shared" si="594"/>
        <v>67100325.321407251</v>
      </c>
      <c r="O4472" cm="1">
        <f t="array" ref="O4472">NewI(BETA_a,H4472,C4472)</f>
        <v>1.6909534547200458E-19</v>
      </c>
      <c r="P4472">
        <f t="shared" si="595"/>
        <v>32603321.42211647</v>
      </c>
      <c r="Q4472" cm="1">
        <f t="array" ref="Q4472">NewI(BETA_e,J4472,C4472)</f>
        <v>5.7867679721416644E-20</v>
      </c>
    </row>
    <row r="4473" spans="1:17" x14ac:dyDescent="0.55000000000000004">
      <c r="A4473">
        <f t="shared" si="588"/>
        <v>446.90000000003312</v>
      </c>
      <c r="B4473" s="2">
        <f t="shared" si="589"/>
        <v>25607325.197597403</v>
      </c>
      <c r="C4473" s="6">
        <f t="shared" si="590"/>
        <v>4.1316761012500063E-18</v>
      </c>
      <c r="D4473" s="2">
        <f t="shared" si="591"/>
        <v>101836167.8024026</v>
      </c>
      <c r="E4473" s="6">
        <f t="shared" si="592"/>
        <v>2.4032660977395925E-19</v>
      </c>
      <c r="F4473">
        <f t="array" ref="F4473:K4473">rk(BETA_c,BETA_a,BETA_e,GAMMA,F4472,G4472,H4472,I4472,J4472,K4472,dt,STAGE)</f>
        <v>13625902.941121122</v>
      </c>
      <c r="G4473">
        <v>2.8790185713787272E-19</v>
      </c>
      <c r="H4473">
        <v>9399502.6785927489</v>
      </c>
      <c r="I4473">
        <v>2.8637454631895259E-18</v>
      </c>
      <c r="J4473">
        <v>2581919.5778835295</v>
      </c>
      <c r="K4473">
        <v>9.8002878092260736E-19</v>
      </c>
      <c r="L4473">
        <f t="shared" si="593"/>
        <v>2132521.0588788781</v>
      </c>
      <c r="M4473" cm="1">
        <f t="array" ref="M4473">NewI(BETA_c,F4473,C4473)</f>
        <v>1.6746345936480042E-20</v>
      </c>
      <c r="N4473">
        <f t="shared" si="594"/>
        <v>67100325.321407251</v>
      </c>
      <c r="O4473" cm="1">
        <f t="array" ref="O4473">NewI(BETA_a,H4473,C4473)</f>
        <v>1.6657507064025661E-19</v>
      </c>
      <c r="P4473">
        <f t="shared" si="595"/>
        <v>32603321.42211647</v>
      </c>
      <c r="Q4473" cm="1">
        <f t="array" ref="Q4473">NewI(BETA_e,J4473,C4473)</f>
        <v>5.7005193197222608E-20</v>
      </c>
    </row>
    <row r="4474" spans="1:17" x14ac:dyDescent="0.55000000000000004">
      <c r="A4474">
        <f t="shared" si="588"/>
        <v>447.00000000003314</v>
      </c>
      <c r="B4474" s="2">
        <f t="shared" si="589"/>
        <v>25607325.197597403</v>
      </c>
      <c r="C4474" s="6">
        <f t="shared" si="590"/>
        <v>4.0700956996023505E-18</v>
      </c>
      <c r="D4474" s="2">
        <f t="shared" si="591"/>
        <v>101836167.8024026</v>
      </c>
      <c r="E4474" s="6">
        <f t="shared" si="592"/>
        <v>2.3674467140468038E-19</v>
      </c>
      <c r="F4474">
        <f t="array" ref="F4474:K4474">rk(BETA_c,BETA_a,BETA_e,GAMMA,F4473,G4473,H4473,I4473,J4473,K4473,dt,STAGE)</f>
        <v>13625902.941121122</v>
      </c>
      <c r="G4474">
        <v>2.8361083539229713E-19</v>
      </c>
      <c r="H4474">
        <v>9399502.6785927489</v>
      </c>
      <c r="I4474">
        <v>2.8210628831619996E-18</v>
      </c>
      <c r="J4474">
        <v>2581919.5778835295</v>
      </c>
      <c r="K4474">
        <v>9.6542198104805406E-19</v>
      </c>
      <c r="L4474">
        <f t="shared" si="593"/>
        <v>2132521.0588788781</v>
      </c>
      <c r="M4474" cm="1">
        <f t="array" ref="M4474">NewI(BETA_c,F4474,C4474)</f>
        <v>1.649675069144449E-20</v>
      </c>
      <c r="N4474">
        <f t="shared" si="594"/>
        <v>67100325.321407251</v>
      </c>
      <c r="O4474" cm="1">
        <f t="array" ref="O4474">NewI(BETA_a,H4474,C4474)</f>
        <v>1.6409235914421019E-19</v>
      </c>
      <c r="P4474">
        <f t="shared" si="595"/>
        <v>32603321.42211647</v>
      </c>
      <c r="Q4474" cm="1">
        <f t="array" ref="Q4474">NewI(BETA_e,J4474,C4474)</f>
        <v>5.6155561569025726E-20</v>
      </c>
    </row>
    <row r="4475" spans="1:17" x14ac:dyDescent="0.55000000000000004">
      <c r="A4475">
        <f t="shared" si="588"/>
        <v>447.10000000003316</v>
      </c>
      <c r="B4475" s="2">
        <f t="shared" si="589"/>
        <v>25607325.197597403</v>
      </c>
      <c r="C4475" s="6">
        <f t="shared" si="590"/>
        <v>4.0094331205947479E-18</v>
      </c>
      <c r="D4475" s="2">
        <f t="shared" si="591"/>
        <v>101836167.8024026</v>
      </c>
      <c r="E4475" s="6">
        <f t="shared" si="592"/>
        <v>2.3321611989295096E-19</v>
      </c>
      <c r="F4475">
        <f t="array" ref="F4475:K4475">rk(BETA_c,BETA_a,BETA_e,GAMMA,F4474,G4474,H4474,I4474,J4474,K4474,dt,STAGE)</f>
        <v>13625902.941121122</v>
      </c>
      <c r="G4475">
        <v>2.7938376900916156E-19</v>
      </c>
      <c r="H4475">
        <v>9399502.6785927489</v>
      </c>
      <c r="I4475">
        <v>2.7790164639459783E-18</v>
      </c>
      <c r="J4475">
        <v>2581919.5778835295</v>
      </c>
      <c r="K4475">
        <v>9.5103288763960755E-19</v>
      </c>
      <c r="L4475">
        <f t="shared" si="593"/>
        <v>2132521.0588788781</v>
      </c>
      <c r="M4475" cm="1">
        <f t="array" ref="M4475">NewI(BETA_c,F4475,C4475)</f>
        <v>1.6250875528782773E-20</v>
      </c>
      <c r="N4475">
        <f t="shared" si="594"/>
        <v>67100325.321407251</v>
      </c>
      <c r="O4475" cm="1">
        <f t="array" ref="O4475">NewI(BETA_a,H4475,C4475)</f>
        <v>1.6164665112262679E-19</v>
      </c>
      <c r="P4475">
        <f t="shared" si="595"/>
        <v>32603321.42211647</v>
      </c>
      <c r="Q4475" cm="1">
        <f t="array" ref="Q4475">NewI(BETA_e,J4475,C4475)</f>
        <v>5.5318593241541403E-20</v>
      </c>
    </row>
    <row r="4476" spans="1:17" x14ac:dyDescent="0.55000000000000004">
      <c r="A4476">
        <f t="shared" si="588"/>
        <v>447.20000000003319</v>
      </c>
      <c r="B4476" s="2">
        <f t="shared" si="589"/>
        <v>25607325.197597403</v>
      </c>
      <c r="C4476" s="6">
        <f t="shared" si="590"/>
        <v>3.9496746845762664E-18</v>
      </c>
      <c r="D4476" s="2">
        <f t="shared" si="591"/>
        <v>101836167.8024026</v>
      </c>
      <c r="E4476" s="6">
        <f t="shared" si="592"/>
        <v>2.2974015953648193E-19</v>
      </c>
      <c r="F4476">
        <f t="array" ref="F4476:K4476">rk(BETA_c,BETA_a,BETA_e,GAMMA,F4475,G4475,H4475,I4475,J4475,K4475,dt,STAGE)</f>
        <v>13625902.941121122</v>
      </c>
      <c r="G4476">
        <v>2.7521970476831771E-19</v>
      </c>
      <c r="H4476">
        <v>9399502.6785927489</v>
      </c>
      <c r="I4476">
        <v>2.7375967239080208E-18</v>
      </c>
      <c r="J4476">
        <v>2581919.5778835295</v>
      </c>
      <c r="K4476">
        <v>9.3685825589992804E-19</v>
      </c>
      <c r="L4476">
        <f t="shared" si="593"/>
        <v>2132521.0588788781</v>
      </c>
      <c r="M4476" cm="1">
        <f t="array" ref="M4476">NewI(BETA_c,F4476,C4476)</f>
        <v>1.6008665002675527E-20</v>
      </c>
      <c r="N4476">
        <f t="shared" si="594"/>
        <v>67100325.321407251</v>
      </c>
      <c r="O4476" cm="1">
        <f t="array" ref="O4476">NewI(BETA_a,H4476,C4476)</f>
        <v>1.5923739505869715E-19</v>
      </c>
      <c r="P4476">
        <f t="shared" si="595"/>
        <v>32603321.42211647</v>
      </c>
      <c r="Q4476" cm="1">
        <f t="array" ref="Q4476">NewI(BETA_e,J4476,C4476)</f>
        <v>5.4494099475109232E-20</v>
      </c>
    </row>
    <row r="4477" spans="1:17" x14ac:dyDescent="0.55000000000000004">
      <c r="A4477">
        <f t="shared" si="588"/>
        <v>447.30000000003321</v>
      </c>
      <c r="B4477" s="2">
        <f t="shared" si="589"/>
        <v>25607325.197597403</v>
      </c>
      <c r="C4477" s="6">
        <f t="shared" si="590"/>
        <v>3.8908069157837911E-18</v>
      </c>
      <c r="D4477" s="2">
        <f t="shared" si="591"/>
        <v>101836167.8024026</v>
      </c>
      <c r="E4477" s="6">
        <f t="shared" si="592"/>
        <v>2.2631600649249751E-19</v>
      </c>
      <c r="F4477">
        <f t="array" ref="F4477:K4477">rk(BETA_c,BETA_a,BETA_e,GAMMA,F4476,G4476,H4476,I4476,J4476,K4476,dt,STAGE)</f>
        <v>13625902.941121122</v>
      </c>
      <c r="G4477">
        <v>2.7111770365684892E-19</v>
      </c>
      <c r="H4477">
        <v>9399502.6785927489</v>
      </c>
      <c r="I4477">
        <v>2.6967943227333151E-18</v>
      </c>
      <c r="J4477">
        <v>2581919.5778835295</v>
      </c>
      <c r="K4477">
        <v>9.2289488939362725E-19</v>
      </c>
      <c r="L4477">
        <f t="shared" si="593"/>
        <v>2132521.0588788781</v>
      </c>
      <c r="M4477" cm="1">
        <f t="array" ref="M4477">NewI(BETA_c,F4477,C4477)</f>
        <v>1.5770064493693407E-20</v>
      </c>
      <c r="N4477">
        <f t="shared" si="594"/>
        <v>67100325.321407251</v>
      </c>
      <c r="O4477" cm="1">
        <f t="array" ref="O4477">NewI(BETA_a,H4477,C4477)</f>
        <v>1.5686404765567246E-19</v>
      </c>
      <c r="P4477">
        <f t="shared" si="595"/>
        <v>32603321.42211647</v>
      </c>
      <c r="Q4477" cm="1">
        <f t="array" ref="Q4477">NewI(BETA_e,J4477,C4477)</f>
        <v>5.3681894343131626E-20</v>
      </c>
    </row>
    <row r="4478" spans="1:17" x14ac:dyDescent="0.55000000000000004">
      <c r="A4478">
        <f t="shared" si="588"/>
        <v>447.40000000003323</v>
      </c>
      <c r="B4478" s="2">
        <f t="shared" si="589"/>
        <v>25607325.197597403</v>
      </c>
      <c r="C4478" s="6">
        <f t="shared" si="590"/>
        <v>3.8328165393031778E-18</v>
      </c>
      <c r="D4478" s="2">
        <f t="shared" si="591"/>
        <v>101836167.8024026</v>
      </c>
      <c r="E4478" s="6">
        <f t="shared" si="592"/>
        <v>2.2294288860097524E-19</v>
      </c>
      <c r="F4478">
        <f t="array" ref="F4478:K4478">rk(BETA_c,BETA_a,BETA_e,GAMMA,F4477,G4477,H4477,I4477,J4477,K4477,dt,STAGE)</f>
        <v>13625902.941121122</v>
      </c>
      <c r="G4478">
        <v>2.6707684065731916E-19</v>
      </c>
      <c r="H4478">
        <v>9399502.6785927489</v>
      </c>
      <c r="I4478">
        <v>2.6566000593193982E-18</v>
      </c>
      <c r="J4478">
        <v>2581919.5778835295</v>
      </c>
      <c r="K4478">
        <v>9.0913963932646087E-19</v>
      </c>
      <c r="L4478">
        <f t="shared" si="593"/>
        <v>2132521.0588788781</v>
      </c>
      <c r="M4478" cm="1">
        <f t="array" ref="M4478">NewI(BETA_c,F4478,C4478)</f>
        <v>1.5535020196480162E-20</v>
      </c>
      <c r="N4478">
        <f t="shared" si="594"/>
        <v>67100325.321407251</v>
      </c>
      <c r="O4478" cm="1">
        <f t="array" ref="O4478">NewI(BETA_a,H4478,C4478)</f>
        <v>1.5452607371434856E-19</v>
      </c>
      <c r="P4478">
        <f t="shared" si="595"/>
        <v>32603321.42211647</v>
      </c>
      <c r="Q4478" cm="1">
        <f t="array" ref="Q4478">NewI(BETA_e,J4478,C4478)</f>
        <v>5.2881794690146507E-20</v>
      </c>
    </row>
    <row r="4479" spans="1:17" x14ac:dyDescent="0.55000000000000004">
      <c r="A4479">
        <f t="shared" si="588"/>
        <v>447.50000000003325</v>
      </c>
      <c r="B4479" s="2">
        <f t="shared" si="589"/>
        <v>25607325.197597403</v>
      </c>
      <c r="C4479" s="6">
        <f t="shared" si="590"/>
        <v>3.7756904780757134E-18</v>
      </c>
      <c r="D4479" s="2">
        <f t="shared" si="591"/>
        <v>101836167.8024026</v>
      </c>
      <c r="E4479" s="6">
        <f t="shared" si="592"/>
        <v>2.19620045210521E-19</v>
      </c>
      <c r="F4479">
        <f t="array" ref="F4479:K4479">rk(BETA_c,BETA_a,BETA_e,GAMMA,F4478,G4478,H4478,I4478,J4478,K4478,dt,STAGE)</f>
        <v>13625902.941121122</v>
      </c>
      <c r="G4479">
        <v>2.6309620453917783E-19</v>
      </c>
      <c r="H4479">
        <v>9399502.6785927489</v>
      </c>
      <c r="I4479">
        <v>2.6170048697012723E-18</v>
      </c>
      <c r="J4479">
        <v>2581919.5778835295</v>
      </c>
      <c r="K4479">
        <v>8.9558940383526297E-19</v>
      </c>
      <c r="L4479">
        <f t="shared" si="593"/>
        <v>2132521.0588788781</v>
      </c>
      <c r="M4479" cm="1">
        <f t="array" ref="M4479">NewI(BETA_c,F4479,C4479)</f>
        <v>1.530347910761934E-20</v>
      </c>
      <c r="N4479">
        <f t="shared" si="594"/>
        <v>67100325.321407251</v>
      </c>
      <c r="O4479" cm="1">
        <f t="array" ref="O4479">NewI(BETA_a,H4479,C4479)</f>
        <v>1.5222294601237656E-19</v>
      </c>
      <c r="P4479">
        <f t="shared" si="595"/>
        <v>32603321.42211647</v>
      </c>
      <c r="Q4479" cm="1">
        <f t="array" ref="Q4479">NewI(BETA_e,J4479,C4479)</f>
        <v>5.2093620090525122E-20</v>
      </c>
    </row>
    <row r="4480" spans="1:17" x14ac:dyDescent="0.55000000000000004">
      <c r="A4480">
        <f t="shared" si="588"/>
        <v>447.60000000003328</v>
      </c>
      <c r="B4480" s="2">
        <f t="shared" si="589"/>
        <v>25607325.197597403</v>
      </c>
      <c r="C4480" s="6">
        <f t="shared" si="590"/>
        <v>3.7194158499491806E-18</v>
      </c>
      <c r="D4480" s="2">
        <f t="shared" si="591"/>
        <v>101836167.8024026</v>
      </c>
      <c r="E4480" s="6">
        <f t="shared" si="592"/>
        <v>2.1634672700683893E-19</v>
      </c>
      <c r="F4480">
        <f t="array" ref="F4480:K4480">rk(BETA_c,BETA_a,BETA_e,GAMMA,F4479,G4479,H4479,I4479,J4479,K4479,dt,STAGE)</f>
        <v>13625902.941121122</v>
      </c>
      <c r="G4480">
        <v>2.591748976532737E-19</v>
      </c>
      <c r="H4480">
        <v>9399502.6785927489</v>
      </c>
      <c r="I4480">
        <v>2.5779998250074431E-18</v>
      </c>
      <c r="J4480">
        <v>2581919.5778835295</v>
      </c>
      <c r="K4480">
        <v>8.822411272884635E-19</v>
      </c>
      <c r="L4480">
        <f t="shared" si="593"/>
        <v>2132521.0588788781</v>
      </c>
      <c r="M4480" cm="1">
        <f t="array" ref="M4480">NewI(BETA_c,F4480,C4480)</f>
        <v>1.507538901368178E-20</v>
      </c>
      <c r="N4480">
        <f t="shared" si="594"/>
        <v>67100325.321407251</v>
      </c>
      <c r="O4480" cm="1">
        <f t="array" ref="O4480">NewI(BETA_a,H4480,C4480)</f>
        <v>1.4995414518537191E-19</v>
      </c>
      <c r="P4480">
        <f t="shared" si="595"/>
        <v>32603321.42211647</v>
      </c>
      <c r="Q4480" cm="1">
        <f t="array" ref="Q4480">NewI(BETA_e,J4480,C4480)</f>
        <v>5.1317192807785238E-20</v>
      </c>
    </row>
    <row r="4481" spans="1:17" x14ac:dyDescent="0.55000000000000004">
      <c r="A4481">
        <f t="shared" si="588"/>
        <v>447.7000000000333</v>
      </c>
      <c r="B4481" s="2">
        <f t="shared" si="589"/>
        <v>25607325.197597403</v>
      </c>
      <c r="C4481" s="6">
        <f t="shared" si="590"/>
        <v>3.6639799647728882E-18</v>
      </c>
      <c r="D4481" s="2">
        <f t="shared" si="591"/>
        <v>101836167.8024026</v>
      </c>
      <c r="E4481" s="6">
        <f t="shared" si="592"/>
        <v>2.1312219584375813E-19</v>
      </c>
      <c r="F4481">
        <f t="array" ref="F4481:K4481">rk(BETA_c,BETA_a,BETA_e,GAMMA,F4480,G4480,H4480,I4480,J4480,K4480,dt,STAGE)</f>
        <v>13625902.941121122</v>
      </c>
      <c r="G4481">
        <v>2.5531203572943163E-19</v>
      </c>
      <c r="H4481">
        <v>9399502.6785927489</v>
      </c>
      <c r="I4481">
        <v>2.5395761294464255E-18</v>
      </c>
      <c r="J4481">
        <v>2581919.5778835295</v>
      </c>
      <c r="K4481">
        <v>8.6909179959703138E-19</v>
      </c>
      <c r="L4481">
        <f t="shared" si="593"/>
        <v>2132521.0588788781</v>
      </c>
      <c r="M4481" cm="1">
        <f t="array" ref="M4481">NewI(BETA_c,F4481,C4481)</f>
        <v>1.4850698479451299E-20</v>
      </c>
      <c r="N4481">
        <f t="shared" si="594"/>
        <v>67100325.321407251</v>
      </c>
      <c r="O4481" cm="1">
        <f t="array" ref="O4481">NewI(BETA_a,H4481,C4481)</f>
        <v>1.4771915960979587E-19</v>
      </c>
      <c r="P4481">
        <f t="shared" si="595"/>
        <v>32603321.42211647</v>
      </c>
      <c r="Q4481" cm="1">
        <f t="array" ref="Q4481">NewI(BETA_e,J4481,C4481)</f>
        <v>5.0552337754510971E-20</v>
      </c>
    </row>
    <row r="4482" spans="1:17" x14ac:dyDescent="0.55000000000000004">
      <c r="A4482">
        <f t="shared" si="588"/>
        <v>447.80000000003332</v>
      </c>
      <c r="B4482" s="2">
        <f t="shared" si="589"/>
        <v>25607325.197597403</v>
      </c>
      <c r="C4482" s="6">
        <f t="shared" si="590"/>
        <v>3.609370321535992E-18</v>
      </c>
      <c r="D4482" s="2">
        <f t="shared" si="591"/>
        <v>101836167.8024026</v>
      </c>
      <c r="E4482" s="6">
        <f t="shared" si="592"/>
        <v>2.0994572457677813E-19</v>
      </c>
      <c r="F4482">
        <f t="array" ref="F4482:K4482">rk(BETA_c,BETA_a,BETA_e,GAMMA,F4481,G4481,H4481,I4481,J4481,K4481,dt,STAGE)</f>
        <v>13625902.941121122</v>
      </c>
      <c r="G4482">
        <v>2.5150674767704586E-19</v>
      </c>
      <c r="H4482">
        <v>9399502.6785927489</v>
      </c>
      <c r="I4482">
        <v>2.5017251183232591E-18</v>
      </c>
      <c r="J4482">
        <v>2581919.5778835295</v>
      </c>
      <c r="K4482">
        <v>8.5613845553568704E-19</v>
      </c>
      <c r="L4482">
        <f t="shared" si="593"/>
        <v>2132521.0588788781</v>
      </c>
      <c r="M4482" cm="1">
        <f t="array" ref="M4482">NewI(BETA_c,F4482,C4482)</f>
        <v>1.4629356836325851E-20</v>
      </c>
      <c r="N4482">
        <f t="shared" si="594"/>
        <v>67100325.321407251</v>
      </c>
      <c r="O4482" cm="1">
        <f t="array" ref="O4482">NewI(BETA_a,H4482,C4482)</f>
        <v>1.4551748528758241E-19</v>
      </c>
      <c r="P4482">
        <f t="shared" si="595"/>
        <v>32603321.42211647</v>
      </c>
      <c r="Q4482" cm="1">
        <f t="array" ref="Q4482">NewI(BETA_e,J4482,C4482)</f>
        <v>4.9798882452869864E-20</v>
      </c>
    </row>
    <row r="4483" spans="1:17" x14ac:dyDescent="0.55000000000000004">
      <c r="A4483">
        <f t="shared" si="588"/>
        <v>447.90000000003334</v>
      </c>
      <c r="B4483" s="2">
        <f t="shared" si="589"/>
        <v>25607325.197597403</v>
      </c>
      <c r="C4483" s="6">
        <f t="shared" si="590"/>
        <v>3.555574605548462E-18</v>
      </c>
      <c r="D4483" s="2">
        <f t="shared" si="591"/>
        <v>101836167.8024026</v>
      </c>
      <c r="E4483" s="6">
        <f t="shared" si="592"/>
        <v>2.0681659689909438E-19</v>
      </c>
      <c r="F4483">
        <f t="array" ref="F4483:K4483">rk(BETA_c,BETA_a,BETA_e,GAMMA,F4482,G4482,H4482,I4482,J4482,K4482,dt,STAGE)</f>
        <v>13625902.941121122</v>
      </c>
      <c r="G4483">
        <v>2.4775817538864596E-19</v>
      </c>
      <c r="H4483">
        <v>9399502.6785927489</v>
      </c>
      <c r="I4483">
        <v>2.4644382560855827E-18</v>
      </c>
      <c r="J4483">
        <v>2581919.5778835295</v>
      </c>
      <c r="K4483">
        <v>8.433781740742329E-19</v>
      </c>
      <c r="L4483">
        <f t="shared" si="593"/>
        <v>2132521.0588788781</v>
      </c>
      <c r="M4483" cm="1">
        <f t="array" ref="M4483">NewI(BETA_c,F4483,C4483)</f>
        <v>1.4411314170891535E-20</v>
      </c>
      <c r="N4483">
        <f t="shared" si="594"/>
        <v>67100325.321407251</v>
      </c>
      <c r="O4483" cm="1">
        <f t="array" ref="O4483">NewI(BETA_a,H4483,C4483)</f>
        <v>1.4334862573248442E-19</v>
      </c>
      <c r="P4483">
        <f t="shared" si="595"/>
        <v>32603321.42211647</v>
      </c>
      <c r="Q4483" cm="1">
        <f t="array" ref="Q4483">NewI(BETA_e,J4483,C4483)</f>
        <v>4.9056656995718399E-20</v>
      </c>
    </row>
    <row r="4484" spans="1:17" x14ac:dyDescent="0.55000000000000004">
      <c r="A4484">
        <f t="shared" si="588"/>
        <v>448.00000000003337</v>
      </c>
      <c r="B4484" s="2">
        <f t="shared" si="589"/>
        <v>25607325.197597403</v>
      </c>
      <c r="C4484" s="6">
        <f t="shared" si="590"/>
        <v>3.5025806856640752E-18</v>
      </c>
      <c r="D4484" s="2">
        <f t="shared" si="591"/>
        <v>101836167.8024026</v>
      </c>
      <c r="E4484" s="6">
        <f t="shared" si="592"/>
        <v>2.0373410718006864E-19</v>
      </c>
      <c r="F4484">
        <f t="array" ref="F4484:K4484">rk(BETA_c,BETA_a,BETA_e,GAMMA,F4483,G4483,H4483,I4483,J4483,K4483,dt,STAGE)</f>
        <v>13625902.941121122</v>
      </c>
      <c r="G4484">
        <v>2.4406547354638993E-19</v>
      </c>
      <c r="H4484">
        <v>9399502.6785927489</v>
      </c>
      <c r="I4484">
        <v>2.4277071343988355E-18</v>
      </c>
      <c r="J4484">
        <v>2581919.5778835295</v>
      </c>
      <c r="K4484">
        <v>8.3080807771884975E-19</v>
      </c>
      <c r="L4484">
        <f t="shared" si="593"/>
        <v>2132521.0588788781</v>
      </c>
      <c r="M4484" cm="1">
        <f t="array" ref="M4484">NewI(BETA_c,F4484,C4484)</f>
        <v>1.4196521313666946E-20</v>
      </c>
      <c r="N4484">
        <f t="shared" si="594"/>
        <v>67100325.321407251</v>
      </c>
      <c r="O4484" cm="1">
        <f t="array" ref="O4484">NewI(BETA_a,H4484,C4484)</f>
        <v>1.4121209185811437E-19</v>
      </c>
      <c r="P4484">
        <f t="shared" si="595"/>
        <v>32603321.42211647</v>
      </c>
      <c r="Q4484" cm="1">
        <f t="array" ref="Q4484">NewI(BETA_e,J4484,C4484)</f>
        <v>4.8325494008287306E-20</v>
      </c>
    </row>
    <row r="4485" spans="1:17" x14ac:dyDescent="0.55000000000000004">
      <c r="A4485">
        <f t="shared" ref="A4485:A4548" si="596">A4484+dt</f>
        <v>448.10000000003339</v>
      </c>
      <c r="B4485" s="2">
        <f t="shared" si="589"/>
        <v>25607325.197597403</v>
      </c>
      <c r="C4485" s="6">
        <f t="shared" si="590"/>
        <v>3.4503766115447953E-18</v>
      </c>
      <c r="D4485" s="2">
        <f t="shared" si="591"/>
        <v>101836167.8024026</v>
      </c>
      <c r="E4485" s="6">
        <f t="shared" si="592"/>
        <v>2.0069756030610642E-19</v>
      </c>
      <c r="F4485">
        <f t="array" ref="F4485:K4485">rk(BETA_c,BETA_a,BETA_e,GAMMA,F4484,G4484,H4484,I4484,J4484,K4484,dt,STAGE)</f>
        <v>13625902.941121122</v>
      </c>
      <c r="G4485">
        <v>2.40427809431442E-19</v>
      </c>
      <c r="H4485">
        <v>9399502.6785927489</v>
      </c>
      <c r="I4485">
        <v>2.3915234702501436E-18</v>
      </c>
      <c r="J4485">
        <v>2581919.5778835295</v>
      </c>
      <c r="K4485">
        <v>8.1842533186320999E-19</v>
      </c>
      <c r="L4485">
        <f t="shared" si="593"/>
        <v>2132521.0588788781</v>
      </c>
      <c r="M4485" cm="1">
        <f t="array" ref="M4485">NewI(BETA_c,F4485,C4485)</f>
        <v>1.3984929828015248E-20</v>
      </c>
      <c r="N4485">
        <f t="shared" si="594"/>
        <v>67100325.321407251</v>
      </c>
      <c r="O4485" cm="1">
        <f t="array" ref="O4485">NewI(BETA_a,H4485,C4485)</f>
        <v>1.3910740186765327E-19</v>
      </c>
      <c r="P4485">
        <f t="shared" si="595"/>
        <v>32603321.42211647</v>
      </c>
      <c r="Q4485" cm="1">
        <f t="array" ref="Q4485">NewI(BETA_e,J4485,C4485)</f>
        <v>4.7605228610437911E-20</v>
      </c>
    </row>
    <row r="4486" spans="1:17" x14ac:dyDescent="0.55000000000000004">
      <c r="A4486">
        <f t="shared" si="596"/>
        <v>448.20000000003341</v>
      </c>
      <c r="B4486" s="2">
        <f t="shared" si="589"/>
        <v>25607325.197597403</v>
      </c>
      <c r="C4486" s="6">
        <f t="shared" si="590"/>
        <v>3.3989506109659216E-18</v>
      </c>
      <c r="D4486" s="2">
        <f t="shared" si="591"/>
        <v>101836167.8024026</v>
      </c>
      <c r="E4486" s="6">
        <f t="shared" si="592"/>
        <v>1.9770627152390609E-19</v>
      </c>
      <c r="F4486">
        <f t="array" ref="F4486:K4486">rk(BETA_c,BETA_a,BETA_e,GAMMA,F4485,G4485,H4485,I4485,J4485,K4485,dt,STAGE)</f>
        <v>13625902.941121122</v>
      </c>
      <c r="G4486">
        <v>2.3684436273619091E-19</v>
      </c>
      <c r="H4486">
        <v>9399502.6785927489</v>
      </c>
      <c r="I4486">
        <v>2.3558791040804676E-18</v>
      </c>
      <c r="J4486">
        <v>2581919.5778835295</v>
      </c>
      <c r="K4486">
        <v>8.0622714414926282E-19</v>
      </c>
      <c r="L4486">
        <f t="shared" si="593"/>
        <v>2132521.0588788781</v>
      </c>
      <c r="M4486" cm="1">
        <f t="array" ref="M4486">NewI(BETA_c,F4486,C4486)</f>
        <v>1.3776491999221531E-20</v>
      </c>
      <c r="N4486">
        <f t="shared" si="594"/>
        <v>67100325.321407251</v>
      </c>
      <c r="O4486" cm="1">
        <f t="array" ref="O4486">NewI(BETA_a,H4486,C4486)</f>
        <v>1.3703408114520359E-19</v>
      </c>
      <c r="P4486">
        <f t="shared" si="595"/>
        <v>32603321.42211647</v>
      </c>
      <c r="Q4486" cm="1">
        <f t="array" ref="Q4486">NewI(BETA_e,J4486,C4486)</f>
        <v>4.6895698379480969E-20</v>
      </c>
    </row>
    <row r="4487" spans="1:17" x14ac:dyDescent="0.55000000000000004">
      <c r="A4487">
        <f t="shared" si="596"/>
        <v>448.30000000003344</v>
      </c>
      <c r="B4487" s="2">
        <f t="shared" si="589"/>
        <v>25607325.197597403</v>
      </c>
      <c r="C4487" s="6">
        <f t="shared" si="590"/>
        <v>3.3482910871614058E-18</v>
      </c>
      <c r="D4487" s="2">
        <f t="shared" si="591"/>
        <v>101836167.8024026</v>
      </c>
      <c r="E4487" s="6">
        <f t="shared" si="592"/>
        <v>1.9475956628604414E-19</v>
      </c>
      <c r="F4487">
        <f t="array" ref="F4487:K4487">rk(BETA_c,BETA_a,BETA_e,GAMMA,F4486,G4486,H4486,I4486,J4486,K4486,dt,STAGE)</f>
        <v>13625902.941121122</v>
      </c>
      <c r="G4487">
        <v>2.333143253792675E-19</v>
      </c>
      <c r="H4487">
        <v>9399502.6785927489</v>
      </c>
      <c r="I4487">
        <v>2.320765997944591E-18</v>
      </c>
      <c r="J4487">
        <v>2581919.5778835295</v>
      </c>
      <c r="K4487">
        <v>7.9421076383754716E-19</v>
      </c>
      <c r="L4487">
        <f t="shared" si="593"/>
        <v>2132521.0588788781</v>
      </c>
      <c r="M4487" cm="1">
        <f t="array" ref="M4487">NewI(BETA_c,F4487,C4487)</f>
        <v>1.3571160823732943E-20</v>
      </c>
      <c r="N4487">
        <f t="shared" si="594"/>
        <v>67100325.321407251</v>
      </c>
      <c r="O4487" cm="1">
        <f t="array" ref="O4487">NewI(BETA_a,H4487,C4487)</f>
        <v>1.3499166214876145E-19</v>
      </c>
      <c r="P4487">
        <f t="shared" si="595"/>
        <v>32603321.42211647</v>
      </c>
      <c r="Q4487" cm="1">
        <f t="array" ref="Q4487">NewI(BETA_e,J4487,C4487)</f>
        <v>4.6196743313549729E-20</v>
      </c>
    </row>
    <row r="4488" spans="1:17" x14ac:dyDescent="0.55000000000000004">
      <c r="A4488">
        <f t="shared" si="596"/>
        <v>448.40000000003346</v>
      </c>
      <c r="B4488" s="2">
        <f t="shared" si="589"/>
        <v>25607325.197597403</v>
      </c>
      <c r="C4488" s="6">
        <f t="shared" si="590"/>
        <v>3.2983866162087383E-18</v>
      </c>
      <c r="D4488" s="2">
        <f t="shared" si="591"/>
        <v>101836167.8024026</v>
      </c>
      <c r="E4488" s="6">
        <f t="shared" si="592"/>
        <v>1.9185678009886236E-19</v>
      </c>
      <c r="F4488">
        <f t="array" ref="F4488:K4488">rk(BETA_c,BETA_a,BETA_e,GAMMA,F4487,G4487,H4487,I4487,J4487,K4487,dt,STAGE)</f>
        <v>13625902.941121122</v>
      </c>
      <c r="G4488">
        <v>2.2983690132331921E-19</v>
      </c>
      <c r="H4488">
        <v>9399502.6785927489</v>
      </c>
      <c r="I4488">
        <v>2.2861762336985309E-18</v>
      </c>
      <c r="J4488">
        <v>2581919.5778835295</v>
      </c>
      <c r="K4488">
        <v>7.8237348118688807E-19</v>
      </c>
      <c r="L4488">
        <f t="shared" si="593"/>
        <v>2132521.0588788781</v>
      </c>
      <c r="M4488" cm="1">
        <f t="array" ref="M4488">NewI(BETA_c,F4488,C4488)</f>
        <v>1.3368889998559219E-20</v>
      </c>
      <c r="N4488">
        <f t="shared" si="594"/>
        <v>67100325.321407251</v>
      </c>
      <c r="O4488" cm="1">
        <f t="array" ref="O4488">NewI(BETA_a,H4488,C4488)</f>
        <v>1.3297968430478422E-19</v>
      </c>
      <c r="P4488">
        <f t="shared" si="595"/>
        <v>32603321.42211647</v>
      </c>
      <c r="Q4488" cm="1">
        <f t="array" ref="Q4488">NewI(BETA_e,J4488,C4488)</f>
        <v>4.55082057955189E-20</v>
      </c>
    </row>
    <row r="4489" spans="1:17" x14ac:dyDescent="0.55000000000000004">
      <c r="A4489">
        <f t="shared" si="596"/>
        <v>448.50000000003348</v>
      </c>
      <c r="B4489" s="2">
        <f t="shared" ref="B4489:B4552" si="597">F4489+H4489+J4489</f>
        <v>25607325.197597403</v>
      </c>
      <c r="C4489" s="6">
        <f t="shared" ref="C4489:C4552" si="598">G4489+I4489+K4489</f>
        <v>3.2492259444528054E-18</v>
      </c>
      <c r="D4489" s="2">
        <f t="shared" ref="D4489:D4552" si="599">L4489+N4489+P4489</f>
        <v>101836167.8024026</v>
      </c>
      <c r="E4489" s="6">
        <f t="shared" ref="E4489:E4552" si="600">M4489+O4489+Q4489</f>
        <v>1.8899725837262169E-19</v>
      </c>
      <c r="F4489">
        <f t="array" ref="F4489:K4489">rk(BETA_c,BETA_a,BETA_e,GAMMA,F4488,G4488,H4488,I4488,J4488,K4488,dt,STAGE)</f>
        <v>13625902.941121122</v>
      </c>
      <c r="G4489">
        <v>2.2641130639550039E-19</v>
      </c>
      <c r="H4489">
        <v>9399502.6785927489</v>
      </c>
      <c r="I4489">
        <v>2.2521020112139651E-18</v>
      </c>
      <c r="J4489">
        <v>2581919.5778835295</v>
      </c>
      <c r="K4489">
        <v>7.7071262684333997E-19</v>
      </c>
      <c r="L4489">
        <f t="shared" ref="L4489:L4552" si="601">N_c-F4489-G4489</f>
        <v>2132521.0588788781</v>
      </c>
      <c r="M4489" cm="1">
        <f t="array" ref="M4489">NewI(BETA_c,F4489,C4489)</f>
        <v>1.316963391083116E-20</v>
      </c>
      <c r="N4489">
        <f t="shared" ref="N4489:N4552" si="602">N_a-H4489-I4489</f>
        <v>67100325.321407251</v>
      </c>
      <c r="O4489" cm="1">
        <f t="array" ref="O4489">NewI(BETA_a,H4489,C4489)</f>
        <v>1.3099769390432921E-19</v>
      </c>
      <c r="P4489">
        <f t="shared" ref="P4489:P4552" si="603">N_e-J4489-K4489</f>
        <v>32603321.42211647</v>
      </c>
      <c r="Q4489" cm="1">
        <f t="array" ref="Q4489">NewI(BETA_e,J4489,C4489)</f>
        <v>4.4829930557461312E-20</v>
      </c>
    </row>
    <row r="4490" spans="1:17" x14ac:dyDescent="0.55000000000000004">
      <c r="A4490">
        <f t="shared" si="596"/>
        <v>448.6000000000335</v>
      </c>
      <c r="B4490" s="2">
        <f t="shared" si="597"/>
        <v>25607325.197597403</v>
      </c>
      <c r="C4490" s="6">
        <f t="shared" si="598"/>
        <v>3.2007979859681484E-18</v>
      </c>
      <c r="D4490" s="2">
        <f t="shared" si="599"/>
        <v>101836167.8024026</v>
      </c>
      <c r="E4490" s="6">
        <f t="shared" si="600"/>
        <v>1.8618035627388973E-19</v>
      </c>
      <c r="F4490">
        <f t="array" ref="F4490:K4490">rk(BETA_c,BETA_a,BETA_e,GAMMA,F4489,G4489,H4489,I4489,J4489,K4489,dt,STAGE)</f>
        <v>13625902.941121122</v>
      </c>
      <c r="G4490">
        <v>2.2303676811063834E-19</v>
      </c>
      <c r="H4490">
        <v>9399502.6785927489</v>
      </c>
      <c r="I4490">
        <v>2.2185356466192734E-18</v>
      </c>
      <c r="J4490">
        <v>2581919.5778835295</v>
      </c>
      <c r="K4490">
        <v>7.5922557123823682E-19</v>
      </c>
      <c r="L4490">
        <f t="shared" si="601"/>
        <v>2132521.0588788781</v>
      </c>
      <c r="M4490" cm="1">
        <f t="array" ref="M4490">NewI(BETA_c,F4490,C4490)</f>
        <v>1.2973347627514759E-20</v>
      </c>
      <c r="N4490">
        <f t="shared" si="602"/>
        <v>67100325.321407251</v>
      </c>
      <c r="O4490" cm="1">
        <f t="array" ref="O4490">NewI(BETA_a,H4490,C4490)</f>
        <v>1.2904524400074053E-19</v>
      </c>
      <c r="P4490">
        <f t="shared" si="603"/>
        <v>32603321.42211647</v>
      </c>
      <c r="Q4490" cm="1">
        <f t="array" ref="Q4490">NewI(BETA_e,J4490,C4490)</f>
        <v>4.4161764645634447E-20</v>
      </c>
    </row>
    <row r="4491" spans="1:17" x14ac:dyDescent="0.55000000000000004">
      <c r="A4491">
        <f t="shared" si="596"/>
        <v>448.70000000003353</v>
      </c>
      <c r="B4491" s="2">
        <f t="shared" si="597"/>
        <v>25607325.197597403</v>
      </c>
      <c r="C4491" s="6">
        <f t="shared" si="598"/>
        <v>3.1530918200590424E-18</v>
      </c>
      <c r="D4491" s="2">
        <f t="shared" si="599"/>
        <v>101836167.8024026</v>
      </c>
      <c r="E4491" s="6">
        <f t="shared" si="600"/>
        <v>1.8340543858012841E-19</v>
      </c>
      <c r="F4491">
        <f t="array" ref="F4491:K4491">rk(BETA_c,BETA_a,BETA_e,GAMMA,F4490,G4490,H4490,I4490,J4490,K4490,dt,STAGE)</f>
        <v>13625902.941121122</v>
      </c>
      <c r="G4491">
        <v>2.197125254970347E-19</v>
      </c>
      <c r="H4491">
        <v>9399502.6785927489</v>
      </c>
      <c r="I4491">
        <v>2.1854695705667941E-18</v>
      </c>
      <c r="J4491">
        <v>2581919.5778835295</v>
      </c>
      <c r="K4491">
        <v>7.4790972399521359E-19</v>
      </c>
      <c r="L4491">
        <f t="shared" si="601"/>
        <v>2132521.0588788781</v>
      </c>
      <c r="M4491" cm="1">
        <f t="array" ref="M4491">NewI(BETA_c,F4491,C4491)</f>
        <v>1.2779986885278625E-20</v>
      </c>
      <c r="N4491">
        <f t="shared" si="602"/>
        <v>67100325.321407251</v>
      </c>
      <c r="O4491" cm="1">
        <f t="array" ref="O4491">NewI(BETA_a,H4491,C4491)</f>
        <v>1.2712189430886103E-19</v>
      </c>
      <c r="P4491">
        <f t="shared" si="603"/>
        <v>32603321.42211647</v>
      </c>
      <c r="Q4491" cm="1">
        <f t="array" ref="Q4491">NewI(BETA_e,J4491,C4491)</f>
        <v>4.3503557385988765E-20</v>
      </c>
    </row>
    <row r="4492" spans="1:17" x14ac:dyDescent="0.55000000000000004">
      <c r="A4492">
        <f t="shared" si="596"/>
        <v>448.80000000003355</v>
      </c>
      <c r="B4492" s="2">
        <f t="shared" si="597"/>
        <v>25607325.197597403</v>
      </c>
      <c r="C4492" s="6">
        <f t="shared" si="598"/>
        <v>3.1060966887968349E-18</v>
      </c>
      <c r="D4492" s="2">
        <f t="shared" si="599"/>
        <v>101836167.8024026</v>
      </c>
      <c r="E4492" s="6">
        <f t="shared" si="600"/>
        <v>1.8067187953644841E-19</v>
      </c>
      <c r="F4492">
        <f t="array" ref="F4492:K4492">rk(BETA_c,BETA_a,BETA_e,GAMMA,F4491,G4491,H4491,I4491,J4491,K4491,dt,STAGE)</f>
        <v>13625902.941121122</v>
      </c>
      <c r="G4492">
        <v>2.1643782892486351E-19</v>
      </c>
      <c r="H4492">
        <v>9399502.6785927489</v>
      </c>
      <c r="I4492">
        <v>2.1528963265259044E-18</v>
      </c>
      <c r="J4492">
        <v>2581919.5778835295</v>
      </c>
      <c r="K4492">
        <v>7.3676253334606674E-19</v>
      </c>
      <c r="L4492">
        <f t="shared" si="601"/>
        <v>2132521.0588788781</v>
      </c>
      <c r="M4492" cm="1">
        <f t="array" ref="M4492">NewI(BETA_c,F4492,C4492)</f>
        <v>1.2589508080512416E-20</v>
      </c>
      <c r="N4492">
        <f t="shared" si="602"/>
        <v>67100325.321407251</v>
      </c>
      <c r="O4492" cm="1">
        <f t="array" ref="O4492">NewI(BETA_a,H4492,C4492)</f>
        <v>1.2522721110574595E-19</v>
      </c>
      <c r="P4492">
        <f t="shared" si="603"/>
        <v>32603321.42211647</v>
      </c>
      <c r="Q4492" cm="1">
        <f t="array" ref="Q4492">NewI(BETA_e,J4492,C4492)</f>
        <v>4.2855160350190031E-20</v>
      </c>
    </row>
    <row r="4493" spans="1:17" x14ac:dyDescent="0.55000000000000004">
      <c r="A4493">
        <f t="shared" si="596"/>
        <v>448.90000000003357</v>
      </c>
      <c r="B4493" s="2">
        <f t="shared" si="597"/>
        <v>25607325.197597403</v>
      </c>
      <c r="C4493" s="6">
        <f t="shared" si="598"/>
        <v>3.0598019945939927E-18</v>
      </c>
      <c r="D4493" s="2">
        <f t="shared" si="599"/>
        <v>101836167.8024026</v>
      </c>
      <c r="E4493" s="6">
        <f t="shared" si="600"/>
        <v>1.7797906271449929E-19</v>
      </c>
      <c r="F4493">
        <f t="array" ref="F4493:K4493">rk(BETA_c,BETA_a,BETA_e,GAMMA,F4492,G4492,H4492,I4492,J4492,K4492,dt,STAGE)</f>
        <v>13625902.941121122</v>
      </c>
      <c r="G4493">
        <v>2.1321193993712664E-19</v>
      </c>
      <c r="H4493">
        <v>9399502.6785927489</v>
      </c>
      <c r="I4493">
        <v>2.120808569101546E-18</v>
      </c>
      <c r="J4493">
        <v>2581919.5778835295</v>
      </c>
      <c r="K4493">
        <v>7.2578148555532002E-19</v>
      </c>
      <c r="L4493">
        <f t="shared" si="601"/>
        <v>2132521.0588788781</v>
      </c>
      <c r="M4493" cm="1">
        <f t="array" ref="M4493">NewI(BETA_c,F4493,C4493)</f>
        <v>1.2401868259494064E-20</v>
      </c>
      <c r="N4493">
        <f t="shared" si="602"/>
        <v>67100325.321407251</v>
      </c>
      <c r="O4493" cm="1">
        <f t="array" ref="O4493">NewI(BETA_a,H4493,C4493)</f>
        <v>1.2336076713285699E-19</v>
      </c>
      <c r="P4493">
        <f t="shared" si="603"/>
        <v>32603321.42211647</v>
      </c>
      <c r="Q4493" cm="1">
        <f t="array" ref="Q4493">NewI(BETA_e,J4493,C4493)</f>
        <v>4.2216427322148231E-20</v>
      </c>
    </row>
    <row r="4494" spans="1:17" x14ac:dyDescent="0.55000000000000004">
      <c r="A4494">
        <f t="shared" si="596"/>
        <v>449.00000000003359</v>
      </c>
      <c r="B4494" s="2">
        <f t="shared" si="597"/>
        <v>25607325.197597403</v>
      </c>
      <c r="C4494" s="6">
        <f t="shared" si="598"/>
        <v>3.0141972978143042E-18</v>
      </c>
      <c r="D4494" s="2">
        <f t="shared" si="599"/>
        <v>101836167.8024026</v>
      </c>
      <c r="E4494" s="6">
        <f t="shared" si="600"/>
        <v>1.7532638087346237E-19</v>
      </c>
      <c r="F4494">
        <f t="array" ref="F4494:K4494">rk(BETA_c,BETA_a,BETA_e,GAMMA,F4493,G4493,H4493,I4493,J4493,K4493,dt,STAGE)</f>
        <v>13625902.941121122</v>
      </c>
      <c r="G4494">
        <v>2.1003413108312878E-19</v>
      </c>
      <c r="H4494">
        <v>9399502.6785927489</v>
      </c>
      <c r="I4494">
        <v>2.089199062377808E-18</v>
      </c>
      <c r="J4494">
        <v>2581919.5778835295</v>
      </c>
      <c r="K4494">
        <v>7.1496410435336736E-19</v>
      </c>
      <c r="L4494">
        <f t="shared" si="601"/>
        <v>2132521.0588788781</v>
      </c>
      <c r="M4494" cm="1">
        <f t="array" ref="M4494">NewI(BETA_c,F4494,C4494)</f>
        <v>1.2217025108703544E-20</v>
      </c>
      <c r="N4494">
        <f t="shared" si="602"/>
        <v>67100325.321407251</v>
      </c>
      <c r="O4494" cm="1">
        <f t="array" ref="O4494">NewI(BETA_a,H4494,C4494)</f>
        <v>1.215221414997136E-19</v>
      </c>
      <c r="P4494">
        <f t="shared" si="603"/>
        <v>32603321.42211647</v>
      </c>
      <c r="Q4494" cm="1">
        <f t="array" ref="Q4494">NewI(BETA_e,J4494,C4494)</f>
        <v>4.1587214265045231E-20</v>
      </c>
    </row>
    <row r="4495" spans="1:17" x14ac:dyDescent="0.55000000000000004">
      <c r="A4495">
        <f t="shared" si="596"/>
        <v>449.10000000003362</v>
      </c>
      <c r="B4495" s="2">
        <f t="shared" si="597"/>
        <v>25607325.197597403</v>
      </c>
      <c r="C4495" s="6">
        <f t="shared" si="598"/>
        <v>2.9692723144186975E-18</v>
      </c>
      <c r="D4495" s="2">
        <f t="shared" si="599"/>
        <v>101836167.8024026</v>
      </c>
      <c r="E4495" s="6">
        <f t="shared" si="600"/>
        <v>1.727132358231156E-19</v>
      </c>
      <c r="F4495">
        <f t="array" ref="F4495:K4495">rk(BETA_c,BETA_a,BETA_e,GAMMA,F4494,G4494,H4494,I4494,J4494,K4494,dt,STAGE)</f>
        <v>13625902.941121122</v>
      </c>
      <c r="G4495">
        <v>2.0690368575443459E-19</v>
      </c>
      <c r="H4495">
        <v>9399502.6785927489</v>
      </c>
      <c r="I4495">
        <v>2.0580606782861987E-18</v>
      </c>
      <c r="J4495">
        <v>2581919.5778835295</v>
      </c>
      <c r="K4495">
        <v>7.0430795037806429E-19</v>
      </c>
      <c r="L4495">
        <f t="shared" si="601"/>
        <v>2132521.0588788781</v>
      </c>
      <c r="M4495" cm="1">
        <f t="array" ref="M4495">NewI(BETA_c,F4495,C4495)</f>
        <v>1.2034936945280994E-20</v>
      </c>
      <c r="N4495">
        <f t="shared" si="602"/>
        <v>67100325.321407251</v>
      </c>
      <c r="O4495" cm="1">
        <f t="array" ref="O4495">NewI(BETA_a,H4495,C4495)</f>
        <v>1.1971091958898071E-19</v>
      </c>
      <c r="P4495">
        <f t="shared" si="603"/>
        <v>32603321.42211647</v>
      </c>
      <c r="Q4495" cm="1">
        <f t="array" ref="Q4495">NewI(BETA_e,J4495,C4495)</f>
        <v>4.0967379288853908E-20</v>
      </c>
    </row>
    <row r="4496" spans="1:17" x14ac:dyDescent="0.55000000000000004">
      <c r="A4496">
        <f t="shared" si="596"/>
        <v>449.20000000003364</v>
      </c>
      <c r="B4496" s="2">
        <f t="shared" si="597"/>
        <v>25607325.197597403</v>
      </c>
      <c r="C4496" s="6">
        <f t="shared" si="598"/>
        <v>2.9250169136461527E-18</v>
      </c>
      <c r="D4496" s="2">
        <f t="shared" si="599"/>
        <v>101836167.8024026</v>
      </c>
      <c r="E4496" s="6">
        <f t="shared" si="600"/>
        <v>1.7013903828893915E-19</v>
      </c>
      <c r="F4496">
        <f t="array" ref="F4496:K4496">rk(BETA_c,BETA_a,BETA_e,GAMMA,F4495,G4495,H4495,I4495,J4495,K4495,dt,STAGE)</f>
        <v>13625902.941121122</v>
      </c>
      <c r="G4496">
        <v>2.0381989802327046E-19</v>
      </c>
      <c r="H4496">
        <v>9399502.6785927489</v>
      </c>
      <c r="I4496">
        <v>2.0273863949982402E-18</v>
      </c>
      <c r="J4496">
        <v>2581919.5778835295</v>
      </c>
      <c r="K4496">
        <v>6.9381062062464205E-19</v>
      </c>
      <c r="L4496">
        <f t="shared" si="601"/>
        <v>2132521.0588788781</v>
      </c>
      <c r="M4496" cm="1">
        <f t="array" ref="M4496">NewI(BETA_c,F4496,C4496)</f>
        <v>1.1855562707627084E-20</v>
      </c>
      <c r="N4496">
        <f t="shared" si="602"/>
        <v>67100325.321407251</v>
      </c>
      <c r="O4496" cm="1">
        <f t="array" ref="O4496">NewI(BETA_a,H4496,C4496)</f>
        <v>1.1792669296297069E-19</v>
      </c>
      <c r="P4496">
        <f t="shared" si="603"/>
        <v>32603321.42211647</v>
      </c>
      <c r="Q4496" cm="1">
        <f t="array" ref="Q4496">NewI(BETA_e,J4496,C4496)</f>
        <v>4.0356782618341378E-20</v>
      </c>
    </row>
    <row r="4497" spans="1:17" x14ac:dyDescent="0.55000000000000004">
      <c r="A4497">
        <f t="shared" si="596"/>
        <v>449.30000000003366</v>
      </c>
      <c r="B4497" s="2">
        <f t="shared" si="597"/>
        <v>25607325.197597403</v>
      </c>
      <c r="C4497" s="6">
        <f t="shared" si="598"/>
        <v>2.8814211157291724E-18</v>
      </c>
      <c r="D4497" s="2">
        <f t="shared" si="599"/>
        <v>101836167.8024026</v>
      </c>
      <c r="E4497" s="6">
        <f t="shared" si="600"/>
        <v>1.6760320777923177E-19</v>
      </c>
      <c r="F4497">
        <f t="array" ref="F4497:K4497">rk(BETA_c,BETA_a,BETA_e,GAMMA,F4496,G4496,H4496,I4496,J4496,K4496,dt,STAGE)</f>
        <v>13625902.941121122</v>
      </c>
      <c r="G4497">
        <v>2.0078207248333522E-19</v>
      </c>
      <c r="H4497">
        <v>9399502.6785927489</v>
      </c>
      <c r="I4497">
        <v>1.9971692953420166E-18</v>
      </c>
      <c r="J4497">
        <v>2581919.5778835295</v>
      </c>
      <c r="K4497">
        <v>6.8346974790382054E-19</v>
      </c>
      <c r="L4497">
        <f t="shared" si="601"/>
        <v>2132521.0588788781</v>
      </c>
      <c r="M4497" cm="1">
        <f t="array" ref="M4497">NewI(BETA_c,F4497,C4497)</f>
        <v>1.1678861946143445E-20</v>
      </c>
      <c r="N4497">
        <f t="shared" si="602"/>
        <v>67100325.321407251</v>
      </c>
      <c r="O4497" cm="1">
        <f t="array" ref="O4497">NewI(BETA_a,H4497,C4497)</f>
        <v>1.1616905927153919E-19</v>
      </c>
      <c r="P4497">
        <f t="shared" si="603"/>
        <v>32603321.42211647</v>
      </c>
      <c r="Q4497" cm="1">
        <f t="array" ref="Q4497">NewI(BETA_e,J4497,C4497)</f>
        <v>3.9755286561549156E-20</v>
      </c>
    </row>
    <row r="4498" spans="1:17" x14ac:dyDescent="0.55000000000000004">
      <c r="A4498">
        <f t="shared" si="596"/>
        <v>449.40000000003369</v>
      </c>
      <c r="B4498" s="2">
        <f t="shared" si="597"/>
        <v>25607325.197597403</v>
      </c>
      <c r="C4498" s="6">
        <f t="shared" si="598"/>
        <v>2.8384750896433054E-18</v>
      </c>
      <c r="D4498" s="2">
        <f t="shared" si="599"/>
        <v>101836167.8024026</v>
      </c>
      <c r="E4498" s="6">
        <f t="shared" si="600"/>
        <v>1.6510517245420768E-19</v>
      </c>
      <c r="F4498">
        <f t="array" ref="F4498:K4498">rk(BETA_c,BETA_a,BETA_e,GAMMA,F4497,G4497,H4497,I4497,J4497,K4497,dt,STAGE)</f>
        <v>13625902.941121122</v>
      </c>
      <c r="G4498">
        <v>1.977895240929831E-19</v>
      </c>
      <c r="H4498">
        <v>9399502.6785927489</v>
      </c>
      <c r="I4498">
        <v>1.9674025652423244E-18</v>
      </c>
      <c r="J4498">
        <v>2581919.5778835295</v>
      </c>
      <c r="K4498">
        <v>6.7328300030799802E-19</v>
      </c>
      <c r="L4498">
        <f t="shared" si="601"/>
        <v>2132521.0588788781</v>
      </c>
      <c r="M4498" cm="1">
        <f t="array" ref="M4498">NewI(BETA_c,F4498,C4498)</f>
        <v>1.1504794814111135E-20</v>
      </c>
      <c r="N4498">
        <f t="shared" si="602"/>
        <v>67100325.321407251</v>
      </c>
      <c r="O4498" cm="1">
        <f t="array" ref="O4498">NewI(BETA_a,H4498,C4498)</f>
        <v>1.144376221613535E-19</v>
      </c>
      <c r="P4498">
        <f t="shared" si="603"/>
        <v>32603321.42211647</v>
      </c>
      <c r="Q4498" cm="1">
        <f t="array" ref="Q4498">NewI(BETA_e,J4498,C4498)</f>
        <v>3.9162755478743046E-20</v>
      </c>
    </row>
    <row r="4499" spans="1:17" x14ac:dyDescent="0.55000000000000004">
      <c r="A4499">
        <f t="shared" si="596"/>
        <v>449.50000000003371</v>
      </c>
      <c r="B4499" s="2">
        <f t="shared" si="597"/>
        <v>25607325.197597403</v>
      </c>
      <c r="C4499" s="6">
        <f t="shared" si="598"/>
        <v>2.7961691508902131E-18</v>
      </c>
      <c r="D4499" s="2">
        <f t="shared" si="599"/>
        <v>101836167.8024026</v>
      </c>
      <c r="E4499" s="6">
        <f t="shared" si="600"/>
        <v>1.6264436899704429E-19</v>
      </c>
      <c r="F4499">
        <f t="array" ref="F4499:K4499">rk(BETA_c,BETA_a,BETA_e,GAMMA,F4498,G4498,H4498,I4498,J4498,K4498,dt,STAGE)</f>
        <v>13625902.941121122</v>
      </c>
      <c r="G4499">
        <v>1.9484157802074425E-19</v>
      </c>
      <c r="H4499">
        <v>9399502.6785927489</v>
      </c>
      <c r="I4499">
        <v>1.9380794921840726E-18</v>
      </c>
      <c r="J4499">
        <v>2581919.5778835295</v>
      </c>
      <c r="K4499">
        <v>6.6324808068539657E-19</v>
      </c>
      <c r="L4499">
        <f t="shared" si="601"/>
        <v>2132521.0588788781</v>
      </c>
      <c r="M4499" cm="1">
        <f t="array" ref="M4499">NewI(BETA_c,F4499,C4499)</f>
        <v>1.1333322058705048E-20</v>
      </c>
      <c r="N4499">
        <f t="shared" si="602"/>
        <v>67100325.321407251</v>
      </c>
      <c r="O4499" cm="1">
        <f t="array" ref="O4499">NewI(BETA_a,H4499,C4499)</f>
        <v>1.1273199118651337E-19</v>
      </c>
      <c r="P4499">
        <f t="shared" si="603"/>
        <v>32603321.42211647</v>
      </c>
      <c r="Q4499" cm="1">
        <f t="array" ref="Q4499">NewI(BETA_e,J4499,C4499)</f>
        <v>3.8579055751825858E-20</v>
      </c>
    </row>
    <row r="4500" spans="1:17" x14ac:dyDescent="0.55000000000000004">
      <c r="A4500">
        <f t="shared" si="596"/>
        <v>449.60000000003373</v>
      </c>
      <c r="B4500" s="2">
        <f t="shared" si="597"/>
        <v>25607325.197597403</v>
      </c>
      <c r="C4500" s="6">
        <f t="shared" si="598"/>
        <v>2.7544937593137766E-18</v>
      </c>
      <c r="D4500" s="2">
        <f t="shared" si="599"/>
        <v>101836167.8024026</v>
      </c>
      <c r="E4500" s="6">
        <f t="shared" si="600"/>
        <v>1.6022024248685218E-19</v>
      </c>
      <c r="F4500">
        <f t="array" ref="F4500:K4500">rk(BETA_c,BETA_a,BETA_e,GAMMA,F4499,G4499,H4499,I4499,J4499,K4499,dt,STAGE)</f>
        <v>13625902.941121122</v>
      </c>
      <c r="G4500">
        <v>1.9193756949314756E-19</v>
      </c>
      <c r="H4500">
        <v>9399502.6785927489</v>
      </c>
      <c r="I4500">
        <v>1.909193463698584E-18</v>
      </c>
      <c r="J4500">
        <v>2581919.5778835295</v>
      </c>
      <c r="K4500">
        <v>6.5336272612204525E-19</v>
      </c>
      <c r="L4500">
        <f t="shared" si="601"/>
        <v>2132521.0588788781</v>
      </c>
      <c r="M4500" cm="1">
        <f t="array" ref="M4500">NewI(BETA_c,F4500,C4500)</f>
        <v>1.1164405012142244E-20</v>
      </c>
      <c r="N4500">
        <f t="shared" si="602"/>
        <v>67100325.321407251</v>
      </c>
      <c r="O4500" cm="1">
        <f t="array" ref="O4500">NewI(BETA_a,H4500,C4500)</f>
        <v>1.1105178172050392E-19</v>
      </c>
      <c r="P4500">
        <f t="shared" si="603"/>
        <v>32603321.42211647</v>
      </c>
      <c r="Q4500" cm="1">
        <f t="array" ref="Q4500">NewI(BETA_e,J4500,C4500)</f>
        <v>3.8004055754206023E-20</v>
      </c>
    </row>
    <row r="4501" spans="1:17" x14ac:dyDescent="0.55000000000000004">
      <c r="A4501">
        <f t="shared" si="596"/>
        <v>449.70000000003375</v>
      </c>
      <c r="B4501" s="2">
        <f t="shared" si="597"/>
        <v>25607325.197597403</v>
      </c>
      <c r="C4501" s="6">
        <f t="shared" si="598"/>
        <v>2.7134395169487518E-18</v>
      </c>
      <c r="D4501" s="2">
        <f t="shared" si="599"/>
        <v>101836167.8024026</v>
      </c>
      <c r="E4501" s="6">
        <f t="shared" si="600"/>
        <v>1.578322462735382E-19</v>
      </c>
      <c r="F4501">
        <f t="array" ref="F4501:K4501">rk(BETA_c,BETA_a,BETA_e,GAMMA,F4500,G4500,H4500,I4500,J4500,K4500,dt,STAGE)</f>
        <v>13625902.941121122</v>
      </c>
      <c r="G4501">
        <v>1.8907684364481154E-19</v>
      </c>
      <c r="H4501">
        <v>9399502.6785927489</v>
      </c>
      <c r="I4501">
        <v>1.8807379658724562E-18</v>
      </c>
      <c r="J4501">
        <v>2581919.5778835295</v>
      </c>
      <c r="K4501">
        <v>6.4362470743148412E-19</v>
      </c>
      <c r="L4501">
        <f t="shared" si="601"/>
        <v>2132521.0588788781</v>
      </c>
      <c r="M4501" cm="1">
        <f t="array" ref="M4501">NewI(BETA_c,F4501,C4501)</f>
        <v>1.0998005582962207E-20</v>
      </c>
      <c r="N4501">
        <f t="shared" si="602"/>
        <v>67100325.321407251</v>
      </c>
      <c r="O4501" cm="1">
        <f t="array" ref="O4501">NewI(BETA_a,H4501,C4501)</f>
        <v>1.0939661486946076E-19</v>
      </c>
      <c r="P4501">
        <f t="shared" si="603"/>
        <v>32603321.42211647</v>
      </c>
      <c r="Q4501" cm="1">
        <f t="array" ref="Q4501">NewI(BETA_e,J4501,C4501)</f>
        <v>3.7437625821115239E-20</v>
      </c>
    </row>
    <row r="4502" spans="1:17" x14ac:dyDescent="0.55000000000000004">
      <c r="A4502">
        <f t="shared" si="596"/>
        <v>449.80000000003378</v>
      </c>
      <c r="B4502" s="2">
        <f t="shared" si="597"/>
        <v>25607325.197597403</v>
      </c>
      <c r="C4502" s="6">
        <f t="shared" si="598"/>
        <v>2.6729971659014923E-18</v>
      </c>
      <c r="D4502" s="2">
        <f t="shared" si="599"/>
        <v>101836167.8024026</v>
      </c>
      <c r="E4502" s="6">
        <f t="shared" si="600"/>
        <v>1.5547984185453363E-19</v>
      </c>
      <c r="F4502">
        <f t="array" ref="F4502:K4502">rk(BETA_c,BETA_a,BETA_e,GAMMA,F4501,G4501,H4501,I4501,J4501,K4501,dt,STAGE)</f>
        <v>13625902.941121122</v>
      </c>
      <c r="G4502">
        <v>1.8625875537076971E-19</v>
      </c>
      <c r="H4502">
        <v>9399502.6785927489</v>
      </c>
      <c r="I4502">
        <v>1.8527065818786491E-18</v>
      </c>
      <c r="J4502">
        <v>2581919.5778835295</v>
      </c>
      <c r="K4502">
        <v>6.3403182865207382E-19</v>
      </c>
      <c r="L4502">
        <f t="shared" si="601"/>
        <v>2132521.0588788781</v>
      </c>
      <c r="M4502" cm="1">
        <f t="array" ref="M4502">NewI(BETA_c,F4502,C4502)</f>
        <v>1.0834086247437074E-20</v>
      </c>
      <c r="N4502">
        <f t="shared" si="602"/>
        <v>67100325.321407251</v>
      </c>
      <c r="O4502" cm="1">
        <f t="array" ref="O4502">NewI(BETA_a,H4502,C4502)</f>
        <v>1.0776611738672799E-19</v>
      </c>
      <c r="P4502">
        <f t="shared" si="603"/>
        <v>32603321.42211647</v>
      </c>
      <c r="Q4502" cm="1">
        <f t="array" ref="Q4502">NewI(BETA_e,J4502,C4502)</f>
        <v>3.6879638220368552E-20</v>
      </c>
    </row>
    <row r="4503" spans="1:17" x14ac:dyDescent="0.55000000000000004">
      <c r="A4503">
        <f t="shared" si="596"/>
        <v>449.9000000000338</v>
      </c>
      <c r="B4503" s="2">
        <f t="shared" si="597"/>
        <v>25607325.197597403</v>
      </c>
      <c r="C4503" s="6">
        <f t="shared" si="598"/>
        <v>2.6331575862622619E-18</v>
      </c>
      <c r="D4503" s="2">
        <f t="shared" si="599"/>
        <v>101836167.8024026</v>
      </c>
      <c r="E4503" s="6">
        <f t="shared" si="600"/>
        <v>1.5316249875335991E-19</v>
      </c>
      <c r="F4503">
        <f t="array" ref="F4503:K4503">rk(BETA_c,BETA_a,BETA_e,GAMMA,F4502,G4502,H4502,I4502,J4502,K4502,dt,STAGE)</f>
        <v>13625902.941121122</v>
      </c>
      <c r="G4503">
        <v>1.8348266918099678E-19</v>
      </c>
      <c r="H4503">
        <v>9399502.6785927489</v>
      </c>
      <c r="I4503">
        <v>1.8250929905294671E-18</v>
      </c>
      <c r="J4503">
        <v>2581919.5778835295</v>
      </c>
      <c r="K4503">
        <v>6.2458192655179796E-19</v>
      </c>
      <c r="L4503">
        <f t="shared" si="601"/>
        <v>2132521.0588788781</v>
      </c>
      <c r="M4503" cm="1">
        <f t="array" ref="M4503">NewI(BETA_c,F4503,C4503)</f>
        <v>1.0672610041109901E-20</v>
      </c>
      <c r="N4503">
        <f t="shared" si="602"/>
        <v>67100325.321407251</v>
      </c>
      <c r="O4503" cm="1">
        <f t="array" ref="O4503">NewI(BETA_a,H4503,C4503)</f>
        <v>1.0615992158868971E-19</v>
      </c>
      <c r="P4503">
        <f t="shared" si="603"/>
        <v>32603321.42211647</v>
      </c>
      <c r="Q4503" cm="1">
        <f t="array" ref="Q4503">NewI(BETA_e,J4503,C4503)</f>
        <v>3.6329967123560313E-20</v>
      </c>
    </row>
    <row r="4504" spans="1:17" x14ac:dyDescent="0.55000000000000004">
      <c r="A4504">
        <f t="shared" si="596"/>
        <v>450.00000000003382</v>
      </c>
      <c r="B4504" s="2">
        <f t="shared" si="597"/>
        <v>25607325.197597403</v>
      </c>
      <c r="C4504" s="6">
        <f t="shared" si="598"/>
        <v>2.5939117940486507E-18</v>
      </c>
      <c r="D4504" s="2">
        <f t="shared" si="599"/>
        <v>101836167.8024026</v>
      </c>
      <c r="E4504" s="6">
        <f t="shared" si="600"/>
        <v>1.5087969440000393E-19</v>
      </c>
      <c r="F4504">
        <f t="array" ref="F4504:K4504">rk(BETA_c,BETA_a,BETA_e,GAMMA,F4503,G4503,H4503,I4503,J4503,K4503,dt,STAGE)</f>
        <v>13625902.941121122</v>
      </c>
      <c r="G4504">
        <v>1.8074795905710323E-19</v>
      </c>
      <c r="H4504">
        <v>9399502.6785927489</v>
      </c>
      <c r="I4504">
        <v>1.7978909648511026E-18</v>
      </c>
      <c r="J4504">
        <v>2581919.5778835295</v>
      </c>
      <c r="K4504">
        <v>6.1527287014044528E-19</v>
      </c>
      <c r="L4504">
        <f t="shared" si="601"/>
        <v>2132521.0588788781</v>
      </c>
      <c r="M4504" cm="1">
        <f t="array" ref="M4504">NewI(BETA_c,F4504,C4504)</f>
        <v>1.0513540550458997E-20</v>
      </c>
      <c r="N4504">
        <f t="shared" si="602"/>
        <v>67100325.321407251</v>
      </c>
      <c r="O4504" cm="1">
        <f t="array" ref="O4504">NewI(BETA_a,H4504,C4504)</f>
        <v>1.0457766527185566E-19</v>
      </c>
      <c r="P4504">
        <f t="shared" si="603"/>
        <v>32603321.42211647</v>
      </c>
      <c r="Q4504" cm="1">
        <f t="array" ref="Q4504">NewI(BETA_e,J4504,C4504)</f>
        <v>3.5788488577689283E-20</v>
      </c>
    </row>
    <row r="4505" spans="1:17" x14ac:dyDescent="0.55000000000000004">
      <c r="A4505">
        <f t="shared" si="596"/>
        <v>450.10000000003384</v>
      </c>
      <c r="B4505" s="2">
        <f t="shared" si="597"/>
        <v>25607325.197597403</v>
      </c>
      <c r="C4505" s="6">
        <f t="shared" si="598"/>
        <v>2.5552509391796603E-18</v>
      </c>
      <c r="D4505" s="2">
        <f t="shared" si="599"/>
        <v>101836167.8024026</v>
      </c>
      <c r="E4505" s="6">
        <f t="shared" si="600"/>
        <v>1.4863091401307658E-19</v>
      </c>
      <c r="F4505">
        <f t="array" ref="F4505:K4505">rk(BETA_c,BETA_a,BETA_e,GAMMA,F4504,G4504,H4504,I4504,J4504,K4504,dt,STAGE)</f>
        <v>13625902.941121122</v>
      </c>
      <c r="G4505">
        <v>1.7805400831116565E-19</v>
      </c>
      <c r="H4505">
        <v>9399502.6785927489</v>
      </c>
      <c r="I4505">
        <v>1.7710943706794312E-18</v>
      </c>
      <c r="J4505">
        <v>2581919.5778835295</v>
      </c>
      <c r="K4505">
        <v>6.0610256018906327E-19</v>
      </c>
      <c r="L4505">
        <f t="shared" si="601"/>
        <v>2132521.0588788781</v>
      </c>
      <c r="M4505" cm="1">
        <f t="array" ref="M4505">NewI(BETA_c,F4505,C4505)</f>
        <v>1.0356841904686574E-20</v>
      </c>
      <c r="N4505">
        <f t="shared" si="602"/>
        <v>67100325.321407251</v>
      </c>
      <c r="O4505" cm="1">
        <f t="array" ref="O4505">NewI(BETA_a,H4505,C4505)</f>
        <v>1.0301899163118318E-19</v>
      </c>
      <c r="P4505">
        <f t="shared" si="603"/>
        <v>32603321.42211647</v>
      </c>
      <c r="Q4505" cm="1">
        <f t="array" ref="Q4505">NewI(BETA_e,J4505,C4505)</f>
        <v>3.5255080477206813E-20</v>
      </c>
    </row>
    <row r="4506" spans="1:17" x14ac:dyDescent="0.55000000000000004">
      <c r="A4506">
        <f t="shared" si="596"/>
        <v>450.20000000003387</v>
      </c>
      <c r="B4506" s="2">
        <f t="shared" si="597"/>
        <v>25607325.197597403</v>
      </c>
      <c r="C4506" s="6">
        <f t="shared" si="598"/>
        <v>2.5171663034799679E-18</v>
      </c>
      <c r="D4506" s="2">
        <f t="shared" si="599"/>
        <v>101836167.8024026</v>
      </c>
      <c r="E4506" s="6">
        <f t="shared" si="600"/>
        <v>1.4641565048372724E-19</v>
      </c>
      <c r="F4506">
        <f t="array" ref="F4506:K4506">rk(BETA_c,BETA_a,BETA_e,GAMMA,F4505,G4505,H4505,I4505,J4505,K4505,dt,STAGE)</f>
        <v>13625902.941121122</v>
      </c>
      <c r="G4506">
        <v>1.7540020944666118E-19</v>
      </c>
      <c r="H4506">
        <v>9399502.6785927489</v>
      </c>
      <c r="I4506">
        <v>1.7446971652767334E-18</v>
      </c>
      <c r="J4506">
        <v>2581919.5778835295</v>
      </c>
      <c r="K4506">
        <v>5.9706892875657323E-19</v>
      </c>
      <c r="L4506">
        <f t="shared" si="601"/>
        <v>2132521.0588788781</v>
      </c>
      <c r="M4506" cm="1">
        <f t="array" ref="M4506">NewI(BETA_c,F4506,C4506)</f>
        <v>1.02024787676297E-20</v>
      </c>
      <c r="N4506">
        <f t="shared" si="602"/>
        <v>67100325.321407251</v>
      </c>
      <c r="O4506" cm="1">
        <f t="array" ref="O4506">NewI(BETA_a,H4506,C4506)</f>
        <v>1.0148354917961604E-19</v>
      </c>
      <c r="P4506">
        <f t="shared" si="603"/>
        <v>32603321.42211647</v>
      </c>
      <c r="Q4506" cm="1">
        <f t="array" ref="Q4506">NewI(BETA_e,J4506,C4506)</f>
        <v>3.4729622536481501E-20</v>
      </c>
    </row>
    <row r="4507" spans="1:17" x14ac:dyDescent="0.55000000000000004">
      <c r="A4507">
        <f t="shared" si="596"/>
        <v>450.30000000003389</v>
      </c>
      <c r="B4507" s="2">
        <f t="shared" si="597"/>
        <v>25607325.197597403</v>
      </c>
      <c r="C4507" s="6">
        <f t="shared" si="598"/>
        <v>2.4796492987139502E-18</v>
      </c>
      <c r="D4507" s="2">
        <f t="shared" si="599"/>
        <v>101836167.8024026</v>
      </c>
      <c r="E4507" s="6">
        <f t="shared" si="600"/>
        <v>1.4423340426128918E-19</v>
      </c>
      <c r="F4507">
        <f t="array" ref="F4507:K4507">rk(BETA_c,BETA_a,BETA_e,GAMMA,F4506,G4506,H4506,I4506,J4506,K4506,dt,STAGE)</f>
        <v>13625902.941121122</v>
      </c>
      <c r="G4507">
        <v>1.7278596402147468E-19</v>
      </c>
      <c r="H4507">
        <v>9399502.6785927489</v>
      </c>
      <c r="I4507">
        <v>1.7186933959690331E-18</v>
      </c>
      <c r="J4507">
        <v>2581919.5778835295</v>
      </c>
      <c r="K4507">
        <v>5.881699387234422E-19</v>
      </c>
      <c r="L4507">
        <f t="shared" si="601"/>
        <v>2132521.0588788781</v>
      </c>
      <c r="M4507" cm="1">
        <f t="array" ref="M4507">NewI(BETA_c,F4507,C4507)</f>
        <v>1.0050416329791887E-20</v>
      </c>
      <c r="N4507">
        <f t="shared" si="602"/>
        <v>67100325.321407251</v>
      </c>
      <c r="O4507" cm="1">
        <f t="array" ref="O4507">NewI(BETA_a,H4507,C4507)</f>
        <v>9.9970991668822899E-20</v>
      </c>
      <c r="P4507">
        <f t="shared" si="603"/>
        <v>32603321.42211647</v>
      </c>
      <c r="Q4507" cm="1">
        <f t="array" ref="Q4507">NewI(BETA_e,J4507,C4507)</f>
        <v>3.4211996262674384E-20</v>
      </c>
    </row>
    <row r="4508" spans="1:17" x14ac:dyDescent="0.55000000000000004">
      <c r="A4508">
        <f t="shared" si="596"/>
        <v>450.40000000003391</v>
      </c>
      <c r="B4508" s="2">
        <f t="shared" si="597"/>
        <v>25607325.197597403</v>
      </c>
      <c r="C4508" s="6">
        <f t="shared" si="598"/>
        <v>2.4426914646489966E-18</v>
      </c>
      <c r="D4508" s="2">
        <f t="shared" si="599"/>
        <v>101836167.8024026</v>
      </c>
      <c r="E4508" s="6">
        <f t="shared" si="600"/>
        <v>1.420836832406284E-19</v>
      </c>
      <c r="F4508">
        <f t="array" ref="F4508:K4508">rk(BETA_c,BETA_a,BETA_e,GAMMA,F4507,G4507,H4507,I4507,J4507,K4507,dt,STAGE)</f>
        <v>13625902.941121122</v>
      </c>
      <c r="G4508">
        <v>1.702106825129476E-19</v>
      </c>
      <c r="H4508">
        <v>9399502.6785927489</v>
      </c>
      <c r="I4508">
        <v>1.6930771988037452E-18</v>
      </c>
      <c r="J4508">
        <v>2581919.5778835295</v>
      </c>
      <c r="K4508">
        <v>5.7940358333230395E-19</v>
      </c>
      <c r="L4508">
        <f t="shared" si="601"/>
        <v>2132521.0588788781</v>
      </c>
      <c r="M4508" cm="1">
        <f t="array" ref="M4508">NewI(BETA_c,F4508,C4508)</f>
        <v>9.9006203004933913E-21</v>
      </c>
      <c r="N4508">
        <f t="shared" si="602"/>
        <v>67100325.321407251</v>
      </c>
      <c r="O4508" cm="1">
        <f t="array" ref="O4508">NewI(BETA_a,H4508,C4508)</f>
        <v>9.8480978011116762E-20</v>
      </c>
      <c r="P4508">
        <f t="shared" si="603"/>
        <v>32603321.42211647</v>
      </c>
      <c r="Q4508" cm="1">
        <f t="array" ref="Q4508">NewI(BETA_e,J4508,C4508)</f>
        <v>3.3702084929018248E-20</v>
      </c>
    </row>
    <row r="4509" spans="1:17" x14ac:dyDescent="0.55000000000000004">
      <c r="A4509">
        <f t="shared" si="596"/>
        <v>450.50000000003394</v>
      </c>
      <c r="B4509" s="2">
        <f t="shared" si="597"/>
        <v>25607325.197597403</v>
      </c>
      <c r="C4509" s="6">
        <f t="shared" si="598"/>
        <v>2.4062844671476984E-18</v>
      </c>
      <c r="D4509" s="2">
        <f t="shared" si="599"/>
        <v>101836167.8024026</v>
      </c>
      <c r="E4509" s="6">
        <f t="shared" si="600"/>
        <v>1.3996600265117249E-19</v>
      </c>
      <c r="F4509">
        <f t="array" ref="F4509:K4509">rk(BETA_c,BETA_a,BETA_e,GAMMA,F4508,G4508,H4508,I4508,J4508,K4508,dt,STAGE)</f>
        <v>13625902.941121122</v>
      </c>
      <c r="G4509">
        <v>1.6767378418493836E-19</v>
      </c>
      <c r="H4509">
        <v>9399502.6785927489</v>
      </c>
      <c r="I4509">
        <v>1.6678427972273327E-18</v>
      </c>
      <c r="J4509">
        <v>2581919.5778835295</v>
      </c>
      <c r="K4509">
        <v>5.7076788573542708E-19</v>
      </c>
      <c r="L4509">
        <f t="shared" si="601"/>
        <v>2132521.0588788781</v>
      </c>
      <c r="M4509" cm="1">
        <f t="array" ref="M4509">NewI(BETA_c,F4509,C4509)</f>
        <v>9.7530569001385461E-21</v>
      </c>
      <c r="N4509">
        <f t="shared" si="602"/>
        <v>67100325.321407251</v>
      </c>
      <c r="O4509" cm="1">
        <f t="array" ref="O4509">NewI(BETA_a,H4509,C4509)</f>
        <v>9.7013172202538588E-20</v>
      </c>
      <c r="P4509">
        <f t="shared" si="603"/>
        <v>32603321.42211647</v>
      </c>
      <c r="Q4509" cm="1">
        <f t="array" ref="Q4509">NewI(BETA_e,J4509,C4509)</f>
        <v>3.319977354849536E-20</v>
      </c>
    </row>
    <row r="4510" spans="1:17" x14ac:dyDescent="0.55000000000000004">
      <c r="A4510">
        <f t="shared" si="596"/>
        <v>450.60000000003396</v>
      </c>
      <c r="B4510" s="2">
        <f t="shared" si="597"/>
        <v>25607325.197597403</v>
      </c>
      <c r="C4510" s="6">
        <f t="shared" si="598"/>
        <v>2.370420096288463E-18</v>
      </c>
      <c r="D4510" s="2">
        <f t="shared" si="599"/>
        <v>101836167.8024026</v>
      </c>
      <c r="E4510" s="6">
        <f t="shared" si="600"/>
        <v>1.378798849475925E-19</v>
      </c>
      <c r="F4510">
        <f t="array" ref="F4510:K4510">rk(BETA_c,BETA_a,BETA_e,GAMMA,F4509,G4509,H4509,I4509,J4509,K4509,dt,STAGE)</f>
        <v>13625902.941121122</v>
      </c>
      <c r="G4510">
        <v>1.65174696956864E-19</v>
      </c>
      <c r="H4510">
        <v>9399502.6785927489</v>
      </c>
      <c r="I4510">
        <v>1.6429845007826703E-18</v>
      </c>
      <c r="J4510">
        <v>2581919.5778835295</v>
      </c>
      <c r="K4510">
        <v>5.6226089854892872E-19</v>
      </c>
      <c r="L4510">
        <f t="shared" si="601"/>
        <v>2132521.0588788781</v>
      </c>
      <c r="M4510" cm="1">
        <f t="array" ref="M4510">NewI(BETA_c,F4510,C4510)</f>
        <v>9.6076928525983079E-21</v>
      </c>
      <c r="N4510">
        <f t="shared" si="602"/>
        <v>67100325.321407251</v>
      </c>
      <c r="O4510" cm="1">
        <f t="array" ref="O4510">NewI(BETA_a,H4510,C4510)</f>
        <v>9.556724324708681E-20</v>
      </c>
      <c r="P4510">
        <f t="shared" si="603"/>
        <v>32603321.42211647</v>
      </c>
      <c r="Q4510" cm="1">
        <f t="array" ref="Q4510">NewI(BETA_e,J4510,C4510)</f>
        <v>3.270494884790738E-20</v>
      </c>
    </row>
    <row r="4511" spans="1:17" x14ac:dyDescent="0.55000000000000004">
      <c r="A4511">
        <f t="shared" si="596"/>
        <v>450.70000000003398</v>
      </c>
      <c r="B4511" s="2">
        <f t="shared" si="597"/>
        <v>25607325.197597403</v>
      </c>
      <c r="C4511" s="6">
        <f t="shared" si="598"/>
        <v>2.3350902645141491E-18</v>
      </c>
      <c r="D4511" s="2">
        <f t="shared" si="599"/>
        <v>101836167.8024026</v>
      </c>
      <c r="E4511" s="6">
        <f t="shared" si="600"/>
        <v>1.3582485970211492E-19</v>
      </c>
      <c r="F4511">
        <f t="array" ref="F4511:K4511">rk(BETA_c,BETA_a,BETA_e,GAMMA,F4510,G4510,H4510,I4510,J4510,K4510,dt,STAGE)</f>
        <v>13625902.941121122</v>
      </c>
      <c r="G4511">
        <v>1.6271285727469382E-19</v>
      </c>
      <c r="H4511">
        <v>9399502.6785927489</v>
      </c>
      <c r="I4511">
        <v>1.6184967038258239E-18</v>
      </c>
      <c r="J4511">
        <v>2581919.5778835295</v>
      </c>
      <c r="K4511">
        <v>5.5388070341363123E-19</v>
      </c>
      <c r="L4511">
        <f t="shared" si="601"/>
        <v>2132521.0588788781</v>
      </c>
      <c r="M4511" cm="1">
        <f t="array" ref="M4511">NewI(BETA_c,F4511,C4511)</f>
        <v>9.4644953777063861E-21</v>
      </c>
      <c r="N4511">
        <f t="shared" si="602"/>
        <v>67100325.321407251</v>
      </c>
      <c r="O4511" cm="1">
        <f t="array" ref="O4511">NewI(BETA_a,H4511,C4511)</f>
        <v>9.414286508207667E-20</v>
      </c>
      <c r="P4511">
        <f t="shared" si="603"/>
        <v>32603321.42211647</v>
      </c>
      <c r="Q4511" cm="1">
        <f t="array" ref="Q4511">NewI(BETA_e,J4511,C4511)</f>
        <v>3.2217499242331854E-20</v>
      </c>
    </row>
    <row r="4512" spans="1:17" x14ac:dyDescent="0.55000000000000004">
      <c r="A4512">
        <f t="shared" si="596"/>
        <v>450.800000000034</v>
      </c>
      <c r="B4512" s="2">
        <f t="shared" si="597"/>
        <v>25607325.197597403</v>
      </c>
      <c r="C4512" s="6">
        <f t="shared" si="598"/>
        <v>2.3002870048082865E-18</v>
      </c>
      <c r="D4512" s="2">
        <f t="shared" si="599"/>
        <v>101836167.8024026</v>
      </c>
      <c r="E4512" s="6">
        <f t="shared" si="600"/>
        <v>1.3380046349843812E-19</v>
      </c>
      <c r="F4512">
        <f t="array" ref="F4512:K4512">rk(BETA_c,BETA_a,BETA_e,GAMMA,F4511,G4511,H4511,I4511,J4511,K4511,dt,STAGE)</f>
        <v>13625902.941121122</v>
      </c>
      <c r="G4512">
        <v>1.6028770998386572E-19</v>
      </c>
      <c r="H4512">
        <v>9399502.6785927489</v>
      </c>
      <c r="I4512">
        <v>1.594373884261956E-18</v>
      </c>
      <c r="J4512">
        <v>2581919.5778835295</v>
      </c>
      <c r="K4512">
        <v>5.4562541056246489E-19</v>
      </c>
      <c r="L4512">
        <f t="shared" si="601"/>
        <v>2132521.0588788781</v>
      </c>
      <c r="M4512" cm="1">
        <f t="array" ref="M4512">NewI(BETA_c,F4512,C4512)</f>
        <v>9.3234321838671582E-21</v>
      </c>
      <c r="N4512">
        <f t="shared" si="602"/>
        <v>67100325.321407251</v>
      </c>
      <c r="O4512" cm="1">
        <f t="array" ref="O4512">NewI(BETA_a,H4512,C4512)</f>
        <v>9.2739716504611623E-20</v>
      </c>
      <c r="P4512">
        <f t="shared" si="603"/>
        <v>32603321.42211647</v>
      </c>
      <c r="Q4512" cm="1">
        <f t="array" ref="Q4512">NewI(BETA_e,J4512,C4512)</f>
        <v>3.1737314809959342E-20</v>
      </c>
    </row>
    <row r="4513" spans="1:17" x14ac:dyDescent="0.55000000000000004">
      <c r="A4513">
        <f t="shared" si="596"/>
        <v>450.90000000003403</v>
      </c>
      <c r="B4513" s="2">
        <f t="shared" si="597"/>
        <v>25607325.197597403</v>
      </c>
      <c r="C4513" s="6">
        <f t="shared" si="598"/>
        <v>2.2660024688984852E-18</v>
      </c>
      <c r="D4513" s="2">
        <f t="shared" si="599"/>
        <v>101836167.8024026</v>
      </c>
      <c r="E4513" s="6">
        <f t="shared" si="600"/>
        <v>1.3180623982723038E-19</v>
      </c>
      <c r="F4513">
        <f t="array" ref="F4513:K4513">rk(BETA_c,BETA_a,BETA_e,GAMMA,F4512,G4512,H4512,I4512,J4512,K4512,dt,STAGE)</f>
        <v>13625902.941121122</v>
      </c>
      <c r="G4513">
        <v>1.5789870820409654E-19</v>
      </c>
      <c r="H4513">
        <v>9399502.6785927489</v>
      </c>
      <c r="I4513">
        <v>1.5706106023000708E-18</v>
      </c>
      <c r="J4513">
        <v>2581919.5778835295</v>
      </c>
      <c r="K4513">
        <v>5.3749315839431783E-19</v>
      </c>
      <c r="L4513">
        <f t="shared" si="601"/>
        <v>2132521.0588788781</v>
      </c>
      <c r="M4513" cm="1">
        <f t="array" ref="M4513">NewI(BETA_c,F4513,C4513)</f>
        <v>9.18447146077381E-21</v>
      </c>
      <c r="N4513">
        <f t="shared" si="602"/>
        <v>67100325.321407251</v>
      </c>
      <c r="O4513" cm="1">
        <f t="array" ref="O4513">NewI(BETA_a,H4513,C4513)</f>
        <v>9.1357481099150927E-20</v>
      </c>
      <c r="P4513">
        <f t="shared" si="603"/>
        <v>32603321.42211647</v>
      </c>
      <c r="Q4513" cm="1">
        <f t="array" ref="Q4513">NewI(BETA_e,J4513,C4513)</f>
        <v>3.1264287267305637E-20</v>
      </c>
    </row>
    <row r="4514" spans="1:17" x14ac:dyDescent="0.55000000000000004">
      <c r="A4514">
        <f t="shared" si="596"/>
        <v>451.00000000003405</v>
      </c>
      <c r="B4514" s="2">
        <f t="shared" si="597"/>
        <v>25607325.197597403</v>
      </c>
      <c r="C4514" s="6">
        <f t="shared" si="598"/>
        <v>2.2322289254866168E-18</v>
      </c>
      <c r="D4514" s="2">
        <f t="shared" si="599"/>
        <v>101836167.8024026</v>
      </c>
      <c r="E4514" s="6">
        <f t="shared" si="600"/>
        <v>1.2984173898318494E-19</v>
      </c>
      <c r="F4514">
        <f t="array" ref="F4514:K4514">rk(BETA_c,BETA_a,BETA_e,GAMMA,F4513,G4513,H4513,I4513,J4513,K4513,dt,STAGE)</f>
        <v>13625902.941121122</v>
      </c>
      <c r="G4514">
        <v>1.5554531320605859E-19</v>
      </c>
      <c r="H4514">
        <v>9399502.6785927489</v>
      </c>
      <c r="I4514">
        <v>1.5472014992263206E-18</v>
      </c>
      <c r="J4514">
        <v>2581919.5778835295</v>
      </c>
      <c r="K4514">
        <v>5.2948211305423763E-19</v>
      </c>
      <c r="L4514">
        <f t="shared" si="601"/>
        <v>2132521.0588788781</v>
      </c>
      <c r="M4514" cm="1">
        <f t="array" ref="M4514">NewI(BETA_c,F4514,C4514)</f>
        <v>9.04758187223497E-21</v>
      </c>
      <c r="N4514">
        <f t="shared" si="602"/>
        <v>67100325.321407251</v>
      </c>
      <c r="O4514" cm="1">
        <f t="array" ref="O4514">NewI(BETA_a,H4514,C4514)</f>
        <v>8.9995847166156598E-20</v>
      </c>
      <c r="P4514">
        <f t="shared" si="603"/>
        <v>32603321.42211647</v>
      </c>
      <c r="Q4514" cm="1">
        <f t="array" ref="Q4514">NewI(BETA_e,J4514,C4514)</f>
        <v>3.0798309944793383E-20</v>
      </c>
    </row>
    <row r="4515" spans="1:17" x14ac:dyDescent="0.55000000000000004">
      <c r="A4515">
        <f t="shared" si="596"/>
        <v>451.10000000003407</v>
      </c>
      <c r="B4515" s="2">
        <f t="shared" si="597"/>
        <v>25607325.197597403</v>
      </c>
      <c r="C4515" s="6">
        <f t="shared" si="598"/>
        <v>2.1989587585053786E-18</v>
      </c>
      <c r="D4515" s="2">
        <f t="shared" si="599"/>
        <v>101836167.8024026</v>
      </c>
      <c r="E4515" s="6">
        <f t="shared" si="600"/>
        <v>1.2790651796361001E-19</v>
      </c>
      <c r="F4515">
        <f t="array" ref="F4515:K4515">rk(BETA_c,BETA_a,BETA_e,GAMMA,F4514,G4514,H4514,I4514,J4514,K4514,dt,STAGE)</f>
        <v>13625902.941121122</v>
      </c>
      <c r="G4515">
        <v>1.5322699428989391E-19</v>
      </c>
      <c r="H4515">
        <v>9399502.6785927489</v>
      </c>
      <c r="I4515">
        <v>1.5241412961955948E-18</v>
      </c>
      <c r="J4515">
        <v>2581919.5778835295</v>
      </c>
      <c r="K4515">
        <v>5.2159046801989003E-19</v>
      </c>
      <c r="L4515">
        <f t="shared" si="601"/>
        <v>2132521.0588788781</v>
      </c>
      <c r="M4515" cm="1">
        <f t="array" ref="M4515">NewI(BETA_c,F4515,C4515)</f>
        <v>8.9127325491082835E-21</v>
      </c>
      <c r="N4515">
        <f t="shared" si="602"/>
        <v>67100325.321407251</v>
      </c>
      <c r="O4515" cm="1">
        <f t="array" ref="O4515">NewI(BETA_a,H4515,C4515)</f>
        <v>8.8654507651804013E-20</v>
      </c>
      <c r="P4515">
        <f t="shared" si="603"/>
        <v>32603321.42211647</v>
      </c>
      <c r="Q4515" cm="1">
        <f t="array" ref="Q4515">NewI(BETA_e,J4515,C4515)</f>
        <v>3.0339277762697704E-20</v>
      </c>
    </row>
    <row r="4516" spans="1:17" x14ac:dyDescent="0.55000000000000004">
      <c r="A4516">
        <f t="shared" si="596"/>
        <v>451.20000000003409</v>
      </c>
      <c r="B4516" s="2">
        <f t="shared" si="597"/>
        <v>25607325.197597403</v>
      </c>
      <c r="C4516" s="6">
        <f t="shared" si="598"/>
        <v>2.1661844654008387E-18</v>
      </c>
      <c r="D4516" s="2">
        <f t="shared" si="599"/>
        <v>101836167.8024026</v>
      </c>
      <c r="E4516" s="6">
        <f t="shared" si="600"/>
        <v>1.2600014036852961E-19</v>
      </c>
      <c r="F4516">
        <f t="array" ref="F4516:K4516">rk(BETA_c,BETA_a,BETA_e,GAMMA,F4515,G4515,H4515,I4515,J4515,K4515,dt,STAGE)</f>
        <v>13625902.941121122</v>
      </c>
      <c r="G4516">
        <v>1.5094322866553933E-19</v>
      </c>
      <c r="H4516">
        <v>9399502.6785927489</v>
      </c>
      <c r="I4516">
        <v>1.5014247930411188E-18</v>
      </c>
      <c r="J4516">
        <v>2581919.5778835295</v>
      </c>
      <c r="K4516">
        <v>5.1381644369418078E-19</v>
      </c>
      <c r="L4516">
        <f t="shared" si="601"/>
        <v>2132521.0588788781</v>
      </c>
      <c r="M4516" cm="1">
        <f t="array" ref="M4516">NewI(BETA_c,F4516,C4516)</f>
        <v>8.7798930823392962E-21</v>
      </c>
      <c r="N4516">
        <f t="shared" si="602"/>
        <v>67100325.321407251</v>
      </c>
      <c r="O4516" cm="1">
        <f t="array" ref="O4516">NewI(BETA_a,H4516,C4516)</f>
        <v>8.7333160078740015E-20</v>
      </c>
      <c r="P4516">
        <f t="shared" si="603"/>
        <v>32603321.42211647</v>
      </c>
      <c r="Q4516" cm="1">
        <f t="array" ref="Q4516">NewI(BETA_e,J4516,C4516)</f>
        <v>2.98870872074503E-20</v>
      </c>
    </row>
    <row r="4517" spans="1:17" x14ac:dyDescent="0.55000000000000004">
      <c r="A4517">
        <f t="shared" si="596"/>
        <v>451.30000000003412</v>
      </c>
      <c r="B4517" s="2">
        <f t="shared" si="597"/>
        <v>25607325.197597403</v>
      </c>
      <c r="C4517" s="6">
        <f t="shared" si="598"/>
        <v>2.1338986554405819E-18</v>
      </c>
      <c r="D4517" s="2">
        <f t="shared" si="599"/>
        <v>101836167.8024026</v>
      </c>
      <c r="E4517" s="6">
        <f t="shared" si="600"/>
        <v>1.2412217630227394E-19</v>
      </c>
      <c r="F4517">
        <f t="array" ref="F4517:K4517">rk(BETA_c,BETA_a,BETA_e,GAMMA,F4516,G4516,H4516,I4516,J4516,K4516,dt,STAGE)</f>
        <v>13625902.941121122</v>
      </c>
      <c r="G4517">
        <v>1.4869350133483542E-19</v>
      </c>
      <c r="H4517">
        <v>9399502.6785927489</v>
      </c>
      <c r="I4517">
        <v>1.479046867101797E-18</v>
      </c>
      <c r="J4517">
        <v>2581919.5778835295</v>
      </c>
      <c r="K4517">
        <v>5.0615828700394947E-19</v>
      </c>
      <c r="L4517">
        <f t="shared" si="601"/>
        <v>2132521.0588788781</v>
      </c>
      <c r="M4517" cm="1">
        <f t="array" ref="M4517">NewI(BETA_c,F4517,C4517)</f>
        <v>8.6490335161040979E-21</v>
      </c>
      <c r="N4517">
        <f t="shared" si="602"/>
        <v>67100325.321407251</v>
      </c>
      <c r="O4517" cm="1">
        <f t="array" ref="O4517">NewI(BETA_a,H4517,C4517)</f>
        <v>8.6031506477873139E-20</v>
      </c>
      <c r="P4517">
        <f t="shared" si="603"/>
        <v>32603321.42211647</v>
      </c>
      <c r="Q4517" cm="1">
        <f t="array" ref="Q4517">NewI(BETA_e,J4517,C4517)</f>
        <v>2.94416363082967E-20</v>
      </c>
    </row>
    <row r="4518" spans="1:17" x14ac:dyDescent="0.55000000000000004">
      <c r="A4518">
        <f t="shared" si="596"/>
        <v>451.40000000003414</v>
      </c>
      <c r="B4518" s="2">
        <f t="shared" si="597"/>
        <v>25607325.197597403</v>
      </c>
      <c r="C4518" s="6">
        <f t="shared" si="598"/>
        <v>2.1020940480470676E-18</v>
      </c>
      <c r="D4518" s="2">
        <f t="shared" si="599"/>
        <v>101836167.8024026</v>
      </c>
      <c r="E4518" s="6">
        <f t="shared" si="600"/>
        <v>1.2227220227653588E-19</v>
      </c>
      <c r="F4518">
        <f t="array" ref="F4518:K4518">rk(BETA_c,BETA_a,BETA_e,GAMMA,F4517,G4517,H4517,I4517,J4517,K4517,dt,STAGE)</f>
        <v>13625902.941121122</v>
      </c>
      <c r="G4518">
        <v>1.4647730497539226E-19</v>
      </c>
      <c r="H4518">
        <v>9399502.6785927489</v>
      </c>
      <c r="I4518">
        <v>1.4570024720670308E-18</v>
      </c>
      <c r="J4518">
        <v>2581919.5778835295</v>
      </c>
      <c r="K4518">
        <v>4.9861427100464473E-19</v>
      </c>
      <c r="L4518">
        <f t="shared" si="601"/>
        <v>2132521.0588788781</v>
      </c>
      <c r="M4518" cm="1">
        <f t="array" ref="M4518">NewI(BETA_c,F4518,C4518)</f>
        <v>8.5201243410541494E-21</v>
      </c>
      <c r="N4518">
        <f t="shared" si="602"/>
        <v>67100325.321407251</v>
      </c>
      <c r="O4518" cm="1">
        <f t="array" ref="O4518">NewI(BETA_a,H4518,C4518)</f>
        <v>8.474925332118027E-20</v>
      </c>
      <c r="P4518">
        <f t="shared" si="603"/>
        <v>32603321.42211647</v>
      </c>
      <c r="Q4518" cm="1">
        <f t="array" ref="Q4518">NewI(BETA_e,J4518,C4518)</f>
        <v>2.9002824614301475E-20</v>
      </c>
    </row>
    <row r="4519" spans="1:17" x14ac:dyDescent="0.55000000000000004">
      <c r="A4519">
        <f t="shared" si="596"/>
        <v>451.50000000003416</v>
      </c>
      <c r="B4519" s="2">
        <f t="shared" si="597"/>
        <v>25607325.197597403</v>
      </c>
      <c r="C4519" s="6">
        <f t="shared" si="598"/>
        <v>2.0707634711558348E-18</v>
      </c>
      <c r="D4519" s="2">
        <f t="shared" si="599"/>
        <v>101836167.8024026</v>
      </c>
      <c r="E4519" s="6">
        <f t="shared" si="600"/>
        <v>1.2044980111487312E-19</v>
      </c>
      <c r="F4519">
        <f t="array" ref="F4519:K4519">rk(BETA_c,BETA_a,BETA_e,GAMMA,F4518,G4518,H4518,I4518,J4518,K4518,dt,STAGE)</f>
        <v>13625902.941121122</v>
      </c>
      <c r="G4519">
        <v>1.4429413982618622E-19</v>
      </c>
      <c r="H4519">
        <v>9399502.6785927489</v>
      </c>
      <c r="I4519">
        <v>1.4352866368387572E-18</v>
      </c>
      <c r="J4519">
        <v>2581919.5778835295</v>
      </c>
      <c r="K4519">
        <v>4.9118269449089152E-19</v>
      </c>
      <c r="L4519">
        <f t="shared" si="601"/>
        <v>2132521.0588788781</v>
      </c>
      <c r="M4519" cm="1">
        <f t="array" ref="M4519">NewI(BETA_c,F4519,C4519)</f>
        <v>8.3931364876618341E-21</v>
      </c>
      <c r="N4519">
        <f t="shared" si="602"/>
        <v>67100325.321407251</v>
      </c>
      <c r="O4519" cm="1">
        <f t="array" ref="O4519">NewI(BETA_a,H4519,C4519)</f>
        <v>8.3486111455515116E-20</v>
      </c>
      <c r="P4519">
        <f t="shared" si="603"/>
        <v>32603321.42211647</v>
      </c>
      <c r="Q4519" cm="1">
        <f t="array" ref="Q4519">NewI(BETA_e,J4519,C4519)</f>
        <v>2.8570553171696176E-20</v>
      </c>
    </row>
    <row r="4520" spans="1:17" x14ac:dyDescent="0.55000000000000004">
      <c r="A4520">
        <f t="shared" si="596"/>
        <v>451.60000000003419</v>
      </c>
      <c r="B4520" s="2">
        <f t="shared" si="597"/>
        <v>25607325.197597403</v>
      </c>
      <c r="C4520" s="6">
        <f t="shared" si="598"/>
        <v>2.0398998595981696E-18</v>
      </c>
      <c r="D4520" s="2">
        <f t="shared" si="599"/>
        <v>101836167.8024026</v>
      </c>
      <c r="E4520" s="6">
        <f t="shared" si="600"/>
        <v>1.1865456185863278E-19</v>
      </c>
      <c r="F4520">
        <f t="array" ref="F4520:K4520">rk(BETA_c,BETA_a,BETA_e,GAMMA,F4519,G4519,H4519,I4519,J4519,K4519,dt,STAGE)</f>
        <v>13625902.941121122</v>
      </c>
      <c r="G4520">
        <v>1.4214351357486191E-19</v>
      </c>
      <c r="H4520">
        <v>9399502.6785927489</v>
      </c>
      <c r="I4520">
        <v>1.4138944644104457E-18</v>
      </c>
      <c r="J4520">
        <v>2581919.5778835295</v>
      </c>
      <c r="K4520">
        <v>4.8386188161286209E-19</v>
      </c>
      <c r="L4520">
        <f t="shared" si="601"/>
        <v>2132521.0588788781</v>
      </c>
      <c r="M4520" cm="1">
        <f t="array" ref="M4520">NewI(BETA_c,F4520,C4520)</f>
        <v>8.2680413196651378E-21</v>
      </c>
      <c r="N4520">
        <f t="shared" si="602"/>
        <v>67100325.321407251</v>
      </c>
      <c r="O4520" cm="1">
        <f t="array" ref="O4520">NewI(BETA_a,H4520,C4520)</f>
        <v>8.2241796037402806E-20</v>
      </c>
      <c r="P4520">
        <f t="shared" si="603"/>
        <v>32603321.42211647</v>
      </c>
      <c r="Q4520" cm="1">
        <f t="array" ref="Q4520">NewI(BETA_e,J4520,C4520)</f>
        <v>2.8144724501564834E-20</v>
      </c>
    </row>
    <row r="4521" spans="1:17" x14ac:dyDescent="0.55000000000000004">
      <c r="A4521">
        <f t="shared" si="596"/>
        <v>451.70000000003421</v>
      </c>
      <c r="B4521" s="2">
        <f t="shared" si="597"/>
        <v>25607325.197597403</v>
      </c>
      <c r="C4521" s="6">
        <f t="shared" si="598"/>
        <v>2.0094962535078848E-18</v>
      </c>
      <c r="D4521" s="2">
        <f t="shared" si="599"/>
        <v>101836167.8024026</v>
      </c>
      <c r="E4521" s="6">
        <f t="shared" si="600"/>
        <v>1.1688607967427897E-19</v>
      </c>
      <c r="F4521">
        <f t="array" ref="F4521:K4521">rk(BETA_c,BETA_a,BETA_e,GAMMA,F4520,G4520,H4520,I4520,J4520,K4520,dt,STAGE)</f>
        <v>13625902.941121122</v>
      </c>
      <c r="G4521">
        <v>1.4002494124671385E-19</v>
      </c>
      <c r="H4521">
        <v>9399502.6785927489</v>
      </c>
      <c r="I4521">
        <v>1.3928211307628049E-18</v>
      </c>
      <c r="J4521">
        <v>2581919.5778835295</v>
      </c>
      <c r="K4521">
        <v>4.7665018149836596E-19</v>
      </c>
      <c r="L4521">
        <f t="shared" si="601"/>
        <v>2132521.0588788781</v>
      </c>
      <c r="M4521" cm="1">
        <f t="array" ref="M4521">NewI(BETA_c,F4521,C4521)</f>
        <v>8.1448106276100804E-21</v>
      </c>
      <c r="N4521">
        <f t="shared" si="602"/>
        <v>67100325.321407251</v>
      </c>
      <c r="O4521" cm="1">
        <f t="array" ref="O4521">NewI(BETA_a,H4521,C4521)</f>
        <v>8.101602646880679E-20</v>
      </c>
      <c r="P4521">
        <f t="shared" si="603"/>
        <v>32603321.42211647</v>
      </c>
      <c r="Q4521" cm="1">
        <f t="array" ref="Q4521">NewI(BETA_e,J4521,C4521)</f>
        <v>2.7725242577862108E-20</v>
      </c>
    </row>
    <row r="4522" spans="1:17" x14ac:dyDescent="0.55000000000000004">
      <c r="A4522">
        <f t="shared" si="596"/>
        <v>451.80000000003423</v>
      </c>
      <c r="B4522" s="2">
        <f t="shared" si="597"/>
        <v>25607325.197597403</v>
      </c>
      <c r="C4522" s="6">
        <f t="shared" si="598"/>
        <v>1.9795457967518398E-18</v>
      </c>
      <c r="D4522" s="2">
        <f t="shared" si="599"/>
        <v>101836167.8024026</v>
      </c>
      <c r="E4522" s="6">
        <f t="shared" si="600"/>
        <v>1.1514395576210101E-19</v>
      </c>
      <c r="F4522">
        <f t="array" ref="F4522:K4522">rk(BETA_c,BETA_a,BETA_e,GAMMA,F4521,G4521,H4521,I4521,J4521,K4521,dt,STAGE)</f>
        <v>13625902.941121122</v>
      </c>
      <c r="G4522">
        <v>1.3793794509532266E-19</v>
      </c>
      <c r="H4522">
        <v>9399502.6785927489</v>
      </c>
      <c r="I4522">
        <v>1.3720618837759458E-18</v>
      </c>
      <c r="J4522">
        <v>2581919.5778835295</v>
      </c>
      <c r="K4522">
        <v>4.6954596788057131E-19</v>
      </c>
      <c r="L4522">
        <f t="shared" si="601"/>
        <v>2132521.0588788781</v>
      </c>
      <c r="M4522" cm="1">
        <f t="array" ref="M4522">NewI(BETA_c,F4522,C4522)</f>
        <v>8.0234166224893563E-21</v>
      </c>
      <c r="N4522">
        <f t="shared" si="602"/>
        <v>67100325.321407251</v>
      </c>
      <c r="O4522" cm="1">
        <f t="array" ref="O4522">NewI(BETA_a,H4522,C4522)</f>
        <v>7.9808526333852652E-20</v>
      </c>
      <c r="P4522">
        <f t="shared" si="603"/>
        <v>32603321.42211647</v>
      </c>
      <c r="Q4522" cm="1">
        <f t="array" ref="Q4522">NewI(BETA_e,J4522,C4522)</f>
        <v>2.7312012805759E-20</v>
      </c>
    </row>
    <row r="4523" spans="1:17" x14ac:dyDescent="0.55000000000000004">
      <c r="A4523">
        <f t="shared" si="596"/>
        <v>451.90000000003425</v>
      </c>
      <c r="B4523" s="2">
        <f t="shared" si="597"/>
        <v>25607325.197597403</v>
      </c>
      <c r="C4523" s="6">
        <f t="shared" si="598"/>
        <v>1.9500417353838577E-18</v>
      </c>
      <c r="D4523" s="2">
        <f t="shared" si="599"/>
        <v>101836167.8024026</v>
      </c>
      <c r="E4523" s="6">
        <f t="shared" si="600"/>
        <v>1.1342779726628261E-19</v>
      </c>
      <c r="F4523">
        <f t="array" ref="F4523:K4523">rk(BETA_c,BETA_a,BETA_e,GAMMA,F4522,G4522,H4522,I4522,J4522,K4522,dt,STAGE)</f>
        <v>13625902.941121122</v>
      </c>
      <c r="G4523">
        <v>1.3588205449482144E-19</v>
      </c>
      <c r="H4523">
        <v>9399502.6785927489</v>
      </c>
      <c r="I4523">
        <v>1.3516120421577609E-18</v>
      </c>
      <c r="J4523">
        <v>2581919.5778835295</v>
      </c>
      <c r="K4523">
        <v>4.6254763873127528E-19</v>
      </c>
      <c r="L4523">
        <f t="shared" si="601"/>
        <v>2132521.0588788781</v>
      </c>
      <c r="M4523" cm="1">
        <f t="array" ref="M4523">NewI(BETA_c,F4523,C4523)</f>
        <v>7.9038319294758149E-21</v>
      </c>
      <c r="N4523">
        <f t="shared" si="602"/>
        <v>67100325.321407251</v>
      </c>
      <c r="O4523" cm="1">
        <f t="array" ref="O4523">NewI(BETA_a,H4523,C4523)</f>
        <v>7.8619023336495425E-20</v>
      </c>
      <c r="P4523">
        <f t="shared" si="603"/>
        <v>32603321.42211647</v>
      </c>
      <c r="Q4523" cm="1">
        <f t="array" ref="Q4523">NewI(BETA_e,J4523,C4523)</f>
        <v>2.6904942000311376E-20</v>
      </c>
    </row>
    <row r="4524" spans="1:17" x14ac:dyDescent="0.55000000000000004">
      <c r="A4524">
        <f t="shared" si="596"/>
        <v>452.00000000003428</v>
      </c>
      <c r="B4524" s="2">
        <f t="shared" si="597"/>
        <v>25607325.197597403</v>
      </c>
      <c r="C4524" s="6">
        <f t="shared" si="598"/>
        <v>1.9209774161216828E-18</v>
      </c>
      <c r="D4524" s="2">
        <f t="shared" si="599"/>
        <v>101836167.8024026</v>
      </c>
      <c r="E4524" s="6">
        <f t="shared" si="600"/>
        <v>1.1173721718631139E-19</v>
      </c>
      <c r="F4524">
        <f t="array" ref="F4524:K4524">rk(BETA_c,BETA_a,BETA_e,GAMMA,F4523,G4523,H4523,I4523,J4523,K4523,dt,STAGE)</f>
        <v>13625902.941121122</v>
      </c>
      <c r="G4524">
        <v>1.3385680583376774E-19</v>
      </c>
      <c r="H4524">
        <v>9399502.6785927489</v>
      </c>
      <c r="I4524">
        <v>1.3314669943882746E-18</v>
      </c>
      <c r="J4524">
        <v>2581919.5778835295</v>
      </c>
      <c r="K4524">
        <v>4.5565361589964053E-19</v>
      </c>
      <c r="L4524">
        <f t="shared" si="601"/>
        <v>2132521.0588788781</v>
      </c>
      <c r="M4524" cm="1">
        <f t="array" ref="M4524">NewI(BETA_c,F4524,C4524)</f>
        <v>7.7860295817493265E-21</v>
      </c>
      <c r="N4524">
        <f t="shared" si="602"/>
        <v>67100325.321407251</v>
      </c>
      <c r="O4524" cm="1">
        <f t="array" ref="O4524">NewI(BETA_a,H4524,C4524)</f>
        <v>7.7447249239115672E-20</v>
      </c>
      <c r="P4524">
        <f t="shared" si="603"/>
        <v>32603321.42211647</v>
      </c>
      <c r="Q4524" cm="1">
        <f t="array" ref="Q4524">NewI(BETA_e,J4524,C4524)</f>
        <v>2.6503938365446393E-20</v>
      </c>
    </row>
    <row r="4525" spans="1:17" x14ac:dyDescent="0.55000000000000004">
      <c r="A4525">
        <f t="shared" si="596"/>
        <v>452.1000000000343</v>
      </c>
      <c r="B4525" s="2">
        <f t="shared" si="597"/>
        <v>25607325.197597403</v>
      </c>
      <c r="C4525" s="6">
        <f t="shared" si="598"/>
        <v>1.8923462848466398E-18</v>
      </c>
      <c r="D4525" s="2">
        <f t="shared" si="599"/>
        <v>101836167.8024026</v>
      </c>
      <c r="E4525" s="6">
        <f t="shared" si="600"/>
        <v>1.1007183428970861E-19</v>
      </c>
      <c r="F4525">
        <f t="array" ref="F4525:K4525">rk(BETA_c,BETA_a,BETA_e,GAMMA,F4524,G4524,H4524,I4524,J4524,K4524,dt,STAGE)</f>
        <v>13625902.941121122</v>
      </c>
      <c r="G4525">
        <v>1.3186174241059732E-19</v>
      </c>
      <c r="H4525">
        <v>9399502.6785927489</v>
      </c>
      <c r="I4525">
        <v>1.3116221976797264E-18</v>
      </c>
      <c r="J4525">
        <v>2581919.5778835295</v>
      </c>
      <c r="K4525">
        <v>4.4886234475631603E-19</v>
      </c>
      <c r="L4525">
        <f t="shared" si="601"/>
        <v>2132521.0588788781</v>
      </c>
      <c r="M4525" cm="1">
        <f t="array" ref="M4525">NewI(BETA_c,F4525,C4525)</f>
        <v>7.6699830144156515E-21</v>
      </c>
      <c r="N4525">
        <f t="shared" si="602"/>
        <v>67100325.321407251</v>
      </c>
      <c r="O4525" cm="1">
        <f t="array" ref="O4525">NewI(BETA_a,H4525,C4525)</f>
        <v>7.6292939802030839E-20</v>
      </c>
      <c r="P4525">
        <f t="shared" si="603"/>
        <v>32603321.42211647</v>
      </c>
      <c r="Q4525" cm="1">
        <f t="array" ref="Q4525">NewI(BETA_e,J4525,C4525)</f>
        <v>2.6108911473262109E-20</v>
      </c>
    </row>
    <row r="4526" spans="1:17" x14ac:dyDescent="0.55000000000000004">
      <c r="A4526">
        <f t="shared" si="596"/>
        <v>452.20000000003432</v>
      </c>
      <c r="B4526" s="2">
        <f t="shared" si="597"/>
        <v>25607325.197597403</v>
      </c>
      <c r="C4526" s="6">
        <f t="shared" si="598"/>
        <v>1.8641418851256531E-18</v>
      </c>
      <c r="D4526" s="2">
        <f t="shared" si="599"/>
        <v>101836167.8024026</v>
      </c>
      <c r="E4526" s="6">
        <f t="shared" si="600"/>
        <v>1.0843127302605978E-19</v>
      </c>
      <c r="F4526">
        <f t="array" ref="F4526:K4526">rk(BETA_c,BETA_a,BETA_e,GAMMA,F4525,G4525,H4525,I4525,J4525,K4525,dt,STAGE)</f>
        <v>13625902.941121122</v>
      </c>
      <c r="G4526">
        <v>1.2989641433063628E-19</v>
      </c>
      <c r="H4526">
        <v>9399502.6785927489</v>
      </c>
      <c r="I4526">
        <v>1.2920731769521548E-18</v>
      </c>
      <c r="J4526">
        <v>2581919.5778835295</v>
      </c>
      <c r="K4526">
        <v>4.4217229384286189E-19</v>
      </c>
      <c r="L4526">
        <f t="shared" si="601"/>
        <v>2132521.0588788781</v>
      </c>
      <c r="M4526" cm="1">
        <f t="array" ref="M4526">NewI(BETA_c,F4526,C4526)</f>
        <v>7.5556660585159597E-21</v>
      </c>
      <c r="N4526">
        <f t="shared" si="602"/>
        <v>67100325.321407251</v>
      </c>
      <c r="O4526" cm="1">
        <f t="array" ref="O4526">NewI(BETA_a,H4526,C4526)</f>
        <v>7.5155834723908186E-20</v>
      </c>
      <c r="P4526">
        <f t="shared" si="603"/>
        <v>32603321.42211647</v>
      </c>
      <c r="Q4526" cm="1">
        <f t="array" ref="Q4526">NewI(BETA_e,J4526,C4526)</f>
        <v>2.5719772243635635E-20</v>
      </c>
    </row>
    <row r="4527" spans="1:17" x14ac:dyDescent="0.55000000000000004">
      <c r="A4527">
        <f t="shared" si="596"/>
        <v>452.30000000003434</v>
      </c>
      <c r="B4527" s="2">
        <f t="shared" si="597"/>
        <v>25607325.197597403</v>
      </c>
      <c r="C4527" s="6">
        <f t="shared" si="598"/>
        <v>1.8363578567552967E-18</v>
      </c>
      <c r="D4527" s="2">
        <f t="shared" si="599"/>
        <v>101836167.8024026</v>
      </c>
      <c r="E4527" s="6">
        <f t="shared" si="600"/>
        <v>1.0681516344232663E-19</v>
      </c>
      <c r="F4527">
        <f t="array" ref="F4527:K4527">rk(BETA_c,BETA_a,BETA_e,GAMMA,F4526,G4526,H4526,I4526,J4526,K4526,dt,STAGE)</f>
        <v>13625902.941121122</v>
      </c>
      <c r="G4527">
        <v>1.2796037840464783E-19</v>
      </c>
      <c r="H4527">
        <v>9399502.6785927489</v>
      </c>
      <c r="I4527">
        <v>1.2728155238242496E-18</v>
      </c>
      <c r="J4527">
        <v>2581919.5778835295</v>
      </c>
      <c r="K4527">
        <v>4.3558195452639916E-19</v>
      </c>
      <c r="L4527">
        <f t="shared" si="601"/>
        <v>2132521.0588788781</v>
      </c>
      <c r="M4527" cm="1">
        <f t="array" ref="M4527">NewI(BETA_c,F4527,C4527)</f>
        <v>7.443052935125625E-21</v>
      </c>
      <c r="N4527">
        <f t="shared" si="602"/>
        <v>67100325.321407251</v>
      </c>
      <c r="O4527" cm="1">
        <f t="array" ref="O4527">NewI(BETA_a,H4527,C4527)</f>
        <v>7.4035677583065793E-20</v>
      </c>
      <c r="P4527">
        <f t="shared" si="603"/>
        <v>32603321.42211647</v>
      </c>
      <c r="Q4527" cm="1">
        <f t="array" ref="Q4527">NewI(BETA_e,J4527,C4527)</f>
        <v>2.5336432924135225E-20</v>
      </c>
    </row>
    <row r="4528" spans="1:17" x14ac:dyDescent="0.55000000000000004">
      <c r="A4528">
        <f t="shared" si="596"/>
        <v>452.40000000003437</v>
      </c>
      <c r="B4528" s="2">
        <f t="shared" si="597"/>
        <v>25607325.197597403</v>
      </c>
      <c r="C4528" s="6">
        <f t="shared" si="598"/>
        <v>1.8089879343275425E-18</v>
      </c>
      <c r="D4528" s="2">
        <f t="shared" si="599"/>
        <v>101836167.8024026</v>
      </c>
      <c r="E4528" s="6">
        <f t="shared" si="600"/>
        <v>1.052231410994212E-19</v>
      </c>
      <c r="F4528">
        <f t="array" ref="F4528:K4528">rk(BETA_c,BETA_a,BETA_e,GAMMA,F4527,G4527,H4527,I4527,J4527,K4527,dt,STAGE)</f>
        <v>13625902.941121122</v>
      </c>
      <c r="G4528">
        <v>1.2605319804889161E-19</v>
      </c>
      <c r="H4528">
        <v>9399502.6785927489</v>
      </c>
      <c r="I4528">
        <v>1.2538448956192431E-18</v>
      </c>
      <c r="J4528">
        <v>2581919.5778835295</v>
      </c>
      <c r="K4528">
        <v>4.2908984065940787E-19</v>
      </c>
      <c r="L4528">
        <f t="shared" si="601"/>
        <v>2132521.0588788781</v>
      </c>
      <c r="M4528" cm="1">
        <f t="array" ref="M4528">NewI(BETA_c,F4528,C4528)</f>
        <v>7.3321182495409721E-21</v>
      </c>
      <c r="N4528">
        <f t="shared" si="602"/>
        <v>67100325.321407251</v>
      </c>
      <c r="O4528" cm="1">
        <f t="array" ref="O4528">NewI(BETA_a,H4528,C4528)</f>
        <v>7.2932215779648495E-20</v>
      </c>
      <c r="P4528">
        <f t="shared" si="603"/>
        <v>32603321.42211647</v>
      </c>
      <c r="Q4528" cm="1">
        <f t="array" ref="Q4528">NewI(BETA_e,J4528,C4528)</f>
        <v>2.4958807070231749E-20</v>
      </c>
    </row>
    <row r="4529" spans="1:17" x14ac:dyDescent="0.55000000000000004">
      <c r="A4529">
        <f t="shared" si="596"/>
        <v>452.50000000003439</v>
      </c>
      <c r="B4529" s="2">
        <f t="shared" si="597"/>
        <v>25607325.197597403</v>
      </c>
      <c r="C4529" s="6">
        <f t="shared" si="598"/>
        <v>1.7820259458168875E-18</v>
      </c>
      <c r="D4529" s="2">
        <f t="shared" si="599"/>
        <v>101836167.8024026</v>
      </c>
      <c r="E4529" s="6">
        <f t="shared" si="600"/>
        <v>1.0365484699002339E-19</v>
      </c>
      <c r="F4529">
        <f t="array" ref="F4529:K4529">rk(BETA_c,BETA_a,BETA_e,GAMMA,F4528,G4528,H4528,I4528,J4528,K4528,dt,STAGE)</f>
        <v>13625902.941121122</v>
      </c>
      <c r="G4529">
        <v>1.2417444318667208E-19</v>
      </c>
      <c r="H4529">
        <v>9399502.6785927489</v>
      </c>
      <c r="I4529">
        <v>1.235157014385621E-18</v>
      </c>
      <c r="J4529">
        <v>2581919.5778835295</v>
      </c>
      <c r="K4529">
        <v>4.2269448824459428E-19</v>
      </c>
      <c r="L4529">
        <f t="shared" si="601"/>
        <v>2132521.0588788781</v>
      </c>
      <c r="M4529" cm="1">
        <f t="array" ref="M4529">NewI(BETA_c,F4529,C4529)</f>
        <v>7.2228369855526783E-21</v>
      </c>
      <c r="N4529">
        <f t="shared" si="602"/>
        <v>67100325.321407251</v>
      </c>
      <c r="O4529" cm="1">
        <f t="array" ref="O4529">NewI(BETA_a,H4529,C4529)</f>
        <v>7.1845200478665592E-20</v>
      </c>
      <c r="P4529">
        <f t="shared" si="603"/>
        <v>32603321.42211647</v>
      </c>
      <c r="Q4529" cm="1">
        <f t="array" ref="Q4529">NewI(BETA_e,J4529,C4529)</f>
        <v>2.4586809525805122E-20</v>
      </c>
    </row>
    <row r="4530" spans="1:17" x14ac:dyDescent="0.55000000000000004">
      <c r="A4530">
        <f t="shared" si="596"/>
        <v>452.60000000003441</v>
      </c>
      <c r="B4530" s="2">
        <f t="shared" si="597"/>
        <v>25607325.197597403</v>
      </c>
      <c r="C4530" s="6">
        <f t="shared" si="598"/>
        <v>1.7554658111885352E-18</v>
      </c>
      <c r="D4530" s="2">
        <f t="shared" si="599"/>
        <v>101836167.8024026</v>
      </c>
      <c r="E4530" s="6">
        <f t="shared" si="600"/>
        <v>1.0210992745762328E-19</v>
      </c>
      <c r="F4530">
        <f t="array" ref="F4530:K4530">rk(BETA_c,BETA_a,BETA_e,GAMMA,F4529,G4529,H4529,I4529,J4529,K4529,dt,STAGE)</f>
        <v>13625902.941121122</v>
      </c>
      <c r="G4530">
        <v>1.223236901513547E-19</v>
      </c>
      <c r="H4530">
        <v>9399502.6785927489</v>
      </c>
      <c r="I4530">
        <v>1.2167476659324265E-18</v>
      </c>
      <c r="J4530">
        <v>2581919.5778835295</v>
      </c>
      <c r="K4530">
        <v>4.163944551047539E-19</v>
      </c>
      <c r="L4530">
        <f t="shared" si="601"/>
        <v>2132521.0588788781</v>
      </c>
      <c r="M4530" cm="1">
        <f t="array" ref="M4530">NewI(BETA_c,F4530,C4530)</f>
        <v>7.115184499804507E-21</v>
      </c>
      <c r="N4530">
        <f t="shared" si="602"/>
        <v>67100325.321407251</v>
      </c>
      <c r="O4530" cm="1">
        <f t="array" ref="O4530">NewI(BETA_a,H4530,C4530)</f>
        <v>7.0774386553877536E-20</v>
      </c>
      <c r="P4530">
        <f t="shared" si="603"/>
        <v>32603321.42211647</v>
      </c>
      <c r="Q4530" cm="1">
        <f t="array" ref="Q4530">NewI(BETA_e,J4530,C4530)</f>
        <v>2.4220356403941235E-20</v>
      </c>
    </row>
    <row r="4531" spans="1:17" x14ac:dyDescent="0.55000000000000004">
      <c r="A4531">
        <f t="shared" si="596"/>
        <v>452.70000000003444</v>
      </c>
      <c r="B4531" s="2">
        <f t="shared" si="597"/>
        <v>25607325.197597403</v>
      </c>
      <c r="C4531" s="6">
        <f t="shared" si="598"/>
        <v>1.729301541027326E-18</v>
      </c>
      <c r="D4531" s="2">
        <f t="shared" si="599"/>
        <v>101836167.8024026</v>
      </c>
      <c r="E4531" s="6">
        <f t="shared" si="600"/>
        <v>1.005880341167704E-19</v>
      </c>
      <c r="F4531">
        <f t="array" ref="F4531:K4531">rk(BETA_c,BETA_a,BETA_e,GAMMA,F4530,G4530,H4530,I4530,J4530,K4530,dt,STAGE)</f>
        <v>13625902.941121122</v>
      </c>
      <c r="G4531">
        <v>1.2050052159082742E-19</v>
      </c>
      <c r="H4531">
        <v>9399502.6785927489</v>
      </c>
      <c r="I4531">
        <v>1.1986126988789438E-18</v>
      </c>
      <c r="J4531">
        <v>2581919.5778835295</v>
      </c>
      <c r="K4531">
        <v>4.1018832055755487E-19</v>
      </c>
      <c r="L4531">
        <f t="shared" si="601"/>
        <v>2132521.0588788781</v>
      </c>
      <c r="M4531" cm="1">
        <f t="array" ref="M4531">NewI(BETA_c,F4531,C4531)</f>
        <v>7.0091365162361507E-21</v>
      </c>
      <c r="N4531">
        <f t="shared" si="602"/>
        <v>67100325.321407251</v>
      </c>
      <c r="O4531" cm="1">
        <f t="array" ref="O4531">NewI(BETA_a,H4531,C4531)</f>
        <v>6.9719532532519085E-20</v>
      </c>
      <c r="P4531">
        <f t="shared" si="603"/>
        <v>32603321.42211647</v>
      </c>
      <c r="Q4531" cm="1">
        <f t="array" ref="Q4531">NewI(BETA_e,J4531,C4531)</f>
        <v>2.3859365068015166E-20</v>
      </c>
    </row>
    <row r="4532" spans="1:17" x14ac:dyDescent="0.55000000000000004">
      <c r="A4532">
        <f t="shared" si="596"/>
        <v>452.80000000003446</v>
      </c>
      <c r="B4532" s="2">
        <f t="shared" si="597"/>
        <v>25607325.197597403</v>
      </c>
      <c r="C4532" s="6">
        <f t="shared" si="598"/>
        <v>1.7035272351870997E-18</v>
      </c>
      <c r="D4532" s="2">
        <f t="shared" si="599"/>
        <v>101836167.8024026</v>
      </c>
      <c r="E4532" s="6">
        <f t="shared" si="600"/>
        <v>9.9088823774511317E-20</v>
      </c>
      <c r="F4532">
        <f t="array" ref="F4532:K4532">rk(BETA_c,BETA_a,BETA_e,GAMMA,F4531,G4531,H4531,I4531,J4531,K4531,dt,STAGE)</f>
        <v>13625902.941121122</v>
      </c>
      <c r="G4532">
        <v>1.1870452637338603E-19</v>
      </c>
      <c r="H4532">
        <v>9399502.6785927489</v>
      </c>
      <c r="I4532">
        <v>1.1807480237185451E-18</v>
      </c>
      <c r="J4532">
        <v>2581919.5778835295</v>
      </c>
      <c r="K4532">
        <v>4.0407468509516857E-19</v>
      </c>
      <c r="L4532">
        <f t="shared" si="601"/>
        <v>2132521.0588788781</v>
      </c>
      <c r="M4532" cm="1">
        <f t="array" ref="M4532">NewI(BETA_c,F4532,C4532)</f>
        <v>6.9046691206088701E-21</v>
      </c>
      <c r="N4532">
        <f t="shared" si="602"/>
        <v>67100325.321407251</v>
      </c>
      <c r="O4532" cm="1">
        <f t="array" ref="O4532">NewI(BETA_a,H4532,C4532)</f>
        <v>6.8680400540846183E-20</v>
      </c>
      <c r="P4532">
        <f t="shared" si="603"/>
        <v>32603321.42211647</v>
      </c>
      <c r="Q4532" cm="1">
        <f t="array" ref="Q4532">NewI(BETA_e,J4532,C4532)</f>
        <v>2.3503754113056259E-20</v>
      </c>
    </row>
    <row r="4533" spans="1:17" x14ac:dyDescent="0.55000000000000004">
      <c r="A4533">
        <f t="shared" si="596"/>
        <v>452.90000000003448</v>
      </c>
      <c r="B4533" s="2">
        <f t="shared" si="597"/>
        <v>25607325.197597403</v>
      </c>
      <c r="C4533" s="6">
        <f t="shared" si="598"/>
        <v>1.6781370814601891E-18</v>
      </c>
      <c r="D4533" s="2">
        <f t="shared" si="599"/>
        <v>101836167.8024026</v>
      </c>
      <c r="E4533" s="6">
        <f t="shared" si="600"/>
        <v>9.761195835299824E-20</v>
      </c>
      <c r="F4533">
        <f t="array" ref="F4533:K4533">rk(BETA_c,BETA_a,BETA_e,GAMMA,F4532,G4532,H4532,I4532,J4532,K4532,dt,STAGE)</f>
        <v>13625902.941121122</v>
      </c>
      <c r="G4533">
        <v>1.1693529949502249E-19</v>
      </c>
      <c r="H4533">
        <v>9399502.6785927489</v>
      </c>
      <c r="I4533">
        <v>1.1631496118964917E-18</v>
      </c>
      <c r="J4533">
        <v>2581919.5778835295</v>
      </c>
      <c r="K4533">
        <v>3.9805217006867492E-19</v>
      </c>
      <c r="L4533">
        <f t="shared" si="601"/>
        <v>2132521.0588788781</v>
      </c>
      <c r="M4533" cm="1">
        <f t="array" ref="M4533">NewI(BETA_c,F4533,C4533)</f>
        <v>6.8017587551127432E-21</v>
      </c>
      <c r="N4533">
        <f t="shared" si="602"/>
        <v>67100325.321407251</v>
      </c>
      <c r="O4533" cm="1">
        <f t="array" ref="O4533">NewI(BETA_a,H4533,C4533)</f>
        <v>6.7656756250494494E-20</v>
      </c>
      <c r="P4533">
        <f t="shared" si="603"/>
        <v>32603321.42211647</v>
      </c>
      <c r="Q4533" cm="1">
        <f t="array" ref="Q4533">NewI(BETA_e,J4533,C4533)</f>
        <v>2.3153443347391006E-20</v>
      </c>
    </row>
    <row r="4534" spans="1:17" x14ac:dyDescent="0.55000000000000004">
      <c r="A4534">
        <f t="shared" si="596"/>
        <v>453.0000000000345</v>
      </c>
      <c r="B4534" s="2">
        <f t="shared" si="597"/>
        <v>25607325.197597403</v>
      </c>
      <c r="C4534" s="6">
        <f t="shared" si="598"/>
        <v>1.6531253542667442E-18</v>
      </c>
      <c r="D4534" s="2">
        <f t="shared" si="599"/>
        <v>101836167.8024026</v>
      </c>
      <c r="E4534" s="6">
        <f t="shared" si="600"/>
        <v>9.6157104813251203E-20</v>
      </c>
      <c r="F4534">
        <f t="array" ref="F4534:K4534">rk(BETA_c,BETA_a,BETA_e,GAMMA,F4533,G4533,H4533,I4533,J4533,K4533,dt,STAGE)</f>
        <v>13625902.941121122</v>
      </c>
      <c r="G4534">
        <v>1.1519244198809473E-19</v>
      </c>
      <c r="H4534">
        <v>9399502.6785927489</v>
      </c>
      <c r="I4534">
        <v>1.1458134949014776E-18</v>
      </c>
      <c r="J4534">
        <v>2581919.5778835295</v>
      </c>
      <c r="K4534">
        <v>3.921194173771717E-19</v>
      </c>
      <c r="L4534">
        <f t="shared" si="601"/>
        <v>2132521.0588788781</v>
      </c>
      <c r="M4534" cm="1">
        <f t="array" ref="M4534">NewI(BETA_c,F4534,C4534)</f>
        <v>6.7003822130542854E-21</v>
      </c>
      <c r="N4534">
        <f t="shared" si="602"/>
        <v>67100325.321407251</v>
      </c>
      <c r="O4534" cm="1">
        <f t="array" ref="O4534">NewI(BETA_a,H4534,C4534)</f>
        <v>6.6648368825637439E-20</v>
      </c>
      <c r="P4534">
        <f t="shared" si="603"/>
        <v>32603321.42211647</v>
      </c>
      <c r="Q4534" cm="1">
        <f t="array" ref="Q4534">NewI(BETA_e,J4534,C4534)</f>
        <v>2.280835377455949E-20</v>
      </c>
    </row>
    <row r="4535" spans="1:17" x14ac:dyDescent="0.55000000000000004">
      <c r="A4535">
        <f t="shared" si="596"/>
        <v>453.10000000003453</v>
      </c>
      <c r="B4535" s="2">
        <f t="shared" si="597"/>
        <v>25607325.197597403</v>
      </c>
      <c r="C4535" s="6">
        <f t="shared" si="598"/>
        <v>1.6284864133635913E-18</v>
      </c>
      <c r="D4535" s="2">
        <f t="shared" si="599"/>
        <v>101836167.8024026</v>
      </c>
      <c r="E4535" s="6">
        <f t="shared" si="600"/>
        <v>9.472393508005645E-20</v>
      </c>
      <c r="F4535">
        <f t="array" ref="F4535:K4535">rk(BETA_c,BETA_a,BETA_e,GAMMA,F4534,G4534,H4534,I4534,J4534,K4534,dt,STAGE)</f>
        <v>13625902.941121122</v>
      </c>
      <c r="G4535">
        <v>1.1347556083135807E-19</v>
      </c>
      <c r="H4535">
        <v>9399502.6785927489</v>
      </c>
      <c r="I4535">
        <v>1.128735763370716E-18</v>
      </c>
      <c r="J4535">
        <v>2581919.5778835295</v>
      </c>
      <c r="K4535">
        <v>3.862750891615174E-19</v>
      </c>
      <c r="L4535">
        <f t="shared" si="601"/>
        <v>2132521.0588788781</v>
      </c>
      <c r="M4535" cm="1">
        <f t="array" ref="M4535">NewI(BETA_c,F4535,C4535)</f>
        <v>6.6005166336232519E-21</v>
      </c>
      <c r="N4535">
        <f t="shared" si="602"/>
        <v>67100325.321407251</v>
      </c>
      <c r="O4535" cm="1">
        <f t="array" ref="O4535">NewI(BETA_a,H4535,C4535)</f>
        <v>6.5655010870931821E-20</v>
      </c>
      <c r="P4535">
        <f t="shared" si="603"/>
        <v>32603321.42211647</v>
      </c>
      <c r="Q4535" cm="1">
        <f t="array" ref="Q4535">NewI(BETA_e,J4535,C4535)</f>
        <v>2.2468407575501377E-20</v>
      </c>
    </row>
    <row r="4536" spans="1:17" x14ac:dyDescent="0.55000000000000004">
      <c r="A4536">
        <f t="shared" si="596"/>
        <v>453.20000000003455</v>
      </c>
      <c r="B4536" s="2">
        <f t="shared" si="597"/>
        <v>25607325.197597403</v>
      </c>
      <c r="C4536" s="6">
        <f t="shared" si="598"/>
        <v>1.6042147025723368E-18</v>
      </c>
      <c r="D4536" s="2">
        <f t="shared" si="599"/>
        <v>101836167.8024026</v>
      </c>
      <c r="E4536" s="6">
        <f t="shared" si="600"/>
        <v>9.3312125967984133E-20</v>
      </c>
      <c r="F4536">
        <f t="array" ref="F4536:K4536">rk(BETA_c,BETA_a,BETA_e,GAMMA,F4535,G4535,H4535,I4535,J4535,K4535,dt,STAGE)</f>
        <v>13625902.941121122</v>
      </c>
      <c r="G4536">
        <v>1.1178426886133728E-19</v>
      </c>
      <c r="H4536">
        <v>9399502.6785927489</v>
      </c>
      <c r="I4536">
        <v>1.1119125662083607E-18</v>
      </c>
      <c r="J4536">
        <v>2581919.5778835295</v>
      </c>
      <c r="K4536">
        <v>3.8051786750263871E-19</v>
      </c>
      <c r="L4536">
        <f t="shared" si="601"/>
        <v>2132521.0588788781</v>
      </c>
      <c r="M4536" cm="1">
        <f t="array" ref="M4536">NewI(BETA_c,F4536,C4536)</f>
        <v>6.5021394967374318E-21</v>
      </c>
      <c r="N4536">
        <f t="shared" si="602"/>
        <v>67100325.321407251</v>
      </c>
      <c r="O4536" cm="1">
        <f t="array" ref="O4536">NewI(BETA_a,H4536,C4536)</f>
        <v>6.4676458380239268E-20</v>
      </c>
      <c r="P4536">
        <f t="shared" si="603"/>
        <v>32603321.42211647</v>
      </c>
      <c r="Q4536" cm="1">
        <f t="array" ref="Q4536">NewI(BETA_e,J4536,C4536)</f>
        <v>2.2133528091007426E-20</v>
      </c>
    </row>
    <row r="4537" spans="1:17" x14ac:dyDescent="0.55000000000000004">
      <c r="A4537">
        <f t="shared" si="596"/>
        <v>453.30000000003457</v>
      </c>
      <c r="B4537" s="2">
        <f t="shared" si="597"/>
        <v>25607325.197597403</v>
      </c>
      <c r="C4537" s="6">
        <f t="shared" si="598"/>
        <v>1.5803047485264255E-18</v>
      </c>
      <c r="D4537" s="2">
        <f t="shared" si="599"/>
        <v>101836167.8024026</v>
      </c>
      <c r="E4537" s="6">
        <f t="shared" si="600"/>
        <v>9.1921359108508727E-20</v>
      </c>
      <c r="F4537">
        <f t="array" ref="F4537:K4537">rk(BETA_c,BETA_a,BETA_e,GAMMA,F4536,G4536,H4536,I4536,J4536,K4536,dt,STAGE)</f>
        <v>13625902.941121122</v>
      </c>
      <c r="G4537">
        <v>1.1011818468501967E-19</v>
      </c>
      <c r="H4537">
        <v>9399502.6785927489</v>
      </c>
      <c r="I4537">
        <v>1.0953401097170712E-18</v>
      </c>
      <c r="J4537">
        <v>2581919.5778835295</v>
      </c>
      <c r="K4537">
        <v>3.7484645412433461E-19</v>
      </c>
      <c r="L4537">
        <f t="shared" si="601"/>
        <v>2132521.0588788781</v>
      </c>
      <c r="M4537" cm="1">
        <f t="array" ref="M4537">NewI(BETA_c,F4537,C4537)</f>
        <v>6.4052286179642789E-21</v>
      </c>
      <c r="N4537">
        <f t="shared" si="602"/>
        <v>67100325.321407251</v>
      </c>
      <c r="O4537" cm="1">
        <f t="array" ref="O4537">NewI(BETA_a,H4537,C4537)</f>
        <v>6.371249068611193E-20</v>
      </c>
      <c r="P4537">
        <f t="shared" si="603"/>
        <v>32603321.42211647</v>
      </c>
      <c r="Q4537" cm="1">
        <f t="array" ref="Q4537">NewI(BETA_e,J4537,C4537)</f>
        <v>2.1803639804432513E-20</v>
      </c>
    </row>
    <row r="4538" spans="1:17" x14ac:dyDescent="0.55000000000000004">
      <c r="A4538">
        <f t="shared" si="596"/>
        <v>453.40000000003459</v>
      </c>
      <c r="B4538" s="2">
        <f t="shared" si="597"/>
        <v>25607325.197597403</v>
      </c>
      <c r="C4538" s="6">
        <f t="shared" si="598"/>
        <v>1.5567511594368762E-18</v>
      </c>
      <c r="D4538" s="2">
        <f t="shared" si="599"/>
        <v>101836167.8024026</v>
      </c>
      <c r="E4538" s="6">
        <f t="shared" si="600"/>
        <v>9.0551320878215767E-20</v>
      </c>
      <c r="F4538">
        <f t="array" ref="F4538:K4538">rk(BETA_c,BETA_a,BETA_e,GAMMA,F4537,G4537,H4537,I4537,J4537,K4537,dt,STAGE)</f>
        <v>13625902.941121122</v>
      </c>
      <c r="G4538">
        <v>1.0847693259384955E-19</v>
      </c>
      <c r="H4538">
        <v>9399502.6785927489</v>
      </c>
      <c r="I4538">
        <v>1.0790146567425167E-18</v>
      </c>
      <c r="J4538">
        <v>2581919.5778835295</v>
      </c>
      <c r="K4538">
        <v>3.6925957010050994E-19</v>
      </c>
      <c r="L4538">
        <f t="shared" si="601"/>
        <v>2132521.0588788781</v>
      </c>
      <c r="M4538" cm="1">
        <f t="array" ref="M4538">NewI(BETA_c,F4538,C4538)</f>
        <v>6.3097621435182401E-21</v>
      </c>
      <c r="N4538">
        <f t="shared" si="602"/>
        <v>67100325.321407251</v>
      </c>
      <c r="O4538" cm="1">
        <f t="array" ref="O4538">NewI(BETA_a,H4538,C4538)</f>
        <v>6.2762890410031181E-20</v>
      </c>
      <c r="P4538">
        <f t="shared" si="603"/>
        <v>32603321.42211647</v>
      </c>
      <c r="Q4538" cm="1">
        <f t="array" ref="Q4538">NewI(BETA_e,J4538,C4538)</f>
        <v>2.1478668324666337E-20</v>
      </c>
    </row>
    <row r="4539" spans="1:17" x14ac:dyDescent="0.55000000000000004">
      <c r="A4539">
        <f t="shared" si="596"/>
        <v>453.50000000003462</v>
      </c>
      <c r="B4539" s="2">
        <f t="shared" si="597"/>
        <v>25607325.197597403</v>
      </c>
      <c r="C4539" s="6">
        <f t="shared" si="598"/>
        <v>1.5335486238764114E-18</v>
      </c>
      <c r="D4539" s="2">
        <f t="shared" si="599"/>
        <v>101836167.8024026</v>
      </c>
      <c r="E4539" s="6">
        <f t="shared" si="600"/>
        <v>8.9201702328078391E-20</v>
      </c>
      <c r="F4539">
        <f t="array" ref="F4539:K4539">rk(BETA_c,BETA_a,BETA_e,GAMMA,F4538,G4538,H4538,I4538,J4538,K4538,dt,STAGE)</f>
        <v>13625902.941121122</v>
      </c>
      <c r="G4539">
        <v>1.0686014247900436E-19</v>
      </c>
      <c r="H4539">
        <v>9399502.6785927489</v>
      </c>
      <c r="I4539">
        <v>1.0629325258306347E-18</v>
      </c>
      <c r="J4539">
        <v>2581919.5778835295</v>
      </c>
      <c r="K4539">
        <v>3.6375595556677251E-19</v>
      </c>
      <c r="L4539">
        <f t="shared" si="601"/>
        <v>2132521.0588788781</v>
      </c>
      <c r="M4539" cm="1">
        <f t="array" ref="M4539">NewI(BETA_c,F4539,C4539)</f>
        <v>6.2157185453326349E-21</v>
      </c>
      <c r="N4539">
        <f t="shared" si="602"/>
        <v>67100325.321407251</v>
      </c>
      <c r="O4539" cm="1">
        <f t="array" ref="O4539">NewI(BETA_a,H4539,C4539)</f>
        <v>6.1827443413387816E-20</v>
      </c>
      <c r="P4539">
        <f t="shared" si="603"/>
        <v>32603321.42211647</v>
      </c>
      <c r="Q4539" cm="1">
        <f t="array" ref="Q4539">NewI(BETA_e,J4539,C4539)</f>
        <v>2.1158540369357943E-20</v>
      </c>
    </row>
    <row r="4540" spans="1:17" x14ac:dyDescent="0.55000000000000004">
      <c r="A4540">
        <f t="shared" si="596"/>
        <v>453.60000000003464</v>
      </c>
      <c r="B4540" s="2">
        <f t="shared" si="597"/>
        <v>25607325.197597403</v>
      </c>
      <c r="C4540" s="6">
        <f t="shared" si="598"/>
        <v>1.5106919095817099E-18</v>
      </c>
      <c r="D4540" s="2">
        <f t="shared" si="599"/>
        <v>101836167.8024026</v>
      </c>
      <c r="E4540" s="6">
        <f t="shared" si="600"/>
        <v>8.7872199113788256E-20</v>
      </c>
      <c r="F4540">
        <f t="array" ref="F4540:K4540">rk(BETA_c,BETA_a,BETA_e,GAMMA,F4539,G4539,H4539,I4539,J4539,K4539,dt,STAGE)</f>
        <v>13625902.941121122</v>
      </c>
      <c r="G4540">
        <v>1.0526744974793375E-19</v>
      </c>
      <c r="H4540">
        <v>9399502.6785927489</v>
      </c>
      <c r="I4540">
        <v>1.0470900903974474E-18</v>
      </c>
      <c r="J4540">
        <v>2581919.5778835295</v>
      </c>
      <c r="K4540">
        <v>3.5833436943632868E-19</v>
      </c>
      <c r="L4540">
        <f t="shared" si="601"/>
        <v>2132521.0588788781</v>
      </c>
      <c r="M4540" cm="1">
        <f t="array" ref="M4540">NewI(BETA_c,F4540,C4540)</f>
        <v>6.1230766162049965E-21</v>
      </c>
      <c r="N4540">
        <f t="shared" si="602"/>
        <v>67100325.321407251</v>
      </c>
      <c r="O4540" cm="1">
        <f t="array" ref="O4540">NewI(BETA_a,H4540,C4540)</f>
        <v>6.0905938749193011E-20</v>
      </c>
      <c r="P4540">
        <f t="shared" si="603"/>
        <v>32603321.42211647</v>
      </c>
      <c r="Q4540" cm="1">
        <f t="array" ref="Q4540">NewI(BETA_e,J4540,C4540)</f>
        <v>2.0843183748390248E-20</v>
      </c>
    </row>
    <row r="4541" spans="1:17" x14ac:dyDescent="0.55000000000000004">
      <c r="A4541">
        <f t="shared" si="596"/>
        <v>453.70000000003466</v>
      </c>
      <c r="B4541" s="2">
        <f t="shared" si="597"/>
        <v>25607325.197597403</v>
      </c>
      <c r="C4541" s="6">
        <f t="shared" si="598"/>
        <v>1.4881758622735099E-18</v>
      </c>
      <c r="D4541" s="2">
        <f t="shared" si="599"/>
        <v>101836167.8024026</v>
      </c>
      <c r="E4541" s="6">
        <f t="shared" si="600"/>
        <v>8.6562511427124565E-20</v>
      </c>
      <c r="F4541">
        <f t="array" ref="F4541:K4541">rk(BETA_c,BETA_a,BETA_e,GAMMA,F4540,G4540,H4540,I4540,J4540,K4540,dt,STAGE)</f>
        <v>13625902.941121122</v>
      </c>
      <c r="G4541">
        <v>1.0369849524214247E-19</v>
      </c>
      <c r="H4541">
        <v>9399502.6785927489</v>
      </c>
      <c r="I4541">
        <v>1.031483777911254E-18</v>
      </c>
      <c r="J4541">
        <v>2581919.5778835295</v>
      </c>
      <c r="K4541">
        <v>3.5299358912011345E-19</v>
      </c>
      <c r="L4541">
        <f t="shared" si="601"/>
        <v>2132521.0588788781</v>
      </c>
      <c r="M4541" cm="1">
        <f t="array" ref="M4541">NewI(BETA_c,F4541,C4541)</f>
        <v>6.0318154650147594E-21</v>
      </c>
      <c r="N4541">
        <f t="shared" si="602"/>
        <v>67100325.321407251</v>
      </c>
      <c r="O4541" cm="1">
        <f t="array" ref="O4541">NewI(BETA_a,H4541,C4541)</f>
        <v>5.9998168614508921E-20</v>
      </c>
      <c r="P4541">
        <f t="shared" si="603"/>
        <v>32603321.42211647</v>
      </c>
      <c r="Q4541" cm="1">
        <f t="array" ref="Q4541">NewI(BETA_e,J4541,C4541)</f>
        <v>2.0532527347600889E-20</v>
      </c>
    </row>
    <row r="4542" spans="1:17" x14ac:dyDescent="0.55000000000000004">
      <c r="A4542">
        <f t="shared" si="596"/>
        <v>453.80000000003469</v>
      </c>
      <c r="B4542" s="2">
        <f t="shared" si="597"/>
        <v>25607325.197597403</v>
      </c>
      <c r="C4542" s="6">
        <f t="shared" si="598"/>
        <v>1.4659954044942995E-18</v>
      </c>
      <c r="D4542" s="2">
        <f t="shared" si="599"/>
        <v>101836167.8024026</v>
      </c>
      <c r="E4542" s="6">
        <f t="shared" si="600"/>
        <v>8.5272343928346203E-20</v>
      </c>
      <c r="F4542">
        <f t="array" ref="F4542:K4542">rk(BETA_c,BETA_a,BETA_e,GAMMA,F4541,G4541,H4541,I4541,J4541,K4541,dt,STAGE)</f>
        <v>13625902.941121122</v>
      </c>
      <c r="G4542">
        <v>1.0215292515619876E-19</v>
      </c>
      <c r="H4542">
        <v>9399502.6785927489</v>
      </c>
      <c r="I4542">
        <v>1.0161100690870091E-18</v>
      </c>
      <c r="J4542">
        <v>2581919.5778835295</v>
      </c>
      <c r="K4542">
        <v>3.4773241025109169E-19</v>
      </c>
      <c r="L4542">
        <f t="shared" si="601"/>
        <v>2132521.0588788781</v>
      </c>
      <c r="M4542" cm="1">
        <f t="array" ref="M4542">NewI(BETA_c,F4542,C4542)</f>
        <v>5.9419145120122301E-21</v>
      </c>
      <c r="N4542">
        <f t="shared" si="602"/>
        <v>67100325.321407251</v>
      </c>
      <c r="O4542" cm="1">
        <f t="array" ref="O4542">NewI(BETA_a,H4542,C4542)</f>
        <v>5.9103928303588271E-20</v>
      </c>
      <c r="P4542">
        <f t="shared" si="603"/>
        <v>32603321.42211647</v>
      </c>
      <c r="Q4542" cm="1">
        <f t="array" ref="Q4542">NewI(BETA_e,J4542,C4542)</f>
        <v>2.0226501112745693E-20</v>
      </c>
    </row>
    <row r="4543" spans="1:17" x14ac:dyDescent="0.55000000000000004">
      <c r="A4543">
        <f t="shared" si="596"/>
        <v>453.90000000003471</v>
      </c>
      <c r="B4543" s="2">
        <f t="shared" si="597"/>
        <v>25607325.197597403</v>
      </c>
      <c r="C4543" s="6">
        <f t="shared" si="598"/>
        <v>1.44414553446333E-18</v>
      </c>
      <c r="D4543" s="2">
        <f t="shared" si="599"/>
        <v>101836167.8024026</v>
      </c>
      <c r="E4543" s="6">
        <f t="shared" si="600"/>
        <v>8.4001405679591462E-20</v>
      </c>
      <c r="F4543">
        <f t="array" ref="F4543:K4543">rk(BETA_c,BETA_a,BETA_e,GAMMA,F4542,G4542,H4542,I4542,J4542,K4542,dt,STAGE)</f>
        <v>13625902.941121122</v>
      </c>
      <c r="G4543">
        <v>1.0063039095794978E-19</v>
      </c>
      <c r="H4543">
        <v>9399502.6785927489</v>
      </c>
      <c r="I4543">
        <v>1.0009654970927113E-18</v>
      </c>
      <c r="J4543">
        <v>2581919.5778835295</v>
      </c>
      <c r="K4543">
        <v>3.4254964641266886E-19</v>
      </c>
      <c r="L4543">
        <f t="shared" si="601"/>
        <v>2132521.0588788781</v>
      </c>
      <c r="M4543" cm="1">
        <f t="array" ref="M4543">NewI(BETA_c,F4543,C4543)</f>
        <v>5.8533534841777779E-21</v>
      </c>
      <c r="N4543">
        <f t="shared" si="602"/>
        <v>67100325.321407251</v>
      </c>
      <c r="O4543" cm="1">
        <f t="array" ref="O4543">NewI(BETA_a,H4543,C4543)</f>
        <v>5.8223016161712488E-20</v>
      </c>
      <c r="P4543">
        <f t="shared" si="603"/>
        <v>32603321.42211647</v>
      </c>
      <c r="Q4543" cm="1">
        <f t="array" ref="Q4543">NewI(BETA_e,J4543,C4543)</f>
        <v>1.9925036033701191E-20</v>
      </c>
    </row>
    <row r="4544" spans="1:17" x14ac:dyDescent="0.55000000000000004">
      <c r="A4544">
        <f t="shared" si="596"/>
        <v>454.00000000003473</v>
      </c>
      <c r="B4544" s="2">
        <f t="shared" si="597"/>
        <v>25607325.197597403</v>
      </c>
      <c r="C4544" s="6">
        <f t="shared" si="598"/>
        <v>1.4226213249486942E-18</v>
      </c>
      <c r="D4544" s="2">
        <f t="shared" si="599"/>
        <v>101836167.8024026</v>
      </c>
      <c r="E4544" s="6">
        <f t="shared" si="600"/>
        <v>8.2749410079270359E-20</v>
      </c>
      <c r="F4544">
        <f t="array" ref="F4544:K4544">rk(BETA_c,BETA_a,BETA_e,GAMMA,F4543,G4543,H4543,I4543,J4543,K4543,dt,STAGE)</f>
        <v>13625902.941121122</v>
      </c>
      <c r="G4544">
        <v>9.9130549309926295E-20</v>
      </c>
      <c r="H4544">
        <v>9399502.6785927489</v>
      </c>
      <c r="I4544">
        <v>9.8604664676761881E-19</v>
      </c>
      <c r="J4544">
        <v>2581919.5778835295</v>
      </c>
      <c r="K4544">
        <v>3.3744412887114915E-19</v>
      </c>
      <c r="L4544">
        <f t="shared" si="601"/>
        <v>2132521.0588788781</v>
      </c>
      <c r="M4544" cm="1">
        <f t="array" ref="M4544">NewI(BETA_c,F4544,C4544)</f>
        <v>5.7661124106501811E-21</v>
      </c>
      <c r="N4544">
        <f t="shared" si="602"/>
        <v>67100325.321407251</v>
      </c>
      <c r="O4544" cm="1">
        <f t="array" ref="O4544">NewI(BETA_a,H4544,C4544)</f>
        <v>5.7355233539717646E-20</v>
      </c>
      <c r="P4544">
        <f t="shared" si="603"/>
        <v>32603321.42211647</v>
      </c>
      <c r="Q4544" cm="1">
        <f t="array" ref="Q4544">NewI(BETA_e,J4544,C4544)</f>
        <v>1.9628064128902531E-20</v>
      </c>
    </row>
    <row r="4545" spans="1:17" x14ac:dyDescent="0.55000000000000004">
      <c r="A4545">
        <f t="shared" si="596"/>
        <v>454.10000000003475</v>
      </c>
      <c r="B4545" s="2">
        <f t="shared" si="597"/>
        <v>25607325.197597403</v>
      </c>
      <c r="C4545" s="6">
        <f t="shared" si="598"/>
        <v>1.4014179221562164E-18</v>
      </c>
      <c r="D4545" s="2">
        <f t="shared" si="599"/>
        <v>101836167.8024026</v>
      </c>
      <c r="E4545" s="6">
        <f t="shared" si="600"/>
        <v>8.1516074797434933E-20</v>
      </c>
      <c r="F4545">
        <f t="array" ref="F4545:K4545">rk(BETA_c,BETA_a,BETA_e,GAMMA,F4544,G4544,H4544,I4544,J4544,K4544,dt,STAGE)</f>
        <v>13625902.941121122</v>
      </c>
      <c r="G4545">
        <v>9.7653061991918641E-20</v>
      </c>
      <c r="H4545">
        <v>9399502.6785927489</v>
      </c>
      <c r="I4545">
        <v>9.7135015385211612E-19</v>
      </c>
      <c r="J4545">
        <v>2581919.5778835295</v>
      </c>
      <c r="K4545">
        <v>3.3241470631218153E-19</v>
      </c>
      <c r="L4545">
        <f t="shared" si="601"/>
        <v>2132521.0588788781</v>
      </c>
      <c r="M4545" cm="1">
        <f t="array" ref="M4545">NewI(BETA_c,F4545,C4545)</f>
        <v>5.6801716182231244E-21</v>
      </c>
      <c r="N4545">
        <f t="shared" si="602"/>
        <v>67100325.321407251</v>
      </c>
      <c r="O4545" cm="1">
        <f t="array" ref="O4545">NewI(BETA_a,H4545,C4545)</f>
        <v>5.6500384749198412E-20</v>
      </c>
      <c r="P4545">
        <f t="shared" si="603"/>
        <v>32603321.42211647</v>
      </c>
      <c r="Q4545" cm="1">
        <f t="array" ref="Q4545">NewI(BETA_e,J4545,C4545)</f>
        <v>1.9335518430013395E-20</v>
      </c>
    </row>
    <row r="4546" spans="1:17" x14ac:dyDescent="0.55000000000000004">
      <c r="A4546">
        <f t="shared" si="596"/>
        <v>454.20000000003478</v>
      </c>
      <c r="B4546" s="2">
        <f t="shared" si="597"/>
        <v>25607325.197597403</v>
      </c>
      <c r="C4546" s="6">
        <f t="shared" si="598"/>
        <v>1.3805305446349019E-18</v>
      </c>
      <c r="D4546" s="2">
        <f t="shared" si="599"/>
        <v>101836167.8024026</v>
      </c>
      <c r="E4546" s="6">
        <f t="shared" si="600"/>
        <v>8.0301121712112582E-20</v>
      </c>
      <c r="F4546">
        <f t="array" ref="F4546:K4546">rk(BETA_c,BETA_a,BETA_e,GAMMA,F4545,G4545,H4545,I4545,J4545,K4545,dt,STAGE)</f>
        <v>13625902.941121122</v>
      </c>
      <c r="G4546">
        <v>9.6197595824706804E-20</v>
      </c>
      <c r="H4546">
        <v>9399502.6785927489</v>
      </c>
      <c r="I4546">
        <v>9.5687270422906144E-19</v>
      </c>
      <c r="J4546">
        <v>2581919.5778835295</v>
      </c>
      <c r="K4546">
        <v>3.2746024458113369E-19</v>
      </c>
      <c r="L4546">
        <f t="shared" si="601"/>
        <v>2132521.0588788781</v>
      </c>
      <c r="M4546" cm="1">
        <f t="array" ref="M4546">NewI(BETA_c,F4546,C4546)</f>
        <v>5.5955117269088062E-21</v>
      </c>
      <c r="N4546">
        <f t="shared" si="602"/>
        <v>67100325.321407251</v>
      </c>
      <c r="O4546" cm="1">
        <f t="array" ref="O4546">NewI(BETA_a,H4546,C4546)</f>
        <v>5.5658277018379426E-20</v>
      </c>
      <c r="P4546">
        <f t="shared" si="603"/>
        <v>32603321.42211647</v>
      </c>
      <c r="Q4546" cm="1">
        <f t="array" ref="Q4546">NewI(BETA_e,J4546,C4546)</f>
        <v>1.9047332966824345E-20</v>
      </c>
    </row>
    <row r="4547" spans="1:17" x14ac:dyDescent="0.55000000000000004">
      <c r="A4547">
        <f t="shared" si="596"/>
        <v>454.3000000000348</v>
      </c>
      <c r="B4547" s="2">
        <f t="shared" si="597"/>
        <v>25607325.197597403</v>
      </c>
      <c r="C4547" s="6">
        <f t="shared" si="598"/>
        <v>1.3599544821987027E-18</v>
      </c>
      <c r="D4547" s="2">
        <f t="shared" si="599"/>
        <v>101836167.8024026</v>
      </c>
      <c r="E4547" s="6">
        <f t="shared" si="600"/>
        <v>7.9104276846588629E-20</v>
      </c>
      <c r="F4547">
        <f t="array" ref="F4547:K4547">rk(BETA_c,BETA_a,BETA_e,GAMMA,F4546,G4546,H4546,I4546,J4546,K4546,dt,STAGE)</f>
        <v>13625902.941121122</v>
      </c>
      <c r="G4547">
        <v>9.4763822594927146E-20</v>
      </c>
      <c r="H4547">
        <v>9399502.6785927489</v>
      </c>
      <c r="I4547">
        <v>9.4261103317643969E-19</v>
      </c>
      <c r="J4547">
        <v>2581919.5778835295</v>
      </c>
      <c r="K4547">
        <v>3.2257962642733586E-19</v>
      </c>
      <c r="L4547">
        <f t="shared" si="601"/>
        <v>2132521.0588788781</v>
      </c>
      <c r="M4547" cm="1">
        <f t="array" ref="M4547">NewI(BETA_c,F4547,C4547)</f>
        <v>5.5121136455676872E-21</v>
      </c>
      <c r="N4547">
        <f t="shared" si="602"/>
        <v>67100325.321407251</v>
      </c>
      <c r="O4547" cm="1">
        <f t="array" ref="O4547">NewI(BETA_a,H4547,C4547)</f>
        <v>5.4828720448644625E-20</v>
      </c>
      <c r="P4547">
        <f t="shared" si="603"/>
        <v>32603321.42211647</v>
      </c>
      <c r="Q4547" cm="1">
        <f t="array" ref="Q4547">NewI(BETA_e,J4547,C4547)</f>
        <v>1.8763442752376319E-20</v>
      </c>
    </row>
    <row r="4548" spans="1:17" x14ac:dyDescent="0.55000000000000004">
      <c r="A4548">
        <f t="shared" si="596"/>
        <v>454.40000000003482</v>
      </c>
      <c r="B4548" s="2">
        <f t="shared" si="597"/>
        <v>25607325.197597403</v>
      </c>
      <c r="C4548" s="6">
        <f t="shared" si="598"/>
        <v>1.33968509486435E-18</v>
      </c>
      <c r="D4548" s="2">
        <f t="shared" si="599"/>
        <v>101836167.8024026</v>
      </c>
      <c r="E4548" s="6">
        <f t="shared" si="600"/>
        <v>7.7925270307623374E-20</v>
      </c>
      <c r="F4548">
        <f t="array" ref="F4548:K4548">rk(BETA_c,BETA_a,BETA_e,GAMMA,F4547,G4547,H4547,I4547,J4547,K4547,dt,STAGE)</f>
        <v>13625902.941121122</v>
      </c>
      <c r="G4548">
        <v>9.335141898105906E-20</v>
      </c>
      <c r="H4548">
        <v>9399502.6785927489</v>
      </c>
      <c r="I4548">
        <v>9.2856192463115452E-19</v>
      </c>
      <c r="J4548">
        <v>2581919.5778835295</v>
      </c>
      <c r="K4548">
        <v>3.1777175125213645E-19</v>
      </c>
      <c r="L4548">
        <f t="shared" si="601"/>
        <v>2132521.0588788781</v>
      </c>
      <c r="M4548" cm="1">
        <f t="array" ref="M4548">NewI(BETA_c,F4548,C4548)</f>
        <v>5.4299585676033518E-21</v>
      </c>
      <c r="N4548">
        <f t="shared" si="602"/>
        <v>67100325.321407251</v>
      </c>
      <c r="O4548" cm="1">
        <f t="array" ref="O4548">NewI(BETA_a,H4548,C4548)</f>
        <v>5.4011527971714251E-20</v>
      </c>
      <c r="P4548">
        <f t="shared" si="603"/>
        <v>32603321.42211647</v>
      </c>
      <c r="Q4548" cm="1">
        <f t="array" ref="Q4548">NewI(BETA_e,J4548,C4548)</f>
        <v>1.8483783768305777E-20</v>
      </c>
    </row>
    <row r="4549" spans="1:17" x14ac:dyDescent="0.55000000000000004">
      <c r="A4549">
        <f t="shared" ref="A4549:A4612" si="604">A4548+dt</f>
        <v>454.50000000003485</v>
      </c>
      <c r="B4549" s="2">
        <f t="shared" si="597"/>
        <v>25607325.197597403</v>
      </c>
      <c r="C4549" s="6">
        <f t="shared" si="598"/>
        <v>1.3197178118050213E-18</v>
      </c>
      <c r="D4549" s="2">
        <f t="shared" si="599"/>
        <v>101836167.8024026</v>
      </c>
      <c r="E4549" s="6">
        <f t="shared" si="600"/>
        <v>7.6763836224590174E-20</v>
      </c>
      <c r="F4549">
        <f t="array" ref="F4549:K4549">rk(BETA_c,BETA_a,BETA_e,GAMMA,F4548,G4548,H4548,I4548,J4548,K4548,dt,STAGE)</f>
        <v>13625902.941121122</v>
      </c>
      <c r="G4549">
        <v>9.1960066480514579E-20</v>
      </c>
      <c r="H4549">
        <v>9399502.6785927489</v>
      </c>
      <c r="I4549">
        <v>9.1472221046379438E-19</v>
      </c>
      <c r="J4549">
        <v>2581919.5778835295</v>
      </c>
      <c r="K4549">
        <v>3.1303553486071235E-19</v>
      </c>
      <c r="L4549">
        <f t="shared" si="601"/>
        <v>2132521.0588788781</v>
      </c>
      <c r="M4549" cm="1">
        <f t="array" ref="M4549">NewI(BETA_c,F4549,C4549)</f>
        <v>5.3490279667215518E-21</v>
      </c>
      <c r="N4549">
        <f t="shared" si="602"/>
        <v>67100325.321407251</v>
      </c>
      <c r="O4549" cm="1">
        <f t="array" ref="O4549">NewI(BETA_a,H4549,C4549)</f>
        <v>5.320651530746029E-20</v>
      </c>
      <c r="P4549">
        <f t="shared" si="603"/>
        <v>32603321.42211647</v>
      </c>
      <c r="Q4549" cm="1">
        <f t="array" ref="Q4549">NewI(BETA_e,J4549,C4549)</f>
        <v>1.8208292950408341E-20</v>
      </c>
    </row>
    <row r="4550" spans="1:17" x14ac:dyDescent="0.55000000000000004">
      <c r="A4550">
        <f t="shared" si="604"/>
        <v>454.60000000003487</v>
      </c>
      <c r="B4550" s="2">
        <f t="shared" si="597"/>
        <v>25607325.197597403</v>
      </c>
      <c r="C4550" s="6">
        <f t="shared" si="598"/>
        <v>1.3000481303195996E-18</v>
      </c>
      <c r="D4550" s="2">
        <f t="shared" si="599"/>
        <v>101836167.8024026</v>
      </c>
      <c r="E4550" s="6">
        <f t="shared" si="600"/>
        <v>7.5619712689520506E-20</v>
      </c>
      <c r="F4550">
        <f t="array" ref="F4550:K4550">rk(BETA_c,BETA_a,BETA_e,GAMMA,F4549,G4549,H4549,I4549,J4549,K4549,dt,STAGE)</f>
        <v>13625902.941121122</v>
      </c>
      <c r="G4550">
        <v>9.0589451337814899E-20</v>
      </c>
      <c r="H4550">
        <v>9399502.6785927489</v>
      </c>
      <c r="I4550">
        <v>9.0108876976420554E-19</v>
      </c>
      <c r="J4550">
        <v>2581919.5778835295</v>
      </c>
      <c r="K4550">
        <v>3.0836990921757906E-19</v>
      </c>
      <c r="L4550">
        <f t="shared" si="601"/>
        <v>2132521.0588788781</v>
      </c>
      <c r="M4550" cm="1">
        <f t="array" ref="M4550">NewI(BETA_c,F4550,C4550)</f>
        <v>5.2693035927524517E-21</v>
      </c>
      <c r="N4550">
        <f t="shared" si="602"/>
        <v>67100325.321407251</v>
      </c>
      <c r="O4550" cm="1">
        <f t="array" ref="O4550">NewI(BETA_a,H4550,C4550)</f>
        <v>5.2413500922350528E-20</v>
      </c>
      <c r="P4550">
        <f t="shared" si="603"/>
        <v>32603321.42211647</v>
      </c>
      <c r="Q4550" cm="1">
        <f t="array" ref="Q4550">NewI(BETA_e,J4550,C4550)</f>
        <v>1.7936908174417533E-20</v>
      </c>
    </row>
    <row r="4551" spans="1:17" x14ac:dyDescent="0.55000000000000004">
      <c r="A4551">
        <f t="shared" si="604"/>
        <v>454.70000000003489</v>
      </c>
      <c r="B4551" s="2">
        <f t="shared" si="597"/>
        <v>25607325.197597403</v>
      </c>
      <c r="C4551" s="6">
        <f t="shared" si="598"/>
        <v>1.2806716148172972E-18</v>
      </c>
      <c r="D4551" s="2">
        <f t="shared" si="599"/>
        <v>101836167.8024026</v>
      </c>
      <c r="E4551" s="6">
        <f t="shared" si="600"/>
        <v>7.4492641698042725E-20</v>
      </c>
      <c r="F4551">
        <f t="array" ref="F4551:K4551">rk(BETA_c,BETA_a,BETA_e,GAMMA,F4550,G4550,H4550,I4550,J4550,K4550,dt,STAGE)</f>
        <v>13625902.941121122</v>
      </c>
      <c r="G4551">
        <v>8.9239264473837228E-20</v>
      </c>
      <c r="H4551">
        <v>9399502.6785927489</v>
      </c>
      <c r="I4551">
        <v>8.8765852813771548E-19</v>
      </c>
      <c r="J4551">
        <v>2581919.5778835295</v>
      </c>
      <c r="K4551">
        <v>3.0377382220574437E-19</v>
      </c>
      <c r="L4551">
        <f t="shared" si="601"/>
        <v>2132521.0588788781</v>
      </c>
      <c r="M4551" cm="1">
        <f t="array" ref="M4551">NewI(BETA_c,F4551,C4551)</f>
        <v>5.1907674675351449E-21</v>
      </c>
      <c r="N4551">
        <f t="shared" si="602"/>
        <v>67100325.321407251</v>
      </c>
      <c r="O4551" cm="1">
        <f t="array" ref="O4551">NewI(BETA_a,H4551,C4551)</f>
        <v>5.1632305988512046E-20</v>
      </c>
      <c r="P4551">
        <f t="shared" si="603"/>
        <v>32603321.42211647</v>
      </c>
      <c r="Q4551" cm="1">
        <f t="array" ref="Q4551">NewI(BETA_e,J4551,C4551)</f>
        <v>1.7669568241995544E-20</v>
      </c>
    </row>
    <row r="4552" spans="1:17" x14ac:dyDescent="0.55000000000000004">
      <c r="A4552">
        <f t="shared" si="604"/>
        <v>454.80000000003491</v>
      </c>
      <c r="B4552" s="2">
        <f t="shared" si="597"/>
        <v>25607325.197597403</v>
      </c>
      <c r="C4552" s="6">
        <f t="shared" si="598"/>
        <v>1.2615838958174123E-18</v>
      </c>
      <c r="D4552" s="2">
        <f t="shared" si="599"/>
        <v>101836167.8024026</v>
      </c>
      <c r="E4552" s="6">
        <f t="shared" si="600"/>
        <v>7.338236909120106E-20</v>
      </c>
      <c r="F4552">
        <f t="array" ref="F4552:K4552">rk(BETA_c,BETA_a,BETA_e,GAMMA,F4551,G4551,H4551,I4551,J4551,K4551,dt,STAGE)</f>
        <v>13625902.941121122</v>
      </c>
      <c r="G4552">
        <v>8.7909201416116223E-20</v>
      </c>
      <c r="H4552">
        <v>9399502.6785927489</v>
      </c>
      <c r="I4552">
        <v>8.7442845701184416E-19</v>
      </c>
      <c r="J4552">
        <v>2581919.5778835295</v>
      </c>
      <c r="K4552">
        <v>2.9924623738945178E-19</v>
      </c>
      <c r="L4552">
        <f t="shared" si="601"/>
        <v>2132521.0588788781</v>
      </c>
      <c r="M4552" cm="1">
        <f t="array" ref="M4552">NewI(BETA_c,F4552,C4552)</f>
        <v>5.1134018808635066E-21</v>
      </c>
      <c r="N4552">
        <f t="shared" si="602"/>
        <v>67100325.321407251</v>
      </c>
      <c r="O4552" cm="1">
        <f t="array" ref="O4552">NewI(BETA_a,H4552,C4552)</f>
        <v>5.0862754343404807E-20</v>
      </c>
      <c r="P4552">
        <f t="shared" si="603"/>
        <v>32603321.42211647</v>
      </c>
      <c r="Q4552" cm="1">
        <f t="array" ref="Q4552">NewI(BETA_e,J4552,C4552)</f>
        <v>1.7406212866932737E-20</v>
      </c>
    </row>
    <row r="4553" spans="1:17" x14ac:dyDescent="0.55000000000000004">
      <c r="A4553">
        <f t="shared" si="604"/>
        <v>454.90000000003494</v>
      </c>
      <c r="B4553" s="2">
        <f t="shared" ref="B4553:B4616" si="605">F4553+H4553+J4553</f>
        <v>25607325.197597403</v>
      </c>
      <c r="C4553" s="6">
        <f t="shared" ref="C4553:C4616" si="606">G4553+I4553+K4553</f>
        <v>1.2427806689639945E-18</v>
      </c>
      <c r="D4553" s="2">
        <f t="shared" ref="D4553:D4616" si="607">L4553+N4553+P4553</f>
        <v>101836167.8024026</v>
      </c>
      <c r="E4553" s="6">
        <f t="shared" ref="E4553:E4616" si="608">M4553+O4553+Q4553</f>
        <v>7.2288644498141729E-20</v>
      </c>
      <c r="F4553">
        <f t="array" ref="F4553:K4553">rk(BETA_c,BETA_a,BETA_e,GAMMA,F4552,G4552,H4552,I4552,J4552,K4552,dt,STAGE)</f>
        <v>13625902.941121122</v>
      </c>
      <c r="G4553">
        <v>8.6598962230184263E-20</v>
      </c>
      <c r="H4553">
        <v>9399502.6785927489</v>
      </c>
      <c r="I4553">
        <v>8.6139557295334997E-19</v>
      </c>
      <c r="J4553">
        <v>2581919.5778835295</v>
      </c>
      <c r="K4553">
        <v>2.9478613378046017E-19</v>
      </c>
      <c r="L4553">
        <f t="shared" ref="L4553:L4616" si="609">N_c-F4553-G4553</f>
        <v>2132521.0588788781</v>
      </c>
      <c r="M4553" cm="1">
        <f t="array" ref="M4553">NewI(BETA_c,F4553,C4553)</f>
        <v>5.0371893864924738E-21</v>
      </c>
      <c r="N4553">
        <f t="shared" ref="N4553:N4616" si="610">N_a-H4553-I4553</f>
        <v>67100325.321407251</v>
      </c>
      <c r="O4553" cm="1">
        <f t="array" ref="O4553">NewI(BETA_a,H4553,C4553)</f>
        <v>5.0104672450096364E-20</v>
      </c>
      <c r="P4553">
        <f t="shared" ref="P4553:P4616" si="611">N_e-J4553-K4553</f>
        <v>32603321.42211647</v>
      </c>
      <c r="Q4553" cm="1">
        <f t="array" ref="Q4553">NewI(BETA_e,J4553,C4553)</f>
        <v>1.7146782661552892E-20</v>
      </c>
    </row>
    <row r="4554" spans="1:17" x14ac:dyDescent="0.55000000000000004">
      <c r="A4554">
        <f t="shared" si="604"/>
        <v>455.00000000003496</v>
      </c>
      <c r="B4554" s="2">
        <f t="shared" si="605"/>
        <v>25607325.197597403</v>
      </c>
      <c r="C4554" s="6">
        <f t="shared" si="606"/>
        <v>1.224257694055194E-18</v>
      </c>
      <c r="D4554" s="2">
        <f t="shared" si="607"/>
        <v>101836167.8024026</v>
      </c>
      <c r="E4554" s="6">
        <f t="shared" si="608"/>
        <v>7.1211221279653399E-20</v>
      </c>
      <c r="F4554">
        <f t="array" ref="F4554:K4554">rk(BETA_c,BETA_a,BETA_e,GAMMA,F4553,G4553,H4553,I4553,J4553,K4553,dt,STAGE)</f>
        <v>13625902.941121122</v>
      </c>
      <c r="G4554">
        <v>8.5308251451935012E-20</v>
      </c>
      <c r="H4554">
        <v>9399502.6785927489</v>
      </c>
      <c r="I4554">
        <v>8.4855693699545208E-19</v>
      </c>
      <c r="J4554">
        <v>2581919.5778835295</v>
      </c>
      <c r="K4554">
        <v>2.9039250560780698E-19</v>
      </c>
      <c r="L4554">
        <f t="shared" si="609"/>
        <v>2132521.0588788781</v>
      </c>
      <c r="M4554" cm="1">
        <f t="array" ref="M4554">NewI(BETA_c,F4554,C4554)</f>
        <v>4.9621127982038453E-21</v>
      </c>
      <c r="N4554">
        <f t="shared" si="610"/>
        <v>67100325.321407251</v>
      </c>
      <c r="O4554" cm="1">
        <f t="array" ref="O4554">NewI(BETA_a,H4554,C4554)</f>
        <v>4.935788935812852E-20</v>
      </c>
      <c r="P4554">
        <f t="shared" si="611"/>
        <v>32603321.42211647</v>
      </c>
      <c r="Q4554" cm="1">
        <f t="array" ref="Q4554">NewI(BETA_e,J4554,C4554)</f>
        <v>1.689121912332103E-20</v>
      </c>
    </row>
    <row r="4555" spans="1:17" x14ac:dyDescent="0.55000000000000004">
      <c r="A4555">
        <f t="shared" si="604"/>
        <v>455.10000000003498</v>
      </c>
      <c r="B4555" s="2">
        <f t="shared" si="605"/>
        <v>25607325.197597403</v>
      </c>
      <c r="C4555" s="6">
        <f t="shared" si="606"/>
        <v>1.2060107940870815E-18</v>
      </c>
      <c r="D4555" s="2">
        <f t="shared" si="607"/>
        <v>101836167.8024026</v>
      </c>
      <c r="E4555" s="6">
        <f t="shared" si="608"/>
        <v>7.0149856472549006E-20</v>
      </c>
      <c r="F4555">
        <f t="array" ref="F4555:K4555">rk(BETA_c,BETA_a,BETA_e,GAMMA,F4554,G4554,H4554,I4554,J4554,K4554,dt,STAGE)</f>
        <v>13625902.941121122</v>
      </c>
      <c r="G4555">
        <v>8.4036778020995147E-20</v>
      </c>
      <c r="H4555">
        <v>9399502.6785927489</v>
      </c>
      <c r="I4555">
        <v>8.3590965397508334E-19</v>
      </c>
      <c r="J4555">
        <v>2581919.5778835295</v>
      </c>
      <c r="K4555">
        <v>2.8606436209100289E-19</v>
      </c>
      <c r="L4555">
        <f t="shared" si="609"/>
        <v>2132521.0588788781</v>
      </c>
      <c r="M4555" cm="1">
        <f t="array" ref="M4555">NewI(BETA_c,F4555,C4555)</f>
        <v>4.888155185930727E-21</v>
      </c>
      <c r="N4555">
        <f t="shared" si="610"/>
        <v>67100325.321407251</v>
      </c>
      <c r="O4555" cm="1">
        <f t="array" ref="O4555">NewI(BETA_a,H4555,C4555)</f>
        <v>4.862223666496739E-20</v>
      </c>
      <c r="P4555">
        <f t="shared" si="611"/>
        <v>32603321.42211647</v>
      </c>
      <c r="Q4555" cm="1">
        <f t="array" ref="Q4555">NewI(BETA_e,J4555,C4555)</f>
        <v>1.6639464621650882E-20</v>
      </c>
    </row>
    <row r="4556" spans="1:17" x14ac:dyDescent="0.55000000000000004">
      <c r="A4556">
        <f t="shared" si="604"/>
        <v>455.200000000035</v>
      </c>
      <c r="B4556" s="2">
        <f t="shared" si="605"/>
        <v>25607325.197597403</v>
      </c>
      <c r="C4556" s="6">
        <f t="shared" si="606"/>
        <v>1.1880358543117148E-18</v>
      </c>
      <c r="D4556" s="2">
        <f t="shared" si="607"/>
        <v>101836167.8024026</v>
      </c>
      <c r="E4556" s="6">
        <f t="shared" si="608"/>
        <v>6.9104310734876571E-20</v>
      </c>
      <c r="F4556">
        <f t="array" ref="F4556:K4556">rk(BETA_c,BETA_a,BETA_e,GAMMA,F4555,G4555,H4555,I4555,J4555,K4555,dt,STAGE)</f>
        <v>13625902.941121122</v>
      </c>
      <c r="G4556">
        <v>8.2784255215089053E-20</v>
      </c>
      <c r="H4556">
        <v>9399502.6785927489</v>
      </c>
      <c r="I4556">
        <v>8.234508718800191E-19</v>
      </c>
      <c r="J4556">
        <v>2581919.5778835295</v>
      </c>
      <c r="K4556">
        <v>2.8180072721660668E-19</v>
      </c>
      <c r="L4556">
        <f t="shared" si="609"/>
        <v>2132521.0588788781</v>
      </c>
      <c r="M4556" cm="1">
        <f t="array" ref="M4556">NewI(BETA_c,F4556,C4556)</f>
        <v>4.8152998719397252E-21</v>
      </c>
      <c r="N4556">
        <f t="shared" si="610"/>
        <v>67100325.321407251</v>
      </c>
      <c r="O4556" cm="1">
        <f t="array" ref="O4556">NewI(BETA_a,H4556,C4556)</f>
        <v>4.7897548478027905E-20</v>
      </c>
      <c r="P4556">
        <f t="shared" si="611"/>
        <v>32603321.42211647</v>
      </c>
      <c r="Q4556" cm="1">
        <f t="array" ref="Q4556">NewI(BETA_e,J4556,C4556)</f>
        <v>1.6391462384908943E-20</v>
      </c>
    </row>
    <row r="4557" spans="1:17" x14ac:dyDescent="0.55000000000000004">
      <c r="A4557">
        <f t="shared" si="604"/>
        <v>455.30000000003503</v>
      </c>
      <c r="B4557" s="2">
        <f t="shared" si="605"/>
        <v>25607325.197597403</v>
      </c>
      <c r="C4557" s="6">
        <f t="shared" si="606"/>
        <v>1.1703288213092499E-18</v>
      </c>
      <c r="D4557" s="2">
        <f t="shared" si="607"/>
        <v>101836167.8024026</v>
      </c>
      <c r="E4557" s="6">
        <f t="shared" si="608"/>
        <v>6.8074348291946809E-20</v>
      </c>
      <c r="F4557">
        <f t="array" ref="F4557:K4557">rk(BETA_c,BETA_a,BETA_e,GAMMA,F4556,G4556,H4556,I4556,J4556,K4556,dt,STAGE)</f>
        <v>13625902.941121122</v>
      </c>
      <c r="G4557">
        <v>8.155040058538186E-20</v>
      </c>
      <c r="H4557">
        <v>9399502.6785927489</v>
      </c>
      <c r="I4557">
        <v>8.111777812057372E-19</v>
      </c>
      <c r="J4557">
        <v>2581919.5778835295</v>
      </c>
      <c r="K4557">
        <v>2.7760063951813077E-19</v>
      </c>
      <c r="L4557">
        <f t="shared" si="609"/>
        <v>2132521.0588788781</v>
      </c>
      <c r="M4557" cm="1">
        <f t="array" ref="M4557">NewI(BETA_c,F4557,C4557)</f>
        <v>4.7435304270700676E-21</v>
      </c>
      <c r="N4557">
        <f t="shared" si="610"/>
        <v>67100325.321407251</v>
      </c>
      <c r="O4557" cm="1">
        <f t="array" ref="O4557">NewI(BETA_a,H4557,C4557)</f>
        <v>4.7183661377264468E-20</v>
      </c>
      <c r="P4557">
        <f t="shared" si="611"/>
        <v>32603321.42211647</v>
      </c>
      <c r="Q4557" cm="1">
        <f t="array" ref="Q4557">NewI(BETA_e,J4557,C4557)</f>
        <v>1.614715648761227E-20</v>
      </c>
    </row>
    <row r="4558" spans="1:17" x14ac:dyDescent="0.55000000000000004">
      <c r="A4558">
        <f t="shared" si="604"/>
        <v>455.40000000003505</v>
      </c>
      <c r="B4558" s="2">
        <f t="shared" si="605"/>
        <v>25607325.197597403</v>
      </c>
      <c r="C4558" s="6">
        <f t="shared" si="606"/>
        <v>1.1528857020738755E-18</v>
      </c>
      <c r="D4558" s="2">
        <f t="shared" si="607"/>
        <v>101836167.8024026</v>
      </c>
      <c r="E4558" s="6">
        <f t="shared" si="608"/>
        <v>6.7059736883164737E-20</v>
      </c>
      <c r="F4558">
        <f t="array" ref="F4558:K4558">rk(BETA_c,BETA_a,BETA_e,GAMMA,F4557,G4557,H4557,I4557,J4557,K4557,dt,STAGE)</f>
        <v>13625902.941121122</v>
      </c>
      <c r="G4558">
        <v>8.0334935892786069E-20</v>
      </c>
      <c r="H4558">
        <v>9399502.6785927489</v>
      </c>
      <c r="I4558">
        <v>7.9908761432186325E-19</v>
      </c>
      <c r="J4558">
        <v>2581919.5778835295</v>
      </c>
      <c r="K4558">
        <v>2.7346315185922626E-19</v>
      </c>
      <c r="L4558">
        <f t="shared" si="609"/>
        <v>2132521.0588788781</v>
      </c>
      <c r="M4558" cm="1">
        <f t="array" ref="M4558">NewI(BETA_c,F4558,C4558)</f>
        <v>4.6728306670287433E-21</v>
      </c>
      <c r="N4558">
        <f t="shared" si="610"/>
        <v>67100325.321407251</v>
      </c>
      <c r="O4558" cm="1">
        <f t="array" ref="O4558">NewI(BETA_a,H4558,C4558)</f>
        <v>4.6480414378318971E-20</v>
      </c>
      <c r="P4558">
        <f t="shared" si="611"/>
        <v>32603321.42211647</v>
      </c>
      <c r="Q4558" cm="1">
        <f t="array" ref="Q4558">NewI(BETA_e,J4558,C4558)</f>
        <v>1.5906491837817026E-20</v>
      </c>
    </row>
    <row r="4559" spans="1:17" x14ac:dyDescent="0.55000000000000004">
      <c r="A4559">
        <f t="shared" si="604"/>
        <v>455.50000000003507</v>
      </c>
      <c r="B4559" s="2">
        <f t="shared" si="605"/>
        <v>25607325.197597403</v>
      </c>
      <c r="C4559" s="6">
        <f t="shared" si="606"/>
        <v>1.1357025631133775E-18</v>
      </c>
      <c r="D4559" s="2">
        <f t="shared" si="607"/>
        <v>101836167.8024026</v>
      </c>
      <c r="E4559" s="6">
        <f t="shared" si="608"/>
        <v>6.6060247709654276E-20</v>
      </c>
      <c r="F4559">
        <f t="array" ref="F4559:K4559">rk(BETA_c,BETA_a,BETA_e,GAMMA,F4558,G4558,H4558,I4558,J4558,K4558,dt,STAGE)</f>
        <v>13625902.941121122</v>
      </c>
      <c r="G4559">
        <v>7.9137587045217539E-20</v>
      </c>
      <c r="H4559">
        <v>9399502.6785927489</v>
      </c>
      <c r="I4559">
        <v>7.8717764484805958E-19</v>
      </c>
      <c r="J4559">
        <v>2581919.5778835295</v>
      </c>
      <c r="K4559">
        <v>2.6938733122010032E-19</v>
      </c>
      <c r="L4559">
        <f t="shared" si="609"/>
        <v>2132521.0588788781</v>
      </c>
      <c r="M4559" cm="1">
        <f t="array" ref="M4559">NewI(BETA_c,F4559,C4559)</f>
        <v>4.6031846487408989E-21</v>
      </c>
      <c r="N4559">
        <f t="shared" si="610"/>
        <v>67100325.321407251</v>
      </c>
      <c r="O4559" cm="1">
        <f t="array" ref="O4559">NewI(BETA_a,H4559,C4559)</f>
        <v>4.5787648896218298E-20</v>
      </c>
      <c r="P4559">
        <f t="shared" si="611"/>
        <v>32603321.42211647</v>
      </c>
      <c r="Q4559" cm="1">
        <f t="array" ref="Q4559">NewI(BETA_e,J4559,C4559)</f>
        <v>1.5669414164695079E-20</v>
      </c>
    </row>
    <row r="4560" spans="1:17" x14ac:dyDescent="0.55000000000000004">
      <c r="A4560">
        <f t="shared" si="604"/>
        <v>455.6000000000351</v>
      </c>
      <c r="B4560" s="2">
        <f t="shared" si="605"/>
        <v>25607325.197597403</v>
      </c>
      <c r="C4560" s="6">
        <f t="shared" si="606"/>
        <v>1.1187755295621187E-18</v>
      </c>
      <c r="D4560" s="2">
        <f t="shared" si="607"/>
        <v>101836167.8024026</v>
      </c>
      <c r="E4560" s="6">
        <f t="shared" si="608"/>
        <v>6.5075655382662973E-20</v>
      </c>
      <c r="F4560">
        <f t="array" ref="F4560:K4560">rk(BETA_c,BETA_a,BETA_e,GAMMA,F4559,G4559,H4559,I4559,J4559,K4559,dt,STAGE)</f>
        <v>13625902.941121122</v>
      </c>
      <c r="G4560">
        <v>7.7958084035786723E-20</v>
      </c>
      <c r="H4560">
        <v>9399502.6785927489</v>
      </c>
      <c r="I4560">
        <v>7.7544518703921551E-19</v>
      </c>
      <c r="J4560">
        <v>2581919.5778835295</v>
      </c>
      <c r="K4560">
        <v>2.653722584871165E-19</v>
      </c>
      <c r="L4560">
        <f t="shared" si="609"/>
        <v>2132521.0588788781</v>
      </c>
      <c r="M4560" cm="1">
        <f t="array" ref="M4560">NewI(BETA_c,F4560,C4560)</f>
        <v>4.534576666754599E-21</v>
      </c>
      <c r="N4560">
        <f t="shared" si="610"/>
        <v>67100325.321407251</v>
      </c>
      <c r="O4560" cm="1">
        <f t="array" ref="O4560">NewI(BETA_a,H4560,C4560)</f>
        <v>4.5105208709612696E-20</v>
      </c>
      <c r="P4560">
        <f t="shared" si="611"/>
        <v>32603321.42211647</v>
      </c>
      <c r="Q4560" cm="1">
        <f t="array" ref="Q4560">NewI(BETA_e,J4560,C4560)</f>
        <v>1.5435870006295671E-20</v>
      </c>
    </row>
    <row r="4561" spans="1:17" x14ac:dyDescent="0.55000000000000004">
      <c r="A4561">
        <f t="shared" si="604"/>
        <v>455.70000000003512</v>
      </c>
      <c r="B4561" s="2">
        <f t="shared" si="605"/>
        <v>25607325.197597403</v>
      </c>
      <c r="C4561" s="6">
        <f t="shared" si="606"/>
        <v>1.1021007843072427E-18</v>
      </c>
      <c r="D4561" s="2">
        <f t="shared" si="607"/>
        <v>101836167.8024026</v>
      </c>
      <c r="E4561" s="6">
        <f t="shared" si="608"/>
        <v>6.4105737872736095E-20</v>
      </c>
      <c r="F4561">
        <f t="array" ref="F4561:K4561">rk(BETA_c,BETA_a,BETA_e,GAMMA,F4560,G4560,H4560,I4560,J4560,K4560,dt,STAGE)</f>
        <v>13625902.941121122</v>
      </c>
      <c r="G4561">
        <v>7.6796160881910925E-20</v>
      </c>
      <c r="H4561">
        <v>9399502.6785927489</v>
      </c>
      <c r="I4561">
        <v>7.6388759517980103E-19</v>
      </c>
      <c r="J4561">
        <v>2581919.5778835295</v>
      </c>
      <c r="K4561">
        <v>2.6141702824553063E-19</v>
      </c>
      <c r="L4561">
        <f t="shared" si="609"/>
        <v>2132521.0588788781</v>
      </c>
      <c r="M4561" cm="1">
        <f t="array" ref="M4561">NewI(BETA_c,F4561,C4561)</f>
        <v>4.4669912496991945E-21</v>
      </c>
      <c r="N4561">
        <f t="shared" si="610"/>
        <v>67100325.321407251</v>
      </c>
      <c r="O4561" cm="1">
        <f t="array" ref="O4561">NewI(BETA_a,H4561,C4561)</f>
        <v>4.4432939925547337E-20</v>
      </c>
      <c r="P4561">
        <f t="shared" si="611"/>
        <v>32603321.42211647</v>
      </c>
      <c r="Q4561" cm="1">
        <f t="array" ref="Q4561">NewI(BETA_e,J4561,C4561)</f>
        <v>1.5205806697489567E-20</v>
      </c>
    </row>
    <row r="4562" spans="1:17" x14ac:dyDescent="0.55000000000000004">
      <c r="A4562">
        <f t="shared" si="604"/>
        <v>455.80000000003514</v>
      </c>
      <c r="B4562" s="2">
        <f t="shared" si="605"/>
        <v>25607325.197597403</v>
      </c>
      <c r="C4562" s="6">
        <f t="shared" si="606"/>
        <v>1.0856745671278992E-18</v>
      </c>
      <c r="D4562" s="2">
        <f t="shared" si="607"/>
        <v>101836167.8024026</v>
      </c>
      <c r="E4562" s="6">
        <f t="shared" si="608"/>
        <v>6.315027645964806E-20</v>
      </c>
      <c r="F4562">
        <f t="array" ref="F4562:K4562">rk(BETA_c,BETA_a,BETA_e,GAMMA,F4561,G4561,H4561,I4561,J4561,K4561,dt,STAGE)</f>
        <v>13625902.941121122</v>
      </c>
      <c r="G4562">
        <v>7.565155556533429E-20</v>
      </c>
      <c r="H4562">
        <v>9399502.6785927489</v>
      </c>
      <c r="I4562">
        <v>7.525022629872482E-19</v>
      </c>
      <c r="J4562">
        <v>2581919.5778835295</v>
      </c>
      <c r="K4562">
        <v>2.5752074857531673E-19</v>
      </c>
      <c r="L4562">
        <f t="shared" si="609"/>
        <v>2132521.0588788781</v>
      </c>
      <c r="M4562" cm="1">
        <f t="array" ref="M4562">NewI(BETA_c,F4562,C4562)</f>
        <v>4.4004131567964583E-21</v>
      </c>
      <c r="N4562">
        <f t="shared" si="610"/>
        <v>67100325.321407251</v>
      </c>
      <c r="O4562" cm="1">
        <f t="array" ref="O4562">NewI(BETA_a,H4562,C4562)</f>
        <v>4.3770690944758763E-20</v>
      </c>
      <c r="P4562">
        <f t="shared" si="611"/>
        <v>32603321.42211647</v>
      </c>
      <c r="Q4562" cm="1">
        <f t="array" ref="Q4562">NewI(BETA_e,J4562,C4562)</f>
        <v>1.4979172358092848E-20</v>
      </c>
    </row>
    <row r="4563" spans="1:17" x14ac:dyDescent="0.55000000000000004">
      <c r="A4563">
        <f t="shared" si="604"/>
        <v>455.90000000003516</v>
      </c>
      <c r="B4563" s="2">
        <f t="shared" si="605"/>
        <v>25607325.197597403</v>
      </c>
      <c r="C4563" s="6">
        <f t="shared" si="606"/>
        <v>1.0694931738472998E-18</v>
      </c>
      <c r="D4563" s="2">
        <f t="shared" si="607"/>
        <v>101836167.8024026</v>
      </c>
      <c r="E4563" s="6">
        <f t="shared" si="608"/>
        <v>6.2209055683080166E-20</v>
      </c>
      <c r="F4563">
        <f t="array" ref="F4563:K4563">rk(BETA_c,BETA_a,BETA_e,GAMMA,F4562,G4562,H4562,I4562,J4562,K4562,dt,STAGE)</f>
        <v>13625902.941121122</v>
      </c>
      <c r="G4563">
        <v>7.4524009973041588E-20</v>
      </c>
      <c r="H4563">
        <v>9399502.6785927489</v>
      </c>
      <c r="I4563">
        <v>7.4128662302422317E-19</v>
      </c>
      <c r="J4563">
        <v>2581919.5778835295</v>
      </c>
      <c r="K4563">
        <v>2.5368254085003508E-19</v>
      </c>
      <c r="L4563">
        <f t="shared" si="609"/>
        <v>2132521.0588788781</v>
      </c>
      <c r="M4563" cm="1">
        <f t="array" ref="M4563">NewI(BETA_c,F4563,C4563)</f>
        <v>4.3348273744237377E-21</v>
      </c>
      <c r="N4563">
        <f t="shared" si="610"/>
        <v>67100325.321407251</v>
      </c>
      <c r="O4563" cm="1">
        <f t="array" ref="O4563">NewI(BETA_a,H4563,C4563)</f>
        <v>4.3118312427488703E-20</v>
      </c>
      <c r="P4563">
        <f t="shared" si="611"/>
        <v>32603321.42211647</v>
      </c>
      <c r="Q4563" cm="1">
        <f t="array" ref="Q4563">NewI(BETA_e,J4563,C4563)</f>
        <v>1.4755915881167724E-20</v>
      </c>
    </row>
    <row r="4564" spans="1:17" x14ac:dyDescent="0.55000000000000004">
      <c r="A4564">
        <f t="shared" si="604"/>
        <v>456.00000000003519</v>
      </c>
      <c r="B4564" s="2">
        <f t="shared" si="605"/>
        <v>25607325.197597403</v>
      </c>
      <c r="C4564" s="6">
        <f t="shared" si="606"/>
        <v>1.0535529554974112E-18</v>
      </c>
      <c r="D4564" s="2">
        <f t="shared" si="607"/>
        <v>101836167.8024026</v>
      </c>
      <c r="E4564" s="6">
        <f t="shared" si="608"/>
        <v>6.1281863294033398E-20</v>
      </c>
      <c r="F4564">
        <f t="array" ref="F4564:K4564">rk(BETA_c,BETA_a,BETA_e,GAMMA,F4563,G4563,H4563,I4563,J4563,K4563,dt,STAGE)</f>
        <v>13625902.941121122</v>
      </c>
      <c r="G4564">
        <v>7.3413269839052723E-20</v>
      </c>
      <c r="H4564">
        <v>9399502.6785927489</v>
      </c>
      <c r="I4564">
        <v>7.302381461196597E-19</v>
      </c>
      <c r="J4564">
        <v>2581919.5778835295</v>
      </c>
      <c r="K4564">
        <v>2.4990153953869879E-19</v>
      </c>
      <c r="L4564">
        <f t="shared" si="609"/>
        <v>2132521.0588788781</v>
      </c>
      <c r="M4564" cm="1">
        <f t="array" ref="M4564">NewI(BETA_c,F4564,C4564)</f>
        <v>4.2702191127283203E-21</v>
      </c>
      <c r="N4564">
        <f t="shared" si="610"/>
        <v>67100325.321407251</v>
      </c>
      <c r="O4564" cm="1">
        <f t="array" ref="O4564">NewI(BETA_a,H4564,C4564)</f>
        <v>4.2475657259807362E-20</v>
      </c>
      <c r="P4564">
        <f t="shared" si="611"/>
        <v>32603321.42211647</v>
      </c>
      <c r="Q4564" cm="1">
        <f t="array" ref="Q4564">NewI(BETA_e,J4564,C4564)</f>
        <v>1.4535986921497723E-20</v>
      </c>
    </row>
    <row r="4565" spans="1:17" x14ac:dyDescent="0.55000000000000004">
      <c r="A4565">
        <f t="shared" si="604"/>
        <v>456.10000000003521</v>
      </c>
      <c r="B4565" s="2">
        <f t="shared" si="605"/>
        <v>25607325.197597403</v>
      </c>
      <c r="C4565" s="6">
        <f t="shared" si="606"/>
        <v>1.0378503174960986E-18</v>
      </c>
      <c r="D4565" s="2">
        <f t="shared" si="607"/>
        <v>101836167.8024026</v>
      </c>
      <c r="E4565" s="6">
        <f t="shared" si="608"/>
        <v>6.0368490206965554E-20</v>
      </c>
      <c r="F4565">
        <f t="array" ref="F4565:K4565">rk(BETA_c,BETA_a,BETA_e,GAMMA,F4564,G4564,H4564,I4564,J4564,K4564,dt,STAGE)</f>
        <v>13625902.941121122</v>
      </c>
      <c r="G4565">
        <v>7.2319084687084751E-20</v>
      </c>
      <c r="H4565">
        <v>9399502.6785927489</v>
      </c>
      <c r="I4565">
        <v>7.1935434079842068E-19</v>
      </c>
      <c r="J4565">
        <v>2581919.5778835295</v>
      </c>
      <c r="K4565">
        <v>2.4617689201059304E-19</v>
      </c>
      <c r="L4565">
        <f t="shared" si="609"/>
        <v>2132521.0588788781</v>
      </c>
      <c r="M4565" cm="1">
        <f t="array" ref="M4565">NewI(BETA_c,F4565,C4565)</f>
        <v>4.2065738022922625E-21</v>
      </c>
      <c r="N4565">
        <f t="shared" si="610"/>
        <v>67100325.321407251</v>
      </c>
      <c r="O4565" cm="1">
        <f t="array" ref="O4565">NewI(BETA_a,H4565,C4565)</f>
        <v>4.184258052043864E-20</v>
      </c>
      <c r="P4565">
        <f t="shared" si="611"/>
        <v>32603321.42211647</v>
      </c>
      <c r="Q4565" cm="1">
        <f t="array" ref="Q4565">NewI(BETA_e,J4565,C4565)</f>
        <v>1.4319335884234649E-20</v>
      </c>
    </row>
    <row r="4566" spans="1:17" x14ac:dyDescent="0.55000000000000004">
      <c r="A4566">
        <f t="shared" si="604"/>
        <v>456.20000000003523</v>
      </c>
      <c r="B4566" s="2">
        <f t="shared" si="605"/>
        <v>25607325.197597403</v>
      </c>
      <c r="C4566" s="6">
        <f t="shared" si="606"/>
        <v>1.0223817188365327E-18</v>
      </c>
      <c r="D4566" s="2">
        <f t="shared" si="607"/>
        <v>101836167.8024026</v>
      </c>
      <c r="E4566" s="6">
        <f t="shared" si="608"/>
        <v>5.9468730452641447E-20</v>
      </c>
      <c r="F4566">
        <f t="array" ref="F4566:K4566">rk(BETA_c,BETA_a,BETA_e,GAMMA,F4565,G4565,H4565,I4565,J4565,K4565,dt,STAGE)</f>
        <v>13625902.941121122</v>
      </c>
      <c r="G4566">
        <v>7.1241207774068548E-20</v>
      </c>
      <c r="H4566">
        <v>9399502.6785927489</v>
      </c>
      <c r="I4566">
        <v>7.0863275271946077E-19</v>
      </c>
      <c r="J4566">
        <v>2581919.5778835295</v>
      </c>
      <c r="K4566">
        <v>2.4250775834300346E-19</v>
      </c>
      <c r="L4566">
        <f t="shared" si="609"/>
        <v>2132521.0588788781</v>
      </c>
      <c r="M4566" cm="1">
        <f t="array" ref="M4566">NewI(BETA_c,F4566,C4566)</f>
        <v>4.1438770908469266E-21</v>
      </c>
      <c r="N4566">
        <f t="shared" si="610"/>
        <v>67100325.321407251</v>
      </c>
      <c r="O4566" cm="1">
        <f t="array" ref="O4566">NewI(BETA_a,H4566,C4566)</f>
        <v>4.1218939448079795E-20</v>
      </c>
      <c r="P4566">
        <f t="shared" si="611"/>
        <v>32603321.42211647</v>
      </c>
      <c r="Q4566" cm="1">
        <f t="array" ref="Q4566">NewI(BETA_e,J4566,C4566)</f>
        <v>1.4105913913714723E-20</v>
      </c>
    </row>
    <row r="4567" spans="1:17" x14ac:dyDescent="0.55000000000000004">
      <c r="A4567">
        <f t="shared" si="604"/>
        <v>456.30000000003525</v>
      </c>
      <c r="B4567" s="2">
        <f t="shared" si="605"/>
        <v>25607325.197597403</v>
      </c>
      <c r="C4567" s="6">
        <f t="shared" si="606"/>
        <v>1.0071436712886803E-18</v>
      </c>
      <c r="D4567" s="2">
        <f t="shared" si="607"/>
        <v>101836167.8024026</v>
      </c>
      <c r="E4567" s="6">
        <f t="shared" si="608"/>
        <v>5.8582381131686255E-20</v>
      </c>
      <c r="F4567">
        <f t="array" ref="F4567:K4567">rk(BETA_c,BETA_a,BETA_e,GAMMA,F4566,G4566,H4566,I4566,J4566,K4566,dt,STAGE)</f>
        <v>13625902.941121122</v>
      </c>
      <c r="G4567">
        <v>7.0179396034507135E-20</v>
      </c>
      <c r="H4567">
        <v>9399502.6785927489</v>
      </c>
      <c r="I4567">
        <v>6.9807096412236285E-19</v>
      </c>
      <c r="J4567">
        <v>2581919.5778835295</v>
      </c>
      <c r="K4567">
        <v>2.3889331113181024E-19</v>
      </c>
      <c r="L4567">
        <f t="shared" si="609"/>
        <v>2132521.0588788781</v>
      </c>
      <c r="M4567" cm="1">
        <f t="array" ref="M4567">NewI(BETA_c,F4567,C4567)</f>
        <v>4.082114840036496E-21</v>
      </c>
      <c r="N4567">
        <f t="shared" si="610"/>
        <v>67100325.321407251</v>
      </c>
      <c r="O4567" cm="1">
        <f t="array" ref="O4567">NewI(BETA_a,H4567,C4567)</f>
        <v>4.0604593409208269E-20</v>
      </c>
      <c r="P4567">
        <f t="shared" si="611"/>
        <v>32603321.42211647</v>
      </c>
      <c r="Q4567" cm="1">
        <f t="array" ref="Q4567">NewI(BETA_e,J4567,C4567)</f>
        <v>1.3895672882441488E-20</v>
      </c>
    </row>
    <row r="4568" spans="1:17" x14ac:dyDescent="0.55000000000000004">
      <c r="A4568">
        <f t="shared" si="604"/>
        <v>456.40000000003528</v>
      </c>
      <c r="B4568" s="2">
        <f t="shared" si="605"/>
        <v>25607325.197597403</v>
      </c>
      <c r="C4568" s="6">
        <f t="shared" si="606"/>
        <v>9.9213273861269259E-19</v>
      </c>
      <c r="D4568" s="2">
        <f t="shared" si="607"/>
        <v>101836167.8024026</v>
      </c>
      <c r="E4568" s="6">
        <f t="shared" si="608"/>
        <v>5.7709242368830701E-20</v>
      </c>
      <c r="F4568">
        <f t="array" ref="F4568:K4568">rk(BETA_c,BETA_a,BETA_e,GAMMA,F4567,G4567,H4567,I4567,J4567,K4567,dt,STAGE)</f>
        <v>13625902.941121122</v>
      </c>
      <c r="G4568">
        <v>6.9133410025663597E-20</v>
      </c>
      <c r="H4568">
        <v>9399502.6785927489</v>
      </c>
      <c r="I4568">
        <v>6.8766659328212372E-19</v>
      </c>
      <c r="J4568">
        <v>2581919.5778835295</v>
      </c>
      <c r="K4568">
        <v>2.3533273530490537E-19</v>
      </c>
      <c r="L4568">
        <f t="shared" si="609"/>
        <v>2132521.0588788781</v>
      </c>
      <c r="M4568" cm="1">
        <f t="array" ref="M4568">NewI(BETA_c,F4568,C4568)</f>
        <v>4.0212731222297074E-21</v>
      </c>
      <c r="N4568">
        <f t="shared" si="610"/>
        <v>67100325.321407251</v>
      </c>
      <c r="O4568" cm="1">
        <f t="array" ref="O4568">NewI(BETA_a,H4568,C4568)</f>
        <v>3.9999403866368181E-20</v>
      </c>
      <c r="P4568">
        <f t="shared" si="611"/>
        <v>32603321.42211647</v>
      </c>
      <c r="Q4568" cm="1">
        <f t="array" ref="Q4568">NewI(BETA_e,J4568,C4568)</f>
        <v>1.3688565380232808E-20</v>
      </c>
    </row>
    <row r="4569" spans="1:17" x14ac:dyDescent="0.55000000000000004">
      <c r="A4569">
        <f t="shared" si="604"/>
        <v>456.5000000000353</v>
      </c>
      <c r="B4569" s="2">
        <f t="shared" si="605"/>
        <v>25607325.197597403</v>
      </c>
      <c r="C4569" s="6">
        <f t="shared" si="606"/>
        <v>9.7734553578402154E-19</v>
      </c>
      <c r="D4569" s="2">
        <f t="shared" si="607"/>
        <v>101836167.8024026</v>
      </c>
      <c r="E4569" s="6">
        <f t="shared" si="608"/>
        <v>5.6849117267838574E-20</v>
      </c>
      <c r="F4569">
        <f t="array" ref="F4569:K4569">rk(BETA_c,BETA_a,BETA_e,GAMMA,F4568,G4568,H4568,I4568,J4568,K4568,dt,STAGE)</f>
        <v>13625902.941121122</v>
      </c>
      <c r="G4569">
        <v>6.810301387356573E-20</v>
      </c>
      <c r="H4569">
        <v>9399502.6785927489</v>
      </c>
      <c r="I4569">
        <v>6.774172939720653E-19</v>
      </c>
      <c r="J4569">
        <v>2581919.5778835295</v>
      </c>
      <c r="K4569">
        <v>2.3182522793839048E-19</v>
      </c>
      <c r="L4569">
        <f t="shared" si="609"/>
        <v>2132521.0588788781</v>
      </c>
      <c r="M4569" cm="1">
        <f t="array" ref="M4569">NewI(BETA_c,F4569,C4569)</f>
        <v>3.9613382173791312E-21</v>
      </c>
      <c r="N4569">
        <f t="shared" si="610"/>
        <v>67100325.321407251</v>
      </c>
      <c r="O4569" cm="1">
        <f t="array" ref="O4569">NewI(BETA_a,H4569,C4569)</f>
        <v>3.9403234346929697E-20</v>
      </c>
      <c r="P4569">
        <f t="shared" si="611"/>
        <v>32603321.42211647</v>
      </c>
      <c r="Q4569" cm="1">
        <f t="array" ref="Q4569">NewI(BETA_e,J4569,C4569)</f>
        <v>1.3484544703529742E-20</v>
      </c>
    </row>
    <row r="4570" spans="1:17" x14ac:dyDescent="0.55000000000000004">
      <c r="A4570">
        <f t="shared" si="604"/>
        <v>456.60000000003532</v>
      </c>
      <c r="B4570" s="2">
        <f t="shared" si="605"/>
        <v>25607325.197597403</v>
      </c>
      <c r="C4570" s="6">
        <f t="shared" si="606"/>
        <v>9.6277872823008136E-19</v>
      </c>
      <c r="D4570" s="2">
        <f t="shared" si="607"/>
        <v>101836167.8024026</v>
      </c>
      <c r="E4570" s="6">
        <f t="shared" si="608"/>
        <v>5.600181186710568E-20</v>
      </c>
      <c r="F4570">
        <f t="array" ref="F4570:K4570">rk(BETA_c,BETA_a,BETA_e,GAMMA,F4569,G4569,H4569,I4569,J4569,K4569,dt,STAGE)</f>
        <v>13625902.941121122</v>
      </c>
      <c r="G4570">
        <v>6.7087975219815535E-20</v>
      </c>
      <c r="H4570">
        <v>9399502.6785927489</v>
      </c>
      <c r="I4570">
        <v>6.6732075493475135E-19</v>
      </c>
      <c r="J4570">
        <v>2581919.5778835295</v>
      </c>
      <c r="K4570">
        <v>2.2836999807551449E-19</v>
      </c>
      <c r="L4570">
        <f t="shared" si="609"/>
        <v>2132521.0588788781</v>
      </c>
      <c r="M4570" cm="1">
        <f t="array" ref="M4570">NewI(BETA_c,F4570,C4570)</f>
        <v>3.9022966099272273E-21</v>
      </c>
      <c r="N4570">
        <f t="shared" si="610"/>
        <v>67100325.321407251</v>
      </c>
      <c r="O4570" cm="1">
        <f t="array" ref="O4570">NewI(BETA_a,H4570,C4570)</f>
        <v>3.8815950412313795E-20</v>
      </c>
      <c r="P4570">
        <f t="shared" si="611"/>
        <v>32603321.42211647</v>
      </c>
      <c r="Q4570" cm="1">
        <f t="array" ref="Q4570">NewI(BETA_e,J4570,C4570)</f>
        <v>1.3283564844864661E-20</v>
      </c>
    </row>
    <row r="4571" spans="1:17" x14ac:dyDescent="0.55000000000000004">
      <c r="A4571">
        <f t="shared" si="604"/>
        <v>456.70000000003535</v>
      </c>
      <c r="B4571" s="2">
        <f t="shared" si="605"/>
        <v>25607325.197597403</v>
      </c>
      <c r="C4571" s="6">
        <f t="shared" si="606"/>
        <v>9.4842903107829124E-19</v>
      </c>
      <c r="D4571" s="2">
        <f t="shared" si="607"/>
        <v>101836167.8024026</v>
      </c>
      <c r="E4571" s="6">
        <f t="shared" si="608"/>
        <v>5.5167135095920883E-20</v>
      </c>
      <c r="F4571">
        <f t="array" ref="F4571:K4571">rk(BETA_c,BETA_a,BETA_e,GAMMA,F4570,G4570,H4570,I4570,J4570,K4570,dt,STAGE)</f>
        <v>13625902.941121122</v>
      </c>
      <c r="G4571">
        <v>6.6088065169191503E-20</v>
      </c>
      <c r="H4571">
        <v>9399502.6785927489</v>
      </c>
      <c r="I4571">
        <v>6.5737469936079025E-19</v>
      </c>
      <c r="J4571">
        <v>2581919.5778835295</v>
      </c>
      <c r="K4571">
        <v>2.2496626654830958E-19</v>
      </c>
      <c r="L4571">
        <f t="shared" si="609"/>
        <v>2132521.0588788781</v>
      </c>
      <c r="M4571" cm="1">
        <f t="array" ref="M4571">NewI(BETA_c,F4571,C4571)</f>
        <v>3.8441349857585526E-21</v>
      </c>
      <c r="N4571">
        <f t="shared" si="610"/>
        <v>67100325.321407251</v>
      </c>
      <c r="O4571" cm="1">
        <f t="array" ref="O4571">NewI(BETA_a,H4571,C4571)</f>
        <v>3.8237419627675918E-20</v>
      </c>
      <c r="P4571">
        <f t="shared" si="611"/>
        <v>32603321.42211647</v>
      </c>
      <c r="Q4571" cm="1">
        <f t="array" ref="Q4571">NewI(BETA_e,J4571,C4571)</f>
        <v>1.3085580482486412E-20</v>
      </c>
    </row>
    <row r="4572" spans="1:17" x14ac:dyDescent="0.55000000000000004">
      <c r="A4572">
        <f t="shared" si="604"/>
        <v>456.80000000003537</v>
      </c>
      <c r="B4572" s="2">
        <f t="shared" si="605"/>
        <v>25607325.197597403</v>
      </c>
      <c r="C4572" s="6">
        <f t="shared" si="606"/>
        <v>9.3429320841532231E-19</v>
      </c>
      <c r="D4572" s="2">
        <f t="shared" si="607"/>
        <v>101836167.8024026</v>
      </c>
      <c r="E4572" s="6">
        <f t="shared" si="608"/>
        <v>5.4344898731378791E-20</v>
      </c>
      <c r="F4572">
        <f t="array" ref="F4572:K4572">rk(BETA_c,BETA_a,BETA_e,GAMMA,F4571,G4571,H4571,I4571,J4571,K4571,dt,STAGE)</f>
        <v>13625902.941121122</v>
      </c>
      <c r="G4572">
        <v>6.5103058238031786E-20</v>
      </c>
      <c r="H4572">
        <v>9399502.6785927489</v>
      </c>
      <c r="I4572">
        <v>6.4757688437540468E-19</v>
      </c>
      <c r="J4572">
        <v>2581919.5778835295</v>
      </c>
      <c r="K4572">
        <v>2.2161326580188587E-19</v>
      </c>
      <c r="L4572">
        <f t="shared" si="609"/>
        <v>2132521.0588788781</v>
      </c>
      <c r="M4572" cm="1">
        <f t="array" ref="M4572">NewI(BETA_c,F4572,C4572)</f>
        <v>3.7868402291973613E-21</v>
      </c>
      <c r="N4572">
        <f t="shared" si="610"/>
        <v>67100325.321407251</v>
      </c>
      <c r="O4572" cm="1">
        <f t="array" ref="O4572">NewI(BETA_a,H4572,C4572)</f>
        <v>3.7667511532041361E-20</v>
      </c>
      <c r="P4572">
        <f t="shared" si="611"/>
        <v>32603321.42211647</v>
      </c>
      <c r="Q4572" cm="1">
        <f t="array" ref="Q4572">NewI(BETA_e,J4572,C4572)</f>
        <v>1.2890546970140072E-20</v>
      </c>
    </row>
    <row r="4573" spans="1:17" x14ac:dyDescent="0.55000000000000004">
      <c r="A4573">
        <f t="shared" si="604"/>
        <v>456.90000000003539</v>
      </c>
      <c r="B4573" s="2">
        <f t="shared" si="605"/>
        <v>25607325.197597403</v>
      </c>
      <c r="C4573" s="6">
        <f t="shared" si="606"/>
        <v>9.2036807255738684E-19</v>
      </c>
      <c r="D4573" s="2">
        <f t="shared" si="607"/>
        <v>101836167.8024026</v>
      </c>
      <c r="E4573" s="6">
        <f t="shared" si="608"/>
        <v>5.3534917355934835E-20</v>
      </c>
      <c r="F4573">
        <f t="array" ref="F4573:K4573">rk(BETA_c,BETA_a,BETA_e,GAMMA,F4572,G4572,H4572,I4572,J4572,K4572,dt,STAGE)</f>
        <v>13625902.941121122</v>
      </c>
      <c r="G4573">
        <v>6.4132732303386806E-20</v>
      </c>
      <c r="H4573">
        <v>9399502.6785927489</v>
      </c>
      <c r="I4573">
        <v>6.3792510053265536E-19</v>
      </c>
      <c r="J4573">
        <v>2581919.5778835295</v>
      </c>
      <c r="K4573">
        <v>2.183102397213447E-19</v>
      </c>
      <c r="L4573">
        <f t="shared" si="609"/>
        <v>2132521.0588788781</v>
      </c>
      <c r="M4573" cm="1">
        <f t="array" ref="M4573">NewI(BETA_c,F4573,C4573)</f>
        <v>3.7303994200499744E-21</v>
      </c>
      <c r="N4573">
        <f t="shared" si="610"/>
        <v>67100325.321407251</v>
      </c>
      <c r="O4573" cm="1">
        <f t="array" ref="O4573">NewI(BETA_a,H4573,C4573)</f>
        <v>3.7106097608885816E-20</v>
      </c>
      <c r="P4573">
        <f t="shared" si="611"/>
        <v>32603321.42211647</v>
      </c>
      <c r="Q4573" cm="1">
        <f t="array" ref="Q4573">NewI(BETA_e,J4573,C4573)</f>
        <v>1.2698420326999042E-20</v>
      </c>
    </row>
    <row r="4574" spans="1:17" x14ac:dyDescent="0.55000000000000004">
      <c r="A4574">
        <f t="shared" si="604"/>
        <v>457.00000000003541</v>
      </c>
      <c r="B4574" s="2">
        <f t="shared" si="605"/>
        <v>25607325.197597403</v>
      </c>
      <c r="C4574" s="6">
        <f t="shared" si="606"/>
        <v>9.0665048333140302E-19</v>
      </c>
      <c r="D4574" s="2">
        <f t="shared" si="607"/>
        <v>101836167.8024026</v>
      </c>
      <c r="E4574" s="6">
        <f t="shared" si="608"/>
        <v>5.2737008315592809E-20</v>
      </c>
      <c r="F4574">
        <f t="array" ref="F4574:K4574">rk(BETA_c,BETA_a,BETA_e,GAMMA,F4573,G4573,H4573,I4573,J4573,K4573,dt,STAGE)</f>
        <v>13625902.941121122</v>
      </c>
      <c r="G4574">
        <v>6.3176868552929628E-20</v>
      </c>
      <c r="H4574">
        <v>9399502.6785927489</v>
      </c>
      <c r="I4574">
        <v>6.2841717131720171E-19</v>
      </c>
      <c r="J4574">
        <v>2581919.5778835295</v>
      </c>
      <c r="K4574">
        <v>2.1505644346127178E-19</v>
      </c>
      <c r="L4574">
        <f t="shared" si="609"/>
        <v>2132521.0588788781</v>
      </c>
      <c r="M4574" cm="1">
        <f t="array" ref="M4574">NewI(BETA_c,F4574,C4574)</f>
        <v>3.6747998306912256E-21</v>
      </c>
      <c r="N4574">
        <f t="shared" si="610"/>
        <v>67100325.321407251</v>
      </c>
      <c r="O4574" cm="1">
        <f t="array" ref="O4574">NewI(BETA_a,H4574,C4574)</f>
        <v>3.655305125715438E-20</v>
      </c>
      <c r="P4574">
        <f t="shared" si="611"/>
        <v>32603321.42211647</v>
      </c>
      <c r="Q4574" cm="1">
        <f t="array" ref="Q4574">NewI(BETA_e,J4574,C4574)</f>
        <v>1.2509157227747199E-20</v>
      </c>
    </row>
    <row r="4575" spans="1:17" x14ac:dyDescent="0.55000000000000004">
      <c r="A4575">
        <f t="shared" si="604"/>
        <v>457.10000000003544</v>
      </c>
      <c r="B4575" s="2">
        <f t="shared" si="605"/>
        <v>25607325.197597403</v>
      </c>
      <c r="C4575" s="6">
        <f t="shared" si="606"/>
        <v>8.9313734736687381E-19</v>
      </c>
      <c r="D4575" s="2">
        <f t="shared" si="607"/>
        <v>101836167.8024026</v>
      </c>
      <c r="E4575" s="6">
        <f t="shared" si="608"/>
        <v>5.1950991678715742E-20</v>
      </c>
      <c r="F4575">
        <f t="array" ref="F4575:K4575">rk(BETA_c,BETA_a,BETA_e,GAMMA,F4574,G4574,H4574,I4574,J4574,K4574,dt,STAGE)</f>
        <v>13625902.941121122</v>
      </c>
      <c r="G4575">
        <v>6.2235251435612903E-20</v>
      </c>
      <c r="H4575">
        <v>9399502.6785927489</v>
      </c>
      <c r="I4575">
        <v>6.1905095265348934E-19</v>
      </c>
      <c r="J4575">
        <v>2581919.5778835295</v>
      </c>
      <c r="K4575">
        <v>2.1185114327777157E-19</v>
      </c>
      <c r="L4575">
        <f t="shared" si="609"/>
        <v>2132521.0588788781</v>
      </c>
      <c r="M4575" cm="1">
        <f t="array" ref="M4575">NewI(BETA_c,F4575,C4575)</f>
        <v>3.6200289231943304E-21</v>
      </c>
      <c r="N4575">
        <f t="shared" si="610"/>
        <v>67100325.321407251</v>
      </c>
      <c r="O4575" cm="1">
        <f t="array" ref="O4575">NewI(BETA_a,H4575,C4575)</f>
        <v>3.6008247762712541E-20</v>
      </c>
      <c r="P4575">
        <f t="shared" si="611"/>
        <v>32603321.42211647</v>
      </c>
      <c r="Q4575" cm="1">
        <f t="array" ref="Q4575">NewI(BETA_e,J4575,C4575)</f>
        <v>1.2322714992808871E-20</v>
      </c>
    </row>
    <row r="4576" spans="1:17" x14ac:dyDescent="0.55000000000000004">
      <c r="A4576">
        <f t="shared" si="604"/>
        <v>457.20000000003546</v>
      </c>
      <c r="B4576" s="2">
        <f t="shared" si="605"/>
        <v>25607325.197597403</v>
      </c>
      <c r="C4576" s="6">
        <f t="shared" si="606"/>
        <v>8.7982561739831863E-19</v>
      </c>
      <c r="D4576" s="2">
        <f t="shared" si="607"/>
        <v>101836167.8024026</v>
      </c>
      <c r="E4576" s="6">
        <f t="shared" si="608"/>
        <v>5.1176690195450537E-20</v>
      </c>
      <c r="F4576">
        <f t="array" ref="F4576:K4576">rk(BETA_c,BETA_a,BETA_e,GAMMA,F4575,G4575,H4575,I4575,J4575,K4575,dt,STAGE)</f>
        <v>13625902.941121122</v>
      </c>
      <c r="G4576">
        <v>6.1307668613061275E-20</v>
      </c>
      <c r="H4576">
        <v>9399502.6785927489</v>
      </c>
      <c r="I4576">
        <v>6.098243324222521E-19</v>
      </c>
      <c r="J4576">
        <v>2581919.5778835295</v>
      </c>
      <c r="K4576">
        <v>2.086936163630052E-19</v>
      </c>
      <c r="L4576">
        <f t="shared" si="609"/>
        <v>2132521.0588788781</v>
      </c>
      <c r="M4576" cm="1">
        <f t="array" ref="M4576">NewI(BETA_c,F4576,C4576)</f>
        <v>3.5660743465035317E-21</v>
      </c>
      <c r="N4576">
        <f t="shared" si="610"/>
        <v>67100325.321407251</v>
      </c>
      <c r="O4576" cm="1">
        <f t="array" ref="O4576">NewI(BETA_a,H4576,C4576)</f>
        <v>3.5471564270222592E-20</v>
      </c>
      <c r="P4576">
        <f t="shared" si="611"/>
        <v>32603321.42211647</v>
      </c>
      <c r="Q4576" cm="1">
        <f t="array" ref="Q4576">NewI(BETA_e,J4576,C4576)</f>
        <v>1.2139051578724413E-20</v>
      </c>
    </row>
    <row r="4577" spans="1:17" x14ac:dyDescent="0.55000000000000004">
      <c r="A4577">
        <f t="shared" si="604"/>
        <v>457.30000000003548</v>
      </c>
      <c r="B4577" s="2">
        <f t="shared" si="605"/>
        <v>25607325.197597403</v>
      </c>
      <c r="C4577" s="6">
        <f t="shared" si="606"/>
        <v>8.667122915781042E-19</v>
      </c>
      <c r="D4577" s="2">
        <f t="shared" si="607"/>
        <v>101836167.8024026</v>
      </c>
      <c r="E4577" s="6">
        <f t="shared" si="608"/>
        <v>5.0413929257757478E-20</v>
      </c>
      <c r="F4577">
        <f t="array" ref="F4577:K4577">rk(BETA_c,BETA_a,BETA_e,GAMMA,F4576,G4576,H4576,I4576,J4576,K4576,dt,STAGE)</f>
        <v>13625902.941121122</v>
      </c>
      <c r="G4577">
        <v>6.0393910911688234E-20</v>
      </c>
      <c r="H4577">
        <v>9399502.6785927489</v>
      </c>
      <c r="I4577">
        <v>6.007352299842216E-19</v>
      </c>
      <c r="J4577">
        <v>2581919.5778835295</v>
      </c>
      <c r="K4577">
        <v>2.0558315068219436E-19</v>
      </c>
      <c r="L4577">
        <f t="shared" si="609"/>
        <v>2132521.0588788781</v>
      </c>
      <c r="M4577" cm="1">
        <f t="array" ref="M4577">NewI(BETA_c,F4577,C4577)</f>
        <v>3.5129239336488916E-21</v>
      </c>
      <c r="N4577">
        <f t="shared" si="610"/>
        <v>67100325.321407251</v>
      </c>
      <c r="O4577" cm="1">
        <f t="array" ref="O4577">NewI(BETA_a,H4577,C4577)</f>
        <v>3.4942879755439345E-20</v>
      </c>
      <c r="P4577">
        <f t="shared" si="611"/>
        <v>32603321.42211647</v>
      </c>
      <c r="Q4577" cm="1">
        <f t="array" ref="Q4577">NewI(BETA_e,J4577,C4577)</f>
        <v>1.1958125568669245E-20</v>
      </c>
    </row>
    <row r="4578" spans="1:17" x14ac:dyDescent="0.55000000000000004">
      <c r="A4578">
        <f t="shared" si="604"/>
        <v>457.4000000000355</v>
      </c>
      <c r="B4578" s="2">
        <f t="shared" si="605"/>
        <v>25607325.197597403</v>
      </c>
      <c r="C4578" s="6">
        <f t="shared" si="606"/>
        <v>8.5379441279951566E-19</v>
      </c>
      <c r="D4578" s="2">
        <f t="shared" si="607"/>
        <v>101836167.8024026</v>
      </c>
      <c r="E4578" s="6">
        <f t="shared" si="608"/>
        <v>4.9662536860035421E-20</v>
      </c>
      <c r="F4578">
        <f t="array" ref="F4578:K4578">rk(BETA_c,BETA_a,BETA_e,GAMMA,F4577,G4577,H4577,I4577,J4577,K4577,dt,STAGE)</f>
        <v>13625902.941121122</v>
      </c>
      <c r="G4578">
        <v>5.9493772275526636E-20</v>
      </c>
      <c r="H4578">
        <v>9399502.6785927489</v>
      </c>
      <c r="I4578">
        <v>5.9178159571093428E-19</v>
      </c>
      <c r="J4578">
        <v>2581919.5778835295</v>
      </c>
      <c r="K4578">
        <v>2.0251904481305472E-19</v>
      </c>
      <c r="L4578">
        <f t="shared" si="609"/>
        <v>2132521.0588788781</v>
      </c>
      <c r="M4578" cm="1">
        <f t="array" ref="M4578">NewI(BETA_c,F4578,C4578)</f>
        <v>3.4605656990025921E-21</v>
      </c>
      <c r="N4578">
        <f t="shared" si="610"/>
        <v>67100325.321407251</v>
      </c>
      <c r="O4578" cm="1">
        <f t="array" ref="O4578">NewI(BETA_a,H4578,C4578)</f>
        <v>3.4422074997918622E-20</v>
      </c>
      <c r="P4578">
        <f t="shared" si="611"/>
        <v>32603321.42211647</v>
      </c>
      <c r="Q4578" cm="1">
        <f t="array" ref="Q4578">NewI(BETA_e,J4578,C4578)</f>
        <v>1.1779896163114209E-20</v>
      </c>
    </row>
    <row r="4579" spans="1:17" x14ac:dyDescent="0.55000000000000004">
      <c r="A4579">
        <f t="shared" si="604"/>
        <v>457.50000000003553</v>
      </c>
      <c r="B4579" s="2">
        <f t="shared" si="605"/>
        <v>25607325.197597403</v>
      </c>
      <c r="C4579" s="6">
        <f t="shared" si="606"/>
        <v>8.4106906802991695E-19</v>
      </c>
      <c r="D4579" s="2">
        <f t="shared" si="607"/>
        <v>101836167.8024026</v>
      </c>
      <c r="E4579" s="6">
        <f t="shared" si="608"/>
        <v>4.8922343560333831E-20</v>
      </c>
      <c r="F4579">
        <f t="array" ref="F4579:K4579">rk(BETA_c,BETA_a,BETA_e,GAMMA,F4578,G4578,H4578,I4578,J4578,K4578,dt,STAGE)</f>
        <v>13625902.941121122</v>
      </c>
      <c r="G4579">
        <v>5.8607049719762314E-20</v>
      </c>
      <c r="H4579">
        <v>9399502.6785927489</v>
      </c>
      <c r="I4579">
        <v>5.8296141052253221E-19</v>
      </c>
      <c r="J4579">
        <v>2581919.5778835295</v>
      </c>
      <c r="K4579">
        <v>1.9950060778762237E-19</v>
      </c>
      <c r="L4579">
        <f t="shared" si="609"/>
        <v>2132521.0588788781</v>
      </c>
      <c r="M4579" cm="1">
        <f t="array" ref="M4579">NewI(BETA_c,F4579,C4579)</f>
        <v>3.4089878355761235E-21</v>
      </c>
      <c r="N4579">
        <f t="shared" si="610"/>
        <v>67100325.321407251</v>
      </c>
      <c r="O4579" cm="1">
        <f t="array" ref="O4579">NewI(BETA_a,H4579,C4579)</f>
        <v>3.3909032554132619E-20</v>
      </c>
      <c r="P4579">
        <f t="shared" si="611"/>
        <v>32603321.42211647</v>
      </c>
      <c r="Q4579" cm="1">
        <f t="array" ref="Q4579">NewI(BETA_e,J4579,C4579)</f>
        <v>1.1604323170625089E-20</v>
      </c>
    </row>
    <row r="4580" spans="1:17" x14ac:dyDescent="0.55000000000000004">
      <c r="A4580">
        <f t="shared" si="604"/>
        <v>457.60000000003555</v>
      </c>
      <c r="B4580" s="2">
        <f t="shared" si="605"/>
        <v>25607325.197597403</v>
      </c>
      <c r="C4580" s="6">
        <f t="shared" si="606"/>
        <v>8.2853338765385079E-19</v>
      </c>
      <c r="D4580" s="2">
        <f t="shared" si="607"/>
        <v>101836167.8024026</v>
      </c>
      <c r="E4580" s="6">
        <f t="shared" si="608"/>
        <v>4.8193182442142969E-20</v>
      </c>
      <c r="F4580">
        <f t="array" ref="F4580:K4580">rk(BETA_c,BETA_a,BETA_e,GAMMA,F4579,G4579,H4579,I4579,J4579,K4579,dt,STAGE)</f>
        <v>13625902.941121122</v>
      </c>
      <c r="G4580">
        <v>5.7733543284960123E-20</v>
      </c>
      <c r="H4580">
        <v>9399502.6785927489</v>
      </c>
      <c r="I4580">
        <v>5.7427268543245271E-19</v>
      </c>
      <c r="J4580">
        <v>2581919.5778835295</v>
      </c>
      <c r="K4580">
        <v>1.9652715893643792E-19</v>
      </c>
      <c r="L4580">
        <f t="shared" si="609"/>
        <v>2132521.0588788781</v>
      </c>
      <c r="M4580" cm="1">
        <f t="array" ref="M4580">NewI(BETA_c,F4580,C4580)</f>
        <v>3.3581787123577673E-21</v>
      </c>
      <c r="N4580">
        <f t="shared" si="610"/>
        <v>67100325.321407251</v>
      </c>
      <c r="O4580" cm="1">
        <f t="array" ref="O4580">NewI(BETA_a,H4580,C4580)</f>
        <v>3.3403636730985898E-20</v>
      </c>
      <c r="P4580">
        <f t="shared" si="611"/>
        <v>32603321.42211647</v>
      </c>
      <c r="Q4580" cm="1">
        <f t="array" ref="Q4580">NewI(BETA_e,J4580,C4580)</f>
        <v>1.1431366998799304E-20</v>
      </c>
    </row>
    <row r="4581" spans="1:17" x14ac:dyDescent="0.55000000000000004">
      <c r="A4581">
        <f t="shared" si="604"/>
        <v>457.70000000003557</v>
      </c>
      <c r="B4581" s="2">
        <f t="shared" si="605"/>
        <v>25607325.197597403</v>
      </c>
      <c r="C4581" s="6">
        <f t="shared" si="606"/>
        <v>8.1618454482592913E-19</v>
      </c>
      <c r="D4581" s="2">
        <f t="shared" si="607"/>
        <v>101836167.8024026</v>
      </c>
      <c r="E4581" s="6">
        <f t="shared" si="608"/>
        <v>4.7474889076753559E-20</v>
      </c>
      <c r="F4581">
        <f t="array" ref="F4581:K4581">rk(BETA_c,BETA_a,BETA_e,GAMMA,F4580,G4580,H4580,I4580,J4580,K4580,dt,STAGE)</f>
        <v>13625902.941121122</v>
      </c>
      <c r="G4581">
        <v>5.6873055991972372E-20</v>
      </c>
      <c r="H4581">
        <v>9399502.6785927489</v>
      </c>
      <c r="I4581">
        <v>5.6571346109890407E-19</v>
      </c>
      <c r="J4581">
        <v>2581919.5778835295</v>
      </c>
      <c r="K4581">
        <v>1.9359802773505269E-19</v>
      </c>
      <c r="L4581">
        <f t="shared" si="609"/>
        <v>2132521.0588788781</v>
      </c>
      <c r="M4581" cm="1">
        <f t="array" ref="M4581">NewI(BETA_c,F4581,C4581)</f>
        <v>3.3081268716897557E-21</v>
      </c>
      <c r="N4581">
        <f t="shared" si="610"/>
        <v>67100325.321407251</v>
      </c>
      <c r="O4581" cm="1">
        <f t="array" ref="O4581">NewI(BETA_a,H4581,C4581)</f>
        <v>3.2905773559726142E-20</v>
      </c>
      <c r="P4581">
        <f t="shared" si="611"/>
        <v>32603321.42211647</v>
      </c>
      <c r="Q4581" cm="1">
        <f t="array" ref="Q4581">NewI(BETA_e,J4581,C4581)</f>
        <v>1.1260988645337658E-20</v>
      </c>
    </row>
    <row r="4582" spans="1:17" x14ac:dyDescent="0.55000000000000004">
      <c r="A4582">
        <f t="shared" si="604"/>
        <v>457.8000000000356</v>
      </c>
      <c r="B4582" s="2">
        <f t="shared" si="605"/>
        <v>25607325.197597403</v>
      </c>
      <c r="C4582" s="6">
        <f t="shared" si="606"/>
        <v>8.040197548333682E-19</v>
      </c>
      <c r="D4582" s="2">
        <f t="shared" si="607"/>
        <v>101836167.8024026</v>
      </c>
      <c r="E4582" s="6">
        <f t="shared" si="608"/>
        <v>4.6767301486177449E-20</v>
      </c>
      <c r="F4582">
        <f t="array" ref="F4582:K4582">rk(BETA_c,BETA_a,BETA_e,GAMMA,F4581,G4581,H4581,I4581,J4581,K4581,dt,STAGE)</f>
        <v>13625902.941121122</v>
      </c>
      <c r="G4582">
        <v>5.6025393797519201E-20</v>
      </c>
      <c r="H4582">
        <v>9399502.6785927489</v>
      </c>
      <c r="I4582">
        <v>5.5728180738302604E-19</v>
      </c>
      <c r="J4582">
        <v>2581919.5778835295</v>
      </c>
      <c r="K4582">
        <v>1.9071255365282298E-19</v>
      </c>
      <c r="L4582">
        <f t="shared" si="609"/>
        <v>2132521.0588788781</v>
      </c>
      <c r="M4582" cm="1">
        <f t="array" ref="M4582">NewI(BETA_c,F4582,C4582)</f>
        <v>3.2588210266845235E-21</v>
      </c>
      <c r="N4582">
        <f t="shared" si="610"/>
        <v>67100325.321407251</v>
      </c>
      <c r="O4582" cm="1">
        <f t="array" ref="O4582">NewI(BETA_a,H4582,C4582)</f>
        <v>3.2415330770243764E-20</v>
      </c>
      <c r="P4582">
        <f t="shared" si="611"/>
        <v>32603321.42211647</v>
      </c>
      <c r="Q4582" cm="1">
        <f t="array" ref="Q4582">NewI(BETA_e,J4582,C4582)</f>
        <v>1.1093149689249165E-20</v>
      </c>
    </row>
    <row r="4583" spans="1:17" x14ac:dyDescent="0.55000000000000004">
      <c r="A4583">
        <f t="shared" si="604"/>
        <v>457.90000000003562</v>
      </c>
      <c r="B4583" s="2">
        <f t="shared" si="605"/>
        <v>25607325.197597403</v>
      </c>
      <c r="C4583" s="6">
        <f t="shared" si="606"/>
        <v>7.9203627446802486E-19</v>
      </c>
      <c r="D4583" s="2">
        <f t="shared" si="607"/>
        <v>101836167.8024026</v>
      </c>
      <c r="E4583" s="6">
        <f t="shared" si="608"/>
        <v>4.6070260106620991E-20</v>
      </c>
      <c r="F4583">
        <f t="array" ref="F4583:K4583">rk(BETA_c,BETA_a,BETA_e,GAMMA,F4582,G4582,H4582,I4582,J4582,K4582,dt,STAGE)</f>
        <v>13625902.941121122</v>
      </c>
      <c r="G4583">
        <v>5.5190365550431091E-20</v>
      </c>
      <c r="H4583">
        <v>9399502.6785927489</v>
      </c>
      <c r="I4583">
        <v>5.4897582291363609E-19</v>
      </c>
      <c r="J4583">
        <v>2581919.5778835295</v>
      </c>
      <c r="K4583">
        <v>1.8787008600395776E-19</v>
      </c>
      <c r="L4583">
        <f t="shared" si="609"/>
        <v>2132521.0588788781</v>
      </c>
      <c r="M4583" cm="1">
        <f t="array" ref="M4583">NewI(BETA_c,F4583,C4583)</f>
        <v>3.2102500586794704E-21</v>
      </c>
      <c r="N4583">
        <f t="shared" si="610"/>
        <v>67100325.321407251</v>
      </c>
      <c r="O4583" cm="1">
        <f t="array" ref="O4583">NewI(BETA_a,H4583,C4583)</f>
        <v>3.1932197765754549E-20</v>
      </c>
      <c r="P4583">
        <f t="shared" si="611"/>
        <v>32603321.42211647</v>
      </c>
      <c r="Q4583" cm="1">
        <f t="array" ref="Q4583">NewI(BETA_e,J4583,C4583)</f>
        <v>1.0927812282186969E-20</v>
      </c>
    </row>
    <row r="4584" spans="1:17" x14ac:dyDescent="0.55000000000000004">
      <c r="A4584">
        <f t="shared" si="604"/>
        <v>458.00000000003564</v>
      </c>
      <c r="B4584" s="2">
        <f t="shared" si="605"/>
        <v>25607325.197597403</v>
      </c>
      <c r="C4584" s="6">
        <f t="shared" si="606"/>
        <v>7.8023140140779219E-19</v>
      </c>
      <c r="D4584" s="2">
        <f t="shared" si="607"/>
        <v>101836167.8024026</v>
      </c>
      <c r="E4584" s="6">
        <f t="shared" si="608"/>
        <v>4.5383607752502677E-20</v>
      </c>
      <c r="F4584">
        <f t="array" ref="F4584:K4584">rk(BETA_c,BETA_a,BETA_e,GAMMA,F4583,G4583,H4583,I4583,J4583,K4583,dt,STAGE)</f>
        <v>13625902.941121122</v>
      </c>
      <c r="G4584">
        <v>5.4367782948543482E-20</v>
      </c>
      <c r="H4584">
        <v>9399502.6785927489</v>
      </c>
      <c r="I4584">
        <v>5.4079363465846248E-19</v>
      </c>
      <c r="J4584">
        <v>2581919.5778835295</v>
      </c>
      <c r="K4584">
        <v>1.8506998380078625E-19</v>
      </c>
      <c r="L4584">
        <f t="shared" si="609"/>
        <v>2132521.0588788781</v>
      </c>
      <c r="M4584" cm="1">
        <f t="array" ref="M4584">NewI(BETA_c,F4584,C4584)</f>
        <v>3.1624030147296602E-21</v>
      </c>
      <c r="N4584">
        <f t="shared" si="610"/>
        <v>67100325.321407251</v>
      </c>
      <c r="O4584" cm="1">
        <f t="array" ref="O4584">NewI(BETA_a,H4584,C4584)</f>
        <v>3.1456265597859634E-20</v>
      </c>
      <c r="P4584">
        <f t="shared" si="611"/>
        <v>32603321.42211647</v>
      </c>
      <c r="Q4584" cm="1">
        <f t="array" ref="Q4584">NewI(BETA_e,J4584,C4584)</f>
        <v>1.0764939139913386E-20</v>
      </c>
    </row>
    <row r="4585" spans="1:17" x14ac:dyDescent="0.55000000000000004">
      <c r="A4585">
        <f t="shared" si="604"/>
        <v>458.10000000003566</v>
      </c>
      <c r="B4585" s="2">
        <f t="shared" si="605"/>
        <v>25607325.197597403</v>
      </c>
      <c r="C4585" s="6">
        <f t="shared" si="606"/>
        <v>7.6860247360721563E-19</v>
      </c>
      <c r="D4585" s="2">
        <f t="shared" si="607"/>
        <v>101836167.8024026</v>
      </c>
      <c r="E4585" s="6">
        <f t="shared" si="608"/>
        <v>4.4707189581007295E-20</v>
      </c>
      <c r="F4585">
        <f t="array" ref="F4585:K4585">rk(BETA_c,BETA_a,BETA_e,GAMMA,F4584,G4584,H4584,I4584,J4584,K4584,dt,STAGE)</f>
        <v>13625902.941121122</v>
      </c>
      <c r="G4585">
        <v>5.3557460496233954E-20</v>
      </c>
      <c r="H4585">
        <v>9399502.6785927489</v>
      </c>
      <c r="I4585">
        <v>5.3273339750176866E-19</v>
      </c>
      <c r="J4585">
        <v>2581919.5778835295</v>
      </c>
      <c r="K4585">
        <v>1.8231161560921303E-19</v>
      </c>
      <c r="L4585">
        <f t="shared" si="609"/>
        <v>2132521.0588788781</v>
      </c>
      <c r="M4585" cm="1">
        <f t="array" ref="M4585">NewI(BETA_c,F4585,C4585)</f>
        <v>3.1152691051378874E-21</v>
      </c>
      <c r="N4585">
        <f t="shared" si="610"/>
        <v>67100325.321407251</v>
      </c>
      <c r="O4585" cm="1">
        <f t="array" ref="O4585">NewI(BETA_a,H4585,C4585)</f>
        <v>3.0987426941977234E-20</v>
      </c>
      <c r="P4585">
        <f t="shared" si="611"/>
        <v>32603321.42211647</v>
      </c>
      <c r="Q4585" cm="1">
        <f t="array" ref="Q4585">NewI(BETA_e,J4585,C4585)</f>
        <v>1.0604493533892174E-20</v>
      </c>
    </row>
    <row r="4586" spans="1:17" x14ac:dyDescent="0.55000000000000004">
      <c r="A4586">
        <f t="shared" si="604"/>
        <v>458.20000000003569</v>
      </c>
      <c r="B4586" s="2">
        <f t="shared" si="605"/>
        <v>25607325.197597403</v>
      </c>
      <c r="C4586" s="6">
        <f t="shared" si="606"/>
        <v>7.5714686869719053E-19</v>
      </c>
      <c r="D4586" s="2">
        <f t="shared" si="607"/>
        <v>101836167.8024026</v>
      </c>
      <c r="E4586" s="6">
        <f t="shared" si="608"/>
        <v>4.404085305716814E-20</v>
      </c>
      <c r="F4586">
        <f t="array" ref="F4586:K4586">rk(BETA_c,BETA_a,BETA_e,GAMMA,F4585,G4585,H4585,I4585,J4585,K4585,dt,STAGE)</f>
        <v>13625902.941121122</v>
      </c>
      <c r="G4586">
        <v>5.2759215462592154E-20</v>
      </c>
      <c r="H4586">
        <v>9399502.6785927489</v>
      </c>
      <c r="I4586">
        <v>5.2479329382827143E-19</v>
      </c>
      <c r="J4586">
        <v>2581919.5778835295</v>
      </c>
      <c r="K4586">
        <v>1.7959435940632686E-19</v>
      </c>
      <c r="L4586">
        <f t="shared" si="609"/>
        <v>2132521.0588788781</v>
      </c>
      <c r="M4586" cm="1">
        <f t="array" ref="M4586">NewI(BETA_c,F4586,C4586)</f>
        <v>3.0688377010215581E-21</v>
      </c>
      <c r="N4586">
        <f t="shared" si="610"/>
        <v>67100325.321407251</v>
      </c>
      <c r="O4586" cm="1">
        <f t="array" ref="O4586">NewI(BETA_a,H4586,C4586)</f>
        <v>3.0525576073140499E-20</v>
      </c>
      <c r="P4586">
        <f t="shared" si="611"/>
        <v>32603321.42211647</v>
      </c>
      <c r="Q4586" cm="1">
        <f t="array" ref="Q4586">NewI(BETA_e,J4586,C4586)</f>
        <v>1.0446439283006084E-20</v>
      </c>
    </row>
    <row r="4587" spans="1:17" x14ac:dyDescent="0.55000000000000004">
      <c r="A4587">
        <f t="shared" si="604"/>
        <v>458.30000000003571</v>
      </c>
      <c r="B4587" s="2">
        <f t="shared" si="605"/>
        <v>25607325.197597403</v>
      </c>
      <c r="C4587" s="6">
        <f t="shared" si="606"/>
        <v>7.4586200339360795E-19</v>
      </c>
      <c r="D4587" s="2">
        <f t="shared" si="607"/>
        <v>101836167.8024026</v>
      </c>
      <c r="E4587" s="6">
        <f t="shared" si="608"/>
        <v>4.3384447919469847E-20</v>
      </c>
      <c r="F4587">
        <f t="array" ref="F4587:K4587">rk(BETA_c,BETA_a,BETA_e,GAMMA,F4586,G4586,H4586,I4586,J4586,K4586,dt,STAGE)</f>
        <v>13625902.941121122</v>
      </c>
      <c r="G4587">
        <v>5.1972867840213298E-20</v>
      </c>
      <c r="H4587">
        <v>9399502.6785927489</v>
      </c>
      <c r="I4587">
        <v>5.169715331132624E-19</v>
      </c>
      <c r="J4587">
        <v>2581919.5778835295</v>
      </c>
      <c r="K4587">
        <v>1.7691760244013223E-19</v>
      </c>
      <c r="L4587">
        <f t="shared" si="609"/>
        <v>2132521.0588788781</v>
      </c>
      <c r="M4587" cm="1">
        <f t="array" ref="M4587">NewI(BETA_c,F4587,C4587)</f>
        <v>3.0230983319158337E-21</v>
      </c>
      <c r="N4587">
        <f t="shared" si="610"/>
        <v>67100325.321407251</v>
      </c>
      <c r="O4587" cm="1">
        <f t="array" ref="O4587">NewI(BETA_a,H4587,C4587)</f>
        <v>3.0070608842156122E-20</v>
      </c>
      <c r="P4587">
        <f t="shared" si="611"/>
        <v>32603321.42211647</v>
      </c>
      <c r="Q4587" cm="1">
        <f t="array" ref="Q4587">NewI(BETA_e,J4587,C4587)</f>
        <v>1.0290740745397887E-20</v>
      </c>
    </row>
    <row r="4588" spans="1:17" x14ac:dyDescent="0.55000000000000004">
      <c r="A4588">
        <f t="shared" si="604"/>
        <v>458.40000000003573</v>
      </c>
      <c r="B4588" s="2">
        <f t="shared" si="605"/>
        <v>25607325.197597403</v>
      </c>
      <c r="C4588" s="6">
        <f t="shared" si="606"/>
        <v>7.3474533291481442E-19</v>
      </c>
      <c r="D4588" s="2">
        <f t="shared" si="607"/>
        <v>101836167.8024026</v>
      </c>
      <c r="E4588" s="6">
        <f t="shared" si="608"/>
        <v>4.273782614596382E-20</v>
      </c>
      <c r="F4588">
        <f t="array" ref="F4588:K4588">rk(BETA_c,BETA_a,BETA_e,GAMMA,F4587,G4587,H4587,I4587,J4587,K4587,dt,STAGE)</f>
        <v>13625902.941121122</v>
      </c>
      <c r="G4588">
        <v>5.1198240304605809E-20</v>
      </c>
      <c r="H4588">
        <v>9399502.6785927489</v>
      </c>
      <c r="I4588">
        <v>5.0926635151883737E-19</v>
      </c>
      <c r="J4588">
        <v>2581919.5778835295</v>
      </c>
      <c r="K4588">
        <v>1.7428074109137126E-19</v>
      </c>
      <c r="L4588">
        <f t="shared" si="609"/>
        <v>2132521.0588788781</v>
      </c>
      <c r="M4588" cm="1">
        <f t="array" ref="M4588">NewI(BETA_c,F4588,C4588)</f>
        <v>2.9780406834125037E-21</v>
      </c>
      <c r="N4588">
        <f t="shared" si="610"/>
        <v>67100325.321407251</v>
      </c>
      <c r="O4588" cm="1">
        <f t="array" ref="O4588">NewI(BETA_a,H4588,C4588)</f>
        <v>2.9622422652118315E-20</v>
      </c>
      <c r="P4588">
        <f t="shared" si="611"/>
        <v>32603321.42211647</v>
      </c>
      <c r="Q4588" cm="1">
        <f t="array" ref="Q4588">NewI(BETA_e,J4588,C4588)</f>
        <v>1.0137362810433004E-20</v>
      </c>
    </row>
    <row r="4589" spans="1:17" x14ac:dyDescent="0.55000000000000004">
      <c r="A4589">
        <f t="shared" si="604"/>
        <v>458.50000000003575</v>
      </c>
      <c r="B4589" s="2">
        <f t="shared" si="605"/>
        <v>25607325.197597403</v>
      </c>
      <c r="C4589" s="6">
        <f t="shared" si="606"/>
        <v>7.2379435040775259E-19</v>
      </c>
      <c r="D4589" s="2">
        <f t="shared" si="607"/>
        <v>101836167.8024026</v>
      </c>
      <c r="E4589" s="6">
        <f t="shared" si="608"/>
        <v>4.2100841920888707E-20</v>
      </c>
      <c r="F4589">
        <f t="array" ref="F4589:K4589">rk(BETA_c,BETA_a,BETA_e,GAMMA,F4588,G4588,H4588,I4588,J4588,K4588,dt,STAGE)</f>
        <v>13625902.941121122</v>
      </c>
      <c r="G4589">
        <v>5.0435158174203892E-20</v>
      </c>
      <c r="H4589">
        <v>9399502.6785927489</v>
      </c>
      <c r="I4589">
        <v>5.0167601149614351E-19</v>
      </c>
      <c r="J4589">
        <v>2581919.5778835295</v>
      </c>
      <c r="K4589">
        <v>1.7168318073740521E-19</v>
      </c>
      <c r="L4589">
        <f t="shared" si="609"/>
        <v>2132521.0588788781</v>
      </c>
      <c r="M4589" cm="1">
        <f t="array" ref="M4589">NewI(BETA_c,F4589,C4589)</f>
        <v>2.9336545948340412E-21</v>
      </c>
      <c r="N4589">
        <f t="shared" si="610"/>
        <v>67100325.321407251</v>
      </c>
      <c r="O4589" cm="1">
        <f t="array" ref="O4589">NewI(BETA_a,H4589,C4589)</f>
        <v>2.918091643527277E-20</v>
      </c>
      <c r="P4589">
        <f t="shared" si="611"/>
        <v>32603321.42211647</v>
      </c>
      <c r="Q4589" cm="1">
        <f t="array" ref="Q4589">NewI(BETA_e,J4589,C4589)</f>
        <v>9.9862708907818959E-21</v>
      </c>
    </row>
    <row r="4590" spans="1:17" x14ac:dyDescent="0.55000000000000004">
      <c r="A4590">
        <f t="shared" si="604"/>
        <v>458.60000000003578</v>
      </c>
      <c r="B4590" s="2">
        <f t="shared" si="605"/>
        <v>25607325.197597403</v>
      </c>
      <c r="C4590" s="6">
        <f t="shared" si="606"/>
        <v>7.1300658638265688E-19</v>
      </c>
      <c r="D4590" s="2">
        <f t="shared" si="607"/>
        <v>101836167.8024026</v>
      </c>
      <c r="E4590" s="6">
        <f t="shared" si="608"/>
        <v>4.1473351601788342E-20</v>
      </c>
      <c r="F4590">
        <f t="array" ref="F4590:K4590">rk(BETA_c,BETA_a,BETA_e,GAMMA,F4589,G4589,H4589,I4589,J4589,K4589,dt,STAGE)</f>
        <v>13625902.941121122</v>
      </c>
      <c r="G4590">
        <v>4.9683449370976205E-20</v>
      </c>
      <c r="H4590">
        <v>9399502.6785927489</v>
      </c>
      <c r="I4590">
        <v>4.941988013935558E-19</v>
      </c>
      <c r="J4590">
        <v>2581919.5778835295</v>
      </c>
      <c r="K4590">
        <v>1.6912433561812482E-19</v>
      </c>
      <c r="L4590">
        <f t="shared" si="609"/>
        <v>2132521.0588788781</v>
      </c>
      <c r="M4590" cm="1">
        <f t="array" ref="M4590">NewI(BETA_c,F4590,C4590)</f>
        <v>2.8899300569423341E-21</v>
      </c>
      <c r="N4590">
        <f t="shared" si="610"/>
        <v>67100325.321407251</v>
      </c>
      <c r="O4590" cm="1">
        <f t="array" ref="O4590">NewI(BETA_a,H4590,C4590)</f>
        <v>2.8745990630225497E-20</v>
      </c>
      <c r="P4590">
        <f t="shared" si="611"/>
        <v>32603321.42211647</v>
      </c>
      <c r="Q4590" cm="1">
        <f t="array" ref="Q4590">NewI(BETA_e,J4590,C4590)</f>
        <v>9.8374309146205082E-21</v>
      </c>
    </row>
    <row r="4591" spans="1:17" x14ac:dyDescent="0.55000000000000004">
      <c r="A4591">
        <f t="shared" si="604"/>
        <v>458.7000000000358</v>
      </c>
      <c r="B4591" s="2">
        <f t="shared" si="605"/>
        <v>25607325.197597403</v>
      </c>
      <c r="C4591" s="6">
        <f t="shared" si="606"/>
        <v>7.0237960815617314E-19</v>
      </c>
      <c r="D4591" s="2">
        <f t="shared" si="607"/>
        <v>101836167.8024026</v>
      </c>
      <c r="E4591" s="6">
        <f t="shared" si="608"/>
        <v>4.0855213687119804E-20</v>
      </c>
      <c r="F4591">
        <f t="array" ref="F4591:K4591">rk(BETA_c,BETA_a,BETA_e,GAMMA,F4590,G4590,H4590,I4590,J4590,K4590,dt,STAGE)</f>
        <v>13625902.941121122</v>
      </c>
      <c r="G4591">
        <v>4.894294438162154E-20</v>
      </c>
      <c r="H4591">
        <v>9399502.6785927489</v>
      </c>
      <c r="I4591">
        <v>4.8683303507069255E-19</v>
      </c>
      <c r="J4591">
        <v>2581919.5778835295</v>
      </c>
      <c r="K4591">
        <v>1.6660362870385897E-19</v>
      </c>
      <c r="L4591">
        <f t="shared" si="609"/>
        <v>2132521.0588788781</v>
      </c>
      <c r="M4591" cm="1">
        <f t="array" ref="M4591">NewI(BETA_c,F4591,C4591)</f>
        <v>2.8468572096815585E-21</v>
      </c>
      <c r="N4591">
        <f t="shared" si="610"/>
        <v>67100325.321407251</v>
      </c>
      <c r="O4591" cm="1">
        <f t="array" ref="O4591">NewI(BETA_a,H4591,C4591)</f>
        <v>2.8317547159491322E-20</v>
      </c>
      <c r="P4591">
        <f t="shared" si="611"/>
        <v>32603321.42211647</v>
      </c>
      <c r="Q4591" cm="1">
        <f t="array" ref="Q4591">NewI(BETA_e,J4591,C4591)</f>
        <v>9.69080931794692E-21</v>
      </c>
    </row>
    <row r="4592" spans="1:17" x14ac:dyDescent="0.55000000000000004">
      <c r="A4592">
        <f t="shared" si="604"/>
        <v>458.80000000003582</v>
      </c>
      <c r="B4592" s="2">
        <f t="shared" si="605"/>
        <v>25607325.197597403</v>
      </c>
      <c r="C4592" s="6">
        <f t="shared" si="606"/>
        <v>6.9191101930277912E-19</v>
      </c>
      <c r="D4592" s="2">
        <f t="shared" si="607"/>
        <v>101836167.8024026</v>
      </c>
      <c r="E4592" s="6">
        <f t="shared" si="608"/>
        <v>4.0246288784344276E-20</v>
      </c>
      <c r="F4592">
        <f t="array" ref="F4592:K4592">rk(BETA_c,BETA_a,BETA_e,GAMMA,F4591,G4591,H4591,I4591,J4591,K4591,dt,STAGE)</f>
        <v>13625902.941121122</v>
      </c>
      <c r="G4592">
        <v>4.8213476219342941E-20</v>
      </c>
      <c r="H4592">
        <v>9399502.6785927489</v>
      </c>
      <c r="I4592">
        <v>4.7957705151818401E-19</v>
      </c>
      <c r="J4592">
        <v>2581919.5778835295</v>
      </c>
      <c r="K4592">
        <v>1.6412049156525217E-19</v>
      </c>
      <c r="L4592">
        <f t="shared" si="609"/>
        <v>2132521.0588788781</v>
      </c>
      <c r="M4592" cm="1">
        <f t="array" ref="M4592">NewI(BETA_c,F4592,C4592)</f>
        <v>2.8044263399546996E-21</v>
      </c>
      <c r="N4592">
        <f t="shared" si="610"/>
        <v>67100325.321407251</v>
      </c>
      <c r="O4592" cm="1">
        <f t="array" ref="O4592">NewI(BETA_a,H4592,C4592)</f>
        <v>2.7895489407377036E-20</v>
      </c>
      <c r="P4592">
        <f t="shared" si="611"/>
        <v>32603321.42211647</v>
      </c>
      <c r="Q4592" cm="1">
        <f t="array" ref="Q4592">NewI(BETA_e,J4592,C4592)</f>
        <v>9.5463730370125377E-21</v>
      </c>
    </row>
    <row r="4593" spans="1:17" x14ac:dyDescent="0.55000000000000004">
      <c r="A4593">
        <f t="shared" si="604"/>
        <v>458.90000000003585</v>
      </c>
      <c r="B4593" s="2">
        <f t="shared" si="605"/>
        <v>25607325.197597403</v>
      </c>
      <c r="C4593" s="6">
        <f t="shared" si="606"/>
        <v>6.8159845911438184E-19</v>
      </c>
      <c r="D4593" s="2">
        <f t="shared" si="607"/>
        <v>101836167.8024026</v>
      </c>
      <c r="E4593" s="6">
        <f t="shared" si="608"/>
        <v>3.96464395784935E-20</v>
      </c>
      <c r="F4593">
        <f t="array" ref="F4593:K4593">rk(BETA_c,BETA_a,BETA_e,GAMMA,F4592,G4592,H4592,I4592,J4592,K4592,dt,STAGE)</f>
        <v>13625902.941121122</v>
      </c>
      <c r="G4593">
        <v>4.7494880386191507E-20</v>
      </c>
      <c r="H4593">
        <v>9399502.6785927489</v>
      </c>
      <c r="I4593">
        <v>4.7242921448310859E-19</v>
      </c>
      <c r="J4593">
        <v>2581919.5778835295</v>
      </c>
      <c r="K4593">
        <v>1.6167436424508174E-19</v>
      </c>
      <c r="L4593">
        <f t="shared" si="609"/>
        <v>2132521.0588788781</v>
      </c>
      <c r="M4593" cm="1">
        <f t="array" ref="M4593">NewI(BETA_c,F4593,C4593)</f>
        <v>2.7626278794332119E-21</v>
      </c>
      <c r="N4593">
        <f t="shared" si="610"/>
        <v>67100325.321407251</v>
      </c>
      <c r="O4593" cm="1">
        <f t="array" ref="O4593">NewI(BETA_a,H4593,C4593)</f>
        <v>2.7479722198194186E-20</v>
      </c>
      <c r="P4593">
        <f t="shared" si="611"/>
        <v>32603321.42211647</v>
      </c>
      <c r="Q4593" cm="1">
        <f t="array" ref="Q4593">NewI(BETA_e,J4593,C4593)</f>
        <v>9.4040895008661015E-21</v>
      </c>
    </row>
    <row r="4594" spans="1:17" x14ac:dyDescent="0.55000000000000004">
      <c r="A4594">
        <f t="shared" si="604"/>
        <v>459.00000000003587</v>
      </c>
      <c r="B4594" s="2">
        <f t="shared" si="605"/>
        <v>25607325.197597403</v>
      </c>
      <c r="C4594" s="6">
        <f t="shared" si="606"/>
        <v>6.7143960206796723E-19</v>
      </c>
      <c r="D4594" s="2">
        <f t="shared" si="607"/>
        <v>101836167.8024026</v>
      </c>
      <c r="E4594" s="6">
        <f t="shared" si="608"/>
        <v>3.9055530801204666E-20</v>
      </c>
      <c r="F4594">
        <f t="array" ref="F4594:K4594">rk(BETA_c,BETA_a,BETA_e,GAMMA,F4593,G4593,H4593,I4593,J4593,K4593,dt,STAGE)</f>
        <v>13625902.941121122</v>
      </c>
      <c r="G4594">
        <v>4.6786994835971442E-20</v>
      </c>
      <c r="H4594">
        <v>9399502.6785927489</v>
      </c>
      <c r="I4594">
        <v>4.6538791210001079E-19</v>
      </c>
      <c r="J4594">
        <v>2581919.5778835295</v>
      </c>
      <c r="K4594">
        <v>1.5926469513198502E-19</v>
      </c>
      <c r="L4594">
        <f t="shared" si="609"/>
        <v>2132521.0588788781</v>
      </c>
      <c r="M4594" cm="1">
        <f t="array" ref="M4594">NewI(BETA_c,F4594,C4594)</f>
        <v>2.7214524023993181E-21</v>
      </c>
      <c r="N4594">
        <f t="shared" si="610"/>
        <v>67100325.321407251</v>
      </c>
      <c r="O4594" cm="1">
        <f t="array" ref="O4594">NewI(BETA_a,H4594,C4594)</f>
        <v>2.707015177479657E-20</v>
      </c>
      <c r="P4594">
        <f t="shared" si="611"/>
        <v>32603321.42211647</v>
      </c>
      <c r="Q4594" cm="1">
        <f t="array" ref="Q4594">NewI(BETA_e,J4594,C4594)</f>
        <v>9.2639266240087826E-21</v>
      </c>
    </row>
    <row r="4595" spans="1:17" x14ac:dyDescent="0.55000000000000004">
      <c r="A4595">
        <f t="shared" si="604"/>
        <v>459.10000000003589</v>
      </c>
      <c r="B4595" s="2">
        <f t="shared" si="605"/>
        <v>25607325.197597403</v>
      </c>
      <c r="C4595" s="6">
        <f t="shared" si="606"/>
        <v>6.6143215730118667E-19</v>
      </c>
      <c r="D4595" s="2">
        <f t="shared" si="607"/>
        <v>101836167.8024026</v>
      </c>
      <c r="E4595" s="6">
        <f t="shared" si="608"/>
        <v>3.8473429200216905E-20</v>
      </c>
      <c r="F4595">
        <f t="array" ref="F4595:K4595">rk(BETA_c,BETA_a,BETA_e,GAMMA,F4594,G4594,H4594,I4594,J4594,K4594,dt,STAGE)</f>
        <v>13625902.941121122</v>
      </c>
      <c r="G4595">
        <v>4.6089659937698028E-20</v>
      </c>
      <c r="H4595">
        <v>9399502.6785927489</v>
      </c>
      <c r="I4595">
        <v>4.5845155652741975E-19</v>
      </c>
      <c r="J4595">
        <v>2581919.5778835295</v>
      </c>
      <c r="K4595">
        <v>1.5689094083606887E-19</v>
      </c>
      <c r="L4595">
        <f t="shared" si="609"/>
        <v>2132521.0588788781</v>
      </c>
      <c r="M4595" cm="1">
        <f t="array" ref="M4595">NewI(BETA_c,F4595,C4595)</f>
        <v>2.6808906236204778E-21</v>
      </c>
      <c r="N4595">
        <f t="shared" si="610"/>
        <v>67100325.321407251</v>
      </c>
      <c r="O4595" cm="1">
        <f t="array" ref="O4595">NewI(BETA_a,H4595,C4595)</f>
        <v>2.6666685777437628E-20</v>
      </c>
      <c r="P4595">
        <f t="shared" si="611"/>
        <v>32603321.42211647</v>
      </c>
      <c r="Q4595" cm="1">
        <f t="array" ref="Q4595">NewI(BETA_e,J4595,C4595)</f>
        <v>9.1258527991587984E-21</v>
      </c>
    </row>
    <row r="4596" spans="1:17" x14ac:dyDescent="0.55000000000000004">
      <c r="A4596">
        <f t="shared" si="604"/>
        <v>459.20000000003591</v>
      </c>
      <c r="B4596" s="2">
        <f t="shared" si="605"/>
        <v>25607325.197597403</v>
      </c>
      <c r="C4596" s="6">
        <f t="shared" si="606"/>
        <v>6.5157386809575773E-19</v>
      </c>
      <c r="D4596" s="2">
        <f t="shared" si="607"/>
        <v>101836167.8024026</v>
      </c>
      <c r="E4596" s="6">
        <f t="shared" si="608"/>
        <v>3.7900003509322313E-20</v>
      </c>
      <c r="F4596">
        <f t="array" ref="F4596:K4596">rk(BETA_c,BETA_a,BETA_e,GAMMA,F4595,G4595,H4595,I4595,J4595,K4595,dt,STAGE)</f>
        <v>13625902.941121122</v>
      </c>
      <c r="G4596">
        <v>4.5402718439600175E-20</v>
      </c>
      <c r="H4596">
        <v>9399502.6785927489</v>
      </c>
      <c r="I4596">
        <v>4.516185835897843E-19</v>
      </c>
      <c r="J4596">
        <v>2581919.5778835295</v>
      </c>
      <c r="K4596">
        <v>1.5455256606637316E-19</v>
      </c>
      <c r="L4596">
        <f t="shared" si="609"/>
        <v>2132521.0588788781</v>
      </c>
      <c r="M4596" cm="1">
        <f t="array" ref="M4596">NewI(BETA_c,F4596,C4596)</f>
        <v>2.6409333962555272E-21</v>
      </c>
      <c r="N4596">
        <f t="shared" si="610"/>
        <v>67100325.321407251</v>
      </c>
      <c r="O4596" cm="1">
        <f t="array" ref="O4596">NewI(BETA_a,H4596,C4596)</f>
        <v>2.6269233222942956E-20</v>
      </c>
      <c r="P4596">
        <f t="shared" si="611"/>
        <v>32603321.42211647</v>
      </c>
      <c r="Q4596" cm="1">
        <f t="array" ref="Q4596">NewI(BETA_e,J4596,C4596)</f>
        <v>8.9898368901238304E-21</v>
      </c>
    </row>
    <row r="4597" spans="1:17" x14ac:dyDescent="0.55000000000000004">
      <c r="A4597">
        <f t="shared" si="604"/>
        <v>459.30000000003594</v>
      </c>
      <c r="B4597" s="2">
        <f t="shared" si="605"/>
        <v>25607325.197597403</v>
      </c>
      <c r="C4597" s="6">
        <f t="shared" si="606"/>
        <v>6.4186251136856555E-19</v>
      </c>
      <c r="D4597" s="2">
        <f t="shared" si="607"/>
        <v>101836167.8024026</v>
      </c>
      <c r="E4597" s="6">
        <f t="shared" si="608"/>
        <v>3.7335124418764963E-20</v>
      </c>
      <c r="F4597">
        <f t="array" ref="F4597:K4597">rk(BETA_c,BETA_a,BETA_e,GAMMA,F4596,G4596,H4596,I4596,J4596,K4596,dt,STAGE)</f>
        <v>13625902.941121122</v>
      </c>
      <c r="G4597">
        <v>4.4726015433659542E-20</v>
      </c>
      <c r="H4597">
        <v>9399502.6785927489</v>
      </c>
      <c r="I4597">
        <v>4.4488745242474547E-19</v>
      </c>
      <c r="J4597">
        <v>2581919.5778835295</v>
      </c>
      <c r="K4597">
        <v>1.5224904351016057E-19</v>
      </c>
      <c r="L4597">
        <f t="shared" si="609"/>
        <v>2132521.0588788781</v>
      </c>
      <c r="M4597" cm="1">
        <f t="array" ref="M4597">NewI(BETA_c,F4597,C4597)</f>
        <v>2.6015717097920309E-21</v>
      </c>
      <c r="N4597">
        <f t="shared" si="610"/>
        <v>67100325.321407251</v>
      </c>
      <c r="O4597" cm="1">
        <f t="array" ref="O4597">NewI(BETA_a,H4597,C4597)</f>
        <v>2.5877704484193238E-20</v>
      </c>
      <c r="P4597">
        <f t="shared" si="611"/>
        <v>32603321.42211647</v>
      </c>
      <c r="Q4597" cm="1">
        <f t="array" ref="Q4597">NewI(BETA_e,J4597,C4597)</f>
        <v>8.8558482247796972E-21</v>
      </c>
    </row>
    <row r="4598" spans="1:17" x14ac:dyDescent="0.55000000000000004">
      <c r="A4598">
        <f t="shared" si="604"/>
        <v>459.40000000003596</v>
      </c>
      <c r="B4598" s="2">
        <f t="shared" si="605"/>
        <v>25607325.197597403</v>
      </c>
      <c r="C4598" s="6">
        <f t="shared" si="606"/>
        <v>6.3229589717034948E-19</v>
      </c>
      <c r="D4598" s="2">
        <f t="shared" si="607"/>
        <v>101836167.8024026</v>
      </c>
      <c r="E4598" s="6">
        <f t="shared" si="608"/>
        <v>3.6778664546081061E-20</v>
      </c>
      <c r="F4598">
        <f t="array" ref="F4598:K4598">rk(BETA_c,BETA_a,BETA_e,GAMMA,F4597,G4597,H4597,I4597,J4597,K4597,dt,STAGE)</f>
        <v>13625902.941121122</v>
      </c>
      <c r="G4598">
        <v>4.4059398320678179E-20</v>
      </c>
      <c r="H4598">
        <v>9399502.6785927489</v>
      </c>
      <c r="I4598">
        <v>4.3825664513566594E-19</v>
      </c>
      <c r="J4598">
        <v>2581919.5778835295</v>
      </c>
      <c r="K4598">
        <v>1.4997985371400538E-19</v>
      </c>
      <c r="L4598">
        <f t="shared" si="609"/>
        <v>2132521.0588788781</v>
      </c>
      <c r="M4598" cm="1">
        <f t="array" ref="M4598">NewI(BETA_c,F4598,C4598)</f>
        <v>2.5627966880143803E-21</v>
      </c>
      <c r="N4598">
        <f t="shared" si="610"/>
        <v>67100325.321407251</v>
      </c>
      <c r="O4598" cm="1">
        <f t="array" ref="O4598">NewI(BETA_a,H4598,C4598)</f>
        <v>2.5492011269913008E-20</v>
      </c>
      <c r="P4598">
        <f t="shared" si="611"/>
        <v>32603321.42211647</v>
      </c>
      <c r="Q4598" cm="1">
        <f t="array" ref="Q4598">NewI(BETA_e,J4598,C4598)</f>
        <v>8.7238565881536782E-21</v>
      </c>
    </row>
    <row r="4599" spans="1:17" x14ac:dyDescent="0.55000000000000004">
      <c r="A4599">
        <f t="shared" si="604"/>
        <v>459.50000000003598</v>
      </c>
      <c r="B4599" s="2">
        <f t="shared" si="605"/>
        <v>25607325.197597403</v>
      </c>
      <c r="C4599" s="6">
        <f t="shared" si="606"/>
        <v>6.2287186819185954E-19</v>
      </c>
      <c r="D4599" s="2">
        <f t="shared" si="607"/>
        <v>101836167.8024026</v>
      </c>
      <c r="E4599" s="6">
        <f t="shared" si="608"/>
        <v>3.623049840737362E-20</v>
      </c>
      <c r="F4599">
        <f t="array" ref="F4599:K4599">rk(BETA_c,BETA_a,BETA_e,GAMMA,F4598,G4598,H4598,I4598,J4598,K4598,dt,STAGE)</f>
        <v>13625902.941121122</v>
      </c>
      <c r="G4599">
        <v>4.3402716775866791E-20</v>
      </c>
      <c r="H4599">
        <v>9399502.6785927489</v>
      </c>
      <c r="I4599">
        <v>4.31724666449338E-19</v>
      </c>
      <c r="J4599">
        <v>2581919.5778835295</v>
      </c>
      <c r="K4599">
        <v>1.4774448496665475E-19</v>
      </c>
      <c r="L4599">
        <f t="shared" si="609"/>
        <v>2132521.0588788781</v>
      </c>
      <c r="M4599" cm="1">
        <f t="array" ref="M4599">NewI(BETA_c,F4599,C4599)</f>
        <v>2.5245995870021645E-21</v>
      </c>
      <c r="N4599">
        <f t="shared" si="610"/>
        <v>67100325.321407251</v>
      </c>
      <c r="O4599" cm="1">
        <f t="array" ref="O4599">NewI(BETA_a,H4599,C4599)</f>
        <v>2.5112066604760563E-20</v>
      </c>
      <c r="P4599">
        <f t="shared" si="611"/>
        <v>32603321.42211647</v>
      </c>
      <c r="Q4599" cm="1">
        <f t="array" ref="Q4599">NewI(BETA_e,J4599,C4599)</f>
        <v>8.5938322156108958E-21</v>
      </c>
    </row>
    <row r="4600" spans="1:17" x14ac:dyDescent="0.55000000000000004">
      <c r="A4600">
        <f t="shared" si="604"/>
        <v>459.600000000036</v>
      </c>
      <c r="B4600" s="2">
        <f t="shared" si="605"/>
        <v>25607325.197597403</v>
      </c>
      <c r="C4600" s="6">
        <f t="shared" si="606"/>
        <v>6.135882992773758E-19</v>
      </c>
      <c r="D4600" s="2">
        <f t="shared" si="607"/>
        <v>101836167.8024026</v>
      </c>
      <c r="E4600" s="6">
        <f t="shared" si="608"/>
        <v>3.5690502389015409E-20</v>
      </c>
      <c r="F4600">
        <f t="array" ref="F4600:K4600">rk(BETA_c,BETA_a,BETA_e,GAMMA,F4599,G4599,H4599,I4599,J4599,K4599,dt,STAGE)</f>
        <v>13625902.941121122</v>
      </c>
      <c r="G4600">
        <v>4.2755822714945913E-20</v>
      </c>
      <c r="H4600">
        <v>9399502.6785927489</v>
      </c>
      <c r="I4600">
        <v>4.2529004337879411E-19</v>
      </c>
      <c r="J4600">
        <v>2581919.5778835295</v>
      </c>
      <c r="K4600">
        <v>1.4554243318363581E-19</v>
      </c>
      <c r="L4600">
        <f t="shared" si="609"/>
        <v>2132521.0588788781</v>
      </c>
      <c r="M4600" cm="1">
        <f t="array" ref="M4600">NewI(BETA_c,F4600,C4600)</f>
        <v>2.4869717931583869E-21</v>
      </c>
      <c r="N4600">
        <f t="shared" si="610"/>
        <v>67100325.321407251</v>
      </c>
      <c r="O4600" cm="1">
        <f t="array" ref="O4600">NewI(BETA_a,H4600,C4600)</f>
        <v>2.4737784809714731E-20</v>
      </c>
      <c r="P4600">
        <f t="shared" si="611"/>
        <v>32603321.42211647</v>
      </c>
      <c r="Q4600" cm="1">
        <f t="array" ref="Q4600">NewI(BETA_e,J4600,C4600)</f>
        <v>8.4657457861422906E-21</v>
      </c>
    </row>
    <row r="4601" spans="1:17" x14ac:dyDescent="0.55000000000000004">
      <c r="A4601">
        <f t="shared" si="604"/>
        <v>459.70000000003603</v>
      </c>
      <c r="B4601" s="2">
        <f t="shared" si="605"/>
        <v>25607325.197597403</v>
      </c>
      <c r="C4601" s="6">
        <f t="shared" si="606"/>
        <v>6.04443096945477E-19</v>
      </c>
      <c r="D4601" s="2">
        <f t="shared" si="607"/>
        <v>101836167.8024026</v>
      </c>
      <c r="E4601" s="6">
        <f t="shared" si="608"/>
        <v>3.5158554719773572E-20</v>
      </c>
      <c r="F4601">
        <f t="array" ref="F4601:K4601">rk(BETA_c,BETA_a,BETA_e,GAMMA,F4600,G4600,H4600,I4600,J4600,K4600,dt,STAGE)</f>
        <v>13625902.941121122</v>
      </c>
      <c r="G4601">
        <v>4.2118570260752302E-20</v>
      </c>
      <c r="H4601">
        <v>9399502.6785927489</v>
      </c>
      <c r="I4601">
        <v>4.1895132489114209E-19</v>
      </c>
      <c r="J4601">
        <v>2581919.5778835295</v>
      </c>
      <c r="K4601">
        <v>1.4337320179358261E-19</v>
      </c>
      <c r="L4601">
        <f t="shared" si="609"/>
        <v>2132521.0588788781</v>
      </c>
      <c r="M4601" cm="1">
        <f t="array" ref="M4601">NewI(BETA_c,F4601,C4601)</f>
        <v>2.4499048212670647E-21</v>
      </c>
      <c r="N4601">
        <f t="shared" si="610"/>
        <v>67100325.321407251</v>
      </c>
      <c r="O4601" cm="1">
        <f t="array" ref="O4601">NewI(BETA_a,H4601,C4601)</f>
        <v>2.4369081482753888E-20</v>
      </c>
      <c r="P4601">
        <f t="shared" si="611"/>
        <v>32603321.42211647</v>
      </c>
      <c r="Q4601" cm="1">
        <f t="array" ref="Q4601">NewI(BETA_e,J4601,C4601)</f>
        <v>8.3395684157526177E-21</v>
      </c>
    </row>
    <row r="4602" spans="1:17" x14ac:dyDescent="0.55000000000000004">
      <c r="A4602">
        <f t="shared" si="604"/>
        <v>459.80000000003605</v>
      </c>
      <c r="B4602" s="2">
        <f t="shared" si="605"/>
        <v>25607325.197597403</v>
      </c>
      <c r="C4602" s="6">
        <f t="shared" si="606"/>
        <v>5.9543419891695209E-19</v>
      </c>
      <c r="D4602" s="2">
        <f t="shared" si="607"/>
        <v>101836167.8024026</v>
      </c>
      <c r="E4602" s="6">
        <f t="shared" si="608"/>
        <v>3.4634535443349734E-20</v>
      </c>
      <c r="F4602">
        <f t="array" ref="F4602:K4602">rk(BETA_c,BETA_a,BETA_e,GAMMA,F4601,G4601,H4601,I4601,J4601,K4601,dt,STAGE)</f>
        <v>13625902.941121122</v>
      </c>
      <c r="G4602">
        <v>4.1490815710343097E-20</v>
      </c>
      <c r="H4602">
        <v>9399502.6785927489</v>
      </c>
      <c r="I4602">
        <v>4.1270708158035171E-19</v>
      </c>
      <c r="J4602">
        <v>2581919.5778835295</v>
      </c>
      <c r="K4602">
        <v>1.412363016262573E-19</v>
      </c>
      <c r="L4602">
        <f t="shared" si="609"/>
        <v>2132521.0588788781</v>
      </c>
      <c r="M4602" cm="1">
        <f t="array" ref="M4602">NewI(BETA_c,F4602,C4602)</f>
        <v>2.4133903125797773E-21</v>
      </c>
      <c r="N4602">
        <f t="shared" si="610"/>
        <v>67100325.321407251</v>
      </c>
      <c r="O4602" cm="1">
        <f t="array" ref="O4602">NewI(BETA_a,H4602,C4602)</f>
        <v>2.4005873479822974E-20</v>
      </c>
      <c r="P4602">
        <f t="shared" si="611"/>
        <v>32603321.42211647</v>
      </c>
      <c r="Q4602" cm="1">
        <f t="array" ref="Q4602">NewI(BETA_e,J4602,C4602)</f>
        <v>8.2152716509469821E-21</v>
      </c>
    </row>
    <row r="4603" spans="1:17" x14ac:dyDescent="0.55000000000000004">
      <c r="A4603">
        <f t="shared" si="604"/>
        <v>459.90000000003607</v>
      </c>
      <c r="B4603" s="2">
        <f t="shared" si="605"/>
        <v>25607325.197597403</v>
      </c>
      <c r="C4603" s="6">
        <f t="shared" si="606"/>
        <v>5.8655957364974831E-19</v>
      </c>
      <c r="D4603" s="2">
        <f t="shared" si="607"/>
        <v>101836167.8024026</v>
      </c>
      <c r="E4603" s="6">
        <f t="shared" si="608"/>
        <v>3.4118326391329379E-20</v>
      </c>
      <c r="F4603">
        <f t="array" ref="F4603:K4603">rk(BETA_c,BETA_a,BETA_e,GAMMA,F4602,G4602,H4602,I4602,J4602,K4602,dt,STAGE)</f>
        <v>13625902.941121122</v>
      </c>
      <c r="G4603">
        <v>4.08724175025902E-20</v>
      </c>
      <c r="H4603">
        <v>9399502.6785927489</v>
      </c>
      <c r="I4603">
        <v>4.0655590534491777E-19</v>
      </c>
      <c r="J4603">
        <v>2581919.5778835295</v>
      </c>
      <c r="K4603">
        <v>1.3913125080224034E-19</v>
      </c>
      <c r="L4603">
        <f t="shared" si="609"/>
        <v>2132521.0588788781</v>
      </c>
      <c r="M4603" cm="1">
        <f t="array" ref="M4603">NewI(BETA_c,F4603,C4603)</f>
        <v>2.3774200329307368E-21</v>
      </c>
      <c r="N4603">
        <f t="shared" si="610"/>
        <v>67100325.321407251</v>
      </c>
      <c r="O4603" cm="1">
        <f t="array" ref="O4603">NewI(BETA_a,H4603,C4603)</f>
        <v>2.3648078896084177E-20</v>
      </c>
      <c r="P4603">
        <f t="shared" si="611"/>
        <v>32603321.42211647</v>
      </c>
      <c r="Q4603" cm="1">
        <f t="array" ref="Q4603">NewI(BETA_e,J4603,C4603)</f>
        <v>8.0928274623144687E-21</v>
      </c>
    </row>
    <row r="4604" spans="1:17" x14ac:dyDescent="0.55000000000000004">
      <c r="A4604">
        <f t="shared" si="604"/>
        <v>460.0000000000361</v>
      </c>
      <c r="B4604" s="2">
        <f t="shared" si="605"/>
        <v>25607325.197597403</v>
      </c>
      <c r="C4604" s="6">
        <f t="shared" si="606"/>
        <v>5.7781721988085035E-19</v>
      </c>
      <c r="D4604" s="2">
        <f t="shared" si="607"/>
        <v>101836167.8024026</v>
      </c>
      <c r="E4604" s="6">
        <f t="shared" si="608"/>
        <v>3.3609811156534426E-20</v>
      </c>
      <c r="F4604">
        <f t="array" ref="F4604:K4604">rk(BETA_c,BETA_a,BETA_e,GAMMA,F4603,G4603,H4603,I4603,J4603,K4603,dt,STAGE)</f>
        <v>13625902.941121122</v>
      </c>
      <c r="G4604">
        <v>4.0263236186257701E-20</v>
      </c>
      <c r="H4604">
        <v>9399502.6785927489</v>
      </c>
      <c r="I4604">
        <v>4.0049640907032784E-19</v>
      </c>
      <c r="J4604">
        <v>2581919.5778835295</v>
      </c>
      <c r="K4604">
        <v>1.3705757462426478E-19</v>
      </c>
      <c r="L4604">
        <f t="shared" si="609"/>
        <v>2132521.0588788781</v>
      </c>
      <c r="M4604" cm="1">
        <f t="array" ref="M4604">NewI(BETA_c,F4604,C4604)</f>
        <v>2.3419858708799498E-21</v>
      </c>
      <c r="N4604">
        <f t="shared" si="610"/>
        <v>67100325.321407251</v>
      </c>
      <c r="O4604" cm="1">
        <f t="array" ref="O4604">NewI(BETA_a,H4604,C4604)</f>
        <v>2.3295617047447079E-20</v>
      </c>
      <c r="P4604">
        <f t="shared" si="611"/>
        <v>32603321.42211647</v>
      </c>
      <c r="Q4604" cm="1">
        <f t="array" ref="Q4604">NewI(BETA_e,J4604,C4604)</f>
        <v>7.9722082382073989E-21</v>
      </c>
    </row>
    <row r="4605" spans="1:17" x14ac:dyDescent="0.55000000000000004">
      <c r="A4605">
        <f t="shared" si="604"/>
        <v>460.10000000003612</v>
      </c>
      <c r="B4605" s="2">
        <f t="shared" si="605"/>
        <v>25607325.197597403</v>
      </c>
      <c r="C4605" s="6">
        <f t="shared" si="606"/>
        <v>5.6920516617498777E-19</v>
      </c>
      <c r="D4605" s="2">
        <f t="shared" si="607"/>
        <v>101836167.8024026</v>
      </c>
      <c r="E4605" s="6">
        <f t="shared" si="608"/>
        <v>3.3108875066772928E-20</v>
      </c>
      <c r="F4605">
        <f t="array" ref="F4605:K4605">rk(BETA_c,BETA_a,BETA_e,GAMMA,F4604,G4604,H4604,I4604,J4604,K4604,dt,STAGE)</f>
        <v>13625902.941121122</v>
      </c>
      <c r="G4605">
        <v>3.9663134388555077E-20</v>
      </c>
      <c r="H4605">
        <v>9399502.6785927489</v>
      </c>
      <c r="I4605">
        <v>3.945272263162625E-19</v>
      </c>
      <c r="J4605">
        <v>2581919.5778835295</v>
      </c>
      <c r="K4605">
        <v>1.3501480547017016E-19</v>
      </c>
      <c r="L4605">
        <f t="shared" si="609"/>
        <v>2132521.0588788781</v>
      </c>
      <c r="M4605" cm="1">
        <f t="array" ref="M4605">NewI(BETA_c,F4605,C4605)</f>
        <v>2.3070798358840587E-21</v>
      </c>
      <c r="N4605">
        <f t="shared" si="610"/>
        <v>67100325.321407251</v>
      </c>
      <c r="O4605" cm="1">
        <f t="array" ref="O4605">NewI(BETA_a,H4605,C4605)</f>
        <v>2.294840845237407E-20</v>
      </c>
      <c r="P4605">
        <f t="shared" si="611"/>
        <v>32603321.42211647</v>
      </c>
      <c r="Q4605" cm="1">
        <f t="array" ref="Q4605">NewI(BETA_e,J4605,C4605)</f>
        <v>7.8533867785147995E-21</v>
      </c>
    </row>
    <row r="4606" spans="1:17" x14ac:dyDescent="0.55000000000000004">
      <c r="A4606">
        <f t="shared" si="604"/>
        <v>460.20000000003614</v>
      </c>
      <c r="B4606" s="2">
        <f t="shared" si="605"/>
        <v>25607325.197597403</v>
      </c>
      <c r="C4606" s="6">
        <f t="shared" si="606"/>
        <v>5.6072147048006835E-19</v>
      </c>
      <c r="D4606" s="2">
        <f t="shared" si="607"/>
        <v>101836167.8024026</v>
      </c>
      <c r="E4606" s="6">
        <f t="shared" si="608"/>
        <v>3.2615405158980043E-20</v>
      </c>
      <c r="F4606">
        <f t="array" ref="F4606:K4606">rk(BETA_c,BETA_a,BETA_e,GAMMA,F4605,G4605,H4605,I4605,J4605,K4605,dt,STAGE)</f>
        <v>13625902.941121122</v>
      </c>
      <c r="G4606">
        <v>3.9071976784159092E-20</v>
      </c>
      <c r="H4606">
        <v>9399502.6785927489</v>
      </c>
      <c r="I4606">
        <v>3.8864701100845746E-19</v>
      </c>
      <c r="J4606">
        <v>2581919.5778835295</v>
      </c>
      <c r="K4606">
        <v>1.3300248268745184E-19</v>
      </c>
      <c r="L4606">
        <f t="shared" si="609"/>
        <v>2132521.0588788781</v>
      </c>
      <c r="M4606" cm="1">
        <f t="array" ref="M4606">NewI(BETA_c,F4606,C4606)</f>
        <v>2.272694056494439E-21</v>
      </c>
      <c r="N4606">
        <f t="shared" si="610"/>
        <v>67100325.321407251</v>
      </c>
      <c r="O4606" cm="1">
        <f t="array" ref="O4606">NewI(BETA_a,H4606,C4606)</f>
        <v>2.260637481395694E-20</v>
      </c>
      <c r="P4606">
        <f t="shared" si="611"/>
        <v>32603321.42211647</v>
      </c>
      <c r="Q4606" cm="1">
        <f t="array" ref="Q4606">NewI(BETA_e,J4606,C4606)</f>
        <v>7.7363362885286635E-21</v>
      </c>
    </row>
    <row r="4607" spans="1:17" x14ac:dyDescent="0.55000000000000004">
      <c r="A4607">
        <f t="shared" si="604"/>
        <v>460.30000000003616</v>
      </c>
      <c r="B4607" s="2">
        <f t="shared" si="605"/>
        <v>25607325.197597403</v>
      </c>
      <c r="C4607" s="6">
        <f t="shared" si="606"/>
        <v>5.5236421968923813E-19</v>
      </c>
      <c r="D4607" s="2">
        <f t="shared" si="607"/>
        <v>101836167.8024026</v>
      </c>
      <c r="E4607" s="6">
        <f t="shared" si="608"/>
        <v>3.2129290153744439E-20</v>
      </c>
      <c r="F4607">
        <f t="array" ref="F4607:K4607">rk(BETA_c,BETA_a,BETA_e,GAMMA,F4606,G4606,H4606,I4606,J4606,K4606,dt,STAGE)</f>
        <v>13625902.941121122</v>
      </c>
      <c r="G4607">
        <v>3.8489630064697371E-20</v>
      </c>
      <c r="H4607">
        <v>9399502.6785927489</v>
      </c>
      <c r="I4607">
        <v>3.8285443713515872E-19</v>
      </c>
      <c r="J4607">
        <v>2581919.5778835295</v>
      </c>
      <c r="K4607">
        <v>1.3102015248938205E-19</v>
      </c>
      <c r="L4607">
        <f t="shared" si="609"/>
        <v>2132521.0588788781</v>
      </c>
      <c r="M4607" cm="1">
        <f t="array" ref="M4607">NewI(BETA_c,F4607,C4607)</f>
        <v>2.2388207785821597E-21</v>
      </c>
      <c r="N4607">
        <f t="shared" si="610"/>
        <v>67100325.321407251</v>
      </c>
      <c r="O4607" cm="1">
        <f t="array" ref="O4607">NewI(BETA_a,H4607,C4607)</f>
        <v>2.2269439002260638E-20</v>
      </c>
      <c r="P4607">
        <f t="shared" si="611"/>
        <v>32603321.42211647</v>
      </c>
      <c r="Q4607" cm="1">
        <f t="array" ref="Q4607">NewI(BETA_e,J4607,C4607)</f>
        <v>7.6210303729016408E-21</v>
      </c>
    </row>
    <row r="4608" spans="1:17" x14ac:dyDescent="0.55000000000000004">
      <c r="A4608">
        <f t="shared" si="604"/>
        <v>460.40000000003619</v>
      </c>
      <c r="B4608" s="2">
        <f t="shared" si="605"/>
        <v>25607325.197597403</v>
      </c>
      <c r="C4608" s="6">
        <f t="shared" si="606"/>
        <v>5.4413152920946752E-19</v>
      </c>
      <c r="D4608" s="2">
        <f t="shared" si="607"/>
        <v>101836167.8024026</v>
      </c>
      <c r="E4608" s="6">
        <f t="shared" si="608"/>
        <v>3.1650420430214314E-20</v>
      </c>
      <c r="F4608">
        <f t="array" ref="F4608:K4608">rk(BETA_c,BETA_a,BETA_e,GAMMA,F4607,G4607,H4607,I4607,J4607,K4607,dt,STAGE)</f>
        <v>13625902.941121122</v>
      </c>
      <c r="G4608">
        <v>3.7915962908686863E-20</v>
      </c>
      <c r="H4608">
        <v>9399502.6785927489</v>
      </c>
      <c r="I4608">
        <v>3.7714819844810137E-19</v>
      </c>
      <c r="J4608">
        <v>2581919.5778835295</v>
      </c>
      <c r="K4608">
        <v>1.2906736785267926E-19</v>
      </c>
      <c r="L4608">
        <f t="shared" si="609"/>
        <v>2132521.0588788781</v>
      </c>
      <c r="M4608" cm="1">
        <f t="array" ref="M4608">NewI(BETA_c,F4608,C4608)</f>
        <v>2.2054523635893934E-21</v>
      </c>
      <c r="N4608">
        <f t="shared" si="610"/>
        <v>67100325.321407251</v>
      </c>
      <c r="O4608" cm="1">
        <f t="array" ref="O4608">NewI(BETA_a,H4608,C4608)</f>
        <v>2.1937525036930138E-20</v>
      </c>
      <c r="P4608">
        <f t="shared" si="611"/>
        <v>32603321.42211647</v>
      </c>
      <c r="Q4608" cm="1">
        <f t="array" ref="Q4608">NewI(BETA_e,J4608,C4608)</f>
        <v>7.5074430296947822E-21</v>
      </c>
    </row>
    <row r="4609" spans="1:17" x14ac:dyDescent="0.55000000000000004">
      <c r="A4609">
        <f t="shared" si="604"/>
        <v>460.50000000003621</v>
      </c>
      <c r="B4609" s="2">
        <f t="shared" si="605"/>
        <v>25607325.197597403</v>
      </c>
      <c r="C4609" s="6">
        <f t="shared" si="606"/>
        <v>5.3602154253656877E-19</v>
      </c>
      <c r="D4609" s="2">
        <f t="shared" si="607"/>
        <v>101836167.8024026</v>
      </c>
      <c r="E4609" s="6">
        <f t="shared" si="608"/>
        <v>3.1178688001377486E-20</v>
      </c>
      <c r="F4609">
        <f t="array" ref="F4609:K4609">rk(BETA_c,BETA_a,BETA_e,GAMMA,F4608,G4608,H4608,I4608,J4608,K4608,dt,STAGE)</f>
        <v>13625902.941121122</v>
      </c>
      <c r="G4609">
        <v>3.7350845951920343E-20</v>
      </c>
      <c r="H4609">
        <v>9399502.6785927489</v>
      </c>
      <c r="I4609">
        <v>3.715270081679459E-19</v>
      </c>
      <c r="J4609">
        <v>2581919.5778835295</v>
      </c>
      <c r="K4609">
        <v>1.2714368841670253E-19</v>
      </c>
      <c r="L4609">
        <f t="shared" si="609"/>
        <v>2132521.0588788781</v>
      </c>
      <c r="M4609" cm="1">
        <f t="array" ref="M4609">NewI(BETA_c,F4609,C4609)</f>
        <v>2.1725812868068946E-21</v>
      </c>
      <c r="N4609">
        <f t="shared" si="610"/>
        <v>67100325.321407251</v>
      </c>
      <c r="O4609" cm="1">
        <f t="array" ref="O4609">NewI(BETA_a,H4609,C4609)</f>
        <v>2.1610558070056586E-20</v>
      </c>
      <c r="P4609">
        <f t="shared" si="611"/>
        <v>32603321.42211647</v>
      </c>
      <c r="Q4609" cm="1">
        <f t="array" ref="Q4609">NewI(BETA_e,J4609,C4609)</f>
        <v>7.3955486445140019E-21</v>
      </c>
    </row>
    <row r="4610" spans="1:17" x14ac:dyDescent="0.55000000000000004">
      <c r="A4610">
        <f t="shared" si="604"/>
        <v>460.60000000003623</v>
      </c>
      <c r="B4610" s="2">
        <f t="shared" si="605"/>
        <v>25607325.197597403</v>
      </c>
      <c r="C4610" s="6">
        <f t="shared" si="606"/>
        <v>5.2803243083654688E-19</v>
      </c>
      <c r="D4610" s="2">
        <f t="shared" si="607"/>
        <v>101836167.8024026</v>
      </c>
      <c r="E4610" s="6">
        <f t="shared" si="608"/>
        <v>3.0713986489709892E-20</v>
      </c>
      <c r="F4610">
        <f t="array" ref="F4610:K4610">rk(BETA_c,BETA_a,BETA_e,GAMMA,F4609,G4609,H4609,I4609,J4609,K4609,dt,STAGE)</f>
        <v>13625902.941121122</v>
      </c>
      <c r="G4610">
        <v>3.6794151758294214E-20</v>
      </c>
      <c r="H4610">
        <v>9399502.6785927489</v>
      </c>
      <c r="I4610">
        <v>3.6598959869410406E-19</v>
      </c>
      <c r="J4610">
        <v>2581919.5778835295</v>
      </c>
      <c r="K4610">
        <v>1.2524868038414858E-19</v>
      </c>
      <c r="L4610">
        <f t="shared" si="609"/>
        <v>2132521.0588788781</v>
      </c>
      <c r="M4610" cm="1">
        <f t="array" ref="M4610">NewI(BETA_c,F4610,C4610)</f>
        <v>2.1402001356771461E-21</v>
      </c>
      <c r="N4610">
        <f t="shared" si="610"/>
        <v>67100325.321407251</v>
      </c>
      <c r="O4610" cm="1">
        <f t="array" ref="O4610">NewI(BETA_a,H4610,C4610)</f>
        <v>2.1288464369298817E-20</v>
      </c>
      <c r="P4610">
        <f t="shared" si="611"/>
        <v>32603321.42211647</v>
      </c>
      <c r="Q4610" cm="1">
        <f t="array" ref="Q4610">NewI(BETA_e,J4610,C4610)</f>
        <v>7.2853219847339291E-21</v>
      </c>
    </row>
    <row r="4611" spans="1:17" x14ac:dyDescent="0.55000000000000004">
      <c r="A4611">
        <f t="shared" si="604"/>
        <v>460.70000000003625</v>
      </c>
      <c r="B4611" s="2">
        <f t="shared" si="605"/>
        <v>25607325.197597403</v>
      </c>
      <c r="C4611" s="6">
        <f t="shared" si="606"/>
        <v>5.2016239253318994E-19</v>
      </c>
      <c r="D4611" s="2">
        <f t="shared" si="607"/>
        <v>101836167.8024026</v>
      </c>
      <c r="E4611" s="6">
        <f t="shared" si="608"/>
        <v>3.0256211103187037E-20</v>
      </c>
      <c r="F4611">
        <f t="array" ref="F4611:K4611">rk(BETA_c,BETA_a,BETA_e,GAMMA,F4610,G4610,H4610,I4610,J4610,K4610,dt,STAGE)</f>
        <v>13625902.941121122</v>
      </c>
      <c r="G4611">
        <v>3.6245754791071246E-20</v>
      </c>
      <c r="H4611">
        <v>9399502.6785927489</v>
      </c>
      <c r="I4611">
        <v>3.6053472131888993E-19</v>
      </c>
      <c r="J4611">
        <v>2581919.5778835295</v>
      </c>
      <c r="K4611">
        <v>1.2338191642322872E-19</v>
      </c>
      <c r="L4611">
        <f t="shared" si="609"/>
        <v>2132521.0588788781</v>
      </c>
      <c r="M4611" cm="1">
        <f t="array" ref="M4611">NewI(BETA_c,F4611,C4611)</f>
        <v>2.1083016081227981E-21</v>
      </c>
      <c r="N4611">
        <f t="shared" si="610"/>
        <v>67100325.321407251</v>
      </c>
      <c r="O4611" cm="1">
        <f t="array" ref="O4611">NewI(BETA_a,H4611,C4611)</f>
        <v>2.0971171301256386E-20</v>
      </c>
      <c r="P4611">
        <f t="shared" si="611"/>
        <v>32603321.42211647</v>
      </c>
      <c r="Q4611" cm="1">
        <f t="array" ref="Q4611">NewI(BETA_e,J4611,C4611)</f>
        <v>7.1767381938078518E-21</v>
      </c>
    </row>
    <row r="4612" spans="1:17" x14ac:dyDescent="0.55000000000000004">
      <c r="A4612">
        <f t="shared" si="604"/>
        <v>460.80000000003628</v>
      </c>
      <c r="B4612" s="2">
        <f t="shared" si="605"/>
        <v>25607325.197597403</v>
      </c>
      <c r="C4612" s="6">
        <f t="shared" si="606"/>
        <v>5.1240965290180692E-19</v>
      </c>
      <c r="D4612" s="2">
        <f t="shared" si="607"/>
        <v>101836167.8024026</v>
      </c>
      <c r="E4612" s="6">
        <f t="shared" si="608"/>
        <v>2.9805258611652954E-20</v>
      </c>
      <c r="F4612">
        <f t="array" ref="F4612:K4612">rk(BETA_c,BETA_a,BETA_e,GAMMA,F4611,G4611,H4611,I4611,J4611,K4611,dt,STAGE)</f>
        <v>13625902.941121122</v>
      </c>
      <c r="G4612">
        <v>3.5705531384571474E-20</v>
      </c>
      <c r="H4612">
        <v>9399502.6785927489</v>
      </c>
      <c r="I4612">
        <v>3.5516114594593158E-19</v>
      </c>
      <c r="J4612">
        <v>2581919.5778835295</v>
      </c>
      <c r="K4612">
        <v>1.2154297557130384E-19</v>
      </c>
      <c r="L4612">
        <f t="shared" si="609"/>
        <v>2132521.0588788781</v>
      </c>
      <c r="M4612" cm="1">
        <f t="array" ref="M4612">NewI(BETA_c,F4612,C4612)</f>
        <v>2.0768785109000222E-21</v>
      </c>
      <c r="N4612">
        <f t="shared" si="610"/>
        <v>67100325.321407251</v>
      </c>
      <c r="O4612" cm="1">
        <f t="array" ref="O4612">NewI(BETA_a,H4612,C4612)</f>
        <v>2.065860731509047E-20</v>
      </c>
      <c r="P4612">
        <f t="shared" si="611"/>
        <v>32603321.42211647</v>
      </c>
      <c r="Q4612" cm="1">
        <f t="array" ref="Q4612">NewI(BETA_e,J4612,C4612)</f>
        <v>7.0697727856624635E-21</v>
      </c>
    </row>
    <row r="4613" spans="1:17" x14ac:dyDescent="0.55000000000000004">
      <c r="A4613">
        <f t="shared" ref="A4613:A4676" si="612">A4612+dt</f>
        <v>460.9000000000363</v>
      </c>
      <c r="B4613" s="2">
        <f t="shared" si="605"/>
        <v>25607325.197597403</v>
      </c>
      <c r="C4613" s="6">
        <f t="shared" si="606"/>
        <v>5.047724636690202E-19</v>
      </c>
      <c r="D4613" s="2">
        <f t="shared" si="607"/>
        <v>101836167.8024026</v>
      </c>
      <c r="E4613" s="6">
        <f t="shared" si="608"/>
        <v>2.9361027323541448E-20</v>
      </c>
      <c r="F4613">
        <f t="array" ref="F4613:K4613">rk(BETA_c,BETA_a,BETA_e,GAMMA,F4612,G4612,H4612,I4612,J4612,K4612,dt,STAGE)</f>
        <v>13625902.941121122</v>
      </c>
      <c r="G4613">
        <v>3.5173359716285139E-20</v>
      </c>
      <c r="H4613">
        <v>9399502.6785927489</v>
      </c>
      <c r="I4613">
        <v>3.4986766081277933E-19</v>
      </c>
      <c r="J4613">
        <v>2581919.5778835295</v>
      </c>
      <c r="K4613">
        <v>1.1973144313995578E-19</v>
      </c>
      <c r="L4613">
        <f t="shared" si="609"/>
        <v>2132521.0588788781</v>
      </c>
      <c r="M4613" cm="1">
        <f t="array" ref="M4613">NewI(BETA_c,F4613,C4613)</f>
        <v>2.0459237579764053E-21</v>
      </c>
      <c r="N4613">
        <f t="shared" si="610"/>
        <v>67100325.321407251</v>
      </c>
      <c r="O4613" cm="1">
        <f t="array" ref="O4613">NewI(BETA_a,H4613,C4613)</f>
        <v>2.0350701926388882E-20</v>
      </c>
      <c r="P4613">
        <f t="shared" si="611"/>
        <v>32603321.42211647</v>
      </c>
      <c r="Q4613" cm="1">
        <f t="array" ref="Q4613">NewI(BETA_e,J4613,C4613)</f>
        <v>6.9644016391761645E-21</v>
      </c>
    </row>
    <row r="4614" spans="1:17" x14ac:dyDescent="0.55000000000000004">
      <c r="A4614">
        <f t="shared" si="612"/>
        <v>461.00000000003632</v>
      </c>
      <c r="B4614" s="2">
        <f t="shared" si="605"/>
        <v>25607325.197597403</v>
      </c>
      <c r="C4614" s="6">
        <f t="shared" si="606"/>
        <v>4.9724910261852298E-19</v>
      </c>
      <c r="D4614" s="2">
        <f t="shared" si="607"/>
        <v>101836167.8024026</v>
      </c>
      <c r="E4614" s="6">
        <f t="shared" si="608"/>
        <v>2.8923417062944202E-20</v>
      </c>
      <c r="F4614">
        <f t="array" ref="F4614:K4614">rk(BETA_c,BETA_a,BETA_e,GAMMA,F4613,G4613,H4613,I4613,J4613,K4613,dt,STAGE)</f>
        <v>13625902.941121122</v>
      </c>
      <c r="G4614">
        <v>3.4649119779401206E-20</v>
      </c>
      <c r="H4614">
        <v>9399502.6785927489</v>
      </c>
      <c r="I4614">
        <v>3.4465307221764857E-19</v>
      </c>
      <c r="J4614">
        <v>2581919.5778835295</v>
      </c>
      <c r="K4614">
        <v>1.1794691062147327E-19</v>
      </c>
      <c r="L4614">
        <f t="shared" si="609"/>
        <v>2132521.0588788781</v>
      </c>
      <c r="M4614" cm="1">
        <f t="array" ref="M4614">NewI(BETA_c,F4614,C4614)</f>
        <v>2.0154303689330217E-21</v>
      </c>
      <c r="N4614">
        <f t="shared" si="610"/>
        <v>67100325.321407251</v>
      </c>
      <c r="O4614" cm="1">
        <f t="array" ref="O4614">NewI(BETA_a,H4614,C4614)</f>
        <v>2.004738570127153E-20</v>
      </c>
      <c r="P4614">
        <f t="shared" si="611"/>
        <v>32603321.42211647</v>
      </c>
      <c r="Q4614" cm="1">
        <f t="array" ref="Q4614">NewI(BETA_e,J4614,C4614)</f>
        <v>6.8606009927396476E-21</v>
      </c>
    </row>
    <row r="4615" spans="1:17" x14ac:dyDescent="0.55000000000000004">
      <c r="A4615">
        <f t="shared" si="612"/>
        <v>461.10000000003635</v>
      </c>
      <c r="B4615" s="2">
        <f t="shared" si="605"/>
        <v>25607325.197597403</v>
      </c>
      <c r="C4615" s="6">
        <f t="shared" si="606"/>
        <v>4.8983787320271272E-19</v>
      </c>
      <c r="D4615" s="2">
        <f t="shared" si="607"/>
        <v>101836167.8024026</v>
      </c>
      <c r="E4615" s="6">
        <f t="shared" si="608"/>
        <v>2.8492329147020722E-20</v>
      </c>
      <c r="F4615">
        <f t="array" ref="F4615:K4615">rk(BETA_c,BETA_a,BETA_e,GAMMA,F4614,G4614,H4614,I4614,J4614,K4614,dt,STAGE)</f>
        <v>13625902.941121122</v>
      </c>
      <c r="G4615">
        <v>3.4132693355745385E-20</v>
      </c>
      <c r="H4615">
        <v>9399502.6785927489</v>
      </c>
      <c r="I4615">
        <v>3.3951620425023542E-19</v>
      </c>
      <c r="J4615">
        <v>2581919.5778835295</v>
      </c>
      <c r="K4615">
        <v>1.1618897559673194E-19</v>
      </c>
      <c r="L4615">
        <f t="shared" si="609"/>
        <v>2132521.0588788781</v>
      </c>
      <c r="M4615" cm="1">
        <f t="array" ref="M4615">NewI(BETA_c,F4615,C4615)</f>
        <v>1.9853914673903217E-21</v>
      </c>
      <c r="N4615">
        <f t="shared" si="610"/>
        <v>67100325.321407251</v>
      </c>
      <c r="O4615" cm="1">
        <f t="array" ref="O4615">NewI(BETA_a,H4615,C4615)</f>
        <v>1.9748590240732829E-20</v>
      </c>
      <c r="P4615">
        <f t="shared" si="611"/>
        <v>32603321.42211647</v>
      </c>
      <c r="Q4615" cm="1">
        <f t="array" ref="Q4615">NewI(BETA_e,J4615,C4615)</f>
        <v>6.7583474388975684E-21</v>
      </c>
    </row>
    <row r="4616" spans="1:17" x14ac:dyDescent="0.55000000000000004">
      <c r="A4616">
        <f t="shared" si="612"/>
        <v>461.20000000003637</v>
      </c>
      <c r="B4616" s="2">
        <f t="shared" si="605"/>
        <v>25607325.197597403</v>
      </c>
      <c r="C4616" s="6">
        <f t="shared" si="606"/>
        <v>4.8253710416011278E-19</v>
      </c>
      <c r="D4616" s="2">
        <f t="shared" si="607"/>
        <v>101836167.8024026</v>
      </c>
      <c r="E4616" s="6">
        <f t="shared" si="608"/>
        <v>2.806766636374497E-20</v>
      </c>
      <c r="F4616">
        <f t="array" ref="F4616:K4616">rk(BETA_c,BETA_a,BETA_e,GAMMA,F4615,G4615,H4615,I4615,J4615,K4615,dt,STAGE)</f>
        <v>13625902.941121122</v>
      </c>
      <c r="G4616">
        <v>3.3623963989121419E-20</v>
      </c>
      <c r="H4616">
        <v>9399502.6785927489</v>
      </c>
      <c r="I4616">
        <v>3.3445589852654415E-19</v>
      </c>
      <c r="J4616">
        <v>2581919.5778835295</v>
      </c>
      <c r="K4616">
        <v>1.1445724164444721E-19</v>
      </c>
      <c r="L4616">
        <f t="shared" si="609"/>
        <v>2132521.0588788781</v>
      </c>
      <c r="M4616" cm="1">
        <f t="array" ref="M4616">NewI(BETA_c,F4616,C4616)</f>
        <v>1.9558002794574792E-21</v>
      </c>
      <c r="N4616">
        <f t="shared" si="610"/>
        <v>67100325.321407251</v>
      </c>
      <c r="O4616" cm="1">
        <f t="array" ref="O4616">NewI(BETA_a,H4616,C4616)</f>
        <v>1.9454248165217432E-20</v>
      </c>
      <c r="P4616">
        <f t="shared" si="611"/>
        <v>32603321.42211647</v>
      </c>
      <c r="Q4616" cm="1">
        <f t="array" ref="Q4616">NewI(BETA_e,J4616,C4616)</f>
        <v>6.6576179190700584E-21</v>
      </c>
    </row>
    <row r="4617" spans="1:17" x14ac:dyDescent="0.55000000000000004">
      <c r="A4617">
        <f t="shared" si="612"/>
        <v>461.30000000003639</v>
      </c>
      <c r="B4617" s="2">
        <f t="shared" ref="B4617:B4680" si="613">F4617+H4617+J4617</f>
        <v>25607325.197597403</v>
      </c>
      <c r="C4617" s="6">
        <f t="shared" ref="C4617:C4680" si="614">G4617+I4617+K4617</f>
        <v>4.7534514913849669E-19</v>
      </c>
      <c r="D4617" s="2">
        <f t="shared" ref="D4617:D4680" si="615">L4617+N4617+P4617</f>
        <v>101836167.8024026</v>
      </c>
      <c r="E4617" s="6">
        <f t="shared" ref="E4617:E4680" si="616">M4617+O4617+Q4617</f>
        <v>2.764933294998369E-20</v>
      </c>
      <c r="F4617">
        <f t="array" ref="F4617:K4617">rk(BETA_c,BETA_a,BETA_e,GAMMA,F4616,G4616,H4616,I4616,J4616,K4616,dt,STAGE)</f>
        <v>13625902.941121122</v>
      </c>
      <c r="G4617">
        <v>3.3122816959049815E-20</v>
      </c>
      <c r="H4617">
        <v>9399502.6785927489</v>
      </c>
      <c r="I4617">
        <v>3.2947101392766709E-19</v>
      </c>
      <c r="J4617">
        <v>2581919.5778835295</v>
      </c>
      <c r="K4617">
        <v>1.1275131825177981E-19</v>
      </c>
      <c r="L4617">
        <f t="shared" ref="L4617:L4680" si="617">N_c-F4617-G4617</f>
        <v>2132521.0588788781</v>
      </c>
      <c r="M4617" cm="1">
        <f t="array" ref="M4617">NewI(BETA_c,F4617,C4617)</f>
        <v>1.9266501322048545E-21</v>
      </c>
      <c r="N4617">
        <f t="shared" ref="N4617:N4680" si="618">N_a-H4617-I4617</f>
        <v>67100325.321407251</v>
      </c>
      <c r="O4617" cm="1">
        <f t="array" ref="O4617">NewI(BETA_a,H4617,C4617)</f>
        <v>1.9164293099425901E-20</v>
      </c>
      <c r="P4617">
        <f t="shared" ref="P4617:P4680" si="619">N_e-J4617-K4617</f>
        <v>32603321.42211647</v>
      </c>
      <c r="Q4617" cm="1">
        <f t="array" ref="Q4617">NewI(BETA_e,J4617,C4617)</f>
        <v>6.558389718352939E-21</v>
      </c>
    </row>
    <row r="4618" spans="1:17" x14ac:dyDescent="0.55000000000000004">
      <c r="A4618">
        <f t="shared" si="612"/>
        <v>461.40000000003641</v>
      </c>
      <c r="B4618" s="2">
        <f t="shared" si="613"/>
        <v>25607325.197597403</v>
      </c>
      <c r="C4618" s="6">
        <f t="shared" si="614"/>
        <v>4.6826038632362917E-19</v>
      </c>
      <c r="D4618" s="2">
        <f t="shared" si="615"/>
        <v>101836167.8024026</v>
      </c>
      <c r="E4618" s="6">
        <f t="shared" si="616"/>
        <v>2.7237234569901431E-20</v>
      </c>
      <c r="F4618">
        <f t="array" ref="F4618:K4618">rk(BETA_c,BETA_a,BETA_e,GAMMA,F4617,G4617,H4617,I4617,J4617,K4617,dt,STAGE)</f>
        <v>13625902.941121122</v>
      </c>
      <c r="G4618">
        <v>3.2629139254897886E-20</v>
      </c>
      <c r="H4618">
        <v>9399502.6785927489</v>
      </c>
      <c r="I4618">
        <v>3.2456042634245791E-19</v>
      </c>
      <c r="J4618">
        <v>2581919.5778835295</v>
      </c>
      <c r="K4618">
        <v>1.1107082072627337E-19</v>
      </c>
      <c r="L4618">
        <f t="shared" si="617"/>
        <v>2132521.0588788781</v>
      </c>
      <c r="M4618" cm="1">
        <f t="array" ref="M4618">NewI(BETA_c,F4618,C4618)</f>
        <v>1.897934452159222E-21</v>
      </c>
      <c r="N4618">
        <f t="shared" si="618"/>
        <v>67100325.321407251</v>
      </c>
      <c r="O4618" cm="1">
        <f t="array" ref="O4618">NewI(BETA_a,H4618,C4618)</f>
        <v>1.8878659657346793E-20</v>
      </c>
      <c r="P4618">
        <f t="shared" si="619"/>
        <v>32603321.42211647</v>
      </c>
      <c r="Q4618" cm="1">
        <f t="array" ref="Q4618">NewI(BETA_e,J4618,C4618)</f>
        <v>6.4606404603954153E-21</v>
      </c>
    </row>
    <row r="4619" spans="1:17" x14ac:dyDescent="0.55000000000000004">
      <c r="A4619">
        <f t="shared" si="612"/>
        <v>461.50000000003644</v>
      </c>
      <c r="B4619" s="2">
        <f t="shared" si="613"/>
        <v>25607325.197597403</v>
      </c>
      <c r="C4619" s="6">
        <f t="shared" si="614"/>
        <v>4.6128121807354029E-19</v>
      </c>
      <c r="D4619" s="2">
        <f t="shared" si="615"/>
        <v>101836167.8024026</v>
      </c>
      <c r="E4619" s="6">
        <f t="shared" si="616"/>
        <v>2.6831278293687409E-20</v>
      </c>
      <c r="F4619">
        <f t="array" ref="F4619:K4619">rk(BETA_c,BETA_a,BETA_e,GAMMA,F4618,G4618,H4618,I4618,J4618,K4618,dt,STAGE)</f>
        <v>13625902.941121122</v>
      </c>
      <c r="G4619">
        <v>3.2142819550395394E-20</v>
      </c>
      <c r="H4619">
        <v>9399502.6785927489</v>
      </c>
      <c r="I4619">
        <v>3.1972302841403984E-19</v>
      </c>
      <c r="J4619">
        <v>2581919.5778835295</v>
      </c>
      <c r="K4619">
        <v>1.0941537010910505E-19</v>
      </c>
      <c r="L4619">
        <f t="shared" si="617"/>
        <v>2132521.0588788781</v>
      </c>
      <c r="M4619" cm="1">
        <f t="array" ref="M4619">NewI(BETA_c,F4619,C4619)</f>
        <v>1.8696467638214245E-21</v>
      </c>
      <c r="N4619">
        <f t="shared" si="618"/>
        <v>67100325.321407251</v>
      </c>
      <c r="O4619" cm="1">
        <f t="array" ref="O4619">NewI(BETA_a,H4619,C4619)</f>
        <v>1.8597283427511869E-20</v>
      </c>
      <c r="P4619">
        <f t="shared" si="619"/>
        <v>32603321.42211647</v>
      </c>
      <c r="Q4619" cm="1">
        <f t="array" ref="Q4619">NewI(BETA_e,J4619,C4619)</f>
        <v>6.3643481023541173E-21</v>
      </c>
    </row>
    <row r="4620" spans="1:17" x14ac:dyDescent="0.55000000000000004">
      <c r="A4620">
        <f t="shared" si="612"/>
        <v>461.60000000003646</v>
      </c>
      <c r="B4620" s="2">
        <f t="shared" si="613"/>
        <v>25607325.197597403</v>
      </c>
      <c r="C4620" s="6">
        <f t="shared" si="614"/>
        <v>4.5440607055825121E-19</v>
      </c>
      <c r="D4620" s="2">
        <f t="shared" si="615"/>
        <v>101836167.8024026</v>
      </c>
      <c r="E4620" s="6">
        <f t="shared" si="616"/>
        <v>2.643137257659952E-20</v>
      </c>
      <c r="F4620">
        <f t="array" ref="F4620:K4620">rk(BETA_c,BETA_a,BETA_e,GAMMA,F4619,G4619,H4619,I4619,J4619,K4619,dt,STAGE)</f>
        <v>13625902.941121122</v>
      </c>
      <c r="G4620">
        <v>3.1663748178530084E-20</v>
      </c>
      <c r="H4620">
        <v>9399502.6785927489</v>
      </c>
      <c r="I4620">
        <v>3.149577292900927E-19</v>
      </c>
      <c r="J4620">
        <v>2581919.5778835295</v>
      </c>
      <c r="K4620">
        <v>1.077845930896285E-19</v>
      </c>
      <c r="L4620">
        <f t="shared" si="617"/>
        <v>2132521.0588788781</v>
      </c>
      <c r="M4620" cm="1">
        <f t="array" ref="M4620">NewI(BETA_c,F4620,C4620)</f>
        <v>1.8417806882061242E-21</v>
      </c>
      <c r="N4620">
        <f t="shared" si="618"/>
        <v>67100325.321407251</v>
      </c>
      <c r="O4620" cm="1">
        <f t="array" ref="O4620">NewI(BETA_a,H4620,C4620)</f>
        <v>1.8320100958471039E-20</v>
      </c>
      <c r="P4620">
        <f t="shared" si="619"/>
        <v>32603321.42211647</v>
      </c>
      <c r="Q4620" cm="1">
        <f t="array" ref="Q4620">NewI(BETA_e,J4620,C4620)</f>
        <v>6.2694909299223562E-21</v>
      </c>
    </row>
    <row r="4621" spans="1:17" x14ac:dyDescent="0.55000000000000004">
      <c r="A4621">
        <f t="shared" si="612"/>
        <v>461.70000000003648</v>
      </c>
      <c r="B4621" s="2">
        <f t="shared" si="613"/>
        <v>25607325.197597403</v>
      </c>
      <c r="C4621" s="6">
        <f t="shared" si="614"/>
        <v>4.476333934048694E-19</v>
      </c>
      <c r="D4621" s="2">
        <f t="shared" si="615"/>
        <v>101836167.8024026</v>
      </c>
      <c r="E4621" s="6">
        <f t="shared" si="616"/>
        <v>2.6037427238320615E-20</v>
      </c>
      <c r="F4621">
        <f t="array" ref="F4621:K4621">rk(BETA_c,BETA_a,BETA_e,GAMMA,F4620,G4620,H4620,I4620,J4620,K4620,dt,STAGE)</f>
        <v>13625902.941121122</v>
      </c>
      <c r="G4621">
        <v>3.1191817106817272E-20</v>
      </c>
      <c r="H4621">
        <v>9399502.6785927489</v>
      </c>
      <c r="I4621">
        <v>3.1026345437686106E-19</v>
      </c>
      <c r="J4621">
        <v>2581919.5778835295</v>
      </c>
      <c r="K4621">
        <v>1.0617812192119111E-19</v>
      </c>
      <c r="L4621">
        <f t="shared" si="617"/>
        <v>2132521.0588788781</v>
      </c>
      <c r="M4621" cm="1">
        <f t="array" ref="M4621">NewI(BETA_c,F4621,C4621)</f>
        <v>1.8143299414033163E-21</v>
      </c>
      <c r="N4621">
        <f t="shared" si="618"/>
        <v>67100325.321407251</v>
      </c>
      <c r="O4621" cm="1">
        <f t="array" ref="O4621">NewI(BETA_a,H4621,C4621)</f>
        <v>1.8047049744483836E-20</v>
      </c>
      <c r="P4621">
        <f t="shared" si="619"/>
        <v>32603321.42211647</v>
      </c>
      <c r="Q4621" cm="1">
        <f t="array" ref="Q4621">NewI(BETA_e,J4621,C4621)</f>
        <v>6.1760475524334621E-21</v>
      </c>
    </row>
    <row r="4622" spans="1:17" x14ac:dyDescent="0.55000000000000004">
      <c r="A4622">
        <f t="shared" si="612"/>
        <v>461.8000000000365</v>
      </c>
      <c r="B4622" s="2">
        <f t="shared" si="613"/>
        <v>25607325.197597403</v>
      </c>
      <c r="C4622" s="6">
        <f t="shared" si="614"/>
        <v>4.4096165934797309E-19</v>
      </c>
      <c r="D4622" s="2">
        <f t="shared" si="615"/>
        <v>101836167.8024026</v>
      </c>
      <c r="E4622" s="6">
        <f t="shared" si="616"/>
        <v>2.5649353442622484E-20</v>
      </c>
      <c r="F4622">
        <f t="array" ref="F4622:K4622">rk(BETA_c,BETA_a,BETA_e,GAMMA,F4621,G4621,H4621,I4621,J4621,K4621,dt,STAGE)</f>
        <v>13625902.941121122</v>
      </c>
      <c r="G4622">
        <v>3.0726919912938163E-20</v>
      </c>
      <c r="H4622">
        <v>9399502.6785927489</v>
      </c>
      <c r="I4622">
        <v>3.0563914509682937E-19</v>
      </c>
      <c r="J4622">
        <v>2581919.5778835295</v>
      </c>
      <c r="K4622">
        <v>1.0459559433820557E-19</v>
      </c>
      <c r="L4622">
        <f t="shared" si="617"/>
        <v>2132521.0588788781</v>
      </c>
      <c r="M4622" cm="1">
        <f t="array" ref="M4622">NewI(BETA_c,F4622,C4622)</f>
        <v>1.7872883331612813E-21</v>
      </c>
      <c r="N4622">
        <f t="shared" si="618"/>
        <v>67100325.321407251</v>
      </c>
      <c r="O4622" cm="1">
        <f t="array" ref="O4622">NewI(BETA_a,H4622,C4622)</f>
        <v>1.77780682114241E-20</v>
      </c>
      <c r="P4622">
        <f t="shared" si="619"/>
        <v>32603321.42211647</v>
      </c>
      <c r="Q4622" cm="1">
        <f t="array" ref="Q4622">NewI(BETA_e,J4622,C4622)</f>
        <v>6.0839968980371026E-21</v>
      </c>
    </row>
    <row r="4623" spans="1:17" x14ac:dyDescent="0.55000000000000004">
      <c r="A4623">
        <f t="shared" si="612"/>
        <v>461.90000000003653</v>
      </c>
      <c r="B4623" s="2">
        <f t="shared" si="613"/>
        <v>25607325.197597403</v>
      </c>
      <c r="C4623" s="6">
        <f t="shared" si="614"/>
        <v>4.3438936388520692E-19</v>
      </c>
      <c r="D4623" s="2">
        <f t="shared" si="615"/>
        <v>101836167.8024026</v>
      </c>
      <c r="E4623" s="6">
        <f t="shared" si="616"/>
        <v>2.526706367733292E-20</v>
      </c>
      <c r="F4623">
        <f t="array" ref="F4623:K4623">rk(BETA_c,BETA_a,BETA_e,GAMMA,F4622,G4622,H4622,I4622,J4622,K4622,dt,STAGE)</f>
        <v>13625902.941121122</v>
      </c>
      <c r="G4623">
        <v>3.026895176074116E-20</v>
      </c>
      <c r="H4623">
        <v>9399502.6785927489</v>
      </c>
      <c r="I4623">
        <v>3.0108375865000824E-19</v>
      </c>
      <c r="J4623">
        <v>2581919.5778835295</v>
      </c>
      <c r="K4623">
        <v>1.0303665347445757E-19</v>
      </c>
      <c r="L4623">
        <f t="shared" si="617"/>
        <v>2132521.0588788781</v>
      </c>
      <c r="M4623" cm="1">
        <f t="array" ref="M4623">NewI(BETA_c,F4623,C4623)</f>
        <v>1.7606497654906591E-21</v>
      </c>
      <c r="N4623">
        <f t="shared" si="618"/>
        <v>67100325.321407251</v>
      </c>
      <c r="O4623" cm="1">
        <f t="array" ref="O4623">NewI(BETA_a,H4623,C4623)</f>
        <v>1.7513095702894766E-20</v>
      </c>
      <c r="P4623">
        <f t="shared" si="619"/>
        <v>32603321.42211647</v>
      </c>
      <c r="Q4623" cm="1">
        <f t="array" ref="Q4623">NewI(BETA_e,J4623,C4623)</f>
        <v>5.9933182089474939E-21</v>
      </c>
    </row>
    <row r="4624" spans="1:17" x14ac:dyDescent="0.55000000000000004">
      <c r="A4624">
        <f t="shared" si="612"/>
        <v>462.00000000003655</v>
      </c>
      <c r="B4624" s="2">
        <f t="shared" si="613"/>
        <v>25607325.197597403</v>
      </c>
      <c r="C4624" s="6">
        <f t="shared" si="614"/>
        <v>4.2791502493801135E-19</v>
      </c>
      <c r="D4624" s="2">
        <f t="shared" si="615"/>
        <v>101836167.8024026</v>
      </c>
      <c r="E4624" s="6">
        <f t="shared" si="616"/>
        <v>2.4890471734601423E-20</v>
      </c>
      <c r="F4624">
        <f t="array" ref="F4624:K4624">rk(BETA_c,BETA_a,BETA_e,GAMMA,F4623,G4623,H4623,I4623,J4623,K4623,dt,STAGE)</f>
        <v>13625902.941121122</v>
      </c>
      <c r="G4624">
        <v>2.9817809376600895E-20</v>
      </c>
      <c r="H4624">
        <v>9399502.6785927489</v>
      </c>
      <c r="I4624">
        <v>2.9659626777877939E-19</v>
      </c>
      <c r="J4624">
        <v>2581919.5778835295</v>
      </c>
      <c r="K4624">
        <v>1.0150094778263103E-19</v>
      </c>
      <c r="L4624">
        <f t="shared" si="617"/>
        <v>2132521.0588788781</v>
      </c>
      <c r="M4624" cm="1">
        <f t="array" ref="M4624">NewI(BETA_c,F4624,C4624)</f>
        <v>1.7344082312893308E-21</v>
      </c>
      <c r="N4624">
        <f t="shared" si="618"/>
        <v>67100325.321407251</v>
      </c>
      <c r="O4624" cm="1">
        <f t="array" ref="O4624">NewI(BETA_a,H4624,C4624)</f>
        <v>1.7252072466549643E-20</v>
      </c>
      <c r="P4624">
        <f t="shared" si="619"/>
        <v>32603321.42211647</v>
      </c>
      <c r="Q4624" cm="1">
        <f t="array" ref="Q4624">NewI(BETA_e,J4624,C4624)</f>
        <v>5.9039910367624508E-21</v>
      </c>
    </row>
    <row r="4625" spans="1:17" x14ac:dyDescent="0.55000000000000004">
      <c r="A4625">
        <f t="shared" si="612"/>
        <v>462.10000000003657</v>
      </c>
      <c r="B4625" s="2">
        <f t="shared" si="613"/>
        <v>25607325.197597403</v>
      </c>
      <c r="C4625" s="6">
        <f t="shared" si="614"/>
        <v>4.2153718251740712E-19</v>
      </c>
      <c r="D4625" s="2">
        <f t="shared" si="615"/>
        <v>101836167.8024026</v>
      </c>
      <c r="E4625" s="6">
        <f t="shared" si="616"/>
        <v>2.4519492691458949E-20</v>
      </c>
      <c r="F4625">
        <f t="array" ref="F4625:K4625">rk(BETA_c,BETA_a,BETA_e,GAMMA,F4624,G4624,H4624,I4624,J4624,K4624,dt,STAGE)</f>
        <v>13625902.941121122</v>
      </c>
      <c r="G4625">
        <v>2.9373391026129653E-20</v>
      </c>
      <c r="H4625">
        <v>9399502.6785927489</v>
      </c>
      <c r="I4625">
        <v>2.9217566053624464E-19</v>
      </c>
      <c r="J4625">
        <v>2581919.5778835295</v>
      </c>
      <c r="K4625">
        <v>9.9988130955032834E-20</v>
      </c>
      <c r="L4625">
        <f t="shared" si="617"/>
        <v>2132521.0588788781</v>
      </c>
      <c r="M4625" cm="1">
        <f t="array" ref="M4625">NewI(BETA_c,F4625,C4625)</f>
        <v>1.7085578129877891E-21</v>
      </c>
      <c r="N4625">
        <f t="shared" si="618"/>
        <v>67100325.321407251</v>
      </c>
      <c r="O4625" cm="1">
        <f t="array" ref="O4625">NewI(BETA_a,H4625,C4625)</f>
        <v>1.6994939640618985E-20</v>
      </c>
      <c r="P4625">
        <f t="shared" si="619"/>
        <v>32603321.42211647</v>
      </c>
      <c r="Q4625" cm="1">
        <f t="array" ref="Q4625">NewI(BETA_e,J4625,C4625)</f>
        <v>5.815995237852176E-21</v>
      </c>
    </row>
    <row r="4626" spans="1:17" x14ac:dyDescent="0.55000000000000004">
      <c r="A4626">
        <f t="shared" si="612"/>
        <v>462.2000000000366</v>
      </c>
      <c r="B4626" s="2">
        <f t="shared" si="613"/>
        <v>25607325.197597403</v>
      </c>
      <c r="C4626" s="6">
        <f t="shared" si="614"/>
        <v>4.1525439839476277E-19</v>
      </c>
      <c r="D4626" s="2">
        <f t="shared" si="615"/>
        <v>101836167.8024026</v>
      </c>
      <c r="E4626" s="6">
        <f t="shared" si="616"/>
        <v>2.415404289066746E-20</v>
      </c>
      <c r="F4626">
        <f t="array" ref="F4626:K4626">rk(BETA_c,BETA_a,BETA_e,GAMMA,F4625,G4625,H4625,I4625,J4625,K4625,dt,STAGE)</f>
        <v>13625902.941121122</v>
      </c>
      <c r="G4626">
        <v>2.8935596491235813E-20</v>
      </c>
      <c r="H4626">
        <v>9399502.6785927489</v>
      </c>
      <c r="I4626">
        <v>2.8782094005802791E-19</v>
      </c>
      <c r="J4626">
        <v>2581919.5778835295</v>
      </c>
      <c r="K4626">
        <v>9.8497861845499076E-20</v>
      </c>
      <c r="L4626">
        <f t="shared" si="617"/>
        <v>2132521.0588788781</v>
      </c>
      <c r="M4626" cm="1">
        <f t="array" ref="M4626">NewI(BETA_c,F4626,C4626)</f>
        <v>1.6830926812147068E-21</v>
      </c>
      <c r="N4626">
        <f t="shared" si="618"/>
        <v>67100325.321407251</v>
      </c>
      <c r="O4626" cm="1">
        <f t="array" ref="O4626">NewI(BETA_a,H4626,C4626)</f>
        <v>1.6741639240635952E-20</v>
      </c>
      <c r="P4626">
        <f t="shared" si="619"/>
        <v>32603321.42211647</v>
      </c>
      <c r="Q4626" cm="1">
        <f t="array" ref="Q4626">NewI(BETA_e,J4626,C4626)</f>
        <v>5.729310968816801E-21</v>
      </c>
    </row>
    <row r="4627" spans="1:17" x14ac:dyDescent="0.55000000000000004">
      <c r="A4627">
        <f t="shared" si="612"/>
        <v>462.30000000003662</v>
      </c>
      <c r="B4627" s="2">
        <f t="shared" si="613"/>
        <v>25607325.197597403</v>
      </c>
      <c r="C4627" s="6">
        <f t="shared" si="614"/>
        <v>4.0906525577746803E-19</v>
      </c>
      <c r="D4627" s="2">
        <f t="shared" si="615"/>
        <v>101836167.8024026</v>
      </c>
      <c r="E4627" s="6">
        <f t="shared" si="616"/>
        <v>2.3794039921854881E-20</v>
      </c>
      <c r="F4627">
        <f t="array" ref="F4627:K4627">rk(BETA_c,BETA_a,BETA_e,GAMMA,F4626,G4626,H4626,I4626,J4626,K4626,dt,STAGE)</f>
        <v>13625902.941121122</v>
      </c>
      <c r="G4627">
        <v>2.8504327047524326E-20</v>
      </c>
      <c r="H4627">
        <v>9399502.6785927489</v>
      </c>
      <c r="I4627">
        <v>2.835311243374785E-19</v>
      </c>
      <c r="J4627">
        <v>2581919.5778835295</v>
      </c>
      <c r="K4627">
        <v>9.7029804392465236E-20</v>
      </c>
      <c r="L4627">
        <f t="shared" si="617"/>
        <v>2132521.0588788781</v>
      </c>
      <c r="M4627" cm="1">
        <f t="array" ref="M4627">NewI(BETA_c,F4627,C4627)</f>
        <v>1.6580070934823887E-21</v>
      </c>
      <c r="N4627">
        <f t="shared" si="618"/>
        <v>67100325.321407251</v>
      </c>
      <c r="O4627" cm="1">
        <f t="array" ref="O4627">NewI(BETA_a,H4627,C4627)</f>
        <v>1.6492114146360875E-20</v>
      </c>
      <c r="P4627">
        <f t="shared" si="619"/>
        <v>32603321.42211647</v>
      </c>
      <c r="Q4627" cm="1">
        <f t="array" ref="Q4627">NewI(BETA_e,J4627,C4627)</f>
        <v>5.6439186820116203E-21</v>
      </c>
    </row>
    <row r="4628" spans="1:17" x14ac:dyDescent="0.55000000000000004">
      <c r="A4628">
        <f t="shared" si="612"/>
        <v>462.40000000003664</v>
      </c>
      <c r="B4628" s="2">
        <f t="shared" si="613"/>
        <v>25607325.197597403</v>
      </c>
      <c r="C4628" s="6">
        <f t="shared" si="614"/>
        <v>4.029683589894415E-19</v>
      </c>
      <c r="D4628" s="2">
        <f t="shared" si="615"/>
        <v>101836167.8024026</v>
      </c>
      <c r="E4628" s="6">
        <f t="shared" si="616"/>
        <v>2.3439402602931249E-20</v>
      </c>
      <c r="F4628">
        <f t="array" ref="F4628:K4628">rk(BETA_c,BETA_a,BETA_e,GAMMA,F4627,G4627,H4627,I4627,J4627,K4627,dt,STAGE)</f>
        <v>13625902.941121122</v>
      </c>
      <c r="G4628">
        <v>2.807948544203394E-20</v>
      </c>
      <c r="H4628">
        <v>9399502.6785927489</v>
      </c>
      <c r="I4628">
        <v>2.7930524600422458E-19</v>
      </c>
      <c r="J4628">
        <v>2581919.5778835295</v>
      </c>
      <c r="K4628">
        <v>9.5583627543182978E-20</v>
      </c>
      <c r="L4628">
        <f t="shared" si="617"/>
        <v>2132521.0588788781</v>
      </c>
      <c r="M4628" cm="1">
        <f t="array" ref="M4628">NewI(BETA_c,F4628,C4628)</f>
        <v>1.633295392891818E-21</v>
      </c>
      <c r="N4628">
        <f t="shared" si="618"/>
        <v>67100325.321407251</v>
      </c>
      <c r="O4628" cm="1">
        <f t="array" ref="O4628">NewI(BETA_a,H4628,C4628)</f>
        <v>1.6246308088900414E-20</v>
      </c>
      <c r="P4628">
        <f t="shared" si="619"/>
        <v>32603321.42211647</v>
      </c>
      <c r="Q4628" cm="1">
        <f t="array" ref="Q4628">NewI(BETA_e,J4628,C4628)</f>
        <v>5.5597991211390176E-21</v>
      </c>
    </row>
    <row r="4629" spans="1:17" x14ac:dyDescent="0.55000000000000004">
      <c r="A4629">
        <f t="shared" si="612"/>
        <v>462.50000000003666</v>
      </c>
      <c r="B4629" s="2">
        <f t="shared" si="613"/>
        <v>25607325.197597403</v>
      </c>
      <c r="C4629" s="6">
        <f t="shared" si="614"/>
        <v>3.9696233315640036E-19</v>
      </c>
      <c r="D4629" s="2">
        <f t="shared" si="615"/>
        <v>101836167.8024026</v>
      </c>
      <c r="E4629" s="6">
        <f t="shared" si="616"/>
        <v>2.3090050961781816E-20</v>
      </c>
      <c r="F4629">
        <f t="array" ref="F4629:K4629">rk(BETA_c,BETA_a,BETA_e,GAMMA,F4628,G4628,H4628,I4628,J4628,K4628,dt,STAGE)</f>
        <v>13625902.941121122</v>
      </c>
      <c r="G4629">
        <v>2.7660975871306283E-20</v>
      </c>
      <c r="H4629">
        <v>9399502.6785927489</v>
      </c>
      <c r="I4629">
        <v>2.7514235210602764E-19</v>
      </c>
      <c r="J4629">
        <v>2581919.5778835295</v>
      </c>
      <c r="K4629">
        <v>9.4159005179066442E-20</v>
      </c>
      <c r="L4629">
        <f t="shared" si="617"/>
        <v>2132521.0588788781</v>
      </c>
      <c r="M4629" cm="1">
        <f t="array" ref="M4629">NewI(BETA_c,F4629,C4629)</f>
        <v>1.6089520068570045E-21</v>
      </c>
      <c r="N4629">
        <f t="shared" si="618"/>
        <v>67100325.321407251</v>
      </c>
      <c r="O4629" cm="1">
        <f t="array" ref="O4629">NewI(BETA_a,H4629,C4629)</f>
        <v>1.6004165638018712E-20</v>
      </c>
      <c r="P4629">
        <f t="shared" si="619"/>
        <v>32603321.42211647</v>
      </c>
      <c r="Q4629" cm="1">
        <f t="array" ref="Q4629">NewI(BETA_e,J4629,C4629)</f>
        <v>5.4769333169060971E-21</v>
      </c>
    </row>
    <row r="4630" spans="1:17" x14ac:dyDescent="0.55000000000000004">
      <c r="A4630">
        <f t="shared" si="612"/>
        <v>462.60000000003669</v>
      </c>
      <c r="B4630" s="2">
        <f t="shared" si="613"/>
        <v>25607325.197597403</v>
      </c>
      <c r="C4630" s="6">
        <f t="shared" si="614"/>
        <v>3.9104582389582075E-19</v>
      </c>
      <c r="D4630" s="2">
        <f t="shared" si="615"/>
        <v>101836167.8024026</v>
      </c>
      <c r="E4630" s="6">
        <f t="shared" si="616"/>
        <v>2.2745906218233026E-20</v>
      </c>
      <c r="F4630">
        <f t="array" ref="F4630:K4630">rk(BETA_c,BETA_a,BETA_e,GAMMA,F4629,G4629,H4629,I4629,J4629,K4629,dt,STAGE)</f>
        <v>13625902.941121122</v>
      </c>
      <c r="G4630">
        <v>2.7248703959781819E-20</v>
      </c>
      <c r="H4630">
        <v>9399502.6785927489</v>
      </c>
      <c r="I4630">
        <v>2.7104150389388768E-19</v>
      </c>
      <c r="J4630">
        <v>2581919.5778835295</v>
      </c>
      <c r="K4630">
        <v>9.2755616042151231E-20</v>
      </c>
      <c r="L4630">
        <f t="shared" si="617"/>
        <v>2132521.0588788781</v>
      </c>
      <c r="M4630" cm="1">
        <f t="array" ref="M4630">NewI(BETA_c,F4630,C4630)</f>
        <v>1.584971445848343E-21</v>
      </c>
      <c r="N4630">
        <f t="shared" si="618"/>
        <v>67100325.321407251</v>
      </c>
      <c r="O4630" cm="1">
        <f t="array" ref="O4630">NewI(BETA_a,H4630,C4630)</f>
        <v>1.576563218963765E-20</v>
      </c>
      <c r="P4630">
        <f t="shared" si="619"/>
        <v>32603321.42211647</v>
      </c>
      <c r="Q4630" cm="1">
        <f t="array" ref="Q4630">NewI(BETA_e,J4630,C4630)</f>
        <v>5.3953025827470331E-21</v>
      </c>
    </row>
    <row r="4631" spans="1:17" x14ac:dyDescent="0.55000000000000004">
      <c r="A4631">
        <f t="shared" si="612"/>
        <v>462.70000000003671</v>
      </c>
      <c r="B4631" s="2">
        <f t="shared" si="613"/>
        <v>25607325.197597403</v>
      </c>
      <c r="C4631" s="6">
        <f t="shared" si="614"/>
        <v>3.8521749701151891E-19</v>
      </c>
      <c r="D4631" s="2">
        <f t="shared" si="615"/>
        <v>101836167.8024026</v>
      </c>
      <c r="E4631" s="6">
        <f t="shared" si="616"/>
        <v>2.2406890766287287E-20</v>
      </c>
      <c r="F4631">
        <f t="array" ref="F4631:K4631">rk(BETA_c,BETA_a,BETA_e,GAMMA,F4630,G4630,H4630,I4630,J4630,K4630,dt,STAGE)</f>
        <v>13625902.941121122</v>
      </c>
      <c r="G4631">
        <v>2.6842576738517759E-20</v>
      </c>
      <c r="H4631">
        <v>9399502.6785927489</v>
      </c>
      <c r="I4631">
        <v>2.6700177661035171E-19</v>
      </c>
      <c r="J4631">
        <v>2581919.5778835295</v>
      </c>
      <c r="K4631">
        <v>9.1373143662649465E-20</v>
      </c>
      <c r="L4631">
        <f t="shared" si="617"/>
        <v>2132521.0588788781</v>
      </c>
      <c r="M4631" cm="1">
        <f t="array" ref="M4631">NewI(BETA_c,F4631,C4631)</f>
        <v>1.5613483021547035E-21</v>
      </c>
      <c r="N4631">
        <f t="shared" si="618"/>
        <v>67100325.321407251</v>
      </c>
      <c r="O4631" cm="1">
        <f t="array" ref="O4631">NewI(BETA_a,H4631,C4631)</f>
        <v>1.5530653953523411E-20</v>
      </c>
      <c r="P4631">
        <f t="shared" si="619"/>
        <v>32603321.42211647</v>
      </c>
      <c r="Q4631" cm="1">
        <f t="array" ref="Q4631">NewI(BETA_e,J4631,C4631)</f>
        <v>5.3148885106091725E-21</v>
      </c>
    </row>
    <row r="4632" spans="1:17" x14ac:dyDescent="0.55000000000000004">
      <c r="A4632">
        <f t="shared" si="612"/>
        <v>462.80000000003673</v>
      </c>
      <c r="B4632" s="2">
        <f t="shared" si="613"/>
        <v>25607325.197597403</v>
      </c>
      <c r="C4632" s="6">
        <f t="shared" si="614"/>
        <v>3.7947603819278518E-19</v>
      </c>
      <c r="D4632" s="2">
        <f t="shared" si="615"/>
        <v>101836167.8024026</v>
      </c>
      <c r="E4632" s="6">
        <f t="shared" si="616"/>
        <v>2.2072928156622501E-20</v>
      </c>
      <c r="F4632">
        <f t="array" ref="F4632:K4632">rk(BETA_c,BETA_a,BETA_e,GAMMA,F4631,G4631,H4631,I4631,J4631,K4631,dt,STAGE)</f>
        <v>13625902.941121122</v>
      </c>
      <c r="G4632">
        <v>2.6442502624223225E-20</v>
      </c>
      <c r="H4632">
        <v>9399502.6785927489</v>
      </c>
      <c r="I4632">
        <v>2.6302225928097733E-19</v>
      </c>
      <c r="J4632">
        <v>2581919.5778835295</v>
      </c>
      <c r="K4632">
        <v>9.0011276287584599E-20</v>
      </c>
      <c r="L4632">
        <f t="shared" si="617"/>
        <v>2132521.0588788781</v>
      </c>
      <c r="M4632" cm="1">
        <f t="array" ref="M4632">NewI(BETA_c,F4632,C4632)</f>
        <v>1.5380772486639711E-21</v>
      </c>
      <c r="N4632">
        <f t="shared" si="618"/>
        <v>67100325.321407251</v>
      </c>
      <c r="O4632" cm="1">
        <f t="array" ref="O4632">NewI(BETA_a,H4632,C4632)</f>
        <v>1.5299177941156577E-20</v>
      </c>
      <c r="P4632">
        <f t="shared" si="619"/>
        <v>32603321.42211647</v>
      </c>
      <c r="Q4632" cm="1">
        <f t="array" ref="Q4632">NewI(BETA_e,J4632,C4632)</f>
        <v>5.235672966801952E-21</v>
      </c>
    </row>
    <row r="4633" spans="1:17" x14ac:dyDescent="0.55000000000000004">
      <c r="A4633">
        <f t="shared" si="612"/>
        <v>462.90000000003675</v>
      </c>
      <c r="B4633" s="2">
        <f t="shared" si="613"/>
        <v>25607325.197597403</v>
      </c>
      <c r="C4633" s="6">
        <f t="shared" si="614"/>
        <v>3.7382015271800108E-19</v>
      </c>
      <c r="D4633" s="2">
        <f t="shared" si="615"/>
        <v>101836167.8024026</v>
      </c>
      <c r="E4633" s="6">
        <f t="shared" si="616"/>
        <v>2.1743943079352428E-20</v>
      </c>
      <c r="F4633">
        <f t="array" ref="F4633:K4633">rk(BETA_c,BETA_a,BETA_e,GAMMA,F4632,G4632,H4632,I4632,J4632,K4632,dt,STAGE)</f>
        <v>13625902.941121122</v>
      </c>
      <c r="G4633">
        <v>2.604839139860684E-20</v>
      </c>
      <c r="H4633">
        <v>9399502.6785927489</v>
      </c>
      <c r="I4633">
        <v>2.5910205450890435E-19</v>
      </c>
      <c r="J4633">
        <v>2581919.5778835295</v>
      </c>
      <c r="K4633">
        <v>8.8669706810489868E-20</v>
      </c>
      <c r="L4633">
        <f t="shared" si="617"/>
        <v>2132521.0588788781</v>
      </c>
      <c r="M4633" cm="1">
        <f t="array" ref="M4633">NewI(BETA_c,F4633,C4633)</f>
        <v>1.5151530376617603E-21</v>
      </c>
      <c r="N4633">
        <f t="shared" si="618"/>
        <v>67100325.321407251</v>
      </c>
      <c r="O4633" cm="1">
        <f t="array" ref="O4633">NewI(BETA_a,H4633,C4633)</f>
        <v>1.5071151953782997E-20</v>
      </c>
      <c r="P4633">
        <f t="shared" si="619"/>
        <v>32603321.42211647</v>
      </c>
      <c r="Q4633" cm="1">
        <f t="array" ref="Q4633">NewI(BETA_e,J4633,C4633)</f>
        <v>5.1576380879076731E-21</v>
      </c>
    </row>
    <row r="4634" spans="1:17" x14ac:dyDescent="0.55000000000000004">
      <c r="A4634">
        <f t="shared" si="612"/>
        <v>463.00000000003678</v>
      </c>
      <c r="B4634" s="2">
        <f t="shared" si="613"/>
        <v>25607325.197597403</v>
      </c>
      <c r="C4634" s="6">
        <f t="shared" si="614"/>
        <v>3.6824856516267516E-19</v>
      </c>
      <c r="D4634" s="2">
        <f t="shared" si="615"/>
        <v>101836167.8024026</v>
      </c>
      <c r="E4634" s="6">
        <f t="shared" si="616"/>
        <v>2.1419861347044042E-20</v>
      </c>
      <c r="F4634">
        <f t="array" ref="F4634:K4634">rk(BETA_c,BETA_a,BETA_e,GAMMA,F4633,G4633,H4633,I4633,J4633,K4633,dt,STAGE)</f>
        <v>13625902.941121122</v>
      </c>
      <c r="G4634">
        <v>2.5660154188032151E-20</v>
      </c>
      <c r="H4634">
        <v>9399502.6785927489</v>
      </c>
      <c r="I4634">
        <v>2.552402782724884E-19</v>
      </c>
      <c r="J4634">
        <v>2581919.5778835295</v>
      </c>
      <c r="K4634">
        <v>8.7348132702154598E-20</v>
      </c>
      <c r="L4634">
        <f t="shared" si="617"/>
        <v>2132521.0588788781</v>
      </c>
      <c r="M4634" cm="1">
        <f t="array" ref="M4634">NewI(BETA_c,F4634,C4634)</f>
        <v>1.4925704996480359E-21</v>
      </c>
      <c r="N4634">
        <f t="shared" si="618"/>
        <v>67100325.321407251</v>
      </c>
      <c r="O4634" cm="1">
        <f t="array" ref="O4634">NewI(BETA_a,H4634,C4634)</f>
        <v>1.4846524570642772E-20</v>
      </c>
      <c r="P4634">
        <f t="shared" si="619"/>
        <v>32603321.42211647</v>
      </c>
      <c r="Q4634" cm="1">
        <f t="array" ref="Q4634">NewI(BETA_e,J4634,C4634)</f>
        <v>5.0807662767532352E-21</v>
      </c>
    </row>
    <row r="4635" spans="1:17" x14ac:dyDescent="0.55000000000000004">
      <c r="A4635">
        <f t="shared" si="612"/>
        <v>463.1000000000368</v>
      </c>
      <c r="B4635" s="2">
        <f t="shared" si="613"/>
        <v>25607325.197597403</v>
      </c>
      <c r="C4635" s="6">
        <f t="shared" si="614"/>
        <v>3.6276001911182929E-19</v>
      </c>
      <c r="D4635" s="2">
        <f t="shared" si="615"/>
        <v>101836167.8024026</v>
      </c>
      <c r="E4635" s="6">
        <f t="shared" si="616"/>
        <v>2.1100609877987943E-20</v>
      </c>
      <c r="F4635">
        <f t="array" ref="F4635:K4635">rk(BETA_c,BETA_a,BETA_e,GAMMA,F4634,G4634,H4634,I4634,J4634,K4634,dt,STAGE)</f>
        <v>13625902.941121122</v>
      </c>
      <c r="G4635">
        <v>2.5277703443476281E-20</v>
      </c>
      <c r="H4635">
        <v>9399502.6785927489</v>
      </c>
      <c r="I4635">
        <v>2.5143605972595029E-19</v>
      </c>
      <c r="J4635">
        <v>2581919.5778835295</v>
      </c>
      <c r="K4635">
        <v>8.6046255942402694E-20</v>
      </c>
      <c r="L4635">
        <f t="shared" si="617"/>
        <v>2132521.0588788781</v>
      </c>
      <c r="M4635" cm="1">
        <f t="array" ref="M4635">NewI(BETA_c,F4635,C4635)</f>
        <v>1.4703245421713695E-21</v>
      </c>
      <c r="N4635">
        <f t="shared" si="618"/>
        <v>67100325.321407251</v>
      </c>
      <c r="O4635" cm="1">
        <f t="array" ref="O4635">NewI(BETA_a,H4635,C4635)</f>
        <v>1.4625245137374674E-20</v>
      </c>
      <c r="P4635">
        <f t="shared" si="619"/>
        <v>32603321.42211647</v>
      </c>
      <c r="Q4635" cm="1">
        <f t="array" ref="Q4635">NewI(BETA_e,J4635,C4635)</f>
        <v>5.0050401984419012E-21</v>
      </c>
    </row>
    <row r="4636" spans="1:17" x14ac:dyDescent="0.55000000000000004">
      <c r="A4636">
        <f t="shared" si="612"/>
        <v>463.20000000003682</v>
      </c>
      <c r="B4636" s="2">
        <f t="shared" si="613"/>
        <v>25607325.197597403</v>
      </c>
      <c r="C4636" s="6">
        <f t="shared" si="614"/>
        <v>3.573532768766722E-19</v>
      </c>
      <c r="D4636" s="2">
        <f t="shared" si="615"/>
        <v>101836167.8024026</v>
      </c>
      <c r="E4636" s="6">
        <f t="shared" si="616"/>
        <v>2.0786116679718151E-20</v>
      </c>
      <c r="F4636">
        <f t="array" ref="F4636:K4636">rk(BETA_c,BETA_a,BETA_e,GAMMA,F4635,G4635,H4635,I4635,J4635,K4635,dt,STAGE)</f>
        <v>13625902.941121122</v>
      </c>
      <c r="G4636">
        <v>2.4900952920787266E-20</v>
      </c>
      <c r="H4636">
        <v>9399502.6785927489</v>
      </c>
      <c r="I4636">
        <v>2.4768854100299711E-19</v>
      </c>
      <c r="J4636">
        <v>2581919.5778835295</v>
      </c>
      <c r="K4636">
        <v>8.4763782952887863E-20</v>
      </c>
      <c r="L4636">
        <f t="shared" si="617"/>
        <v>2132521.0588788781</v>
      </c>
      <c r="M4636" cm="1">
        <f t="array" ref="M4636">NewI(BETA_c,F4636,C4636)</f>
        <v>1.4484101486805716E-21</v>
      </c>
      <c r="N4636">
        <f t="shared" si="618"/>
        <v>67100325.321407251</v>
      </c>
      <c r="O4636" cm="1">
        <f t="array" ref="O4636">NewI(BETA_a,H4636,C4636)</f>
        <v>1.4407263754593368E-20</v>
      </c>
      <c r="P4636">
        <f t="shared" si="619"/>
        <v>32603321.42211647</v>
      </c>
      <c r="Q4636" cm="1">
        <f t="array" ref="Q4636">NewI(BETA_e,J4636,C4636)</f>
        <v>4.9304427764442128E-21</v>
      </c>
    </row>
    <row r="4637" spans="1:17" x14ac:dyDescent="0.55000000000000004">
      <c r="A4637">
        <f t="shared" si="612"/>
        <v>463.30000000003685</v>
      </c>
      <c r="B4637" s="2">
        <f t="shared" si="613"/>
        <v>25607325.197597403</v>
      </c>
      <c r="C4637" s="6">
        <f t="shared" si="614"/>
        <v>3.5202711921549607E-19</v>
      </c>
      <c r="D4637" s="2">
        <f t="shared" si="615"/>
        <v>101836167.8024026</v>
      </c>
      <c r="E4637" s="6">
        <f t="shared" si="616"/>
        <v>2.0476310832777538E-20</v>
      </c>
      <c r="F4637">
        <f t="array" ref="F4637:K4637">rk(BETA_c,BETA_a,BETA_e,GAMMA,F4636,G4636,H4636,I4636,J4636,K4636,dt,STAGE)</f>
        <v>13625902.941121122</v>
      </c>
      <c r="G4637">
        <v>2.4529817661235665E-20</v>
      </c>
      <c r="H4637">
        <v>9399502.6785927489</v>
      </c>
      <c r="I4637">
        <v>2.4399687702336981E-19</v>
      </c>
      <c r="J4637">
        <v>2581919.5778835295</v>
      </c>
      <c r="K4637">
        <v>8.3500424530890582E-20</v>
      </c>
      <c r="L4637">
        <f t="shared" si="617"/>
        <v>2132521.0588788781</v>
      </c>
      <c r="M4637" cm="1">
        <f t="array" ref="M4637">NewI(BETA_c,F4637,C4637)</f>
        <v>1.426822377393441E-21</v>
      </c>
      <c r="N4637">
        <f t="shared" si="618"/>
        <v>67100325.321407251</v>
      </c>
      <c r="O4637" cm="1">
        <f t="array" ref="O4637">NewI(BETA_a,H4637,C4637)</f>
        <v>1.4192531266636933E-20</v>
      </c>
      <c r="P4637">
        <f t="shared" si="619"/>
        <v>32603321.42211647</v>
      </c>
      <c r="Q4637" cm="1">
        <f t="array" ref="Q4637">NewI(BETA_e,J4637,C4637)</f>
        <v>4.8569571887471624E-21</v>
      </c>
    </row>
    <row r="4638" spans="1:17" x14ac:dyDescent="0.55000000000000004">
      <c r="A4638">
        <f t="shared" si="612"/>
        <v>463.40000000003687</v>
      </c>
      <c r="B4638" s="2">
        <f t="shared" si="613"/>
        <v>25607325.197597403</v>
      </c>
      <c r="C4638" s="6">
        <f t="shared" si="614"/>
        <v>3.467803450587322E-19</v>
      </c>
      <c r="D4638" s="2">
        <f t="shared" si="615"/>
        <v>101836167.8024026</v>
      </c>
      <c r="E4638" s="6">
        <f t="shared" si="616"/>
        <v>2.0171122474725168E-20</v>
      </c>
      <c r="F4638">
        <f t="array" ref="F4638:K4638">rk(BETA_c,BETA_a,BETA_e,GAMMA,F4637,G4637,H4637,I4637,J4637,K4637,dt,STAGE)</f>
        <v>13625902.941121122</v>
      </c>
      <c r="G4638">
        <v>2.4164213972356031E-20</v>
      </c>
      <c r="H4638">
        <v>9399502.6785927489</v>
      </c>
      <c r="I4638">
        <v>2.4036023530227448E-19</v>
      </c>
      <c r="J4638">
        <v>2581919.5778835295</v>
      </c>
      <c r="K4638">
        <v>8.2255895784101714E-20</v>
      </c>
      <c r="L4638">
        <f t="shared" si="617"/>
        <v>2132521.0588788781</v>
      </c>
      <c r="M4638" cm="1">
        <f t="array" ref="M4638">NewI(BETA_c,F4638,C4638)</f>
        <v>1.4055563601823706E-21</v>
      </c>
      <c r="N4638">
        <f t="shared" si="618"/>
        <v>67100325.321407251</v>
      </c>
      <c r="O4638" cm="1">
        <f t="array" ref="O4638">NewI(BETA_a,H4638,C4638)</f>
        <v>1.3980999250482036E-20</v>
      </c>
      <c r="P4638">
        <f t="shared" si="619"/>
        <v>32603321.42211647</v>
      </c>
      <c r="Q4638" cm="1">
        <f t="array" ref="Q4638">NewI(BETA_e,J4638,C4638)</f>
        <v>4.7845668640607645E-21</v>
      </c>
    </row>
    <row r="4639" spans="1:17" x14ac:dyDescent="0.55000000000000004">
      <c r="A4639">
        <f t="shared" si="612"/>
        <v>463.50000000003689</v>
      </c>
      <c r="B4639" s="2">
        <f t="shared" si="613"/>
        <v>25607325.197597403</v>
      </c>
      <c r="C4639" s="6">
        <f t="shared" si="614"/>
        <v>3.4161177123810572E-19</v>
      </c>
      <c r="D4639" s="2">
        <f t="shared" si="615"/>
        <v>101836167.8024026</v>
      </c>
      <c r="E4639" s="6">
        <f t="shared" si="616"/>
        <v>1.9870482784382117E-20</v>
      </c>
      <c r="F4639">
        <f t="array" ref="F4639:K4639">rk(BETA_c,BETA_a,BETA_e,GAMMA,F4638,G4638,H4638,I4638,J4638,K4638,dt,STAGE)</f>
        <v>13625902.941121122</v>
      </c>
      <c r="G4639">
        <v>2.3804059409073932E-20</v>
      </c>
      <c r="H4639">
        <v>9399502.6785927489</v>
      </c>
      <c r="I4639">
        <v>2.3677779576265359E-19</v>
      </c>
      <c r="J4639">
        <v>2581919.5778835295</v>
      </c>
      <c r="K4639">
        <v>8.1029916066378169E-20</v>
      </c>
      <c r="L4639">
        <f t="shared" si="617"/>
        <v>2132521.0588788781</v>
      </c>
      <c r="M4639" cm="1">
        <f t="array" ref="M4639">NewI(BETA_c,F4639,C4639)</f>
        <v>1.3846073014765685E-21</v>
      </c>
      <c r="N4639">
        <f t="shared" si="618"/>
        <v>67100325.321407251</v>
      </c>
      <c r="O4639" cm="1">
        <f t="array" ref="O4639">NewI(BETA_a,H4639,C4639)</f>
        <v>1.3772620004824382E-20</v>
      </c>
      <c r="P4639">
        <f t="shared" si="619"/>
        <v>32603321.42211647</v>
      </c>
      <c r="Q4639" cm="1">
        <f t="array" ref="Q4639">NewI(BETA_e,J4639,C4639)</f>
        <v>4.7132554780811669E-21</v>
      </c>
    </row>
    <row r="4640" spans="1:17" x14ac:dyDescent="0.55000000000000004">
      <c r="A4640">
        <f t="shared" si="612"/>
        <v>463.60000000003691</v>
      </c>
      <c r="B4640" s="2">
        <f t="shared" si="613"/>
        <v>25607325.197597403</v>
      </c>
      <c r="C4640" s="6">
        <f t="shared" si="614"/>
        <v>3.3652023221982572E-19</v>
      </c>
      <c r="D4640" s="2">
        <f t="shared" si="615"/>
        <v>101836167.8024026</v>
      </c>
      <c r="E4640" s="6">
        <f t="shared" si="616"/>
        <v>1.9574323966311924E-20</v>
      </c>
      <c r="F4640">
        <f t="array" ref="F4640:K4640">rk(BETA_c,BETA_a,BETA_e,GAMMA,F4639,G4639,H4639,I4639,J4639,K4639,dt,STAGE)</f>
        <v>13625902.941121122</v>
      </c>
      <c r="G4640">
        <v>2.3449272755114257E-20</v>
      </c>
      <c r="H4640">
        <v>9399502.6785927489</v>
      </c>
      <c r="I4640">
        <v>2.3324875055025535E-19</v>
      </c>
      <c r="J4640">
        <v>2581919.5778835295</v>
      </c>
      <c r="K4640">
        <v>7.9822208914456137E-20</v>
      </c>
      <c r="L4640">
        <f t="shared" si="617"/>
        <v>2132521.0588788781</v>
      </c>
      <c r="M4640" cm="1">
        <f t="array" ref="M4640">NewI(BETA_c,F4640,C4640)</f>
        <v>1.3639704771806353E-21</v>
      </c>
      <c r="N4640">
        <f t="shared" si="618"/>
        <v>67100325.321407251</v>
      </c>
      <c r="O4640" cm="1">
        <f t="array" ref="O4640">NewI(BETA_a,H4640,C4640)</f>
        <v>1.356734653932184E-20</v>
      </c>
      <c r="P4640">
        <f t="shared" si="619"/>
        <v>32603321.42211647</v>
      </c>
      <c r="Q4640" cm="1">
        <f t="array" ref="Q4640">NewI(BETA_e,J4640,C4640)</f>
        <v>4.6430069498094472E-21</v>
      </c>
    </row>
    <row r="4641" spans="1:17" x14ac:dyDescent="0.55000000000000004">
      <c r="A4641">
        <f t="shared" si="612"/>
        <v>463.70000000003694</v>
      </c>
      <c r="B4641" s="2">
        <f t="shared" si="613"/>
        <v>25607325.197597403</v>
      </c>
      <c r="C4641" s="6">
        <f t="shared" si="614"/>
        <v>3.3150457984175352E-19</v>
      </c>
      <c r="D4641" s="2">
        <f t="shared" si="615"/>
        <v>101836167.8024026</v>
      </c>
      <c r="E4641" s="6">
        <f t="shared" si="616"/>
        <v>1.9282579235532542E-20</v>
      </c>
      <c r="F4641">
        <f t="array" ref="F4641:K4641">rk(BETA_c,BETA_a,BETA_e,GAMMA,F4640,G4640,H4640,I4640,J4640,K4640,dt,STAGE)</f>
        <v>13625902.941121122</v>
      </c>
      <c r="G4641">
        <v>2.3099774004686632E-20</v>
      </c>
      <c r="H4641">
        <v>9399502.6785927489</v>
      </c>
      <c r="I4641">
        <v>2.297723038514594E-19</v>
      </c>
      <c r="J4641">
        <v>2581919.5778835295</v>
      </c>
      <c r="K4641">
        <v>7.8632501985607468E-20</v>
      </c>
      <c r="L4641">
        <f t="shared" si="617"/>
        <v>2132521.0588788781</v>
      </c>
      <c r="M4641" cm="1">
        <f t="array" ref="M4641">NewI(BETA_c,F4641,C4641)</f>
        <v>1.3436412336092639E-21</v>
      </c>
      <c r="N4641">
        <f t="shared" si="618"/>
        <v>67100325.321407251</v>
      </c>
      <c r="O4641" cm="1">
        <f t="array" ref="O4641">NewI(BETA_a,H4641,C4641)</f>
        <v>1.3365132563997982E-20</v>
      </c>
      <c r="P4641">
        <f t="shared" si="619"/>
        <v>32603321.42211647</v>
      </c>
      <c r="Q4641" cm="1">
        <f t="array" ref="Q4641">NewI(BETA_e,J4641,C4641)</f>
        <v>4.5738054379252963E-21</v>
      </c>
    </row>
    <row r="4642" spans="1:17" x14ac:dyDescent="0.55000000000000004">
      <c r="A4642">
        <f t="shared" si="612"/>
        <v>463.80000000003696</v>
      </c>
      <c r="B4642" s="2">
        <f t="shared" si="613"/>
        <v>25607325.197597403</v>
      </c>
      <c r="C4642" s="6">
        <f t="shared" si="614"/>
        <v>3.2656368305448696E-19</v>
      </c>
      <c r="D4642" s="2">
        <f t="shared" si="615"/>
        <v>101836167.8024026</v>
      </c>
      <c r="E4642" s="6">
        <f t="shared" si="616"/>
        <v>1.8995182802456004E-20</v>
      </c>
      <c r="F4642">
        <f t="array" ref="F4642:K4642">rk(BETA_c,BETA_a,BETA_e,GAMMA,F4641,G4641,H4641,I4641,J4641,K4641,dt,STAGE)</f>
        <v>13625902.941121122</v>
      </c>
      <c r="G4642">
        <v>2.2755484344443789E-20</v>
      </c>
      <c r="H4642">
        <v>9399502.6785927489</v>
      </c>
      <c r="I4642">
        <v>2.2634767171381782E-19</v>
      </c>
      <c r="J4642">
        <v>2581919.5778835295</v>
      </c>
      <c r="K4642">
        <v>7.7460526996225344E-20</v>
      </c>
      <c r="L4642">
        <f t="shared" si="617"/>
        <v>2132521.0588788781</v>
      </c>
      <c r="M4642" cm="1">
        <f t="array" ref="M4642">NewI(BETA_c,F4642,C4642)</f>
        <v>1.3236149864378132E-21</v>
      </c>
      <c r="N4642">
        <f t="shared" si="618"/>
        <v>67100325.321407251</v>
      </c>
      <c r="O4642" cm="1">
        <f t="array" ref="O4642">NewI(BETA_a,H4642,C4642)</f>
        <v>1.3165932478803466E-20</v>
      </c>
      <c r="P4642">
        <f t="shared" si="619"/>
        <v>32603321.42211647</v>
      </c>
      <c r="Q4642" cm="1">
        <f t="array" ref="Q4642">NewI(BETA_e,J4642,C4642)</f>
        <v>4.5056353372147269E-21</v>
      </c>
    </row>
    <row r="4643" spans="1:17" x14ac:dyDescent="0.55000000000000004">
      <c r="A4643">
        <f t="shared" si="612"/>
        <v>463.90000000003698</v>
      </c>
      <c r="B4643" s="2">
        <f t="shared" si="613"/>
        <v>25607325.197597403</v>
      </c>
      <c r="C4643" s="6">
        <f t="shared" si="614"/>
        <v>3.2169642766630469E-19</v>
      </c>
      <c r="D4643" s="2">
        <f t="shared" si="615"/>
        <v>101836167.8024026</v>
      </c>
      <c r="E4643" s="6">
        <f t="shared" si="616"/>
        <v>1.8712069858052648E-20</v>
      </c>
      <c r="F4643">
        <f t="array" ref="F4643:K4643">rk(BETA_c,BETA_a,BETA_e,GAMMA,F4642,G4642,H4642,I4642,J4642,K4642,dt,STAGE)</f>
        <v>13625902.941121122</v>
      </c>
      <c r="G4643">
        <v>2.2416326135708854E-20</v>
      </c>
      <c r="H4643">
        <v>9399502.6785927489</v>
      </c>
      <c r="I4643">
        <v>2.2297408186927056E-19</v>
      </c>
      <c r="J4643">
        <v>2581919.5778835295</v>
      </c>
      <c r="K4643">
        <v>7.6306019661325272E-20</v>
      </c>
      <c r="L4643">
        <f t="shared" si="617"/>
        <v>2132521.0588788781</v>
      </c>
      <c r="M4643" cm="1">
        <f t="array" ref="M4643">NewI(BETA_c,F4643,C4643)</f>
        <v>1.3038872196685263E-21</v>
      </c>
      <c r="N4643">
        <f t="shared" si="618"/>
        <v>67100325.321407251</v>
      </c>
      <c r="O4643" cm="1">
        <f t="array" ref="O4643">NewI(BETA_a,H4643,C4643)</f>
        <v>1.2969701363333079E-20</v>
      </c>
      <c r="P4643">
        <f t="shared" si="619"/>
        <v>32603321.42211647</v>
      </c>
      <c r="Q4643" cm="1">
        <f t="array" ref="Q4643">NewI(BETA_e,J4643,C4643)</f>
        <v>4.4384812750510424E-21</v>
      </c>
    </row>
    <row r="4644" spans="1:17" x14ac:dyDescent="0.55000000000000004">
      <c r="A4644">
        <f t="shared" si="612"/>
        <v>464.00000000003701</v>
      </c>
      <c r="B4644" s="2">
        <f t="shared" si="613"/>
        <v>25607325.197597403</v>
      </c>
      <c r="C4644" s="6">
        <f t="shared" si="614"/>
        <v>3.1690171609191156E-19</v>
      </c>
      <c r="D4644" s="2">
        <f t="shared" si="615"/>
        <v>101836167.8024026</v>
      </c>
      <c r="E4644" s="6">
        <f t="shared" si="616"/>
        <v>1.84331765592364E-20</v>
      </c>
      <c r="F4644">
        <f t="array" ref="F4644:K4644">rk(BETA_c,BETA_a,BETA_e,GAMMA,F4643,G4643,H4643,I4643,J4643,K4643,dt,STAGE)</f>
        <v>13625902.941121122</v>
      </c>
      <c r="G4644">
        <v>2.2082222896967514E-20</v>
      </c>
      <c r="H4644">
        <v>9399502.6785927489</v>
      </c>
      <c r="I4644">
        <v>2.1965077355999629E-19</v>
      </c>
      <c r="J4644">
        <v>2581919.5778835295</v>
      </c>
      <c r="K4644">
        <v>7.5168719634947766E-20</v>
      </c>
      <c r="L4644">
        <f t="shared" si="617"/>
        <v>2132521.0588788781</v>
      </c>
      <c r="M4644" cm="1">
        <f t="array" ref="M4644">NewI(BETA_c,F4644,C4644)</f>
        <v>1.2844534846121553E-21</v>
      </c>
      <c r="N4644">
        <f t="shared" si="618"/>
        <v>67100325.321407251</v>
      </c>
      <c r="O4644" cm="1">
        <f t="array" ref="O4644">NewI(BETA_a,H4644,C4644)</f>
        <v>1.2776394966695996E-20</v>
      </c>
      <c r="P4644">
        <f t="shared" si="619"/>
        <v>32603321.42211647</v>
      </c>
      <c r="Q4644" cm="1">
        <f t="array" ref="Q4644">NewI(BETA_e,J4644,C4644)</f>
        <v>4.3723281079282499E-21</v>
      </c>
    </row>
    <row r="4645" spans="1:17" x14ac:dyDescent="0.55000000000000004">
      <c r="A4645">
        <f t="shared" si="612"/>
        <v>464.10000000003703</v>
      </c>
      <c r="B4645" s="2">
        <f t="shared" si="613"/>
        <v>25607325.197597403</v>
      </c>
      <c r="C4645" s="6">
        <f t="shared" si="614"/>
        <v>3.1217846710492854E-19</v>
      </c>
      <c r="D4645" s="2">
        <f t="shared" si="615"/>
        <v>101836167.8024026</v>
      </c>
      <c r="E4645" s="6">
        <f t="shared" si="616"/>
        <v>1.8158440014467926E-20</v>
      </c>
      <c r="F4645">
        <f t="array" ref="F4645:K4645">rk(BETA_c,BETA_a,BETA_e,GAMMA,F4644,G4644,H4644,I4644,J4644,K4644,dt,STAGE)</f>
        <v>13625902.941121122</v>
      </c>
      <c r="G4645">
        <v>2.1753099286621136E-20</v>
      </c>
      <c r="H4645">
        <v>9399502.6785927489</v>
      </c>
      <c r="I4645">
        <v>2.163769973668581E-19</v>
      </c>
      <c r="J4645">
        <v>2581919.5778835295</v>
      </c>
      <c r="K4645">
        <v>7.4048370451449304E-20</v>
      </c>
      <c r="L4645">
        <f t="shared" si="617"/>
        <v>2132521.0588788781</v>
      </c>
      <c r="M4645" cm="1">
        <f t="array" ref="M4645">NewI(BETA_c,F4645,C4645)</f>
        <v>1.2653093988847634E-21</v>
      </c>
      <c r="N4645">
        <f t="shared" si="618"/>
        <v>67100325.321407251</v>
      </c>
      <c r="O4645" cm="1">
        <f t="array" ref="O4645">NewI(BETA_a,H4645,C4645)</f>
        <v>1.2585969697537025E-20</v>
      </c>
      <c r="P4645">
        <f t="shared" si="619"/>
        <v>32603321.42211647</v>
      </c>
      <c r="Q4645" cm="1">
        <f t="array" ref="Q4645">NewI(BETA_e,J4645,C4645)</f>
        <v>4.3071609180461355E-21</v>
      </c>
    </row>
    <row r="4646" spans="1:17" x14ac:dyDescent="0.55000000000000004">
      <c r="A4646">
        <f t="shared" si="612"/>
        <v>464.20000000003705</v>
      </c>
      <c r="B4646" s="2">
        <f t="shared" si="613"/>
        <v>25607325.197597403</v>
      </c>
      <c r="C4646" s="6">
        <f t="shared" si="614"/>
        <v>3.0752561559407209E-19</v>
      </c>
      <c r="D4646" s="2">
        <f t="shared" si="615"/>
        <v>101836167.8024026</v>
      </c>
      <c r="E4646" s="6">
        <f t="shared" si="616"/>
        <v>1.7887798269572319E-20</v>
      </c>
      <c r="F4646">
        <f t="array" ref="F4646:K4646">rk(BETA_c,BETA_a,BETA_e,GAMMA,F4645,G4645,H4645,I4645,J4645,K4645,dt,STAGE)</f>
        <v>13625902.941121122</v>
      </c>
      <c r="G4646">
        <v>2.1428881085996937E-20</v>
      </c>
      <c r="H4646">
        <v>9399502.6785927489</v>
      </c>
      <c r="I4646">
        <v>2.1315201504040684E-19</v>
      </c>
      <c r="J4646">
        <v>2581919.5778835295</v>
      </c>
      <c r="K4646">
        <v>7.2944719467668308E-20</v>
      </c>
      <c r="L4646">
        <f t="shared" si="617"/>
        <v>2132521.0588788781</v>
      </c>
      <c r="M4646" cm="1">
        <f t="array" ref="M4646">NewI(BETA_c,F4646,C4646)</f>
        <v>1.2464506454194802E-21</v>
      </c>
      <c r="N4646">
        <f t="shared" si="618"/>
        <v>67100325.321407251</v>
      </c>
      <c r="O4646" cm="1">
        <f t="array" ref="O4646">NewI(BETA_a,H4646,C4646)</f>
        <v>1.2398382614206593E-20</v>
      </c>
      <c r="P4646">
        <f t="shared" si="619"/>
        <v>32603321.42211647</v>
      </c>
      <c r="Q4646" cm="1">
        <f t="array" ref="Q4646">NewI(BETA_e,J4646,C4646)</f>
        <v>4.2429650099462443E-21</v>
      </c>
    </row>
    <row r="4647" spans="1:17" x14ac:dyDescent="0.55000000000000004">
      <c r="A4647">
        <f t="shared" si="612"/>
        <v>464.30000000003707</v>
      </c>
      <c r="B4647" s="2">
        <f t="shared" si="613"/>
        <v>25607325.197597403</v>
      </c>
      <c r="C4647" s="6">
        <f t="shared" si="614"/>
        <v>3.029421123229672E-19</v>
      </c>
      <c r="D4647" s="2">
        <f t="shared" si="615"/>
        <v>101836167.8024026</v>
      </c>
      <c r="E4647" s="6">
        <f t="shared" si="616"/>
        <v>1.7621190293768208E-20</v>
      </c>
      <c r="F4647">
        <f t="array" ref="F4647:K4647">rk(BETA_c,BETA_a,BETA_e,GAMMA,F4646,G4646,H4646,I4646,J4646,K4646,dt,STAGE)</f>
        <v>13625902.941121122</v>
      </c>
      <c r="G4647">
        <v>2.1109495182611385E-20</v>
      </c>
      <c r="H4647">
        <v>9399502.6785927489</v>
      </c>
      <c r="I4647">
        <v>2.0997509933440265E-19</v>
      </c>
      <c r="J4647">
        <v>2581919.5778835295</v>
      </c>
      <c r="K4647">
        <v>7.1857517805953142E-20</v>
      </c>
      <c r="L4647">
        <f t="shared" si="617"/>
        <v>2132521.0588788781</v>
      </c>
      <c r="M4647" cm="1">
        <f t="array" ref="M4647">NewI(BETA_c,F4647,C4647)</f>
        <v>1.2278729714929862E-21</v>
      </c>
      <c r="N4647">
        <f t="shared" si="618"/>
        <v>67100325.321407251</v>
      </c>
      <c r="O4647" cm="1">
        <f t="array" ref="O4647">NewI(BETA_a,H4647,C4647)</f>
        <v>1.2213591415077225E-20</v>
      </c>
      <c r="P4647">
        <f t="shared" si="619"/>
        <v>32603321.42211647</v>
      </c>
      <c r="Q4647" cm="1">
        <f t="array" ref="Q4647">NewI(BETA_e,J4647,C4647)</f>
        <v>4.1797259071979949E-21</v>
      </c>
    </row>
    <row r="4648" spans="1:17" x14ac:dyDescent="0.55000000000000004">
      <c r="A4648">
        <f t="shared" si="612"/>
        <v>464.4000000000371</v>
      </c>
      <c r="B4648" s="2">
        <f t="shared" si="613"/>
        <v>25607325.197597403</v>
      </c>
      <c r="C4648" s="6">
        <f t="shared" si="614"/>
        <v>2.9842692369354068E-19</v>
      </c>
      <c r="D4648" s="2">
        <f t="shared" si="615"/>
        <v>101836167.8024026</v>
      </c>
      <c r="E4648" s="6">
        <f t="shared" si="616"/>
        <v>1.7358555965905062E-20</v>
      </c>
      <c r="F4648">
        <f t="array" ref="F4648:K4648">rk(BETA_c,BETA_a,BETA_e,GAMMA,F4647,G4647,H4647,I4647,J4647,K4647,dt,STAGE)</f>
        <v>13625902.941121122</v>
      </c>
      <c r="G4648">
        <v>2.0794869553683038E-20</v>
      </c>
      <c r="H4648">
        <v>9399502.6785927489</v>
      </c>
      <c r="I4648">
        <v>2.0684553384181844E-19</v>
      </c>
      <c r="J4648">
        <v>2581919.5778835295</v>
      </c>
      <c r="K4648">
        <v>7.0786520298039212E-20</v>
      </c>
      <c r="L4648">
        <f t="shared" si="617"/>
        <v>2132521.0588788781</v>
      </c>
      <c r="M4648" cm="1">
        <f t="array" ref="M4648">NewI(BETA_c,F4648,C4648)</f>
        <v>1.2095721877665075E-21</v>
      </c>
      <c r="N4648">
        <f t="shared" si="618"/>
        <v>67100325.321407251</v>
      </c>
      <c r="O4648" cm="1">
        <f t="array" ref="O4648">NewI(BETA_a,H4648,C4648)</f>
        <v>1.2031554429004367E-20</v>
      </c>
      <c r="P4648">
        <f t="shared" si="619"/>
        <v>32603321.42211647</v>
      </c>
      <c r="Q4648" cm="1">
        <f t="array" ref="Q4648">NewI(BETA_e,J4648,C4648)</f>
        <v>4.1174293491341885E-21</v>
      </c>
    </row>
    <row r="4649" spans="1:17" x14ac:dyDescent="0.55000000000000004">
      <c r="A4649">
        <f t="shared" si="612"/>
        <v>464.50000000003712</v>
      </c>
      <c r="B4649" s="2">
        <f t="shared" si="613"/>
        <v>25607325.197597403</v>
      </c>
      <c r="C4649" s="6">
        <f t="shared" si="614"/>
        <v>2.9397903151294054E-19</v>
      </c>
      <c r="D4649" s="2">
        <f t="shared" si="615"/>
        <v>101836167.8024026</v>
      </c>
      <c r="E4649" s="6">
        <f t="shared" si="616"/>
        <v>1.7099836060905653E-20</v>
      </c>
      <c r="F4649">
        <f t="array" ref="F4649:K4649">rk(BETA_c,BETA_a,BETA_e,GAMMA,F4648,G4648,H4648,I4648,J4648,K4648,dt,STAGE)</f>
        <v>13625902.941121122</v>
      </c>
      <c r="G4649">
        <v>2.0484933249891129E-20</v>
      </c>
      <c r="H4649">
        <v>9399502.6785927489</v>
      </c>
      <c r="I4649">
        <v>2.0376261283328691E-19</v>
      </c>
      <c r="J4649">
        <v>2581919.5778835295</v>
      </c>
      <c r="K4649">
        <v>6.9731485429762525E-20</v>
      </c>
      <c r="L4649">
        <f t="shared" si="617"/>
        <v>2132521.0588788781</v>
      </c>
      <c r="M4649" cm="1">
        <f t="array" ref="M4649">NewI(BETA_c,F4649,C4649)</f>
        <v>1.1915441673411021E-21</v>
      </c>
      <c r="N4649">
        <f t="shared" si="618"/>
        <v>67100325.321407251</v>
      </c>
      <c r="O4649" cm="1">
        <f t="array" ref="O4649">NewI(BETA_a,H4649,C4649)</f>
        <v>1.1852230605929379E-20</v>
      </c>
      <c r="P4649">
        <f t="shared" si="619"/>
        <v>32603321.42211647</v>
      </c>
      <c r="Q4649" cm="1">
        <f t="array" ref="Q4649">NewI(BETA_e,J4649,C4649)</f>
        <v>4.0560612876351721E-21</v>
      </c>
    </row>
    <row r="4650" spans="1:17" x14ac:dyDescent="0.55000000000000004">
      <c r="A4650">
        <f t="shared" si="612"/>
        <v>464.60000000003714</v>
      </c>
      <c r="B4650" s="2">
        <f t="shared" si="613"/>
        <v>25607325.197597403</v>
      </c>
      <c r="C4650" s="6">
        <f t="shared" si="614"/>
        <v>2.8959743276392962E-19</v>
      </c>
      <c r="D4650" s="2">
        <f t="shared" si="615"/>
        <v>101836167.8024026</v>
      </c>
      <c r="E4650" s="6">
        <f t="shared" si="616"/>
        <v>1.6844972236410544E-20</v>
      </c>
      <c r="F4650">
        <f t="array" ref="F4650:K4650">rk(BETA_c,BETA_a,BETA_e,GAMMA,F4649,G4649,H4649,I4649,J4649,K4649,dt,STAGE)</f>
        <v>13625902.941121122</v>
      </c>
      <c r="G4650">
        <v>2.0179616379376216E-20</v>
      </c>
      <c r="H4650">
        <v>9399502.6785927489</v>
      </c>
      <c r="I4650">
        <v>2.0072564109795608E-19</v>
      </c>
      <c r="J4650">
        <v>2581919.5778835295</v>
      </c>
      <c r="K4650">
        <v>6.869217528659731E-20</v>
      </c>
      <c r="L4650">
        <f t="shared" si="617"/>
        <v>2132521.0588788781</v>
      </c>
      <c r="M4650" cm="1">
        <f t="array" ref="M4650">NewI(BETA_c,F4650,C4650)</f>
        <v>1.1737848448270294E-21</v>
      </c>
      <c r="N4650">
        <f t="shared" si="618"/>
        <v>67100325.321407251</v>
      </c>
      <c r="O4650" cm="1">
        <f t="array" ref="O4650">NewI(BETA_a,H4650,C4650)</f>
        <v>1.1675579507622584E-20</v>
      </c>
      <c r="P4650">
        <f t="shared" si="619"/>
        <v>32603321.42211647</v>
      </c>
      <c r="Q4650" cm="1">
        <f t="array" ref="Q4650">NewI(BETA_e,J4650,C4650)</f>
        <v>3.9956078839609325E-21</v>
      </c>
    </row>
    <row r="4651" spans="1:17" x14ac:dyDescent="0.55000000000000004">
      <c r="A4651">
        <f t="shared" si="612"/>
        <v>464.70000000003716</v>
      </c>
      <c r="B4651" s="2">
        <f t="shared" si="613"/>
        <v>25607325.197597403</v>
      </c>
      <c r="C4651" s="6">
        <f t="shared" si="614"/>
        <v>2.85281139378701E-19</v>
      </c>
      <c r="D4651" s="2">
        <f t="shared" si="615"/>
        <v>101836167.8024026</v>
      </c>
      <c r="E4651" s="6">
        <f t="shared" si="616"/>
        <v>1.6593907019621668E-20</v>
      </c>
      <c r="F4651">
        <f t="array" ref="F4651:K4651">rk(BETA_c,BETA_a,BETA_e,GAMMA,F4650,G4650,H4650,I4650,J4650,K4650,dt,STAGE)</f>
        <v>13625902.941121122</v>
      </c>
      <c r="G4651">
        <v>1.9878850091979285E-20</v>
      </c>
      <c r="H4651">
        <v>9399502.6785927489</v>
      </c>
      <c r="I4651">
        <v>1.9773393378671637E-19</v>
      </c>
      <c r="J4651">
        <v>2581919.5778835295</v>
      </c>
      <c r="K4651">
        <v>6.7668355500005371E-20</v>
      </c>
      <c r="L4651">
        <f t="shared" si="617"/>
        <v>2132521.0588788781</v>
      </c>
      <c r="M4651" cm="1">
        <f t="array" ref="M4651">NewI(BETA_c,F4651,C4651)</f>
        <v>1.1562902154269875E-21</v>
      </c>
      <c r="N4651">
        <f t="shared" si="618"/>
        <v>67100325.321407251</v>
      </c>
      <c r="O4651" cm="1">
        <f t="array" ref="O4651">NewI(BETA_a,H4651,C4651)</f>
        <v>1.1501561298564277E-20</v>
      </c>
      <c r="P4651">
        <f t="shared" si="619"/>
        <v>32603321.42211647</v>
      </c>
      <c r="Q4651" cm="1">
        <f t="array" ref="Q4651">NewI(BETA_e,J4651,C4651)</f>
        <v>3.9360555056304021E-21</v>
      </c>
    </row>
    <row r="4652" spans="1:17" x14ac:dyDescent="0.55000000000000004">
      <c r="A4652">
        <f t="shared" si="612"/>
        <v>464.80000000003719</v>
      </c>
      <c r="B4652" s="2">
        <f t="shared" si="613"/>
        <v>25607325.197597403</v>
      </c>
      <c r="C4652" s="6">
        <f t="shared" si="614"/>
        <v>2.8102917801606517E-19</v>
      </c>
      <c r="D4652" s="2">
        <f t="shared" si="615"/>
        <v>101836167.8024026</v>
      </c>
      <c r="E4652" s="6">
        <f t="shared" si="616"/>
        <v>1.6346583794341983E-20</v>
      </c>
      <c r="F4652">
        <f t="array" ref="F4652:K4652">rk(BETA_c,BETA_a,BETA_e,GAMMA,F4651,G4651,H4651,I4651,J4651,K4651,dt,STAGE)</f>
        <v>13625902.941121122</v>
      </c>
      <c r="G4652">
        <v>1.9582566563715773E-20</v>
      </c>
      <c r="H4652">
        <v>9399502.6785927489</v>
      </c>
      <c r="I4652">
        <v>1.9478681625776437E-19</v>
      </c>
      <c r="J4652">
        <v>2581919.5778835295</v>
      </c>
      <c r="K4652">
        <v>6.6659795194585023E-20</v>
      </c>
      <c r="L4652">
        <f t="shared" si="617"/>
        <v>2132521.0588788781</v>
      </c>
      <c r="M4652" cm="1">
        <f t="array" ref="M4652">NewI(BETA_c,F4652,C4652)</f>
        <v>1.1390563340330166E-21</v>
      </c>
      <c r="N4652">
        <f t="shared" si="618"/>
        <v>67100325.321407251</v>
      </c>
      <c r="O4652" cm="1">
        <f t="array" ref="O4652">NewI(BETA_a,H4652,C4652)</f>
        <v>1.1330136736961681E-20</v>
      </c>
      <c r="P4652">
        <f t="shared" si="619"/>
        <v>32603321.42211647</v>
      </c>
      <c r="Q4652" cm="1">
        <f t="array" ref="Q4652">NewI(BETA_e,J4652,C4652)</f>
        <v>3.8773907233472866E-21</v>
      </c>
    </row>
    <row r="4653" spans="1:17" x14ac:dyDescent="0.55000000000000004">
      <c r="A4653">
        <f t="shared" si="612"/>
        <v>464.90000000003721</v>
      </c>
      <c r="B4653" s="2">
        <f t="shared" si="613"/>
        <v>25607325.197597403</v>
      </c>
      <c r="C4653" s="6">
        <f t="shared" si="614"/>
        <v>2.7684058984195738E-19</v>
      </c>
      <c r="D4653" s="2">
        <f t="shared" si="615"/>
        <v>101836167.8024026</v>
      </c>
      <c r="E4653" s="6">
        <f t="shared" si="616"/>
        <v>1.6102946788208304E-20</v>
      </c>
      <c r="F4653">
        <f t="array" ref="F4653:K4653">rk(BETA_c,BETA_a,BETA_e,GAMMA,F4652,G4652,H4652,I4652,J4652,K4652,dt,STAGE)</f>
        <v>13625902.941121122</v>
      </c>
      <c r="G4653">
        <v>1.9290698981480979E-20</v>
      </c>
      <c r="H4653">
        <v>9399502.6785927489</v>
      </c>
      <c r="I4653">
        <v>1.9188362392446858E-19</v>
      </c>
      <c r="J4653">
        <v>2581919.5778835295</v>
      </c>
      <c r="K4653">
        <v>6.5666266936007818E-20</v>
      </c>
      <c r="L4653">
        <f t="shared" si="617"/>
        <v>2132521.0588788781</v>
      </c>
      <c r="M4653" cm="1">
        <f t="array" ref="M4653">NewI(BETA_c,F4653,C4653)</f>
        <v>1.1220793143368605E-21</v>
      </c>
      <c r="N4653">
        <f t="shared" si="618"/>
        <v>67100325.321407251</v>
      </c>
      <c r="O4653" cm="1">
        <f t="array" ref="O4653">NewI(BETA_a,H4653,C4653)</f>
        <v>1.1161267165899743E-20</v>
      </c>
      <c r="P4653">
        <f t="shared" si="619"/>
        <v>32603321.42211647</v>
      </c>
      <c r="Q4653" cm="1">
        <f t="array" ref="Q4653">NewI(BETA_e,J4653,C4653)</f>
        <v>3.8196003079717013E-21</v>
      </c>
    </row>
    <row r="4654" spans="1:17" x14ac:dyDescent="0.55000000000000004">
      <c r="A4654">
        <f t="shared" si="612"/>
        <v>465.00000000003723</v>
      </c>
      <c r="B4654" s="2">
        <f t="shared" si="613"/>
        <v>25607325.197597403</v>
      </c>
      <c r="C4654" s="6">
        <f t="shared" si="614"/>
        <v>2.7271443031321704E-19</v>
      </c>
      <c r="D4654" s="2">
        <f t="shared" si="615"/>
        <v>101836167.8024026</v>
      </c>
      <c r="E4654" s="6">
        <f t="shared" si="616"/>
        <v>1.5862941060114403E-20</v>
      </c>
      <c r="F4654">
        <f t="array" ref="F4654:K4654">rk(BETA_c,BETA_a,BETA_e,GAMMA,F4653,G4653,H4653,I4653,J4653,K4653,dt,STAGE)</f>
        <v>13625902.941121122</v>
      </c>
      <c r="G4654">
        <v>1.9003181527983468E-20</v>
      </c>
      <c r="H4654">
        <v>9399502.6785927489</v>
      </c>
      <c r="I4654">
        <v>1.8902370210550241E-19</v>
      </c>
      <c r="J4654">
        <v>2581919.5778835295</v>
      </c>
      <c r="K4654">
        <v>6.4687546679731173E-20</v>
      </c>
      <c r="L4654">
        <f t="shared" si="617"/>
        <v>2132521.0588788781</v>
      </c>
      <c r="M4654" cm="1">
        <f t="array" ref="M4654">NewI(BETA_c,F4654,C4654)</f>
        <v>1.1053553279535901E-21</v>
      </c>
      <c r="N4654">
        <f t="shared" si="618"/>
        <v>67100325.321407251</v>
      </c>
      <c r="O4654" cm="1">
        <f t="array" ref="O4654">NewI(BETA_a,H4654,C4654)</f>
        <v>1.0994914504623864E-20</v>
      </c>
      <c r="P4654">
        <f t="shared" si="619"/>
        <v>32603321.42211647</v>
      </c>
      <c r="Q4654" cm="1">
        <f t="array" ref="Q4654">NewI(BETA_e,J4654,C4654)</f>
        <v>3.7626712275369491E-21</v>
      </c>
    </row>
    <row r="4655" spans="1:17" x14ac:dyDescent="0.55000000000000004">
      <c r="A4655">
        <f t="shared" si="612"/>
        <v>465.10000000003726</v>
      </c>
      <c r="B4655" s="2">
        <f t="shared" si="613"/>
        <v>25607325.197597403</v>
      </c>
      <c r="C4655" s="6">
        <f t="shared" si="614"/>
        <v>2.6864976896458944E-19</v>
      </c>
      <c r="D4655" s="2">
        <f t="shared" si="615"/>
        <v>101836167.8024026</v>
      </c>
      <c r="E4655" s="6">
        <f t="shared" si="616"/>
        <v>1.5626512487821578E-20</v>
      </c>
      <c r="F4655">
        <f t="array" ref="F4655:K4655">rk(BETA_c,BETA_a,BETA_e,GAMMA,F4654,G4654,H4654,I4654,J4654,K4654,dt,STAGE)</f>
        <v>13625902.941121122</v>
      </c>
      <c r="G4655">
        <v>1.8719949366902997E-20</v>
      </c>
      <c r="H4655">
        <v>9399502.6785927489</v>
      </c>
      <c r="I4655">
        <v>1.86206405877211E-19</v>
      </c>
      <c r="J4655">
        <v>2581919.5778835295</v>
      </c>
      <c r="K4655">
        <v>6.372341372047545E-20</v>
      </c>
      <c r="L4655">
        <f t="shared" si="617"/>
        <v>2132521.0588788781</v>
      </c>
      <c r="M4655" cm="1">
        <f t="array" ref="M4655">NewI(BETA_c,F4655,C4655)</f>
        <v>1.0888806035582863E-21</v>
      </c>
      <c r="N4655">
        <f t="shared" si="618"/>
        <v>67100325.321407251</v>
      </c>
      <c r="O4655" cm="1">
        <f t="array" ref="O4655">NewI(BETA_a,H4655,C4655)</f>
        <v>1.083104123995253E-20</v>
      </c>
      <c r="P4655">
        <f t="shared" si="619"/>
        <v>32603321.42211647</v>
      </c>
      <c r="Q4655" cm="1">
        <f t="array" ref="Q4655">NewI(BETA_e,J4655,C4655)</f>
        <v>3.7065906443107626E-21</v>
      </c>
    </row>
    <row r="4656" spans="1:17" x14ac:dyDescent="0.55000000000000004">
      <c r="A4656">
        <f t="shared" si="612"/>
        <v>465.20000000003728</v>
      </c>
      <c r="B4656" s="2">
        <f t="shared" si="613"/>
        <v>25607325.197597403</v>
      </c>
      <c r="C4656" s="6">
        <f t="shared" si="614"/>
        <v>2.646456891989021E-19</v>
      </c>
      <c r="D4656" s="2">
        <f t="shared" si="615"/>
        <v>101836167.8024026</v>
      </c>
      <c r="E4656" s="6">
        <f t="shared" si="616"/>
        <v>1.5393607755753881E-20</v>
      </c>
      <c r="F4656">
        <f t="array" ref="F4656:K4656">rk(BETA_c,BETA_a,BETA_e,GAMMA,F4655,G4655,H4655,I4655,J4655,K4655,dt,STAGE)</f>
        <v>13625902.941121122</v>
      </c>
      <c r="G4656">
        <v>1.8440938628269672E-20</v>
      </c>
      <c r="H4656">
        <v>9399502.6785927489</v>
      </c>
      <c r="I4656">
        <v>1.834310999281784E-19</v>
      </c>
      <c r="J4656">
        <v>2581919.5778835295</v>
      </c>
      <c r="K4656">
        <v>6.277365064245404E-20</v>
      </c>
      <c r="L4656">
        <f t="shared" si="617"/>
        <v>2132521.0588788781</v>
      </c>
      <c r="M4656" cm="1">
        <f t="array" ref="M4656">NewI(BETA_c,F4656,C4656)</f>
        <v>1.0726514260355919E-21</v>
      </c>
      <c r="N4656">
        <f t="shared" si="618"/>
        <v>67100325.321407251</v>
      </c>
      <c r="O4656" cm="1">
        <f t="array" ref="O4656">NewI(BETA_a,H4656,C4656)</f>
        <v>1.066961041781795E-20</v>
      </c>
      <c r="P4656">
        <f t="shared" si="619"/>
        <v>32603321.42211647</v>
      </c>
      <c r="Q4656" cm="1">
        <f t="array" ref="Q4656">NewI(BETA_e,J4656,C4656)</f>
        <v>3.6513459119003393E-21</v>
      </c>
    </row>
    <row r="4657" spans="1:17" x14ac:dyDescent="0.55000000000000004">
      <c r="A4657">
        <f t="shared" si="612"/>
        <v>465.3000000000373</v>
      </c>
      <c r="B4657" s="2">
        <f t="shared" si="613"/>
        <v>25607325.197597403</v>
      </c>
      <c r="C4657" s="6">
        <f t="shared" si="614"/>
        <v>2.6070128808036855E-19</v>
      </c>
      <c r="D4657" s="2">
        <f t="shared" si="615"/>
        <v>101836167.8024026</v>
      </c>
      <c r="E4657" s="6">
        <f t="shared" si="616"/>
        <v>1.516417434297523E-20</v>
      </c>
      <c r="F4657">
        <f t="array" ref="F4657:K4657">rk(BETA_c,BETA_a,BETA_e,GAMMA,F4656,G4656,H4656,I4656,J4656,K4656,dt,STAGE)</f>
        <v>13625902.941121122</v>
      </c>
      <c r="G4657">
        <v>1.8166086394061015E-20</v>
      </c>
      <c r="H4657">
        <v>9399502.6785927489</v>
      </c>
      <c r="I4657">
        <v>1.806971584159623E-19</v>
      </c>
      <c r="J4657">
        <v>2581919.5778835295</v>
      </c>
      <c r="K4657">
        <v>6.1838043270345261E-20</v>
      </c>
      <c r="L4657">
        <f t="shared" si="617"/>
        <v>2132521.0588788781</v>
      </c>
      <c r="M4657" cm="1">
        <f t="array" ref="M4657">NewI(BETA_c,F4657,C4657)</f>
        <v>1.0566641356419386E-21</v>
      </c>
      <c r="N4657">
        <f t="shared" si="618"/>
        <v>67100325.321407251</v>
      </c>
      <c r="O4657" cm="1">
        <f t="array" ref="O4657">NewI(BETA_a,H4657,C4657)</f>
        <v>1.0510585634932754E-20</v>
      </c>
      <c r="P4657">
        <f t="shared" si="619"/>
        <v>32603321.42211647</v>
      </c>
      <c r="Q4657" cm="1">
        <f t="array" ref="Q4657">NewI(BETA_e,J4657,C4657)</f>
        <v>3.5969245724005368E-21</v>
      </c>
    </row>
    <row r="4658" spans="1:17" x14ac:dyDescent="0.55000000000000004">
      <c r="A4658">
        <f t="shared" si="612"/>
        <v>465.40000000003732</v>
      </c>
      <c r="B4658" s="2">
        <f t="shared" si="613"/>
        <v>25607325.197597403</v>
      </c>
      <c r="C4658" s="6">
        <f t="shared" si="614"/>
        <v>2.5681567613097275E-19</v>
      </c>
      <c r="D4658" s="2">
        <f t="shared" si="615"/>
        <v>101836167.8024026</v>
      </c>
      <c r="E4658" s="6">
        <f t="shared" si="616"/>
        <v>1.4938160511345746E-20</v>
      </c>
      <c r="F4658">
        <f t="array" ref="F4658:K4658">rk(BETA_c,BETA_a,BETA_e,GAMMA,F4657,G4657,H4657,I4657,J4657,K4657,dt,STAGE)</f>
        <v>13625902.941121122</v>
      </c>
      <c r="G4658">
        <v>1.7895330684013704E-20</v>
      </c>
      <c r="H4658">
        <v>9399502.6785927489</v>
      </c>
      <c r="I4658">
        <v>1.7800396482596406E-19</v>
      </c>
      <c r="J4658">
        <v>2581919.5778835295</v>
      </c>
      <c r="K4658">
        <v>6.0916380620994987E-20</v>
      </c>
      <c r="L4658">
        <f t="shared" si="617"/>
        <v>2132521.0588788781</v>
      </c>
      <c r="M4658" cm="1">
        <f t="array" ref="M4658">NewI(BETA_c,F4658,C4658)</f>
        <v>1.0409151271802596E-21</v>
      </c>
      <c r="N4658">
        <f t="shared" si="618"/>
        <v>67100325.321407251</v>
      </c>
      <c r="O4658" cm="1">
        <f t="array" ref="O4658">NewI(BETA_a,H4658,C4658)</f>
        <v>1.0353931030580924E-20</v>
      </c>
      <c r="P4658">
        <f t="shared" si="619"/>
        <v>32603321.42211647</v>
      </c>
      <c r="Q4658" cm="1">
        <f t="array" ref="Q4658">NewI(BETA_e,J4658,C4658)</f>
        <v>3.5433143535845627E-21</v>
      </c>
    </row>
    <row r="4659" spans="1:17" x14ac:dyDescent="0.55000000000000004">
      <c r="A4659">
        <f t="shared" si="612"/>
        <v>465.50000000003735</v>
      </c>
      <c r="B4659" s="2">
        <f t="shared" si="613"/>
        <v>25607325.197597403</v>
      </c>
      <c r="C4659" s="6">
        <f t="shared" si="614"/>
        <v>2.5298797712988823E-19</v>
      </c>
      <c r="D4659" s="2">
        <f t="shared" si="615"/>
        <v>101836167.8024026</v>
      </c>
      <c r="E4659" s="6">
        <f t="shared" si="616"/>
        <v>1.4715515293854591E-20</v>
      </c>
      <c r="F4659">
        <f t="array" ref="F4659:K4659">rk(BETA_c,BETA_a,BETA_e,GAMMA,F4658,G4658,H4658,I4658,J4658,K4658,dt,STAGE)</f>
        <v>13625902.941121122</v>
      </c>
      <c r="G4659">
        <v>1.7628610441646781E-20</v>
      </c>
      <c r="H4659">
        <v>9399502.6785927489</v>
      </c>
      <c r="I4659">
        <v>1.7535091183240237E-19</v>
      </c>
      <c r="J4659">
        <v>2581919.5778835295</v>
      </c>
      <c r="K4659">
        <v>6.0008454855839099E-20</v>
      </c>
      <c r="L4659">
        <f t="shared" si="617"/>
        <v>2132521.0588788781</v>
      </c>
      <c r="M4659" cm="1">
        <f t="array" ref="M4659">NewI(BETA_c,F4659,C4659)</f>
        <v>1.0254008491870047E-21</v>
      </c>
      <c r="N4659">
        <f t="shared" si="618"/>
        <v>67100325.321407251</v>
      </c>
      <c r="O4659" cm="1">
        <f t="array" ref="O4659">NewI(BETA_a,H4659,C4659)</f>
        <v>1.0199611278531049E-20</v>
      </c>
      <c r="P4659">
        <f t="shared" si="619"/>
        <v>32603321.42211647</v>
      </c>
      <c r="Q4659" cm="1">
        <f t="array" ref="Q4659">NewI(BETA_e,J4659,C4659)</f>
        <v>3.4905031661365375E-21</v>
      </c>
    </row>
    <row r="4660" spans="1:17" x14ac:dyDescent="0.55000000000000004">
      <c r="A4660">
        <f t="shared" si="612"/>
        <v>465.60000000003737</v>
      </c>
      <c r="B4660" s="2">
        <f t="shared" si="613"/>
        <v>25607325.197597403</v>
      </c>
      <c r="C4660" s="6">
        <f t="shared" si="614"/>
        <v>2.4921732791588694E-19</v>
      </c>
      <c r="D4660" s="2">
        <f t="shared" si="615"/>
        <v>101836167.8024026</v>
      </c>
      <c r="E4660" s="6">
        <f t="shared" si="616"/>
        <v>1.449618848312671E-20</v>
      </c>
      <c r="F4660">
        <f t="array" ref="F4660:K4660">rk(BETA_c,BETA_a,BETA_e,GAMMA,F4659,G4659,H4659,I4659,J4659,K4659,dt,STAGE)</f>
        <v>13625902.941121122</v>
      </c>
      <c r="G4660">
        <v>1.736586552049318E-20</v>
      </c>
      <c r="H4660">
        <v>9399502.6785927489</v>
      </c>
      <c r="I4660">
        <v>1.7273740116135876E-19</v>
      </c>
      <c r="J4660">
        <v>2581919.5778835295</v>
      </c>
      <c r="K4660">
        <v>5.9114061234035002E-20</v>
      </c>
      <c r="L4660">
        <f t="shared" si="617"/>
        <v>2132521.0588788781</v>
      </c>
      <c r="M4660" cm="1">
        <f t="array" ref="M4660">NewI(BETA_c,F4660,C4660)</f>
        <v>1.01011780313127E-21</v>
      </c>
      <c r="N4660">
        <f t="shared" si="618"/>
        <v>67100325.321407251</v>
      </c>
      <c r="O4660" cm="1">
        <f t="array" ref="O4660">NewI(BETA_a,H4660,C4660)</f>
        <v>1.0047591579070129E-20</v>
      </c>
      <c r="P4660">
        <f t="shared" si="619"/>
        <v>32603321.42211647</v>
      </c>
      <c r="Q4660" cm="1">
        <f t="array" ref="Q4660">NewI(BETA_e,J4660,C4660)</f>
        <v>3.4384791009253105E-21</v>
      </c>
    </row>
    <row r="4661" spans="1:17" x14ac:dyDescent="0.55000000000000004">
      <c r="A4661">
        <f t="shared" si="612"/>
        <v>465.70000000003739</v>
      </c>
      <c r="B4661" s="2">
        <f t="shared" si="613"/>
        <v>25607325.197597403</v>
      </c>
      <c r="C4661" s="6">
        <f t="shared" si="614"/>
        <v>2.4550287819269289E-19</v>
      </c>
      <c r="D4661" s="2">
        <f t="shared" si="615"/>
        <v>101836167.8024026</v>
      </c>
      <c r="E4661" s="6">
        <f t="shared" si="616"/>
        <v>1.4280130620100861E-20</v>
      </c>
      <c r="F4661">
        <f t="array" ref="F4661:K4661">rk(BETA_c,BETA_a,BETA_e,GAMMA,F4660,G4660,H4660,I4660,J4660,K4660,dt,STAGE)</f>
        <v>13625902.941121122</v>
      </c>
      <c r="G4661">
        <v>1.710703667053644E-20</v>
      </c>
      <c r="H4661">
        <v>9399502.6785927489</v>
      </c>
      <c r="I4661">
        <v>1.7016284345586452E-19</v>
      </c>
      <c r="J4661">
        <v>2581919.5778835295</v>
      </c>
      <c r="K4661">
        <v>5.8232998066291924E-20</v>
      </c>
      <c r="L4661">
        <f t="shared" si="617"/>
        <v>2132521.0588788781</v>
      </c>
      <c r="M4661" cm="1">
        <f t="array" ref="M4661">NewI(BETA_c,F4661,C4661)</f>
        <v>9.9506254262586616E-22</v>
      </c>
      <c r="N4661">
        <f t="shared" si="618"/>
        <v>67100325.321407251</v>
      </c>
      <c r="O4661" cm="1">
        <f t="array" ref="O4661">NewI(BETA_a,H4661,C4661)</f>
        <v>9.8978376511560954E-21</v>
      </c>
      <c r="P4661">
        <f t="shared" si="619"/>
        <v>32603321.42211647</v>
      </c>
      <c r="Q4661" cm="1">
        <f t="array" ref="Q4661">NewI(BETA_e,J4661,C4661)</f>
        <v>3.3872304263188995E-21</v>
      </c>
    </row>
    <row r="4662" spans="1:17" x14ac:dyDescent="0.55000000000000004">
      <c r="A4662">
        <f t="shared" si="612"/>
        <v>465.80000000003741</v>
      </c>
      <c r="B4662" s="2">
        <f t="shared" si="613"/>
        <v>25607325.197597403</v>
      </c>
      <c r="C4662" s="6">
        <f t="shared" si="614"/>
        <v>2.4184379033723697E-19</v>
      </c>
      <c r="D4662" s="2">
        <f t="shared" si="615"/>
        <v>101836167.8024026</v>
      </c>
      <c r="E4662" s="6">
        <f t="shared" si="616"/>
        <v>1.4067292982876406E-20</v>
      </c>
      <c r="F4662">
        <f t="array" ref="F4662:K4662">rk(BETA_c,BETA_a,BETA_e,GAMMA,F4661,G4661,H4661,I4661,J4661,K4661,dt,STAGE)</f>
        <v>13625902.941121122</v>
      </c>
      <c r="G4662">
        <v>1.6852065524849613E-20</v>
      </c>
      <c r="H4662">
        <v>9399502.6785927489</v>
      </c>
      <c r="I4662">
        <v>1.6762665814299836E-19</v>
      </c>
      <c r="J4662">
        <v>2581919.5778835295</v>
      </c>
      <c r="K4662">
        <v>5.7365066669388997E-20</v>
      </c>
      <c r="L4662">
        <f t="shared" si="617"/>
        <v>2132521.0588788781</v>
      </c>
      <c r="M4662" cm="1">
        <f t="array" ref="M4662">NewI(BETA_c,F4662,C4662)</f>
        <v>9.8023167265014389E-22</v>
      </c>
      <c r="N4662">
        <f t="shared" si="618"/>
        <v>67100325.321407251</v>
      </c>
      <c r="O4662" cm="1">
        <f t="array" ref="O4662">NewI(BETA_a,H4662,C4662)</f>
        <v>9.7503157246873005E-21</v>
      </c>
      <c r="P4662">
        <f t="shared" si="619"/>
        <v>32603321.42211647</v>
      </c>
      <c r="Q4662" cm="1">
        <f t="array" ref="Q4662">NewI(BETA_e,J4662,C4662)</f>
        <v>3.3367455855389627E-21</v>
      </c>
    </row>
    <row r="4663" spans="1:17" x14ac:dyDescent="0.55000000000000004">
      <c r="A4663">
        <f t="shared" si="612"/>
        <v>465.90000000003744</v>
      </c>
      <c r="B4663" s="2">
        <f t="shared" si="613"/>
        <v>25607325.197597403</v>
      </c>
      <c r="C4663" s="6">
        <f t="shared" si="614"/>
        <v>2.3823923921076978E-19</v>
      </c>
      <c r="D4663" s="2">
        <f t="shared" si="615"/>
        <v>101836167.8024026</v>
      </c>
      <c r="E4663" s="6">
        <f t="shared" si="616"/>
        <v>1.3857627575726348E-20</v>
      </c>
      <c r="F4663">
        <f t="array" ref="F4663:K4663">rk(BETA_c,BETA_a,BETA_e,GAMMA,F4662,G4662,H4662,I4662,J4662,K4662,dt,STAGE)</f>
        <v>13625902.941121122</v>
      </c>
      <c r="G4663">
        <v>1.6600894586433292E-20</v>
      </c>
      <c r="H4663">
        <v>9399502.6785927489</v>
      </c>
      <c r="I4663">
        <v>1.6512827330296495E-19</v>
      </c>
      <c r="J4663">
        <v>2581919.5778835295</v>
      </c>
      <c r="K4663">
        <v>5.6510071321371539E-20</v>
      </c>
      <c r="L4663">
        <f t="shared" si="617"/>
        <v>2132521.0588788781</v>
      </c>
      <c r="M4663" cm="1">
        <f t="array" ref="M4663">NewI(BETA_c,F4663,C4663)</f>
        <v>9.6562184878440443E-22</v>
      </c>
      <c r="N4663">
        <f t="shared" si="618"/>
        <v>67100325.321407251</v>
      </c>
      <c r="O4663" cm="1">
        <f t="array" ref="O4663">NewI(BETA_a,H4663,C4663)</f>
        <v>9.6049925328872395E-21</v>
      </c>
      <c r="P4663">
        <f t="shared" si="619"/>
        <v>32603321.42211647</v>
      </c>
      <c r="Q4663" cm="1">
        <f t="array" ref="Q4663">NewI(BETA_e,J4663,C4663)</f>
        <v>3.2870131940547022E-21</v>
      </c>
    </row>
    <row r="4664" spans="1:17" x14ac:dyDescent="0.55000000000000004">
      <c r="A4664">
        <f t="shared" si="612"/>
        <v>466.00000000003746</v>
      </c>
      <c r="B4664" s="2">
        <f t="shared" si="613"/>
        <v>25607325.197597403</v>
      </c>
      <c r="C4664" s="6">
        <f t="shared" si="614"/>
        <v>2.3468841197278943E-19</v>
      </c>
      <c r="D4664" s="2">
        <f t="shared" si="615"/>
        <v>101836167.8024026</v>
      </c>
      <c r="E4664" s="6">
        <f t="shared" si="616"/>
        <v>1.365108711827406E-20</v>
      </c>
      <c r="F4664">
        <f t="array" ref="F4664:K4664">rk(BETA_c,BETA_a,BETA_e,GAMMA,F4663,G4663,H4663,I4663,J4663,K4663,dt,STAGE)</f>
        <v>13625902.941121122</v>
      </c>
      <c r="G4664">
        <v>1.6353467215249793E-20</v>
      </c>
      <c r="H4664">
        <v>9399502.6785927489</v>
      </c>
      <c r="I4664">
        <v>1.6266712554012472E-19</v>
      </c>
      <c r="J4664">
        <v>2581919.5778835295</v>
      </c>
      <c r="K4664">
        <v>5.566781921741493E-20</v>
      </c>
      <c r="L4664">
        <f t="shared" si="617"/>
        <v>2132521.0588788781</v>
      </c>
      <c r="M4664" cm="1">
        <f t="array" ref="M4664">NewI(BETA_c,F4664,C4664)</f>
        <v>9.5122977645571812E-22</v>
      </c>
      <c r="N4664">
        <f t="shared" si="618"/>
        <v>67100325.321407251</v>
      </c>
      <c r="O4664" cm="1">
        <f t="array" ref="O4664">NewI(BETA_a,H4664,C4664)</f>
        <v>9.4618353048027395E-21</v>
      </c>
      <c r="P4664">
        <f t="shared" si="619"/>
        <v>32603321.42211647</v>
      </c>
      <c r="Q4664" cm="1">
        <f t="array" ref="Q4664">NewI(BETA_e,J4664,C4664)</f>
        <v>3.2380220370156036E-21</v>
      </c>
    </row>
    <row r="4665" spans="1:17" x14ac:dyDescent="0.55000000000000004">
      <c r="A4665">
        <f t="shared" si="612"/>
        <v>466.10000000003748</v>
      </c>
      <c r="B4665" s="2">
        <f t="shared" si="613"/>
        <v>25607325.197597403</v>
      </c>
      <c r="C4665" s="6">
        <f t="shared" si="614"/>
        <v>2.3119050789774295E-19</v>
      </c>
      <c r="D4665" s="2">
        <f t="shared" si="615"/>
        <v>101836167.8024026</v>
      </c>
      <c r="E4665" s="6">
        <f t="shared" si="616"/>
        <v>1.3447625034831434E-20</v>
      </c>
      <c r="F4665">
        <f t="array" ref="F4665:K4665">rk(BETA_c,BETA_a,BETA_e,GAMMA,F4664,G4664,H4664,I4664,J4664,K4664,dt,STAGE)</f>
        <v>13625902.941121122</v>
      </c>
      <c r="G4665">
        <v>1.6109727615450623E-20</v>
      </c>
      <c r="H4665">
        <v>9399502.6785927489</v>
      </c>
      <c r="I4665">
        <v>1.6024265985594596E-19</v>
      </c>
      <c r="J4665">
        <v>2581919.5778835295</v>
      </c>
      <c r="K4665">
        <v>5.4838120426346357E-20</v>
      </c>
      <c r="L4665">
        <f t="shared" si="617"/>
        <v>2132521.0588788781</v>
      </c>
      <c r="M4665" cm="1">
        <f t="array" ref="M4665">NewI(BETA_c,F4665,C4665)</f>
        <v>9.3705221019498679E-22</v>
      </c>
      <c r="N4665">
        <f t="shared" si="618"/>
        <v>67100325.321407251</v>
      </c>
      <c r="O4665" cm="1">
        <f t="array" ref="O4665">NewI(BETA_a,H4665,C4665)</f>
        <v>9.320811757914001E-21</v>
      </c>
      <c r="P4665">
        <f t="shared" si="619"/>
        <v>32603321.42211647</v>
      </c>
      <c r="Q4665" cm="1">
        <f t="array" ref="Q4665">NewI(BETA_e,J4665,C4665)</f>
        <v>3.1897610667224458E-21</v>
      </c>
    </row>
    <row r="4666" spans="1:17" x14ac:dyDescent="0.55000000000000004">
      <c r="A4666">
        <f t="shared" si="612"/>
        <v>466.20000000003751</v>
      </c>
      <c r="B4666" s="2">
        <f t="shared" si="613"/>
        <v>25607325.197597403</v>
      </c>
      <c r="C4666" s="6">
        <f t="shared" si="614"/>
        <v>2.2774473819445929E-19</v>
      </c>
      <c r="D4666" s="2">
        <f t="shared" si="615"/>
        <v>101836167.8024026</v>
      </c>
      <c r="E4666" s="6">
        <f t="shared" si="616"/>
        <v>1.3247195443895822E-20</v>
      </c>
      <c r="F4666">
        <f t="array" ref="F4666:K4666">rk(BETA_c,BETA_a,BETA_e,GAMMA,F4665,G4665,H4665,I4665,J4665,K4665,dt,STAGE)</f>
        <v>13625902.941121122</v>
      </c>
      <c r="G4666">
        <v>1.5869620822794289E-20</v>
      </c>
      <c r="H4666">
        <v>9399502.6785927489</v>
      </c>
      <c r="I4666">
        <v>1.5785432952385041E-19</v>
      </c>
      <c r="J4666">
        <v>2581919.5778835295</v>
      </c>
      <c r="K4666">
        <v>5.4020787847814597E-20</v>
      </c>
      <c r="L4666">
        <f t="shared" si="617"/>
        <v>2132521.0588788781</v>
      </c>
      <c r="M4666" cm="1">
        <f t="array" ref="M4666">NewI(BETA_c,F4666,C4666)</f>
        <v>9.2308595290507663E-22</v>
      </c>
      <c r="N4666">
        <f t="shared" si="618"/>
        <v>67100325.321407251</v>
      </c>
      <c r="O4666" cm="1">
        <f t="array" ref="O4666">NewI(BETA_a,H4666,C4666)</f>
        <v>9.1818900908547466E-21</v>
      </c>
      <c r="P4666">
        <f t="shared" si="619"/>
        <v>32603321.42211647</v>
      </c>
      <c r="Q4666" cm="1">
        <f t="array" ref="Q4666">NewI(BETA_e,J4666,C4666)</f>
        <v>3.1422194001359982E-21</v>
      </c>
    </row>
    <row r="4667" spans="1:17" x14ac:dyDescent="0.55000000000000004">
      <c r="A4667">
        <f t="shared" si="612"/>
        <v>466.30000000003753</v>
      </c>
      <c r="B4667" s="2">
        <f t="shared" si="613"/>
        <v>25607325.197597403</v>
      </c>
      <c r="C4667" s="6">
        <f t="shared" si="614"/>
        <v>2.2435032582827413E-19</v>
      </c>
      <c r="D4667" s="2">
        <f t="shared" si="615"/>
        <v>101836167.8024026</v>
      </c>
      <c r="E4667" s="6">
        <f t="shared" si="616"/>
        <v>1.3049753147803619E-20</v>
      </c>
      <c r="F4667">
        <f t="array" ref="F4667:K4667">rk(BETA_c,BETA_a,BETA_e,GAMMA,F4666,G4666,H4666,I4666,J4666,K4666,dt,STAGE)</f>
        <v>13625902.941121122</v>
      </c>
      <c r="G4667">
        <v>1.5633092692251632E-20</v>
      </c>
      <c r="H4667">
        <v>9399502.6785927489</v>
      </c>
      <c r="I4667">
        <v>1.5550159596592434E-19</v>
      </c>
      <c r="J4667">
        <v>2581919.5778835295</v>
      </c>
      <c r="K4667">
        <v>5.3215637170098147E-20</v>
      </c>
      <c r="L4667">
        <f t="shared" si="617"/>
        <v>2132521.0588788781</v>
      </c>
      <c r="M4667" cm="1">
        <f t="array" ref="M4667">NewI(BETA_c,F4667,C4667)</f>
        <v>9.09327855139861E-22</v>
      </c>
      <c r="N4667">
        <f t="shared" si="618"/>
        <v>67100325.321407251</v>
      </c>
      <c r="O4667" cm="1">
        <f t="array" ref="O4667">NewI(BETA_a,H4667,C4667)</f>
        <v>9.0450389762409009E-21</v>
      </c>
      <c r="P4667">
        <f t="shared" si="619"/>
        <v>32603321.42211647</v>
      </c>
      <c r="Q4667" cm="1">
        <f t="array" ref="Q4667">NewI(BETA_e,J4667,C4667)</f>
        <v>3.0953863164228569E-21</v>
      </c>
    </row>
    <row r="4668" spans="1:17" x14ac:dyDescent="0.55000000000000004">
      <c r="A4668">
        <f t="shared" si="612"/>
        <v>466.40000000003755</v>
      </c>
      <c r="B4668" s="2">
        <f t="shared" si="613"/>
        <v>25607325.197597403</v>
      </c>
      <c r="C4668" s="6">
        <f t="shared" si="614"/>
        <v>2.2100650534580512E-19</v>
      </c>
      <c r="D4668" s="2">
        <f t="shared" si="615"/>
        <v>101836167.8024026</v>
      </c>
      <c r="E4668" s="6">
        <f t="shared" si="616"/>
        <v>1.2855253622537981E-20</v>
      </c>
      <c r="F4668">
        <f t="array" ref="F4668:K4668">rk(BETA_c,BETA_a,BETA_e,GAMMA,F4667,G4667,H4667,I4667,J4667,K4667,dt,STAGE)</f>
        <v>13625902.941121122</v>
      </c>
      <c r="G4668">
        <v>1.5400089885795925E-20</v>
      </c>
      <c r="H4668">
        <v>9399502.6785927489</v>
      </c>
      <c r="I4668">
        <v>1.5318392863146698E-19</v>
      </c>
      <c r="J4668">
        <v>2581919.5778835295</v>
      </c>
      <c r="K4668">
        <v>5.2422486828542222E-20</v>
      </c>
      <c r="L4668">
        <f t="shared" si="617"/>
        <v>2132521.0588788781</v>
      </c>
      <c r="M4668" cm="1">
        <f t="array" ref="M4668">NewI(BETA_c,F4668,C4668)</f>
        <v>8.9577481439400686E-22</v>
      </c>
      <c r="N4668">
        <f t="shared" si="618"/>
        <v>67100325.321407251</v>
      </c>
      <c r="O4668" cm="1">
        <f t="array" ref="O4668">NewI(BETA_a,H4668,C4668)</f>
        <v>8.9102275536061253E-21</v>
      </c>
      <c r="P4668">
        <f t="shared" si="619"/>
        <v>32603321.42211647</v>
      </c>
      <c r="Q4668" cm="1">
        <f t="array" ref="Q4668">NewI(BETA_e,J4668,C4668)</f>
        <v>3.0492512545378491E-21</v>
      </c>
    </row>
    <row r="4669" spans="1:17" x14ac:dyDescent="0.55000000000000004">
      <c r="A4669">
        <f t="shared" si="612"/>
        <v>466.50000000003757</v>
      </c>
      <c r="B4669" s="2">
        <f t="shared" si="613"/>
        <v>25607325.197597403</v>
      </c>
      <c r="C4669" s="6">
        <f t="shared" si="614"/>
        <v>2.177125227023395E-19</v>
      </c>
      <c r="D4669" s="2">
        <f t="shared" si="615"/>
        <v>101836167.8024026</v>
      </c>
      <c r="E4669" s="6">
        <f t="shared" si="616"/>
        <v>1.2663653007688513E-20</v>
      </c>
      <c r="F4669">
        <f t="array" ref="F4669:K4669">rk(BETA_c,BETA_a,BETA_e,GAMMA,F4668,G4668,H4668,I4668,J4668,K4668,dt,STAGE)</f>
        <v>13625902.941121122</v>
      </c>
      <c r="G4669">
        <v>1.5170559860374941E-20</v>
      </c>
      <c r="H4669">
        <v>9399502.6785927489</v>
      </c>
      <c r="I4669">
        <v>1.5090080487734939E-19</v>
      </c>
      <c r="J4669">
        <v>2581919.5778835295</v>
      </c>
      <c r="K4669">
        <v>5.1641157964615167E-20</v>
      </c>
      <c r="L4669">
        <f t="shared" si="617"/>
        <v>2132521.0588788781</v>
      </c>
      <c r="M4669" cm="1">
        <f t="array" ref="M4669">NewI(BETA_c,F4669,C4669)</f>
        <v>8.8242377440334837E-22</v>
      </c>
      <c r="N4669">
        <f t="shared" si="618"/>
        <v>67100325.321407251</v>
      </c>
      <c r="O4669" cm="1">
        <f t="array" ref="O4669">NewI(BETA_a,H4669,C4669)</f>
        <v>8.777425422442683E-21</v>
      </c>
      <c r="P4669">
        <f t="shared" si="619"/>
        <v>32603321.42211647</v>
      </c>
      <c r="Q4669" cm="1">
        <f t="array" ref="Q4669">NewI(BETA_e,J4669,C4669)</f>
        <v>3.0038038108424817E-21</v>
      </c>
    </row>
    <row r="4670" spans="1:17" x14ac:dyDescent="0.55000000000000004">
      <c r="A4670">
        <f t="shared" si="612"/>
        <v>466.6000000000376</v>
      </c>
      <c r="B4670" s="2">
        <f t="shared" si="613"/>
        <v>25607325.197597403</v>
      </c>
      <c r="C4670" s="6">
        <f t="shared" si="614"/>
        <v>2.1446763509179374E-19</v>
      </c>
      <c r="D4670" s="2">
        <f t="shared" si="615"/>
        <v>101836167.8024026</v>
      </c>
      <c r="E4670" s="6">
        <f t="shared" si="616"/>
        <v>1.2474908096560544E-20</v>
      </c>
      <c r="F4670">
        <f t="array" ref="F4670:K4670">rk(BETA_c,BETA_a,BETA_e,GAMMA,F4669,G4669,H4669,I4669,J4669,K4669,dt,STAGE)</f>
        <v>13625902.941121122</v>
      </c>
      <c r="G4670">
        <v>1.4944450856062266E-20</v>
      </c>
      <c r="H4670">
        <v>9399502.6785927489</v>
      </c>
      <c r="I4670">
        <v>1.4865170985015625E-19</v>
      </c>
      <c r="J4670">
        <v>2581919.5778835295</v>
      </c>
      <c r="K4670">
        <v>5.0871474385575206E-20</v>
      </c>
      <c r="L4670">
        <f t="shared" si="617"/>
        <v>2132521.0588788781</v>
      </c>
      <c r="M4670" cm="1">
        <f t="array" ref="M4670">NewI(BETA_c,F4670,C4670)</f>
        <v>8.692717244556874E-22</v>
      </c>
      <c r="N4670">
        <f t="shared" si="618"/>
        <v>67100325.321407251</v>
      </c>
      <c r="O4670" cm="1">
        <f t="array" ref="O4670">NewI(BETA_a,H4670,C4670)</f>
        <v>8.6466026353459824E-21</v>
      </c>
      <c r="P4670">
        <f t="shared" si="619"/>
        <v>32603321.42211647</v>
      </c>
      <c r="Q4670" cm="1">
        <f t="array" ref="Q4670">NewI(BETA_e,J4670,C4670)</f>
        <v>2.9590337367588737E-21</v>
      </c>
    </row>
    <row r="4671" spans="1:17" x14ac:dyDescent="0.55000000000000004">
      <c r="A4671">
        <f t="shared" si="612"/>
        <v>466.70000000003762</v>
      </c>
      <c r="B4671" s="2">
        <f t="shared" si="613"/>
        <v>25607325.197597403</v>
      </c>
      <c r="C4671" s="6">
        <f t="shared" si="614"/>
        <v>2.112711107792079E-19</v>
      </c>
      <c r="D4671" s="2">
        <f t="shared" si="615"/>
        <v>101836167.8024026</v>
      </c>
      <c r="E4671" s="6">
        <f t="shared" si="616"/>
        <v>1.228897632643186E-20</v>
      </c>
      <c r="F4671">
        <f t="array" ref="F4671:K4671">rk(BETA_c,BETA_a,BETA_e,GAMMA,F4670,G4670,H4670,I4670,J4670,K4670,dt,STAGE)</f>
        <v>13625902.941121122</v>
      </c>
      <c r="G4671">
        <v>1.4721711884385254E-20</v>
      </c>
      <c r="H4671">
        <v>9399502.6785927489</v>
      </c>
      <c r="I4671">
        <v>1.4643613637008443E-19</v>
      </c>
      <c r="J4671">
        <v>2581919.5778835295</v>
      </c>
      <c r="K4671">
        <v>5.0113262524738234E-20</v>
      </c>
      <c r="L4671">
        <f t="shared" si="617"/>
        <v>2132521.0588788781</v>
      </c>
      <c r="M4671" cm="1">
        <f t="array" ref="M4671">NewI(BETA_c,F4671,C4671)</f>
        <v>8.5631569871186486E-22</v>
      </c>
      <c r="N4671">
        <f t="shared" si="618"/>
        <v>67100325.321407251</v>
      </c>
      <c r="O4671" cm="1">
        <f t="array" ref="O4671">NewI(BETA_a,H4671,C4671)</f>
        <v>8.5177296912613316E-21</v>
      </c>
      <c r="P4671">
        <f t="shared" si="619"/>
        <v>32603321.42211647</v>
      </c>
      <c r="Q4671" cm="1">
        <f t="array" ref="Q4671">NewI(BETA_e,J4671,C4671)</f>
        <v>2.9149309364586648E-21</v>
      </c>
    </row>
    <row r="4672" spans="1:17" x14ac:dyDescent="0.55000000000000004">
      <c r="A4672">
        <f t="shared" si="612"/>
        <v>466.80000000003764</v>
      </c>
      <c r="B4672" s="2">
        <f t="shared" si="613"/>
        <v>25607325.197597403</v>
      </c>
      <c r="C4672" s="6">
        <f t="shared" si="614"/>
        <v>2.081222289357368E-19</v>
      </c>
      <c r="D4672" s="2">
        <f t="shared" si="615"/>
        <v>101836167.8024026</v>
      </c>
      <c r="E4672" s="6">
        <f t="shared" si="616"/>
        <v>1.2105815768954658E-20</v>
      </c>
      <c r="F4672">
        <f t="array" ref="F4672:K4672">rk(BETA_c,BETA_a,BETA_e,GAMMA,F4671,G4671,H4671,I4671,J4671,K4671,dt,STAGE)</f>
        <v>13625902.941121122</v>
      </c>
      <c r="G4672">
        <v>1.450229271682691E-20</v>
      </c>
      <c r="H4672">
        <v>9399502.6785927489</v>
      </c>
      <c r="I4672">
        <v>1.44253584816572E-19</v>
      </c>
      <c r="J4672">
        <v>2581919.5778835295</v>
      </c>
      <c r="K4672">
        <v>4.9366351402337877E-20</v>
      </c>
      <c r="L4672">
        <f t="shared" si="617"/>
        <v>2132521.0588788781</v>
      </c>
      <c r="M4672" cm="1">
        <f t="array" ref="M4672">NewI(BETA_c,F4672,C4672)</f>
        <v>8.4355277553695419E-22</v>
      </c>
      <c r="N4672">
        <f t="shared" si="618"/>
        <v>67100325.321407251</v>
      </c>
      <c r="O4672" cm="1">
        <f t="array" ref="O4672">NewI(BETA_a,H4672,C4672)</f>
        <v>8.3907775288313361E-21</v>
      </c>
      <c r="P4672">
        <f t="shared" si="619"/>
        <v>32603321.42211647</v>
      </c>
      <c r="Q4672" cm="1">
        <f t="array" ref="Q4672">NewI(BETA_e,J4672,C4672)</f>
        <v>2.8714854645863684E-21</v>
      </c>
    </row>
    <row r="4673" spans="1:17" x14ac:dyDescent="0.55000000000000004">
      <c r="A4673">
        <f t="shared" si="612"/>
        <v>466.90000000003766</v>
      </c>
      <c r="B4673" s="2">
        <f t="shared" si="613"/>
        <v>25607325.197597403</v>
      </c>
      <c r="C4673" s="6">
        <f t="shared" si="614"/>
        <v>2.0502027947609975E-19</v>
      </c>
      <c r="D4673" s="2">
        <f t="shared" si="615"/>
        <v>101836167.8024026</v>
      </c>
      <c r="E4673" s="6">
        <f t="shared" si="616"/>
        <v>1.1925385120700506E-20</v>
      </c>
      <c r="F4673">
        <f t="array" ref="F4673:K4673">rk(BETA_c,BETA_a,BETA_e,GAMMA,F4672,G4672,H4672,I4672,J4672,K4672,dt,STAGE)</f>
        <v>13625902.941121122</v>
      </c>
      <c r="G4673">
        <v>1.4286143873499176E-20</v>
      </c>
      <c r="H4673">
        <v>9399502.6785927489</v>
      </c>
      <c r="I4673">
        <v>1.421035630156317E-19</v>
      </c>
      <c r="J4673">
        <v>2581919.5778835295</v>
      </c>
      <c r="K4673">
        <v>4.8630572586968865E-20</v>
      </c>
      <c r="L4673">
        <f t="shared" si="617"/>
        <v>2132521.0588788781</v>
      </c>
      <c r="M4673" cm="1">
        <f t="array" ref="M4673">NewI(BETA_c,F4673,C4673)</f>
        <v>8.3098007684141918E-22</v>
      </c>
      <c r="N4673">
        <f t="shared" si="618"/>
        <v>67100325.321407251</v>
      </c>
      <c r="O4673" cm="1">
        <f t="array" ref="O4673">NewI(BETA_a,H4673,C4673)</f>
        <v>8.2657175198424369E-21</v>
      </c>
      <c r="P4673">
        <f t="shared" si="619"/>
        <v>32603321.42211647</v>
      </c>
      <c r="Q4673" cm="1">
        <f t="array" ref="Q4673">NewI(BETA_e,J4673,C4673)</f>
        <v>2.8286875240166483E-21</v>
      </c>
    </row>
    <row r="4674" spans="1:17" x14ac:dyDescent="0.55000000000000004">
      <c r="A4674">
        <f t="shared" si="612"/>
        <v>467.00000000003769</v>
      </c>
      <c r="B4674" s="2">
        <f t="shared" si="613"/>
        <v>25607325.197597403</v>
      </c>
      <c r="C4674" s="6">
        <f t="shared" si="614"/>
        <v>2.0196456289845394E-19</v>
      </c>
      <c r="D4674" s="2">
        <f t="shared" si="615"/>
        <v>101836167.8024026</v>
      </c>
      <c r="E4674" s="6">
        <f t="shared" si="616"/>
        <v>1.1747643693846272E-20</v>
      </c>
      <c r="F4674">
        <f t="array" ref="F4674:K4674">rk(BETA_c,BETA_a,BETA_e,GAMMA,F4673,G4673,H4673,I4673,J4673,K4673,dt,STAGE)</f>
        <v>13625902.941121122</v>
      </c>
      <c r="G4674">
        <v>1.4073216611984999E-20</v>
      </c>
      <c r="H4674">
        <v>9399502.6785927489</v>
      </c>
      <c r="I4674">
        <v>1.3998558612886386E-19</v>
      </c>
      <c r="J4674">
        <v>2581919.5778835295</v>
      </c>
      <c r="K4674">
        <v>4.7905760157605077E-20</v>
      </c>
      <c r="L4674">
        <f t="shared" si="617"/>
        <v>2132521.0588788781</v>
      </c>
      <c r="M4674" cm="1">
        <f t="array" ref="M4674">NewI(BETA_c,F4674,C4674)</f>
        <v>8.1859476743209446E-22</v>
      </c>
      <c r="N4674">
        <f t="shared" si="618"/>
        <v>67100325.321407251</v>
      </c>
      <c r="O4674" cm="1">
        <f t="array" ref="O4674">NewI(BETA_a,H4674,C4674)</f>
        <v>8.1425214627691434E-21</v>
      </c>
      <c r="P4674">
        <f t="shared" si="619"/>
        <v>32603321.42211647</v>
      </c>
      <c r="Q4674" cm="1">
        <f t="array" ref="Q4674">NewI(BETA_e,J4674,C4674)</f>
        <v>2.7865274636450343E-21</v>
      </c>
    </row>
    <row r="4675" spans="1:17" x14ac:dyDescent="0.55000000000000004">
      <c r="A4675">
        <f t="shared" si="612"/>
        <v>467.10000000003771</v>
      </c>
      <c r="B4675" s="2">
        <f t="shared" si="613"/>
        <v>25607325.197597403</v>
      </c>
      <c r="C4675" s="6">
        <f t="shared" si="614"/>
        <v>1.9895439012665389E-19</v>
      </c>
      <c r="D4675" s="2">
        <f t="shared" si="615"/>
        <v>101836167.8024026</v>
      </c>
      <c r="E4675" s="6">
        <f t="shared" si="616"/>
        <v>1.1572551406998879E-20</v>
      </c>
      <c r="F4675">
        <f t="array" ref="F4675:K4675">rk(BETA_c,BETA_a,BETA_e,GAMMA,F4674,G4674,H4674,I4674,J4674,K4674,dt,STAGE)</f>
        <v>13625902.941121122</v>
      </c>
      <c r="G4675">
        <v>1.3863462916346744E-20</v>
      </c>
      <c r="H4675">
        <v>9399502.6785927489</v>
      </c>
      <c r="I4675">
        <v>1.3789917654412342E-19</v>
      </c>
      <c r="J4675">
        <v>2581919.5778835295</v>
      </c>
      <c r="K4675">
        <v>4.7191750666183727E-20</v>
      </c>
      <c r="L4675">
        <f t="shared" si="617"/>
        <v>2132521.0588788781</v>
      </c>
      <c r="M4675" cm="1">
        <f t="array" ref="M4675">NewI(BETA_c,F4675,C4675)</f>
        <v>8.0639405437283852E-22</v>
      </c>
      <c r="N4675">
        <f t="shared" si="618"/>
        <v>67100325.321407251</v>
      </c>
      <c r="O4675" cm="1">
        <f t="array" ref="O4675">NewI(BETA_a,H4675,C4675)</f>
        <v>8.0211615764144833E-21</v>
      </c>
      <c r="P4675">
        <f t="shared" si="619"/>
        <v>32603321.42211647</v>
      </c>
      <c r="Q4675" cm="1">
        <f t="array" ref="Q4675">NewI(BETA_e,J4675,C4675)</f>
        <v>2.7449957762115575E-21</v>
      </c>
    </row>
    <row r="4676" spans="1:17" x14ac:dyDescent="0.55000000000000004">
      <c r="A4676">
        <f t="shared" si="612"/>
        <v>467.20000000003773</v>
      </c>
      <c r="B4676" s="2">
        <f t="shared" si="613"/>
        <v>25607325.197597403</v>
      </c>
      <c r="C4676" s="6">
        <f t="shared" si="614"/>
        <v>1.9598908235486198E-19</v>
      </c>
      <c r="D4676" s="2">
        <f t="shared" si="615"/>
        <v>101836167.8024026</v>
      </c>
      <c r="E4676" s="6">
        <f t="shared" si="616"/>
        <v>1.1400068776156758E-20</v>
      </c>
      <c r="F4676">
        <f t="array" ref="F4676:K4676">rk(BETA_c,BETA_a,BETA_e,GAMMA,F4675,G4675,H4675,I4675,J4675,K4675,dt,STAGE)</f>
        <v>13625902.941121122</v>
      </c>
      <c r="G4676">
        <v>1.3656835486298407E-20</v>
      </c>
      <c r="H4676">
        <v>9399502.6785927489</v>
      </c>
      <c r="I4676">
        <v>1.3584386376781644E-19</v>
      </c>
      <c r="J4676">
        <v>2581919.5778835295</v>
      </c>
      <c r="K4676">
        <v>4.6488383100747157E-20</v>
      </c>
      <c r="L4676">
        <f t="shared" si="617"/>
        <v>2132521.0588788781</v>
      </c>
      <c r="M4676" cm="1">
        <f t="array" ref="M4676">NewI(BETA_c,F4676,C4676)</f>
        <v>7.9437518635471472E-22</v>
      </c>
      <c r="N4676">
        <f t="shared" si="618"/>
        <v>67100325.321407251</v>
      </c>
      <c r="O4676" cm="1">
        <f t="array" ref="O4676">NewI(BETA_a,H4676,C4676)</f>
        <v>7.9016104936452174E-21</v>
      </c>
      <c r="P4676">
        <f t="shared" si="619"/>
        <v>32603321.42211647</v>
      </c>
      <c r="Q4676" cm="1">
        <f t="array" ref="Q4676">NewI(BETA_e,J4676,C4676)</f>
        <v>2.7040830961568258E-21</v>
      </c>
    </row>
    <row r="4677" spans="1:17" x14ac:dyDescent="0.55000000000000004">
      <c r="A4677">
        <f t="shared" ref="A4677:A4740" si="620">A4676+dt</f>
        <v>467.30000000003776</v>
      </c>
      <c r="B4677" s="2">
        <f t="shared" si="613"/>
        <v>25607325.197597403</v>
      </c>
      <c r="C4677" s="6">
        <f t="shared" si="614"/>
        <v>1.9306797089447518E-19</v>
      </c>
      <c r="D4677" s="2">
        <f t="shared" si="615"/>
        <v>101836167.8024026</v>
      </c>
      <c r="E4677" s="6">
        <f t="shared" si="616"/>
        <v>1.1230156905806071E-20</v>
      </c>
      <c r="F4677">
        <f t="array" ref="F4677:K4677">rk(BETA_c,BETA_a,BETA_e,GAMMA,F4676,G4676,H4676,I4676,J4676,K4676,dt,STAGE)</f>
        <v>13625902.941121122</v>
      </c>
      <c r="G4677">
        <v>1.34532877265392E-20</v>
      </c>
      <c r="H4677">
        <v>9399502.6785927489</v>
      </c>
      <c r="I4677">
        <v>1.3381918431880199E-19</v>
      </c>
      <c r="J4677">
        <v>2581919.5778835295</v>
      </c>
      <c r="K4677">
        <v>4.5795498849134E-20</v>
      </c>
      <c r="L4677">
        <f t="shared" si="617"/>
        <v>2132521.0588788781</v>
      </c>
      <c r="M4677" cm="1">
        <f t="array" ref="M4677">NewI(BETA_c,F4677,C4677)</f>
        <v>7.8253545307556098E-22</v>
      </c>
      <c r="N4677">
        <f t="shared" si="618"/>
        <v>67100325.321407251</v>
      </c>
      <c r="O4677" cm="1">
        <f t="array" ref="O4677">NewI(BETA_a,H4677,C4677)</f>
        <v>7.7838412552204571E-21</v>
      </c>
      <c r="P4677">
        <f t="shared" si="619"/>
        <v>32603321.42211647</v>
      </c>
      <c r="Q4677" cm="1">
        <f t="array" ref="Q4677">NewI(BETA_e,J4677,C4677)</f>
        <v>2.6637801975100533E-21</v>
      </c>
    </row>
    <row r="4678" spans="1:17" x14ac:dyDescent="0.55000000000000004">
      <c r="A4678">
        <f t="shared" si="620"/>
        <v>467.40000000003778</v>
      </c>
      <c r="B4678" s="2">
        <f t="shared" si="613"/>
        <v>25607325.197597403</v>
      </c>
      <c r="C4678" s="6">
        <f t="shared" si="614"/>
        <v>1.9019039702333308E-19</v>
      </c>
      <c r="D4678" s="2">
        <f t="shared" si="615"/>
        <v>101836167.8024026</v>
      </c>
      <c r="E4678" s="6">
        <f t="shared" si="616"/>
        <v>1.1062777480149622E-20</v>
      </c>
      <c r="F4678">
        <f t="array" ref="F4678:K4678">rk(BETA_c,BETA_a,BETA_e,GAMMA,F4677,G4677,H4677,I4677,J4677,K4677,dt,STAGE)</f>
        <v>13625902.941121122</v>
      </c>
      <c r="G4678">
        <v>1.3252773736246142E-20</v>
      </c>
      <c r="H4678">
        <v>9399502.6785927489</v>
      </c>
      <c r="I4678">
        <v>1.3182468162387539E-19</v>
      </c>
      <c r="J4678">
        <v>2581919.5778835295</v>
      </c>
      <c r="K4678">
        <v>4.5112941663211534E-20</v>
      </c>
      <c r="L4678">
        <f t="shared" si="617"/>
        <v>2132521.0588788781</v>
      </c>
      <c r="M4678" cm="1">
        <f t="array" ref="M4678">NewI(BETA_c,F4678,C4678)</f>
        <v>7.7087218462880586E-22</v>
      </c>
      <c r="N4678">
        <f t="shared" si="618"/>
        <v>67100325.321407251</v>
      </c>
      <c r="O4678" cm="1">
        <f t="array" ref="O4678">NewI(BETA_a,H4678,C4678)</f>
        <v>7.6678273037122459E-21</v>
      </c>
      <c r="P4678">
        <f t="shared" si="619"/>
        <v>32603321.42211647</v>
      </c>
      <c r="Q4678" cm="1">
        <f t="array" ref="Q4678">NewI(BETA_e,J4678,C4678)</f>
        <v>2.624077991808569E-21</v>
      </c>
    </row>
    <row r="4679" spans="1:17" x14ac:dyDescent="0.55000000000000004">
      <c r="A4679">
        <f t="shared" si="620"/>
        <v>467.5000000000378</v>
      </c>
      <c r="B4679" s="2">
        <f t="shared" si="613"/>
        <v>25607325.197597403</v>
      </c>
      <c r="C4679" s="6">
        <f t="shared" si="614"/>
        <v>1.8735571183717331E-19</v>
      </c>
      <c r="D4679" s="2">
        <f t="shared" si="615"/>
        <v>101836167.8024026</v>
      </c>
      <c r="E4679" s="6">
        <f t="shared" si="616"/>
        <v>1.0897892754466468E-20</v>
      </c>
      <c r="F4679">
        <f t="array" ref="F4679:K4679">rk(BETA_c,BETA_a,BETA_e,GAMMA,F4678,G4678,H4678,I4678,J4678,K4678,dt,STAGE)</f>
        <v>13625902.941121122</v>
      </c>
      <c r="G4679">
        <v>1.3055248298723239E-20</v>
      </c>
      <c r="H4679">
        <v>9399502.6785927489</v>
      </c>
      <c r="I4679">
        <v>1.2985990591480897E-19</v>
      </c>
      <c r="J4679">
        <v>2581919.5778835295</v>
      </c>
      <c r="K4679">
        <v>4.4440557623641098E-20</v>
      </c>
      <c r="L4679">
        <f t="shared" si="617"/>
        <v>2132521.0588788781</v>
      </c>
      <c r="M4679" cm="1">
        <f t="array" ref="M4679">NewI(BETA_c,F4679,C4679)</f>
        <v>7.5938275090139309E-22</v>
      </c>
      <c r="N4679">
        <f t="shared" si="618"/>
        <v>67100325.321407251</v>
      </c>
      <c r="O4679" cm="1">
        <f t="array" ref="O4679">NewI(BETA_a,H4679,C4679)</f>
        <v>7.5535424775167473E-21</v>
      </c>
      <c r="P4679">
        <f t="shared" si="619"/>
        <v>32603321.42211647</v>
      </c>
      <c r="Q4679" cm="1">
        <f t="array" ref="Q4679">NewI(BETA_e,J4679,C4679)</f>
        <v>2.5849675260483281E-21</v>
      </c>
    </row>
    <row r="4680" spans="1:17" x14ac:dyDescent="0.55000000000000004">
      <c r="A4680">
        <f t="shared" si="620"/>
        <v>467.60000000003782</v>
      </c>
      <c r="B4680" s="2">
        <f t="shared" si="613"/>
        <v>25607325.197597403</v>
      </c>
      <c r="C4680" s="6">
        <f t="shared" si="614"/>
        <v>1.845632761033013E-19</v>
      </c>
      <c r="D4680" s="2">
        <f t="shared" si="615"/>
        <v>101836167.8024026</v>
      </c>
      <c r="E4680" s="6">
        <f t="shared" si="616"/>
        <v>1.0735465546600373E-20</v>
      </c>
      <c r="F4680">
        <f t="array" ref="F4680:K4680">rk(BETA_c,BETA_a,BETA_e,GAMMA,F4679,G4679,H4679,I4679,J4679,K4679,dt,STAGE)</f>
        <v>13625902.941121122</v>
      </c>
      <c r="G4680">
        <v>1.2860666871204938E-20</v>
      </c>
      <c r="H4680">
        <v>9399502.6785927489</v>
      </c>
      <c r="I4680">
        <v>1.279244141269277E-19</v>
      </c>
      <c r="J4680">
        <v>2581919.5778835295</v>
      </c>
      <c r="K4680">
        <v>4.377819510516866E-20</v>
      </c>
      <c r="L4680">
        <f t="shared" si="617"/>
        <v>2132521.0588788781</v>
      </c>
      <c r="M4680" cm="1">
        <f t="array" ref="M4680">NewI(BETA_c,F4680,C4680)</f>
        <v>7.4806456098068244E-22</v>
      </c>
      <c r="N4680">
        <f t="shared" si="618"/>
        <v>67100325.321407251</v>
      </c>
      <c r="O4680" cm="1">
        <f t="array" ref="O4680">NewI(BETA_a,H4680,C4680)</f>
        <v>7.4409610049547095E-21</v>
      </c>
      <c r="P4680">
        <f t="shared" si="619"/>
        <v>32603321.42211647</v>
      </c>
      <c r="Q4680" cm="1">
        <f t="array" ref="Q4680">NewI(BETA_e,J4680,C4680)</f>
        <v>2.5464399806649809E-21</v>
      </c>
    </row>
    <row r="4681" spans="1:17" x14ac:dyDescent="0.55000000000000004">
      <c r="A4681">
        <f t="shared" si="620"/>
        <v>467.70000000003785</v>
      </c>
      <c r="B4681" s="2">
        <f t="shared" ref="B4681:B4744" si="621">F4681+H4681+J4681</f>
        <v>25607325.197597403</v>
      </c>
      <c r="C4681" s="6">
        <f t="shared" ref="C4681:C4744" si="622">G4681+I4681+K4681</f>
        <v>1.8181246011644071E-19</v>
      </c>
      <c r="D4681" s="2">
        <f t="shared" ref="D4681:D4744" si="623">L4681+N4681+P4681</f>
        <v>101836167.8024026</v>
      </c>
      <c r="E4681" s="6">
        <f t="shared" ref="E4681:E4744" si="624">M4681+O4681+Q4681</f>
        <v>1.0575459228575054E-20</v>
      </c>
      <c r="F4681">
        <f t="array" ref="F4681:K4681">rk(BETA_c,BETA_a,BETA_e,GAMMA,F4680,G4680,H4680,I4680,J4680,K4680,dt,STAGE)</f>
        <v>13625902.941121122</v>
      </c>
      <c r="G4681">
        <v>1.2668985574811555E-20</v>
      </c>
      <c r="H4681">
        <v>9399502.6785927489</v>
      </c>
      <c r="I4681">
        <v>1.2601776979919642E-19</v>
      </c>
      <c r="J4681">
        <v>2581919.5778835295</v>
      </c>
      <c r="K4681">
        <v>4.3125704742432746E-20</v>
      </c>
      <c r="L4681">
        <f t="shared" ref="L4681:L4744" si="625">N_c-F4681-G4681</f>
        <v>2132521.0588788781</v>
      </c>
      <c r="M4681" cm="1">
        <f t="array" ref="M4681">NewI(BETA_c,F4681,C4681)</f>
        <v>7.3691506257018744E-22</v>
      </c>
      <c r="N4681">
        <f t="shared" ref="N4681:N4744" si="626">N_a-H4681-I4681</f>
        <v>67100325.321407251</v>
      </c>
      <c r="O4681" cm="1">
        <f t="array" ref="O4681">NewI(BETA_a,H4681,C4681)</f>
        <v>7.3300574984598466E-21</v>
      </c>
      <c r="P4681">
        <f t="shared" ref="P4681:P4744" si="627">N_e-J4681-K4681</f>
        <v>32603321.42211647</v>
      </c>
      <c r="Q4681" cm="1">
        <f t="array" ref="Q4681">NewI(BETA_e,J4681,C4681)</f>
        <v>2.5084866675450207E-21</v>
      </c>
    </row>
    <row r="4682" spans="1:17" x14ac:dyDescent="0.55000000000000004">
      <c r="A4682">
        <f t="shared" si="620"/>
        <v>467.80000000003787</v>
      </c>
      <c r="B4682" s="2">
        <f t="shared" si="621"/>
        <v>25607325.197597403</v>
      </c>
      <c r="C4682" s="6">
        <f t="shared" si="622"/>
        <v>1.7910264355673235E-19</v>
      </c>
      <c r="D4682" s="2">
        <f t="shared" si="623"/>
        <v>101836167.8024026</v>
      </c>
      <c r="E4682" s="6">
        <f t="shared" si="624"/>
        <v>1.0417837718334449E-20</v>
      </c>
      <c r="F4682">
        <f t="array" ref="F4682:K4682">rk(BETA_c,BETA_a,BETA_e,GAMMA,F4681,G4681,H4681,I4681,J4681,K4681,dt,STAGE)</f>
        <v>13625902.941121122</v>
      </c>
      <c r="G4682">
        <v>1.2480161184654424E-20</v>
      </c>
      <c r="H4682">
        <v>9399502.6785927489</v>
      </c>
      <c r="I4682">
        <v>1.2413954297579597E-19</v>
      </c>
      <c r="J4682">
        <v>2581919.5778835295</v>
      </c>
      <c r="K4682">
        <v>4.2482939396281959E-20</v>
      </c>
      <c r="L4682">
        <f t="shared" si="625"/>
        <v>2132521.0588788781</v>
      </c>
      <c r="M4682" cm="1">
        <f t="array" ref="M4682">NewI(BETA_c,F4682,C4682)</f>
        <v>7.2593174141402292E-22</v>
      </c>
      <c r="N4682">
        <f t="shared" si="626"/>
        <v>67100325.321407251</v>
      </c>
      <c r="O4682" cm="1">
        <f t="array" ref="O4682">NewI(BETA_a,H4682,C4682)</f>
        <v>7.220806948853842E-21</v>
      </c>
      <c r="P4682">
        <f t="shared" si="627"/>
        <v>32603321.42211647</v>
      </c>
      <c r="Q4682" cm="1">
        <f t="array" ref="Q4682">NewI(BETA_e,J4682,C4682)</f>
        <v>2.471099028066584E-21</v>
      </c>
    </row>
    <row r="4683" spans="1:17" x14ac:dyDescent="0.55000000000000004">
      <c r="A4683">
        <f t="shared" si="620"/>
        <v>467.90000000003789</v>
      </c>
      <c r="B4683" s="2">
        <f t="shared" si="621"/>
        <v>25607325.197597403</v>
      </c>
      <c r="C4683" s="6">
        <f t="shared" si="622"/>
        <v>1.7643321534984956E-19</v>
      </c>
      <c r="D4683" s="2">
        <f t="shared" si="623"/>
        <v>101836167.8024026</v>
      </c>
      <c r="E4683" s="6">
        <f t="shared" si="624"/>
        <v>1.026256547160605E-20</v>
      </c>
      <c r="F4683">
        <f t="array" ref="F4683:K4683">rk(BETA_c,BETA_a,BETA_e,GAMMA,F4682,G4682,H4682,I4682,J4682,K4682,dt,STAGE)</f>
        <v>13625902.941121122</v>
      </c>
      <c r="G4683">
        <v>1.2294151120088503E-20</v>
      </c>
      <c r="H4683">
        <v>9399502.6785927489</v>
      </c>
      <c r="I4683">
        <v>1.2228931010916654E-19</v>
      </c>
      <c r="J4683">
        <v>2581919.5778835295</v>
      </c>
      <c r="K4683">
        <v>4.1849754120594524E-20</v>
      </c>
      <c r="L4683">
        <f t="shared" si="625"/>
        <v>2132521.0588788781</v>
      </c>
      <c r="M4683" cm="1">
        <f t="array" ref="M4683">NewI(BETA_c,F4683,C4683)</f>
        <v>7.1511212072993008E-22</v>
      </c>
      <c r="N4683">
        <f t="shared" si="626"/>
        <v>67100325.321407251</v>
      </c>
      <c r="O4683" cm="1">
        <f t="array" ref="O4683">NewI(BETA_a,H4683,C4683)</f>
        <v>7.1131847197066764E-21</v>
      </c>
      <c r="P4683">
        <f t="shared" si="627"/>
        <v>32603321.42211647</v>
      </c>
      <c r="Q4683" cm="1">
        <f t="array" ref="Q4683">NewI(BETA_e,J4683,C4683)</f>
        <v>2.4342686311694435E-21</v>
      </c>
    </row>
    <row r="4684" spans="1:17" x14ac:dyDescent="0.55000000000000004">
      <c r="A4684">
        <f t="shared" si="620"/>
        <v>468.00000000003791</v>
      </c>
      <c r="B4684" s="2">
        <f t="shared" si="621"/>
        <v>25607325.197597403</v>
      </c>
      <c r="C4684" s="6">
        <f t="shared" si="622"/>
        <v>1.7380357352919868E-19</v>
      </c>
      <c r="D4684" s="2">
        <f t="shared" si="623"/>
        <v>101836167.8024026</v>
      </c>
      <c r="E4684" s="6">
        <f t="shared" si="624"/>
        <v>1.0109607473885547E-20</v>
      </c>
      <c r="F4684">
        <f t="array" ref="F4684:K4684">rk(BETA_c,BETA_a,BETA_e,GAMMA,F4683,G4683,H4683,I4683,J4683,K4683,dt,STAGE)</f>
        <v>13625902.941121122</v>
      </c>
      <c r="G4684">
        <v>1.2110913435110277E-20</v>
      </c>
      <c r="H4684">
        <v>9399502.6785927489</v>
      </c>
      <c r="I4684">
        <v>1.2046665396449605E-19</v>
      </c>
      <c r="J4684">
        <v>2581919.5778835295</v>
      </c>
      <c r="K4684">
        <v>4.1226006129592332E-20</v>
      </c>
      <c r="L4684">
        <f t="shared" si="625"/>
        <v>2132521.0588788781</v>
      </c>
      <c r="M4684" cm="1">
        <f t="array" ref="M4684">NewI(BETA_c,F4684,C4684)</f>
        <v>7.0445376065075253E-22</v>
      </c>
      <c r="N4684">
        <f t="shared" si="626"/>
        <v>67100325.321407251</v>
      </c>
      <c r="O4684" cm="1">
        <f t="array" ref="O4684">NewI(BETA_a,H4684,C4684)</f>
        <v>7.0071665417810221E-21</v>
      </c>
      <c r="P4684">
        <f t="shared" si="627"/>
        <v>32603321.42211647</v>
      </c>
      <c r="Q4684" cm="1">
        <f t="array" ref="Q4684">NewI(BETA_e,J4684,C4684)</f>
        <v>2.3979871714537733E-21</v>
      </c>
    </row>
    <row r="4685" spans="1:17" x14ac:dyDescent="0.55000000000000004">
      <c r="A4685">
        <f t="shared" si="620"/>
        <v>468.10000000003794</v>
      </c>
      <c r="B4685" s="2">
        <f t="shared" si="621"/>
        <v>25607325.197597403</v>
      </c>
      <c r="C4685" s="6">
        <f t="shared" si="622"/>
        <v>1.7121312510017306E-19</v>
      </c>
      <c r="D4685" s="2">
        <f t="shared" si="623"/>
        <v>101836167.8024026</v>
      </c>
      <c r="E4685" s="6">
        <f t="shared" si="624"/>
        <v>9.9589292325409129E-21</v>
      </c>
      <c r="F4685">
        <f t="array" ref="F4685:K4685">rk(BETA_c,BETA_a,BETA_e,GAMMA,F4684,G4684,H4684,I4684,J4684,K4684,dt,STAGE)</f>
        <v>13625902.941121122</v>
      </c>
      <c r="G4685">
        <v>1.1930406808898769E-20</v>
      </c>
      <c r="H4685">
        <v>9399502.6785927489</v>
      </c>
      <c r="I4685">
        <v>1.1867116352563205E-19</v>
      </c>
      <c r="J4685">
        <v>2581919.5778835295</v>
      </c>
      <c r="K4685">
        <v>4.0611554765642228E-20</v>
      </c>
      <c r="L4685">
        <f t="shared" si="625"/>
        <v>2132521.0588788781</v>
      </c>
      <c r="M4685" cm="1">
        <f t="array" ref="M4685">NewI(BETA_c,F4685,C4685)</f>
        <v>6.9395425767423653E-22</v>
      </c>
      <c r="N4685">
        <f t="shared" si="626"/>
        <v>67100325.321407251</v>
      </c>
      <c r="O4685" cm="1">
        <f t="array" ref="O4685">NewI(BETA_a,H4685,C4685)</f>
        <v>6.9027285075594295E-21</v>
      </c>
      <c r="P4685">
        <f t="shared" si="627"/>
        <v>32603321.42211647</v>
      </c>
      <c r="Q4685" cm="1">
        <f t="array" ref="Q4685">NewI(BETA_e,J4685,C4685)</f>
        <v>2.3622464673072472E-21</v>
      </c>
    </row>
    <row r="4686" spans="1:17" x14ac:dyDescent="0.55000000000000004">
      <c r="A4686">
        <f t="shared" si="620"/>
        <v>468.20000000003796</v>
      </c>
      <c r="B4686" s="2">
        <f t="shared" si="621"/>
        <v>25607325.197597403</v>
      </c>
      <c r="C4686" s="6">
        <f t="shared" si="622"/>
        <v>1.6866128590643058E-19</v>
      </c>
      <c r="D4686" s="2">
        <f t="shared" si="623"/>
        <v>101836167.8024026</v>
      </c>
      <c r="E4686" s="6">
        <f t="shared" si="624"/>
        <v>9.8104967690341771E-21</v>
      </c>
      <c r="F4686">
        <f t="array" ref="F4686:K4686">rk(BETA_c,BETA_a,BETA_e,GAMMA,F4685,G4685,H4685,I4685,J4685,K4685,dt,STAGE)</f>
        <v>13625902.941121122</v>
      </c>
      <c r="G4686">
        <v>1.1752590536497525E-20</v>
      </c>
      <c r="H4686">
        <v>9399502.6785927489</v>
      </c>
      <c r="I4686">
        <v>1.1690243390239591E-19</v>
      </c>
      <c r="J4686">
        <v>2581919.5778835295</v>
      </c>
      <c r="K4686">
        <v>4.0006261467537137E-20</v>
      </c>
      <c r="L4686">
        <f t="shared" si="625"/>
        <v>2132521.0588788781</v>
      </c>
      <c r="M4686" cm="1">
        <f t="array" ref="M4686">NewI(BETA_c,F4686,C4686)</f>
        <v>6.8361124412103202E-22</v>
      </c>
      <c r="N4686">
        <f t="shared" si="626"/>
        <v>67100325.321407251</v>
      </c>
      <c r="O4686" cm="1">
        <f t="array" ref="O4686">NewI(BETA_a,H4686,C4686)</f>
        <v>6.7998470658530902E-21</v>
      </c>
      <c r="P4686">
        <f t="shared" si="627"/>
        <v>32603321.42211647</v>
      </c>
      <c r="Q4686" cm="1">
        <f t="array" ref="Q4686">NewI(BETA_e,J4686,C4686)</f>
        <v>2.3270384590600558E-21</v>
      </c>
    </row>
    <row r="4687" spans="1:17" x14ac:dyDescent="0.55000000000000004">
      <c r="A4687">
        <f t="shared" si="620"/>
        <v>468.30000000003798</v>
      </c>
      <c r="B4687" s="2">
        <f t="shared" si="621"/>
        <v>25607325.197597403</v>
      </c>
      <c r="C4687" s="6">
        <f t="shared" si="622"/>
        <v>1.6614748049816405E-19</v>
      </c>
      <c r="D4687" s="2">
        <f t="shared" si="623"/>
        <v>101836167.8024026</v>
      </c>
      <c r="E4687" s="6">
        <f t="shared" si="624"/>
        <v>9.6642766112591391E-21</v>
      </c>
      <c r="F4687">
        <f t="array" ref="F4687:K4687">rk(BETA_c,BETA_a,BETA_e,GAMMA,F4686,G4686,H4686,I4686,J4686,K4686,dt,STAGE)</f>
        <v>13625902.941121122</v>
      </c>
      <c r="G4687">
        <v>1.1577424519635495E-20</v>
      </c>
      <c r="H4687">
        <v>9399502.6785927489</v>
      </c>
      <c r="I4687">
        <v>1.1516006623927859E-19</v>
      </c>
      <c r="J4687">
        <v>2581919.5778835295</v>
      </c>
      <c r="K4687">
        <v>3.9409989739249957E-20</v>
      </c>
      <c r="L4687">
        <f t="shared" si="625"/>
        <v>2132521.0588788781</v>
      </c>
      <c r="M4687" cm="1">
        <f t="array" ref="M4687">NewI(BETA_c,F4687,C4687)</f>
        <v>6.7342238760077157E-22</v>
      </c>
      <c r="N4687">
        <f t="shared" si="626"/>
        <v>67100325.321407251</v>
      </c>
      <c r="O4687" cm="1">
        <f t="array" ref="O4687">NewI(BETA_a,H4687,C4687)</f>
        <v>6.698499016490951E-21</v>
      </c>
      <c r="P4687">
        <f t="shared" si="627"/>
        <v>32603321.42211647</v>
      </c>
      <c r="Q4687" cm="1">
        <f t="array" ref="Q4687">NewI(BETA_e,J4687,C4687)</f>
        <v>2.2923552071674153E-21</v>
      </c>
    </row>
    <row r="4688" spans="1:17" x14ac:dyDescent="0.55000000000000004">
      <c r="A4688">
        <f t="shared" si="620"/>
        <v>468.40000000003801</v>
      </c>
      <c r="B4688" s="2">
        <f t="shared" si="621"/>
        <v>25607325.197597403</v>
      </c>
      <c r="C4688" s="6">
        <f t="shared" si="622"/>
        <v>1.6367114200233487E-19</v>
      </c>
      <c r="D4688" s="2">
        <f t="shared" si="623"/>
        <v>101836167.8024026</v>
      </c>
      <c r="E4688" s="6">
        <f t="shared" si="624"/>
        <v>9.5202357859932553E-21</v>
      </c>
      <c r="F4688">
        <f t="array" ref="F4688:K4688">rk(BETA_c,BETA_a,BETA_e,GAMMA,F4687,G4687,H4687,I4687,J4687,K4687,dt,STAGE)</f>
        <v>13625902.941121122</v>
      </c>
      <c r="G4688">
        <v>1.1404869257684711E-20</v>
      </c>
      <c r="H4688">
        <v>9399502.6785927489</v>
      </c>
      <c r="I4688">
        <v>1.1344366762549696E-19</v>
      </c>
      <c r="J4688">
        <v>2581919.5778835295</v>
      </c>
      <c r="K4688">
        <v>3.8822605119153189E-20</v>
      </c>
      <c r="L4688">
        <f t="shared" si="625"/>
        <v>2132521.0588788781</v>
      </c>
      <c r="M4688" cm="1">
        <f t="array" ref="M4688">NewI(BETA_c,F4688,C4688)</f>
        <v>6.6338539048610621E-22</v>
      </c>
      <c r="N4688">
        <f t="shared" si="626"/>
        <v>67100325.321407251</v>
      </c>
      <c r="O4688" cm="1">
        <f t="array" ref="O4688">NewI(BETA_a,H4688,C4688)</f>
        <v>6.5986615050879792E-21</v>
      </c>
      <c r="P4688">
        <f t="shared" si="627"/>
        <v>32603321.42211647</v>
      </c>
      <c r="Q4688" cm="1">
        <f t="array" ref="Q4688">NewI(BETA_e,J4688,C4688)</f>
        <v>2.2581888904191701E-21</v>
      </c>
    </row>
    <row r="4689" spans="1:17" x14ac:dyDescent="0.55000000000000004">
      <c r="A4689">
        <f t="shared" si="620"/>
        <v>468.50000000003803</v>
      </c>
      <c r="B4689" s="2">
        <f t="shared" si="621"/>
        <v>25607325.197597403</v>
      </c>
      <c r="C4689" s="6">
        <f t="shared" si="622"/>
        <v>1.6123171199484109E-19</v>
      </c>
      <c r="D4689" s="2">
        <f t="shared" si="623"/>
        <v>101836167.8024026</v>
      </c>
      <c r="E4689" s="6">
        <f t="shared" si="624"/>
        <v>9.3783418114620785E-21</v>
      </c>
      <c r="F4689">
        <f t="array" ref="F4689:K4689">rk(BETA_c,BETA_a,BETA_e,GAMMA,F4688,G4688,H4688,I4688,J4688,K4688,dt,STAGE)</f>
        <v>13625902.941121122</v>
      </c>
      <c r="G4689">
        <v>1.1234885838752738E-20</v>
      </c>
      <c r="H4689">
        <v>9399502.6785927489</v>
      </c>
      <c r="I4689">
        <v>1.1175285100639107E-19</v>
      </c>
      <c r="J4689">
        <v>2581919.5778835295</v>
      </c>
      <c r="K4689">
        <v>3.8243975149697289E-20</v>
      </c>
      <c r="L4689">
        <f t="shared" si="625"/>
        <v>2132521.0588788781</v>
      </c>
      <c r="M4689" cm="1">
        <f t="array" ref="M4689">NewI(BETA_c,F4689,C4689)</f>
        <v>6.534979893945827E-22</v>
      </c>
      <c r="N4689">
        <f t="shared" si="626"/>
        <v>67100325.321407251</v>
      </c>
      <c r="O4689" cm="1">
        <f t="array" ref="O4689">NewI(BETA_a,H4689,C4689)</f>
        <v>6.5003120178914159E-21</v>
      </c>
      <c r="P4689">
        <f t="shared" si="627"/>
        <v>32603321.42211647</v>
      </c>
      <c r="Q4689" cm="1">
        <f t="array" ref="Q4689">NewI(BETA_e,J4689,C4689)</f>
        <v>2.2245318041760802E-21</v>
      </c>
    </row>
    <row r="4690" spans="1:17" x14ac:dyDescent="0.55000000000000004">
      <c r="A4690">
        <f t="shared" si="620"/>
        <v>468.60000000003805</v>
      </c>
      <c r="B4690" s="2">
        <f t="shared" si="621"/>
        <v>25607325.197597403</v>
      </c>
      <c r="C4690" s="6">
        <f t="shared" si="622"/>
        <v>1.5882864037459055E-19</v>
      </c>
      <c r="D4690" s="2">
        <f t="shared" si="623"/>
        <v>101836167.8024026</v>
      </c>
      <c r="E4690" s="6">
        <f t="shared" si="624"/>
        <v>9.2385626900144648E-21</v>
      </c>
      <c r="F4690">
        <f t="array" ref="F4690:K4690">rk(BETA_c,BETA_a,BETA_e,GAMMA,F4689,G4689,H4689,I4689,J4689,K4689,dt,STAGE)</f>
        <v>13625902.941121122</v>
      </c>
      <c r="G4690">
        <v>1.1067435930907889E-20</v>
      </c>
      <c r="H4690">
        <v>9399502.6785927489</v>
      </c>
      <c r="I4690">
        <v>1.1008723509614166E-19</v>
      </c>
      <c r="J4690">
        <v>2581919.5778835295</v>
      </c>
      <c r="K4690">
        <v>3.7673969347540989E-20</v>
      </c>
      <c r="L4690">
        <f t="shared" si="625"/>
        <v>2132521.0588788781</v>
      </c>
      <c r="M4690" cm="1">
        <f t="array" ref="M4690">NewI(BETA_c,F4690,C4690)</f>
        <v>6.4375795467824129E-22</v>
      </c>
      <c r="N4690">
        <f t="shared" si="626"/>
        <v>67100325.321407251</v>
      </c>
      <c r="O4690" cm="1">
        <f t="array" ref="O4690">NewI(BETA_a,H4690,C4690)</f>
        <v>6.4034283767038291E-21</v>
      </c>
      <c r="P4690">
        <f t="shared" si="627"/>
        <v>32603321.42211647</v>
      </c>
      <c r="Q4690" cm="1">
        <f t="array" ref="Q4690">NewI(BETA_e,J4690,C4690)</f>
        <v>2.1913763586323939E-21</v>
      </c>
    </row>
    <row r="4691" spans="1:17" x14ac:dyDescent="0.55000000000000004">
      <c r="A4691">
        <f t="shared" si="620"/>
        <v>468.70000000003807</v>
      </c>
      <c r="B4691" s="2">
        <f t="shared" si="621"/>
        <v>25607325.197597403</v>
      </c>
      <c r="C4691" s="6">
        <f t="shared" si="622"/>
        <v>1.5646138523945083E-19</v>
      </c>
      <c r="D4691" s="2">
        <f t="shared" si="623"/>
        <v>101836167.8024026</v>
      </c>
      <c r="E4691" s="6">
        <f t="shared" si="624"/>
        <v>9.1008669009069878E-21</v>
      </c>
      <c r="F4691">
        <f t="array" ref="F4691:K4691">rk(BETA_c,BETA_a,BETA_e,GAMMA,F4690,G4690,H4690,I4690,J4690,K4690,dt,STAGE)</f>
        <v>13625902.941121122</v>
      </c>
      <c r="G4691">
        <v>1.0902481773535222E-20</v>
      </c>
      <c r="H4691">
        <v>9399502.6785927489</v>
      </c>
      <c r="I4691">
        <v>1.0844644429178884E-19</v>
      </c>
      <c r="J4691">
        <v>2581919.5778835295</v>
      </c>
      <c r="K4691">
        <v>3.7112459174126763E-20</v>
      </c>
      <c r="L4691">
        <f t="shared" si="625"/>
        <v>2132521.0588788781</v>
      </c>
      <c r="M4691" cm="1">
        <f t="array" ref="M4691">NewI(BETA_c,F4691,C4691)</f>
        <v>6.3416308992082116E-22</v>
      </c>
      <c r="N4691">
        <f t="shared" si="626"/>
        <v>67100325.321407251</v>
      </c>
      <c r="O4691" cm="1">
        <f t="array" ref="O4691">NewI(BETA_a,H4691,C4691)</f>
        <v>6.3079887338818504E-21</v>
      </c>
      <c r="P4691">
        <f t="shared" si="627"/>
        <v>32603321.42211647</v>
      </c>
      <c r="Q4691" cm="1">
        <f t="array" ref="Q4691">NewI(BETA_e,J4691,C4691)</f>
        <v>2.1587150771043163E-21</v>
      </c>
    </row>
    <row r="4692" spans="1:17" x14ac:dyDescent="0.55000000000000004">
      <c r="A4692">
        <f t="shared" si="620"/>
        <v>468.8000000000381</v>
      </c>
      <c r="B4692" s="2">
        <f t="shared" si="621"/>
        <v>25607325.197597403</v>
      </c>
      <c r="C4692" s="6">
        <f t="shared" si="622"/>
        <v>1.541294127640482E-19</v>
      </c>
      <c r="D4692" s="2">
        <f t="shared" si="623"/>
        <v>101836167.8024026</v>
      </c>
      <c r="E4692" s="6">
        <f t="shared" si="624"/>
        <v>8.9652233931958812E-21</v>
      </c>
      <c r="F4692">
        <f t="array" ref="F4692:K4692">rk(BETA_c,BETA_a,BETA_e,GAMMA,F4691,G4691,H4691,I4691,J4691,K4691,dt,STAGE)</f>
        <v>13625902.941121122</v>
      </c>
      <c r="G4692">
        <v>1.0739986168821375E-20</v>
      </c>
      <c r="H4692">
        <v>9399502.6785927489</v>
      </c>
      <c r="I4692">
        <v>1.0683010858853194E-19</v>
      </c>
      <c r="J4692">
        <v>2581919.5778835295</v>
      </c>
      <c r="K4692">
        <v>3.6559318006694894E-20</v>
      </c>
      <c r="L4692">
        <f t="shared" si="625"/>
        <v>2132521.0588788781</v>
      </c>
      <c r="M4692" cm="1">
        <f t="array" ref="M4692">NewI(BETA_c,F4692,C4692)</f>
        <v>6.2471123144246004E-22</v>
      </c>
      <c r="N4692">
        <f t="shared" si="626"/>
        <v>67100325.321407251</v>
      </c>
      <c r="O4692" cm="1">
        <f t="array" ref="O4692">NewI(BETA_a,H4692,C4692)</f>
        <v>6.2139715674094338E-21</v>
      </c>
      <c r="P4692">
        <f t="shared" si="627"/>
        <v>32603321.42211647</v>
      </c>
      <c r="Q4692" cm="1">
        <f t="array" ref="Q4692">NewI(BETA_e,J4692,C4692)</f>
        <v>2.1265405943439873E-21</v>
      </c>
    </row>
    <row r="4693" spans="1:17" x14ac:dyDescent="0.55000000000000004">
      <c r="A4693">
        <f t="shared" si="620"/>
        <v>468.90000000003812</v>
      </c>
      <c r="B4693" s="2">
        <f t="shared" si="621"/>
        <v>25607325.197597403</v>
      </c>
      <c r="C4693" s="6">
        <f t="shared" si="622"/>
        <v>1.5183219707938797E-19</v>
      </c>
      <c r="D4693" s="2">
        <f t="shared" si="623"/>
        <v>101836167.8024026</v>
      </c>
      <c r="E4693" s="6">
        <f t="shared" si="624"/>
        <v>8.8316015787349331E-21</v>
      </c>
      <c r="F4693">
        <f t="array" ref="F4693:K4693">rk(BETA_c,BETA_a,BETA_e,GAMMA,F4692,G4692,H4692,I4692,J4692,K4692,dt,STAGE)</f>
        <v>13625902.941121122</v>
      </c>
      <c r="G4693">
        <v>1.0579912473366316E-20</v>
      </c>
      <c r="H4693">
        <v>9399502.6785927489</v>
      </c>
      <c r="I4693">
        <v>1.0523786349629213E-19</v>
      </c>
      <c r="J4693">
        <v>2581919.5778835295</v>
      </c>
      <c r="K4693">
        <v>3.6014421109729538E-20</v>
      </c>
      <c r="L4693">
        <f t="shared" si="625"/>
        <v>2132521.0588788781</v>
      </c>
      <c r="M4693" cm="1">
        <f t="array" ref="M4693">NewI(BETA_c,F4693,C4693)</f>
        <v>6.1540024781177576E-22</v>
      </c>
      <c r="N4693">
        <f t="shared" si="626"/>
        <v>67100325.321407251</v>
      </c>
      <c r="O4693" cm="1">
        <f t="array" ref="O4693">NewI(BETA_a,H4693,C4693)</f>
        <v>6.1213556760445673E-21</v>
      </c>
      <c r="P4693">
        <f t="shared" si="627"/>
        <v>32603321.42211647</v>
      </c>
      <c r="Q4693" cm="1">
        <f t="array" ref="Q4693">NewI(BETA_e,J4693,C4693)</f>
        <v>2.0948456548785902E-21</v>
      </c>
    </row>
    <row r="4694" spans="1:17" x14ac:dyDescent="0.55000000000000004">
      <c r="A4694">
        <f t="shared" si="620"/>
        <v>469.00000000003814</v>
      </c>
      <c r="B4694" s="2">
        <f t="shared" si="621"/>
        <v>25607325.197597403</v>
      </c>
      <c r="C4694" s="6">
        <f t="shared" si="622"/>
        <v>1.4956922015426894E-19</v>
      </c>
      <c r="D4694" s="2">
        <f t="shared" si="623"/>
        <v>101836167.8024026</v>
      </c>
      <c r="E4694" s="6">
        <f t="shared" si="624"/>
        <v>8.6999713252777424E-21</v>
      </c>
      <c r="F4694">
        <f t="array" ref="F4694:K4694">rk(BETA_c,BETA_a,BETA_e,GAMMA,F4693,G4693,H4693,I4693,J4693,K4693,dt,STAGE)</f>
        <v>13625902.941121122</v>
      </c>
      <c r="G4694">
        <v>1.0422224589920102E-20</v>
      </c>
      <c r="H4694">
        <v>9399502.6785927489</v>
      </c>
      <c r="I4694">
        <v>1.0366934995751846E-19</v>
      </c>
      <c r="J4694">
        <v>2581919.5778835295</v>
      </c>
      <c r="K4694">
        <v>3.5477645606830374E-20</v>
      </c>
      <c r="L4694">
        <f t="shared" si="625"/>
        <v>2132521.0588788781</v>
      </c>
      <c r="M4694" cm="1">
        <f t="array" ref="M4694">NewI(BETA_c,F4694,C4694)</f>
        <v>6.0622803936522069E-22</v>
      </c>
      <c r="N4694">
        <f t="shared" si="626"/>
        <v>67100325.321407251</v>
      </c>
      <c r="O4694" cm="1">
        <f t="array" ref="O4694">NewI(BETA_a,H4694,C4694)</f>
        <v>6.0301201745383071E-21</v>
      </c>
      <c r="P4694">
        <f t="shared" si="627"/>
        <v>32603321.42211647</v>
      </c>
      <c r="Q4694" cm="1">
        <f t="array" ref="Q4694">NewI(BETA_e,J4694,C4694)</f>
        <v>2.0636231113742146E-21</v>
      </c>
    </row>
    <row r="4695" spans="1:17" x14ac:dyDescent="0.55000000000000004">
      <c r="A4695">
        <f t="shared" si="620"/>
        <v>469.10000000003816</v>
      </c>
      <c r="B4695" s="2">
        <f t="shared" si="621"/>
        <v>25607325.197597403</v>
      </c>
      <c r="C4695" s="6">
        <f t="shared" si="622"/>
        <v>1.4733997167846518E-19</v>
      </c>
      <c r="D4695" s="2">
        <f t="shared" si="623"/>
        <v>101836167.8024026</v>
      </c>
      <c r="E4695" s="6">
        <f t="shared" si="624"/>
        <v>8.5703029496827647E-21</v>
      </c>
      <c r="F4695">
        <f t="array" ref="F4695:K4695">rk(BETA_c,BETA_a,BETA_e,GAMMA,F4694,G4694,H4694,I4694,J4694,K4694,dt,STAGE)</f>
        <v>13625902.941121122</v>
      </c>
      <c r="G4695">
        <v>1.0266886959242813E-20</v>
      </c>
      <c r="H4695">
        <v>9399502.6785927489</v>
      </c>
      <c r="I4695">
        <v>1.0212421426621888E-19</v>
      </c>
      <c r="J4695">
        <v>2581919.5778835295</v>
      </c>
      <c r="K4695">
        <v>3.494887045300348E-20</v>
      </c>
      <c r="L4695">
        <f t="shared" si="625"/>
        <v>2132521.0588788781</v>
      </c>
      <c r="M4695" cm="1">
        <f t="array" ref="M4695">NewI(BETA_c,F4695,C4695)</f>
        <v>5.9719253773359803E-22</v>
      </c>
      <c r="N4695">
        <f t="shared" si="626"/>
        <v>67100325.321407251</v>
      </c>
      <c r="O4695" cm="1">
        <f t="array" ref="O4695">NewI(BETA_a,H4695,C4695)</f>
        <v>5.940244488925065E-21</v>
      </c>
      <c r="P4695">
        <f t="shared" si="627"/>
        <v>32603321.42211647</v>
      </c>
      <c r="Q4695" cm="1">
        <f t="array" ref="Q4695">NewI(BETA_e,J4695,C4695)</f>
        <v>2.0328659230241015E-21</v>
      </c>
    </row>
    <row r="4696" spans="1:17" x14ac:dyDescent="0.55000000000000004">
      <c r="A4696">
        <f t="shared" si="620"/>
        <v>469.20000000003819</v>
      </c>
      <c r="B4696" s="2">
        <f t="shared" si="621"/>
        <v>25607325.197597403</v>
      </c>
      <c r="C4696" s="6">
        <f t="shared" si="622"/>
        <v>1.4514394894764923E-19</v>
      </c>
      <c r="D4696" s="2">
        <f t="shared" si="623"/>
        <v>101836167.8024026</v>
      </c>
      <c r="E4696" s="6">
        <f t="shared" si="624"/>
        <v>8.4425672112196546E-21</v>
      </c>
      <c r="F4696">
        <f t="array" ref="F4696:K4696">rk(BETA_c,BETA_a,BETA_e,GAMMA,F4695,G4695,H4695,I4695,J4695,K4695,dt,STAGE)</f>
        <v>13625902.941121122</v>
      </c>
      <c r="G4696">
        <v>1.0113864552085803E-20</v>
      </c>
      <c r="H4696">
        <v>9399502.6785927489</v>
      </c>
      <c r="I4696">
        <v>1.0060210798819821E-19</v>
      </c>
      <c r="J4696">
        <v>2581919.5778835295</v>
      </c>
      <c r="K4696">
        <v>3.4427976407365226E-20</v>
      </c>
      <c r="L4696">
        <f t="shared" si="625"/>
        <v>2132521.0588788781</v>
      </c>
      <c r="M4696" cm="1">
        <f t="array" ref="M4696">NewI(BETA_c,F4696,C4696)</f>
        <v>5.882917053756377E-22</v>
      </c>
      <c r="N4696">
        <f t="shared" si="626"/>
        <v>67100325.321407251</v>
      </c>
      <c r="O4696" cm="1">
        <f t="array" ref="O4696">NewI(BETA_a,H4696,C4696)</f>
        <v>5.8517083518831006E-21</v>
      </c>
      <c r="P4696">
        <f t="shared" si="627"/>
        <v>32603321.42211647</v>
      </c>
      <c r="Q4696" cm="1">
        <f t="array" ref="Q4696">NewI(BETA_e,J4696,C4696)</f>
        <v>2.0025671539609161E-21</v>
      </c>
    </row>
    <row r="4697" spans="1:17" x14ac:dyDescent="0.55000000000000004">
      <c r="A4697">
        <f t="shared" si="620"/>
        <v>469.30000000003821</v>
      </c>
      <c r="B4697" s="2">
        <f t="shared" si="621"/>
        <v>25607325.197597403</v>
      </c>
      <c r="C4697" s="6">
        <f t="shared" si="622"/>
        <v>1.4298065675003026E-19</v>
      </c>
      <c r="D4697" s="2">
        <f t="shared" si="623"/>
        <v>101836167.8024026</v>
      </c>
      <c r="E4697" s="6">
        <f t="shared" si="624"/>
        <v>8.3167353049753744E-21</v>
      </c>
      <c r="F4697">
        <f t="array" ref="F4697:K4697">rk(BETA_c,BETA_a,BETA_e,GAMMA,F4696,G4696,H4696,I4696,J4696,K4696,dt,STAGE)</f>
        <v>13625902.941121122</v>
      </c>
      <c r="G4697">
        <v>9.9631228612924668E-21</v>
      </c>
      <c r="H4697">
        <v>9399502.6785927489</v>
      </c>
      <c r="I4697">
        <v>9.9102687882484828E-20</v>
      </c>
      <c r="J4697">
        <v>2581919.5778835295</v>
      </c>
      <c r="K4697">
        <v>3.3914846006252978E-20</v>
      </c>
      <c r="L4697">
        <f t="shared" si="625"/>
        <v>2132521.0588788781</v>
      </c>
      <c r="M4697" cm="1">
        <f t="array" ref="M4697">NewI(BETA_c,F4697,C4697)</f>
        <v>5.7952353511852215E-22</v>
      </c>
      <c r="N4697">
        <f t="shared" si="626"/>
        <v>67100325.321407251</v>
      </c>
      <c r="O4697" cm="1">
        <f t="array" ref="O4697">NewI(BETA_a,H4697,C4697)</f>
        <v>5.7644917981641696E-21</v>
      </c>
      <c r="P4697">
        <f t="shared" si="627"/>
        <v>32603321.42211647</v>
      </c>
      <c r="Q4697" cm="1">
        <f t="array" ref="Q4697">NewI(BETA_e,J4697,C4697)</f>
        <v>1.9727199716926826E-21</v>
      </c>
    </row>
    <row r="4698" spans="1:17" x14ac:dyDescent="0.55000000000000004">
      <c r="A4698">
        <f t="shared" si="620"/>
        <v>469.40000000003823</v>
      </c>
      <c r="B4698" s="2">
        <f t="shared" si="621"/>
        <v>25607325.197597403</v>
      </c>
      <c r="C4698" s="6">
        <f t="shared" si="622"/>
        <v>1.4084960725468176E-19</v>
      </c>
      <c r="D4698" s="2">
        <f t="shared" si="623"/>
        <v>101836167.8024026</v>
      </c>
      <c r="E4698" s="6">
        <f t="shared" si="624"/>
        <v>8.1927788553585556E-21</v>
      </c>
      <c r="F4698">
        <f t="array" ref="F4698:K4698">rk(BETA_c,BETA_a,BETA_e,GAMMA,F4697,G4697,H4697,I4697,J4697,K4697,dt,STAGE)</f>
        <v>13625902.941121122</v>
      </c>
      <c r="G4698">
        <v>9.8146278940167317E-21</v>
      </c>
      <c r="H4698">
        <v>9399502.6785927489</v>
      </c>
      <c r="I4698">
        <v>9.7625615823928457E-20</v>
      </c>
      <c r="J4698">
        <v>2581919.5778835295</v>
      </c>
      <c r="K4698">
        <v>3.3409363536736564E-20</v>
      </c>
      <c r="L4698">
        <f t="shared" si="625"/>
        <v>2132521.0588788781</v>
      </c>
      <c r="M4698" cm="1">
        <f t="array" ref="M4698">NewI(BETA_c,F4698,C4698)</f>
        <v>5.7088604970526086E-22</v>
      </c>
      <c r="N4698">
        <f t="shared" si="626"/>
        <v>67100325.321407251</v>
      </c>
      <c r="O4698" cm="1">
        <f t="array" ref="O4698">NewI(BETA_a,H4698,C4698)</f>
        <v>5.6785751600912665E-21</v>
      </c>
      <c r="P4698">
        <f t="shared" si="627"/>
        <v>32603321.42211647</v>
      </c>
      <c r="Q4698" cm="1">
        <f t="array" ref="Q4698">NewI(BETA_e,J4698,C4698)</f>
        <v>1.9433176455620276E-21</v>
      </c>
    </row>
    <row r="4699" spans="1:17" x14ac:dyDescent="0.55000000000000004">
      <c r="A4699">
        <f t="shared" si="620"/>
        <v>469.50000000003826</v>
      </c>
      <c r="B4699" s="2">
        <f t="shared" si="621"/>
        <v>25607325.197597403</v>
      </c>
      <c r="C4699" s="6">
        <f t="shared" si="622"/>
        <v>1.3875031990153381E-19</v>
      </c>
      <c r="D4699" s="2">
        <f t="shared" si="623"/>
        <v>101836167.8024026</v>
      </c>
      <c r="E4699" s="6">
        <f t="shared" si="624"/>
        <v>8.0706699097007004E-21</v>
      </c>
      <c r="F4699">
        <f t="array" ref="F4699:K4699">rk(BETA_c,BETA_a,BETA_e,GAMMA,F4698,G4698,H4698,I4698,J4698,K4698,dt,STAGE)</f>
        <v>13625902.941121122</v>
      </c>
      <c r="G4699">
        <v>9.6683461640575525E-21</v>
      </c>
      <c r="H4699">
        <v>9399502.6785927489</v>
      </c>
      <c r="I4699">
        <v>9.6170558726951695E-20</v>
      </c>
      <c r="J4699">
        <v>2581919.5778835295</v>
      </c>
      <c r="K4699">
        <v>3.2911415010524562E-20</v>
      </c>
      <c r="L4699">
        <f t="shared" si="625"/>
        <v>2132521.0588788781</v>
      </c>
      <c r="M4699" cm="1">
        <f t="array" ref="M4699">NewI(BETA_c,F4699,C4699)</f>
        <v>5.6237730134881131E-22</v>
      </c>
      <c r="N4699">
        <f t="shared" si="626"/>
        <v>67100325.321407251</v>
      </c>
      <c r="O4699" cm="1">
        <f t="array" ref="O4699">NewI(BETA_a,H4699,C4699)</f>
        <v>5.5939390631234956E-21</v>
      </c>
      <c r="P4699">
        <f t="shared" si="627"/>
        <v>32603321.42211647</v>
      </c>
      <c r="Q4699" cm="1">
        <f t="array" ref="Q4699">NewI(BETA_e,J4699,C4699)</f>
        <v>1.9143535452283933E-21</v>
      </c>
    </row>
    <row r="4700" spans="1:17" x14ac:dyDescent="0.55000000000000004">
      <c r="A4700">
        <f t="shared" si="620"/>
        <v>469.60000000003828</v>
      </c>
      <c r="B4700" s="2">
        <f t="shared" si="621"/>
        <v>25607325.197597403</v>
      </c>
      <c r="C4700" s="6">
        <f t="shared" si="622"/>
        <v>1.3668232129300493E-19</v>
      </c>
      <c r="D4700" s="2">
        <f t="shared" si="623"/>
        <v>101836167.8024026</v>
      </c>
      <c r="E4700" s="6">
        <f t="shared" si="624"/>
        <v>7.9503809319527489E-21</v>
      </c>
      <c r="F4700">
        <f t="array" ref="F4700:K4700">rk(BETA_c,BETA_a,BETA_e,GAMMA,F4699,G4699,H4699,I4699,J4699,K4699,dt,STAGE)</f>
        <v>13625902.941121122</v>
      </c>
      <c r="G4700">
        <v>9.5242446843076241E-21</v>
      </c>
      <c r="H4700">
        <v>9399502.6785927489</v>
      </c>
      <c r="I4700">
        <v>9.4737188470437797E-20</v>
      </c>
      <c r="J4700">
        <v>2581919.5778835295</v>
      </c>
      <c r="K4700">
        <v>3.2420888138259515E-20</v>
      </c>
      <c r="L4700">
        <f t="shared" si="625"/>
        <v>2132521.0588788781</v>
      </c>
      <c r="M4700" cm="1">
        <f t="array" ref="M4700">NewI(BETA_c,F4700,C4700)</f>
        <v>5.5399537129284524E-22</v>
      </c>
      <c r="N4700">
        <f t="shared" si="626"/>
        <v>67100325.321407251</v>
      </c>
      <c r="O4700" cm="1">
        <f t="array" ref="O4700">NewI(BETA_a,H4700,C4700)</f>
        <v>5.510564421487035E-21</v>
      </c>
      <c r="P4700">
        <f t="shared" si="627"/>
        <v>32603321.42211647</v>
      </c>
      <c r="Q4700" cm="1">
        <f t="array" ref="Q4700">NewI(BETA_e,J4700,C4700)</f>
        <v>1.8858211391728678E-21</v>
      </c>
    </row>
    <row r="4701" spans="1:17" x14ac:dyDescent="0.55000000000000004">
      <c r="A4701">
        <f t="shared" si="620"/>
        <v>469.7000000000383</v>
      </c>
      <c r="B4701" s="2">
        <f t="shared" si="621"/>
        <v>25607325.197597403</v>
      </c>
      <c r="C4701" s="6">
        <f t="shared" si="622"/>
        <v>1.3464514508724899E-19</v>
      </c>
      <c r="D4701" s="2">
        <f t="shared" si="623"/>
        <v>101836167.8024026</v>
      </c>
      <c r="E4701" s="6">
        <f t="shared" si="624"/>
        <v>7.8318847964755778E-21</v>
      </c>
      <c r="F4701">
        <f t="array" ref="F4701:K4701">rk(BETA_c,BETA_a,BETA_e,GAMMA,F4700,G4700,H4700,I4700,J4700,K4700,dt,STAGE)</f>
        <v>13625902.941121122</v>
      </c>
      <c r="G4701">
        <v>9.3822909593146711E-21</v>
      </c>
      <c r="H4701">
        <v>9399502.6785927489</v>
      </c>
      <c r="I4701">
        <v>9.3325181823738113E-20</v>
      </c>
      <c r="J4701">
        <v>2581919.5778835295</v>
      </c>
      <c r="K4701">
        <v>3.1937672304196198E-20</v>
      </c>
      <c r="L4701">
        <f t="shared" si="625"/>
        <v>2132521.0588788781</v>
      </c>
      <c r="M4701" cm="1">
        <f t="array" ref="M4701">NewI(BETA_c,F4701,C4701)</f>
        <v>5.4573836937906177E-22</v>
      </c>
      <c r="N4701">
        <f t="shared" si="626"/>
        <v>67100325.321407251</v>
      </c>
      <c r="O4701" cm="1">
        <f t="array" ref="O4701">NewI(BETA_a,H4701,C4701)</f>
        <v>5.4284324338712143E-21</v>
      </c>
      <c r="P4701">
        <f t="shared" si="627"/>
        <v>32603321.42211647</v>
      </c>
      <c r="Q4701" cm="1">
        <f t="array" ref="Q4701">NewI(BETA_e,J4701,C4701)</f>
        <v>1.857713993225302E-21</v>
      </c>
    </row>
    <row r="4702" spans="1:17" x14ac:dyDescent="0.55000000000000004">
      <c r="A4702">
        <f t="shared" si="620"/>
        <v>469.80000000003832</v>
      </c>
      <c r="B4702" s="2">
        <f t="shared" si="621"/>
        <v>25607325.197597403</v>
      </c>
      <c r="C4702" s="6">
        <f t="shared" si="622"/>
        <v>1.3263833189299326E-19</v>
      </c>
      <c r="D4702" s="2">
        <f t="shared" si="623"/>
        <v>101836167.8024026</v>
      </c>
      <c r="E4702" s="6">
        <f t="shared" si="624"/>
        <v>7.715154781923079E-21</v>
      </c>
      <c r="F4702">
        <f t="array" ref="F4702:K4702">rk(BETA_c,BETA_a,BETA_e,GAMMA,F4701,G4701,H4701,I4701,J4701,K4701,dt,STAGE)</f>
        <v>13625902.941121122</v>
      </c>
      <c r="G4702">
        <v>9.2424529779535887E-21</v>
      </c>
      <c r="H4702">
        <v>9399502.6785927489</v>
      </c>
      <c r="I4702">
        <v>9.1934220373782323E-20</v>
      </c>
      <c r="J4702">
        <v>2581919.5778835295</v>
      </c>
      <c r="K4702">
        <v>3.1461658541257351E-20</v>
      </c>
      <c r="L4702">
        <f t="shared" si="625"/>
        <v>2132521.0588788781</v>
      </c>
      <c r="M4702" cm="1">
        <f t="array" ref="M4702">NewI(BETA_c,F4702,C4702)</f>
        <v>5.3760443362094862E-22</v>
      </c>
      <c r="N4702">
        <f t="shared" si="626"/>
        <v>67100325.321407251</v>
      </c>
      <c r="O4702" cm="1">
        <f t="array" ref="O4702">NewI(BETA_a,H4702,C4702)</f>
        <v>5.3475245791887501E-21</v>
      </c>
      <c r="P4702">
        <f t="shared" si="627"/>
        <v>32603321.42211647</v>
      </c>
      <c r="Q4702" cm="1">
        <f t="array" ref="Q4702">NewI(BETA_e,J4702,C4702)</f>
        <v>1.8300257691133798E-21</v>
      </c>
    </row>
    <row r="4703" spans="1:17" x14ac:dyDescent="0.55000000000000004">
      <c r="A4703">
        <f t="shared" si="620"/>
        <v>469.90000000003835</v>
      </c>
      <c r="B4703" s="2">
        <f t="shared" si="621"/>
        <v>25607325.197597403</v>
      </c>
      <c r="C4703" s="6">
        <f t="shared" si="622"/>
        <v>1.3066142916594399E-19</v>
      </c>
      <c r="D4703" s="2">
        <f t="shared" si="623"/>
        <v>101836167.8024026</v>
      </c>
      <c r="E4703" s="6">
        <f t="shared" si="624"/>
        <v>7.6001645652163745E-21</v>
      </c>
      <c r="F4703">
        <f t="array" ref="F4703:K4703">rk(BETA_c,BETA_a,BETA_e,GAMMA,F4702,G4702,H4702,I4702,J4702,K4702,dt,STAGE)</f>
        <v>13625902.941121122</v>
      </c>
      <c r="G4703">
        <v>9.1046992062078087E-21</v>
      </c>
      <c r="H4703">
        <v>9399502.6785927489</v>
      </c>
      <c r="I4703">
        <v>9.0563990453274995E-20</v>
      </c>
      <c r="J4703">
        <v>2581919.5778835295</v>
      </c>
      <c r="K4703">
        <v>3.0992739506461173E-20</v>
      </c>
      <c r="L4703">
        <f t="shared" si="625"/>
        <v>2132521.0588788781</v>
      </c>
      <c r="M4703" cm="1">
        <f t="array" ref="M4703">NewI(BETA_c,F4703,C4703)</f>
        <v>5.2959172978389755E-22</v>
      </c>
      <c r="N4703">
        <f t="shared" si="626"/>
        <v>67100325.321407251</v>
      </c>
      <c r="O4703" cm="1">
        <f t="array" ref="O4703">NewI(BETA_a,H4703,C4703)</f>
        <v>5.2678226123991651E-21</v>
      </c>
      <c r="P4703">
        <f t="shared" si="627"/>
        <v>32603321.42211647</v>
      </c>
      <c r="Q4703" cm="1">
        <f t="array" ref="Q4703">NewI(BETA_e,J4703,C4703)</f>
        <v>1.8027502230333121E-21</v>
      </c>
    </row>
    <row r="4704" spans="1:17" x14ac:dyDescent="0.55000000000000004">
      <c r="A4704">
        <f t="shared" si="620"/>
        <v>470.00000000003837</v>
      </c>
      <c r="B4704" s="2">
        <f t="shared" si="621"/>
        <v>25607325.197597403</v>
      </c>
      <c r="C4704" s="6">
        <f t="shared" si="622"/>
        <v>1.2871399110673574E-19</v>
      </c>
      <c r="D4704" s="2">
        <f t="shared" si="623"/>
        <v>101836167.8024026</v>
      </c>
      <c r="E4704" s="6">
        <f t="shared" si="624"/>
        <v>7.4868882156078714E-21</v>
      </c>
      <c r="F4704">
        <f t="array" ref="F4704:K4704">rk(BETA_c,BETA_a,BETA_e,GAMMA,F4703,G4703,H4703,I4703,J4703,K4703,dt,STAGE)</f>
        <v>13625902.941121122</v>
      </c>
      <c r="G4704">
        <v>8.968998580058256E-21</v>
      </c>
      <c r="H4704">
        <v>9399502.6785927489</v>
      </c>
      <c r="I4704">
        <v>8.921418306996242E-20</v>
      </c>
      <c r="J4704">
        <v>2581919.5778835295</v>
      </c>
      <c r="K4704">
        <v>3.0530809456715057E-20</v>
      </c>
      <c r="L4704">
        <f t="shared" si="625"/>
        <v>2132521.0588788781</v>
      </c>
      <c r="M4704" cm="1">
        <f t="array" ref="M4704">NewI(BETA_c,F4704,C4704)</f>
        <v>5.2169845097157682E-22</v>
      </c>
      <c r="N4704">
        <f t="shared" si="626"/>
        <v>67100325.321407251</v>
      </c>
      <c r="O4704" cm="1">
        <f t="array" ref="O4704">NewI(BETA_a,H4704,C4704)</f>
        <v>5.1893085603944607E-21</v>
      </c>
      <c r="P4704">
        <f t="shared" si="627"/>
        <v>32603321.42211647</v>
      </c>
      <c r="Q4704" cm="1">
        <f t="array" ref="Q4704">NewI(BETA_e,J4704,C4704)</f>
        <v>1.7758812042418334E-21</v>
      </c>
    </row>
    <row r="4705" spans="1:17" x14ac:dyDescent="0.55000000000000004">
      <c r="A4705">
        <f t="shared" si="620"/>
        <v>470.10000000003839</v>
      </c>
      <c r="B4705" s="2">
        <f t="shared" si="621"/>
        <v>25607325.197597403</v>
      </c>
      <c r="C4705" s="6">
        <f t="shared" si="622"/>
        <v>1.2679557856040195E-19</v>
      </c>
      <c r="D4705" s="2">
        <f t="shared" si="623"/>
        <v>101836167.8024026</v>
      </c>
      <c r="E4705" s="6">
        <f t="shared" si="624"/>
        <v>7.3753001888337627E-21</v>
      </c>
      <c r="F4705">
        <f t="array" ref="F4705:K4705">rk(BETA_c,BETA_a,BETA_e,GAMMA,F4704,G4704,H4704,I4704,J4704,K4704,dt,STAGE)</f>
        <v>13625902.941121122</v>
      </c>
      <c r="G4705">
        <v>8.835320498478289E-21</v>
      </c>
      <c r="H4705">
        <v>9399502.6785927489</v>
      </c>
      <c r="I4705">
        <v>8.7884493836953569E-20</v>
      </c>
      <c r="J4705">
        <v>2581919.5778835295</v>
      </c>
      <c r="K4705">
        <v>3.0075764224970094E-20</v>
      </c>
      <c r="L4705">
        <f t="shared" si="625"/>
        <v>2132521.0588788781</v>
      </c>
      <c r="M4705" cm="1">
        <f t="array" ref="M4705">NewI(BETA_c,F4705,C4705)</f>
        <v>5.1392281721846885E-22</v>
      </c>
      <c r="N4705">
        <f t="shared" si="626"/>
        <v>67100325.321407251</v>
      </c>
      <c r="O4705" cm="1">
        <f t="array" ref="O4705">NewI(BETA_a,H4705,C4705)</f>
        <v>5.1119647179461081E-21</v>
      </c>
      <c r="P4705">
        <f t="shared" si="627"/>
        <v>32603321.42211647</v>
      </c>
      <c r="Q4705" cm="1">
        <f t="array" ref="Q4705">NewI(BETA_e,J4705,C4705)</f>
        <v>1.7494126536691862E-21</v>
      </c>
    </row>
    <row r="4706" spans="1:17" x14ac:dyDescent="0.55000000000000004">
      <c r="A4706">
        <f t="shared" si="620"/>
        <v>470.20000000003841</v>
      </c>
      <c r="B4706" s="2">
        <f t="shared" si="621"/>
        <v>25607325.197597403</v>
      </c>
      <c r="C4706" s="6">
        <f t="shared" si="622"/>
        <v>1.2490575891734378E-19</v>
      </c>
      <c r="D4706" s="2">
        <f t="shared" si="623"/>
        <v>101836167.8024026</v>
      </c>
      <c r="E4706" s="6">
        <f t="shared" si="624"/>
        <v>7.2653753213537107E-21</v>
      </c>
      <c r="F4706">
        <f t="array" ref="F4706:K4706">rk(BETA_c,BETA_a,BETA_e,GAMMA,F4705,G4705,H4705,I4705,J4705,K4705,dt,STAGE)</f>
        <v>13625902.941121122</v>
      </c>
      <c r="G4706">
        <v>8.7036348165330455E-21</v>
      </c>
      <c r="H4706">
        <v>9399502.6785927489</v>
      </c>
      <c r="I4706">
        <v>8.6574622904079727E-20</v>
      </c>
      <c r="J4706">
        <v>2581919.5778835295</v>
      </c>
      <c r="K4706">
        <v>2.9627501196731012E-20</v>
      </c>
      <c r="L4706">
        <f t="shared" si="625"/>
        <v>2132521.0588788781</v>
      </c>
      <c r="M4706" cm="1">
        <f t="array" ref="M4706">NewI(BETA_c,F4706,C4706)</f>
        <v>5.062630750884813E-22</v>
      </c>
      <c r="N4706">
        <f t="shared" si="626"/>
        <v>67100325.321407251</v>
      </c>
      <c r="O4706" cm="1">
        <f t="array" ref="O4706">NewI(BETA_a,H4706,C4706)</f>
        <v>5.0357736437124523E-21</v>
      </c>
      <c r="P4706">
        <f t="shared" si="627"/>
        <v>32603321.42211647</v>
      </c>
      <c r="Q4706" cm="1">
        <f t="array" ref="Q4706">NewI(BETA_e,J4706,C4706)</f>
        <v>1.723338602552777E-21</v>
      </c>
    </row>
    <row r="4707" spans="1:17" x14ac:dyDescent="0.55000000000000004">
      <c r="A4707">
        <f t="shared" si="620"/>
        <v>470.30000000003844</v>
      </c>
      <c r="B4707" s="2">
        <f t="shared" si="621"/>
        <v>25607325.197597403</v>
      </c>
      <c r="C4707" s="6">
        <f t="shared" si="622"/>
        <v>1.2304410601577484E-19</v>
      </c>
      <c r="D4707" s="2">
        <f t="shared" si="623"/>
        <v>101836167.8024026</v>
      </c>
      <c r="E4707" s="6">
        <f t="shared" si="624"/>
        <v>7.1570888246763561E-21</v>
      </c>
      <c r="F4707">
        <f t="array" ref="F4707:K4707">rk(BETA_c,BETA_a,BETA_e,GAMMA,F4706,G4706,H4706,I4706,J4706,K4706,dt,STAGE)</f>
        <v>13625902.941121122</v>
      </c>
      <c r="G4707">
        <v>8.5739118385816442E-21</v>
      </c>
      <c r="H4707">
        <v>9399502.6785927489</v>
      </c>
      <c r="I4707">
        <v>8.5284274890277034E-20</v>
      </c>
      <c r="J4707">
        <v>2581919.5778835295</v>
      </c>
      <c r="K4707">
        <v>2.9185919286916172E-20</v>
      </c>
      <c r="L4707">
        <f t="shared" si="625"/>
        <v>2132521.0588788781</v>
      </c>
      <c r="M4707" cm="1">
        <f t="array" ref="M4707">NewI(BETA_c,F4707,C4707)</f>
        <v>4.9871749727953995E-22</v>
      </c>
      <c r="N4707">
        <f t="shared" si="626"/>
        <v>67100325.321407251</v>
      </c>
      <c r="O4707" cm="1">
        <f t="array" ref="O4707">NewI(BETA_a,H4707,C4707)</f>
        <v>4.960718156305619E-21</v>
      </c>
      <c r="P4707">
        <f t="shared" si="627"/>
        <v>32603321.42211647</v>
      </c>
      <c r="Q4707" cm="1">
        <f t="array" ref="Q4707">NewI(BETA_e,J4707,C4707)</f>
        <v>1.6976531710911965E-21</v>
      </c>
    </row>
    <row r="4708" spans="1:17" x14ac:dyDescent="0.55000000000000004">
      <c r="A4708">
        <f t="shared" si="620"/>
        <v>470.40000000003846</v>
      </c>
      <c r="B4708" s="2">
        <f t="shared" si="621"/>
        <v>25607325.197597403</v>
      </c>
      <c r="C4708" s="6">
        <f t="shared" si="622"/>
        <v>1.212102000456201E-19</v>
      </c>
      <c r="D4708" s="2">
        <f t="shared" si="623"/>
        <v>101836167.8024026</v>
      </c>
      <c r="E4708" s="6">
        <f t="shared" si="624"/>
        <v>7.0504162797694179E-21</v>
      </c>
      <c r="F4708">
        <f t="array" ref="F4708:K4708">rk(BETA_c,BETA_a,BETA_e,GAMMA,F4707,G4707,H4707,I4707,J4707,K4707,dt,STAGE)</f>
        <v>13625902.941121122</v>
      </c>
      <c r="G4708">
        <v>8.446122311580698E-21</v>
      </c>
      <c r="H4708">
        <v>9399502.6785927489</v>
      </c>
      <c r="I4708">
        <v>8.4013158816976895E-20</v>
      </c>
      <c r="J4708">
        <v>2581919.5778835295</v>
      </c>
      <c r="K4708">
        <v>2.8750918917062516E-20</v>
      </c>
      <c r="L4708">
        <f t="shared" si="625"/>
        <v>2132521.0588788781</v>
      </c>
      <c r="M4708" cm="1">
        <f t="array" ref="M4708">NewI(BETA_c,F4708,C4708)</f>
        <v>4.9128438223407553E-22</v>
      </c>
      <c r="N4708">
        <f t="shared" si="626"/>
        <v>67100325.321407251</v>
      </c>
      <c r="O4708" cm="1">
        <f t="array" ref="O4708">NewI(BETA_a,H4708,C4708)</f>
        <v>4.8867813304170424E-21</v>
      </c>
      <c r="P4708">
        <f t="shared" si="627"/>
        <v>32603321.42211647</v>
      </c>
      <c r="Q4708" cm="1">
        <f t="array" ref="Q4708">NewI(BETA_e,J4708,C4708)</f>
        <v>1.6723505671182997E-21</v>
      </c>
    </row>
    <row r="4709" spans="1:17" x14ac:dyDescent="0.55000000000000004">
      <c r="A4709">
        <f t="shared" si="620"/>
        <v>470.50000000003848</v>
      </c>
      <c r="B4709" s="2">
        <f t="shared" si="621"/>
        <v>25607325.197597403</v>
      </c>
      <c r="C4709" s="6">
        <f t="shared" si="622"/>
        <v>1.1940362745384711E-19</v>
      </c>
      <c r="D4709" s="2">
        <f t="shared" si="623"/>
        <v>101836167.8024026</v>
      </c>
      <c r="E4709" s="6">
        <f t="shared" si="624"/>
        <v>6.9453336315531147E-21</v>
      </c>
      <c r="F4709">
        <f t="array" ref="F4709:K4709">rk(BETA_c,BETA_a,BETA_e,GAMMA,F4708,G4708,H4708,I4708,J4708,K4708,dt,STAGE)</f>
        <v>13625902.941121122</v>
      </c>
      <c r="G4709">
        <v>8.3202374184876369E-21</v>
      </c>
      <c r="H4709">
        <v>9399502.6785927489</v>
      </c>
      <c r="I4709">
        <v>8.2760988042489252E-20</v>
      </c>
      <c r="J4709">
        <v>2581919.5778835295</v>
      </c>
      <c r="K4709">
        <v>2.8322401992870216E-20</v>
      </c>
      <c r="L4709">
        <f t="shared" si="625"/>
        <v>2132521.0588788781</v>
      </c>
      <c r="M4709" cm="1">
        <f t="array" ref="M4709">NewI(BETA_c,F4709,C4709)</f>
        <v>4.8396205375531579E-22</v>
      </c>
      <c r="N4709">
        <f t="shared" si="626"/>
        <v>67100325.321407251</v>
      </c>
      <c r="O4709" cm="1">
        <f t="array" ref="O4709">NewI(BETA_a,H4709,C4709)</f>
        <v>4.8139464930007466E-21</v>
      </c>
      <c r="P4709">
        <f t="shared" si="627"/>
        <v>32603321.42211647</v>
      </c>
      <c r="Q4709" cm="1">
        <f t="array" ref="Q4709">NewI(BETA_e,J4709,C4709)</f>
        <v>1.6474250847970527E-21</v>
      </c>
    </row>
    <row r="4710" spans="1:17" x14ac:dyDescent="0.55000000000000004">
      <c r="A4710">
        <f t="shared" si="620"/>
        <v>470.60000000003851</v>
      </c>
      <c r="B4710" s="2">
        <f t="shared" si="621"/>
        <v>25607325.197597403</v>
      </c>
      <c r="C4710" s="6">
        <f t="shared" si="622"/>
        <v>1.17623980851208E-19</v>
      </c>
      <c r="D4710" s="2">
        <f t="shared" si="623"/>
        <v>101836167.8024026</v>
      </c>
      <c r="E4710" s="6">
        <f t="shared" si="624"/>
        <v>6.8418171834756377E-21</v>
      </c>
      <c r="F4710">
        <f t="array" ref="F4710:K4710">rk(BETA_c,BETA_a,BETA_e,GAMMA,F4709,G4709,H4709,I4709,J4709,K4709,dt,STAGE)</f>
        <v>13625902.941121122</v>
      </c>
      <c r="G4710">
        <v>8.1962287717623551E-21</v>
      </c>
      <c r="H4710">
        <v>9399502.6785927489</v>
      </c>
      <c r="I4710">
        <v>8.1527480197363621E-20</v>
      </c>
      <c r="J4710">
        <v>2581919.5778835295</v>
      </c>
      <c r="K4710">
        <v>2.7900271882082021E-20</v>
      </c>
      <c r="L4710">
        <f t="shared" si="625"/>
        <v>2132521.0588788781</v>
      </c>
      <c r="M4710" cm="1">
        <f t="array" ref="M4710">NewI(BETA_c,F4710,C4710)</f>
        <v>4.7674886062929624E-22</v>
      </c>
      <c r="N4710">
        <f t="shared" si="626"/>
        <v>67100325.321407251</v>
      </c>
      <c r="O4710" cm="1">
        <f t="array" ref="O4710">NewI(BETA_a,H4710,C4710)</f>
        <v>4.7421972195135012E-21</v>
      </c>
      <c r="P4710">
        <f t="shared" si="627"/>
        <v>32603321.42211647</v>
      </c>
      <c r="Q4710" cm="1">
        <f t="array" ref="Q4710">NewI(BETA_e,J4710,C4710)</f>
        <v>1.62287110333284E-21</v>
      </c>
    </row>
    <row r="4711" spans="1:17" x14ac:dyDescent="0.55000000000000004">
      <c r="A4711">
        <f t="shared" si="620"/>
        <v>470.70000000003853</v>
      </c>
      <c r="B4711" s="2">
        <f t="shared" si="621"/>
        <v>25607325.197597403</v>
      </c>
      <c r="C4711" s="6">
        <f t="shared" si="622"/>
        <v>1.1587085892037176E-19</v>
      </c>
      <c r="D4711" s="2">
        <f t="shared" si="623"/>
        <v>101836167.8024026</v>
      </c>
      <c r="E4711" s="6">
        <f t="shared" si="624"/>
        <v>6.7398435921694884E-21</v>
      </c>
      <c r="F4711">
        <f t="array" ref="F4711:K4711">rk(BETA_c,BETA_a,BETA_e,GAMMA,F4710,G4710,H4710,I4710,J4710,K4710,dt,STAGE)</f>
        <v>13625902.941121122</v>
      </c>
      <c r="G4711">
        <v>8.0740684069657046E-21</v>
      </c>
      <c r="H4711">
        <v>9399502.6785927489</v>
      </c>
      <c r="I4711">
        <v>8.0312357120713748E-20</v>
      </c>
      <c r="J4711">
        <v>2581919.5778835295</v>
      </c>
      <c r="K4711">
        <v>2.7484433392692305E-20</v>
      </c>
      <c r="L4711">
        <f t="shared" si="625"/>
        <v>2132521.0588788781</v>
      </c>
      <c r="M4711" cm="1">
        <f t="array" ref="M4711">NewI(BETA_c,F4711,C4711)</f>
        <v>4.6964317625250512E-22</v>
      </c>
      <c r="N4711">
        <f t="shared" si="626"/>
        <v>67100325.321407251</v>
      </c>
      <c r="O4711" cm="1">
        <f t="array" ref="O4711">NewI(BETA_a,H4711,C4711)</f>
        <v>4.6715173302110267E-21</v>
      </c>
      <c r="P4711">
        <f t="shared" si="627"/>
        <v>32603321.42211647</v>
      </c>
      <c r="Q4711" cm="1">
        <f t="array" ref="Q4711">NewI(BETA_e,J4711,C4711)</f>
        <v>1.5986830857059567E-21</v>
      </c>
    </row>
    <row r="4712" spans="1:17" x14ac:dyDescent="0.55000000000000004">
      <c r="A4712">
        <f t="shared" si="620"/>
        <v>470.80000000003855</v>
      </c>
      <c r="B4712" s="2">
        <f t="shared" si="621"/>
        <v>25607325.197597403</v>
      </c>
      <c r="C4712" s="6">
        <f t="shared" si="622"/>
        <v>1.141438663254255E-19</v>
      </c>
      <c r="D4712" s="2">
        <f t="shared" si="623"/>
        <v>101836167.8024026</v>
      </c>
      <c r="E4712" s="6">
        <f t="shared" si="624"/>
        <v>6.6393898621874606E-21</v>
      </c>
      <c r="F4712">
        <f t="array" ref="F4712:K4712">rk(BETA_c,BETA_a,BETA_e,GAMMA,F4711,G4711,H4711,I4711,J4711,K4711,dt,STAGE)</f>
        <v>13625902.941121122</v>
      </c>
      <c r="G4712">
        <v>7.9537287764534045E-21</v>
      </c>
      <c r="H4712">
        <v>9399502.6785927489</v>
      </c>
      <c r="I4712">
        <v>7.9115344797491207E-20</v>
      </c>
      <c r="J4712">
        <v>2581919.5778835295</v>
      </c>
      <c r="K4712">
        <v>2.7074792751480882E-20</v>
      </c>
      <c r="L4712">
        <f t="shared" si="625"/>
        <v>2132521.0588788781</v>
      </c>
      <c r="M4712" cm="1">
        <f t="array" ref="M4712">NewI(BETA_c,F4712,C4712)</f>
        <v>4.6264339826507771E-22</v>
      </c>
      <c r="N4712">
        <f t="shared" si="626"/>
        <v>67100325.321407251</v>
      </c>
      <c r="O4712" cm="1">
        <f t="array" ref="O4712">NewI(BETA_a,H4712,C4712)</f>
        <v>4.6018908864993961E-21</v>
      </c>
      <c r="P4712">
        <f t="shared" si="627"/>
        <v>32603321.42211647</v>
      </c>
      <c r="Q4712" cm="1">
        <f t="array" ref="Q4712">NewI(BETA_e,J4712,C4712)</f>
        <v>1.5748555774229865E-21</v>
      </c>
    </row>
    <row r="4713" spans="1:17" x14ac:dyDescent="0.55000000000000004">
      <c r="A4713">
        <f t="shared" si="620"/>
        <v>470.90000000003857</v>
      </c>
      <c r="B4713" s="2">
        <f t="shared" si="621"/>
        <v>25607325.197597403</v>
      </c>
      <c r="C4713" s="6">
        <f t="shared" si="622"/>
        <v>1.124426136227247E-19</v>
      </c>
      <c r="D4713" s="2">
        <f t="shared" si="623"/>
        <v>101836167.8024026</v>
      </c>
      <c r="E4713" s="6">
        <f t="shared" si="624"/>
        <v>6.5404333408170718E-21</v>
      </c>
      <c r="F4713">
        <f t="array" ref="F4713:K4713">rk(BETA_c,BETA_a,BETA_e,GAMMA,F4712,G4712,H4712,I4712,J4712,K4712,dt,STAGE)</f>
        <v>13625902.941121122</v>
      </c>
      <c r="G4713">
        <v>7.8351827431639391E-21</v>
      </c>
      <c r="H4713">
        <v>9399502.6785927489</v>
      </c>
      <c r="I4713">
        <v>7.7936173296693942E-20</v>
      </c>
      <c r="J4713">
        <v>2581919.5778835295</v>
      </c>
      <c r="K4713">
        <v>2.6671257582866806E-20</v>
      </c>
      <c r="L4713">
        <f t="shared" si="625"/>
        <v>2132521.0588788781</v>
      </c>
      <c r="M4713" cm="1">
        <f t="array" ref="M4713">NewI(BETA_c,F4713,C4713)</f>
        <v>4.5574794818945833E-22</v>
      </c>
      <c r="N4713">
        <f t="shared" si="626"/>
        <v>67100325.321407251</v>
      </c>
      <c r="O4713" cm="1">
        <f t="array" ref="O4713">NewI(BETA_a,H4713,C4713)</f>
        <v>4.5333021873408205E-21</v>
      </c>
      <c r="P4713">
        <f t="shared" si="627"/>
        <v>32603321.42211647</v>
      </c>
      <c r="Q4713" cm="1">
        <f t="array" ref="Q4713">NewI(BETA_e,J4713,C4713)</f>
        <v>1.5513832052867933E-21</v>
      </c>
    </row>
    <row r="4714" spans="1:17" x14ac:dyDescent="0.55000000000000004">
      <c r="A4714">
        <f t="shared" si="620"/>
        <v>471.0000000000386</v>
      </c>
      <c r="B4714" s="2">
        <f t="shared" si="621"/>
        <v>25607325.197597403</v>
      </c>
      <c r="C4714" s="6">
        <f t="shared" si="622"/>
        <v>1.1076671717307207E-19</v>
      </c>
      <c r="D4714" s="2">
        <f t="shared" si="623"/>
        <v>101836167.8024026</v>
      </c>
      <c r="E4714" s="6">
        <f t="shared" si="624"/>
        <v>6.4429517129722903E-21</v>
      </c>
      <c r="F4714">
        <f t="array" ref="F4714:K4714">rk(BETA_c,BETA_a,BETA_e,GAMMA,F4713,G4713,H4713,I4713,J4713,K4713,dt,STAGE)</f>
        <v>13625902.941121122</v>
      </c>
      <c r="G4714">
        <v>7.7184035744990464E-21</v>
      </c>
      <c r="H4714">
        <v>9399502.6785927489</v>
      </c>
      <c r="I4714">
        <v>7.6774576710495743E-20</v>
      </c>
      <c r="J4714">
        <v>2581919.5778835295</v>
      </c>
      <c r="K4714">
        <v>2.6273736888077277E-20</v>
      </c>
      <c r="L4714">
        <f t="shared" si="625"/>
        <v>2132521.0588788781</v>
      </c>
      <c r="M4714" cm="1">
        <f t="array" ref="M4714">NewI(BETA_c,F4714,C4714)</f>
        <v>4.4895527107444668E-22</v>
      </c>
      <c r="N4714">
        <f t="shared" si="626"/>
        <v>67100325.321407251</v>
      </c>
      <c r="O4714" cm="1">
        <f t="array" ref="O4714">NewI(BETA_a,H4714,C4714)</f>
        <v>4.4657357657130018E-21</v>
      </c>
      <c r="P4714">
        <f t="shared" si="627"/>
        <v>32603321.42211647</v>
      </c>
      <c r="Q4714" cm="1">
        <f t="array" ref="Q4714">NewI(BETA_e,J4714,C4714)</f>
        <v>1.5282606761848425E-21</v>
      </c>
    </row>
    <row r="4715" spans="1:17" x14ac:dyDescent="0.55000000000000004">
      <c r="A4715">
        <f t="shared" si="620"/>
        <v>471.10000000003862</v>
      </c>
      <c r="B4715" s="2">
        <f t="shared" si="621"/>
        <v>25607325.197597403</v>
      </c>
      <c r="C4715" s="6">
        <f t="shared" si="622"/>
        <v>1.0911579905520549E-19</v>
      </c>
      <c r="D4715" s="2">
        <f t="shared" si="623"/>
        <v>101836167.8024026</v>
      </c>
      <c r="E4715" s="6">
        <f t="shared" si="624"/>
        <v>6.3469229961613962E-21</v>
      </c>
      <c r="F4715">
        <f t="array" ref="F4715:K4715">rk(BETA_c,BETA_a,BETA_e,GAMMA,F4714,G4714,H4714,I4714,J4714,K4714,dt,STAGE)</f>
        <v>13625902.941121122</v>
      </c>
      <c r="G4715">
        <v>7.6033649362954052E-21</v>
      </c>
      <c r="H4715">
        <v>9399502.6785927489</v>
      </c>
      <c r="I4715">
        <v>7.5630293094283009E-20</v>
      </c>
      <c r="J4715">
        <v>2581919.5778835295</v>
      </c>
      <c r="K4715">
        <v>2.5882141024627087E-20</v>
      </c>
      <c r="L4715">
        <f t="shared" si="625"/>
        <v>2132521.0588788781</v>
      </c>
      <c r="M4715" cm="1">
        <f t="array" ref="M4715">NewI(BETA_c,F4715,C4715)</f>
        <v>4.4226383514455084E-22</v>
      </c>
      <c r="N4715">
        <f t="shared" si="626"/>
        <v>67100325.321407251</v>
      </c>
      <c r="O4715" cm="1">
        <f t="array" ref="O4715">NewI(BETA_a,H4715,C4715)</f>
        <v>4.3991763851212595E-21</v>
      </c>
      <c r="P4715">
        <f t="shared" si="627"/>
        <v>32603321.42211647</v>
      </c>
      <c r="Q4715" cm="1">
        <f t="array" ref="Q4715">NewI(BETA_e,J4715,C4715)</f>
        <v>1.5054827758955853E-21</v>
      </c>
    </row>
    <row r="4716" spans="1:17" x14ac:dyDescent="0.55000000000000004">
      <c r="A4716">
        <f t="shared" si="620"/>
        <v>471.20000000003864</v>
      </c>
      <c r="B4716" s="2">
        <f t="shared" si="621"/>
        <v>25607325.197597403</v>
      </c>
      <c r="C4716" s="6">
        <f t="shared" si="622"/>
        <v>1.0748948698057521E-19</v>
      </c>
      <c r="D4716" s="2">
        <f t="shared" si="623"/>
        <v>101836167.8024026</v>
      </c>
      <c r="E4716" s="6">
        <f t="shared" si="624"/>
        <v>6.252325535529837E-21</v>
      </c>
      <c r="F4716">
        <f t="array" ref="F4716:K4716">rk(BETA_c,BETA_a,BETA_e,GAMMA,F4715,G4715,H4715,I4715,J4715,K4715,dt,STAGE)</f>
        <v>13625902.941121122</v>
      </c>
      <c r="G4716">
        <v>7.4900408868861824E-21</v>
      </c>
      <c r="H4716">
        <v>9399502.6785927489</v>
      </c>
      <c r="I4716">
        <v>7.4503064407585164E-20</v>
      </c>
      <c r="J4716">
        <v>2581919.5778835295</v>
      </c>
      <c r="K4716">
        <v>2.549638168610386E-20</v>
      </c>
      <c r="L4716">
        <f t="shared" si="625"/>
        <v>2132521.0588788781</v>
      </c>
      <c r="M4716" cm="1">
        <f t="array" ref="M4716">NewI(BETA_c,F4716,C4716)</f>
        <v>4.3567213145456559E-22</v>
      </c>
      <c r="N4716">
        <f t="shared" si="626"/>
        <v>67100325.321407251</v>
      </c>
      <c r="O4716" cm="1">
        <f t="array" ref="O4716">NewI(BETA_a,H4716,C4716)</f>
        <v>4.3336090361626415E-21</v>
      </c>
      <c r="P4716">
        <f t="shared" si="627"/>
        <v>32603321.42211647</v>
      </c>
      <c r="Q4716" cm="1">
        <f t="array" ref="Q4716">NewI(BETA_e,J4716,C4716)</f>
        <v>1.4830443679126298E-21</v>
      </c>
    </row>
    <row r="4717" spans="1:17" x14ac:dyDescent="0.55000000000000004">
      <c r="A4717">
        <f t="shared" si="620"/>
        <v>471.30000000003866</v>
      </c>
      <c r="B4717" s="2">
        <f t="shared" si="621"/>
        <v>25607325.197597403</v>
      </c>
      <c r="C4717" s="6">
        <f t="shared" si="622"/>
        <v>1.0588741420939125E-19</v>
      </c>
      <c r="D4717" s="2">
        <f t="shared" si="623"/>
        <v>101836167.8024026</v>
      </c>
      <c r="E4717" s="6">
        <f t="shared" si="624"/>
        <v>6.1591379989769767E-21</v>
      </c>
      <c r="F4717">
        <f t="array" ref="F4717:K4717">rk(BETA_c,BETA_a,BETA_e,GAMMA,F4716,G4716,H4716,I4716,J4716,K4716,dt,STAGE)</f>
        <v>13625902.941121122</v>
      </c>
      <c r="G4717">
        <v>7.3784058712510852E-21</v>
      </c>
      <c r="H4717">
        <v>9399502.6785927489</v>
      </c>
      <c r="I4717">
        <v>7.3392636455885534E-20</v>
      </c>
      <c r="J4717">
        <v>2581919.5778835295</v>
      </c>
      <c r="K4717">
        <v>2.5116371882254629E-20</v>
      </c>
      <c r="L4717">
        <f t="shared" si="625"/>
        <v>2132521.0588788781</v>
      </c>
      <c r="M4717" cm="1">
        <f t="array" ref="M4717">NewI(BETA_c,F4717,C4717)</f>
        <v>4.2917867354929927E-22</v>
      </c>
      <c r="N4717">
        <f t="shared" si="626"/>
        <v>67100325.321407251</v>
      </c>
      <c r="O4717" cm="1">
        <f t="array" ref="O4717">NewI(BETA_a,H4717,C4717)</f>
        <v>4.2690189331412398E-21</v>
      </c>
      <c r="P4717">
        <f t="shared" si="627"/>
        <v>32603321.42211647</v>
      </c>
      <c r="Q4717" cm="1">
        <f t="array" ref="Q4717">NewI(BETA_e,J4717,C4717)</f>
        <v>1.4609403922864374E-21</v>
      </c>
    </row>
    <row r="4718" spans="1:17" x14ac:dyDescent="0.55000000000000004">
      <c r="A4718">
        <f t="shared" si="620"/>
        <v>471.40000000003869</v>
      </c>
      <c r="B4718" s="2">
        <f t="shared" si="621"/>
        <v>25607325.197597403</v>
      </c>
      <c r="C4718" s="6">
        <f t="shared" si="622"/>
        <v>1.0430921946792225E-19</v>
      </c>
      <c r="D4718" s="2">
        <f t="shared" si="623"/>
        <v>101836167.8024026</v>
      </c>
      <c r="E4718" s="6">
        <f t="shared" si="624"/>
        <v>6.0673393723456231E-21</v>
      </c>
      <c r="F4718">
        <f t="array" ref="F4718:K4718">rk(BETA_c,BETA_a,BETA_e,GAMMA,F4717,G4717,H4717,I4717,J4717,K4717,dt,STAGE)</f>
        <v>13625902.941121122</v>
      </c>
      <c r="G4718">
        <v>7.2684347152535982E-21</v>
      </c>
      <c r="H4718">
        <v>9399502.6785927489</v>
      </c>
      <c r="I4718">
        <v>7.2298758833299466E-20</v>
      </c>
      <c r="J4718">
        <v>2581919.5778835295</v>
      </c>
      <c r="K4718">
        <v>2.4742025919369177E-20</v>
      </c>
      <c r="L4718">
        <f t="shared" si="625"/>
        <v>2132521.0588788781</v>
      </c>
      <c r="M4718" cm="1">
        <f t="array" ref="M4718">NewI(BETA_c,F4718,C4718)</f>
        <v>4.2278199712837226E-22</v>
      </c>
      <c r="N4718">
        <f t="shared" si="626"/>
        <v>67100325.321407251</v>
      </c>
      <c r="O4718" cm="1">
        <f t="array" ref="O4718">NewI(BETA_a,H4718,C4718)</f>
        <v>4.2053915107339644E-21</v>
      </c>
      <c r="P4718">
        <f t="shared" si="627"/>
        <v>32603321.42211647</v>
      </c>
      <c r="Q4718" cm="1">
        <f t="array" ref="Q4718">NewI(BETA_e,J4718,C4718)</f>
        <v>1.4391658644832867E-21</v>
      </c>
    </row>
    <row r="4719" spans="1:17" x14ac:dyDescent="0.55000000000000004">
      <c r="A4719">
        <f t="shared" si="620"/>
        <v>471.50000000003871</v>
      </c>
      <c r="B4719" s="2">
        <f t="shared" si="621"/>
        <v>25607325.197597403</v>
      </c>
      <c r="C4719" s="6">
        <f t="shared" si="622"/>
        <v>1.0275454686702676E-19</v>
      </c>
      <c r="D4719" s="2">
        <f t="shared" si="623"/>
        <v>101836167.8024026</v>
      </c>
      <c r="E4719" s="6">
        <f t="shared" si="624"/>
        <v>5.9769089546832515E-21</v>
      </c>
      <c r="F4719">
        <f t="array" ref="F4719:K4719">rk(BETA_c,BETA_a,BETA_e,GAMMA,F4718,G4718,H4718,I4718,J4718,K4718,dt,STAGE)</f>
        <v>13625902.941121122</v>
      </c>
      <c r="G4719">
        <v>7.1601026199641227E-21</v>
      </c>
      <c r="H4719">
        <v>9399502.6785927489</v>
      </c>
      <c r="I4719">
        <v>7.1221184866106863E-20</v>
      </c>
      <c r="J4719">
        <v>2581919.5778835295</v>
      </c>
      <c r="K4719">
        <v>2.4373259380955781E-20</v>
      </c>
      <c r="L4719">
        <f t="shared" si="625"/>
        <v>2132521.0588788781</v>
      </c>
      <c r="M4719" cm="1">
        <f t="array" ref="M4719">NewI(BETA_c,F4719,C4719)</f>
        <v>4.1648065971601163E-22</v>
      </c>
      <c r="N4719">
        <f t="shared" si="626"/>
        <v>67100325.321407251</v>
      </c>
      <c r="O4719" cm="1">
        <f t="array" ref="O4719">NewI(BETA_a,H4719,C4719)</f>
        <v>4.1427124207059995E-21</v>
      </c>
      <c r="P4719">
        <f t="shared" si="627"/>
        <v>32603321.42211647</v>
      </c>
      <c r="Q4719" cm="1">
        <f t="array" ref="Q4719">NewI(BETA_e,J4719,C4719)</f>
        <v>1.4177158742612403E-21</v>
      </c>
    </row>
    <row r="4720" spans="1:17" x14ac:dyDescent="0.55000000000000004">
      <c r="A4720">
        <f t="shared" si="620"/>
        <v>471.60000000003873</v>
      </c>
      <c r="B4720" s="2">
        <f t="shared" si="621"/>
        <v>25607325.197597403</v>
      </c>
      <c r="C4720" s="6">
        <f t="shared" si="622"/>
        <v>1.012230458218989E-19</v>
      </c>
      <c r="D4720" s="2">
        <f t="shared" si="623"/>
        <v>101836167.8024026</v>
      </c>
      <c r="E4720" s="6">
        <f t="shared" si="624"/>
        <v>5.887826353573862E-21</v>
      </c>
      <c r="F4720">
        <f t="array" ref="F4720:K4720">rk(BETA_c,BETA_a,BETA_e,GAMMA,F4719,G4719,H4719,I4719,J4719,K4719,dt,STAGE)</f>
        <v>13625902.941121122</v>
      </c>
      <c r="G4720">
        <v>7.0533851560677159E-21</v>
      </c>
      <c r="H4720">
        <v>9399502.6785927489</v>
      </c>
      <c r="I4720">
        <v>7.015967155712624E-20</v>
      </c>
      <c r="J4720">
        <v>2581919.5778835295</v>
      </c>
      <c r="K4720">
        <v>2.4009989108704945E-20</v>
      </c>
      <c r="L4720">
        <f t="shared" si="625"/>
        <v>2132521.0588788781</v>
      </c>
      <c r="M4720" cm="1">
        <f t="array" ref="M4720">NewI(BETA_c,F4720,C4720)</f>
        <v>4.1027324033576724E-22</v>
      </c>
      <c r="N4720">
        <f t="shared" si="626"/>
        <v>67100325.321407251</v>
      </c>
      <c r="O4720" cm="1">
        <f t="array" ref="O4720">NewI(BETA_a,H4720,C4720)</f>
        <v>4.0809675286752284E-21</v>
      </c>
      <c r="P4720">
        <f t="shared" si="627"/>
        <v>32603321.42211647</v>
      </c>
      <c r="Q4720" cm="1">
        <f t="array" ref="Q4720">NewI(BETA_e,J4720,C4720)</f>
        <v>1.396585584562866E-21</v>
      </c>
    </row>
    <row r="4721" spans="1:17" x14ac:dyDescent="0.55000000000000004">
      <c r="A4721">
        <f t="shared" si="620"/>
        <v>471.70000000003876</v>
      </c>
      <c r="B4721" s="2">
        <f t="shared" si="621"/>
        <v>25607325.197597403</v>
      </c>
      <c r="C4721" s="6">
        <f t="shared" si="622"/>
        <v>9.9714370973009944E-20</v>
      </c>
      <c r="D4721" s="2">
        <f t="shared" si="623"/>
        <v>101836167.8024026</v>
      </c>
      <c r="E4721" s="6">
        <f t="shared" si="624"/>
        <v>5.8000714805393982E-21</v>
      </c>
      <c r="F4721">
        <f t="array" ref="F4721:K4721">rk(BETA_c,BETA_a,BETA_e,GAMMA,F4720,G4720,H4720,I4720,J4720,K4720,dt,STAGE)</f>
        <v>13625902.941121122</v>
      </c>
      <c r="G4721">
        <v>6.9482582583551859E-21</v>
      </c>
      <c r="H4721">
        <v>9399502.6785927489</v>
      </c>
      <c r="I4721">
        <v>6.9113979530917873E-20</v>
      </c>
      <c r="J4721">
        <v>2581919.5778835295</v>
      </c>
      <c r="K4721">
        <v>2.3652133183736881E-20</v>
      </c>
      <c r="L4721">
        <f t="shared" si="625"/>
        <v>2132521.0588788781</v>
      </c>
      <c r="M4721" cm="1">
        <f t="array" ref="M4721">NewI(BETA_c,F4721,C4721)</f>
        <v>4.0415833919007543E-22</v>
      </c>
      <c r="N4721">
        <f t="shared" si="626"/>
        <v>67100325.321407251</v>
      </c>
      <c r="O4721" cm="1">
        <f t="array" ref="O4721">NewI(BETA_a,H4721,C4721)</f>
        <v>4.0201429109248621E-21</v>
      </c>
      <c r="P4721">
        <f t="shared" si="627"/>
        <v>32603321.42211647</v>
      </c>
      <c r="Q4721" cm="1">
        <f t="array" ref="Q4721">NewI(BETA_e,J4721,C4721)</f>
        <v>1.3757702304244605E-21</v>
      </c>
    </row>
    <row r="4722" spans="1:17" x14ac:dyDescent="0.55000000000000004">
      <c r="A4722">
        <f t="shared" si="620"/>
        <v>471.80000000003878</v>
      </c>
      <c r="B4722" s="2">
        <f t="shared" si="621"/>
        <v>25607325.197597403</v>
      </c>
      <c r="C4722" s="6">
        <f t="shared" si="622"/>
        <v>9.8228182108228526E-20</v>
      </c>
      <c r="D4722" s="2">
        <f t="shared" si="623"/>
        <v>101836167.8024026</v>
      </c>
      <c r="E4722" s="6">
        <f t="shared" si="624"/>
        <v>5.7136245465097268E-21</v>
      </c>
      <c r="F4722">
        <f t="array" ref="F4722:K4722">rk(BETA_c,BETA_a,BETA_e,GAMMA,F4721,G4721,H4721,I4721,J4721,K4721,dt,STAGE)</f>
        <v>13625902.941121122</v>
      </c>
      <c r="G4722">
        <v>6.8446982202962884E-21</v>
      </c>
      <c r="H4722">
        <v>9399502.6785927489</v>
      </c>
      <c r="I4722">
        <v>6.8083872979803763E-20</v>
      </c>
      <c r="J4722">
        <v>2581919.5778835295</v>
      </c>
      <c r="K4722">
        <v>2.3299610908128478E-20</v>
      </c>
      <c r="L4722">
        <f t="shared" si="625"/>
        <v>2132521.0588788781</v>
      </c>
      <c r="M4722" cm="1">
        <f t="array" ref="M4722">NewI(BETA_c,F4722,C4722)</f>
        <v>3.9813457734459959E-22</v>
      </c>
      <c r="N4722">
        <f t="shared" si="626"/>
        <v>67100325.321407251</v>
      </c>
      <c r="O4722" cm="1">
        <f t="array" ref="O4722">NewI(BETA_a,H4722,C4722)</f>
        <v>3.960224851263595E-21</v>
      </c>
      <c r="P4722">
        <f t="shared" si="627"/>
        <v>32603321.42211647</v>
      </c>
      <c r="Q4722" cm="1">
        <f t="array" ref="Q4722">NewI(BETA_e,J4722,C4722)</f>
        <v>1.3552651179015321E-21</v>
      </c>
    </row>
    <row r="4723" spans="1:17" x14ac:dyDescent="0.55000000000000004">
      <c r="A4723">
        <f t="shared" si="620"/>
        <v>471.9000000000388</v>
      </c>
      <c r="B4723" s="2">
        <f t="shared" si="621"/>
        <v>25607325.197597403</v>
      </c>
      <c r="C4723" s="6">
        <f t="shared" si="622"/>
        <v>9.6764144086101466E-20</v>
      </c>
      <c r="D4723" s="2">
        <f t="shared" si="623"/>
        <v>101836167.8024026</v>
      </c>
      <c r="E4723" s="6">
        <f t="shared" si="624"/>
        <v>5.6284660573601248E-21</v>
      </c>
      <c r="F4723">
        <f t="array" ref="F4723:K4723">rk(BETA_c,BETA_a,BETA_e,GAMMA,F4722,G4722,H4722,I4722,J4722,K4722,dt,STAGE)</f>
        <v>13625902.941121122</v>
      </c>
      <c r="G4723">
        <v>6.7426816886938152E-21</v>
      </c>
      <c r="H4723">
        <v>9399502.6785927489</v>
      </c>
      <c r="I4723">
        <v>6.7069119610692051E-20</v>
      </c>
      <c r="J4723">
        <v>2581919.5778835295</v>
      </c>
      <c r="K4723">
        <v>2.29523427867156E-20</v>
      </c>
      <c r="L4723">
        <f t="shared" si="625"/>
        <v>2132521.0588788781</v>
      </c>
      <c r="M4723" cm="1">
        <f t="array" ref="M4723">NewI(BETA_c,F4723,C4723)</f>
        <v>3.9220059641727511E-22</v>
      </c>
      <c r="N4723">
        <f t="shared" si="626"/>
        <v>67100325.321407251</v>
      </c>
      <c r="O4723" cm="1">
        <f t="array" ref="O4723">NewI(BETA_a,H4723,C4723)</f>
        <v>3.9011998379325515E-21</v>
      </c>
      <c r="P4723">
        <f t="shared" si="627"/>
        <v>32603321.42211647</v>
      </c>
      <c r="Q4723" cm="1">
        <f t="array" ref="Q4723">NewI(BETA_e,J4723,C4723)</f>
        <v>1.3350656230102982E-21</v>
      </c>
    </row>
    <row r="4724" spans="1:17" x14ac:dyDescent="0.55000000000000004">
      <c r="A4724">
        <f t="shared" si="620"/>
        <v>472.00000000003882</v>
      </c>
      <c r="B4724" s="2">
        <f t="shared" si="621"/>
        <v>25607325.197597403</v>
      </c>
      <c r="C4724" s="6">
        <f t="shared" si="622"/>
        <v>9.5321926760277951E-20</v>
      </c>
      <c r="D4724" s="2">
        <f t="shared" si="623"/>
        <v>101836167.8024026</v>
      </c>
      <c r="E4724" s="6">
        <f t="shared" si="624"/>
        <v>5.5445768095152688E-21</v>
      </c>
      <c r="F4724">
        <f t="array" ref="F4724:K4724">rk(BETA_c,BETA_a,BETA_e,GAMMA,F4723,G4723,H4723,I4723,J4723,K4723,dt,STAGE)</f>
        <v>13625902.941121122</v>
      </c>
      <c r="G4724">
        <v>6.6421856584173538E-21</v>
      </c>
      <c r="H4724">
        <v>9399502.6785927489</v>
      </c>
      <c r="I4724">
        <v>6.6069490592693983E-20</v>
      </c>
      <c r="J4724">
        <v>2581919.5778835295</v>
      </c>
      <c r="K4724">
        <v>2.261025050916662E-20</v>
      </c>
      <c r="L4724">
        <f t="shared" si="625"/>
        <v>2132521.0588788781</v>
      </c>
      <c r="M4724" cm="1">
        <f t="array" ref="M4724">NewI(BETA_c,F4724,C4724)</f>
        <v>3.8635505827198857E-22</v>
      </c>
      <c r="N4724">
        <f t="shared" si="626"/>
        <v>67100325.321407251</v>
      </c>
      <c r="O4724" cm="1">
        <f t="array" ref="O4724">NewI(BETA_a,H4724,C4724)</f>
        <v>3.8430545605583228E-21</v>
      </c>
      <c r="P4724">
        <f t="shared" si="627"/>
        <v>32603321.42211647</v>
      </c>
      <c r="Q4724" cm="1">
        <f t="array" ref="Q4724">NewI(BETA_e,J4724,C4724)</f>
        <v>1.3151671906849574E-21</v>
      </c>
    </row>
    <row r="4725" spans="1:17" x14ac:dyDescent="0.55000000000000004">
      <c r="A4725">
        <f t="shared" si="620"/>
        <v>472.10000000003885</v>
      </c>
      <c r="B4725" s="2">
        <f t="shared" si="621"/>
        <v>25607325.197597403</v>
      </c>
      <c r="C4725" s="6">
        <f t="shared" si="622"/>
        <v>9.3901204905060325E-20</v>
      </c>
      <c r="D4725" s="2">
        <f t="shared" si="623"/>
        <v>101836167.8024026</v>
      </c>
      <c r="E4725" s="6">
        <f t="shared" si="624"/>
        <v>5.4619378856187604E-21</v>
      </c>
      <c r="F4725">
        <f t="array" ref="F4725:K4725">rk(BETA_c,BETA_a,BETA_e,GAMMA,F4724,G4724,H4724,I4724,J4724,K4724,dt,STAGE)</f>
        <v>13625902.941121122</v>
      </c>
      <c r="G4725">
        <v>6.5431874672155421E-21</v>
      </c>
      <c r="H4725">
        <v>9399502.6785927489</v>
      </c>
      <c r="I4725">
        <v>6.5084760505521675E-20</v>
      </c>
      <c r="J4725">
        <v>2581919.5778835295</v>
      </c>
      <c r="K4725">
        <v>2.2273256932323114E-20</v>
      </c>
      <c r="L4725">
        <f t="shared" si="625"/>
        <v>2132521.0588788781</v>
      </c>
      <c r="M4725" cm="1">
        <f t="array" ref="M4725">NewI(BETA_c,F4725,C4725)</f>
        <v>3.805966447168229E-22</v>
      </c>
      <c r="N4725">
        <f t="shared" si="626"/>
        <v>67100325.321407251</v>
      </c>
      <c r="O4725" cm="1">
        <f t="array" ref="O4725">NewI(BETA_a,H4725,C4725)</f>
        <v>3.7857759071514322E-21</v>
      </c>
      <c r="P4725">
        <f t="shared" si="627"/>
        <v>32603321.42211647</v>
      </c>
      <c r="Q4725" cm="1">
        <f t="array" ref="Q4725">NewI(BETA_e,J4725,C4725)</f>
        <v>1.2955653337505053E-21</v>
      </c>
    </row>
    <row r="4726" spans="1:17" x14ac:dyDescent="0.55000000000000004">
      <c r="A4726">
        <f t="shared" si="620"/>
        <v>472.20000000003887</v>
      </c>
      <c r="B4726" s="2">
        <f t="shared" si="621"/>
        <v>25607325.197597403</v>
      </c>
      <c r="C4726" s="6">
        <f t="shared" si="622"/>
        <v>9.2501658142064343E-20</v>
      </c>
      <c r="D4726" s="2">
        <f t="shared" si="623"/>
        <v>101836167.8024026</v>
      </c>
      <c r="E4726" s="6">
        <f t="shared" si="624"/>
        <v>5.3805306502671839E-21</v>
      </c>
      <c r="F4726">
        <f t="array" ref="F4726:K4726">rk(BETA_c,BETA_a,BETA_e,GAMMA,F4725,G4725,H4725,I4725,J4725,K4725,dt,STAGE)</f>
        <v>13625902.941121122</v>
      </c>
      <c r="G4726">
        <v>6.4456647906056383E-21</v>
      </c>
      <c r="H4726">
        <v>9399502.6785927489</v>
      </c>
      <c r="I4726">
        <v>6.4114707288654904E-20</v>
      </c>
      <c r="J4726">
        <v>2581919.5778835295</v>
      </c>
      <c r="K4726">
        <v>2.1941286062803798E-20</v>
      </c>
      <c r="L4726">
        <f t="shared" si="625"/>
        <v>2132521.0588788781</v>
      </c>
      <c r="M4726" cm="1">
        <f t="array" ref="M4726">NewI(BETA_c,F4726,C4726)</f>
        <v>3.7492405720679983E-22</v>
      </c>
      <c r="N4726">
        <f t="shared" si="626"/>
        <v>67100325.321407251</v>
      </c>
      <c r="O4726" cm="1">
        <f t="array" ref="O4726">NewI(BETA_a,H4726,C4726)</f>
        <v>3.7293509611495259E-21</v>
      </c>
      <c r="P4726">
        <f t="shared" si="627"/>
        <v>32603321.42211647</v>
      </c>
      <c r="Q4726" cm="1">
        <f t="array" ref="Q4726">NewI(BETA_e,J4726,C4726)</f>
        <v>1.2762556319108581E-21</v>
      </c>
    </row>
    <row r="4727" spans="1:17" x14ac:dyDescent="0.55000000000000004">
      <c r="A4727">
        <f t="shared" si="620"/>
        <v>472.30000000003889</v>
      </c>
      <c r="B4727" s="2">
        <f t="shared" si="621"/>
        <v>25607325.197597403</v>
      </c>
      <c r="C4727" s="6">
        <f t="shared" si="622"/>
        <v>9.1122970867972589E-20</v>
      </c>
      <c r="D4727" s="2">
        <f t="shared" si="623"/>
        <v>101836167.8024026</v>
      </c>
      <c r="E4727" s="6">
        <f t="shared" si="624"/>
        <v>5.3003367458077488E-21</v>
      </c>
      <c r="F4727">
        <f t="array" ref="F4727:K4727">rk(BETA_c,BETA_a,BETA_e,GAMMA,F4726,G4726,H4726,I4726,J4726,K4726,dt,STAGE)</f>
        <v>13625902.941121122</v>
      </c>
      <c r="G4727">
        <v>6.3495956368392629E-21</v>
      </c>
      <c r="H4727">
        <v>9399502.6785927489</v>
      </c>
      <c r="I4727">
        <v>6.3159112191265627E-20</v>
      </c>
      <c r="J4727">
        <v>2581919.5778835295</v>
      </c>
      <c r="K4727">
        <v>2.1614263039867698E-20</v>
      </c>
      <c r="L4727">
        <f t="shared" si="625"/>
        <v>2132521.0588788781</v>
      </c>
      <c r="M4727" cm="1">
        <f t="array" ref="M4727">NewI(BETA_c,F4727,C4727)</f>
        <v>3.6933601655105285E-22</v>
      </c>
      <c r="N4727">
        <f t="shared" si="626"/>
        <v>67100325.321407251</v>
      </c>
      <c r="O4727" cm="1">
        <f t="array" ref="O4727">NewI(BETA_a,H4727,C4727)</f>
        <v>3.673766998504638E-21</v>
      </c>
      <c r="P4727">
        <f t="shared" si="627"/>
        <v>32603321.42211647</v>
      </c>
      <c r="Q4727" cm="1">
        <f t="array" ref="Q4727">NewI(BETA_e,J4727,C4727)</f>
        <v>1.2572337307520585E-21</v>
      </c>
    </row>
    <row r="4728" spans="1:17" x14ac:dyDescent="0.55000000000000004">
      <c r="A4728">
        <f t="shared" si="620"/>
        <v>472.40000000003892</v>
      </c>
      <c r="B4728" s="2">
        <f t="shared" si="621"/>
        <v>25607325.197597403</v>
      </c>
      <c r="C4728" s="6">
        <f t="shared" si="622"/>
        <v>8.9764832183364744E-20</v>
      </c>
      <c r="D4728" s="2">
        <f t="shared" si="623"/>
        <v>101836167.8024026</v>
      </c>
      <c r="E4728" s="6">
        <f t="shared" si="624"/>
        <v>5.2213380881985726E-21</v>
      </c>
      <c r="F4728">
        <f t="array" ref="F4728:K4728">rk(BETA_c,BETA_a,BETA_e,GAMMA,F4727,G4727,H4727,I4727,J4727,K4727,dt,STAGE)</f>
        <v>13625902.941121122</v>
      </c>
      <c r="G4728">
        <v>6.2549583419431743E-21</v>
      </c>
      <c r="H4728">
        <v>9399502.6785927489</v>
      </c>
      <c r="I4728">
        <v>6.2217759722888801E-20</v>
      </c>
      <c r="J4728">
        <v>2581919.5778835295</v>
      </c>
      <c r="K4728">
        <v>2.1292114118532776E-20</v>
      </c>
      <c r="L4728">
        <f t="shared" si="625"/>
        <v>2132521.0588788781</v>
      </c>
      <c r="M4728" cm="1">
        <f t="array" ref="M4728">NewI(BETA_c,F4728,C4728)</f>
        <v>3.6383126262436486E-22</v>
      </c>
      <c r="N4728">
        <f t="shared" si="626"/>
        <v>67100325.321407251</v>
      </c>
      <c r="O4728" cm="1">
        <f t="array" ref="O4728">NewI(BETA_a,H4728,C4728)</f>
        <v>3.6190114848138693E-21</v>
      </c>
      <c r="P4728">
        <f t="shared" si="627"/>
        <v>32603321.42211647</v>
      </c>
      <c r="Q4728" cm="1">
        <f t="array" ref="Q4728">NewI(BETA_e,J4728,C4728)</f>
        <v>1.2384953407603384E-21</v>
      </c>
    </row>
    <row r="4729" spans="1:17" x14ac:dyDescent="0.55000000000000004">
      <c r="A4729">
        <f t="shared" si="620"/>
        <v>472.50000000003894</v>
      </c>
      <c r="B4729" s="2">
        <f t="shared" si="621"/>
        <v>25607325.197597403</v>
      </c>
      <c r="C4729" s="6">
        <f t="shared" si="622"/>
        <v>8.8426935822608502E-20</v>
      </c>
      <c r="D4729" s="2">
        <f t="shared" si="623"/>
        <v>101836167.8024026</v>
      </c>
      <c r="E4729" s="6">
        <f t="shared" si="624"/>
        <v>5.1435168629306502E-21</v>
      </c>
      <c r="F4729">
        <f t="array" ref="F4729:K4729">rk(BETA_c,BETA_a,BETA_e,GAMMA,F4728,G4728,H4728,I4728,J4728,K4728,dt,STAGE)</f>
        <v>13625902.941121122</v>
      </c>
      <c r="G4729">
        <v>6.1617315648339539E-21</v>
      </c>
      <c r="H4729">
        <v>9399502.6785927489</v>
      </c>
      <c r="I4729">
        <v>6.1290437604828414E-20</v>
      </c>
      <c r="J4729">
        <v>2581919.5778835295</v>
      </c>
      <c r="K4729">
        <v>2.097476665294613E-20</v>
      </c>
      <c r="L4729">
        <f t="shared" si="625"/>
        <v>2132521.0588788781</v>
      </c>
      <c r="M4729" cm="1">
        <f t="array" ref="M4729">NewI(BETA_c,F4729,C4729)</f>
        <v>3.5840855408300477E-22</v>
      </c>
      <c r="N4729">
        <f t="shared" si="626"/>
        <v>67100325.321407251</v>
      </c>
      <c r="O4729" cm="1">
        <f t="array" ref="O4729">NewI(BETA_a,H4729,C4729)</f>
        <v>3.5650720724928287E-21</v>
      </c>
      <c r="P4729">
        <f t="shared" si="627"/>
        <v>32603321.42211647</v>
      </c>
      <c r="Q4729" cm="1">
        <f t="array" ref="Q4729">NewI(BETA_e,J4729,C4729)</f>
        <v>1.2200362363548171E-21</v>
      </c>
    </row>
    <row r="4730" spans="1:17" x14ac:dyDescent="0.55000000000000004">
      <c r="A4730">
        <f t="shared" si="620"/>
        <v>472.60000000003896</v>
      </c>
      <c r="B4730" s="2">
        <f t="shared" si="621"/>
        <v>25607325.197597403</v>
      </c>
      <c r="C4730" s="6">
        <f t="shared" si="622"/>
        <v>8.7108980084795421E-20</v>
      </c>
      <c r="D4730" s="2">
        <f t="shared" si="623"/>
        <v>101836167.8024026</v>
      </c>
      <c r="E4730" s="6">
        <f t="shared" si="624"/>
        <v>5.0668555210106169E-21</v>
      </c>
      <c r="F4730">
        <f t="array" ref="F4730:K4730">rk(BETA_c,BETA_a,BETA_e,GAMMA,F4729,G4729,H4729,I4729,J4729,K4729,dt,STAGE)</f>
        <v>13625902.941121122</v>
      </c>
      <c r="G4730">
        <v>6.06989428250551E-21</v>
      </c>
      <c r="H4730">
        <v>9399502.6785927489</v>
      </c>
      <c r="I4730">
        <v>6.0376936722287833E-20</v>
      </c>
      <c r="J4730">
        <v>2581919.5778835295</v>
      </c>
      <c r="K4730">
        <v>2.0662149080002083E-20</v>
      </c>
      <c r="L4730">
        <f t="shared" si="625"/>
        <v>2132521.0588788781</v>
      </c>
      <c r="M4730" cm="1">
        <f t="array" ref="M4730">NewI(BETA_c,F4730,C4730)</f>
        <v>3.5306666808479952E-22</v>
      </c>
      <c r="N4730">
        <f t="shared" si="626"/>
        <v>67100325.321407251</v>
      </c>
      <c r="O4730" cm="1">
        <f t="array" ref="O4730">NewI(BETA_a,H4730,C4730)</f>
        <v>3.5119365979912026E-21</v>
      </c>
      <c r="P4730">
        <f t="shared" si="627"/>
        <v>32603321.42211647</v>
      </c>
      <c r="Q4730" cm="1">
        <f t="array" ref="Q4730">NewI(BETA_e,J4730,C4730)</f>
        <v>1.2018522549346151E-21</v>
      </c>
    </row>
    <row r="4731" spans="1:17" x14ac:dyDescent="0.55000000000000004">
      <c r="A4731">
        <f t="shared" si="620"/>
        <v>472.70000000003898</v>
      </c>
      <c r="B4731" s="2">
        <f t="shared" si="621"/>
        <v>25607325.197597403</v>
      </c>
      <c r="C4731" s="6">
        <f t="shared" si="622"/>
        <v>8.5810667765706253E-20</v>
      </c>
      <c r="D4731" s="2">
        <f t="shared" si="623"/>
        <v>101836167.8024026</v>
      </c>
      <c r="E4731" s="6">
        <f t="shared" si="624"/>
        <v>4.9913367750033812E-21</v>
      </c>
      <c r="F4731">
        <f t="array" ref="F4731:K4731">rk(BETA_c,BETA_a,BETA_e,GAMMA,F4730,G4730,H4730,I4730,J4730,K4730,dt,STAGE)</f>
        <v>13625902.941121122</v>
      </c>
      <c r="G4731">
        <v>5.9794257852883077E-21</v>
      </c>
      <c r="H4731">
        <v>9399502.6785927489</v>
      </c>
      <c r="I4731">
        <v>5.9477051077213545E-20</v>
      </c>
      <c r="J4731">
        <v>2581919.5778835295</v>
      </c>
      <c r="K4731">
        <v>2.0354190903204401E-20</v>
      </c>
      <c r="L4731">
        <f t="shared" si="625"/>
        <v>2132521.0588788781</v>
      </c>
      <c r="M4731" cm="1">
        <f t="array" ref="M4731">NewI(BETA_c,F4731,C4731)</f>
        <v>3.4780440001337858E-22</v>
      </c>
      <c r="N4731">
        <f t="shared" si="626"/>
        <v>67100325.321407251</v>
      </c>
      <c r="O4731" cm="1">
        <f t="array" ref="O4731">NewI(BETA_a,H4731,C4731)</f>
        <v>3.4595930790498311E-21</v>
      </c>
      <c r="P4731">
        <f t="shared" si="627"/>
        <v>32603321.42211647</v>
      </c>
      <c r="Q4731" cm="1">
        <f t="array" ref="Q4731">NewI(BETA_e,J4731,C4731)</f>
        <v>1.183939295940172E-21</v>
      </c>
    </row>
    <row r="4732" spans="1:17" x14ac:dyDescent="0.55000000000000004">
      <c r="A4732">
        <f t="shared" si="620"/>
        <v>472.80000000003901</v>
      </c>
      <c r="B4732" s="2">
        <f t="shared" si="621"/>
        <v>25607325.197597403</v>
      </c>
      <c r="C4732" s="6">
        <f t="shared" si="622"/>
        <v>8.4531706090790128E-20</v>
      </c>
      <c r="D4732" s="2">
        <f t="shared" si="623"/>
        <v>101836167.8024026</v>
      </c>
      <c r="E4732" s="6">
        <f t="shared" si="624"/>
        <v>4.9169435951337332E-21</v>
      </c>
      <c r="F4732">
        <f t="array" ref="F4732:K4732">rk(BETA_c,BETA_a,BETA_e,GAMMA,F4731,G4731,H4731,I4731,J4731,K4731,dt,STAGE)</f>
        <v>13625902.941121122</v>
      </c>
      <c r="G4732">
        <v>5.8903056721792544E-21</v>
      </c>
      <c r="H4732">
        <v>9399502.6785927489</v>
      </c>
      <c r="I4732">
        <v>5.8590577741841796E-20</v>
      </c>
      <c r="J4732">
        <v>2581919.5778835295</v>
      </c>
      <c r="K4732">
        <v>2.0050822676769072E-20</v>
      </c>
      <c r="L4732">
        <f t="shared" si="625"/>
        <v>2132521.0588788781</v>
      </c>
      <c r="M4732" cm="1">
        <f t="array" ref="M4732">NewI(BETA_c,F4732,C4732)</f>
        <v>3.4262056320652787E-22</v>
      </c>
      <c r="N4732">
        <f t="shared" si="626"/>
        <v>67100325.321407251</v>
      </c>
      <c r="O4732" cm="1">
        <f t="array" ref="O4732">NewI(BETA_a,H4732,C4732)</f>
        <v>3.4080297119986526E-21</v>
      </c>
      <c r="P4732">
        <f t="shared" si="627"/>
        <v>32603321.42211647</v>
      </c>
      <c r="Q4732" cm="1">
        <f t="array" ref="Q4732">NewI(BETA_e,J4732,C4732)</f>
        <v>1.166293319928553E-21</v>
      </c>
    </row>
    <row r="4733" spans="1:17" x14ac:dyDescent="0.55000000000000004">
      <c r="A4733">
        <f t="shared" si="620"/>
        <v>472.90000000003903</v>
      </c>
      <c r="B4733" s="2">
        <f t="shared" si="621"/>
        <v>25607325.197597403</v>
      </c>
      <c r="C4733" s="6">
        <f t="shared" si="622"/>
        <v>8.3271806649142804E-20</v>
      </c>
      <c r="D4733" s="2">
        <f t="shared" si="623"/>
        <v>101836167.8024026</v>
      </c>
      <c r="E4733" s="6">
        <f t="shared" si="624"/>
        <v>4.8436592054460717E-21</v>
      </c>
      <c r="F4733">
        <f t="array" ref="F4733:K4733">rk(BETA_c,BETA_a,BETA_e,GAMMA,F4732,G4732,H4732,I4732,J4732,K4732,dt,STAGE)</f>
        <v>13625902.941121122</v>
      </c>
      <c r="G4733">
        <v>5.8025138462411964E-21</v>
      </c>
      <c r="H4733">
        <v>9399502.6785927489</v>
      </c>
      <c r="I4733">
        <v>5.7717316812937604E-20</v>
      </c>
      <c r="J4733">
        <v>2581919.5778835295</v>
      </c>
      <c r="K4733">
        <v>1.975197598996401E-20</v>
      </c>
      <c r="L4733">
        <f t="shared" si="625"/>
        <v>2132521.0588788781</v>
      </c>
      <c r="M4733" cm="1">
        <f t="array" ref="M4733">NewI(BETA_c,F4733,C4733)</f>
        <v>3.3751398868859291E-22</v>
      </c>
      <c r="N4733">
        <f t="shared" si="626"/>
        <v>67100325.321407251</v>
      </c>
      <c r="O4733" cm="1">
        <f t="array" ref="O4733">NewI(BETA_a,H4733,C4733)</f>
        <v>3.3572348690949389E-21</v>
      </c>
      <c r="P4733">
        <f t="shared" si="627"/>
        <v>32603321.42211647</v>
      </c>
      <c r="Q4733" cm="1">
        <f t="array" ref="Q4733">NewI(BETA_e,J4733,C4733)</f>
        <v>1.1489103476625399E-21</v>
      </c>
    </row>
    <row r="4734" spans="1:17" x14ac:dyDescent="0.55000000000000004">
      <c r="A4734">
        <f t="shared" si="620"/>
        <v>473.00000000003905</v>
      </c>
      <c r="B4734" s="2">
        <f t="shared" si="621"/>
        <v>25607325.197597403</v>
      </c>
      <c r="C4734" s="6">
        <f t="shared" si="622"/>
        <v>8.2030685328468928E-20</v>
      </c>
      <c r="D4734" s="2">
        <f t="shared" si="623"/>
        <v>101836167.8024026</v>
      </c>
      <c r="E4734" s="6">
        <f t="shared" si="624"/>
        <v>4.7714670800213576E-21</v>
      </c>
      <c r="F4734">
        <f t="array" ref="F4734:K4734">rk(BETA_c,BETA_a,BETA_e,GAMMA,F4733,G4733,H4733,I4733,J4733,K4733,dt,STAGE)</f>
        <v>13625902.941121122</v>
      </c>
      <c r="G4734">
        <v>5.7160305100709761E-21</v>
      </c>
      <c r="H4734">
        <v>9399502.6785927489</v>
      </c>
      <c r="I4734">
        <v>5.685707136671581E-20</v>
      </c>
      <c r="J4734">
        <v>2581919.5778835295</v>
      </c>
      <c r="K4734">
        <v>1.9457583451682143E-20</v>
      </c>
      <c r="L4734">
        <f t="shared" si="625"/>
        <v>2132521.0588788781</v>
      </c>
      <c r="M4734" cm="1">
        <f t="array" ref="M4734">NewI(BETA_c,F4734,C4734)</f>
        <v>3.3248352490687059E-22</v>
      </c>
      <c r="N4734">
        <f t="shared" si="626"/>
        <v>67100325.321407251</v>
      </c>
      <c r="O4734" cm="1">
        <f t="array" ref="O4734">NewI(BETA_a,H4734,C4734)</f>
        <v>3.3071970959011904E-21</v>
      </c>
      <c r="P4734">
        <f t="shared" si="627"/>
        <v>32603321.42211647</v>
      </c>
      <c r="Q4734" cm="1">
        <f t="array" ref="Q4734">NewI(BETA_e,J4734,C4734)</f>
        <v>1.1317864592132972E-21</v>
      </c>
    </row>
    <row r="4735" spans="1:17" x14ac:dyDescent="0.55000000000000004">
      <c r="A4735">
        <f t="shared" si="620"/>
        <v>473.10000000003907</v>
      </c>
      <c r="B4735" s="2">
        <f t="shared" si="621"/>
        <v>25607325.197597403</v>
      </c>
      <c r="C4735" s="6">
        <f t="shared" si="622"/>
        <v>8.0808062251013464E-20</v>
      </c>
      <c r="D4735" s="2">
        <f t="shared" si="623"/>
        <v>101836167.8024026</v>
      </c>
      <c r="E4735" s="6">
        <f t="shared" si="624"/>
        <v>4.7003509392504541E-21</v>
      </c>
      <c r="F4735">
        <f t="array" ref="F4735:K4735">rk(BETA_c,BETA_a,BETA_e,GAMMA,F4734,G4734,H4734,I4734,J4734,K4734,dt,STAGE)</f>
        <v>13625902.941121122</v>
      </c>
      <c r="G4735">
        <v>5.6308361613350427E-21</v>
      </c>
      <c r="H4735">
        <v>9399502.6785927489</v>
      </c>
      <c r="I4735">
        <v>5.6009647414433942E-20</v>
      </c>
      <c r="J4735">
        <v>2581919.5778835295</v>
      </c>
      <c r="K4735">
        <v>1.9167578675244476E-20</v>
      </c>
      <c r="L4735">
        <f t="shared" si="625"/>
        <v>2132521.0588788781</v>
      </c>
      <c r="M4735" cm="1">
        <f t="array" ref="M4735">NewI(BETA_c,F4735,C4735)</f>
        <v>3.2752803747192899E-22</v>
      </c>
      <c r="N4735">
        <f t="shared" si="626"/>
        <v>67100325.321407251</v>
      </c>
      <c r="O4735" cm="1">
        <f t="array" ref="O4735">NewI(BETA_a,H4735,C4735)</f>
        <v>3.2579051087021125E-21</v>
      </c>
      <c r="P4735">
        <f t="shared" si="627"/>
        <v>32603321.42211647</v>
      </c>
      <c r="Q4735" cm="1">
        <f t="array" ref="Q4735">NewI(BETA_e,J4735,C4735)</f>
        <v>1.1149177930764126E-21</v>
      </c>
    </row>
    <row r="4736" spans="1:17" x14ac:dyDescent="0.55000000000000004">
      <c r="A4736">
        <f t="shared" si="620"/>
        <v>473.2000000000391</v>
      </c>
      <c r="B4736" s="2">
        <f t="shared" si="621"/>
        <v>25607325.197597403</v>
      </c>
      <c r="C4736" s="6">
        <f t="shared" si="622"/>
        <v>7.9603661710448184E-20</v>
      </c>
      <c r="D4736" s="2">
        <f t="shared" si="623"/>
        <v>101836167.8024026</v>
      </c>
      <c r="E4736" s="6">
        <f t="shared" si="624"/>
        <v>4.6302947461630028E-21</v>
      </c>
      <c r="F4736">
        <f t="array" ref="F4736:K4736">rk(BETA_c,BETA_a,BETA_e,GAMMA,F4735,G4735,H4735,I4735,J4735,K4735,dt,STAGE)</f>
        <v>13625902.941121122</v>
      </c>
      <c r="G4736">
        <v>5.5469115883715961E-21</v>
      </c>
      <c r="H4736">
        <v>9399502.6785927489</v>
      </c>
      <c r="I4736">
        <v>5.5174853858646982E-20</v>
      </c>
      <c r="J4736">
        <v>2581919.5778835295</v>
      </c>
      <c r="K4736">
        <v>1.8881896263429616E-20</v>
      </c>
      <c r="L4736">
        <f t="shared" si="625"/>
        <v>2132521.0588788781</v>
      </c>
      <c r="M4736" cm="1">
        <f t="array" ref="M4736">NewI(BETA_c,F4736,C4736)</f>
        <v>3.2264640890179794E-22</v>
      </c>
      <c r="N4736">
        <f t="shared" si="626"/>
        <v>67100325.321407251</v>
      </c>
      <c r="O4736" cm="1">
        <f t="array" ref="O4736">NewI(BETA_a,H4736,C4736)</f>
        <v>3.2093477919600937E-21</v>
      </c>
      <c r="P4736">
        <f t="shared" si="627"/>
        <v>32603321.42211647</v>
      </c>
      <c r="Q4736" cm="1">
        <f t="array" ref="Q4736">NewI(BETA_e,J4736,C4736)</f>
        <v>1.098300545301111E-21</v>
      </c>
    </row>
    <row r="4737" spans="1:17" x14ac:dyDescent="0.55000000000000004">
      <c r="A4737">
        <f t="shared" si="620"/>
        <v>473.30000000003912</v>
      </c>
      <c r="B4737" s="2">
        <f t="shared" si="621"/>
        <v>25607325.197597403</v>
      </c>
      <c r="C4737" s="6">
        <f t="shared" si="622"/>
        <v>7.8417212109698906E-20</v>
      </c>
      <c r="D4737" s="2">
        <f t="shared" si="623"/>
        <v>101836167.8024026</v>
      </c>
      <c r="E4737" s="6">
        <f t="shared" si="624"/>
        <v>4.5612827028110379E-21</v>
      </c>
      <c r="F4737">
        <f t="array" ref="F4737:K4737">rk(BETA_c,BETA_a,BETA_e,GAMMA,F4736,G4736,H4736,I4736,J4736,K4736,dt,STAGE)</f>
        <v>13625902.941121122</v>
      </c>
      <c r="G4737">
        <v>5.4642378658582856E-21</v>
      </c>
      <c r="H4737">
        <v>9399502.6785927489</v>
      </c>
      <c r="I4737">
        <v>5.4352502450114167E-20</v>
      </c>
      <c r="J4737">
        <v>2581919.5778835295</v>
      </c>
      <c r="K4737">
        <v>1.8600471793726453E-20</v>
      </c>
      <c r="L4737">
        <f t="shared" si="625"/>
        <v>2132521.0588788781</v>
      </c>
      <c r="M4737" cm="1">
        <f t="array" ref="M4737">NewI(BETA_c,F4737,C4737)</f>
        <v>3.1783753836997309E-22</v>
      </c>
      <c r="N4737">
        <f t="shared" si="626"/>
        <v>67100325.321407251</v>
      </c>
      <c r="O4737" cm="1">
        <f t="array" ref="O4737">NewI(BETA_a,H4737,C4737)</f>
        <v>3.1615141958086136E-21</v>
      </c>
      <c r="P4737">
        <f t="shared" si="627"/>
        <v>32603321.42211647</v>
      </c>
      <c r="Q4737" cm="1">
        <f t="array" ref="Q4737">NewI(BETA_e,J4737,C4737)</f>
        <v>1.0819309686324515E-21</v>
      </c>
    </row>
    <row r="4738" spans="1:17" x14ac:dyDescent="0.55000000000000004">
      <c r="A4738">
        <f t="shared" si="620"/>
        <v>473.40000000003914</v>
      </c>
      <c r="B4738" s="2">
        <f t="shared" si="621"/>
        <v>25607325.197597403</v>
      </c>
      <c r="C4738" s="6">
        <f t="shared" si="622"/>
        <v>7.7248445899699129E-20</v>
      </c>
      <c r="D4738" s="2">
        <f t="shared" si="623"/>
        <v>101836167.8024026</v>
      </c>
      <c r="E4738" s="6">
        <f t="shared" si="624"/>
        <v>4.4932992467064742E-21</v>
      </c>
      <c r="F4738">
        <f t="array" ref="F4738:K4738">rk(BETA_c,BETA_a,BETA_e,GAMMA,F4737,G4737,H4737,I4737,J4737,K4737,dt,STAGE)</f>
        <v>13625902.941121122</v>
      </c>
      <c r="G4738">
        <v>5.3827963505444698E-21</v>
      </c>
      <c r="H4738">
        <v>9399502.6785927489</v>
      </c>
      <c r="I4738">
        <v>5.3542407745348043E-20</v>
      </c>
      <c r="J4738">
        <v>2581919.5778835295</v>
      </c>
      <c r="K4738">
        <v>1.8323241803806623E-20</v>
      </c>
      <c r="L4738">
        <f t="shared" si="625"/>
        <v>2132521.0588788781</v>
      </c>
      <c r="M4738" cm="1">
        <f t="array" ref="M4738">NewI(BETA_c,F4738,C4738)</f>
        <v>3.131003414571746E-22</v>
      </c>
      <c r="N4738">
        <f t="shared" si="626"/>
        <v>67100325.321407251</v>
      </c>
      <c r="O4738" cm="1">
        <f t="array" ref="O4738">NewI(BETA_a,H4738,C4738)</f>
        <v>3.1143935335829961E-21</v>
      </c>
      <c r="P4738">
        <f t="shared" si="627"/>
        <v>32603321.42211647</v>
      </c>
      <c r="Q4738" cm="1">
        <f t="array" ref="Q4738">NewI(BETA_e,J4738,C4738)</f>
        <v>1.0658053716663037E-21</v>
      </c>
    </row>
    <row r="4739" spans="1:17" x14ac:dyDescent="0.55000000000000004">
      <c r="A4739">
        <f t="shared" si="620"/>
        <v>473.50000000003917</v>
      </c>
      <c r="B4739" s="2">
        <f t="shared" si="621"/>
        <v>25607325.197597403</v>
      </c>
      <c r="C4739" s="6">
        <f t="shared" si="622"/>
        <v>7.6097099519056809E-20</v>
      </c>
      <c r="D4739" s="2">
        <f t="shared" si="623"/>
        <v>101836167.8024026</v>
      </c>
      <c r="E4739" s="6">
        <f t="shared" si="624"/>
        <v>4.426329047311712E-21</v>
      </c>
      <c r="F4739">
        <f t="array" ref="F4739:K4739">rk(BETA_c,BETA_a,BETA_e,GAMMA,F4738,G4738,H4738,I4738,J4738,K4738,dt,STAGE)</f>
        <v>13625902.941121122</v>
      </c>
      <c r="G4739">
        <v>5.3025686770470966E-21</v>
      </c>
      <c r="H4739">
        <v>9399502.6785927489</v>
      </c>
      <c r="I4739">
        <v>5.2744387064796213E-20</v>
      </c>
      <c r="J4739">
        <v>2581919.5778835295</v>
      </c>
      <c r="K4739">
        <v>1.80501437772135E-20</v>
      </c>
      <c r="L4739">
        <f t="shared" si="625"/>
        <v>2132521.0588788781</v>
      </c>
      <c r="M4739" cm="1">
        <f t="array" ref="M4739">NewI(BETA_c,F4739,C4739)</f>
        <v>3.0843374990680663E-22</v>
      </c>
      <c r="N4739">
        <f t="shared" si="626"/>
        <v>67100325.321407251</v>
      </c>
      <c r="O4739" cm="1">
        <f t="array" ref="O4739">NewI(BETA_a,H4739,C4739)</f>
        <v>3.067975179387982E-21</v>
      </c>
      <c r="P4739">
        <f t="shared" si="627"/>
        <v>32603321.42211647</v>
      </c>
      <c r="Q4739" cm="1">
        <f t="array" ref="Q4739">NewI(BETA_e,J4739,C4739)</f>
        <v>1.0499201180169235E-21</v>
      </c>
    </row>
    <row r="4740" spans="1:17" x14ac:dyDescent="0.55000000000000004">
      <c r="A4740">
        <f t="shared" si="620"/>
        <v>473.60000000003919</v>
      </c>
      <c r="B4740" s="2">
        <f t="shared" si="621"/>
        <v>25607325.197597403</v>
      </c>
      <c r="C4740" s="6">
        <f t="shared" si="622"/>
        <v>7.4962913334620091E-20</v>
      </c>
      <c r="D4740" s="2">
        <f t="shared" si="623"/>
        <v>101836167.8024026</v>
      </c>
      <c r="E4740" s="6">
        <f t="shared" si="624"/>
        <v>4.3603570025825348E-21</v>
      </c>
      <c r="F4740">
        <f t="array" ref="F4740:K4740">rk(BETA_c,BETA_a,BETA_e,GAMMA,F4739,G4739,H4739,I4739,J4739,K4739,dt,STAGE)</f>
        <v>13625902.941121122</v>
      </c>
      <c r="G4740">
        <v>5.2235367537092296E-21</v>
      </c>
      <c r="H4740">
        <v>9399502.6785927489</v>
      </c>
      <c r="I4740">
        <v>5.1958260451646368E-20</v>
      </c>
      <c r="J4740">
        <v>2581919.5778835295</v>
      </c>
      <c r="K4740">
        <v>1.7781116129264494E-20</v>
      </c>
      <c r="L4740">
        <f t="shared" si="625"/>
        <v>2132521.0588788781</v>
      </c>
      <c r="M4740" cm="1">
        <f t="array" ref="M4740">NewI(BETA_c,F4740,C4740)</f>
        <v>3.0383671138406103E-22</v>
      </c>
      <c r="N4740">
        <f t="shared" si="626"/>
        <v>67100325.321407251</v>
      </c>
      <c r="O4740" cm="1">
        <f t="array" ref="O4740">NewI(BETA_a,H4740,C4740)</f>
        <v>3.022248665701541E-21</v>
      </c>
      <c r="P4740">
        <f t="shared" si="627"/>
        <v>32603321.42211647</v>
      </c>
      <c r="Q4740" cm="1">
        <f t="array" ref="Q4740">NewI(BETA_e,J4740,C4740)</f>
        <v>1.0342716254969326E-21</v>
      </c>
    </row>
    <row r="4741" spans="1:17" x14ac:dyDescent="0.55000000000000004">
      <c r="A4741">
        <f t="shared" ref="A4741:A4804" si="628">A4740+dt</f>
        <v>473.70000000003921</v>
      </c>
      <c r="B4741" s="2">
        <f t="shared" si="621"/>
        <v>25607325.197597403</v>
      </c>
      <c r="C4741" s="6">
        <f t="shared" si="622"/>
        <v>7.3845631582929145E-20</v>
      </c>
      <c r="D4741" s="2">
        <f t="shared" si="623"/>
        <v>101836167.8024026</v>
      </c>
      <c r="E4741" s="6">
        <f t="shared" si="624"/>
        <v>4.2953682355625449E-21</v>
      </c>
      <c r="F4741">
        <f t="array" ref="F4741:K4741">rk(BETA_c,BETA_a,BETA_e,GAMMA,F4740,G4740,H4740,I4740,J4740,K4740,dt,STAGE)</f>
        <v>13625902.941121122</v>
      </c>
      <c r="G4741">
        <v>5.1456827585203138E-21</v>
      </c>
      <c r="H4741">
        <v>9399502.6785927489</v>
      </c>
      <c r="I4741">
        <v>5.1183850631245364E-20</v>
      </c>
      <c r="J4741">
        <v>2581919.5778835295</v>
      </c>
      <c r="K4741">
        <v>1.7516098193163469E-20</v>
      </c>
      <c r="L4741">
        <f t="shared" si="625"/>
        <v>2132521.0588788781</v>
      </c>
      <c r="M4741" cm="1">
        <f t="array" ref="M4741">NewI(BETA_c,F4741,C4741)</f>
        <v>2.9930818923861205E-22</v>
      </c>
      <c r="N4741">
        <f t="shared" si="626"/>
        <v>67100325.321407251</v>
      </c>
      <c r="O4741" cm="1">
        <f t="array" ref="O4741">NewI(BETA_a,H4741,C4741)</f>
        <v>2.9772036810144106E-21</v>
      </c>
      <c r="P4741">
        <f t="shared" si="627"/>
        <v>32603321.42211647</v>
      </c>
      <c r="Q4741" cm="1">
        <f t="array" ref="Q4741">NewI(BETA_e,J4741,C4741)</f>
        <v>1.0188563653095224E-21</v>
      </c>
    </row>
    <row r="4742" spans="1:17" x14ac:dyDescent="0.55000000000000004">
      <c r="A4742">
        <f t="shared" si="628"/>
        <v>473.80000000003923</v>
      </c>
      <c r="B4742" s="2">
        <f t="shared" si="621"/>
        <v>25607325.197597403</v>
      </c>
      <c r="C4742" s="6">
        <f t="shared" si="622"/>
        <v>7.274500231254038E-20</v>
      </c>
      <c r="D4742" s="2">
        <f t="shared" si="623"/>
        <v>101836167.8024026</v>
      </c>
      <c r="E4742" s="6">
        <f t="shared" si="624"/>
        <v>4.2313480910283467E-21</v>
      </c>
      <c r="F4742">
        <f t="array" ref="F4742:K4742">rk(BETA_c,BETA_a,BETA_e,GAMMA,F4741,G4741,H4741,I4741,J4741,K4741,dt,STAGE)</f>
        <v>13625902.941121122</v>
      </c>
      <c r="G4742">
        <v>5.0689891350972389E-21</v>
      </c>
      <c r="H4742">
        <v>9399502.6785927489</v>
      </c>
      <c r="I4742">
        <v>5.042098297112302E-20</v>
      </c>
      <c r="J4742">
        <v>2581919.5778835295</v>
      </c>
      <c r="K4742">
        <v>1.7255030206320117E-20</v>
      </c>
      <c r="L4742">
        <f t="shared" si="625"/>
        <v>2132521.0588788781</v>
      </c>
      <c r="M4742" cm="1">
        <f t="array" ref="M4742">NewI(BETA_c,F4742,C4742)</f>
        <v>2.9484716227084718E-22</v>
      </c>
      <c r="N4742">
        <f t="shared" si="626"/>
        <v>67100325.321407251</v>
      </c>
      <c r="O4742" cm="1">
        <f t="array" ref="O4742">NewI(BETA_a,H4742,C4742)</f>
        <v>2.9328300675048046E-21</v>
      </c>
      <c r="P4742">
        <f t="shared" si="627"/>
        <v>32603321.42211647</v>
      </c>
      <c r="Q4742" cm="1">
        <f t="array" ref="Q4742">NewI(BETA_e,J4742,C4742)</f>
        <v>1.0036708612526947E-21</v>
      </c>
    </row>
    <row r="4743" spans="1:17" x14ac:dyDescent="0.55000000000000004">
      <c r="A4743">
        <f t="shared" si="628"/>
        <v>473.90000000003926</v>
      </c>
      <c r="B4743" s="2">
        <f t="shared" si="621"/>
        <v>25607325.197597403</v>
      </c>
      <c r="C4743" s="6">
        <f t="shared" si="622"/>
        <v>7.1660777327210439E-20</v>
      </c>
      <c r="D4743" s="2">
        <f t="shared" si="623"/>
        <v>101836167.8024026</v>
      </c>
      <c r="E4743" s="6">
        <f t="shared" si="624"/>
        <v>4.1682821321847349E-21</v>
      </c>
      <c r="F4743">
        <f t="array" ref="F4743:K4743">rk(BETA_c,BETA_a,BETA_e,GAMMA,F4742,G4742,H4742,I4742,J4742,K4742,dt,STAGE)</f>
        <v>13625902.941121122</v>
      </c>
      <c r="G4743">
        <v>4.993438588725305E-21</v>
      </c>
      <c r="H4743">
        <v>9399502.6785927489</v>
      </c>
      <c r="I4743">
        <v>4.9669485441611856E-20</v>
      </c>
      <c r="J4743">
        <v>2581919.5778835295</v>
      </c>
      <c r="K4743">
        <v>1.6997853296873284E-20</v>
      </c>
      <c r="L4743">
        <f t="shared" si="625"/>
        <v>2132521.0588788781</v>
      </c>
      <c r="M4743" cm="1">
        <f t="array" ref="M4743">NewI(BETA_c,F4743,C4743)</f>
        <v>2.9045262450158278E-22</v>
      </c>
      <c r="N4743">
        <f t="shared" si="626"/>
        <v>67100325.321407251</v>
      </c>
      <c r="O4743" cm="1">
        <f t="array" ref="O4743">NewI(BETA_a,H4743,C4743)</f>
        <v>2.8891178187477868E-21</v>
      </c>
      <c r="P4743">
        <f t="shared" si="627"/>
        <v>32603321.42211647</v>
      </c>
      <c r="Q4743" cm="1">
        <f t="array" ref="Q4743">NewI(BETA_e,J4743,C4743)</f>
        <v>9.8871168893536564E-22</v>
      </c>
    </row>
    <row r="4744" spans="1:17" x14ac:dyDescent="0.55000000000000004">
      <c r="A4744">
        <f t="shared" si="628"/>
        <v>474.00000000003928</v>
      </c>
      <c r="B4744" s="2">
        <f t="shared" si="621"/>
        <v>25607325.197597403</v>
      </c>
      <c r="C4744" s="6">
        <f t="shared" si="622"/>
        <v>7.0592712129927023E-20</v>
      </c>
      <c r="D4744" s="2">
        <f t="shared" si="623"/>
        <v>101836167.8024026</v>
      </c>
      <c r="E4744" s="6">
        <f t="shared" si="624"/>
        <v>4.1061561374091477E-21</v>
      </c>
      <c r="F4744">
        <f t="array" ref="F4744:K4744">rk(BETA_c,BETA_a,BETA_e,GAMMA,F4743,G4743,H4743,I4743,J4743,K4743,dt,STAGE)</f>
        <v>13625902.941121122</v>
      </c>
      <c r="G4744">
        <v>4.9190140824581999E-21</v>
      </c>
      <c r="H4744">
        <v>9399502.6785927489</v>
      </c>
      <c r="I4744">
        <v>4.8929188577053705E-20</v>
      </c>
      <c r="J4744">
        <v>2581919.5778835295</v>
      </c>
      <c r="K4744">
        <v>1.6744509470415116E-20</v>
      </c>
      <c r="L4744">
        <f t="shared" si="625"/>
        <v>2132521.0588788781</v>
      </c>
      <c r="M4744" cm="1">
        <f t="array" ref="M4744">NewI(BETA_c,F4744,C4744)</f>
        <v>2.8612358494521203E-22</v>
      </c>
      <c r="N4744">
        <f t="shared" si="626"/>
        <v>67100325.321407251</v>
      </c>
      <c r="O4744" cm="1">
        <f t="array" ref="O4744">NewI(BETA_a,H4744,C4744)</f>
        <v>2.8460570774587836E-21</v>
      </c>
      <c r="P4744">
        <f t="shared" si="627"/>
        <v>32603321.42211647</v>
      </c>
      <c r="Q4744" cm="1">
        <f t="array" ref="Q4744">NewI(BETA_e,J4744,C4744)</f>
        <v>9.739754750051521E-22</v>
      </c>
    </row>
    <row r="4745" spans="1:17" x14ac:dyDescent="0.55000000000000004">
      <c r="A4745">
        <f t="shared" si="628"/>
        <v>474.1000000000393</v>
      </c>
      <c r="B4745" s="2">
        <f t="shared" ref="B4745:B4808" si="629">F4745+H4745+J4745</f>
        <v>25607325.197597403</v>
      </c>
      <c r="C4745" s="6">
        <f t="shared" ref="C4745:C4808" si="630">G4745+I4745+K4745</f>
        <v>6.9540565867773757E-20</v>
      </c>
      <c r="D4745" s="2">
        <f t="shared" ref="D4745:D4808" si="631">L4745+N4745+P4745</f>
        <v>101836167.8024026</v>
      </c>
      <c r="E4745" s="6">
        <f t="shared" ref="E4745:E4808" si="632">M4745+O4745+Q4745</f>
        <v>4.0449560970446238E-21</v>
      </c>
      <c r="F4745">
        <f t="array" ref="F4745:K4745">rk(BETA_c,BETA_a,BETA_e,GAMMA,F4744,G4744,H4744,I4744,J4744,K4744,dt,STAGE)</f>
        <v>13625902.941121122</v>
      </c>
      <c r="G4745">
        <v>4.8456988332760965E-21</v>
      </c>
      <c r="H4745">
        <v>9399502.6785927489</v>
      </c>
      <c r="I4745">
        <v>4.8199925437584556E-20</v>
      </c>
      <c r="J4745">
        <v>2581919.5778835295</v>
      </c>
      <c r="K4745">
        <v>1.6494941596913106E-20</v>
      </c>
      <c r="L4745">
        <f t="shared" ref="L4745:L4808" si="633">N_c-F4745-G4745</f>
        <v>2132521.0588788781</v>
      </c>
      <c r="M4745" cm="1">
        <f t="array" ref="M4745">NewI(BETA_c,F4745,C4745)</f>
        <v>2.818590673862334E-22</v>
      </c>
      <c r="N4745">
        <f t="shared" ref="N4745:N4808" si="634">N_a-H4745-I4745</f>
        <v>67100325.321407251</v>
      </c>
      <c r="O4745" cm="1">
        <f t="array" ref="O4745">NewI(BETA_a,H4745,C4745)</f>
        <v>2.8036381332707241E-21</v>
      </c>
      <c r="P4745">
        <f t="shared" ref="P4745:P4808" si="635">N_e-J4745-K4745</f>
        <v>32603321.42211647</v>
      </c>
      <c r="Q4745" cm="1">
        <f t="array" ref="Q4745">NewI(BETA_e,J4745,C4745)</f>
        <v>9.5945889638766635E-22</v>
      </c>
    </row>
    <row r="4746" spans="1:17" x14ac:dyDescent="0.55000000000000004">
      <c r="A4746">
        <f t="shared" si="628"/>
        <v>474.20000000003932</v>
      </c>
      <c r="B4746" s="2">
        <f t="shared" si="629"/>
        <v>25607325.197597403</v>
      </c>
      <c r="C4746" s="6">
        <f t="shared" si="630"/>
        <v>6.8504101277616967E-20</v>
      </c>
      <c r="D4746" s="2">
        <f t="shared" si="631"/>
        <v>101836167.8024026</v>
      </c>
      <c r="E4746" s="6">
        <f t="shared" si="632"/>
        <v>3.98466821024058E-21</v>
      </c>
      <c r="F4746">
        <f t="array" ref="F4746:K4746">rk(BETA_c,BETA_a,BETA_e,GAMMA,F4745,G4745,H4745,I4745,J4745,K4745,dt,STAGE)</f>
        <v>13625902.941121122</v>
      </c>
      <c r="G4746">
        <v>4.7734763083010177E-21</v>
      </c>
      <c r="H4746">
        <v>9399502.6785927489</v>
      </c>
      <c r="I4746">
        <v>4.7481531571488914E-20</v>
      </c>
      <c r="J4746">
        <v>2581919.5778835295</v>
      </c>
      <c r="K4746">
        <v>1.624909339782703E-20</v>
      </c>
      <c r="L4746">
        <f t="shared" si="633"/>
        <v>2132521.0588788781</v>
      </c>
      <c r="M4746" cm="1">
        <f t="array" ref="M4746">NewI(BETA_c,F4746,C4746)</f>
        <v>2.7765811015911043E-22</v>
      </c>
      <c r="N4746">
        <f t="shared" si="634"/>
        <v>67100325.321407251</v>
      </c>
      <c r="O4746" cm="1">
        <f t="array" ref="O4746">NewI(BETA_a,H4746,C4746)</f>
        <v>2.7618514205443183E-21</v>
      </c>
      <c r="P4746">
        <f t="shared" si="635"/>
        <v>32603321.42211647</v>
      </c>
      <c r="Q4746" cm="1">
        <f t="array" ref="Q4746">NewI(BETA_e,J4746,C4746)</f>
        <v>9.4515867953715077E-22</v>
      </c>
    </row>
    <row r="4747" spans="1:17" x14ac:dyDescent="0.55000000000000004">
      <c r="A4747">
        <f t="shared" si="628"/>
        <v>474.30000000003935</v>
      </c>
      <c r="B4747" s="2">
        <f t="shared" si="629"/>
        <v>25607325.197597403</v>
      </c>
      <c r="C4747" s="6">
        <f t="shared" si="630"/>
        <v>6.7483084632601876E-20</v>
      </c>
      <c r="D4747" s="2">
        <f t="shared" si="631"/>
        <v>101836167.8024026</v>
      </c>
      <c r="E4747" s="6">
        <f t="shared" si="632"/>
        <v>3.9252788818406539E-21</v>
      </c>
      <c r="F4747">
        <f t="array" ref="F4747:K4747">rk(BETA_c,BETA_a,BETA_e,GAMMA,F4746,G4746,H4746,I4746,J4746,K4746,dt,STAGE)</f>
        <v>13625902.941121122</v>
      </c>
      <c r="G4747">
        <v>4.7023302210686071E-21</v>
      </c>
      <c r="H4747">
        <v>9399502.6785927489</v>
      </c>
      <c r="I4747">
        <v>4.6773844978115342E-20</v>
      </c>
      <c r="J4747">
        <v>2581919.5778835295</v>
      </c>
      <c r="K4747">
        <v>1.6006909433417928E-20</v>
      </c>
      <c r="L4747">
        <f t="shared" si="633"/>
        <v>2132521.0588788781</v>
      </c>
      <c r="M4747" cm="1">
        <f t="array" ref="M4747">NewI(BETA_c,F4747,C4747)</f>
        <v>2.7351976593141212E-22</v>
      </c>
      <c r="N4747">
        <f t="shared" si="634"/>
        <v>67100325.321407251</v>
      </c>
      <c r="O4747" cm="1">
        <f t="array" ref="O4747">NewI(BETA_a,H4747,C4747)</f>
        <v>2.7206875162109625E-21</v>
      </c>
      <c r="P4747">
        <f t="shared" si="635"/>
        <v>32603321.42211647</v>
      </c>
      <c r="Q4747" cm="1">
        <f t="array" ref="Q4747">NewI(BETA_e,J4747,C4747)</f>
        <v>9.3107159969827947E-22</v>
      </c>
    </row>
    <row r="4748" spans="1:17" x14ac:dyDescent="0.55000000000000004">
      <c r="A4748">
        <f t="shared" si="628"/>
        <v>474.40000000003937</v>
      </c>
      <c r="B4748" s="2">
        <f t="shared" si="629"/>
        <v>25607325.197597403</v>
      </c>
      <c r="C4748" s="6">
        <f t="shared" si="630"/>
        <v>6.6477285689446319E-20</v>
      </c>
      <c r="D4748" s="2">
        <f t="shared" si="631"/>
        <v>101836167.8024026</v>
      </c>
      <c r="E4748" s="6">
        <f t="shared" si="632"/>
        <v>3.8667747193169567E-21</v>
      </c>
      <c r="F4748">
        <f t="array" ref="F4748:K4748">rk(BETA_c,BETA_a,BETA_e,GAMMA,F4747,G4747,H4747,I4747,J4747,K4747,dt,STAGE)</f>
        <v>13625902.941121122</v>
      </c>
      <c r="G4748">
        <v>4.6322445278554668E-21</v>
      </c>
      <c r="H4748">
        <v>9399502.6785927489</v>
      </c>
      <c r="I4748">
        <v>4.6076706071344648E-20</v>
      </c>
      <c r="J4748">
        <v>2581919.5778835295</v>
      </c>
      <c r="K4748">
        <v>1.5768335090246208E-20</v>
      </c>
      <c r="L4748">
        <f t="shared" si="633"/>
        <v>2132521.0588788781</v>
      </c>
      <c r="M4748" cm="1">
        <f t="array" ref="M4748">NewI(BETA_c,F4748,C4748)</f>
        <v>2.6944310149018615E-22</v>
      </c>
      <c r="N4748">
        <f t="shared" si="634"/>
        <v>67100325.321407251</v>
      </c>
      <c r="O4748" cm="1">
        <f t="array" ref="O4748">NewI(BETA_a,H4748,C4748)</f>
        <v>2.6801371376478065E-21</v>
      </c>
      <c r="P4748">
        <f t="shared" si="635"/>
        <v>32603321.42211647</v>
      </c>
      <c r="Q4748" cm="1">
        <f t="array" ref="Q4748">NewI(BETA_e,J4748,C4748)</f>
        <v>9.1719448017896414E-22</v>
      </c>
    </row>
    <row r="4749" spans="1:17" x14ac:dyDescent="0.55000000000000004">
      <c r="A4749">
        <f t="shared" si="628"/>
        <v>474.50000000003939</v>
      </c>
      <c r="B4749" s="2">
        <f t="shared" si="629"/>
        <v>25607325.197597403</v>
      </c>
      <c r="C4749" s="6">
        <f t="shared" si="630"/>
        <v>6.5486477636519944E-20</v>
      </c>
      <c r="D4749" s="2">
        <f t="shared" si="631"/>
        <v>101836167.8024026</v>
      </c>
      <c r="E4749" s="6">
        <f t="shared" si="632"/>
        <v>3.8091425297499934E-21</v>
      </c>
      <c r="F4749">
        <f t="array" ref="F4749:K4749">rk(BETA_c,BETA_a,BETA_e,GAMMA,F4748,G4748,H4748,I4748,J4748,K4748,dt,STAGE)</f>
        <v>13625902.941121122</v>
      </c>
      <c r="G4749">
        <v>4.5632034240612328E-21</v>
      </c>
      <c r="H4749">
        <v>9399502.6785927489</v>
      </c>
      <c r="I4749">
        <v>4.5389957643602586E-20</v>
      </c>
      <c r="J4749">
        <v>2581919.5778835295</v>
      </c>
      <c r="K4749">
        <v>1.5533316568856124E-20</v>
      </c>
      <c r="L4749">
        <f t="shared" si="633"/>
        <v>2132521.0588788781</v>
      </c>
      <c r="M4749" cm="1">
        <f t="array" ref="M4749">NewI(BETA_c,F4749,C4749)</f>
        <v>2.654271975315154E-22</v>
      </c>
      <c r="N4749">
        <f t="shared" si="634"/>
        <v>67100325.321407251</v>
      </c>
      <c r="O4749" cm="1">
        <f t="array" ref="O4749">NewI(BETA_a,H4749,C4749)</f>
        <v>2.6401911405844808E-21</v>
      </c>
      <c r="P4749">
        <f t="shared" si="635"/>
        <v>32603321.42211647</v>
      </c>
      <c r="Q4749" cm="1">
        <f t="array" ref="Q4749">NewI(BETA_e,J4749,C4749)</f>
        <v>9.0352419163399712E-22</v>
      </c>
    </row>
    <row r="4750" spans="1:17" x14ac:dyDescent="0.55000000000000004">
      <c r="A4750">
        <f t="shared" si="628"/>
        <v>474.60000000003942</v>
      </c>
      <c r="B4750" s="2">
        <f t="shared" si="629"/>
        <v>25607325.197597403</v>
      </c>
      <c r="C4750" s="6">
        <f t="shared" si="630"/>
        <v>6.4510437042697258E-20</v>
      </c>
      <c r="D4750" s="2">
        <f t="shared" si="631"/>
        <v>101836167.8024026</v>
      </c>
      <c r="E4750" s="6">
        <f t="shared" si="632"/>
        <v>3.75236931685361E-21</v>
      </c>
      <c r="F4750">
        <f t="array" ref="F4750:K4750">rk(BETA_c,BETA_a,BETA_e,GAMMA,F4749,G4749,H4749,I4749,J4749,K4749,dt,STAGE)</f>
        <v>13625902.941121122</v>
      </c>
      <c r="G4750">
        <v>4.4951913406445777E-21</v>
      </c>
      <c r="H4750">
        <v>9399502.6785927489</v>
      </c>
      <c r="I4750">
        <v>4.471344483040892E-20</v>
      </c>
      <c r="J4750">
        <v>2581919.5778835295</v>
      </c>
      <c r="K4750">
        <v>1.5301800871643759E-20</v>
      </c>
      <c r="L4750">
        <f t="shared" si="633"/>
        <v>2132521.0588788781</v>
      </c>
      <c r="M4750" cm="1">
        <f t="array" ref="M4750">NewI(BETA_c,F4750,C4750)</f>
        <v>2.6147114845321106E-22</v>
      </c>
      <c r="N4750">
        <f t="shared" si="634"/>
        <v>67100325.321407251</v>
      </c>
      <c r="O4750" cm="1">
        <f t="array" ref="O4750">NewI(BETA_a,H4750,C4750)</f>
        <v>2.6008405170410276E-21</v>
      </c>
      <c r="P4750">
        <f t="shared" si="635"/>
        <v>32603321.42211647</v>
      </c>
      <c r="Q4750" cm="1">
        <f t="array" ref="Q4750">NewI(BETA_e,J4750,C4750)</f>
        <v>8.9005765135937091E-22</v>
      </c>
    </row>
    <row r="4751" spans="1:17" x14ac:dyDescent="0.55000000000000004">
      <c r="A4751">
        <f t="shared" si="628"/>
        <v>474.70000000003944</v>
      </c>
      <c r="B4751" s="2">
        <f t="shared" si="629"/>
        <v>25607325.197597403</v>
      </c>
      <c r="C4751" s="6">
        <f t="shared" si="630"/>
        <v>6.3548943806973106E-20</v>
      </c>
      <c r="D4751" s="2">
        <f t="shared" si="631"/>
        <v>101836167.8024026</v>
      </c>
      <c r="E4751" s="6">
        <f t="shared" si="632"/>
        <v>3.6964422780442822E-21</v>
      </c>
      <c r="F4751">
        <f t="array" ref="F4751:K4751">rk(BETA_c,BETA_a,BETA_e,GAMMA,F4750,G4750,H4750,I4750,J4750,K4750,dt,STAGE)</f>
        <v>13625902.941121122</v>
      </c>
      <c r="G4751">
        <v>4.4281929406123304E-21</v>
      </c>
      <c r="H4751">
        <v>9399502.6785927489</v>
      </c>
      <c r="I4751">
        <v>4.4047015075454891E-20</v>
      </c>
      <c r="J4751">
        <v>2581919.5778835295</v>
      </c>
      <c r="K4751">
        <v>1.507373579090588E-20</v>
      </c>
      <c r="L4751">
        <f t="shared" si="633"/>
        <v>2132521.0588788781</v>
      </c>
      <c r="M4751" cm="1">
        <f t="array" ref="M4751">NewI(BETA_c,F4751,C4751)</f>
        <v>2.5757406215059632E-22</v>
      </c>
      <c r="N4751">
        <f t="shared" si="634"/>
        <v>67100325.321407251</v>
      </c>
      <c r="O4751" cm="1">
        <f t="array" ref="O4751">NewI(BETA_a,H4751,C4751)</f>
        <v>2.5620763932965684E-21</v>
      </c>
      <c r="P4751">
        <f t="shared" si="635"/>
        <v>32603321.42211647</v>
      </c>
      <c r="Q4751" cm="1">
        <f t="array" ref="Q4751">NewI(BETA_e,J4751,C4751)</f>
        <v>8.7679182259711731E-22</v>
      </c>
    </row>
    <row r="4752" spans="1:17" x14ac:dyDescent="0.55000000000000004">
      <c r="A4752">
        <f t="shared" si="628"/>
        <v>474.80000000003946</v>
      </c>
      <c r="B4752" s="2">
        <f t="shared" si="629"/>
        <v>25607325.197597403</v>
      </c>
      <c r="C4752" s="6">
        <f t="shared" si="630"/>
        <v>6.2601781108828955E-20</v>
      </c>
      <c r="D4752" s="2">
        <f t="shared" si="631"/>
        <v>101836167.8024026</v>
      </c>
      <c r="E4752" s="6">
        <f t="shared" si="632"/>
        <v>3.6413488015540814E-21</v>
      </c>
      <c r="F4752">
        <f t="array" ref="F4752:K4752">rk(BETA_c,BETA_a,BETA_e,GAMMA,F4751,G4751,H4751,I4751,J4751,K4751,dt,STAGE)</f>
        <v>13625902.941121122</v>
      </c>
      <c r="G4752">
        <v>4.3621931155609218E-21</v>
      </c>
      <c r="H4752">
        <v>9399502.6785927489</v>
      </c>
      <c r="I4752">
        <v>4.339051809620116E-20</v>
      </c>
      <c r="J4752">
        <v>2581919.5778835295</v>
      </c>
      <c r="K4752">
        <v>1.4849069897066874E-20</v>
      </c>
      <c r="L4752">
        <f t="shared" si="633"/>
        <v>2132521.0588788781</v>
      </c>
      <c r="M4752" cm="1">
        <f t="array" ref="M4752">NewI(BETA_c,F4752,C4752)</f>
        <v>2.5373505981533266E-22</v>
      </c>
      <c r="N4752">
        <f t="shared" si="634"/>
        <v>67100325.321407251</v>
      </c>
      <c r="O4752" cm="1">
        <f t="array" ref="O4752">NewI(BETA_a,H4752,C4752)</f>
        <v>2.5238900278882429E-21</v>
      </c>
      <c r="P4752">
        <f t="shared" si="635"/>
        <v>32603321.42211647</v>
      </c>
      <c r="Q4752" cm="1">
        <f t="array" ref="Q4752">NewI(BETA_e,J4752,C4752)</f>
        <v>8.6372371385050598E-22</v>
      </c>
    </row>
    <row r="4753" spans="1:17" x14ac:dyDescent="0.55000000000000004">
      <c r="A4753">
        <f t="shared" si="628"/>
        <v>474.90000000003948</v>
      </c>
      <c r="B4753" s="2">
        <f t="shared" si="629"/>
        <v>25607325.197597403</v>
      </c>
      <c r="C4753" s="6">
        <f t="shared" si="630"/>
        <v>6.1668735359339066E-20</v>
      </c>
      <c r="D4753" s="2">
        <f t="shared" si="631"/>
        <v>101836167.8024026</v>
      </c>
      <c r="E4753" s="6">
        <f t="shared" si="632"/>
        <v>3.5870764635866722E-21</v>
      </c>
      <c r="F4753">
        <f t="array" ref="F4753:K4753">rk(BETA_c,BETA_a,BETA_e,GAMMA,F4752,G4752,H4752,I4752,J4752,K4752,dt,STAGE)</f>
        <v>13625902.941121122</v>
      </c>
      <c r="G4753">
        <v>4.2971769822693815E-21</v>
      </c>
      <c r="H4753">
        <v>9399502.6785927489</v>
      </c>
      <c r="I4753">
        <v>4.2743805849988494E-20</v>
      </c>
      <c r="J4753">
        <v>2581919.5778835295</v>
      </c>
      <c r="K4753">
        <v>1.4627752527081199E-20</v>
      </c>
      <c r="L4753">
        <f t="shared" si="633"/>
        <v>2132521.0588788781</v>
      </c>
      <c r="M4753" cm="1">
        <f t="array" ref="M4753">NewI(BETA_c,F4753,C4753)</f>
        <v>2.4995327573724562E-22</v>
      </c>
      <c r="N4753">
        <f t="shared" si="634"/>
        <v>67100325.321407251</v>
      </c>
      <c r="O4753" cm="1">
        <f t="array" ref="O4753">NewI(BETA_a,H4753,C4753)</f>
        <v>2.486272809639976E-21</v>
      </c>
      <c r="P4753">
        <f t="shared" si="635"/>
        <v>32603321.42211647</v>
      </c>
      <c r="Q4753" cm="1">
        <f t="array" ref="Q4753">NewI(BETA_e,J4753,C4753)</f>
        <v>8.5085037820945065E-22</v>
      </c>
    </row>
    <row r="4754" spans="1:17" x14ac:dyDescent="0.55000000000000004">
      <c r="A4754">
        <f t="shared" si="628"/>
        <v>475.00000000003951</v>
      </c>
      <c r="B4754" s="2">
        <f t="shared" si="629"/>
        <v>25607325.197597403</v>
      </c>
      <c r="C4754" s="6">
        <f t="shared" si="630"/>
        <v>6.0749596153005325E-20</v>
      </c>
      <c r="D4754" s="2">
        <f t="shared" si="631"/>
        <v>101836167.8024026</v>
      </c>
      <c r="E4754" s="6">
        <f t="shared" si="632"/>
        <v>3.533613025515695E-21</v>
      </c>
      <c r="F4754">
        <f t="array" ref="F4754:K4754">rk(BETA_c,BETA_a,BETA_e,GAMMA,F4753,G4753,H4753,I4753,J4753,K4753,dt,STAGE)</f>
        <v>13625902.941121122</v>
      </c>
      <c r="G4754">
        <v>4.2331298793431131E-21</v>
      </c>
      <c r="H4754">
        <v>9399502.6785927489</v>
      </c>
      <c r="I4754">
        <v>4.2106732500653573E-20</v>
      </c>
      <c r="J4754">
        <v>2581919.5778835295</v>
      </c>
      <c r="K4754">
        <v>1.440973377300864E-20</v>
      </c>
      <c r="L4754">
        <f t="shared" si="633"/>
        <v>2132521.0588788781</v>
      </c>
      <c r="M4754" cm="1">
        <f t="array" ref="M4754">NewI(BETA_c,F4754,C4754)</f>
        <v>2.4622785710910347E-22</v>
      </c>
      <c r="N4754">
        <f t="shared" si="634"/>
        <v>67100325.321407251</v>
      </c>
      <c r="O4754" cm="1">
        <f t="array" ref="O4754">NewI(BETA_a,H4754,C4754)</f>
        <v>2.4492162557206232E-21</v>
      </c>
      <c r="P4754">
        <f t="shared" si="635"/>
        <v>32603321.42211647</v>
      </c>
      <c r="Q4754" cm="1">
        <f t="array" ref="Q4754">NewI(BETA_e,J4754,C4754)</f>
        <v>8.3816891268596864E-22</v>
      </c>
    </row>
    <row r="4755" spans="1:17" x14ac:dyDescent="0.55000000000000004">
      <c r="A4755">
        <f t="shared" si="628"/>
        <v>475.10000000003953</v>
      </c>
      <c r="B4755" s="2">
        <f t="shared" si="629"/>
        <v>25607325.197597403</v>
      </c>
      <c r="C4755" s="6">
        <f t="shared" si="630"/>
        <v>5.9844156220309949E-20</v>
      </c>
      <c r="D4755" s="2">
        <f t="shared" si="631"/>
        <v>101836167.8024026</v>
      </c>
      <c r="E4755" s="6">
        <f t="shared" si="632"/>
        <v>3.4809464311249086E-21</v>
      </c>
      <c r="F4755">
        <f t="array" ref="F4755:K4755">rk(BETA_c,BETA_a,BETA_e,GAMMA,F4754,G4754,H4754,I4754,J4754,K4754,dt,STAGE)</f>
        <v>13625902.941121122</v>
      </c>
      <c r="G4755">
        <v>4.1700373639076895E-21</v>
      </c>
      <c r="H4755">
        <v>9399502.6785927489</v>
      </c>
      <c r="I4755">
        <v>4.1479154385642365E-20</v>
      </c>
      <c r="J4755">
        <v>2581919.5778835295</v>
      </c>
      <c r="K4755">
        <v>1.4194964470759898E-20</v>
      </c>
      <c r="L4755">
        <f t="shared" si="633"/>
        <v>2132521.0588788781</v>
      </c>
      <c r="M4755" cm="1">
        <f t="array" ref="M4755">NewI(BETA_c,F4755,C4755)</f>
        <v>2.4255796383430573E-22</v>
      </c>
      <c r="N4755">
        <f t="shared" si="634"/>
        <v>67100325.321407251</v>
      </c>
      <c r="O4755" cm="1">
        <f t="array" ref="O4755">NewI(BETA_a,H4755,C4755)</f>
        <v>2.4127120097310571E-21</v>
      </c>
      <c r="P4755">
        <f t="shared" si="635"/>
        <v>32603321.42211647</v>
      </c>
      <c r="Q4755" cm="1">
        <f t="array" ref="Q4755">NewI(BETA_e,J4755,C4755)</f>
        <v>8.2567645755954564E-22</v>
      </c>
    </row>
    <row r="4756" spans="1:17" x14ac:dyDescent="0.55000000000000004">
      <c r="A4756">
        <f t="shared" si="628"/>
        <v>475.20000000003955</v>
      </c>
      <c r="B4756" s="2">
        <f t="shared" si="629"/>
        <v>25607325.197597403</v>
      </c>
      <c r="C4756" s="6">
        <f t="shared" si="630"/>
        <v>5.8952211380975437E-20</v>
      </c>
      <c r="D4756" s="2">
        <f t="shared" si="631"/>
        <v>101836167.8024026</v>
      </c>
      <c r="E4756" s="6">
        <f t="shared" si="632"/>
        <v>3.4290648038894656E-21</v>
      </c>
      <c r="F4756">
        <f t="array" ref="F4756:K4756">rk(BETA_c,BETA_a,BETA_e,GAMMA,F4755,G4755,H4755,I4755,J4755,K4755,dt,STAGE)</f>
        <v>13625902.941121122</v>
      </c>
      <c r="G4756">
        <v>4.1078852083519304E-21</v>
      </c>
      <c r="H4756">
        <v>9399502.6785927489</v>
      </c>
      <c r="I4756">
        <v>4.0860929983613629E-20</v>
      </c>
      <c r="J4756">
        <v>2581919.5778835295</v>
      </c>
      <c r="K4756">
        <v>1.3983396189009876E-20</v>
      </c>
      <c r="L4756">
        <f t="shared" si="633"/>
        <v>2132521.0588788781</v>
      </c>
      <c r="M4756" cm="1">
        <f t="array" ref="M4756">NewI(BETA_c,F4756,C4756)</f>
        <v>2.389427683374383E-22</v>
      </c>
      <c r="N4756">
        <f t="shared" si="634"/>
        <v>67100325.321407251</v>
      </c>
      <c r="O4756" cm="1">
        <f t="array" ref="O4756">NewI(BETA_a,H4756,C4756)</f>
        <v>2.376751839819769E-21</v>
      </c>
      <c r="P4756">
        <f t="shared" si="635"/>
        <v>32603321.42211647</v>
      </c>
      <c r="Q4756" cm="1">
        <f t="array" ref="Q4756">NewI(BETA_e,J4756,C4756)</f>
        <v>8.1337019573225797E-22</v>
      </c>
    </row>
    <row r="4757" spans="1:17" x14ac:dyDescent="0.55000000000000004">
      <c r="A4757">
        <f t="shared" si="628"/>
        <v>475.30000000003957</v>
      </c>
      <c r="B4757" s="2">
        <f t="shared" si="629"/>
        <v>25607325.197597403</v>
      </c>
      <c r="C4757" s="6">
        <f t="shared" si="630"/>
        <v>5.8073560497921078E-20</v>
      </c>
      <c r="D4757" s="2">
        <f t="shared" si="631"/>
        <v>101836167.8024026</v>
      </c>
      <c r="E4757" s="6">
        <f t="shared" si="632"/>
        <v>3.3779564442977093E-21</v>
      </c>
      <c r="F4757">
        <f t="array" ref="F4757:K4757">rk(BETA_c,BETA_a,BETA_e,GAMMA,F4756,G4756,H4756,I4756,J4756,K4756,dt,STAGE)</f>
        <v>13625902.941121122</v>
      </c>
      <c r="G4757">
        <v>4.0466593971195196E-21</v>
      </c>
      <c r="H4757">
        <v>9399502.6785927489</v>
      </c>
      <c r="I4757">
        <v>4.0251919882525319E-20</v>
      </c>
      <c r="J4757">
        <v>2581919.5778835295</v>
      </c>
      <c r="K4757">
        <v>1.3774981218276236E-20</v>
      </c>
      <c r="L4757">
        <f t="shared" si="633"/>
        <v>2132521.0588788781</v>
      </c>
      <c r="M4757" cm="1">
        <f t="array" ref="M4757">NewI(BETA_c,F4757,C4757)</f>
        <v>2.3538145537765174E-22</v>
      </c>
      <c r="N4757">
        <f t="shared" si="634"/>
        <v>67100325.321407251</v>
      </c>
      <c r="O4757" cm="1">
        <f t="array" ref="O4757">NewI(BETA_a,H4757,C4757)</f>
        <v>2.3413276368265523E-21</v>
      </c>
      <c r="P4757">
        <f t="shared" si="635"/>
        <v>32603321.42211647</v>
      </c>
      <c r="Q4757" cm="1">
        <f t="array" ref="Q4757">NewI(BETA_e,J4757,C4757)</f>
        <v>8.0124735209350559E-22</v>
      </c>
    </row>
    <row r="4758" spans="1:17" x14ac:dyDescent="0.55000000000000004">
      <c r="A4758">
        <f t="shared" si="628"/>
        <v>475.4000000000396</v>
      </c>
      <c r="B4758" s="2">
        <f t="shared" si="629"/>
        <v>25607325.197597403</v>
      </c>
      <c r="C4758" s="6">
        <f t="shared" si="630"/>
        <v>5.7208005431905759E-20</v>
      </c>
      <c r="D4758" s="2">
        <f t="shared" si="631"/>
        <v>101836167.8024026</v>
      </c>
      <c r="E4758" s="6">
        <f t="shared" si="632"/>
        <v>3.3276098272128893E-21</v>
      </c>
      <c r="F4758">
        <f t="array" ref="F4758:K4758">rk(BETA_c,BETA_a,BETA_e,GAMMA,F4757,G4757,H4757,I4757,J4757,K4757,dt,STAGE)</f>
        <v>13625902.941121122</v>
      </c>
      <c r="G4758">
        <v>3.9863461235484396E-21</v>
      </c>
      <c r="H4758">
        <v>9399502.6785927489</v>
      </c>
      <c r="I4758">
        <v>3.9651986748196604E-20</v>
      </c>
      <c r="J4758">
        <v>2581919.5778835295</v>
      </c>
      <c r="K4758">
        <v>1.3569672560160706E-20</v>
      </c>
      <c r="L4758">
        <f t="shared" si="633"/>
        <v>2132521.0588788781</v>
      </c>
      <c r="M4758" cm="1">
        <f t="array" ref="M4758">NewI(BETA_c,F4758,C4758)</f>
        <v>2.318732218648214E-22</v>
      </c>
      <c r="N4758">
        <f t="shared" si="634"/>
        <v>67100325.321407251</v>
      </c>
      <c r="O4758" cm="1">
        <f t="array" ref="O4758">NewI(BETA_a,H4758,C4758)</f>
        <v>2.3064314124538544E-21</v>
      </c>
      <c r="P4758">
        <f t="shared" si="635"/>
        <v>32603321.42211647</v>
      </c>
      <c r="Q4758" cm="1">
        <f t="array" ref="Q4758">NewI(BETA_e,J4758,C4758)</f>
        <v>7.8930519289421344E-22</v>
      </c>
    </row>
    <row r="4759" spans="1:17" x14ac:dyDescent="0.55000000000000004">
      <c r="A4759">
        <f t="shared" si="628"/>
        <v>475.50000000003962</v>
      </c>
      <c r="B4759" s="2">
        <f t="shared" si="629"/>
        <v>25607325.197597403</v>
      </c>
      <c r="C4759" s="6">
        <f t="shared" si="630"/>
        <v>5.6355350996846772E-20</v>
      </c>
      <c r="D4759" s="2">
        <f t="shared" si="631"/>
        <v>101836167.8024026</v>
      </c>
      <c r="E4759" s="6">
        <f t="shared" si="632"/>
        <v>3.2780135992741931E-21</v>
      </c>
      <c r="F4759">
        <f t="array" ref="F4759:K4759">rk(BETA_c,BETA_a,BETA_e,GAMMA,F4758,G4758,H4758,I4758,J4758,K4758,dt,STAGE)</f>
        <v>13625902.941121122</v>
      </c>
      <c r="G4759">
        <v>3.9269317867575155E-21</v>
      </c>
      <c r="H4759">
        <v>9399502.6785927489</v>
      </c>
      <c r="I4759">
        <v>3.9060995293338483E-20</v>
      </c>
      <c r="J4759">
        <v>2581919.5778835295</v>
      </c>
      <c r="K4759">
        <v>1.336742391675078E-20</v>
      </c>
      <c r="L4759">
        <f t="shared" si="633"/>
        <v>2132521.0588788781</v>
      </c>
      <c r="M4759" cm="1">
        <f t="array" ref="M4759">NewI(BETA_c,F4759,C4759)</f>
        <v>2.2841727667844736E-22</v>
      </c>
      <c r="N4759">
        <f t="shared" si="634"/>
        <v>67100325.321407251</v>
      </c>
      <c r="O4759" cm="1">
        <f t="array" ref="O4759">NewI(BETA_a,H4759,C4759)</f>
        <v>2.2720552974653853E-21</v>
      </c>
      <c r="P4759">
        <f t="shared" si="635"/>
        <v>32603321.42211647</v>
      </c>
      <c r="Q4759" cm="1">
        <f t="array" ref="Q4759">NewI(BETA_e,J4759,C4759)</f>
        <v>7.7754102513036069E-22</v>
      </c>
    </row>
    <row r="4760" spans="1:17" x14ac:dyDescent="0.55000000000000004">
      <c r="A4760">
        <f t="shared" si="628"/>
        <v>475.60000000003964</v>
      </c>
      <c r="B4760" s="2">
        <f t="shared" si="629"/>
        <v>25607325.197597403</v>
      </c>
      <c r="C4760" s="6">
        <f t="shared" si="630"/>
        <v>5.5515404915804643E-20</v>
      </c>
      <c r="D4760" s="2">
        <f t="shared" si="631"/>
        <v>101836167.8024026</v>
      </c>
      <c r="E4760" s="6">
        <f t="shared" si="632"/>
        <v>3.2291565763365274E-21</v>
      </c>
      <c r="F4760">
        <f t="array" ref="F4760:K4760">rk(BETA_c,BETA_a,BETA_e,GAMMA,F4759,G4759,H4759,I4759,J4759,K4759,dt,STAGE)</f>
        <v>13625902.941121122</v>
      </c>
      <c r="G4760">
        <v>3.8684029885793656E-21</v>
      </c>
      <c r="H4760">
        <v>9399502.6785927489</v>
      </c>
      <c r="I4760">
        <v>3.8478812247045948E-20</v>
      </c>
      <c r="J4760">
        <v>2581919.5778835295</v>
      </c>
      <c r="K4760">
        <v>1.3168189680179334E-20</v>
      </c>
      <c r="L4760">
        <f t="shared" si="633"/>
        <v>2132521.0588788781</v>
      </c>
      <c r="M4760" cm="1">
        <f t="array" ref="M4760">NewI(BETA_c,F4760,C4760)</f>
        <v>2.2501284048925367E-22</v>
      </c>
      <c r="N4760">
        <f t="shared" si="634"/>
        <v>67100325.321407251</v>
      </c>
      <c r="O4760" cm="1">
        <f t="array" ref="O4760">NewI(BETA_a,H4760,C4760)</f>
        <v>2.2381915399115758E-21</v>
      </c>
      <c r="P4760">
        <f t="shared" si="635"/>
        <v>32603321.42211647</v>
      </c>
      <c r="Q4760" cm="1">
        <f t="array" ref="Q4760">NewI(BETA_e,J4760,C4760)</f>
        <v>7.6595219593569788E-22</v>
      </c>
    </row>
    <row r="4761" spans="1:17" x14ac:dyDescent="0.55000000000000004">
      <c r="A4761">
        <f t="shared" si="628"/>
        <v>475.70000000003967</v>
      </c>
      <c r="B4761" s="2">
        <f t="shared" si="629"/>
        <v>25607325.197597403</v>
      </c>
      <c r="C4761" s="6">
        <f t="shared" si="630"/>
        <v>5.4687977777623808E-20</v>
      </c>
      <c r="D4761" s="2">
        <f t="shared" si="631"/>
        <v>101836167.8024026</v>
      </c>
      <c r="E4761" s="6">
        <f t="shared" si="632"/>
        <v>3.181027740948437E-21</v>
      </c>
      <c r="F4761">
        <f t="array" ref="F4761:K4761">rk(BETA_c,BETA_a,BETA_e,GAMMA,F4760,G4760,H4760,I4760,J4760,K4760,dt,STAGE)</f>
        <v>13625902.941121122</v>
      </c>
      <c r="G4761">
        <v>3.8107465305390574E-21</v>
      </c>
      <c r="H4761">
        <v>9399502.6785927489</v>
      </c>
      <c r="I4761">
        <v>3.7905306324744877E-20</v>
      </c>
      <c r="J4761">
        <v>2581919.5778835295</v>
      </c>
      <c r="K4761">
        <v>1.2971924922339879E-20</v>
      </c>
      <c r="L4761">
        <f t="shared" si="633"/>
        <v>2132521.0588788781</v>
      </c>
      <c r="M4761" cm="1">
        <f t="array" ref="M4761">NewI(BETA_c,F4761,C4761)</f>
        <v>2.2165914558344638E-22</v>
      </c>
      <c r="N4761">
        <f t="shared" si="634"/>
        <v>67100325.321407251</v>
      </c>
      <c r="O4761" cm="1">
        <f t="array" ref="O4761">NewI(BETA_a,H4761,C4761)</f>
        <v>2.2048325033814763E-21</v>
      </c>
      <c r="P4761">
        <f t="shared" si="635"/>
        <v>32603321.42211647</v>
      </c>
      <c r="Q4761" cm="1">
        <f t="array" ref="Q4761">NewI(BETA_e,J4761,C4761)</f>
        <v>7.545360919835141E-22</v>
      </c>
    </row>
    <row r="4762" spans="1:17" x14ac:dyDescent="0.55000000000000004">
      <c r="A4762">
        <f t="shared" si="628"/>
        <v>475.80000000003969</v>
      </c>
      <c r="B4762" s="2">
        <f t="shared" si="629"/>
        <v>25607325.197597403</v>
      </c>
      <c r="C4762" s="6">
        <f t="shared" si="630"/>
        <v>5.3872882994219759E-20</v>
      </c>
      <c r="D4762" s="2">
        <f t="shared" si="631"/>
        <v>101836167.8024026</v>
      </c>
      <c r="E4762" s="6">
        <f t="shared" si="632"/>
        <v>3.133616239867636E-21</v>
      </c>
      <c r="F4762">
        <f t="array" ref="F4762:K4762">rk(BETA_c,BETA_a,BETA_e,GAMMA,F4761,G4761,H4761,I4761,J4761,K4761,dt,STAGE)</f>
        <v>13625902.941121122</v>
      </c>
      <c r="G4762">
        <v>3.7539494108778032E-21</v>
      </c>
      <c r="H4762">
        <v>9399502.6785927489</v>
      </c>
      <c r="I4762">
        <v>3.7340348198586859E-20</v>
      </c>
      <c r="J4762">
        <v>2581919.5778835295</v>
      </c>
      <c r="K4762">
        <v>1.2778585384755099E-20</v>
      </c>
      <c r="L4762">
        <f t="shared" si="633"/>
        <v>2132521.0588788781</v>
      </c>
      <c r="M4762" cm="1">
        <f t="array" ref="M4762">NewI(BETA_c,F4762,C4762)</f>
        <v>2.1835543568959123E-22</v>
      </c>
      <c r="N4762">
        <f t="shared" si="634"/>
        <v>67100325.321407251</v>
      </c>
      <c r="O4762" cm="1">
        <f t="array" ref="O4762">NewI(BETA_a,H4762,C4762)</f>
        <v>2.171970665280722E-21</v>
      </c>
      <c r="P4762">
        <f t="shared" si="635"/>
        <v>32603321.42211647</v>
      </c>
      <c r="Q4762" cm="1">
        <f t="array" ref="Q4762">NewI(BETA_e,J4762,C4762)</f>
        <v>7.4329013889732261E-22</v>
      </c>
    </row>
    <row r="4763" spans="1:17" x14ac:dyDescent="0.55000000000000004">
      <c r="A4763">
        <f t="shared" si="628"/>
        <v>475.90000000003971</v>
      </c>
      <c r="B4763" s="2">
        <f t="shared" si="629"/>
        <v>25607325.197597403</v>
      </c>
      <c r="C4763" s="6">
        <f t="shared" si="630"/>
        <v>5.306993675850262E-20</v>
      </c>
      <c r="D4763" s="2">
        <f t="shared" si="631"/>
        <v>101836167.8024026</v>
      </c>
      <c r="E4763" s="6">
        <f t="shared" si="632"/>
        <v>3.0869113816135533E-21</v>
      </c>
      <c r="F4763">
        <f t="array" ref="F4763:K4763">rk(BETA_c,BETA_a,BETA_e,GAMMA,F4762,G4762,H4762,I4762,J4762,K4762,dt,STAGE)</f>
        <v>13625902.941121122</v>
      </c>
      <c r="G4763">
        <v>3.6979988216210102E-21</v>
      </c>
      <c r="H4763">
        <v>9399502.6785927489</v>
      </c>
      <c r="I4763">
        <v>3.6783810468285224E-20</v>
      </c>
      <c r="J4763">
        <v>2581919.5778835295</v>
      </c>
      <c r="K4763">
        <v>1.2588127468596388E-20</v>
      </c>
      <c r="L4763">
        <f t="shared" si="633"/>
        <v>2132521.0588788781</v>
      </c>
      <c r="M4763" cm="1">
        <f t="array" ref="M4763">NewI(BETA_c,F4763,C4763)</f>
        <v>2.1510096580807133E-22</v>
      </c>
      <c r="N4763">
        <f t="shared" si="634"/>
        <v>67100325.321407251</v>
      </c>
      <c r="O4763" cm="1">
        <f t="array" ref="O4763">NewI(BETA_a,H4763,C4763)</f>
        <v>2.1395986151351538E-21</v>
      </c>
      <c r="P4763">
        <f t="shared" si="635"/>
        <v>32603321.42211647</v>
      </c>
      <c r="Q4763" cm="1">
        <f t="array" ref="Q4763">NewI(BETA_e,J4763,C4763)</f>
        <v>7.3221180067032798E-22</v>
      </c>
    </row>
    <row r="4764" spans="1:17" x14ac:dyDescent="0.55000000000000004">
      <c r="A4764">
        <f t="shared" si="628"/>
        <v>476.00000000003973</v>
      </c>
      <c r="B4764" s="2">
        <f t="shared" si="629"/>
        <v>25607325.197597403</v>
      </c>
      <c r="C4764" s="6">
        <f t="shared" si="630"/>
        <v>5.2278958002927978E-20</v>
      </c>
      <c r="D4764" s="2">
        <f t="shared" si="631"/>
        <v>101836167.8024026</v>
      </c>
      <c r="E4764" s="6">
        <f t="shared" si="632"/>
        <v>3.040902634056365E-21</v>
      </c>
      <c r="F4764">
        <f t="array" ref="F4764:K4764">rk(BETA_c,BETA_a,BETA_e,GAMMA,F4763,G4763,H4763,I4763,J4763,K4763,dt,STAGE)</f>
        <v>13625902.941121122</v>
      </c>
      <c r="G4764">
        <v>3.6428821456900304E-21</v>
      </c>
      <c r="H4764">
        <v>9399502.6785927489</v>
      </c>
      <c r="I4764">
        <v>3.6235567632385804E-20</v>
      </c>
      <c r="J4764">
        <v>2581919.5778835295</v>
      </c>
      <c r="K4764">
        <v>1.2400508224852144E-20</v>
      </c>
      <c r="L4764">
        <f t="shared" si="633"/>
        <v>2132521.0588788781</v>
      </c>
      <c r="M4764" cm="1">
        <f t="array" ref="M4764">NewI(BETA_c,F4764,C4764)</f>
        <v>2.1189500204308695E-22</v>
      </c>
      <c r="N4764">
        <f t="shared" si="634"/>
        <v>67100325.321407251</v>
      </c>
      <c r="O4764" cm="1">
        <f t="array" ref="O4764">NewI(BETA_a,H4764,C4764)</f>
        <v>2.1077090529197308E-21</v>
      </c>
      <c r="P4764">
        <f t="shared" si="635"/>
        <v>32603321.42211647</v>
      </c>
      <c r="Q4764" cm="1">
        <f t="array" ref="Q4764">NewI(BETA_e,J4764,C4764)</f>
        <v>7.2129857909354721E-22</v>
      </c>
    </row>
    <row r="4765" spans="1:17" x14ac:dyDescent="0.55000000000000004">
      <c r="A4765">
        <f t="shared" si="628"/>
        <v>476.10000000003976</v>
      </c>
      <c r="B4765" s="2">
        <f t="shared" si="629"/>
        <v>25607325.197597403</v>
      </c>
      <c r="C4765" s="6">
        <f t="shared" si="630"/>
        <v>5.1499768358665403E-20</v>
      </c>
      <c r="D4765" s="2">
        <f t="shared" si="631"/>
        <v>101836167.8024026</v>
      </c>
      <c r="E4765" s="6">
        <f t="shared" si="632"/>
        <v>2.9955796220419556E-21</v>
      </c>
      <c r="F4765">
        <f t="array" ref="F4765:K4765">rk(BETA_c,BETA_a,BETA_e,GAMMA,F4764,G4764,H4764,I4764,J4764,K4764,dt,STAGE)</f>
        <v>13625902.941121122</v>
      </c>
      <c r="G4765">
        <v>3.5885869540569638E-21</v>
      </c>
      <c r="H4765">
        <v>9399502.6785927489</v>
      </c>
      <c r="I4765">
        <v>3.569549605996585E-20</v>
      </c>
      <c r="J4765">
        <v>2581919.5778835295</v>
      </c>
      <c r="K4765">
        <v>1.2215685344642592E-20</v>
      </c>
      <c r="L4765">
        <f t="shared" si="633"/>
        <v>2132521.0588788781</v>
      </c>
      <c r="M4765" cm="1">
        <f t="array" ref="M4765">NewI(BETA_c,F4765,C4765)</f>
        <v>2.0873682143715898E-22</v>
      </c>
      <c r="N4765">
        <f t="shared" si="634"/>
        <v>67100325.321407251</v>
      </c>
      <c r="O4765" cm="1">
        <f t="array" ref="O4765">NewI(BETA_a,H4765,C4765)</f>
        <v>2.0762947874123436E-21</v>
      </c>
      <c r="P4765">
        <f t="shared" si="635"/>
        <v>32603321.42211647</v>
      </c>
      <c r="Q4765" cm="1">
        <f t="array" ref="Q4765">NewI(BETA_e,J4765,C4765)</f>
        <v>7.1054801319245318E-22</v>
      </c>
    </row>
    <row r="4766" spans="1:17" x14ac:dyDescent="0.55000000000000004">
      <c r="A4766">
        <f t="shared" si="628"/>
        <v>476.20000000003978</v>
      </c>
      <c r="B4766" s="2">
        <f t="shared" si="629"/>
        <v>25607325.197597403</v>
      </c>
      <c r="C4766" s="6">
        <f t="shared" si="630"/>
        <v>5.0732192115375591E-20</v>
      </c>
      <c r="D4766" s="2">
        <f t="shared" si="631"/>
        <v>101836167.8024026</v>
      </c>
      <c r="E4766" s="6">
        <f t="shared" si="632"/>
        <v>2.9509321250522808E-21</v>
      </c>
      <c r="F4766">
        <f t="array" ref="F4766:K4766">rk(BETA_c,BETA_a,BETA_e,GAMMA,F4765,G4765,H4765,I4765,J4765,K4765,dt,STAGE)</f>
        <v>13625902.941121122</v>
      </c>
      <c r="G4766">
        <v>3.5351010029418596E-21</v>
      </c>
      <c r="H4766">
        <v>9399502.6785927489</v>
      </c>
      <c r="I4766">
        <v>3.5163473962754761E-20</v>
      </c>
      <c r="J4766">
        <v>2581919.5778835295</v>
      </c>
      <c r="K4766">
        <v>1.2033617149678971E-20</v>
      </c>
      <c r="L4766">
        <f t="shared" si="633"/>
        <v>2132521.0588788781</v>
      </c>
      <c r="M4766" cm="1">
        <f t="array" ref="M4766">NewI(BETA_c,F4766,C4766)</f>
        <v>2.0562571180809922E-22</v>
      </c>
      <c r="N4766">
        <f t="shared" si="634"/>
        <v>67100325.321407251</v>
      </c>
      <c r="O4766" cm="1">
        <f t="array" ref="O4766">NewI(BETA_a,H4766,C4766)</f>
        <v>2.0453487345721656E-21</v>
      </c>
      <c r="P4766">
        <f t="shared" si="635"/>
        <v>32603321.42211647</v>
      </c>
      <c r="Q4766" cm="1">
        <f t="array" ref="Q4766">NewI(BETA_e,J4766,C4766)</f>
        <v>6.9995767867201582E-22</v>
      </c>
    </row>
    <row r="4767" spans="1:17" x14ac:dyDescent="0.55000000000000004">
      <c r="A4767">
        <f t="shared" si="628"/>
        <v>476.3000000000398</v>
      </c>
      <c r="B4767" s="2">
        <f t="shared" si="629"/>
        <v>25607325.197597403</v>
      </c>
      <c r="C4767" s="6">
        <f t="shared" si="630"/>
        <v>4.9976056181586973E-20</v>
      </c>
      <c r="D4767" s="2">
        <f t="shared" si="631"/>
        <v>101836167.8024026</v>
      </c>
      <c r="E4767" s="6">
        <f t="shared" si="632"/>
        <v>2.906950074900598E-21</v>
      </c>
      <c r="F4767">
        <f t="array" ref="F4767:K4767">rk(BETA_c,BETA_a,BETA_e,GAMMA,F4766,G4766,H4766,I4766,J4766,K4766,dt,STAGE)</f>
        <v>13625902.941121122</v>
      </c>
      <c r="G4767">
        <v>3.4824122310516973E-21</v>
      </c>
      <c r="H4767">
        <v>9399502.6785927489</v>
      </c>
      <c r="I4767">
        <v>3.4639381367670367E-20</v>
      </c>
      <c r="J4767">
        <v>2581919.5778835295</v>
      </c>
      <c r="K4767">
        <v>1.1854262582864908E-20</v>
      </c>
      <c r="L4767">
        <f t="shared" si="633"/>
        <v>2132521.0588788781</v>
      </c>
      <c r="M4767" cm="1">
        <f t="array" ref="M4767">NewI(BETA_c,F4767,C4767)</f>
        <v>2.0256097158841051E-22</v>
      </c>
      <c r="N4767">
        <f t="shared" si="634"/>
        <v>67100325.321407251</v>
      </c>
      <c r="O4767" cm="1">
        <f t="array" ref="O4767">NewI(BETA_a,H4767,C4767)</f>
        <v>2.0148639159421743E-21</v>
      </c>
      <c r="P4767">
        <f t="shared" si="635"/>
        <v>32603321.42211647</v>
      </c>
      <c r="Q4767" cm="1">
        <f t="array" ref="Q4767">NewI(BETA_e,J4767,C4767)</f>
        <v>6.8952518737001331E-22</v>
      </c>
    </row>
    <row r="4768" spans="1:17" x14ac:dyDescent="0.55000000000000004">
      <c r="A4768">
        <f t="shared" si="628"/>
        <v>476.40000000003982</v>
      </c>
      <c r="B4768" s="2">
        <f t="shared" si="629"/>
        <v>25607325.197597403</v>
      </c>
      <c r="C4768" s="6">
        <f t="shared" si="630"/>
        <v>4.923119004566292E-20</v>
      </c>
      <c r="D4768" s="2">
        <f t="shared" si="631"/>
        <v>101836167.8024026</v>
      </c>
      <c r="E4768" s="6">
        <f t="shared" si="632"/>
        <v>2.863623553461055E-21</v>
      </c>
      <c r="F4768">
        <f t="array" ref="F4768:K4768">rk(BETA_c,BETA_a,BETA_e,GAMMA,F4767,G4767,H4767,I4767,J4767,K4767,dt,STAGE)</f>
        <v>13625902.941121122</v>
      </c>
      <c r="G4768">
        <v>3.430508756860516E-21</v>
      </c>
      <c r="H4768">
        <v>9399502.6785927489</v>
      </c>
      <c r="I4768">
        <v>3.4123100089764514E-20</v>
      </c>
      <c r="J4768">
        <v>2581919.5778835295</v>
      </c>
      <c r="K4768">
        <v>1.1677581199037892E-20</v>
      </c>
      <c r="L4768">
        <f t="shared" si="633"/>
        <v>2132521.0588788781</v>
      </c>
      <c r="M4768" cm="1">
        <f t="array" ref="M4768">NewI(BETA_c,F4768,C4768)</f>
        <v>1.9954190966708044E-22</v>
      </c>
      <c r="N4768">
        <f t="shared" si="634"/>
        <v>67100325.321407251</v>
      </c>
      <c r="O4768" cm="1">
        <f t="array" ref="O4768">NewI(BETA_a,H4768,C4768)</f>
        <v>1.9848334570754822E-21</v>
      </c>
      <c r="P4768">
        <f t="shared" si="635"/>
        <v>32603321.42211647</v>
      </c>
      <c r="Q4768" cm="1">
        <f t="array" ref="Q4768">NewI(BETA_e,J4768,C4768)</f>
        <v>6.7924818671849243E-22</v>
      </c>
    </row>
    <row r="4769" spans="1:17" x14ac:dyDescent="0.55000000000000004">
      <c r="A4769">
        <f t="shared" si="628"/>
        <v>476.50000000003985</v>
      </c>
      <c r="B4769" s="2">
        <f t="shared" si="629"/>
        <v>25607325.197597403</v>
      </c>
      <c r="C4769" s="6">
        <f t="shared" si="630"/>
        <v>4.8497425737350686E-20</v>
      </c>
      <c r="D4769" s="2">
        <f t="shared" si="631"/>
        <v>101836167.8024026</v>
      </c>
      <c r="E4769" s="6">
        <f t="shared" si="632"/>
        <v>2.8209427904321081E-21</v>
      </c>
      <c r="F4769">
        <f t="array" ref="F4769:K4769">rk(BETA_c,BETA_a,BETA_e,GAMMA,F4768,G4768,H4768,I4768,J4768,K4768,dt,STAGE)</f>
        <v>13625902.941121122</v>
      </c>
      <c r="G4769">
        <v>3.3793788759300856E-21</v>
      </c>
      <c r="H4769">
        <v>9399502.6785927489</v>
      </c>
      <c r="I4769">
        <v>3.361451370557188E-20</v>
      </c>
      <c r="J4769">
        <v>2581919.5778835295</v>
      </c>
      <c r="K4769">
        <v>1.1503533155848715E-20</v>
      </c>
      <c r="L4769">
        <f t="shared" si="633"/>
        <v>2132521.0588788781</v>
      </c>
      <c r="M4769" cm="1">
        <f t="array" ref="M4769">NewI(BETA_c,F4769,C4769)</f>
        <v>1.9656784523373314E-22</v>
      </c>
      <c r="N4769">
        <f t="shared" si="634"/>
        <v>67100325.321407251</v>
      </c>
      <c r="O4769" cm="1">
        <f t="array" ref="O4769">NewI(BETA_a,H4769,C4769)</f>
        <v>1.9552505859851197E-21</v>
      </c>
      <c r="P4769">
        <f t="shared" si="635"/>
        <v>32603321.42211647</v>
      </c>
      <c r="Q4769" cm="1">
        <f t="array" ref="Q4769">NewI(BETA_e,J4769,C4769)</f>
        <v>6.6912435921325543E-22</v>
      </c>
    </row>
    <row r="4770" spans="1:17" x14ac:dyDescent="0.55000000000000004">
      <c r="A4770">
        <f t="shared" si="628"/>
        <v>476.60000000003987</v>
      </c>
      <c r="B4770" s="2">
        <f t="shared" si="629"/>
        <v>25607325.197597403</v>
      </c>
      <c r="C4770" s="6">
        <f t="shared" si="630"/>
        <v>4.7774597789903442E-20</v>
      </c>
      <c r="D4770" s="2">
        <f t="shared" si="631"/>
        <v>101836167.8024026</v>
      </c>
      <c r="E4770" s="6">
        <f t="shared" si="632"/>
        <v>2.7788981611332845E-21</v>
      </c>
      <c r="F4770">
        <f t="array" ref="F4770:K4770">rk(BETA_c,BETA_a,BETA_e,GAMMA,F4769,G4769,H4769,I4769,J4769,K4769,dt,STAGE)</f>
        <v>13625902.941121122</v>
      </c>
      <c r="G4770">
        <v>3.3290110582705086E-21</v>
      </c>
      <c r="H4770">
        <v>9399502.6785927489</v>
      </c>
      <c r="I4770">
        <v>3.3113507526856055E-20</v>
      </c>
      <c r="J4770">
        <v>2581919.5778835295</v>
      </c>
      <c r="K4770">
        <v>1.1332079204776882E-20</v>
      </c>
      <c r="L4770">
        <f t="shared" si="633"/>
        <v>2132521.0588788781</v>
      </c>
      <c r="M4770" cm="1">
        <f t="array" ref="M4770">NewI(BETA_c,F4770,C4770)</f>
        <v>1.9363810762510378E-22</v>
      </c>
      <c r="N4770">
        <f t="shared" si="634"/>
        <v>67100325.321407251</v>
      </c>
      <c r="O4770" cm="1">
        <f t="array" ref="O4770">NewI(BETA_a,H4770,C4770)</f>
        <v>1.926108631616928E-21</v>
      </c>
      <c r="P4770">
        <f t="shared" si="635"/>
        <v>32603321.42211647</v>
      </c>
      <c r="Q4770" cm="1">
        <f t="array" ref="Q4770">NewI(BETA_e,J4770,C4770)</f>
        <v>6.5915142189125291E-22</v>
      </c>
    </row>
    <row r="4771" spans="1:17" x14ac:dyDescent="0.55000000000000004">
      <c r="A4771">
        <f t="shared" si="628"/>
        <v>476.70000000003989</v>
      </c>
      <c r="B4771" s="2">
        <f t="shared" si="629"/>
        <v>25607325.197597403</v>
      </c>
      <c r="C4771" s="6">
        <f t="shared" si="630"/>
        <v>4.7062543202766919E-20</v>
      </c>
      <c r="D4771" s="2">
        <f t="shared" si="631"/>
        <v>101836167.8024026</v>
      </c>
      <c r="E4771" s="6">
        <f t="shared" si="632"/>
        <v>2.7374801843347784E-21</v>
      </c>
      <c r="F4771">
        <f t="array" ref="F4771:K4771">rk(BETA_c,BETA_a,BETA_e,GAMMA,F4770,G4770,H4770,I4770,J4770,K4770,dt,STAGE)</f>
        <v>13625902.941121122</v>
      </c>
      <c r="G4771">
        <v>3.2793939457401622E-21</v>
      </c>
      <c r="H4771">
        <v>9399502.6785927489</v>
      </c>
      <c r="I4771">
        <v>3.2619968574746857E-20</v>
      </c>
      <c r="J4771">
        <v>2581919.5778835295</v>
      </c>
      <c r="K4771">
        <v>1.1163180682279899E-20</v>
      </c>
      <c r="L4771">
        <f t="shared" si="633"/>
        <v>2132521.0588788781</v>
      </c>
      <c r="M4771" cm="1">
        <f t="array" ref="M4771">NewI(BETA_c,F4771,C4771)</f>
        <v>1.9075203617380145E-22</v>
      </c>
      <c r="N4771">
        <f t="shared" si="634"/>
        <v>67100325.321407251</v>
      </c>
      <c r="O4771" cm="1">
        <f t="array" ref="O4771">NewI(BETA_a,H4771,C4771)</f>
        <v>1.897401022345209E-21</v>
      </c>
      <c r="P4771">
        <f t="shared" si="635"/>
        <v>32603321.42211647</v>
      </c>
      <c r="Q4771" cm="1">
        <f t="array" ref="Q4771">NewI(BETA_e,J4771,C4771)</f>
        <v>6.4932712581576785E-22</v>
      </c>
    </row>
    <row r="4772" spans="1:17" x14ac:dyDescent="0.55000000000000004">
      <c r="A4772">
        <f t="shared" si="628"/>
        <v>476.80000000003992</v>
      </c>
      <c r="B4772" s="2">
        <f t="shared" si="629"/>
        <v>25607325.197597403</v>
      </c>
      <c r="C4772" s="6">
        <f t="shared" si="630"/>
        <v>4.6361101404822088E-20</v>
      </c>
      <c r="D4772" s="2">
        <f t="shared" si="631"/>
        <v>101836167.8024026</v>
      </c>
      <c r="E4772" s="6">
        <f t="shared" si="632"/>
        <v>2.696679520119393E-21</v>
      </c>
      <c r="F4772">
        <f t="array" ref="F4772:K4772">rk(BETA_c,BETA_a,BETA_e,GAMMA,F4771,G4771,H4771,I4771,J4771,K4771,dt,STAGE)</f>
        <v>13625902.941121122</v>
      </c>
      <c r="G4772">
        <v>3.2305163494843922E-21</v>
      </c>
      <c r="H4772">
        <v>9399502.6785927489</v>
      </c>
      <c r="I4772">
        <v>3.2133785554263191E-20</v>
      </c>
      <c r="J4772">
        <v>2581919.5778835295</v>
      </c>
      <c r="K4772">
        <v>1.0996799501074504E-20</v>
      </c>
      <c r="L4772">
        <f t="shared" si="633"/>
        <v>2132521.0588788781</v>
      </c>
      <c r="M4772" cm="1">
        <f t="array" ref="M4772">NewI(BETA_c,F4772,C4772)</f>
        <v>1.8790898005932607E-22</v>
      </c>
      <c r="N4772">
        <f t="shared" si="634"/>
        <v>67100325.321407251</v>
      </c>
      <c r="O4772" cm="1">
        <f t="array" ref="O4772">NewI(BETA_a,H4772,C4772)</f>
        <v>1.8691212844907969E-21</v>
      </c>
      <c r="P4772">
        <f t="shared" si="635"/>
        <v>32603321.42211647</v>
      </c>
      <c r="Q4772" cm="1">
        <f t="array" ref="Q4772">NewI(BETA_e,J4772,C4772)</f>
        <v>6.3964925556927032E-22</v>
      </c>
    </row>
    <row r="4773" spans="1:17" x14ac:dyDescent="0.55000000000000004">
      <c r="A4773">
        <f t="shared" si="628"/>
        <v>476.90000000003994</v>
      </c>
      <c r="B4773" s="2">
        <f t="shared" si="629"/>
        <v>25607325.197597403</v>
      </c>
      <c r="C4773" s="6">
        <f t="shared" si="630"/>
        <v>4.5670114218175769E-20</v>
      </c>
      <c r="D4773" s="2">
        <f t="shared" si="631"/>
        <v>101836167.8024026</v>
      </c>
      <c r="E4773" s="6">
        <f t="shared" si="632"/>
        <v>2.6564869677763586E-21</v>
      </c>
      <c r="F4773">
        <f t="array" ref="F4773:K4773">rk(BETA_c,BETA_a,BETA_e,GAMMA,F4772,G4772,H4772,I4772,J4772,K4772,dt,STAGE)</f>
        <v>13625902.941121122</v>
      </c>
      <c r="G4773">
        <v>3.182367247412382E-21</v>
      </c>
      <c r="H4773">
        <v>9399502.6785927489</v>
      </c>
      <c r="I4773">
        <v>3.1654848829215559E-20</v>
      </c>
      <c r="J4773">
        <v>2581919.5778835295</v>
      </c>
      <c r="K4773">
        <v>1.0832898141547826E-20</v>
      </c>
      <c r="L4773">
        <f t="shared" si="633"/>
        <v>2132521.0588788781</v>
      </c>
      <c r="M4773" cm="1">
        <f t="array" ref="M4773">NewI(BETA_c,F4773,C4773)</f>
        <v>1.8510829816130567E-22</v>
      </c>
      <c r="N4773">
        <f t="shared" si="634"/>
        <v>67100325.321407251</v>
      </c>
      <c r="O4773" cm="1">
        <f t="array" ref="O4773">NewI(BETA_a,H4773,C4773)</f>
        <v>1.8412630408612199E-21</v>
      </c>
      <c r="P4773">
        <f t="shared" si="635"/>
        <v>32603321.42211647</v>
      </c>
      <c r="Q4773" cm="1">
        <f t="array" ref="Q4773">NewI(BETA_e,J4773,C4773)</f>
        <v>6.3011562875383297E-22</v>
      </c>
    </row>
    <row r="4774" spans="1:17" x14ac:dyDescent="0.55000000000000004">
      <c r="A4774">
        <f t="shared" si="628"/>
        <v>477.00000000003996</v>
      </c>
      <c r="B4774" s="2">
        <f t="shared" si="629"/>
        <v>25607325.197597403</v>
      </c>
      <c r="C4774" s="6">
        <f t="shared" si="630"/>
        <v>4.498942582249087E-20</v>
      </c>
      <c r="D4774" s="2">
        <f t="shared" si="631"/>
        <v>101836167.8024026</v>
      </c>
      <c r="E4774" s="6">
        <f t="shared" si="632"/>
        <v>2.6168934637265289E-21</v>
      </c>
      <c r="F4774">
        <f t="array" ref="F4774:K4774">rk(BETA_c,BETA_a,BETA_e,GAMMA,F4773,G4773,H4773,I4773,J4773,K4773,dt,STAGE)</f>
        <v>13625902.941121122</v>
      </c>
      <c r="G4774">
        <v>3.134935781711627E-21</v>
      </c>
      <c r="H4774">
        <v>9399502.6785927489</v>
      </c>
      <c r="I4774">
        <v>3.1183050397482669E-20</v>
      </c>
      <c r="J4774">
        <v>2581919.5778835295</v>
      </c>
      <c r="K4774">
        <v>1.0671439643296569E-20</v>
      </c>
      <c r="L4774">
        <f t="shared" si="633"/>
        <v>2132521.0588788781</v>
      </c>
      <c r="M4774" cm="1">
        <f t="array" ref="M4774">NewI(BETA_c,F4774,C4774)</f>
        <v>1.8234935891492133E-22</v>
      </c>
      <c r="N4774">
        <f t="shared" si="634"/>
        <v>67100325.321407251</v>
      </c>
      <c r="O4774" cm="1">
        <f t="array" ref="O4774">NewI(BETA_a,H4774,C4774)</f>
        <v>1.8138200093126167E-21</v>
      </c>
      <c r="P4774">
        <f t="shared" si="635"/>
        <v>32603321.42211647</v>
      </c>
      <c r="Q4774" cm="1">
        <f t="array" ref="Q4774">NewI(BETA_e,J4774,C4774)</f>
        <v>6.2072409549899098E-22</v>
      </c>
    </row>
    <row r="4775" spans="1:17" x14ac:dyDescent="0.55000000000000004">
      <c r="A4775">
        <f t="shared" si="628"/>
        <v>477.10000000003998</v>
      </c>
      <c r="B4775" s="2">
        <f t="shared" si="629"/>
        <v>25607325.197597403</v>
      </c>
      <c r="C4775" s="6">
        <f t="shared" si="630"/>
        <v>4.4318882719848293E-20</v>
      </c>
      <c r="D4775" s="2">
        <f t="shared" si="631"/>
        <v>101836167.8024026</v>
      </c>
      <c r="E4775" s="6">
        <f t="shared" si="632"/>
        <v>2.577890079478512E-21</v>
      </c>
      <c r="F4775">
        <f t="array" ref="F4775:K4775">rk(BETA_c,BETA_a,BETA_e,GAMMA,F4774,G4774,H4774,I4774,J4774,K4774,dt,STAGE)</f>
        <v>13625902.941121122</v>
      </c>
      <c r="G4775">
        <v>3.0882112563994587E-21</v>
      </c>
      <c r="H4775">
        <v>9399502.6785927489</v>
      </c>
      <c r="I4775">
        <v>3.0718283866656537E-20</v>
      </c>
      <c r="J4775">
        <v>2581919.5778835295</v>
      </c>
      <c r="K4775">
        <v>1.0512387596792295E-20</v>
      </c>
      <c r="L4775">
        <f t="shared" si="633"/>
        <v>2132521.0588788781</v>
      </c>
      <c r="M4775" cm="1">
        <f t="array" ref="M4775">NewI(BETA_c,F4775,C4775)</f>
        <v>1.7963154016848668E-22</v>
      </c>
      <c r="N4775">
        <f t="shared" si="634"/>
        <v>67100325.321407251</v>
      </c>
      <c r="O4775" cm="1">
        <f t="array" ref="O4775">NewI(BETA_a,H4775,C4775)</f>
        <v>1.7867860013330872E-21</v>
      </c>
      <c r="P4775">
        <f t="shared" si="635"/>
        <v>32603321.42211647</v>
      </c>
      <c r="Q4775" cm="1">
        <f t="array" ref="Q4775">NewI(BETA_e,J4775,C4775)</f>
        <v>6.1147253797693817E-22</v>
      </c>
    </row>
    <row r="4776" spans="1:17" x14ac:dyDescent="0.55000000000000004">
      <c r="A4776">
        <f t="shared" si="628"/>
        <v>477.20000000004001</v>
      </c>
      <c r="B4776" s="2">
        <f t="shared" si="629"/>
        <v>25607325.197597403</v>
      </c>
      <c r="C4776" s="6">
        <f t="shared" si="630"/>
        <v>4.3658333700132562E-20</v>
      </c>
      <c r="D4776" s="2">
        <f t="shared" si="631"/>
        <v>101836167.8024026</v>
      </c>
      <c r="E4776" s="6">
        <f t="shared" si="632"/>
        <v>2.5394680196152604E-21</v>
      </c>
      <c r="F4776">
        <f t="array" ref="F4776:K4776">rk(BETA_c,BETA_a,BETA_e,GAMMA,F4775,G4775,H4775,I4775,J4775,K4775,dt,STAGE)</f>
        <v>13625902.941121122</v>
      </c>
      <c r="G4776">
        <v>3.0421831349110531E-21</v>
      </c>
      <c r="H4776">
        <v>9399502.6785927489</v>
      </c>
      <c r="I4776">
        <v>3.0260444430050579E-20</v>
      </c>
      <c r="J4776">
        <v>2581919.5778835295</v>
      </c>
      <c r="K4776">
        <v>1.035570613517093E-20</v>
      </c>
      <c r="L4776">
        <f t="shared" si="633"/>
        <v>2132521.0588788781</v>
      </c>
      <c r="M4776" cm="1">
        <f t="array" ref="M4776">NewI(BETA_c,F4776,C4776)</f>
        <v>1.7695422904315046E-22</v>
      </c>
      <c r="N4776">
        <f t="shared" si="634"/>
        <v>67100325.321407251</v>
      </c>
      <c r="O4776" cm="1">
        <f t="array" ref="O4776">NewI(BETA_a,H4776,C4776)</f>
        <v>1.7601549206471614E-21</v>
      </c>
      <c r="P4776">
        <f t="shared" si="635"/>
        <v>32603321.42211647</v>
      </c>
      <c r="Q4776" cm="1">
        <f t="array" ref="Q4776">NewI(BETA_e,J4776,C4776)</f>
        <v>6.0235886992494859E-22</v>
      </c>
    </row>
    <row r="4777" spans="1:17" x14ac:dyDescent="0.55000000000000004">
      <c r="A4777">
        <f t="shared" si="628"/>
        <v>477.30000000004003</v>
      </c>
      <c r="B4777" s="2">
        <f t="shared" si="629"/>
        <v>25607325.197597403</v>
      </c>
      <c r="C4777" s="6">
        <f t="shared" si="630"/>
        <v>4.3007629806933355E-20</v>
      </c>
      <c r="D4777" s="2">
        <f t="shared" si="631"/>
        <v>101836167.8024026</v>
      </c>
      <c r="E4777" s="6">
        <f t="shared" si="632"/>
        <v>2.5016186198106701E-21</v>
      </c>
      <c r="F4777">
        <f t="array" ref="F4777:K4777">rk(BETA_c,BETA_a,BETA_e,GAMMA,F4776,G4776,H4776,I4776,J4776,K4776,dt,STAGE)</f>
        <v>13625902.941121122</v>
      </c>
      <c r="G4777">
        <v>2.9968410377233974E-21</v>
      </c>
      <c r="H4777">
        <v>9399502.6785927489</v>
      </c>
      <c r="I4777">
        <v>2.9809428843065318E-20</v>
      </c>
      <c r="J4777">
        <v>2581919.5778835295</v>
      </c>
      <c r="K4777">
        <v>1.0201359926144641E-20</v>
      </c>
      <c r="L4777">
        <f t="shared" si="633"/>
        <v>2132521.0588788781</v>
      </c>
      <c r="M4777" cm="1">
        <f t="array" ref="M4777">NewI(BETA_c,F4777,C4777)</f>
        <v>1.7431682179468985E-22</v>
      </c>
      <c r="N4777">
        <f t="shared" si="634"/>
        <v>67100325.321407251</v>
      </c>
      <c r="O4777" cm="1">
        <f t="array" ref="O4777">NewI(BETA_a,H4777,C4777)</f>
        <v>1.7339207618410644E-21</v>
      </c>
      <c r="P4777">
        <f t="shared" si="635"/>
        <v>32603321.42211647</v>
      </c>
      <c r="Q4777" cm="1">
        <f t="array" ref="Q4777">NewI(BETA_e,J4777,C4777)</f>
        <v>5.933810361749159E-22</v>
      </c>
    </row>
    <row r="4778" spans="1:17" x14ac:dyDescent="0.55000000000000004">
      <c r="A4778">
        <f t="shared" si="628"/>
        <v>477.40000000004005</v>
      </c>
      <c r="B4778" s="2">
        <f t="shared" si="629"/>
        <v>25607325.197597403</v>
      </c>
      <c r="C4778" s="6">
        <f t="shared" si="630"/>
        <v>4.2366624303955202E-20</v>
      </c>
      <c r="D4778" s="2">
        <f t="shared" si="631"/>
        <v>101836167.8024026</v>
      </c>
      <c r="E4778" s="6">
        <f t="shared" si="632"/>
        <v>2.464333344875739E-21</v>
      </c>
      <c r="F4778">
        <f t="array" ref="F4778:K4778">rk(BETA_c,BETA_a,BETA_e,GAMMA,F4777,G4777,H4777,I4777,J4777,K4777,dt,STAGE)</f>
        <v>13625902.941121122</v>
      </c>
      <c r="G4778">
        <v>2.9521747400146656E-21</v>
      </c>
      <c r="H4778">
        <v>9399502.6785927489</v>
      </c>
      <c r="I4778">
        <v>2.9365135399906264E-20</v>
      </c>
      <c r="J4778">
        <v>2581919.5778835295</v>
      </c>
      <c r="K4778">
        <v>1.0049314164034271E-20</v>
      </c>
      <c r="L4778">
        <f t="shared" si="633"/>
        <v>2132521.0588788781</v>
      </c>
      <c r="M4778" cm="1">
        <f t="array" ref="M4778">NewI(BETA_c,F4778,C4778)</f>
        <v>1.7171872367736359E-22</v>
      </c>
      <c r="N4778">
        <f t="shared" si="634"/>
        <v>67100325.321407251</v>
      </c>
      <c r="O4778" cm="1">
        <f t="array" ref="O4778">NewI(BETA_a,H4778,C4778)</f>
        <v>1.7080776090084706E-21</v>
      </c>
      <c r="P4778">
        <f t="shared" si="635"/>
        <v>32603321.42211647</v>
      </c>
      <c r="Q4778" cm="1">
        <f t="array" ref="Q4778">NewI(BETA_e,J4778,C4778)</f>
        <v>5.8453701218990473E-22</v>
      </c>
    </row>
    <row r="4779" spans="1:17" x14ac:dyDescent="0.55000000000000004">
      <c r="A4779">
        <f t="shared" si="628"/>
        <v>477.50000000004007</v>
      </c>
      <c r="B4779" s="2">
        <f t="shared" si="629"/>
        <v>25607325.197597403</v>
      </c>
      <c r="C4779" s="6">
        <f t="shared" si="630"/>
        <v>4.1735172641927892E-20</v>
      </c>
      <c r="D4779" s="2">
        <f t="shared" si="631"/>
        <v>101836167.8024026</v>
      </c>
      <c r="E4779" s="6">
        <f t="shared" si="632"/>
        <v>2.4276037868338481E-21</v>
      </c>
      <c r="F4779">
        <f t="array" ref="F4779:K4779">rk(BETA_c,BETA_a,BETA_e,GAMMA,F4778,G4778,H4778,I4778,J4778,K4778,dt,STAGE)</f>
        <v>13625902.941121122</v>
      </c>
      <c r="G4779">
        <v>2.9081741693584801E-21</v>
      </c>
      <c r="H4779">
        <v>9399502.6785927489</v>
      </c>
      <c r="I4779">
        <v>2.8927463910648886E-20</v>
      </c>
      <c r="J4779">
        <v>2581919.5778835295</v>
      </c>
      <c r="K4779">
        <v>9.8995345619205245E-21</v>
      </c>
      <c r="L4779">
        <f t="shared" si="633"/>
        <v>2132521.0588788781</v>
      </c>
      <c r="M4779" cm="1">
        <f t="array" ref="M4779">NewI(BETA_c,F4779,C4779)</f>
        <v>1.6915934880979461E-22</v>
      </c>
      <c r="N4779">
        <f t="shared" si="634"/>
        <v>67100325.321407251</v>
      </c>
      <c r="O4779" cm="1">
        <f t="array" ref="O4779">NewI(BETA_a,H4779,C4779)</f>
        <v>1.6826196344164438E-21</v>
      </c>
      <c r="P4779">
        <f t="shared" si="635"/>
        <v>32603321.42211647</v>
      </c>
      <c r="Q4779" cm="1">
        <f t="array" ref="Q4779">NewI(BETA_e,J4779,C4779)</f>
        <v>5.7582480360760954E-22</v>
      </c>
    </row>
    <row r="4780" spans="1:17" x14ac:dyDescent="0.55000000000000004">
      <c r="A4780">
        <f t="shared" si="628"/>
        <v>477.6000000000401</v>
      </c>
      <c r="B4780" s="2">
        <f t="shared" si="629"/>
        <v>25607325.197597403</v>
      </c>
      <c r="C4780" s="6">
        <f t="shared" si="630"/>
        <v>4.1113132426010057E-20</v>
      </c>
      <c r="D4780" s="2">
        <f t="shared" si="631"/>
        <v>101836167.8024026</v>
      </c>
      <c r="E4780" s="6">
        <f t="shared" si="632"/>
        <v>2.3914216630247316E-21</v>
      </c>
      <c r="F4780">
        <f t="array" ref="F4780:K4780">rk(BETA_c,BETA_a,BETA_e,GAMMA,F4779,G4779,H4779,I4779,J4779,K4779,dt,STAGE)</f>
        <v>13625902.941121122</v>
      </c>
      <c r="G4780">
        <v>2.8648294034525408E-21</v>
      </c>
      <c r="H4780">
        <v>9399502.6785927489</v>
      </c>
      <c r="I4780">
        <v>2.8496315678645391E-20</v>
      </c>
      <c r="J4780">
        <v>2581919.5778835295</v>
      </c>
      <c r="K4780">
        <v>9.7519873439121212E-21</v>
      </c>
      <c r="L4780">
        <f t="shared" si="633"/>
        <v>2132521.0588788781</v>
      </c>
      <c r="M4780" cm="1">
        <f t="array" ref="M4780">NewI(BETA_c,F4780,C4780)</f>
        <v>1.6663812004285152E-22</v>
      </c>
      <c r="N4780">
        <f t="shared" si="634"/>
        <v>67100325.321407251</v>
      </c>
      <c r="O4780" cm="1">
        <f t="array" ref="O4780">NewI(BETA_a,H4780,C4780)</f>
        <v>1.6575410971912617E-21</v>
      </c>
      <c r="P4780">
        <f t="shared" si="635"/>
        <v>32603321.42211647</v>
      </c>
      <c r="Q4780" cm="1">
        <f t="array" ref="Q4780">NewI(BETA_e,J4780,C4780)</f>
        <v>5.6724244579061851E-22</v>
      </c>
    </row>
    <row r="4781" spans="1:17" x14ac:dyDescent="0.55000000000000004">
      <c r="A4781">
        <f t="shared" si="628"/>
        <v>477.70000000004012</v>
      </c>
      <c r="B4781" s="2">
        <f t="shared" si="629"/>
        <v>25607325.197597403</v>
      </c>
      <c r="C4781" s="6">
        <f t="shared" si="630"/>
        <v>4.0500363383678555E-20</v>
      </c>
      <c r="D4781" s="2">
        <f t="shared" si="631"/>
        <v>101836167.8024026</v>
      </c>
      <c r="E4781" s="6">
        <f t="shared" si="632"/>
        <v>2.3557788142367035E-21</v>
      </c>
      <c r="F4781">
        <f t="array" ref="F4781:K4781">rk(BETA_c,BETA_a,BETA_e,GAMMA,F4780,G4780,H4780,I4780,J4780,K4780,dt,STAGE)</f>
        <v>13625902.941121122</v>
      </c>
      <c r="G4781">
        <v>2.8221306678811071E-21</v>
      </c>
      <c r="H4781">
        <v>9399502.6785927489</v>
      </c>
      <c r="I4781">
        <v>2.8071593478268234E-20</v>
      </c>
      <c r="J4781">
        <v>2581919.5778835295</v>
      </c>
      <c r="K4781">
        <v>9.6066392375292114E-21</v>
      </c>
      <c r="L4781">
        <f t="shared" si="633"/>
        <v>2132521.0588788781</v>
      </c>
      <c r="M4781" cm="1">
        <f t="array" ref="M4781">NewI(BETA_c,F4781,C4781)</f>
        <v>1.6415446882949907E-22</v>
      </c>
      <c r="N4781">
        <f t="shared" si="634"/>
        <v>67100325.321407251</v>
      </c>
      <c r="O4781" cm="1">
        <f t="array" ref="O4781">NewI(BETA_a,H4781,C4781)</f>
        <v>1.6328363420238248E-21</v>
      </c>
      <c r="P4781">
        <f t="shared" si="635"/>
        <v>32603321.42211647</v>
      </c>
      <c r="Q4781" cm="1">
        <f t="array" ref="Q4781">NewI(BETA_e,J4781,C4781)</f>
        <v>5.5878800338337945E-22</v>
      </c>
    </row>
    <row r="4782" spans="1:17" x14ac:dyDescent="0.55000000000000004">
      <c r="A4782">
        <f t="shared" si="628"/>
        <v>477.80000000004014</v>
      </c>
      <c r="B4782" s="2">
        <f t="shared" si="629"/>
        <v>25607325.197597403</v>
      </c>
      <c r="C4782" s="6">
        <f t="shared" si="630"/>
        <v>3.9896727333096479E-20</v>
      </c>
      <c r="D4782" s="2">
        <f t="shared" si="631"/>
        <v>101836167.8024026</v>
      </c>
      <c r="E4782" s="6">
        <f t="shared" si="632"/>
        <v>2.3206672028667211E-21</v>
      </c>
      <c r="F4782">
        <f t="array" ref="F4782:K4782">rk(BETA_c,BETA_a,BETA_e,GAMMA,F4781,G4781,H4781,I4781,J4781,K4781,dt,STAGE)</f>
        <v>13625902.941121122</v>
      </c>
      <c r="G4782">
        <v>2.7800683339108271E-21</v>
      </c>
      <c r="H4782">
        <v>9399502.6785927489</v>
      </c>
      <c r="I4782">
        <v>2.7653201532985362E-20</v>
      </c>
      <c r="J4782">
        <v>2581919.5778835295</v>
      </c>
      <c r="K4782">
        <v>9.4634574662002857E-21</v>
      </c>
      <c r="L4782">
        <f t="shared" si="633"/>
        <v>2132521.0588788781</v>
      </c>
      <c r="M4782" cm="1">
        <f t="array" ref="M4782">NewI(BETA_c,F4782,C4782)</f>
        <v>1.6170783509658866E-22</v>
      </c>
      <c r="N4782">
        <f t="shared" si="634"/>
        <v>67100325.321407251</v>
      </c>
      <c r="O4782" cm="1">
        <f t="array" ref="O4782">NewI(BETA_a,H4782,C4782)</f>
        <v>1.6084997978943625E-21</v>
      </c>
      <c r="P4782">
        <f t="shared" si="635"/>
        <v>32603321.42211647</v>
      </c>
      <c r="Q4782" cm="1">
        <f t="array" ref="Q4782">NewI(BETA_e,J4782,C4782)</f>
        <v>5.5045956987576992E-22</v>
      </c>
    </row>
    <row r="4783" spans="1:17" x14ac:dyDescent="0.55000000000000004">
      <c r="A4783">
        <f t="shared" si="628"/>
        <v>477.90000000004017</v>
      </c>
      <c r="B4783" s="2">
        <f t="shared" si="629"/>
        <v>25607325.197597403</v>
      </c>
      <c r="C4783" s="6">
        <f t="shared" si="630"/>
        <v>3.9302088151952592E-20</v>
      </c>
      <c r="D4783" s="2">
        <f t="shared" si="631"/>
        <v>101836167.8024026</v>
      </c>
      <c r="E4783" s="6">
        <f t="shared" si="632"/>
        <v>2.2860789111078784E-21</v>
      </c>
      <c r="F4783">
        <f t="array" ref="F4783:K4783">rk(BETA_c,BETA_a,BETA_e,GAMMA,F4782,G4782,H4782,I4782,J4782,K4782,dt,STAGE)</f>
        <v>13625902.941121122</v>
      </c>
      <c r="G4783">
        <v>2.7386329163194208E-21</v>
      </c>
      <c r="H4783">
        <v>9399502.6785927489</v>
      </c>
      <c r="I4783">
        <v>2.7241045493762228E-20</v>
      </c>
      <c r="J4783">
        <v>2581919.5778835295</v>
      </c>
      <c r="K4783">
        <v>9.3224097418709441E-21</v>
      </c>
      <c r="L4783">
        <f t="shared" si="633"/>
        <v>2132521.0588788781</v>
      </c>
      <c r="M4783" cm="1">
        <f t="array" ref="M4783">NewI(BETA_c,F4783,C4783)</f>
        <v>1.5929766711855959E-22</v>
      </c>
      <c r="N4783">
        <f t="shared" si="634"/>
        <v>67100325.321407251</v>
      </c>
      <c r="O4783" cm="1">
        <f t="array" ref="O4783">NewI(BETA_a,H4783,C4783)</f>
        <v>1.5845259768161469E-21</v>
      </c>
      <c r="P4783">
        <f t="shared" si="635"/>
        <v>32603321.42211647</v>
      </c>
      <c r="Q4783" cm="1">
        <f t="array" ref="Q4783">NewI(BETA_e,J4783,C4783)</f>
        <v>5.4225526717317181E-22</v>
      </c>
    </row>
    <row r="4784" spans="1:17" x14ac:dyDescent="0.55000000000000004">
      <c r="A4784">
        <f t="shared" si="628"/>
        <v>478.00000000004019</v>
      </c>
      <c r="B4784" s="2">
        <f t="shared" si="629"/>
        <v>25607325.197597403</v>
      </c>
      <c r="C4784" s="6">
        <f t="shared" si="630"/>
        <v>3.8716311746765225E-20</v>
      </c>
      <c r="D4784" s="2">
        <f t="shared" si="631"/>
        <v>101836167.8024026</v>
      </c>
      <c r="E4784" s="6">
        <f t="shared" si="632"/>
        <v>2.2520061391639048E-21</v>
      </c>
      <c r="F4784">
        <f t="array" ref="F4784:K4784">rk(BETA_c,BETA_a,BETA_e,GAMMA,F4783,G4783,H4783,I4783,J4783,K4783,dt,STAGE)</f>
        <v>13625902.941121122</v>
      </c>
      <c r="G4784">
        <v>2.6978150712567264E-21</v>
      </c>
      <c r="H4784">
        <v>9399502.6785927489</v>
      </c>
      <c r="I4784">
        <v>2.6835032417785698E-20</v>
      </c>
      <c r="J4784">
        <v>2581919.5778835295</v>
      </c>
      <c r="K4784">
        <v>9.1834642577228018E-21</v>
      </c>
      <c r="L4784">
        <f t="shared" si="633"/>
        <v>2132521.0588788781</v>
      </c>
      <c r="M4784" cm="1">
        <f t="array" ref="M4784">NewI(BETA_c,F4784,C4784)</f>
        <v>1.5692342139302281E-22</v>
      </c>
      <c r="N4784">
        <f t="shared" si="634"/>
        <v>67100325.321407251</v>
      </c>
      <c r="O4784" cm="1">
        <f t="array" ref="O4784">NewI(BETA_a,H4784,C4784)</f>
        <v>1.5609094725979288E-21</v>
      </c>
      <c r="P4784">
        <f t="shared" si="635"/>
        <v>32603321.42211647</v>
      </c>
      <c r="Q4784" cm="1">
        <f t="array" ref="Q4784">NewI(BETA_e,J4784,C4784)</f>
        <v>5.3417324517295315E-22</v>
      </c>
    </row>
    <row r="4785" spans="1:17" x14ac:dyDescent="0.55000000000000004">
      <c r="A4785">
        <f t="shared" si="628"/>
        <v>478.10000000004021</v>
      </c>
      <c r="B4785" s="2">
        <f t="shared" si="629"/>
        <v>25607325.197597403</v>
      </c>
      <c r="C4785" s="6">
        <f t="shared" si="630"/>
        <v>3.8139266022643657E-20</v>
      </c>
      <c r="D4785" s="2">
        <f t="shared" si="631"/>
        <v>101836167.8024026</v>
      </c>
      <c r="E4785" s="6">
        <f t="shared" si="632"/>
        <v>2.2184412034902833E-21</v>
      </c>
      <c r="F4785">
        <f t="array" ref="F4785:K4785">rk(BETA_c,BETA_a,BETA_e,GAMMA,F4784,G4784,H4784,I4784,J4784,K4784,dt,STAGE)</f>
        <v>13625902.941121122</v>
      </c>
      <c r="G4785">
        <v>2.6576055941376236E-21</v>
      </c>
      <c r="H4785">
        <v>9399502.6785927489</v>
      </c>
      <c r="I4785">
        <v>2.6435070747505096E-20</v>
      </c>
      <c r="J4785">
        <v>2581919.5778835295</v>
      </c>
      <c r="K4785">
        <v>9.0465896810009333E-21</v>
      </c>
      <c r="L4785">
        <f t="shared" si="633"/>
        <v>2132521.0588788781</v>
      </c>
      <c r="M4785" cm="1">
        <f t="array" ref="M4785">NewI(BETA_c,F4785,C4785)</f>
        <v>1.5458456251819891E-22</v>
      </c>
      <c r="N4785">
        <f t="shared" si="634"/>
        <v>67100325.321407251</v>
      </c>
      <c r="O4785" cm="1">
        <f t="array" ref="O4785">NewI(BETA_a,H4785,C4785)</f>
        <v>1.5376449596248216E-21</v>
      </c>
      <c r="P4785">
        <f t="shared" si="635"/>
        <v>32603321.42211647</v>
      </c>
      <c r="Q4785" cm="1">
        <f t="array" ref="Q4785">NewI(BETA_e,J4785,C4785)</f>
        <v>5.2621168134726285E-22</v>
      </c>
    </row>
    <row r="4786" spans="1:17" x14ac:dyDescent="0.55000000000000004">
      <c r="A4786">
        <f t="shared" si="628"/>
        <v>478.20000000004023</v>
      </c>
      <c r="B4786" s="2">
        <f t="shared" si="629"/>
        <v>25607325.197597403</v>
      </c>
      <c r="C4786" s="6">
        <f t="shared" si="630"/>
        <v>3.7570820853500163E-20</v>
      </c>
      <c r="D4786" s="2">
        <f t="shared" si="631"/>
        <v>101836167.8024026</v>
      </c>
      <c r="E4786" s="6">
        <f t="shared" si="632"/>
        <v>2.1853765350615771E-21</v>
      </c>
      <c r="F4786">
        <f t="array" ref="F4786:K4786">rk(BETA_c,BETA_a,BETA_e,GAMMA,F4785,G4785,H4785,I4785,J4785,K4785,dt,STAGE)</f>
        <v>13625902.941121122</v>
      </c>
      <c r="G4786">
        <v>2.617995417566364E-21</v>
      </c>
      <c r="H4786">
        <v>9399502.6785927489</v>
      </c>
      <c r="I4786">
        <v>2.6041070289985599E-20</v>
      </c>
      <c r="J4786">
        <v>2581919.5778835295</v>
      </c>
      <c r="K4786">
        <v>8.9117551459482058E-21</v>
      </c>
      <c r="L4786">
        <f t="shared" si="633"/>
        <v>2132521.0588788781</v>
      </c>
      <c r="M4786" cm="1">
        <f t="array" ref="M4786">NewI(BETA_c,F4786,C4786)</f>
        <v>1.5228056307218284E-22</v>
      </c>
      <c r="N4786">
        <f t="shared" si="634"/>
        <v>67100325.321407251</v>
      </c>
      <c r="O4786" cm="1">
        <f t="array" ref="O4786">NewI(BETA_a,H4786,C4786)</f>
        <v>1.5147271916573511E-21</v>
      </c>
      <c r="P4786">
        <f t="shared" si="635"/>
        <v>32603321.42211647</v>
      </c>
      <c r="Q4786" cm="1">
        <f t="array" ref="Q4786">NewI(BETA_e,J4786,C4786)</f>
        <v>5.1836878033204312E-22</v>
      </c>
    </row>
    <row r="4787" spans="1:17" x14ac:dyDescent="0.55000000000000004">
      <c r="A4787">
        <f t="shared" si="628"/>
        <v>478.30000000004026</v>
      </c>
      <c r="B4787" s="2">
        <f t="shared" si="629"/>
        <v>25607325.197597403</v>
      </c>
      <c r="C4787" s="6">
        <f t="shared" si="630"/>
        <v>3.7010848052706165E-20</v>
      </c>
      <c r="D4787" s="2">
        <f t="shared" si="631"/>
        <v>101836167.8024026</v>
      </c>
      <c r="E4787" s="6">
        <f t="shared" si="632"/>
        <v>2.1528046776645913E-21</v>
      </c>
      <c r="F4787">
        <f t="array" ref="F4787:K4787">rk(BETA_c,BETA_a,BETA_e,GAMMA,F4786,G4786,H4786,I4786,J4786,K4786,dt,STAGE)</f>
        <v>13625902.941121122</v>
      </c>
      <c r="G4787">
        <v>2.5789756092918368E-21</v>
      </c>
      <c r="H4787">
        <v>9399502.6785927489</v>
      </c>
      <c r="I4787">
        <v>2.5652942196569393E-20</v>
      </c>
      <c r="J4787">
        <v>2581919.5778835295</v>
      </c>
      <c r="K4787">
        <v>8.7789302468449352E-21</v>
      </c>
      <c r="L4787">
        <f t="shared" si="633"/>
        <v>2132521.0588788781</v>
      </c>
      <c r="M4787" cm="1">
        <f t="array" ref="M4787">NewI(BETA_c,F4787,C4787)</f>
        <v>1.5001090349400854E-22</v>
      </c>
      <c r="N4787">
        <f t="shared" si="634"/>
        <v>67100325.321407251</v>
      </c>
      <c r="O4787" cm="1">
        <f t="array" ref="O4787">NewI(BETA_a,H4787,C4787)</f>
        <v>1.4921510006484136E-21</v>
      </c>
      <c r="P4787">
        <f t="shared" si="635"/>
        <v>32603321.42211647</v>
      </c>
      <c r="Q4787" cm="1">
        <f t="array" ref="Q4787">NewI(BETA_e,J4787,C4787)</f>
        <v>5.1064277352216898E-22</v>
      </c>
    </row>
    <row r="4788" spans="1:17" x14ac:dyDescent="0.55000000000000004">
      <c r="A4788">
        <f t="shared" si="628"/>
        <v>478.40000000004028</v>
      </c>
      <c r="B4788" s="2">
        <f t="shared" si="629"/>
        <v>25607325.197597403</v>
      </c>
      <c r="C4788" s="6">
        <f t="shared" si="630"/>
        <v>3.6459221344185513E-20</v>
      </c>
      <c r="D4788" s="2">
        <f t="shared" si="631"/>
        <v>101836167.8024026</v>
      </c>
      <c r="E4788" s="6">
        <f t="shared" si="632"/>
        <v>2.1207182862169586E-21</v>
      </c>
      <c r="F4788">
        <f t="array" ref="F4788:K4788">rk(BETA_c,BETA_a,BETA_e,GAMMA,F4787,G4787,H4787,I4787,J4787,K4787,dt,STAGE)</f>
        <v>13625902.941121122</v>
      </c>
      <c r="G4788">
        <v>2.5405373701933124E-21</v>
      </c>
      <c r="H4788">
        <v>9399502.6785927489</v>
      </c>
      <c r="I4788">
        <v>2.5270598942839932E-20</v>
      </c>
      <c r="J4788">
        <v>2581919.5778835295</v>
      </c>
      <c r="K4788">
        <v>8.6480850311522733E-21</v>
      </c>
      <c r="L4788">
        <f t="shared" si="633"/>
        <v>2132521.0588788781</v>
      </c>
      <c r="M4788" cm="1">
        <f t="array" ref="M4788">NewI(BETA_c,F4788,C4788)</f>
        <v>1.4777507196648538E-22</v>
      </c>
      <c r="N4788">
        <f t="shared" si="634"/>
        <v>67100325.321407251</v>
      </c>
      <c r="O4788" cm="1">
        <f t="array" ref="O4788">NewI(BETA_a,H4788,C4788)</f>
        <v>1.469911295577854E-21</v>
      </c>
      <c r="P4788">
        <f t="shared" si="635"/>
        <v>32603321.42211647</v>
      </c>
      <c r="Q4788" cm="1">
        <f t="array" ref="Q4788">NewI(BETA_e,J4788,C4788)</f>
        <v>5.0303191867261917E-22</v>
      </c>
    </row>
    <row r="4789" spans="1:17" x14ac:dyDescent="0.55000000000000004">
      <c r="A4789">
        <f t="shared" si="628"/>
        <v>478.5000000000403</v>
      </c>
      <c r="B4789" s="2">
        <f t="shared" si="629"/>
        <v>25607325.197597403</v>
      </c>
      <c r="C4789" s="6">
        <f t="shared" si="630"/>
        <v>3.5915816333938842E-20</v>
      </c>
      <c r="D4789" s="2">
        <f t="shared" si="631"/>
        <v>101836167.8024026</v>
      </c>
      <c r="E4789" s="6">
        <f t="shared" si="632"/>
        <v>2.0891101251108022E-21</v>
      </c>
      <c r="F4789">
        <f t="array" ref="F4789:K4789">rk(BETA_c,BETA_a,BETA_e,GAMMA,F4788,G4788,H4788,I4788,J4788,K4788,dt,STAGE)</f>
        <v>13625902.941121122</v>
      </c>
      <c r="G4789">
        <v>2.5026720322962044E-21</v>
      </c>
      <c r="H4789">
        <v>9399502.6785927489</v>
      </c>
      <c r="I4789">
        <v>2.489395430888485E-20</v>
      </c>
      <c r="J4789">
        <v>2581919.5778835295</v>
      </c>
      <c r="K4789">
        <v>8.5191899927577891E-21</v>
      </c>
      <c r="L4789">
        <f t="shared" si="633"/>
        <v>2132521.0588788781</v>
      </c>
      <c r="M4789" cm="1">
        <f t="array" ref="M4789">NewI(BETA_c,F4789,C4789)</f>
        <v>1.4557256430078186E-22</v>
      </c>
      <c r="N4789">
        <f t="shared" si="634"/>
        <v>67100325.321407251</v>
      </c>
      <c r="O4789" cm="1">
        <f t="array" ref="O4789">NewI(BETA_a,H4789,C4789)</f>
        <v>1.4480030613044261E-21</v>
      </c>
      <c r="P4789">
        <f t="shared" si="635"/>
        <v>32603321.42211647</v>
      </c>
      <c r="Q4789" cm="1">
        <f t="array" ref="Q4789">NewI(BETA_e,J4789,C4789)</f>
        <v>4.955344995055943E-22</v>
      </c>
    </row>
    <row r="4790" spans="1:17" x14ac:dyDescent="0.55000000000000004">
      <c r="A4790">
        <f t="shared" si="628"/>
        <v>478.60000000004032</v>
      </c>
      <c r="B4790" s="2">
        <f t="shared" si="629"/>
        <v>25607325.197597403</v>
      </c>
      <c r="C4790" s="6">
        <f t="shared" si="630"/>
        <v>3.5380510481992167E-20</v>
      </c>
      <c r="D4790" s="2">
        <f t="shared" si="631"/>
        <v>101836167.8024026</v>
      </c>
      <c r="E4790" s="6">
        <f t="shared" si="632"/>
        <v>2.0579730665810731E-21</v>
      </c>
      <c r="F4790">
        <f t="array" ref="F4790:K4790">rk(BETA_c,BETA_a,BETA_e,GAMMA,F4789,G4789,H4789,I4789,J4789,K4789,dt,STAGE)</f>
        <v>13625902.941121122</v>
      </c>
      <c r="G4790">
        <v>2.4653710568174086E-21</v>
      </c>
      <c r="H4790">
        <v>9399502.6785927489</v>
      </c>
      <c r="I4790">
        <v>2.4522923359853028E-20</v>
      </c>
      <c r="J4790">
        <v>2581919.5778835295</v>
      </c>
      <c r="K4790">
        <v>8.3922160653217302E-21</v>
      </c>
      <c r="L4790">
        <f t="shared" si="633"/>
        <v>2132521.0588788781</v>
      </c>
      <c r="M4790" cm="1">
        <f t="array" ref="M4790">NewI(BETA_c,F4790,C4790)</f>
        <v>1.4340288382272864E-22</v>
      </c>
      <c r="N4790">
        <f t="shared" si="634"/>
        <v>67100325.321407251</v>
      </c>
      <c r="O4790" cm="1">
        <f t="array" ref="O4790">NewI(BETA_a,H4790,C4790)</f>
        <v>1.4264213574348554E-21</v>
      </c>
      <c r="P4790">
        <f t="shared" si="635"/>
        <v>32603321.42211647</v>
      </c>
      <c r="Q4790" cm="1">
        <f t="array" ref="Q4790">NewI(BETA_e,J4790,C4790)</f>
        <v>4.8814882532348889E-22</v>
      </c>
    </row>
    <row r="4791" spans="1:17" x14ac:dyDescent="0.55000000000000004">
      <c r="A4791">
        <f t="shared" si="628"/>
        <v>478.70000000004035</v>
      </c>
      <c r="B4791" s="2">
        <f t="shared" si="629"/>
        <v>25607325.197597403</v>
      </c>
      <c r="C4791" s="6">
        <f t="shared" si="630"/>
        <v>3.4853183074763657E-20</v>
      </c>
      <c r="D4791" s="2">
        <f t="shared" si="631"/>
        <v>101836167.8024026</v>
      </c>
      <c r="E4791" s="6">
        <f t="shared" si="632"/>
        <v>2.0273000890982111E-21</v>
      </c>
      <c r="F4791">
        <f t="array" ref="F4791:K4791">rk(BETA_c,BETA_a,BETA_e,GAMMA,F4790,G4790,H4790,I4790,J4790,K4790,dt,STAGE)</f>
        <v>13625902.941121122</v>
      </c>
      <c r="G4791">
        <v>2.4286260322397723E-21</v>
      </c>
      <c r="H4791">
        <v>9399502.6785927489</v>
      </c>
      <c r="I4791">
        <v>2.4157422426801443E-20</v>
      </c>
      <c r="J4791">
        <v>2581919.5778835295</v>
      </c>
      <c r="K4791">
        <v>8.2671346157224463E-21</v>
      </c>
      <c r="L4791">
        <f t="shared" si="633"/>
        <v>2132521.0588788781</v>
      </c>
      <c r="M4791" cm="1">
        <f t="array" ref="M4791">NewI(BETA_c,F4791,C4791)</f>
        <v>1.4126554126081677E-22</v>
      </c>
      <c r="N4791">
        <f t="shared" si="634"/>
        <v>67100325.321407251</v>
      </c>
      <c r="O4791" cm="1">
        <f t="array" ref="O4791">NewI(BETA_a,H4791,C4791)</f>
        <v>1.4051613172097619E-21</v>
      </c>
      <c r="P4791">
        <f t="shared" si="635"/>
        <v>32603321.42211647</v>
      </c>
      <c r="Q4791" cm="1">
        <f t="array" ref="Q4791">NewI(BETA_e,J4791,C4791)</f>
        <v>4.8087323062763235E-22</v>
      </c>
    </row>
    <row r="4792" spans="1:17" x14ac:dyDescent="0.55000000000000004">
      <c r="A4792">
        <f t="shared" si="628"/>
        <v>478.80000000004037</v>
      </c>
      <c r="B4792" s="2">
        <f t="shared" si="629"/>
        <v>25607325.197597403</v>
      </c>
      <c r="C4792" s="6">
        <f t="shared" si="630"/>
        <v>3.4333715197842268E-20</v>
      </c>
      <c r="D4792" s="2">
        <f t="shared" si="631"/>
        <v>101836167.8024026</v>
      </c>
      <c r="E4792" s="6">
        <f t="shared" si="632"/>
        <v>1.9970842757847655E-21</v>
      </c>
      <c r="F4792">
        <f t="array" ref="F4792:K4792">rk(BETA_c,BETA_a,BETA_e,GAMMA,F4791,G4791,H4791,I4791,J4791,K4791,dt,STAGE)</f>
        <v>13625902.941121122</v>
      </c>
      <c r="G4792">
        <v>2.3924286724152656E-21</v>
      </c>
      <c r="H4792">
        <v>9399502.6785927489</v>
      </c>
      <c r="I4792">
        <v>2.3797369087827497E-20</v>
      </c>
      <c r="J4792">
        <v>2581919.5778835295</v>
      </c>
      <c r="K4792">
        <v>8.1439174375995052E-21</v>
      </c>
      <c r="L4792">
        <f t="shared" si="633"/>
        <v>2132521.0588788781</v>
      </c>
      <c r="M4792" cm="1">
        <f t="array" ref="M4792">NewI(BETA_c,F4792,C4792)</f>
        <v>1.3916005463586507E-22</v>
      </c>
      <c r="N4792">
        <f t="shared" si="634"/>
        <v>67100325.321407251</v>
      </c>
      <c r="O4792" cm="1">
        <f t="array" ref="O4792">NewI(BETA_a,H4792,C4792)</f>
        <v>1.3842181464061876E-21</v>
      </c>
      <c r="P4792">
        <f t="shared" si="635"/>
        <v>32603321.42211647</v>
      </c>
      <c r="Q4792" cm="1">
        <f t="array" ref="Q4792">NewI(BETA_e,J4792,C4792)</f>
        <v>4.7370607474271294E-22</v>
      </c>
    </row>
    <row r="4793" spans="1:17" x14ac:dyDescent="0.55000000000000004">
      <c r="A4793">
        <f t="shared" si="628"/>
        <v>478.90000000004039</v>
      </c>
      <c r="B4793" s="2">
        <f t="shared" si="629"/>
        <v>25607325.197597403</v>
      </c>
      <c r="C4793" s="6">
        <f t="shared" si="630"/>
        <v>3.3821989709172028E-20</v>
      </c>
      <c r="D4793" s="2">
        <f t="shared" si="631"/>
        <v>101836167.8024026</v>
      </c>
      <c r="E4793" s="6">
        <f t="shared" si="632"/>
        <v>1.9673188128556085E-21</v>
      </c>
      <c r="F4793">
        <f t="array" ref="F4793:K4793">rk(BETA_c,BETA_a,BETA_e,GAMMA,F4792,G4792,H4792,I4792,J4792,K4792,dt,STAGE)</f>
        <v>13625902.941121122</v>
      </c>
      <c r="G4793">
        <v>2.3567708146964202E-21</v>
      </c>
      <c r="H4793">
        <v>9399502.6785927489</v>
      </c>
      <c r="I4793">
        <v>2.3442682149482555E-20</v>
      </c>
      <c r="J4793">
        <v>2581919.5778835295</v>
      </c>
      <c r="K4793">
        <v>8.0225367449930511E-21</v>
      </c>
      <c r="L4793">
        <f t="shared" si="633"/>
        <v>2132521.0588788781</v>
      </c>
      <c r="M4793" cm="1">
        <f t="array" ref="M4793">NewI(BETA_c,F4793,C4793)</f>
        <v>1.3708594915233177E-22</v>
      </c>
      <c r="N4793">
        <f t="shared" si="634"/>
        <v>67100325.321407251</v>
      </c>
      <c r="O4793" cm="1">
        <f t="array" ref="O4793">NewI(BETA_a,H4793,C4793)</f>
        <v>1.3635871222564785E-21</v>
      </c>
      <c r="P4793">
        <f t="shared" si="635"/>
        <v>32603321.42211647</v>
      </c>
      <c r="Q4793" cm="1">
        <f t="array" ref="Q4793">NewI(BETA_e,J4793,C4793)</f>
        <v>4.6664574144679839E-22</v>
      </c>
    </row>
    <row r="4794" spans="1:17" x14ac:dyDescent="0.55000000000000004">
      <c r="A4794">
        <f t="shared" si="628"/>
        <v>479.00000000004042</v>
      </c>
      <c r="B4794" s="2">
        <f t="shared" si="629"/>
        <v>25607325.197597403</v>
      </c>
      <c r="C4794" s="6">
        <f t="shared" si="630"/>
        <v>3.3317891212636076E-20</v>
      </c>
      <c r="D4794" s="2">
        <f t="shared" si="631"/>
        <v>101836167.8024026</v>
      </c>
      <c r="E4794" s="6">
        <f t="shared" si="632"/>
        <v>1.9379969880814009E-21</v>
      </c>
      <c r="F4794">
        <f t="array" ref="F4794:K4794">rk(BETA_c,BETA_a,BETA_e,GAMMA,F4793,G4793,H4793,I4793,J4793,K4793,dt,STAGE)</f>
        <v>13625902.941121122</v>
      </c>
      <c r="G4794">
        <v>2.3216444180956228E-21</v>
      </c>
      <c r="H4794">
        <v>9399502.6785927489</v>
      </c>
      <c r="I4794">
        <v>2.3093281628462495E-20</v>
      </c>
      <c r="J4794">
        <v>2581919.5778835295</v>
      </c>
      <c r="K4794">
        <v>7.9029651660779543E-21</v>
      </c>
      <c r="L4794">
        <f t="shared" si="633"/>
        <v>2132521.0588788781</v>
      </c>
      <c r="M4794" cm="1">
        <f t="array" ref="M4794">NewI(BETA_c,F4794,C4794)</f>
        <v>1.3504275709124631E-22</v>
      </c>
      <c r="N4794">
        <f t="shared" si="634"/>
        <v>67100325.321407251</v>
      </c>
      <c r="O4794" cm="1">
        <f t="array" ref="O4794">NewI(BETA_a,H4794,C4794)</f>
        <v>1.3432635923832829E-21</v>
      </c>
      <c r="P4794">
        <f t="shared" si="635"/>
        <v>32603321.42211647</v>
      </c>
      <c r="Q4794" cm="1">
        <f t="array" ref="Q4794">NewI(BETA_e,J4794,C4794)</f>
        <v>4.5969063860687159E-22</v>
      </c>
    </row>
    <row r="4795" spans="1:17" x14ac:dyDescent="0.55000000000000004">
      <c r="A4795">
        <f t="shared" si="628"/>
        <v>479.10000000004044</v>
      </c>
      <c r="B4795" s="2">
        <f t="shared" si="629"/>
        <v>25607325.197597403</v>
      </c>
      <c r="C4795" s="6">
        <f t="shared" si="630"/>
        <v>3.2821306032034364E-20</v>
      </c>
      <c r="D4795" s="2">
        <f t="shared" si="631"/>
        <v>101836167.8024026</v>
      </c>
      <c r="E4795" s="6">
        <f t="shared" si="632"/>
        <v>1.909112189274957E-21</v>
      </c>
      <c r="F4795">
        <f t="array" ref="F4795:K4795">rk(BETA_c,BETA_a,BETA_e,GAMMA,F4794,G4794,H4794,I4794,J4794,K4794,dt,STAGE)</f>
        <v>13625902.941121122</v>
      </c>
      <c r="G4795">
        <v>2.2870415614718379E-21</v>
      </c>
      <c r="H4795">
        <v>9399502.6785927489</v>
      </c>
      <c r="I4795">
        <v>2.2749088733571161E-20</v>
      </c>
      <c r="J4795">
        <v>2581919.5778835295</v>
      </c>
      <c r="K4795">
        <v>7.7851757369913654E-21</v>
      </c>
      <c r="L4795">
        <f t="shared" si="633"/>
        <v>2132521.0588788781</v>
      </c>
      <c r="M4795" cm="1">
        <f t="array" ref="M4795">NewI(BETA_c,F4795,C4795)</f>
        <v>1.3303001770473686E-22</v>
      </c>
      <c r="N4795">
        <f t="shared" si="634"/>
        <v>67100325.321407251</v>
      </c>
      <c r="O4795" cm="1">
        <f t="array" ref="O4795">NewI(BETA_a,H4795,C4795)</f>
        <v>1.3232429737504213E-21</v>
      </c>
      <c r="P4795">
        <f t="shared" si="635"/>
        <v>32603321.42211647</v>
      </c>
      <c r="Q4795" cm="1">
        <f t="array" ref="Q4795">NewI(BETA_e,J4795,C4795)</f>
        <v>4.5283919781979883E-22</v>
      </c>
    </row>
    <row r="4796" spans="1:17" x14ac:dyDescent="0.55000000000000004">
      <c r="A4796">
        <f t="shared" si="628"/>
        <v>479.20000000004046</v>
      </c>
      <c r="B4796" s="2">
        <f t="shared" si="629"/>
        <v>25607325.197597403</v>
      </c>
      <c r="C4796" s="6">
        <f t="shared" si="630"/>
        <v>3.233212218544925E-20</v>
      </c>
      <c r="D4796" s="2">
        <f t="shared" si="631"/>
        <v>101836167.8024026</v>
      </c>
      <c r="E4796" s="6">
        <f t="shared" si="632"/>
        <v>1.8806579028001733E-21</v>
      </c>
      <c r="F4796">
        <f t="array" ref="F4796:K4796">rk(BETA_c,BETA_a,BETA_e,GAMMA,F4795,G4795,H4795,I4795,J4795,K4795,dt,STAGE)</f>
        <v>13625902.941121122</v>
      </c>
      <c r="G4796">
        <v>2.2529544417443614E-21</v>
      </c>
      <c r="H4796">
        <v>9399502.6785927489</v>
      </c>
      <c r="I4796">
        <v>2.241002584795264E-20</v>
      </c>
      <c r="J4796">
        <v>2581919.5778835295</v>
      </c>
      <c r="K4796">
        <v>7.6691418957522489E-21</v>
      </c>
      <c r="L4796">
        <f t="shared" si="633"/>
        <v>2132521.0588788781</v>
      </c>
      <c r="M4796" cm="1">
        <f t="array" ref="M4796">NewI(BETA_c,F4796,C4796)</f>
        <v>1.3104727711212995E-22</v>
      </c>
      <c r="N4796">
        <f t="shared" si="634"/>
        <v>67100325.321407251</v>
      </c>
      <c r="O4796" cm="1">
        <f t="array" ref="O4796">NewI(BETA_a,H4796,C4796)</f>
        <v>1.3035207516293951E-21</v>
      </c>
      <c r="P4796">
        <f t="shared" si="635"/>
        <v>32603321.42211647</v>
      </c>
      <c r="Q4796" cm="1">
        <f t="array" ref="Q4796">NewI(BETA_e,J4796,C4796)</f>
        <v>4.4608987405864812E-22</v>
      </c>
    </row>
    <row r="4797" spans="1:17" x14ac:dyDescent="0.55000000000000004">
      <c r="A4797">
        <f t="shared" si="628"/>
        <v>479.30000000004048</v>
      </c>
      <c r="B4797" s="2">
        <f t="shared" si="629"/>
        <v>25607325.197597403</v>
      </c>
      <c r="C4797" s="6">
        <f t="shared" si="630"/>
        <v>3.18502293599931E-20</v>
      </c>
      <c r="D4797" s="2">
        <f t="shared" si="631"/>
        <v>101836167.8024026</v>
      </c>
      <c r="E4797" s="6">
        <f t="shared" si="632"/>
        <v>1.8526277121031743E-21</v>
      </c>
      <c r="F4797">
        <f t="array" ref="F4797:K4797">rk(BETA_c,BETA_a,BETA_e,GAMMA,F4796,G4796,H4796,I4796,J4796,K4796,dt,STAGE)</f>
        <v>13625902.941121122</v>
      </c>
      <c r="G4797">
        <v>2.2193753721331938E-21</v>
      </c>
      <c r="H4797">
        <v>9399502.6785927489</v>
      </c>
      <c r="I4797">
        <v>2.2076016511588347E-20</v>
      </c>
      <c r="J4797">
        <v>2581919.5778835295</v>
      </c>
      <c r="K4797">
        <v>7.5548374762715603E-21</v>
      </c>
      <c r="L4797">
        <f t="shared" si="633"/>
        <v>2132521.0588788781</v>
      </c>
      <c r="M4797" cm="1">
        <f t="array" ref="M4797">NewI(BETA_c,F4797,C4797)</f>
        <v>1.2909408819759839E-22</v>
      </c>
      <c r="N4797">
        <f t="shared" si="634"/>
        <v>67100325.321407251</v>
      </c>
      <c r="O4797" cm="1">
        <f t="array" ref="O4797">NewI(BETA_a,H4797,C4797)</f>
        <v>1.2840924785812959E-21</v>
      </c>
      <c r="P4797">
        <f t="shared" si="635"/>
        <v>32603321.42211647</v>
      </c>
      <c r="Q4797" cm="1">
        <f t="array" ref="Q4797">NewI(BETA_e,J4797,C4797)</f>
        <v>4.3944114532427997E-22</v>
      </c>
    </row>
    <row r="4798" spans="1:17" x14ac:dyDescent="0.55000000000000004">
      <c r="A4798">
        <f t="shared" si="628"/>
        <v>479.40000000004051</v>
      </c>
      <c r="B4798" s="2">
        <f t="shared" si="629"/>
        <v>25607325.197597403</v>
      </c>
      <c r="C4798" s="6">
        <f t="shared" si="630"/>
        <v>3.1375518886932327E-20</v>
      </c>
      <c r="D4798" s="2">
        <f t="shared" si="631"/>
        <v>101836167.8024026</v>
      </c>
      <c r="E4798" s="6">
        <f t="shared" si="632"/>
        <v>1.8250152962653567E-21</v>
      </c>
      <c r="F4798">
        <f t="array" ref="F4798:K4798">rk(BETA_c,BETA_a,BETA_e,GAMMA,F4797,G4797,H4797,I4797,J4797,K4797,dt,STAGE)</f>
        <v>13625902.941121122</v>
      </c>
      <c r="G4798">
        <v>2.1862967804256421E-21</v>
      </c>
      <c r="H4798">
        <v>9399502.6785927489</v>
      </c>
      <c r="I4798">
        <v>2.1746985404055001E-20</v>
      </c>
      <c r="J4798">
        <v>2581919.5778835295</v>
      </c>
      <c r="K4798">
        <v>7.4422367024516816E-21</v>
      </c>
      <c r="L4798">
        <f t="shared" si="633"/>
        <v>2132521.0588788781</v>
      </c>
      <c r="M4798" cm="1">
        <f t="array" ref="M4798">NewI(BETA_c,F4798,C4798)</f>
        <v>1.271700105093351E-22</v>
      </c>
      <c r="N4798">
        <f t="shared" si="634"/>
        <v>67100325.321407251</v>
      </c>
      <c r="O4798" cm="1">
        <f t="array" ref="O4798">NewI(BETA_a,H4798,C4798)</f>
        <v>1.2649537734538915E-21</v>
      </c>
      <c r="P4798">
        <f t="shared" si="635"/>
        <v>32603321.42211647</v>
      </c>
      <c r="Q4798" cm="1">
        <f t="array" ref="Q4798">NewI(BETA_e,J4798,C4798)</f>
        <v>4.3289151230213008E-22</v>
      </c>
    </row>
    <row r="4799" spans="1:17" x14ac:dyDescent="0.55000000000000004">
      <c r="A4799">
        <f t="shared" si="628"/>
        <v>479.50000000004053</v>
      </c>
      <c r="B4799" s="2">
        <f t="shared" si="629"/>
        <v>25607325.197597403</v>
      </c>
      <c r="C4799" s="6">
        <f t="shared" si="630"/>
        <v>3.0907883717182131E-20</v>
      </c>
      <c r="D4799" s="2">
        <f t="shared" si="631"/>
        <v>101836167.8024026</v>
      </c>
      <c r="E4799" s="6">
        <f t="shared" si="632"/>
        <v>1.7978144285779953E-21</v>
      </c>
      <c r="F4799">
        <f t="array" ref="F4799:K4799">rk(BETA_c,BETA_a,BETA_e,GAMMA,F4798,G4798,H4798,I4798,J4798,K4798,dt,STAGE)</f>
        <v>13625902.941121122</v>
      </c>
      <c r="G4799">
        <v>2.1537112072687548E-21</v>
      </c>
      <c r="H4799">
        <v>9399502.6785927489</v>
      </c>
      <c r="I4799">
        <v>2.1422858327539557E-20</v>
      </c>
      <c r="J4799">
        <v>2581919.5778835295</v>
      </c>
      <c r="K4799">
        <v>7.331314182373817E-21</v>
      </c>
      <c r="L4799">
        <f t="shared" si="633"/>
        <v>2132521.0588788781</v>
      </c>
      <c r="M4799" cm="1">
        <f t="array" ref="M4799">NewI(BETA_c,F4799,C4799)</f>
        <v>1.252746101602293E-22</v>
      </c>
      <c r="N4799">
        <f t="shared" si="634"/>
        <v>67100325.321407251</v>
      </c>
      <c r="O4799" cm="1">
        <f t="array" ref="O4799">NewI(BETA_a,H4799,C4799)</f>
        <v>1.2461003203936576E-21</v>
      </c>
      <c r="P4799">
        <f t="shared" si="635"/>
        <v>32603321.42211647</v>
      </c>
      <c r="Q4799" cm="1">
        <f t="array" ref="Q4799">NewI(BETA_e,J4799,C4799)</f>
        <v>4.2643949802410844E-22</v>
      </c>
    </row>
    <row r="4800" spans="1:17" x14ac:dyDescent="0.55000000000000004">
      <c r="A4800">
        <f t="shared" si="628"/>
        <v>479.60000000004055</v>
      </c>
      <c r="B4800" s="2">
        <f t="shared" si="629"/>
        <v>25607325.197597403</v>
      </c>
      <c r="C4800" s="6">
        <f t="shared" si="630"/>
        <v>3.0447218397166538E-20</v>
      </c>
      <c r="D4800" s="2">
        <f t="shared" si="631"/>
        <v>101836167.8024026</v>
      </c>
      <c r="E4800" s="6">
        <f t="shared" si="632"/>
        <v>1.7710189751380974E-21</v>
      </c>
      <c r="F4800">
        <f t="array" ref="F4800:K4800">rk(BETA_c,BETA_a,BETA_e,GAMMA,F4799,G4799,H4799,I4799,J4799,K4799,dt,STAGE)</f>
        <v>13625902.941121122</v>
      </c>
      <c r="G4800">
        <v>2.1216113044872088E-21</v>
      </c>
      <c r="H4800">
        <v>9399502.6785927489</v>
      </c>
      <c r="I4800">
        <v>2.1103562190107324E-20</v>
      </c>
      <c r="J4800">
        <v>2581919.5778835295</v>
      </c>
      <c r="K4800">
        <v>7.2220449025720093E-21</v>
      </c>
      <c r="L4800">
        <f t="shared" si="633"/>
        <v>2132521.0588788781</v>
      </c>
      <c r="M4800" cm="1">
        <f t="array" ref="M4800">NewI(BETA_c,F4800,C4800)</f>
        <v>1.234074597300234E-22</v>
      </c>
      <c r="N4800">
        <f t="shared" si="634"/>
        <v>67100325.321407251</v>
      </c>
      <c r="O4800" cm="1">
        <f t="array" ref="O4800">NewI(BETA_a,H4800,C4800)</f>
        <v>1.2275278678725371E-21</v>
      </c>
      <c r="P4800">
        <f t="shared" si="635"/>
        <v>32603321.42211647</v>
      </c>
      <c r="Q4800" cm="1">
        <f t="array" ref="Q4800">NewI(BETA_e,J4800,C4800)</f>
        <v>4.2008364753553692E-22</v>
      </c>
    </row>
    <row r="4801" spans="1:17" x14ac:dyDescent="0.55000000000000004">
      <c r="A4801">
        <f t="shared" si="628"/>
        <v>479.70000000004057</v>
      </c>
      <c r="B4801" s="2">
        <f t="shared" si="629"/>
        <v>25607325.197597403</v>
      </c>
      <c r="C4801" s="6">
        <f t="shared" si="630"/>
        <v>2.9993419045038209E-20</v>
      </c>
      <c r="D4801" s="2">
        <f t="shared" si="631"/>
        <v>101836167.8024026</v>
      </c>
      <c r="E4801" s="6">
        <f t="shared" si="632"/>
        <v>1.7446228934651838E-21</v>
      </c>
      <c r="F4801">
        <f t="array" ref="F4801:K4801">rk(BETA_c,BETA_a,BETA_e,GAMMA,F4800,G4800,H4800,I4800,J4800,K4800,dt,STAGE)</f>
        <v>13625902.941121122</v>
      </c>
      <c r="G4801">
        <v>2.0899898334262681E-21</v>
      </c>
      <c r="H4801">
        <v>9399502.6785927489</v>
      </c>
      <c r="I4801">
        <v>2.0789024989219431E-20</v>
      </c>
      <c r="J4801">
        <v>2581919.5778835295</v>
      </c>
      <c r="K4801">
        <v>7.1144042223925093E-21</v>
      </c>
      <c r="L4801">
        <f t="shared" si="633"/>
        <v>2132521.0588788781</v>
      </c>
      <c r="M4801" cm="1">
        <f t="array" ref="M4801">NewI(BETA_c,F4801,C4801)</f>
        <v>1.2156813816892803E-22</v>
      </c>
      <c r="N4801">
        <f t="shared" si="634"/>
        <v>67100325.321407251</v>
      </c>
      <c r="O4801" cm="1">
        <f t="array" ref="O4801">NewI(BETA_a,H4801,C4801)</f>
        <v>1.2092322277292041E-21</v>
      </c>
      <c r="P4801">
        <f t="shared" si="635"/>
        <v>32603321.42211647</v>
      </c>
      <c r="Q4801" cm="1">
        <f t="array" ref="Q4801">NewI(BETA_e,J4801,C4801)</f>
        <v>4.1382252756705162E-22</v>
      </c>
    </row>
    <row r="4802" spans="1:17" x14ac:dyDescent="0.55000000000000004">
      <c r="A4802">
        <f t="shared" si="628"/>
        <v>479.8000000000406</v>
      </c>
      <c r="B4802" s="2">
        <f t="shared" si="629"/>
        <v>25607325.197597403</v>
      </c>
      <c r="C4802" s="6">
        <f t="shared" si="630"/>
        <v>2.9546383327252615E-20</v>
      </c>
      <c r="D4802" s="2">
        <f t="shared" si="631"/>
        <v>101836167.8024026</v>
      </c>
      <c r="E4802" s="6">
        <f t="shared" si="632"/>
        <v>1.7186202311386823E-21</v>
      </c>
      <c r="F4802">
        <f t="array" ref="F4802:K4802">rk(BETA_c,BETA_a,BETA_e,GAMMA,F4801,G4801,H4801,I4801,J4801,K4801,dt,STAGE)</f>
        <v>13625902.941121122</v>
      </c>
      <c r="G4802">
        <v>2.0588396633194361E-21</v>
      </c>
      <c r="H4802">
        <v>9399502.6785927489</v>
      </c>
      <c r="I4802">
        <v>2.0479175795495973E-20</v>
      </c>
      <c r="J4802">
        <v>2581919.5778835295</v>
      </c>
      <c r="K4802">
        <v>7.0083678684372058E-21</v>
      </c>
      <c r="L4802">
        <f t="shared" si="633"/>
        <v>2132521.0588788781</v>
      </c>
      <c r="M4802" cm="1">
        <f t="array" ref="M4802">NewI(BETA_c,F4802,C4802)</f>
        <v>1.1975623070267353E-22</v>
      </c>
      <c r="N4802">
        <f t="shared" si="634"/>
        <v>67100325.321407251</v>
      </c>
      <c r="O4802" cm="1">
        <f t="array" ref="O4802">NewI(BETA_a,H4802,C4802)</f>
        <v>1.1912092742246144E-21</v>
      </c>
      <c r="P4802">
        <f t="shared" si="635"/>
        <v>32603321.42211647</v>
      </c>
      <c r="Q4802" cm="1">
        <f t="array" ref="Q4802">NewI(BETA_e,J4802,C4802)</f>
        <v>4.0765472621139425E-22</v>
      </c>
    </row>
    <row r="4803" spans="1:17" x14ac:dyDescent="0.55000000000000004">
      <c r="A4803">
        <f t="shared" si="628"/>
        <v>479.90000000004062</v>
      </c>
      <c r="B4803" s="2">
        <f t="shared" si="629"/>
        <v>25607325.197597403</v>
      </c>
      <c r="C4803" s="6">
        <f t="shared" si="630"/>
        <v>2.910601043549149E-20</v>
      </c>
      <c r="D4803" s="2">
        <f t="shared" si="631"/>
        <v>101836167.8024026</v>
      </c>
      <c r="E4803" s="6">
        <f t="shared" si="632"/>
        <v>1.6930051244556372E-21</v>
      </c>
      <c r="F4803">
        <f t="array" ref="F4803:K4803">rk(BETA_c,BETA_a,BETA_e,GAMMA,F4802,G4802,H4802,I4802,J4802,K4802,dt,STAGE)</f>
        <v>13625902.941121122</v>
      </c>
      <c r="G4803">
        <v>2.0281537696804418E-21</v>
      </c>
      <c r="H4803">
        <v>9399502.6785927489</v>
      </c>
      <c r="I4803">
        <v>2.0173944736721166E-20</v>
      </c>
      <c r="J4803">
        <v>2581919.5778835295</v>
      </c>
      <c r="K4803">
        <v>6.9039119290898849E-21</v>
      </c>
      <c r="L4803">
        <f t="shared" si="633"/>
        <v>2132521.0588788781</v>
      </c>
      <c r="M4803" cm="1">
        <f t="array" ref="M4803">NewI(BETA_c,F4803,C4803)</f>
        <v>1.1797132873897681E-22</v>
      </c>
      <c r="N4803">
        <f t="shared" si="634"/>
        <v>67100325.321407251</v>
      </c>
      <c r="O4803" cm="1">
        <f t="array" ref="O4803">NewI(BETA_a,H4803,C4803)</f>
        <v>1.1734549431116381E-21</v>
      </c>
      <c r="P4803">
        <f t="shared" si="635"/>
        <v>32603321.42211647</v>
      </c>
      <c r="Q4803" cm="1">
        <f t="array" ref="Q4803">NewI(BETA_e,J4803,C4803)</f>
        <v>4.0157885260502235E-22</v>
      </c>
    </row>
    <row r="4804" spans="1:17" x14ac:dyDescent="0.55000000000000004">
      <c r="A4804">
        <f t="shared" si="628"/>
        <v>480.00000000004064</v>
      </c>
      <c r="B4804" s="2">
        <f t="shared" si="629"/>
        <v>25607325.197597403</v>
      </c>
      <c r="C4804" s="6">
        <f t="shared" si="630"/>
        <v>2.8672201063930122E-20</v>
      </c>
      <c r="D4804" s="2">
        <f t="shared" si="631"/>
        <v>101836167.8024026</v>
      </c>
      <c r="E4804" s="6">
        <f t="shared" si="632"/>
        <v>1.6677717971084202E-21</v>
      </c>
      <c r="F4804">
        <f t="array" ref="F4804:K4804">rk(BETA_c,BETA_a,BETA_e,GAMMA,F4803,G4803,H4803,I4803,J4803,K4803,dt,STAGE)</f>
        <v>13625902.941121122</v>
      </c>
      <c r="G4804">
        <v>1.9979252327191896E-21</v>
      </c>
      <c r="H4804">
        <v>9399502.6785927489</v>
      </c>
      <c r="I4804">
        <v>1.9873262982086874E-20</v>
      </c>
      <c r="J4804">
        <v>2581919.5778835295</v>
      </c>
      <c r="K4804">
        <v>6.8010128491240595E-21</v>
      </c>
      <c r="L4804">
        <f t="shared" si="633"/>
        <v>2132521.0588788781</v>
      </c>
      <c r="M4804" cm="1">
        <f t="array" ref="M4804">NewI(BETA_c,F4804,C4804)</f>
        <v>1.1621302977540225E-22</v>
      </c>
      <c r="N4804">
        <f t="shared" si="634"/>
        <v>67100325.321407251</v>
      </c>
      <c r="O4804" cm="1">
        <f t="array" ref="O4804">NewI(BETA_a,H4804,C4804)</f>
        <v>1.1559652307185545E-21</v>
      </c>
      <c r="P4804">
        <f t="shared" si="635"/>
        <v>32603321.42211647</v>
      </c>
      <c r="Q4804" cm="1">
        <f t="array" ref="Q4804">NewI(BETA_e,J4804,C4804)</f>
        <v>3.9559353661446351E-22</v>
      </c>
    </row>
    <row r="4805" spans="1:17" x14ac:dyDescent="0.55000000000000004">
      <c r="A4805">
        <f t="shared" ref="A4805:A4868" si="636">A4804+dt</f>
        <v>480.10000000004067</v>
      </c>
      <c r="B4805" s="2">
        <f t="shared" si="629"/>
        <v>25607325.197597403</v>
      </c>
      <c r="C4805" s="6">
        <f t="shared" si="630"/>
        <v>2.8244857386843493E-20</v>
      </c>
      <c r="D4805" s="2">
        <f t="shared" si="631"/>
        <v>101836167.8024026</v>
      </c>
      <c r="E4805" s="6">
        <f t="shared" si="632"/>
        <v>1.642914558882148E-21</v>
      </c>
      <c r="F4805">
        <f t="array" ref="F4805:K4805">rk(BETA_c,BETA_a,BETA_e,GAMMA,F4804,G4804,H4804,I4804,J4804,K4804,dt,STAGE)</f>
        <v>13625902.941121122</v>
      </c>
      <c r="G4805">
        <v>1.9681472357813191E-21</v>
      </c>
      <c r="H4805">
        <v>9399502.6785927489</v>
      </c>
      <c r="I4805">
        <v>1.9577062726670996E-20</v>
      </c>
      <c r="J4805">
        <v>2581919.5778835295</v>
      </c>
      <c r="K4805">
        <v>6.6996474243911778E-21</v>
      </c>
      <c r="L4805">
        <f t="shared" si="633"/>
        <v>2132521.0588788781</v>
      </c>
      <c r="M4805" cm="1">
        <f t="array" ref="M4805">NewI(BETA_c,F4805,C4805)</f>
        <v>1.1448093730859564E-22</v>
      </c>
      <c r="N4805">
        <f t="shared" si="634"/>
        <v>67100325.321407251</v>
      </c>
      <c r="O4805" cm="1">
        <f t="array" ref="O4805">NewI(BETA_a,H4805,C4805)</f>
        <v>1.1387361930462073E-21</v>
      </c>
      <c r="P4805">
        <f t="shared" si="635"/>
        <v>32603321.42211647</v>
      </c>
      <c r="Q4805" cm="1">
        <f t="array" ref="Q4805">NewI(BETA_e,J4805,C4805)</f>
        <v>3.8969742852734492E-22</v>
      </c>
    </row>
    <row r="4806" spans="1:17" x14ac:dyDescent="0.55000000000000004">
      <c r="A4806">
        <f t="shared" si="636"/>
        <v>480.20000000004069</v>
      </c>
      <c r="B4806" s="2">
        <f t="shared" si="629"/>
        <v>25607325.197597403</v>
      </c>
      <c r="C4806" s="6">
        <f t="shared" si="630"/>
        <v>2.7823883036546206E-20</v>
      </c>
      <c r="D4806" s="2">
        <f t="shared" si="631"/>
        <v>101836167.8024026</v>
      </c>
      <c r="E4806" s="6">
        <f t="shared" si="632"/>
        <v>1.6184278043715187E-21</v>
      </c>
      <c r="F4806">
        <f t="array" ref="F4806:K4806">rk(BETA_c,BETA_a,BETA_e,GAMMA,F4805,G4805,H4805,I4805,J4805,K4805,dt,STAGE)</f>
        <v>13625902.941121122</v>
      </c>
      <c r="G4806">
        <v>1.9388130638110224E-21</v>
      </c>
      <c r="H4806">
        <v>9399502.6785927489</v>
      </c>
      <c r="I4806">
        <v>1.9285277176147187E-20</v>
      </c>
      <c r="J4806">
        <v>2581919.5778835295</v>
      </c>
      <c r="K4806">
        <v>6.5997927965879953E-21</v>
      </c>
      <c r="L4806">
        <f t="shared" si="633"/>
        <v>2132521.0588788781</v>
      </c>
      <c r="M4806" cm="1">
        <f t="array" ref="M4806">NewI(BETA_c,F4806,C4806)</f>
        <v>1.1277466074487117E-22</v>
      </c>
      <c r="N4806">
        <f t="shared" si="634"/>
        <v>67100325.321407251</v>
      </c>
      <c r="O4806" cm="1">
        <f t="array" ref="O4806">NewI(BETA_a,H4806,C4806)</f>
        <v>1.1217639448786195E-21</v>
      </c>
      <c r="P4806">
        <f t="shared" si="635"/>
        <v>32603321.42211647</v>
      </c>
      <c r="Q4806" cm="1">
        <f t="array" ref="Q4806">NewI(BETA_e,J4806,C4806)</f>
        <v>3.83889198748028E-22</v>
      </c>
    </row>
    <row r="4807" spans="1:17" x14ac:dyDescent="0.55000000000000004">
      <c r="A4807">
        <f t="shared" si="636"/>
        <v>480.30000000004071</v>
      </c>
      <c r="B4807" s="2">
        <f t="shared" si="629"/>
        <v>25607325.197597403</v>
      </c>
      <c r="C4807" s="6">
        <f t="shared" si="630"/>
        <v>2.740918308166119E-20</v>
      </c>
      <c r="D4807" s="2">
        <f t="shared" si="631"/>
        <v>101836167.8024026</v>
      </c>
      <c r="E4807" s="6">
        <f t="shared" si="632"/>
        <v>1.5943060117167709E-21</v>
      </c>
      <c r="F4807">
        <f t="array" ref="F4807:K4807">rk(BETA_c,BETA_a,BETA_e,GAMMA,F4806,G4806,H4806,I4806,J4806,K4806,dt,STAGE)</f>
        <v>13625902.941121122</v>
      </c>
      <c r="G4807">
        <v>1.9099161018367748E-21</v>
      </c>
      <c r="H4807">
        <v>9399502.6785927489</v>
      </c>
      <c r="I4807">
        <v>1.899784053172248E-20</v>
      </c>
      <c r="J4807">
        <v>2581919.5778835295</v>
      </c>
      <c r="K4807">
        <v>6.5014264481019347E-21</v>
      </c>
      <c r="L4807">
        <f t="shared" si="633"/>
        <v>2132521.0588788781</v>
      </c>
      <c r="M4807" cm="1">
        <f t="array" ref="M4807">NewI(BETA_c,F4807,C4807)</f>
        <v>1.1109381531213117E-22</v>
      </c>
      <c r="N4807">
        <f t="shared" si="634"/>
        <v>67100325.321407251</v>
      </c>
      <c r="O4807" cm="1">
        <f t="array" ref="O4807">NewI(BETA_a,H4807,C4807)</f>
        <v>1.1050446589068602E-21</v>
      </c>
      <c r="P4807">
        <f t="shared" si="635"/>
        <v>32603321.42211647</v>
      </c>
      <c r="Q4807" cm="1">
        <f t="array" ref="Q4807">NewI(BETA_e,J4807,C4807)</f>
        <v>3.7816753749777957E-22</v>
      </c>
    </row>
    <row r="4808" spans="1:17" x14ac:dyDescent="0.55000000000000004">
      <c r="A4808">
        <f t="shared" si="636"/>
        <v>480.40000000004073</v>
      </c>
      <c r="B4808" s="2">
        <f t="shared" si="629"/>
        <v>25607325.197597403</v>
      </c>
      <c r="C4808" s="6">
        <f t="shared" si="630"/>
        <v>2.7000664005712295E-20</v>
      </c>
      <c r="D4808" s="2">
        <f t="shared" si="631"/>
        <v>101836167.8024026</v>
      </c>
      <c r="E4808" s="6">
        <f t="shared" si="632"/>
        <v>1.5705437413584808E-21</v>
      </c>
      <c r="F4808">
        <f t="array" ref="F4808:K4808">rk(BETA_c,BETA_a,BETA_e,GAMMA,F4807,G4807,H4807,I4807,J4807,K4807,dt,STAGE)</f>
        <v>13625902.941121122</v>
      </c>
      <c r="G4808">
        <v>1.881449833479629E-21</v>
      </c>
      <c r="H4808">
        <v>9399502.6785927489</v>
      </c>
      <c r="I4808">
        <v>1.8714687975299386E-20</v>
      </c>
      <c r="J4808">
        <v>2581919.5778835295</v>
      </c>
      <c r="K4808">
        <v>6.4045261969332776E-21</v>
      </c>
      <c r="L4808">
        <f t="shared" si="633"/>
        <v>2132521.0588788781</v>
      </c>
      <c r="M4808" cm="1">
        <f t="array" ref="M4808">NewI(BETA_c,F4808,C4808)</f>
        <v>1.0943802197309822E-22</v>
      </c>
      <c r="N4808">
        <f t="shared" si="634"/>
        <v>67100325.321407251</v>
      </c>
      <c r="O4808" cm="1">
        <f t="array" ref="O4808">NewI(BETA_a,H4808,C4808)</f>
        <v>1.0885745648659715E-21</v>
      </c>
      <c r="P4808">
        <f t="shared" si="635"/>
        <v>32603321.42211647</v>
      </c>
      <c r="Q4808" cm="1">
        <f t="array" ref="Q4808">NewI(BETA_e,J4808,C4808)</f>
        <v>3.7253115451941101E-22</v>
      </c>
    </row>
    <row r="4809" spans="1:17" x14ac:dyDescent="0.55000000000000004">
      <c r="A4809">
        <f t="shared" si="636"/>
        <v>480.50000000004076</v>
      </c>
      <c r="B4809" s="2">
        <f t="shared" ref="B4809:B4872" si="637">F4809+H4809+J4809</f>
        <v>25607325.197597403</v>
      </c>
      <c r="C4809" s="6">
        <f t="shared" ref="C4809:C4872" si="638">G4809+I4809+K4809</f>
        <v>2.6598233686035949E-20</v>
      </c>
      <c r="D4809" s="2">
        <f t="shared" ref="D4809:D4872" si="639">L4809+N4809+P4809</f>
        <v>101836167.8024026</v>
      </c>
      <c r="E4809" s="6">
        <f t="shared" ref="E4809:E4872" si="640">M4809+O4809+Q4809</f>
        <v>1.5471356348109212E-21</v>
      </c>
      <c r="F4809">
        <f t="array" ref="F4809:K4809">rk(BETA_c,BETA_a,BETA_e,GAMMA,F4808,G4808,H4808,I4808,J4808,K4808,dt,STAGE)</f>
        <v>13625902.941121122</v>
      </c>
      <c r="G4809">
        <v>1.8534078394837484E-21</v>
      </c>
      <c r="H4809">
        <v>9399502.6785927489</v>
      </c>
      <c r="I4809">
        <v>1.8435755654859167E-20</v>
      </c>
      <c r="J4809">
        <v>2581919.5778835295</v>
      </c>
      <c r="K4809">
        <v>6.3090701916930366E-21</v>
      </c>
      <c r="L4809">
        <f t="shared" ref="L4809:L4872" si="641">N_c-F4809-G4809</f>
        <v>2132521.0588788781</v>
      </c>
      <c r="M4809" cm="1">
        <f t="array" ref="M4809">NewI(BETA_c,F4809,C4809)</f>
        <v>1.0780690733984094E-22</v>
      </c>
      <c r="N4809">
        <f t="shared" ref="N4809:N4872" si="642">N_a-H4809-I4809</f>
        <v>67100325.321407251</v>
      </c>
      <c r="O4809" cm="1">
        <f t="array" ref="O4809">NewI(BETA_a,H4809,C4809)</f>
        <v>1.0723499486847595E-21</v>
      </c>
      <c r="P4809">
        <f t="shared" ref="P4809:P4872" si="643">N_e-J4809-K4809</f>
        <v>32603321.42211647</v>
      </c>
      <c r="Q4809" cm="1">
        <f t="array" ref="Q4809">NewI(BETA_e,J4809,C4809)</f>
        <v>3.669787787863206E-22</v>
      </c>
    </row>
    <row r="4810" spans="1:17" x14ac:dyDescent="0.55000000000000004">
      <c r="A4810">
        <f t="shared" si="636"/>
        <v>480.60000000004078</v>
      </c>
      <c r="B4810" s="2">
        <f t="shared" si="637"/>
        <v>25607325.197597403</v>
      </c>
      <c r="C4810" s="6">
        <f t="shared" si="638"/>
        <v>2.6201801373007172E-20</v>
      </c>
      <c r="D4810" s="2">
        <f t="shared" si="639"/>
        <v>101836167.8024026</v>
      </c>
      <c r="E4810" s="6">
        <f t="shared" si="640"/>
        <v>1.5240764134537021E-21</v>
      </c>
      <c r="F4810">
        <f t="array" ref="F4810:K4810">rk(BETA_c,BETA_a,BETA_e,GAMMA,F4809,G4809,H4809,I4809,J4809,K4809,dt,STAGE)</f>
        <v>13625902.941121122</v>
      </c>
      <c r="G4810">
        <v>1.8257837962688397E-21</v>
      </c>
      <c r="H4810">
        <v>9399502.6785927489</v>
      </c>
      <c r="I4810">
        <v>1.8160980670062955E-20</v>
      </c>
      <c r="J4810">
        <v>2581919.5778835295</v>
      </c>
      <c r="K4810">
        <v>6.215036906675378E-21</v>
      </c>
      <c r="L4810">
        <f t="shared" si="641"/>
        <v>2132521.0588788781</v>
      </c>
      <c r="M4810" cm="1">
        <f t="array" ref="M4810">NewI(BETA_c,F4810,C4810)</f>
        <v>1.0620010358957349E-22</v>
      </c>
      <c r="N4810">
        <f t="shared" si="642"/>
        <v>67100325.321407251</v>
      </c>
      <c r="O4810" cm="1">
        <f t="array" ref="O4810">NewI(BETA_a,H4810,C4810)</f>
        <v>1.0563671516482565E-21</v>
      </c>
      <c r="P4810">
        <f t="shared" si="643"/>
        <v>32603321.42211647</v>
      </c>
      <c r="Q4810" cm="1">
        <f t="array" ref="Q4810">NewI(BETA_e,J4810,C4810)</f>
        <v>3.6150915821587217E-22</v>
      </c>
    </row>
    <row r="4811" spans="1:17" x14ac:dyDescent="0.55000000000000004">
      <c r="A4811">
        <f t="shared" si="636"/>
        <v>480.7000000000408</v>
      </c>
      <c r="B4811" s="2">
        <f t="shared" si="637"/>
        <v>25607325.197597403</v>
      </c>
      <c r="C4811" s="6">
        <f t="shared" si="638"/>
        <v>2.5811277669575121E-20</v>
      </c>
      <c r="D4811" s="2">
        <f t="shared" si="639"/>
        <v>101836167.8024026</v>
      </c>
      <c r="E4811" s="6">
        <f t="shared" si="640"/>
        <v>1.5013608773414203E-21</v>
      </c>
      <c r="F4811">
        <f t="array" ref="F4811:K4811">rk(BETA_c,BETA_a,BETA_e,GAMMA,F4810,G4810,H4810,I4810,J4810,K4810,dt,STAGE)</f>
        <v>13625902.941121122</v>
      </c>
      <c r="G4811">
        <v>1.7985714745041585E-21</v>
      </c>
      <c r="H4811">
        <v>9399502.6785927489</v>
      </c>
      <c r="I4811">
        <v>1.7890301058067468E-20</v>
      </c>
      <c r="J4811">
        <v>2581919.5778835295</v>
      </c>
      <c r="K4811">
        <v>6.1224051370034943E-21</v>
      </c>
      <c r="L4811">
        <f t="shared" si="641"/>
        <v>2132521.0588788781</v>
      </c>
      <c r="M4811" cm="1">
        <f t="array" ref="M4811">NewI(BETA_c,F4811,C4811)</f>
        <v>1.0461724838171005E-22</v>
      </c>
      <c r="N4811">
        <f t="shared" si="642"/>
        <v>67100325.321407251</v>
      </c>
      <c r="O4811" cm="1">
        <f t="array" ref="O4811">NewI(BETA_a,H4811,C4811)</f>
        <v>1.0406225695726654E-21</v>
      </c>
      <c r="P4811">
        <f t="shared" si="643"/>
        <v>32603321.42211647</v>
      </c>
      <c r="Q4811" cm="1">
        <f t="array" ref="Q4811">NewI(BETA_e,J4811,C4811)</f>
        <v>3.5612105938704485E-22</v>
      </c>
    </row>
    <row r="4812" spans="1:17" x14ac:dyDescent="0.55000000000000004">
      <c r="A4812">
        <f t="shared" si="636"/>
        <v>480.80000000004082</v>
      </c>
      <c r="B4812" s="2">
        <f t="shared" si="637"/>
        <v>25607325.197597403</v>
      </c>
      <c r="C4812" s="6">
        <f t="shared" si="638"/>
        <v>2.5426574511103743E-20</v>
      </c>
      <c r="D4812" s="2">
        <f t="shared" si="639"/>
        <v>101836167.8024026</v>
      </c>
      <c r="E4812" s="6">
        <f t="shared" si="640"/>
        <v>1.4789839040310515E-21</v>
      </c>
      <c r="F4812">
        <f t="array" ref="F4812:K4812">rk(BETA_c,BETA_a,BETA_e,GAMMA,F4811,G4811,H4811,I4811,J4811,K4811,dt,STAGE)</f>
        <v>13625902.941121122</v>
      </c>
      <c r="G4812">
        <v>1.7717647377037727E-21</v>
      </c>
      <c r="H4812">
        <v>9399502.6785927489</v>
      </c>
      <c r="I4812">
        <v>1.7623655779552155E-20</v>
      </c>
      <c r="J4812">
        <v>2581919.5778835295</v>
      </c>
      <c r="K4812">
        <v>6.0311539938478173E-21</v>
      </c>
      <c r="L4812">
        <f t="shared" si="641"/>
        <v>2132521.0588788781</v>
      </c>
      <c r="M4812" cm="1">
        <f t="array" ref="M4812">NewI(BETA_c,F4812,C4812)</f>
        <v>1.0305798477615562E-22</v>
      </c>
      <c r="N4812">
        <f t="shared" si="642"/>
        <v>67100325.321407251</v>
      </c>
      <c r="O4812" cm="1">
        <f t="array" ref="O4812">NewI(BETA_a,H4812,C4812)</f>
        <v>1.0251126519926035E-21</v>
      </c>
      <c r="P4812">
        <f t="shared" si="643"/>
        <v>32603321.42211647</v>
      </c>
      <c r="Q4812" cm="1">
        <f t="array" ref="Q4812">NewI(BETA_e,J4812,C4812)</f>
        <v>3.5081326726229242E-22</v>
      </c>
    </row>
    <row r="4813" spans="1:17" x14ac:dyDescent="0.55000000000000004">
      <c r="A4813">
        <f t="shared" si="636"/>
        <v>480.90000000004085</v>
      </c>
      <c r="B4813" s="2">
        <f t="shared" si="637"/>
        <v>25607325.197597403</v>
      </c>
      <c r="C4813" s="6">
        <f t="shared" si="638"/>
        <v>2.504760514551285E-20</v>
      </c>
      <c r="D4813" s="2">
        <f t="shared" si="639"/>
        <v>101836167.8024026</v>
      </c>
      <c r="E4813" s="6">
        <f t="shared" si="640"/>
        <v>1.4569404474268192E-21</v>
      </c>
      <c r="F4813">
        <f t="array" ref="F4813:K4813">rk(BETA_c,BETA_a,BETA_e,GAMMA,F4812,G4812,H4812,I4812,J4812,K4812,dt,STAGE)</f>
        <v>13625902.941121122</v>
      </c>
      <c r="G4813">
        <v>1.7453575408427601E-21</v>
      </c>
      <c r="H4813">
        <v>9399502.6785927489</v>
      </c>
      <c r="I4813">
        <v>1.7360984704954583E-20</v>
      </c>
      <c r="J4813">
        <v>2581919.5778835295</v>
      </c>
      <c r="K4813">
        <v>5.9412628997155063E-21</v>
      </c>
      <c r="L4813">
        <f t="shared" si="641"/>
        <v>2132521.0588788781</v>
      </c>
      <c r="M4813" cm="1">
        <f t="array" ref="M4813">NewI(BETA_c,F4813,C4813)</f>
        <v>1.0152196115281462E-22</v>
      </c>
      <c r="N4813">
        <f t="shared" si="642"/>
        <v>67100325.321407251</v>
      </c>
      <c r="O4813" cm="1">
        <f t="array" ref="O4813">NewI(BETA_a,H4813,C4813)</f>
        <v>1.0098339013604574E-21</v>
      </c>
      <c r="P4813">
        <f t="shared" si="643"/>
        <v>32603321.42211647</v>
      </c>
      <c r="Q4813" cm="1">
        <f t="array" ref="Q4813">NewI(BETA_e,J4813,C4813)</f>
        <v>3.4558458491354735E-22</v>
      </c>
    </row>
    <row r="4814" spans="1:17" x14ac:dyDescent="0.55000000000000004">
      <c r="A4814">
        <f t="shared" si="636"/>
        <v>481.00000000004087</v>
      </c>
      <c r="B4814" s="2">
        <f t="shared" si="637"/>
        <v>25607325.197597403</v>
      </c>
      <c r="C4814" s="6">
        <f t="shared" si="638"/>
        <v>2.4674284113715151E-20</v>
      </c>
      <c r="D4814" s="2">
        <f t="shared" si="639"/>
        <v>101836167.8024026</v>
      </c>
      <c r="E4814" s="6">
        <f t="shared" si="640"/>
        <v>1.4352255366422799E-21</v>
      </c>
      <c r="F4814">
        <f t="array" ref="F4814:K4814">rk(BETA_c,BETA_a,BETA_e,GAMMA,F4813,G4813,H4813,I4813,J4813,K4813,dt,STAGE)</f>
        <v>13625902.941121122</v>
      </c>
      <c r="G4814">
        <v>1.719343928994031E-21</v>
      </c>
      <c r="H4814">
        <v>9399502.6785927489</v>
      </c>
      <c r="I4814">
        <v>1.7102228600910977E-20</v>
      </c>
      <c r="J4814">
        <v>2581919.5778835295</v>
      </c>
      <c r="K4814">
        <v>5.8527115838101422E-21</v>
      </c>
      <c r="L4814">
        <f t="shared" si="641"/>
        <v>2132521.0588788781</v>
      </c>
      <c r="M4814" cm="1">
        <f t="array" ref="M4814">NewI(BETA_c,F4814,C4814)</f>
        <v>1.0000883113229909E-22</v>
      </c>
      <c r="N4814">
        <f t="shared" si="642"/>
        <v>67100325.321407251</v>
      </c>
      <c r="O4814" cm="1">
        <f t="array" ref="O4814">NewI(BETA_a,H4814,C4814)</f>
        <v>9.9478287225767231E-22</v>
      </c>
      <c r="P4814">
        <f t="shared" si="643"/>
        <v>32603321.42211647</v>
      </c>
      <c r="Q4814" cm="1">
        <f t="array" ref="Q4814">NewI(BETA_e,J4814,C4814)</f>
        <v>3.4043383325230853E-22</v>
      </c>
    </row>
    <row r="4815" spans="1:17" x14ac:dyDescent="0.55000000000000004">
      <c r="A4815">
        <f t="shared" si="636"/>
        <v>481.10000000004089</v>
      </c>
      <c r="B4815" s="2">
        <f t="shared" si="637"/>
        <v>25607325.197597403</v>
      </c>
      <c r="C4815" s="6">
        <f t="shared" si="638"/>
        <v>2.4306527230344929E-20</v>
      </c>
      <c r="D4815" s="2">
        <f t="shared" si="639"/>
        <v>101836167.8024026</v>
      </c>
      <c r="E4815" s="6">
        <f t="shared" si="640"/>
        <v>1.4138342748793688E-21</v>
      </c>
      <c r="F4815">
        <f t="array" ref="F4815:K4815">rk(BETA_c,BETA_a,BETA_e,GAMMA,F4814,G4814,H4814,I4814,J4814,K4814,dt,STAGE)</f>
        <v>13625902.941121122</v>
      </c>
      <c r="G4815">
        <v>1.6937180359854696E-21</v>
      </c>
      <c r="H4815">
        <v>9399502.6785927489</v>
      </c>
      <c r="I4815">
        <v>1.6847329116898881E-20</v>
      </c>
      <c r="J4815">
        <v>2581919.5778835295</v>
      </c>
      <c r="K4815">
        <v>5.7654800774605813E-21</v>
      </c>
      <c r="L4815">
        <f t="shared" si="641"/>
        <v>2132521.0588788781</v>
      </c>
      <c r="M4815" cm="1">
        <f t="array" ref="M4815">NewI(BETA_c,F4815,C4815)</f>
        <v>9.8518253497818923E-23</v>
      </c>
      <c r="N4815">
        <f t="shared" si="642"/>
        <v>67100325.321407251</v>
      </c>
      <c r="O4815" cm="1">
        <f t="array" ref="O4815">NewI(BETA_a,H4815,C4815)</f>
        <v>9.7995617061779747E-22</v>
      </c>
      <c r="P4815">
        <f t="shared" si="643"/>
        <v>32603321.42211647</v>
      </c>
      <c r="Q4815" cm="1">
        <f t="array" ref="Q4815">NewI(BETA_e,J4815,C4815)</f>
        <v>3.3535985076375247E-22</v>
      </c>
    </row>
    <row r="4816" spans="1:17" x14ac:dyDescent="0.55000000000000004">
      <c r="A4816">
        <f t="shared" si="636"/>
        <v>481.20000000004092</v>
      </c>
      <c r="B4816" s="2">
        <f t="shared" si="637"/>
        <v>25607325.197597403</v>
      </c>
      <c r="C4816" s="6">
        <f t="shared" si="638"/>
        <v>2.3944251564773892E-20</v>
      </c>
      <c r="D4816" s="2">
        <f t="shared" si="639"/>
        <v>101836167.8024026</v>
      </c>
      <c r="E4816" s="6">
        <f t="shared" si="640"/>
        <v>1.3927618383241531E-21</v>
      </c>
      <c r="F4816">
        <f t="array" ref="F4816:K4816">rk(BETA_c,BETA_a,BETA_e,GAMMA,F4815,G4815,H4815,I4815,J4815,K4815,dt,STAGE)</f>
        <v>13625902.941121122</v>
      </c>
      <c r="G4816">
        <v>1.6684740830770879E-21</v>
      </c>
      <c r="H4816">
        <v>9399502.6785927489</v>
      </c>
      <c r="I4816">
        <v>1.6596228772078861E-20</v>
      </c>
      <c r="J4816">
        <v>2581919.5778835295</v>
      </c>
      <c r="K4816">
        <v>5.6795487096179441E-21</v>
      </c>
      <c r="L4816">
        <f t="shared" si="641"/>
        <v>2132521.0588788781</v>
      </c>
      <c r="M4816" cm="1">
        <f t="array" ref="M4816">NewI(BETA_c,F4816,C4816)</f>
        <v>9.7049892118236022E-23</v>
      </c>
      <c r="N4816">
        <f t="shared" si="642"/>
        <v>67100325.321407251</v>
      </c>
      <c r="O4816" cm="1">
        <f t="array" ref="O4816">NewI(BETA_a,H4816,C4816)</f>
        <v>9.6535045296110985E-22</v>
      </c>
      <c r="P4816">
        <f t="shared" si="643"/>
        <v>32603321.42211647</v>
      </c>
      <c r="Q4816" cm="1">
        <f t="array" ref="Q4816">NewI(BETA_e,J4816,C4816)</f>
        <v>3.3036149324480722E-22</v>
      </c>
    </row>
    <row r="4817" spans="1:17" x14ac:dyDescent="0.55000000000000004">
      <c r="A4817">
        <f t="shared" si="636"/>
        <v>481.30000000004094</v>
      </c>
      <c r="B4817" s="2">
        <f t="shared" si="637"/>
        <v>25607325.197597403</v>
      </c>
      <c r="C4817" s="6">
        <f t="shared" si="638"/>
        <v>2.3587375422409982E-20</v>
      </c>
      <c r="D4817" s="2">
        <f t="shared" si="639"/>
        <v>101836167.8024026</v>
      </c>
      <c r="E4817" s="6">
        <f t="shared" si="640"/>
        <v>1.3720034750590417E-21</v>
      </c>
      <c r="F4817">
        <f t="array" ref="F4817:K4817">rk(BETA_c,BETA_a,BETA_e,GAMMA,F4816,G4816,H4816,I4816,J4816,K4816,dt,STAGE)</f>
        <v>13625902.941121122</v>
      </c>
      <c r="G4817">
        <v>1.6436063776578976E-21</v>
      </c>
      <c r="H4817">
        <v>9399502.6785927489</v>
      </c>
      <c r="I4817">
        <v>1.6348870942332372E-20</v>
      </c>
      <c r="J4817">
        <v>2581919.5778835295</v>
      </c>
      <c r="K4817">
        <v>5.5948981024197122E-21</v>
      </c>
      <c r="L4817">
        <f t="shared" si="641"/>
        <v>2132521.0588788781</v>
      </c>
      <c r="M4817" cm="1">
        <f t="array" ref="M4817">NewI(BETA_c,F4817,C4817)</f>
        <v>9.5603415872265426E-23</v>
      </c>
      <c r="N4817">
        <f t="shared" si="642"/>
        <v>67100325.321407251</v>
      </c>
      <c r="O4817" cm="1">
        <f t="array" ref="O4817">NewI(BETA_a,H4817,C4817)</f>
        <v>9.5096242564064658E-22</v>
      </c>
      <c r="P4817">
        <f t="shared" si="643"/>
        <v>32603321.42211647</v>
      </c>
      <c r="Q4817" cm="1">
        <f t="array" ref="Q4817">NewI(BETA_e,J4817,C4817)</f>
        <v>3.2543763354612965E-22</v>
      </c>
    </row>
    <row r="4818" spans="1:17" x14ac:dyDescent="0.55000000000000004">
      <c r="A4818">
        <f t="shared" si="636"/>
        <v>481.40000000004096</v>
      </c>
      <c r="B4818" s="2">
        <f t="shared" si="637"/>
        <v>25607325.197597403</v>
      </c>
      <c r="C4818" s="6">
        <f t="shared" si="638"/>
        <v>2.3235818326274933E-20</v>
      </c>
      <c r="D4818" s="2">
        <f t="shared" si="639"/>
        <v>101836167.8024026</v>
      </c>
      <c r="E4818" s="6">
        <f t="shared" si="640"/>
        <v>1.3515545039912097E-21</v>
      </c>
      <c r="F4818">
        <f t="array" ref="F4818:K4818">rk(BETA_c,BETA_a,BETA_e,GAMMA,F4817,G4817,H4817,I4817,J4817,K4817,dt,STAGE)</f>
        <v>13625902.941121122</v>
      </c>
      <c r="G4818">
        <v>1.6191093119622038E-21</v>
      </c>
      <c r="H4818">
        <v>9399502.6785927489</v>
      </c>
      <c r="I4818">
        <v>1.6105199847492779E-20</v>
      </c>
      <c r="J4818">
        <v>2581919.5778835295</v>
      </c>
      <c r="K4818">
        <v>5.5115091668199487E-21</v>
      </c>
      <c r="L4818">
        <f t="shared" si="641"/>
        <v>2132521.0588788781</v>
      </c>
      <c r="M4818" cm="1">
        <f t="array" ref="M4818">NewI(BETA_c,F4818,C4818)</f>
        <v>9.417849857380615E-23</v>
      </c>
      <c r="N4818">
        <f t="shared" si="642"/>
        <v>67100325.321407251</v>
      </c>
      <c r="O4818" cm="1">
        <f t="array" ref="O4818">NewI(BETA_a,H4818,C4818)</f>
        <v>9.3678884409947431E-22</v>
      </c>
      <c r="P4818">
        <f t="shared" si="643"/>
        <v>32603321.42211647</v>
      </c>
      <c r="Q4818" cm="1">
        <f t="array" ref="Q4818">NewI(BETA_e,J4818,C4818)</f>
        <v>3.2058716131792912E-22</v>
      </c>
    </row>
    <row r="4819" spans="1:17" x14ac:dyDescent="0.55000000000000004">
      <c r="A4819">
        <f t="shared" si="636"/>
        <v>481.50000000004098</v>
      </c>
      <c r="B4819" s="2">
        <f t="shared" si="637"/>
        <v>25607325.197597403</v>
      </c>
      <c r="C4819" s="6">
        <f t="shared" si="638"/>
        <v>2.2889500998856395E-20</v>
      </c>
      <c r="D4819" s="2">
        <f t="shared" si="639"/>
        <v>101836167.8024026</v>
      </c>
      <c r="E4819" s="6">
        <f t="shared" si="640"/>
        <v>1.331410313796994E-21</v>
      </c>
      <c r="F4819">
        <f t="array" ref="F4819:K4819">rk(BETA_c,BETA_a,BETA_e,GAMMA,F4818,G4818,H4818,I4818,J4818,K4818,dt,STAGE)</f>
        <v>13625902.941121122</v>
      </c>
      <c r="G4819">
        <v>1.5949773618050318E-21</v>
      </c>
      <c r="H4819">
        <v>9399502.6785927489</v>
      </c>
      <c r="I4819">
        <v>1.5865160538766724E-20</v>
      </c>
      <c r="J4819">
        <v>2581919.5778835295</v>
      </c>
      <c r="K4819">
        <v>5.4293630982846391E-21</v>
      </c>
      <c r="L4819">
        <f t="shared" si="641"/>
        <v>2132521.0588788781</v>
      </c>
      <c r="M4819" cm="1">
        <f t="array" ref="M4819">NewI(BETA_c,F4819,C4819)</f>
        <v>9.2774818898384975E-23</v>
      </c>
      <c r="N4819">
        <f t="shared" si="642"/>
        <v>67100325.321407251</v>
      </c>
      <c r="O4819" cm="1">
        <f t="array" ref="O4819">NewI(BETA_a,H4819,C4819)</f>
        <v>9.2282651213902986E-22</v>
      </c>
      <c r="P4819">
        <f t="shared" si="643"/>
        <v>32603321.42211647</v>
      </c>
      <c r="Q4819" cm="1">
        <f t="array" ref="Q4819">NewI(BETA_e,J4819,C4819)</f>
        <v>3.1580898275957919E-22</v>
      </c>
    </row>
    <row r="4820" spans="1:17" x14ac:dyDescent="0.55000000000000004">
      <c r="A4820">
        <f t="shared" si="636"/>
        <v>481.60000000004101</v>
      </c>
      <c r="B4820" s="2">
        <f t="shared" si="637"/>
        <v>25607325.197597403</v>
      </c>
      <c r="C4820" s="6">
        <f t="shared" si="638"/>
        <v>2.2548345344230531E-20</v>
      </c>
      <c r="D4820" s="2">
        <f t="shared" si="639"/>
        <v>101836167.8024026</v>
      </c>
      <c r="E4820" s="6">
        <f t="shared" si="640"/>
        <v>1.3115663618820207E-21</v>
      </c>
      <c r="F4820">
        <f t="array" ref="F4820:K4820">rk(BETA_c,BETA_a,BETA_e,GAMMA,F4819,G4819,H4819,I4819,J4819,K4819,dt,STAGE)</f>
        <v>13625902.941121122</v>
      </c>
      <c r="G4820">
        <v>1.5712050853364016E-21</v>
      </c>
      <c r="H4820">
        <v>9399502.6785927489</v>
      </c>
      <c r="I4820">
        <v>1.5628698886342933E-20</v>
      </c>
      <c r="J4820">
        <v>2581919.5778835295</v>
      </c>
      <c r="K4820">
        <v>5.3484413725511961E-21</v>
      </c>
      <c r="L4820">
        <f t="shared" si="641"/>
        <v>2132521.0588788781</v>
      </c>
      <c r="M4820" cm="1">
        <f t="array" ref="M4820">NewI(BETA_c,F4820,C4820)</f>
        <v>9.1392060310696419E-23</v>
      </c>
      <c r="N4820">
        <f t="shared" si="642"/>
        <v>67100325.321407251</v>
      </c>
      <c r="O4820" cm="1">
        <f t="array" ref="O4820">NewI(BETA_a,H4820,C4820)</f>
        <v>9.0907228119836299E-22</v>
      </c>
      <c r="P4820">
        <f t="shared" si="643"/>
        <v>32603321.42211647</v>
      </c>
      <c r="Q4820" cm="1">
        <f t="array" ref="Q4820">NewI(BETA_e,J4820,C4820)</f>
        <v>3.1110202037296118E-22</v>
      </c>
    </row>
    <row r="4821" spans="1:17" x14ac:dyDescent="0.55000000000000004">
      <c r="A4821">
        <f t="shared" si="636"/>
        <v>481.70000000004103</v>
      </c>
      <c r="B4821" s="2">
        <f t="shared" si="637"/>
        <v>25607325.197597403</v>
      </c>
      <c r="C4821" s="6">
        <f t="shared" si="638"/>
        <v>2.2212274430451096E-20</v>
      </c>
      <c r="D4821" s="2">
        <f t="shared" si="639"/>
        <v>101836167.8024026</v>
      </c>
      <c r="E4821" s="6">
        <f t="shared" si="640"/>
        <v>1.2920181733568329E-21</v>
      </c>
      <c r="F4821">
        <f t="array" ref="F4821:K4821">rk(BETA_c,BETA_a,BETA_e,GAMMA,F4820,G4820,H4820,I4820,J4820,K4820,dt,STAGE)</f>
        <v>13625902.941121122</v>
      </c>
      <c r="G4821">
        <v>1.547787121814169E-21</v>
      </c>
      <c r="H4821">
        <v>9399502.6785927489</v>
      </c>
      <c r="I4821">
        <v>1.5395761567185761E-20</v>
      </c>
      <c r="J4821">
        <v>2581919.5778835295</v>
      </c>
      <c r="K4821">
        <v>5.2687257414511666E-21</v>
      </c>
      <c r="L4821">
        <f t="shared" si="641"/>
        <v>2132521.0588788781</v>
      </c>
      <c r="M4821" cm="1">
        <f t="array" ref="M4821">NewI(BETA_c,F4821,C4821)</f>
        <v>9.0029910993222893E-23</v>
      </c>
      <c r="N4821">
        <f t="shared" si="642"/>
        <v>67100325.321407251</v>
      </c>
      <c r="O4821" cm="1">
        <f t="array" ref="O4821">NewI(BETA_a,H4821,C4821)</f>
        <v>8.9552304964412576E-22</v>
      </c>
      <c r="P4821">
        <f t="shared" si="643"/>
        <v>32603321.42211647</v>
      </c>
      <c r="Q4821" cm="1">
        <f t="array" ref="Q4821">NewI(BETA_e,J4821,C4821)</f>
        <v>3.0646521271948424E-22</v>
      </c>
    </row>
    <row r="4822" spans="1:17" x14ac:dyDescent="0.55000000000000004">
      <c r="A4822">
        <f t="shared" si="636"/>
        <v>481.80000000004105</v>
      </c>
      <c r="B4822" s="2">
        <f t="shared" si="637"/>
        <v>25607325.197597403</v>
      </c>
      <c r="C4822" s="6">
        <f t="shared" si="638"/>
        <v>2.1881212472200961E-20</v>
      </c>
      <c r="D4822" s="2">
        <f t="shared" si="639"/>
        <v>101836167.8024026</v>
      </c>
      <c r="E4822" s="6">
        <f t="shared" si="640"/>
        <v>1.2727613400277846E-21</v>
      </c>
      <c r="F4822">
        <f t="array" ref="F4822:K4822">rk(BETA_c,BETA_a,BETA_e,GAMMA,F4821,G4821,H4821,I4821,J4821,K4821,dt,STAGE)</f>
        <v>13625902.941121122</v>
      </c>
      <c r="G4822">
        <v>1.5247181903951571E-21</v>
      </c>
      <c r="H4822">
        <v>9399502.6785927489</v>
      </c>
      <c r="I4822">
        <v>1.5166296053010609E-20</v>
      </c>
      <c r="J4822">
        <v>2581919.5778835295</v>
      </c>
      <c r="K4822">
        <v>5.190198228795194E-21</v>
      </c>
      <c r="L4822">
        <f t="shared" si="641"/>
        <v>2132521.0588788781</v>
      </c>
      <c r="M4822" cm="1">
        <f t="array" ref="M4822">NewI(BETA_c,F4822,C4822)</f>
        <v>8.8688063775918529E-23</v>
      </c>
      <c r="N4822">
        <f t="shared" si="642"/>
        <v>67100325.321407251</v>
      </c>
      <c r="O4822" cm="1">
        <f t="array" ref="O4822">NewI(BETA_a,H4822,C4822)</f>
        <v>8.8217576207113964E-22</v>
      </c>
      <c r="P4822">
        <f t="shared" si="643"/>
        <v>32603321.42211647</v>
      </c>
      <c r="Q4822" cm="1">
        <f t="array" ref="Q4822">NewI(BETA_e,J4822,C4822)</f>
        <v>3.0189751418072655E-22</v>
      </c>
    </row>
    <row r="4823" spans="1:17" x14ac:dyDescent="0.55000000000000004">
      <c r="A4823">
        <f t="shared" si="636"/>
        <v>481.90000000004108</v>
      </c>
      <c r="B4823" s="2">
        <f t="shared" si="637"/>
        <v>25607325.197597403</v>
      </c>
      <c r="C4823" s="6">
        <f t="shared" si="638"/>
        <v>2.1555084813702239E-20</v>
      </c>
      <c r="D4823" s="2">
        <f t="shared" si="639"/>
        <v>101836167.8024026</v>
      </c>
      <c r="E4823" s="6">
        <f t="shared" si="640"/>
        <v>1.2537915194029769E-21</v>
      </c>
      <c r="F4823">
        <f t="array" ref="F4823:K4823">rk(BETA_c,BETA_a,BETA_e,GAMMA,F4822,G4822,H4822,I4822,J4822,K4822,dt,STAGE)</f>
        <v>13625902.941121122</v>
      </c>
      <c r="G4823">
        <v>1.5019930889443058E-21</v>
      </c>
      <c r="H4823">
        <v>9399502.6785927489</v>
      </c>
      <c r="I4823">
        <v>1.494025059843861E-20</v>
      </c>
      <c r="J4823">
        <v>2581919.5778835295</v>
      </c>
      <c r="K4823">
        <v>5.1128411263193203E-21</v>
      </c>
      <c r="L4823">
        <f t="shared" si="641"/>
        <v>2132521.0588788781</v>
      </c>
      <c r="M4823" cm="1">
        <f t="array" ref="M4823">NewI(BETA_c,F4823,C4823)</f>
        <v>8.7366216066941169E-23</v>
      </c>
      <c r="N4823">
        <f t="shared" si="642"/>
        <v>67100325.321407251</v>
      </c>
      <c r="O4823" cm="1">
        <f t="array" ref="O4823">NewI(BETA_a,H4823,C4823)</f>
        <v>8.6902740861339148E-22</v>
      </c>
      <c r="P4823">
        <f t="shared" si="643"/>
        <v>32603321.42211647</v>
      </c>
      <c r="Q4823" cm="1">
        <f t="array" ref="Q4823">NewI(BETA_e,J4823,C4823)</f>
        <v>2.9739789472264438E-22</v>
      </c>
    </row>
    <row r="4824" spans="1:17" x14ac:dyDescent="0.55000000000000004">
      <c r="A4824">
        <f t="shared" si="636"/>
        <v>482.0000000000411</v>
      </c>
      <c r="B4824" s="2">
        <f t="shared" si="637"/>
        <v>25607325.197597403</v>
      </c>
      <c r="C4824" s="6">
        <f t="shared" si="638"/>
        <v>2.1233817911881093E-20</v>
      </c>
      <c r="D4824" s="2">
        <f t="shared" si="639"/>
        <v>101836167.8024026</v>
      </c>
      <c r="E4824" s="6">
        <f t="shared" si="640"/>
        <v>1.235104433713007E-21</v>
      </c>
      <c r="F4824">
        <f t="array" ref="F4824:K4824">rk(BETA_c,BETA_a,BETA_e,GAMMA,F4823,G4823,H4823,I4823,J4823,K4823,dt,STAGE)</f>
        <v>13625902.941121122</v>
      </c>
      <c r="G4824">
        <v>1.4796066928615694E-21</v>
      </c>
      <c r="H4824">
        <v>9399502.6785927489</v>
      </c>
      <c r="I4824">
        <v>1.4717574229327822E-20</v>
      </c>
      <c r="J4824">
        <v>2581919.5778835295</v>
      </c>
      <c r="K4824">
        <v>5.0366369896917012E-21</v>
      </c>
      <c r="L4824">
        <f t="shared" si="641"/>
        <v>2132521.0588788781</v>
      </c>
      <c r="M4824" cm="1">
        <f t="array" ref="M4824">NewI(BETA_c,F4824,C4824)</f>
        <v>8.6064069784416651E-23</v>
      </c>
      <c r="N4824">
        <f t="shared" si="642"/>
        <v>67100325.321407251</v>
      </c>
      <c r="O4824" cm="1">
        <f t="array" ref="O4824">NewI(BETA_a,H4824,C4824)</f>
        <v>8.5607502426529515E-22</v>
      </c>
      <c r="P4824">
        <f t="shared" si="643"/>
        <v>32603321.42211647</v>
      </c>
      <c r="Q4824" cm="1">
        <f t="array" ref="Q4824">NewI(BETA_e,J4824,C4824)</f>
        <v>2.9296533966329525E-22</v>
      </c>
    </row>
    <row r="4825" spans="1:17" x14ac:dyDescent="0.55000000000000004">
      <c r="A4825">
        <f t="shared" si="636"/>
        <v>482.10000000004112</v>
      </c>
      <c r="B4825" s="2">
        <f t="shared" si="637"/>
        <v>25607325.197597403</v>
      </c>
      <c r="C4825" s="6">
        <f t="shared" si="638"/>
        <v>2.0917339319783517E-20</v>
      </c>
      <c r="D4825" s="2">
        <f t="shared" si="639"/>
        <v>101836167.8024026</v>
      </c>
      <c r="E4825" s="6">
        <f t="shared" si="640"/>
        <v>1.2166958689463171E-21</v>
      </c>
      <c r="F4825">
        <f t="array" ref="F4825:K4825">rk(BETA_c,BETA_a,BETA_e,GAMMA,F4824,G4824,H4824,I4824,J4824,K4824,dt,STAGE)</f>
        <v>13625902.941121122</v>
      </c>
      <c r="G4825">
        <v>1.4575539539262992E-21</v>
      </c>
      <c r="H4825">
        <v>9399502.6785927489</v>
      </c>
      <c r="I4825">
        <v>1.4498216731278378E-20</v>
      </c>
      <c r="J4825">
        <v>2581919.5778835295</v>
      </c>
      <c r="K4825">
        <v>4.9615686345788399E-21</v>
      </c>
      <c r="L4825">
        <f t="shared" si="641"/>
        <v>2132521.0588788781</v>
      </c>
      <c r="M4825" cm="1">
        <f t="array" ref="M4825">NewI(BETA_c,F4825,C4825)</f>
        <v>8.4781331289220291E-23</v>
      </c>
      <c r="N4825">
        <f t="shared" si="642"/>
        <v>67100325.321407251</v>
      </c>
      <c r="O4825" cm="1">
        <f t="array" ref="O4825">NewI(BETA_a,H4825,C4825)</f>
        <v>8.4331568821307336E-22</v>
      </c>
      <c r="P4825">
        <f t="shared" si="643"/>
        <v>32603321.42211647</v>
      </c>
      <c r="Q4825" cm="1">
        <f t="array" ref="Q4825">NewI(BETA_e,J4825,C4825)</f>
        <v>2.8859884944402342E-22</v>
      </c>
    </row>
    <row r="4826" spans="1:17" x14ac:dyDescent="0.55000000000000004">
      <c r="A4826">
        <f t="shared" si="636"/>
        <v>482.20000000004114</v>
      </c>
      <c r="B4826" s="2">
        <f t="shared" si="637"/>
        <v>25607325.197597403</v>
      </c>
      <c r="C4826" s="6">
        <f t="shared" si="638"/>
        <v>2.0605577670238231E-20</v>
      </c>
      <c r="D4826" s="2">
        <f t="shared" si="639"/>
        <v>101836167.8024026</v>
      </c>
      <c r="E4826" s="6">
        <f t="shared" si="640"/>
        <v>1.1985616738989154E-21</v>
      </c>
      <c r="F4826">
        <f t="array" ref="F4826:K4826">rk(BETA_c,BETA_a,BETA_e,GAMMA,F4825,G4825,H4825,I4825,J4825,K4825,dt,STAGE)</f>
        <v>13625902.941121122</v>
      </c>
      <c r="G4826">
        <v>1.4358298991588496E-21</v>
      </c>
      <c r="H4826">
        <v>9399502.6785927489</v>
      </c>
      <c r="I4826">
        <v>1.4282128638308926E-20</v>
      </c>
      <c r="J4826">
        <v>2581919.5778835295</v>
      </c>
      <c r="K4826">
        <v>4.8876191327704546E-21</v>
      </c>
      <c r="L4826">
        <f t="shared" si="641"/>
        <v>2132521.0588788781</v>
      </c>
      <c r="M4826" cm="1">
        <f t="array" ref="M4826">NewI(BETA_c,F4826,C4826)</f>
        <v>8.3517711318760007E-23</v>
      </c>
      <c r="N4826">
        <f t="shared" si="642"/>
        <v>67100325.321407251</v>
      </c>
      <c r="O4826" cm="1">
        <f t="array" ref="O4826">NewI(BETA_a,H4826,C4826)</f>
        <v>8.3074652317610023E-22</v>
      </c>
      <c r="P4826">
        <f t="shared" si="643"/>
        <v>32603321.42211647</v>
      </c>
      <c r="Q4826" cm="1">
        <f t="array" ref="Q4826">NewI(BETA_e,J4826,C4826)</f>
        <v>2.8429743940405512E-22</v>
      </c>
    </row>
    <row r="4827" spans="1:17" x14ac:dyDescent="0.55000000000000004">
      <c r="A4827">
        <f t="shared" si="636"/>
        <v>482.30000000004117</v>
      </c>
      <c r="B4827" s="2">
        <f t="shared" si="637"/>
        <v>25607325.197597403</v>
      </c>
      <c r="C4827" s="6">
        <f t="shared" si="638"/>
        <v>2.0298462659763104E-20</v>
      </c>
      <c r="D4827" s="2">
        <f t="shared" si="639"/>
        <v>101836167.8024026</v>
      </c>
      <c r="E4827" s="6">
        <f t="shared" si="640"/>
        <v>1.1806977592382643E-21</v>
      </c>
      <c r="F4827">
        <f t="array" ref="F4827:K4827">rk(BETA_c,BETA_a,BETA_e,GAMMA,F4826,G4826,H4826,I4826,J4826,K4826,dt,STAGE)</f>
        <v>13625902.941121122</v>
      </c>
      <c r="G4827">
        <v>1.4144296296991522E-21</v>
      </c>
      <c r="H4827">
        <v>9399502.6785927489</v>
      </c>
      <c r="I4827">
        <v>1.4069261221701857E-20</v>
      </c>
      <c r="J4827">
        <v>2581919.5778835295</v>
      </c>
      <c r="K4827">
        <v>4.8147718083620968E-21</v>
      </c>
      <c r="L4827">
        <f t="shared" si="641"/>
        <v>2132521.0588788781</v>
      </c>
      <c r="M4827" cm="1">
        <f t="array" ref="M4827">NewI(BETA_c,F4827,C4827)</f>
        <v>8.2272924921746415E-23</v>
      </c>
      <c r="N4827">
        <f t="shared" si="642"/>
        <v>67100325.321407251</v>
      </c>
      <c r="O4827" cm="1">
        <f t="array" ref="O4827">NewI(BETA_a,H4827,C4827)</f>
        <v>8.183646947580642E-22</v>
      </c>
      <c r="P4827">
        <f t="shared" si="643"/>
        <v>32603321.42211647</v>
      </c>
      <c r="Q4827" cm="1">
        <f t="array" ref="Q4827">NewI(BETA_e,J4827,C4827)</f>
        <v>2.8006013955845375E-22</v>
      </c>
    </row>
    <row r="4828" spans="1:17" x14ac:dyDescent="0.55000000000000004">
      <c r="A4828">
        <f t="shared" si="636"/>
        <v>482.40000000004119</v>
      </c>
      <c r="B4828" s="2">
        <f t="shared" si="637"/>
        <v>25607325.197597403</v>
      </c>
      <c r="C4828" s="6">
        <f t="shared" si="638"/>
        <v>1.9995925032711467E-20</v>
      </c>
      <c r="D4828" s="2">
        <f t="shared" si="639"/>
        <v>101836167.8024026</v>
      </c>
      <c r="E4828" s="6">
        <f t="shared" si="640"/>
        <v>1.1631000965811212E-21</v>
      </c>
      <c r="F4828">
        <f t="array" ref="F4828:K4828">rk(BETA_c,BETA_a,BETA_e,GAMMA,F4827,G4827,H4827,I4827,J4827,K4827,dt,STAGE)</f>
        <v>13625902.941121122</v>
      </c>
      <c r="G4828">
        <v>1.3933483197020025E-21</v>
      </c>
      <c r="H4828">
        <v>9399502.6785927489</v>
      </c>
      <c r="I4828">
        <v>1.3859566479014796E-20</v>
      </c>
      <c r="J4828">
        <v>2581919.5778835295</v>
      </c>
      <c r="K4828">
        <v>4.7430102339946707E-21</v>
      </c>
      <c r="L4828">
        <f t="shared" si="641"/>
        <v>2132521.0588788781</v>
      </c>
      <c r="M4828" cm="1">
        <f t="array" ref="M4828">NewI(BETA_c,F4828,C4828)</f>
        <v>8.1046691393935343E-23</v>
      </c>
      <c r="N4828">
        <f t="shared" si="642"/>
        <v>67100325.321407251</v>
      </c>
      <c r="O4828" cm="1">
        <f t="array" ref="O4828">NewI(BETA_a,H4828,C4828)</f>
        <v>8.0616741080780119E-22</v>
      </c>
      <c r="P4828">
        <f t="shared" si="643"/>
        <v>32603321.42211647</v>
      </c>
      <c r="Q4828" cm="1">
        <f t="array" ref="Q4828">NewI(BETA_e,J4828,C4828)</f>
        <v>2.7588599437938463E-22</v>
      </c>
    </row>
    <row r="4829" spans="1:17" x14ac:dyDescent="0.55000000000000004">
      <c r="A4829">
        <f t="shared" si="636"/>
        <v>482.50000000004121</v>
      </c>
      <c r="B4829" s="2">
        <f t="shared" si="637"/>
        <v>25607325.197597403</v>
      </c>
      <c r="C4829" s="6">
        <f t="shared" si="638"/>
        <v>1.9697896565654662E-20</v>
      </c>
      <c r="D4829" s="2">
        <f t="shared" si="639"/>
        <v>101836167.8024026</v>
      </c>
      <c r="E4829" s="6">
        <f t="shared" si="640"/>
        <v>1.1457647175851193E-21</v>
      </c>
      <c r="F4829">
        <f t="array" ref="F4829:K4829">rk(BETA_c,BETA_a,BETA_e,GAMMA,F4828,G4828,H4828,I4828,J4828,K4828,dt,STAGE)</f>
        <v>13625902.941121122</v>
      </c>
      <c r="G4829">
        <v>1.3725812152488136E-21</v>
      </c>
      <c r="H4829">
        <v>9399502.6785927489</v>
      </c>
      <c r="I4829">
        <v>1.365299712325585E-20</v>
      </c>
      <c r="J4829">
        <v>2581919.5778835295</v>
      </c>
      <c r="K4829">
        <v>4.6723182271499994E-21</v>
      </c>
      <c r="L4829">
        <f t="shared" si="641"/>
        <v>2132521.0588788781</v>
      </c>
      <c r="M4829" cm="1">
        <f t="array" ref="M4829">NewI(BETA_c,F4829,C4829)</f>
        <v>7.9838734214827773E-23</v>
      </c>
      <c r="N4829">
        <f t="shared" si="642"/>
        <v>67100325.321407251</v>
      </c>
      <c r="O4829" cm="1">
        <f t="array" ref="O4829">NewI(BETA_a,H4829,C4829)</f>
        <v>7.9415192078965208E-22</v>
      </c>
      <c r="P4829">
        <f t="shared" si="643"/>
        <v>32603321.42211647</v>
      </c>
      <c r="Q4829" cm="1">
        <f t="array" ref="Q4829">NewI(BETA_e,J4829,C4829)</f>
        <v>2.7177406258063946E-22</v>
      </c>
    </row>
    <row r="4830" spans="1:17" x14ac:dyDescent="0.55000000000000004">
      <c r="A4830">
        <f t="shared" si="636"/>
        <v>482.60000000004123</v>
      </c>
      <c r="B4830" s="2">
        <f t="shared" si="637"/>
        <v>25607325.197597403</v>
      </c>
      <c r="C4830" s="6">
        <f t="shared" si="638"/>
        <v>1.9404310051997408E-20</v>
      </c>
      <c r="D4830" s="2">
        <f t="shared" si="639"/>
        <v>101836167.8024026</v>
      </c>
      <c r="E4830" s="6">
        <f t="shared" si="640"/>
        <v>1.1286877130538934E-21</v>
      </c>
      <c r="F4830">
        <f t="array" ref="F4830:K4830">rk(BETA_c,BETA_a,BETA_e,GAMMA,F4829,G4829,H4829,I4829,J4829,K4829,dt,STAGE)</f>
        <v>13625902.941121122</v>
      </c>
      <c r="G4830">
        <v>1.3521236332755888E-21</v>
      </c>
      <c r="H4830">
        <v>9399502.6785927489</v>
      </c>
      <c r="I4830">
        <v>1.3449506572220219E-20</v>
      </c>
      <c r="J4830">
        <v>2581919.5778835295</v>
      </c>
      <c r="K4830">
        <v>4.6026798465016023E-21</v>
      </c>
      <c r="L4830">
        <f t="shared" si="641"/>
        <v>2132521.0588788781</v>
      </c>
      <c r="M4830" cm="1">
        <f t="array" ref="M4830">NewI(BETA_c,F4830,C4830)</f>
        <v>7.8648780985313475E-23</v>
      </c>
      <c r="N4830">
        <f t="shared" si="642"/>
        <v>67100325.321407251</v>
      </c>
      <c r="O4830" cm="1">
        <f t="array" ref="O4830">NewI(BETA_a,H4830,C4830)</f>
        <v>7.8231551516320711E-22</v>
      </c>
      <c r="P4830">
        <f t="shared" si="643"/>
        <v>32603321.42211647</v>
      </c>
      <c r="Q4830" cm="1">
        <f t="array" ref="Q4830">NewI(BETA_e,J4830,C4830)</f>
        <v>2.6772341690537283E-22</v>
      </c>
    </row>
    <row r="4831" spans="1:17" x14ac:dyDescent="0.55000000000000004">
      <c r="A4831">
        <f t="shared" si="636"/>
        <v>482.70000000004126</v>
      </c>
      <c r="B4831" s="2">
        <f t="shared" si="637"/>
        <v>25607325.197597403</v>
      </c>
      <c r="C4831" s="6">
        <f t="shared" si="638"/>
        <v>1.9115099286822444E-20</v>
      </c>
      <c r="D4831" s="2">
        <f t="shared" si="639"/>
        <v>101836167.8024026</v>
      </c>
      <c r="E4831" s="6">
        <f t="shared" si="640"/>
        <v>1.1118652320555394E-21</v>
      </c>
      <c r="F4831">
        <f t="array" ref="F4831:K4831">rk(BETA_c,BETA_a,BETA_e,GAMMA,F4830,G4830,H4830,I4830,J4830,K4830,dt,STAGE)</f>
        <v>13625902.941121122</v>
      </c>
      <c r="G4831">
        <v>1.3319709605168718E-21</v>
      </c>
      <c r="H4831">
        <v>9399502.6785927489</v>
      </c>
      <c r="I4831">
        <v>1.324904893798571E-20</v>
      </c>
      <c r="J4831">
        <v>2581919.5778835295</v>
      </c>
      <c r="K4831">
        <v>4.5340793883198639E-21</v>
      </c>
      <c r="L4831">
        <f t="shared" si="641"/>
        <v>2132521.0588788781</v>
      </c>
      <c r="M4831" cm="1">
        <f t="array" ref="M4831">NewI(BETA_c,F4831,C4831)</f>
        <v>7.747656336624387E-23</v>
      </c>
      <c r="N4831">
        <f t="shared" si="642"/>
        <v>67100325.321407251</v>
      </c>
      <c r="O4831" cm="1">
        <f t="array" ref="O4831">NewI(BETA_a,H4831,C4831)</f>
        <v>7.7065552477229358E-22</v>
      </c>
      <c r="P4831">
        <f t="shared" si="643"/>
        <v>32603321.42211647</v>
      </c>
      <c r="Q4831" cm="1">
        <f t="array" ref="Q4831">NewI(BETA_e,J4831,C4831)</f>
        <v>2.6373314391700197E-22</v>
      </c>
    </row>
    <row r="4832" spans="1:17" x14ac:dyDescent="0.55000000000000004">
      <c r="A4832">
        <f t="shared" si="636"/>
        <v>482.80000000004128</v>
      </c>
      <c r="B4832" s="2">
        <f t="shared" si="637"/>
        <v>25607325.197597403</v>
      </c>
      <c r="C4832" s="6">
        <f t="shared" si="638"/>
        <v>1.8830199051961052E-20</v>
      </c>
      <c r="D4832" s="2">
        <f t="shared" si="639"/>
        <v>101836167.8024026</v>
      </c>
      <c r="E4832" s="6">
        <f t="shared" si="640"/>
        <v>1.0952934810542137E-21</v>
      </c>
      <c r="F4832">
        <f t="array" ref="F4832:K4832">rk(BETA_c,BETA_a,BETA_e,GAMMA,F4831,G4831,H4831,I4831,J4831,K4831,dt,STAGE)</f>
        <v>13625902.941121122</v>
      </c>
      <c r="G4832">
        <v>1.3121186524654369E-21</v>
      </c>
      <c r="H4832">
        <v>9399502.6785927489</v>
      </c>
      <c r="I4832">
        <v>1.3051579016564836E-20</v>
      </c>
      <c r="J4832">
        <v>2581919.5778835295</v>
      </c>
      <c r="K4832">
        <v>4.4665013829307809E-21</v>
      </c>
      <c r="L4832">
        <f t="shared" si="641"/>
        <v>2132521.0588788781</v>
      </c>
      <c r="M4832" cm="1">
        <f t="array" ref="M4832">NewI(BETA_c,F4832,C4832)</f>
        <v>7.6321817017920532E-23</v>
      </c>
      <c r="N4832">
        <f t="shared" si="642"/>
        <v>67100325.321407251</v>
      </c>
      <c r="O4832" cm="1">
        <f t="array" ref="O4832">NewI(BETA_a,H4832,C4832)</f>
        <v>7.5916932024307008E-22</v>
      </c>
      <c r="P4832">
        <f t="shared" si="643"/>
        <v>32603321.42211647</v>
      </c>
      <c r="Q4832" cm="1">
        <f t="array" ref="Q4832">NewI(BETA_e,J4832,C4832)</f>
        <v>2.598023437932231E-22</v>
      </c>
    </row>
    <row r="4833" spans="1:17" x14ac:dyDescent="0.55000000000000004">
      <c r="A4833">
        <f t="shared" si="636"/>
        <v>482.9000000000413</v>
      </c>
      <c r="B4833" s="2">
        <f t="shared" si="637"/>
        <v>25607325.197597403</v>
      </c>
      <c r="C4833" s="6">
        <f t="shared" si="638"/>
        <v>1.8549545101286116E-20</v>
      </c>
      <c r="D4833" s="2">
        <f t="shared" si="639"/>
        <v>101836167.8024026</v>
      </c>
      <c r="E4833" s="6">
        <f t="shared" si="640"/>
        <v>1.078968723054677E-21</v>
      </c>
      <c r="F4833">
        <f t="array" ref="F4833:K4833">rk(BETA_c,BETA_a,BETA_e,GAMMA,F4832,G4832,H4832,I4832,J4832,K4832,dt,STAGE)</f>
        <v>13625902.941121122</v>
      </c>
      <c r="G4833">
        <v>1.2925622323474854E-21</v>
      </c>
      <c r="H4833">
        <v>9399502.6785927489</v>
      </c>
      <c r="I4833">
        <v>1.285705227771114E-20</v>
      </c>
      <c r="J4833">
        <v>2581919.5778835295</v>
      </c>
      <c r="K4833">
        <v>4.3999305912274881E-21</v>
      </c>
      <c r="L4833">
        <f t="shared" si="641"/>
        <v>2132521.0588788781</v>
      </c>
      <c r="M4833" cm="1">
        <f t="array" ref="M4833">NewI(BETA_c,F4833,C4833)</f>
        <v>7.5184281540485513E-23</v>
      </c>
      <c r="N4833">
        <f t="shared" si="642"/>
        <v>67100325.321407251</v>
      </c>
      <c r="O4833" cm="1">
        <f t="array" ref="O4833">NewI(BETA_a,H4833,C4833)</f>
        <v>7.4785431139109334E-22</v>
      </c>
      <c r="P4833">
        <f t="shared" si="643"/>
        <v>32603321.42211647</v>
      </c>
      <c r="Q4833" cm="1">
        <f t="array" ref="Q4833">NewI(BETA_e,J4833,C4833)</f>
        <v>2.5593013012309821E-22</v>
      </c>
    </row>
    <row r="4834" spans="1:17" x14ac:dyDescent="0.55000000000000004">
      <c r="A4834">
        <f t="shared" si="636"/>
        <v>483.00000000004133</v>
      </c>
      <c r="B4834" s="2">
        <f t="shared" si="637"/>
        <v>25607325.197597403</v>
      </c>
      <c r="C4834" s="6">
        <f t="shared" si="638"/>
        <v>1.8273074146224341E-20</v>
      </c>
      <c r="D4834" s="2">
        <f t="shared" si="639"/>
        <v>101836167.8024026</v>
      </c>
      <c r="E4834" s="6">
        <f t="shared" si="640"/>
        <v>1.0628872767595857E-21</v>
      </c>
      <c r="F4834">
        <f t="array" ref="F4834:K4834">rk(BETA_c,BETA_a,BETA_e,GAMMA,F4833,G4833,H4833,I4833,J4833,K4833,dt,STAGE)</f>
        <v>13625902.941121122</v>
      </c>
      <c r="G4834">
        <v>1.2732972901131154E-21</v>
      </c>
      <c r="H4834">
        <v>9399502.6785927489</v>
      </c>
      <c r="I4834">
        <v>1.2665424854877447E-20</v>
      </c>
      <c r="J4834">
        <v>2581919.5778835295</v>
      </c>
      <c r="K4834">
        <v>4.3343520012337811E-21</v>
      </c>
      <c r="L4834">
        <f t="shared" si="641"/>
        <v>2132521.0588788781</v>
      </c>
      <c r="M4834" cm="1">
        <f t="array" ref="M4834">NewI(BETA_c,F4834,C4834)</f>
        <v>7.4063700415200115E-23</v>
      </c>
      <c r="N4834">
        <f t="shared" si="642"/>
        <v>67100325.321407251</v>
      </c>
      <c r="O4834" cm="1">
        <f t="array" ref="O4834">NewI(BETA_a,H4834,C4834)</f>
        <v>7.3670794663721995E-22</v>
      </c>
      <c r="P4834">
        <f t="shared" si="643"/>
        <v>32603321.42211647</v>
      </c>
      <c r="Q4834" cm="1">
        <f t="array" ref="Q4834">NewI(BETA_e,J4834,C4834)</f>
        <v>2.5211562970716557E-22</v>
      </c>
    </row>
    <row r="4835" spans="1:17" x14ac:dyDescent="0.55000000000000004">
      <c r="A4835">
        <f t="shared" si="636"/>
        <v>483.10000000004135</v>
      </c>
      <c r="B4835" s="2">
        <f t="shared" si="637"/>
        <v>25607325.197597403</v>
      </c>
      <c r="C4835" s="6">
        <f t="shared" si="638"/>
        <v>1.8000723841484475E-20</v>
      </c>
      <c r="D4835" s="2">
        <f t="shared" si="639"/>
        <v>101836167.8024026</v>
      </c>
      <c r="E4835" s="6">
        <f t="shared" si="640"/>
        <v>1.0470455157393464E-21</v>
      </c>
      <c r="F4835">
        <f t="array" ref="F4835:K4835">rk(BETA_c,BETA_a,BETA_e,GAMMA,F4834,G4834,H4834,I4834,J4834,K4834,dt,STAGE)</f>
        <v>13625902.941121122</v>
      </c>
      <c r="G4835">
        <v>1.2543194814418376E-21</v>
      </c>
      <c r="H4835">
        <v>9399502.6785927489</v>
      </c>
      <c r="I4835">
        <v>1.2476653535323781E-20</v>
      </c>
      <c r="J4835">
        <v>2581919.5778835295</v>
      </c>
      <c r="K4835">
        <v>4.2697508247188556E-21</v>
      </c>
      <c r="L4835">
        <f t="shared" si="641"/>
        <v>2132521.0588788781</v>
      </c>
      <c r="M4835" cm="1">
        <f t="array" ref="M4835">NewI(BETA_c,F4835,C4835)</f>
        <v>7.2959820946599057E-23</v>
      </c>
      <c r="N4835">
        <f t="shared" si="642"/>
        <v>67100325.321407251</v>
      </c>
      <c r="O4835" cm="1">
        <f t="array" ref="O4835">NewI(BETA_a,H4835,C4835)</f>
        <v>7.2572771243221694E-22</v>
      </c>
      <c r="P4835">
        <f t="shared" si="643"/>
        <v>32603321.42211647</v>
      </c>
      <c r="Q4835" cm="1">
        <f t="array" ref="Q4835">NewI(BETA_e,J4835,C4835)</f>
        <v>2.4835798236053026E-22</v>
      </c>
    </row>
    <row r="4836" spans="1:17" x14ac:dyDescent="0.55000000000000004">
      <c r="A4836">
        <f t="shared" si="636"/>
        <v>483.20000000004137</v>
      </c>
      <c r="B4836" s="2">
        <f t="shared" si="637"/>
        <v>25607325.197597403</v>
      </c>
      <c r="C4836" s="6">
        <f t="shared" si="638"/>
        <v>1.7732432770998149E-20</v>
      </c>
      <c r="D4836" s="2">
        <f t="shared" si="639"/>
        <v>101836167.8024026</v>
      </c>
      <c r="E4836" s="6">
        <f t="shared" si="640"/>
        <v>1.0314398676143401E-21</v>
      </c>
      <c r="F4836">
        <f t="array" ref="F4836:K4836">rk(BETA_c,BETA_a,BETA_e,GAMMA,F4835,G4835,H4835,I4835,J4835,K4835,dt,STAGE)</f>
        <v>13625902.941121122</v>
      </c>
      <c r="G4836">
        <v>1.2356245267629139E-21</v>
      </c>
      <c r="H4836">
        <v>9399502.6785927489</v>
      </c>
      <c r="I4836">
        <v>1.2290695750372733E-20</v>
      </c>
      <c r="J4836">
        <v>2581919.5778835295</v>
      </c>
      <c r="K4836">
        <v>4.2061124938625037E-21</v>
      </c>
      <c r="L4836">
        <f t="shared" si="641"/>
        <v>2132521.0588788781</v>
      </c>
      <c r="M4836" cm="1">
        <f t="array" ref="M4836">NewI(BETA_c,F4836,C4836)</f>
        <v>7.1872394205506434E-23</v>
      </c>
      <c r="N4836">
        <f t="shared" si="642"/>
        <v>67100325.321407251</v>
      </c>
      <c r="O4836" cm="1">
        <f t="array" ref="O4836">NewI(BETA_a,H4836,C4836)</f>
        <v>7.1491113268994508E-22</v>
      </c>
      <c r="P4836">
        <f t="shared" si="643"/>
        <v>32603321.42211647</v>
      </c>
      <c r="Q4836" cm="1">
        <f t="array" ref="Q4836">NewI(BETA_e,J4836,C4836)</f>
        <v>2.4465634071888861E-22</v>
      </c>
    </row>
    <row r="4837" spans="1:17" x14ac:dyDescent="0.55000000000000004">
      <c r="A4837">
        <f t="shared" si="636"/>
        <v>483.30000000004139</v>
      </c>
      <c r="B4837" s="2">
        <f t="shared" si="637"/>
        <v>25607325.197597403</v>
      </c>
      <c r="C4837" s="6">
        <f t="shared" si="638"/>
        <v>1.7468140434070352E-20</v>
      </c>
      <c r="D4837" s="2">
        <f t="shared" si="639"/>
        <v>101836167.8024026</v>
      </c>
      <c r="E4837" s="6">
        <f t="shared" si="640"/>
        <v>1.0160668132493384E-21</v>
      </c>
      <c r="F4837">
        <f t="array" ref="F4837:K4837">rk(BETA_c,BETA_a,BETA_e,GAMMA,F4836,G4836,H4836,I4836,J4836,K4836,dt,STAGE)</f>
        <v>13625902.941121122</v>
      </c>
      <c r="G4837">
        <v>1.2172082102902978E-21</v>
      </c>
      <c r="H4837">
        <v>9399502.6785927489</v>
      </c>
      <c r="I4837">
        <v>1.2107509565810041E-20</v>
      </c>
      <c r="J4837">
        <v>2581919.5778835295</v>
      </c>
      <c r="K4837">
        <v>4.143422657970012E-21</v>
      </c>
      <c r="L4837">
        <f t="shared" si="641"/>
        <v>2132521.0588788781</v>
      </c>
      <c r="M4837" cm="1">
        <f t="array" ref="M4837">NewI(BETA_c,F4837,C4837)</f>
        <v>7.080117497290139E-23</v>
      </c>
      <c r="N4837">
        <f t="shared" si="642"/>
        <v>67100325.321407251</v>
      </c>
      <c r="O4837" cm="1">
        <f t="array" ref="O4837">NewI(BETA_a,H4837,C4837)</f>
        <v>7.0425576822899246E-22</v>
      </c>
      <c r="P4837">
        <f t="shared" si="643"/>
        <v>32603321.42211647</v>
      </c>
      <c r="Q4837" cm="1">
        <f t="array" ref="Q4837">NewI(BETA_e,J4837,C4837)</f>
        <v>2.4100987004744455E-22</v>
      </c>
    </row>
    <row r="4838" spans="1:17" x14ac:dyDescent="0.55000000000000004">
      <c r="A4838">
        <f t="shared" si="636"/>
        <v>483.40000000004142</v>
      </c>
      <c r="B4838" s="2">
        <f t="shared" si="637"/>
        <v>25607325.197597403</v>
      </c>
      <c r="C4838" s="6">
        <f t="shared" si="638"/>
        <v>1.7207787231736255E-20</v>
      </c>
      <c r="D4838" s="2">
        <f t="shared" si="639"/>
        <v>101836167.8024026</v>
      </c>
      <c r="E4838" s="6">
        <f t="shared" si="640"/>
        <v>1.0009228859599225E-21</v>
      </c>
      <c r="F4838">
        <f t="array" ref="F4838:K4838">rk(BETA_c,BETA_a,BETA_e,GAMMA,F4837,G4837,H4837,I4837,J4837,K4837,dt,STAGE)</f>
        <v>13625902.941121122</v>
      </c>
      <c r="G4838">
        <v>1.1990663790719579E-21</v>
      </c>
      <c r="H4838">
        <v>9399502.6785927489</v>
      </c>
      <c r="I4838">
        <v>1.192705367242827E-20</v>
      </c>
      <c r="J4838">
        <v>2581919.5778835295</v>
      </c>
      <c r="K4838">
        <v>4.0816671802360269E-21</v>
      </c>
      <c r="L4838">
        <f t="shared" si="641"/>
        <v>2132521.0588788781</v>
      </c>
      <c r="M4838" cm="1">
        <f t="array" ref="M4838">NewI(BETA_c,F4838,C4838)</f>
        <v>6.9745921684620125E-23</v>
      </c>
      <c r="N4838">
        <f t="shared" si="642"/>
        <v>67100325.321407251</v>
      </c>
      <c r="O4838" cm="1">
        <f t="array" ref="O4838">NewI(BETA_a,H4838,C4838)</f>
        <v>6.937592162226291E-22</v>
      </c>
      <c r="P4838">
        <f t="shared" si="643"/>
        <v>32603321.42211647</v>
      </c>
      <c r="Q4838" cm="1">
        <f t="array" ref="Q4838">NewI(BETA_e,J4838,C4838)</f>
        <v>2.3741774805267331E-22</v>
      </c>
    </row>
    <row r="4839" spans="1:17" x14ac:dyDescent="0.55000000000000004">
      <c r="A4839">
        <f t="shared" si="636"/>
        <v>483.50000000004144</v>
      </c>
      <c r="B4839" s="2">
        <f t="shared" si="637"/>
        <v>25607325.197597403</v>
      </c>
      <c r="C4839" s="6">
        <f t="shared" si="638"/>
        <v>1.6951314453321432E-20</v>
      </c>
      <c r="D4839" s="2">
        <f t="shared" si="639"/>
        <v>101836167.8024026</v>
      </c>
      <c r="E4839" s="6">
        <f t="shared" si="640"/>
        <v>9.8600467073073403E-22</v>
      </c>
      <c r="F4839">
        <f t="array" ref="F4839:K4839">rk(BETA_c,BETA_a,BETA_e,GAMMA,F4838,G4838,H4838,I4838,J4838,K4838,dt,STAGE)</f>
        <v>13625902.941121122</v>
      </c>
      <c r="G4839">
        <v>1.1811949420533701E-21</v>
      </c>
      <c r="H4839">
        <v>9399502.6785927489</v>
      </c>
      <c r="I4839">
        <v>1.174928737671142E-20</v>
      </c>
      <c r="J4839">
        <v>2581919.5778835295</v>
      </c>
      <c r="K4839">
        <v>4.0208321345566439E-21</v>
      </c>
      <c r="L4839">
        <f t="shared" si="641"/>
        <v>2132521.0588788781</v>
      </c>
      <c r="M4839" cm="1">
        <f t="array" ref="M4839">NewI(BETA_c,F4839,C4839)</f>
        <v>6.8706396376882336E-23</v>
      </c>
      <c r="N4839">
        <f t="shared" si="642"/>
        <v>67100325.321407251</v>
      </c>
      <c r="O4839" cm="1">
        <f t="array" ref="O4839">NewI(BETA_a,H4839,C4839)</f>
        <v>6.8341910965696031E-22</v>
      </c>
      <c r="P4839">
        <f t="shared" si="643"/>
        <v>32603321.42211647</v>
      </c>
      <c r="Q4839" cm="1">
        <f t="array" ref="Q4839">NewI(BETA_e,J4839,C4839)</f>
        <v>2.3387916469689134E-22</v>
      </c>
    </row>
    <row r="4840" spans="1:17" x14ac:dyDescent="0.55000000000000004">
      <c r="A4840">
        <f t="shared" si="636"/>
        <v>483.60000000004146</v>
      </c>
      <c r="B4840" s="2">
        <f t="shared" si="637"/>
        <v>25607325.197597403</v>
      </c>
      <c r="C4840" s="6">
        <f t="shared" si="638"/>
        <v>1.6698664263202363E-20</v>
      </c>
      <c r="D4840" s="2">
        <f t="shared" si="639"/>
        <v>101836167.8024026</v>
      </c>
      <c r="E4840" s="6">
        <f t="shared" si="640"/>
        <v>9.7130880344537436E-22</v>
      </c>
      <c r="F4840">
        <f t="array" ref="F4840:K4840">rk(BETA_c,BETA_a,BETA_e,GAMMA,F4839,G4839,H4839,I4839,J4839,K4839,dt,STAGE)</f>
        <v>13625902.941121122</v>
      </c>
      <c r="G4840">
        <v>1.16358986915497E-21</v>
      </c>
      <c r="H4840">
        <v>9399502.6785927489</v>
      </c>
      <c r="I4840">
        <v>1.1574170591658375E-20</v>
      </c>
      <c r="J4840">
        <v>2581919.5778835295</v>
      </c>
      <c r="K4840">
        <v>3.9609038023890181E-21</v>
      </c>
      <c r="L4840">
        <f t="shared" si="641"/>
        <v>2132521.0588788781</v>
      </c>
      <c r="M4840" cm="1">
        <f t="array" ref="M4840">NewI(BETA_c,F4840,C4840)</f>
        <v>6.7682364632629359E-23</v>
      </c>
      <c r="N4840">
        <f t="shared" si="642"/>
        <v>67100325.321407251</v>
      </c>
      <c r="O4840" cm="1">
        <f t="array" ref="O4840">NewI(BETA_a,H4840,C4840)</f>
        <v>6.7323311679715564E-22</v>
      </c>
      <c r="P4840">
        <f t="shared" si="643"/>
        <v>32603321.42211647</v>
      </c>
      <c r="Q4840" cm="1">
        <f t="array" ref="Q4840">NewI(BETA_e,J4840,C4840)</f>
        <v>2.3039332201558939E-22</v>
      </c>
    </row>
    <row r="4841" spans="1:17" x14ac:dyDescent="0.55000000000000004">
      <c r="A4841">
        <f t="shared" si="636"/>
        <v>483.70000000004148</v>
      </c>
      <c r="B4841" s="2">
        <f t="shared" si="637"/>
        <v>25607325.197597403</v>
      </c>
      <c r="C4841" s="6">
        <f t="shared" si="638"/>
        <v>1.6449779687764264E-20</v>
      </c>
      <c r="D4841" s="2">
        <f t="shared" si="639"/>
        <v>101836167.8024026</v>
      </c>
      <c r="E4841" s="6">
        <f t="shared" si="640"/>
        <v>9.5683197012778376E-22</v>
      </c>
      <c r="F4841">
        <f t="array" ref="F4841:K4841">rk(BETA_c,BETA_a,BETA_e,GAMMA,F4840,G4840,H4840,I4840,J4840,K4840,dt,STAGE)</f>
        <v>13625902.941121122</v>
      </c>
      <c r="G4841">
        <v>1.1462471903633531E-21</v>
      </c>
      <c r="H4841">
        <v>9399502.6785927489</v>
      </c>
      <c r="I4841">
        <v>1.1401663827743132E-20</v>
      </c>
      <c r="J4841">
        <v>2581919.5778835295</v>
      </c>
      <c r="K4841">
        <v>3.9018686696577808E-21</v>
      </c>
      <c r="L4841">
        <f t="shared" si="641"/>
        <v>2132521.0588788781</v>
      </c>
      <c r="M4841" cm="1">
        <f t="array" ref="M4841">NewI(BETA_c,F4841,C4841)</f>
        <v>6.6673595528662221E-23</v>
      </c>
      <c r="N4841">
        <f t="shared" si="642"/>
        <v>67100325.321407251</v>
      </c>
      <c r="O4841" cm="1">
        <f t="array" ref="O4841">NewI(BETA_a,H4841,C4841)</f>
        <v>6.6319894066163316E-22</v>
      </c>
      <c r="P4841">
        <f t="shared" si="643"/>
        <v>32603321.42211647</v>
      </c>
      <c r="Q4841" cm="1">
        <f t="array" ref="Q4841">NewI(BETA_e,J4841,C4841)</f>
        <v>2.2695943393748833E-22</v>
      </c>
    </row>
    <row r="4842" spans="1:17" x14ac:dyDescent="0.55000000000000004">
      <c r="A4842">
        <f t="shared" si="636"/>
        <v>483.80000000004151</v>
      </c>
      <c r="B4842" s="2">
        <f t="shared" si="637"/>
        <v>25607325.197597403</v>
      </c>
      <c r="C4842" s="6">
        <f t="shared" si="638"/>
        <v>1.6204604602553331E-20</v>
      </c>
      <c r="D4842" s="2">
        <f t="shared" si="639"/>
        <v>101836167.8024026</v>
      </c>
      <c r="E4842" s="6">
        <f t="shared" si="640"/>
        <v>9.4257090619492624E-22</v>
      </c>
      <c r="F4842">
        <f t="array" ref="F4842:K4842">rk(BETA_c,BETA_a,BETA_e,GAMMA,F4841,G4841,H4841,I4841,J4841,K4841,dt,STAGE)</f>
        <v>13625902.941121122</v>
      </c>
      <c r="G4842">
        <v>1.1291629948360208E-21</v>
      </c>
      <c r="H4842">
        <v>9399502.6785927489</v>
      </c>
      <c r="I4842">
        <v>1.1231728184009749E-20</v>
      </c>
      <c r="J4842">
        <v>2581919.5778835295</v>
      </c>
      <c r="K4842">
        <v>3.8437134237075599E-21</v>
      </c>
      <c r="L4842">
        <f t="shared" si="641"/>
        <v>2132521.0588788781</v>
      </c>
      <c r="M4842" cm="1">
        <f t="array" ref="M4842">NewI(BETA_c,F4842,C4842)</f>
        <v>6.5679861583567622E-23</v>
      </c>
      <c r="N4842">
        <f t="shared" si="642"/>
        <v>67100325.321407251</v>
      </c>
      <c r="O4842" cm="1">
        <f t="array" ref="O4842">NewI(BETA_a,H4842,C4842)</f>
        <v>6.5331431850408155E-22</v>
      </c>
      <c r="P4842">
        <f t="shared" si="643"/>
        <v>32603321.42211647</v>
      </c>
      <c r="Q4842" cm="1">
        <f t="array" ref="Q4842">NewI(BETA_e,J4842,C4842)</f>
        <v>2.2357672610727714E-22</v>
      </c>
    </row>
    <row r="4843" spans="1:17" x14ac:dyDescent="0.55000000000000004">
      <c r="A4843">
        <f t="shared" si="636"/>
        <v>483.90000000004153</v>
      </c>
      <c r="B4843" s="2">
        <f t="shared" si="637"/>
        <v>25607325.197597403</v>
      </c>
      <c r="C4843" s="6">
        <f t="shared" si="638"/>
        <v>1.5963083719620427E-20</v>
      </c>
      <c r="D4843" s="2">
        <f t="shared" si="639"/>
        <v>101836167.8024026</v>
      </c>
      <c r="E4843" s="6">
        <f t="shared" si="640"/>
        <v>9.2852239572061378E-22</v>
      </c>
      <c r="F4843">
        <f t="array" ref="F4843:K4843">rk(BETA_c,BETA_a,BETA_e,GAMMA,F4842,G4842,H4842,I4842,J4842,K4842,dt,STAGE)</f>
        <v>13625902.941121122</v>
      </c>
      <c r="G4843">
        <v>1.1123334300194714E-21</v>
      </c>
      <c r="H4843">
        <v>9399502.6785927489</v>
      </c>
      <c r="I4843">
        <v>1.1064325339300033E-20</v>
      </c>
      <c r="J4843">
        <v>2581919.5778835295</v>
      </c>
      <c r="K4843">
        <v>3.7864249503009248E-21</v>
      </c>
      <c r="L4843">
        <f t="shared" si="641"/>
        <v>2132521.0588788781</v>
      </c>
      <c r="M4843" cm="1">
        <f t="array" ref="M4843">NewI(BETA_c,F4843,C4843)</f>
        <v>6.4700938706419812E-23</v>
      </c>
      <c r="N4843">
        <f t="shared" si="642"/>
        <v>67100325.321407251</v>
      </c>
      <c r="O4843" cm="1">
        <f t="array" ref="O4843">NewI(BETA_a,H4843,C4843)</f>
        <v>6.435770213032013E-22</v>
      </c>
      <c r="P4843">
        <f t="shared" si="643"/>
        <v>32603321.42211647</v>
      </c>
      <c r="Q4843" cm="1">
        <f t="array" ref="Q4843">NewI(BETA_e,J4843,C4843)</f>
        <v>2.2024443571099255E-22</v>
      </c>
    </row>
    <row r="4844" spans="1:17" x14ac:dyDescent="0.55000000000000004">
      <c r="A4844">
        <f t="shared" si="636"/>
        <v>484.00000000004155</v>
      </c>
      <c r="B4844" s="2">
        <f t="shared" si="637"/>
        <v>25607325.197597403</v>
      </c>
      <c r="C4844" s="6">
        <f t="shared" si="638"/>
        <v>1.5725162575053468E-20</v>
      </c>
      <c r="D4844" s="2">
        <f t="shared" si="639"/>
        <v>101836167.8024026</v>
      </c>
      <c r="E4844" s="6">
        <f t="shared" si="640"/>
        <v>9.1468327071030172E-22</v>
      </c>
      <c r="F4844">
        <f t="array" ref="F4844:K4844">rk(BETA_c,BETA_a,BETA_e,GAMMA,F4843,G4843,H4843,I4843,J4843,K4843,dt,STAGE)</f>
        <v>13625902.941121122</v>
      </c>
      <c r="G4844">
        <v>1.0957547007804325E-21</v>
      </c>
      <c r="H4844">
        <v>9399502.6785927489</v>
      </c>
      <c r="I4844">
        <v>1.0899417543611963E-20</v>
      </c>
      <c r="J4844">
        <v>2581919.5778835295</v>
      </c>
      <c r="K4844">
        <v>3.7299903306610725E-21</v>
      </c>
      <c r="L4844">
        <f t="shared" si="641"/>
        <v>2132521.0588788781</v>
      </c>
      <c r="M4844" cm="1">
        <f t="array" ref="M4844">NewI(BETA_c,F4844,C4844)</f>
        <v>6.3736606146247402E-23</v>
      </c>
      <c r="N4844">
        <f t="shared" si="642"/>
        <v>67100325.321407251</v>
      </c>
      <c r="O4844" cm="1">
        <f t="array" ref="O4844">NewI(BETA_a,H4844,C4844)</f>
        <v>6.3398485326005254E-22</v>
      </c>
      <c r="P4844">
        <f t="shared" si="643"/>
        <v>32603321.42211647</v>
      </c>
      <c r="Q4844" cm="1">
        <f t="array" ref="Q4844">NewI(BETA_e,J4844,C4844)</f>
        <v>2.1696181130400177E-22</v>
      </c>
    </row>
    <row r="4845" spans="1:17" x14ac:dyDescent="0.55000000000000004">
      <c r="A4845">
        <f t="shared" si="636"/>
        <v>484.10000000004158</v>
      </c>
      <c r="B4845" s="2">
        <f t="shared" si="637"/>
        <v>25607325.197597403</v>
      </c>
      <c r="C4845" s="6">
        <f t="shared" si="638"/>
        <v>1.5490787516695556E-20</v>
      </c>
      <c r="D4845" s="2">
        <f t="shared" si="639"/>
        <v>101836167.8024026</v>
      </c>
      <c r="E4845" s="6">
        <f t="shared" si="640"/>
        <v>9.0105041038669347E-22</v>
      </c>
      <c r="F4845">
        <f t="array" ref="F4845:K4845">rk(BETA_c,BETA_a,BETA_e,GAMMA,F4844,G4844,H4844,I4844,J4844,K4844,dt,STAGE)</f>
        <v>13625902.941121122</v>
      </c>
      <c r="G4845">
        <v>1.0794230685500447E-21</v>
      </c>
      <c r="H4845">
        <v>9399502.6785927489</v>
      </c>
      <c r="I4845">
        <v>1.0736967609586916E-20</v>
      </c>
      <c r="J4845">
        <v>2581919.5778835295</v>
      </c>
      <c r="K4845">
        <v>3.6743968385585948E-21</v>
      </c>
      <c r="L4845">
        <f t="shared" si="641"/>
        <v>2132521.0588788781</v>
      </c>
      <c r="M4845" cm="1">
        <f t="array" ref="M4845">NewI(BETA_c,F4845,C4845)</f>
        <v>6.278664644225298E-23</v>
      </c>
      <c r="N4845">
        <f t="shared" si="642"/>
        <v>67100325.321407251</v>
      </c>
      <c r="O4845" cm="1">
        <f t="array" ref="O4845">NewI(BETA_a,H4845,C4845)</f>
        <v>6.2453565130289231E-22</v>
      </c>
      <c r="P4845">
        <f t="shared" si="643"/>
        <v>32603321.42211647</v>
      </c>
      <c r="Q4845" cm="1">
        <f t="array" ref="Q4845">NewI(BETA_e,J4845,C4845)</f>
        <v>2.1372811264154826E-22</v>
      </c>
    </row>
    <row r="4846" spans="1:17" x14ac:dyDescent="0.55000000000000004">
      <c r="A4846">
        <f t="shared" si="636"/>
        <v>484.2000000000416</v>
      </c>
      <c r="B4846" s="2">
        <f t="shared" si="637"/>
        <v>25607325.197597403</v>
      </c>
      <c r="C4846" s="6">
        <f t="shared" si="638"/>
        <v>1.5259905692046236E-20</v>
      </c>
      <c r="D4846" s="2">
        <f t="shared" si="639"/>
        <v>101836167.8024026</v>
      </c>
      <c r="E4846" s="6">
        <f t="shared" si="640"/>
        <v>8.8762074048599401E-22</v>
      </c>
      <c r="F4846">
        <f t="array" ref="F4846:K4846">rk(BETA_c,BETA_a,BETA_e,GAMMA,F4845,G4845,H4845,I4845,J4845,K4845,dt,STAGE)</f>
        <v>13625902.941121122</v>
      </c>
      <c r="G4846">
        <v>1.0633348504807987E-21</v>
      </c>
      <c r="H4846">
        <v>9399502.6785927489</v>
      </c>
      <c r="I4846">
        <v>1.0576938904123777E-20</v>
      </c>
      <c r="J4846">
        <v>2581919.5778835295</v>
      </c>
      <c r="K4846">
        <v>3.6196319374416617E-21</v>
      </c>
      <c r="L4846">
        <f t="shared" si="641"/>
        <v>2132521.0588788781</v>
      </c>
      <c r="M4846" cm="1">
        <f t="array" ref="M4846">NewI(BETA_c,F4846,C4846)</f>
        <v>6.1850845374774941E-23</v>
      </c>
      <c r="N4846">
        <f t="shared" si="642"/>
        <v>67100325.321407251</v>
      </c>
      <c r="O4846" cm="1">
        <f t="array" ref="O4846">NewI(BETA_a,H4846,C4846)</f>
        <v>6.1522728459939483E-22</v>
      </c>
      <c r="P4846">
        <f t="shared" si="643"/>
        <v>32603321.42211647</v>
      </c>
      <c r="Q4846" cm="1">
        <f t="array" ref="Q4846">NewI(BETA_e,J4846,C4846)</f>
        <v>2.1054261051182425E-22</v>
      </c>
    </row>
    <row r="4847" spans="1:17" x14ac:dyDescent="0.55000000000000004">
      <c r="A4847">
        <f t="shared" si="636"/>
        <v>484.30000000004162</v>
      </c>
      <c r="B4847" s="2">
        <f t="shared" si="637"/>
        <v>25607325.197597403</v>
      </c>
      <c r="C4847" s="6">
        <f t="shared" si="638"/>
        <v>1.5032465036343036E-20</v>
      </c>
      <c r="D4847" s="2">
        <f t="shared" si="639"/>
        <v>101836167.8024026</v>
      </c>
      <c r="E4847" s="6">
        <f t="shared" si="640"/>
        <v>8.7439123256464964E-22</v>
      </c>
      <c r="F4847">
        <f t="array" ref="F4847:K4847">rk(BETA_c,BETA_a,BETA_e,GAMMA,F4846,G4846,H4846,I4846,J4846,K4846,dt,STAGE)</f>
        <v>13625902.941121122</v>
      </c>
      <c r="G4847">
        <v>1.0474864186160391E-21</v>
      </c>
      <c r="H4847">
        <v>9399502.6785927489</v>
      </c>
      <c r="I4847">
        <v>1.0419295340118019E-20</v>
      </c>
      <c r="J4847">
        <v>2581919.5778835295</v>
      </c>
      <c r="K4847">
        <v>3.565683277608979E-21</v>
      </c>
      <c r="L4847">
        <f t="shared" si="641"/>
        <v>2132521.0588788781</v>
      </c>
      <c r="M4847" cm="1">
        <f t="array" ref="M4847">NewI(BETA_c,F4847,C4847)</f>
        <v>6.0928991916980099E-23</v>
      </c>
      <c r="N4847">
        <f t="shared" si="642"/>
        <v>67100325.321407251</v>
      </c>
      <c r="O4847" cm="1">
        <f t="array" ref="O4847">NewI(BETA_a,H4847,C4847)</f>
        <v>6.0605765407613949E-22</v>
      </c>
      <c r="P4847">
        <f t="shared" si="643"/>
        <v>32603321.42211647</v>
      </c>
      <c r="Q4847" cm="1">
        <f t="array" ref="Q4847">NewI(BETA_e,J4847,C4847)</f>
        <v>2.0740458657153005E-22</v>
      </c>
    </row>
    <row r="4848" spans="1:17" x14ac:dyDescent="0.55000000000000004">
      <c r="A4848">
        <f t="shared" si="636"/>
        <v>484.40000000004164</v>
      </c>
      <c r="B4848" s="2">
        <f t="shared" si="637"/>
        <v>25607325.197597403</v>
      </c>
      <c r="C4848" s="6">
        <f t="shared" si="638"/>
        <v>1.480841426082066E-20</v>
      </c>
      <c r="D4848" s="2">
        <f t="shared" si="639"/>
        <v>101836167.8024026</v>
      </c>
      <c r="E4848" s="6">
        <f t="shared" si="640"/>
        <v>8.6135890331642314E-22</v>
      </c>
      <c r="F4848">
        <f t="array" ref="F4848:K4848">rk(BETA_c,BETA_a,BETA_e,GAMMA,F4847,G4847,H4847,I4847,J4847,K4847,dt,STAGE)</f>
        <v>13625902.941121122</v>
      </c>
      <c r="G4848">
        <v>1.0318741990718457E-21</v>
      </c>
      <c r="H4848">
        <v>9399502.6785927489</v>
      </c>
      <c r="I4848">
        <v>1.0264001368323932E-20</v>
      </c>
      <c r="J4848">
        <v>2581919.5778835295</v>
      </c>
      <c r="K4848">
        <v>3.5125386934248835E-21</v>
      </c>
      <c r="L4848">
        <f t="shared" si="641"/>
        <v>2132521.0588788781</v>
      </c>
      <c r="M4848" cm="1">
        <f t="array" ref="M4848">NewI(BETA_c,F4848,C4848)</f>
        <v>6.0020878187276259E-23</v>
      </c>
      <c r="N4848">
        <f t="shared" si="642"/>
        <v>67100325.321407251</v>
      </c>
      <c r="O4848" cm="1">
        <f t="array" ref="O4848">NewI(BETA_a,H4848,C4848)</f>
        <v>5.9702469194526169E-22</v>
      </c>
      <c r="P4848">
        <f t="shared" si="643"/>
        <v>32603321.42211647</v>
      </c>
      <c r="Q4848" cm="1">
        <f t="array" ref="Q4848">NewI(BETA_e,J4848,C4848)</f>
        <v>2.0431333318388515E-22</v>
      </c>
    </row>
    <row r="4849" spans="1:17" x14ac:dyDescent="0.55000000000000004">
      <c r="A4849">
        <f t="shared" si="636"/>
        <v>484.50000000004167</v>
      </c>
      <c r="B4849" s="2">
        <f t="shared" si="637"/>
        <v>25607325.197597403</v>
      </c>
      <c r="C4849" s="6">
        <f t="shared" si="638"/>
        <v>1.4587702841145169E-20</v>
      </c>
      <c r="D4849" s="2">
        <f t="shared" si="639"/>
        <v>101836167.8024026</v>
      </c>
      <c r="E4849" s="6">
        <f t="shared" si="640"/>
        <v>8.4852081389964597E-22</v>
      </c>
      <c r="F4849">
        <f t="array" ref="F4849:K4849">rk(BETA_c,BETA_a,BETA_e,GAMMA,F4848,G4848,H4848,I4848,J4848,K4848,dt,STAGE)</f>
        <v>13625902.941121122</v>
      </c>
      <c r="G4849">
        <v>1.0164946712311086E-21</v>
      </c>
      <c r="H4849">
        <v>9399502.6785927489</v>
      </c>
      <c r="I4849">
        <v>1.0111021969338115E-20</v>
      </c>
      <c r="J4849">
        <v>2581919.5778835295</v>
      </c>
      <c r="K4849">
        <v>3.460186200575944E-21</v>
      </c>
      <c r="L4849">
        <f t="shared" si="641"/>
        <v>2132521.0588788781</v>
      </c>
      <c r="M4849" cm="1">
        <f t="array" ref="M4849">NewI(BETA_c,F4849,C4849)</f>
        <v>5.9126299402434156E-23</v>
      </c>
      <c r="N4849">
        <f t="shared" si="642"/>
        <v>67100325.321407251</v>
      </c>
      <c r="O4849" cm="1">
        <f t="array" ref="O4849">NewI(BETA_a,H4849,C4849)</f>
        <v>5.881263612381588E-22</v>
      </c>
      <c r="P4849">
        <f t="shared" si="643"/>
        <v>32603321.42211647</v>
      </c>
      <c r="Q4849" cm="1">
        <f t="array" ref="Q4849">NewI(BETA_e,J4849,C4849)</f>
        <v>2.0126815325905315E-22</v>
      </c>
    </row>
    <row r="4850" spans="1:17" x14ac:dyDescent="0.55000000000000004">
      <c r="A4850">
        <f t="shared" si="636"/>
        <v>484.60000000004169</v>
      </c>
      <c r="B4850" s="2">
        <f t="shared" si="637"/>
        <v>25607325.197597403</v>
      </c>
      <c r="C4850" s="6">
        <f t="shared" si="638"/>
        <v>1.4370281006020535E-20</v>
      </c>
      <c r="D4850" s="2">
        <f t="shared" si="639"/>
        <v>101836167.8024026</v>
      </c>
      <c r="E4850" s="6">
        <f t="shared" si="640"/>
        <v>8.3587406927449798E-22</v>
      </c>
      <c r="F4850">
        <f t="array" ref="F4850:K4850">rk(BETA_c,BETA_a,BETA_e,GAMMA,F4849,G4849,H4849,I4849,J4849,K4849,dt,STAGE)</f>
        <v>13625902.941121122</v>
      </c>
      <c r="G4850">
        <v>1.0013443669496153E-21</v>
      </c>
      <c r="H4850">
        <v>9399502.6785927489</v>
      </c>
      <c r="I4850">
        <v>9.9603226457024708E-21</v>
      </c>
      <c r="J4850">
        <v>2581919.5778835295</v>
      </c>
      <c r="K4850">
        <v>3.4086139933684498E-21</v>
      </c>
      <c r="L4850">
        <f t="shared" si="641"/>
        <v>2132521.0588788781</v>
      </c>
      <c r="M4850" cm="1">
        <f t="array" ref="M4850">NewI(BETA_c,F4850,C4850)</f>
        <v>5.8245053831407936E-23</v>
      </c>
      <c r="N4850">
        <f t="shared" si="642"/>
        <v>67100325.321407251</v>
      </c>
      <c r="O4850" cm="1">
        <f t="array" ref="O4850">NewI(BETA_a,H4850,C4850)</f>
        <v>5.7936065534614483E-22</v>
      </c>
      <c r="P4850">
        <f t="shared" si="643"/>
        <v>32603321.42211647</v>
      </c>
      <c r="Q4850" cm="1">
        <f t="array" ref="Q4850">NewI(BETA_e,J4850,C4850)</f>
        <v>1.9826836009694523E-22</v>
      </c>
    </row>
    <row r="4851" spans="1:17" x14ac:dyDescent="0.55000000000000004">
      <c r="A4851">
        <f t="shared" si="636"/>
        <v>484.70000000004171</v>
      </c>
      <c r="B4851" s="2">
        <f t="shared" si="637"/>
        <v>25607325.197597403</v>
      </c>
      <c r="C4851" s="6">
        <f t="shared" si="638"/>
        <v>1.4156099725965044E-20</v>
      </c>
      <c r="D4851" s="2">
        <f t="shared" si="639"/>
        <v>101836167.8024026</v>
      </c>
      <c r="E4851" s="6">
        <f t="shared" si="640"/>
        <v>8.2341581755016517E-22</v>
      </c>
      <c r="F4851">
        <f t="array" ref="F4851:K4851">rk(BETA_c,BETA_a,BETA_e,GAMMA,F4850,G4850,H4850,I4850,J4850,K4850,dt,STAGE)</f>
        <v>13625902.941121122</v>
      </c>
      <c r="G4851">
        <v>9.8641986977397067E-22</v>
      </c>
      <c r="H4851">
        <v>9399502.6785927489</v>
      </c>
      <c r="I4851">
        <v>9.8118694141248913E-21</v>
      </c>
      <c r="J4851">
        <v>2581919.5778835295</v>
      </c>
      <c r="K4851">
        <v>3.3578104420661828E-21</v>
      </c>
      <c r="L4851">
        <f t="shared" si="641"/>
        <v>2132521.0588788781</v>
      </c>
      <c r="M4851" cm="1">
        <f t="array" ref="M4851">NewI(BETA_c,F4851,C4851)</f>
        <v>5.7376942749844165E-23</v>
      </c>
      <c r="N4851">
        <f t="shared" si="642"/>
        <v>67100325.321407251</v>
      </c>
      <c r="O4851" cm="1">
        <f t="array" ref="O4851">NewI(BETA_a,H4851,C4851)</f>
        <v>5.7072559756795404E-22</v>
      </c>
      <c r="P4851">
        <f t="shared" si="643"/>
        <v>32603321.42211647</v>
      </c>
      <c r="Q4851" cm="1">
        <f t="array" ref="Q4851">NewI(BETA_e,J4851,C4851)</f>
        <v>1.9531327723236689E-22</v>
      </c>
    </row>
    <row r="4852" spans="1:17" x14ac:dyDescent="0.55000000000000004">
      <c r="A4852">
        <f t="shared" si="636"/>
        <v>484.80000000004173</v>
      </c>
      <c r="B4852" s="2">
        <f t="shared" si="637"/>
        <v>25607325.197597403</v>
      </c>
      <c r="C4852" s="6">
        <f t="shared" si="638"/>
        <v>1.3945110702254923E-20</v>
      </c>
      <c r="D4852" s="2">
        <f t="shared" si="639"/>
        <v>101836167.8024026</v>
      </c>
      <c r="E4852" s="6">
        <f t="shared" si="640"/>
        <v>8.1114324934172545E-22</v>
      </c>
      <c r="F4852">
        <f t="array" ref="F4852:K4852">rk(BETA_c,BETA_a,BETA_e,GAMMA,F4851,G4851,H4851,I4851,J4851,K4851,dt,STAGE)</f>
        <v>13625902.941121122</v>
      </c>
      <c r="G4852">
        <v>9.7171781417117216E-22</v>
      </c>
      <c r="H4852">
        <v>9399502.6785927489</v>
      </c>
      <c r="I4852">
        <v>9.6656287978158875E-21</v>
      </c>
      <c r="J4852">
        <v>2581919.5778835295</v>
      </c>
      <c r="K4852">
        <v>3.3077640902678629E-21</v>
      </c>
      <c r="L4852">
        <f t="shared" si="641"/>
        <v>2132521.0588788781</v>
      </c>
      <c r="M4852" cm="1">
        <f t="array" ref="M4852">NewI(BETA_c,F4852,C4852)</f>
        <v>5.6521770395268521E-23</v>
      </c>
      <c r="N4852">
        <f t="shared" si="642"/>
        <v>67100325.321407251</v>
      </c>
      <c r="O4852" cm="1">
        <f t="array" ref="O4852">NewI(BETA_a,H4852,C4852)</f>
        <v>5.6221924066398496E-22</v>
      </c>
      <c r="P4852">
        <f t="shared" si="643"/>
        <v>32603321.42211647</v>
      </c>
      <c r="Q4852" cm="1">
        <f t="array" ref="Q4852">NewI(BETA_e,J4852,C4852)</f>
        <v>1.9240223828247197E-22</v>
      </c>
    </row>
    <row r="4853" spans="1:17" x14ac:dyDescent="0.55000000000000004">
      <c r="A4853">
        <f t="shared" si="636"/>
        <v>484.90000000004176</v>
      </c>
      <c r="B4853" s="2">
        <f t="shared" si="637"/>
        <v>25607325.197597403</v>
      </c>
      <c r="C4853" s="6">
        <f t="shared" si="638"/>
        <v>1.3737266356032802E-20</v>
      </c>
      <c r="D4853" s="2">
        <f t="shared" si="639"/>
        <v>101836167.8024026</v>
      </c>
      <c r="E4853" s="6">
        <f t="shared" si="640"/>
        <v>7.9905359713662273E-22</v>
      </c>
      <c r="F4853">
        <f t="array" ref="F4853:K4853">rk(BETA_c,BETA_a,BETA_e,GAMMA,F4852,G4852,H4852,I4852,J4852,K4852,dt,STAGE)</f>
        <v>13625902.941121122</v>
      </c>
      <c r="G4853">
        <v>9.572348847696703E-22</v>
      </c>
      <c r="H4853">
        <v>9399502.6785927489</v>
      </c>
      <c r="I4853">
        <v>9.5215678189394441E-21</v>
      </c>
      <c r="J4853">
        <v>2581919.5778835295</v>
      </c>
      <c r="K4853">
        <v>3.2584636523236863E-21</v>
      </c>
      <c r="L4853">
        <f t="shared" si="641"/>
        <v>2132521.0588788781</v>
      </c>
      <c r="M4853" cm="1">
        <f t="array" ref="M4853">NewI(BETA_c,F4853,C4853)</f>
        <v>5.567934392294071E-23</v>
      </c>
      <c r="N4853">
        <f t="shared" si="642"/>
        <v>67100325.321407251</v>
      </c>
      <c r="O4853" cm="1">
        <f t="array" ref="O4853">NewI(BETA_a,H4853,C4853)</f>
        <v>5.5383966641719125E-22</v>
      </c>
      <c r="P4853">
        <f t="shared" si="643"/>
        <v>32603321.42211647</v>
      </c>
      <c r="Q4853" cm="1">
        <f t="array" ref="Q4853">NewI(BETA_e,J4853,C4853)</f>
        <v>1.8953458679649081E-22</v>
      </c>
    </row>
    <row r="4854" spans="1:17" x14ac:dyDescent="0.55000000000000004">
      <c r="A4854">
        <f t="shared" si="636"/>
        <v>485.00000000004178</v>
      </c>
      <c r="B4854" s="2">
        <f t="shared" si="637"/>
        <v>25607325.197597403</v>
      </c>
      <c r="C4854" s="6">
        <f t="shared" si="638"/>
        <v>1.3532519817578496E-20</v>
      </c>
      <c r="D4854" s="2">
        <f t="shared" si="639"/>
        <v>101836167.8024026</v>
      </c>
      <c r="E4854" s="6">
        <f t="shared" si="640"/>
        <v>7.8714413467058153E-22</v>
      </c>
      <c r="F4854">
        <f t="array" ref="F4854:K4854">rk(BETA_c,BETA_a,BETA_e,GAMMA,F4853,G4853,H4853,I4853,J4853,K4853,dt,STAGE)</f>
        <v>13625902.941121122</v>
      </c>
      <c r="G4854">
        <v>9.4296781561173811E-22</v>
      </c>
      <c r="H4854">
        <v>9399502.6785927489</v>
      </c>
      <c r="I4854">
        <v>9.3796539911763916E-21</v>
      </c>
      <c r="J4854">
        <v>2581919.5778835295</v>
      </c>
      <c r="K4854">
        <v>3.2098980107903672E-21</v>
      </c>
      <c r="L4854">
        <f t="shared" si="641"/>
        <v>2132521.0588788781</v>
      </c>
      <c r="M4854" cm="1">
        <f t="array" ref="M4854">NewI(BETA_c,F4854,C4854)</f>
        <v>5.4849473362367177E-23</v>
      </c>
      <c r="N4854">
        <f t="shared" si="642"/>
        <v>67100325.321407251</v>
      </c>
      <c r="O4854" cm="1">
        <f t="array" ref="O4854">NewI(BETA_a,H4854,C4854)</f>
        <v>5.455849852005161E-22</v>
      </c>
      <c r="P4854">
        <f t="shared" si="643"/>
        <v>32603321.42211647</v>
      </c>
      <c r="Q4854" cm="1">
        <f t="array" ref="Q4854">NewI(BETA_e,J4854,C4854)</f>
        <v>1.8670967610769817E-22</v>
      </c>
    </row>
    <row r="4855" spans="1:17" x14ac:dyDescent="0.55000000000000004">
      <c r="A4855">
        <f t="shared" si="636"/>
        <v>485.1000000000418</v>
      </c>
      <c r="B4855" s="2">
        <f t="shared" si="637"/>
        <v>25607325.197597403</v>
      </c>
      <c r="C4855" s="6">
        <f t="shared" si="638"/>
        <v>1.33308249157397E-20</v>
      </c>
      <c r="D4855" s="2">
        <f t="shared" si="639"/>
        <v>101836167.8024026</v>
      </c>
      <c r="E4855" s="6">
        <f t="shared" si="640"/>
        <v>7.7541217631282335E-22</v>
      </c>
      <c r="F4855">
        <f t="array" ref="F4855:K4855">rk(BETA_c,BETA_a,BETA_e,GAMMA,F4854,G4854,H4854,I4854,J4854,K4854,dt,STAGE)</f>
        <v>13625902.941121122</v>
      </c>
      <c r="G4855">
        <v>9.2891338941698571E-22</v>
      </c>
      <c r="H4855">
        <v>9399502.6785927489</v>
      </c>
      <c r="I4855">
        <v>9.2398553123986054E-21</v>
      </c>
      <c r="J4855">
        <v>2581919.5778835295</v>
      </c>
      <c r="K4855">
        <v>3.1620562139241085E-21</v>
      </c>
      <c r="L4855">
        <f t="shared" si="641"/>
        <v>2132521.0588788781</v>
      </c>
      <c r="M4855" cm="1">
        <f t="array" ref="M4855">NewI(BETA_c,F4855,C4855)</f>
        <v>5.4031971574462025E-23</v>
      </c>
      <c r="N4855">
        <f t="shared" si="642"/>
        <v>67100325.321407251</v>
      </c>
      <c r="O4855" cm="1">
        <f t="array" ref="O4855">NewI(BETA_a,H4855,C4855)</f>
        <v>5.3745333555077404E-22</v>
      </c>
      <c r="P4855">
        <f t="shared" si="643"/>
        <v>32603321.42211647</v>
      </c>
      <c r="Q4855" cm="1">
        <f t="array" ref="Q4855">NewI(BETA_e,J4855,C4855)</f>
        <v>1.8392686918758725E-22</v>
      </c>
    </row>
    <row r="4856" spans="1:17" x14ac:dyDescent="0.55000000000000004">
      <c r="A4856">
        <f t="shared" si="636"/>
        <v>485.20000000004183</v>
      </c>
      <c r="B4856" s="2">
        <f t="shared" si="637"/>
        <v>25607325.197597403</v>
      </c>
      <c r="C4856" s="6">
        <f t="shared" si="638"/>
        <v>1.3132136167520191E-20</v>
      </c>
      <c r="D4856" s="2">
        <f t="shared" si="639"/>
        <v>101836167.8024026</v>
      </c>
      <c r="E4856" s="6">
        <f t="shared" si="640"/>
        <v>7.6385507646044624E-22</v>
      </c>
      <c r="F4856">
        <f t="array" ref="F4856:K4856">rk(BETA_c,BETA_a,BETA_e,GAMMA,F4855,G4855,H4855,I4855,J4855,K4855,dt,STAGE)</f>
        <v>13625902.941121122</v>
      </c>
      <c r="G4856">
        <v>9.1506843685685032E-22</v>
      </c>
      <c r="H4856">
        <v>9399502.6785927489</v>
      </c>
      <c r="I4856">
        <v>9.1021402574523986E-21</v>
      </c>
      <c r="J4856">
        <v>2581919.5778835295</v>
      </c>
      <c r="K4856">
        <v>3.1149274732109434E-21</v>
      </c>
      <c r="L4856">
        <f t="shared" si="641"/>
        <v>2132521.0588788781</v>
      </c>
      <c r="M4856" cm="1">
        <f t="array" ref="M4856">NewI(BETA_c,F4856,C4856)</f>
        <v>5.3226654209346337E-23</v>
      </c>
      <c r="N4856">
        <f t="shared" si="642"/>
        <v>67100325.321407251</v>
      </c>
      <c r="O4856" cm="1">
        <f t="array" ref="O4856">NewI(BETA_a,H4856,C4856)</f>
        <v>5.2944288374888284E-22</v>
      </c>
      <c r="P4856">
        <f t="shared" si="643"/>
        <v>32603321.42211647</v>
      </c>
      <c r="Q4856" cm="1">
        <f t="array" ref="Q4856">NewI(BETA_e,J4856,C4856)</f>
        <v>1.8118553850221703E-22</v>
      </c>
    </row>
    <row r="4857" spans="1:17" x14ac:dyDescent="0.55000000000000004">
      <c r="A4857">
        <f t="shared" si="636"/>
        <v>485.30000000004185</v>
      </c>
      <c r="B4857" s="2">
        <f t="shared" si="637"/>
        <v>25607325.197597403</v>
      </c>
      <c r="C4857" s="6">
        <f t="shared" si="638"/>
        <v>1.2936408767823268E-20</v>
      </c>
      <c r="D4857" s="2">
        <f t="shared" si="639"/>
        <v>101836167.8024026</v>
      </c>
      <c r="E4857" s="6">
        <f t="shared" si="640"/>
        <v>7.5247022894183189E-22</v>
      </c>
      <c r="F4857">
        <f t="array" ref="F4857:K4857">rk(BETA_c,BETA_a,BETA_e,GAMMA,F4856,G4856,H4856,I4856,J4856,K4856,dt,STAGE)</f>
        <v>13625902.941121122</v>
      </c>
      <c r="G4857">
        <v>9.0142983583990018E-22</v>
      </c>
      <c r="H4857">
        <v>9399502.6785927489</v>
      </c>
      <c r="I4857">
        <v>8.966477771049489E-21</v>
      </c>
      <c r="J4857">
        <v>2581919.5778835295</v>
      </c>
      <c r="K4857">
        <v>3.0685011609338793E-21</v>
      </c>
      <c r="L4857">
        <f t="shared" si="641"/>
        <v>2132521.0588788781</v>
      </c>
      <c r="M4857" cm="1">
        <f t="array" ref="M4857">NewI(BETA_c,F4857,C4857)</f>
        <v>5.2433339664776713E-23</v>
      </c>
      <c r="N4857">
        <f t="shared" si="642"/>
        <v>67100325.321407251</v>
      </c>
      <c r="O4857" cm="1">
        <f t="array" ref="O4857">NewI(BETA_a,H4857,C4857)</f>
        <v>5.2155182340635387E-22</v>
      </c>
      <c r="P4857">
        <f t="shared" si="643"/>
        <v>32603321.42211647</v>
      </c>
      <c r="Q4857" cm="1">
        <f t="array" ref="Q4857">NewI(BETA_e,J4857,C4857)</f>
        <v>1.7848506587070134E-22</v>
      </c>
    </row>
    <row r="4858" spans="1:17" x14ac:dyDescent="0.55000000000000004">
      <c r="A4858">
        <f t="shared" si="636"/>
        <v>485.40000000004187</v>
      </c>
      <c r="B4858" s="2">
        <f t="shared" si="637"/>
        <v>25607325.197597403</v>
      </c>
      <c r="C4858" s="6">
        <f t="shared" si="638"/>
        <v>1.2743598579347995E-20</v>
      </c>
      <c r="D4858" s="2">
        <f t="shared" si="639"/>
        <v>101836167.8024026</v>
      </c>
      <c r="E4858" s="6">
        <f t="shared" si="640"/>
        <v>7.4125506642894237E-22</v>
      </c>
      <c r="F4858">
        <f t="array" ref="F4858:K4858">rk(BETA_c,BETA_a,BETA_e,GAMMA,F4857,G4857,H4857,I4857,J4857,K4857,dt,STAGE)</f>
        <v>13625902.941121122</v>
      </c>
      <c r="G4858">
        <v>8.8799451080779093E-22</v>
      </c>
      <c r="H4858">
        <v>9399502.6785927489</v>
      </c>
      <c r="I4858">
        <v>8.8328372607638946E-21</v>
      </c>
      <c r="J4858">
        <v>2581919.5778835295</v>
      </c>
      <c r="K4858">
        <v>3.0227668077763092E-21</v>
      </c>
      <c r="L4858">
        <f t="shared" si="641"/>
        <v>2132521.0588788781</v>
      </c>
      <c r="M4858" cm="1">
        <f t="array" ref="M4858">NewI(BETA_c,F4858,C4858)</f>
        <v>5.1651849045193054E-23</v>
      </c>
      <c r="N4858">
        <f t="shared" si="642"/>
        <v>67100325.321407251</v>
      </c>
      <c r="O4858" cm="1">
        <f t="array" ref="O4858">NewI(BETA_a,H4858,C4858)</f>
        <v>5.1377837505794318E-22</v>
      </c>
      <c r="P4858">
        <f t="shared" si="643"/>
        <v>32603321.42211647</v>
      </c>
      <c r="Q4858" cm="1">
        <f t="array" ref="Q4858">NewI(BETA_e,J4858,C4858)</f>
        <v>1.7582484232580617E-22</v>
      </c>
    </row>
    <row r="4859" spans="1:17" x14ac:dyDescent="0.55000000000000004">
      <c r="A4859">
        <f t="shared" si="636"/>
        <v>485.50000000004189</v>
      </c>
      <c r="B4859" s="2">
        <f t="shared" si="637"/>
        <v>25607325.197597403</v>
      </c>
      <c r="C4859" s="6">
        <f t="shared" si="638"/>
        <v>1.255366212263608E-20</v>
      </c>
      <c r="D4859" s="2">
        <f t="shared" si="639"/>
        <v>101836167.8024026</v>
      </c>
      <c r="E4859" s="6">
        <f t="shared" si="640"/>
        <v>7.3020705985837827E-22</v>
      </c>
      <c r="F4859">
        <f t="array" ref="F4859:K4859">rk(BETA_c,BETA_a,BETA_e,GAMMA,F4858,G4858,H4858,I4858,J4858,K4858,dt,STAGE)</f>
        <v>13625902.941121122</v>
      </c>
      <c r="G4859">
        <v>8.7475943204171489E-22</v>
      </c>
      <c r="H4859">
        <v>9399502.6785927489</v>
      </c>
      <c r="I4859">
        <v>8.7011885901332276E-21</v>
      </c>
      <c r="J4859">
        <v>2581919.5778835295</v>
      </c>
      <c r="K4859">
        <v>2.9777141004611375E-21</v>
      </c>
      <c r="L4859">
        <f t="shared" si="641"/>
        <v>2132521.0588788781</v>
      </c>
      <c r="M4859" cm="1">
        <f t="array" ref="M4859">NewI(BETA_c,F4859,C4859)</f>
        <v>5.0882006121377061E-23</v>
      </c>
      <c r="N4859">
        <f t="shared" si="642"/>
        <v>67100325.321407251</v>
      </c>
      <c r="O4859" cm="1">
        <f t="array" ref="O4859">NewI(BETA_a,H4859,C4859)</f>
        <v>5.0612078576037571E-22</v>
      </c>
      <c r="P4859">
        <f t="shared" si="643"/>
        <v>32603321.42211647</v>
      </c>
      <c r="Q4859" cm="1">
        <f t="array" ref="Q4859">NewI(BETA_e,J4859,C4859)</f>
        <v>1.7320426797662551E-22</v>
      </c>
    </row>
    <row r="4860" spans="1:17" x14ac:dyDescent="0.55000000000000004">
      <c r="A4860">
        <f t="shared" si="636"/>
        <v>485.60000000004192</v>
      </c>
      <c r="B4860" s="2">
        <f t="shared" si="637"/>
        <v>25607325.197597403</v>
      </c>
      <c r="C4860" s="6">
        <f t="shared" si="638"/>
        <v>1.236655656626708E-20</v>
      </c>
      <c r="D4860" s="2">
        <f t="shared" si="639"/>
        <v>101836167.8024026</v>
      </c>
      <c r="E4860" s="6">
        <f t="shared" si="640"/>
        <v>7.1932371786106446E-22</v>
      </c>
      <c r="F4860">
        <f t="array" ref="F4860:K4860">rk(BETA_c,BETA_a,BETA_e,GAMMA,F4859,G4859,H4859,I4859,J4859,K4859,dt,STAGE)</f>
        <v>13625902.941121122</v>
      </c>
      <c r="G4860">
        <v>8.6172161497918743E-22</v>
      </c>
      <c r="H4860">
        <v>9399502.6785927489</v>
      </c>
      <c r="I4860">
        <v>8.5715020718627973E-21</v>
      </c>
      <c r="J4860">
        <v>2581919.5778835295</v>
      </c>
      <c r="K4860">
        <v>2.9333328794250951E-21</v>
      </c>
      <c r="L4860">
        <f t="shared" si="641"/>
        <v>2132521.0588788781</v>
      </c>
      <c r="M4860" cm="1">
        <f t="array" ref="M4860">NewI(BETA_c,F4860,C4860)</f>
        <v>5.0123637290711733E-23</v>
      </c>
      <c r="N4860">
        <f t="shared" si="642"/>
        <v>67100325.321407251</v>
      </c>
      <c r="O4860" cm="1">
        <f t="array" ref="O4860">NewI(BETA_a,H4860,C4860)</f>
        <v>4.9857732869704944E-22</v>
      </c>
      <c r="P4860">
        <f t="shared" si="643"/>
        <v>32603321.42211647</v>
      </c>
      <c r="Q4860" cm="1">
        <f t="array" ref="Q4860">NewI(BETA_e,J4860,C4860)</f>
        <v>1.7062275187330322E-22</v>
      </c>
    </row>
    <row r="4861" spans="1:17" x14ac:dyDescent="0.55000000000000004">
      <c r="A4861">
        <f t="shared" si="636"/>
        <v>485.70000000004194</v>
      </c>
      <c r="B4861" s="2">
        <f t="shared" si="637"/>
        <v>25607325.197597403</v>
      </c>
      <c r="C4861" s="6">
        <f t="shared" si="638"/>
        <v>1.2182239717199758E-20</v>
      </c>
      <c r="D4861" s="2">
        <f t="shared" si="639"/>
        <v>101836167.8024026</v>
      </c>
      <c r="E4861" s="6">
        <f t="shared" si="640"/>
        <v>7.0860258620043722E-22</v>
      </c>
      <c r="F4861">
        <f t="array" ref="F4861:K4861">rk(BETA_c,BETA_a,BETA_e,GAMMA,F4860,G4860,H4860,I4860,J4860,K4860,dt,STAGE)</f>
        <v>13625902.941121122</v>
      </c>
      <c r="G4861">
        <v>8.4887811954101624E-22</v>
      </c>
      <c r="H4861">
        <v>9399502.6785927489</v>
      </c>
      <c r="I4861">
        <v>8.443748461131022E-21</v>
      </c>
      <c r="J4861">
        <v>2581919.5778835295</v>
      </c>
      <c r="K4861">
        <v>2.8896131365277183E-21</v>
      </c>
      <c r="L4861">
        <f t="shared" si="641"/>
        <v>2132521.0588788781</v>
      </c>
      <c r="M4861" cm="1">
        <f t="array" ref="M4861">NewI(BETA_c,F4861,C4861)</f>
        <v>4.9376571538033411E-23</v>
      </c>
      <c r="N4861">
        <f t="shared" si="642"/>
        <v>67100325.321407251</v>
      </c>
      <c r="O4861" cm="1">
        <f t="array" ref="O4861">NewI(BETA_a,H4861,C4861)</f>
        <v>4.9114630278863181E-22</v>
      </c>
      <c r="P4861">
        <f t="shared" si="643"/>
        <v>32603321.42211647</v>
      </c>
      <c r="Q4861" cm="1">
        <f t="array" ref="Q4861">NewI(BETA_e,J4861,C4861)</f>
        <v>1.6807971187377199E-22</v>
      </c>
    </row>
    <row r="4862" spans="1:17" x14ac:dyDescent="0.55000000000000004">
      <c r="A4862">
        <f t="shared" si="636"/>
        <v>485.80000000004196</v>
      </c>
      <c r="B4862" s="2">
        <f t="shared" si="637"/>
        <v>25607325.197597403</v>
      </c>
      <c r="C4862" s="6">
        <f t="shared" si="638"/>
        <v>1.2000670011257366E-20</v>
      </c>
      <c r="D4862" s="2">
        <f t="shared" si="639"/>
        <v>101836167.8024026</v>
      </c>
      <c r="E4862" s="6">
        <f t="shared" si="640"/>
        <v>6.980412472190035E-22</v>
      </c>
      <c r="F4862">
        <f t="array" ref="F4862:K4862">rk(BETA_c,BETA_a,BETA_e,GAMMA,F4861,G4861,H4861,I4861,J4861,K4861,dt,STAGE)</f>
        <v>13625902.941121122</v>
      </c>
      <c r="G4862">
        <v>8.362260494683022E-22</v>
      </c>
      <c r="H4862">
        <v>9399502.6785927489</v>
      </c>
      <c r="I4862">
        <v>8.3178989489945877E-21</v>
      </c>
      <c r="J4862">
        <v>2581919.5778835295</v>
      </c>
      <c r="K4862">
        <v>2.8465450127944752E-21</v>
      </c>
      <c r="L4862">
        <f t="shared" si="641"/>
        <v>2132521.0588788781</v>
      </c>
      <c r="M4862" cm="1">
        <f t="array" ref="M4862">NewI(BETA_c,F4862,C4862)</f>
        <v>4.864064039706708E-23</v>
      </c>
      <c r="N4862">
        <f t="shared" si="642"/>
        <v>67100325.321407251</v>
      </c>
      <c r="O4862" cm="1">
        <f t="array" ref="O4862">NewI(BETA_a,H4862,C4862)</f>
        <v>4.838260323094589E-22</v>
      </c>
      <c r="P4862">
        <f t="shared" si="643"/>
        <v>32603321.42211647</v>
      </c>
      <c r="Q4862" cm="1">
        <f t="array" ref="Q4862">NewI(BETA_e,J4862,C4862)</f>
        <v>1.655745745124775E-22</v>
      </c>
    </row>
    <row r="4863" spans="1:17" x14ac:dyDescent="0.55000000000000004">
      <c r="A4863">
        <f t="shared" si="636"/>
        <v>485.90000000004198</v>
      </c>
      <c r="B4863" s="2">
        <f t="shared" si="637"/>
        <v>25607325.197597403</v>
      </c>
      <c r="C4863" s="6">
        <f t="shared" si="638"/>
        <v>1.1821806503754776E-20</v>
      </c>
      <c r="D4863" s="2">
        <f t="shared" si="639"/>
        <v>101836167.8024026</v>
      </c>
      <c r="E4863" s="6">
        <f t="shared" si="640"/>
        <v>6.8763731929314997E-22</v>
      </c>
      <c r="F4863">
        <f t="array" ref="F4863:K4863">rk(BETA_c,BETA_a,BETA_e,GAMMA,F4862,G4862,H4862,I4862,J4862,K4862,dt,STAGE)</f>
        <v>13625902.941121122</v>
      </c>
      <c r="G4863">
        <v>8.2376255166932137E-22</v>
      </c>
      <c r="H4863">
        <v>9399502.6785927489</v>
      </c>
      <c r="I4863">
        <v>8.1939251558919296E-21</v>
      </c>
      <c r="J4863">
        <v>2581919.5778835295</v>
      </c>
      <c r="K4863">
        <v>2.8041187961935241E-21</v>
      </c>
      <c r="L4863">
        <f t="shared" si="641"/>
        <v>2132521.0588788781</v>
      </c>
      <c r="M4863" cm="1">
        <f t="array" ref="M4863">NewI(BETA_c,F4863,C4863)</f>
        <v>4.7915677912436606E-23</v>
      </c>
      <c r="N4863">
        <f t="shared" si="642"/>
        <v>67100325.321407251</v>
      </c>
      <c r="O4863" cm="1">
        <f t="array" ref="O4863">NewI(BETA_a,H4863,C4863)</f>
        <v>4.7661486650965335E-22</v>
      </c>
      <c r="P4863">
        <f t="shared" si="643"/>
        <v>32603321.42211647</v>
      </c>
      <c r="Q4863" cm="1">
        <f t="array" ref="Q4863">NewI(BETA_e,J4863,C4863)</f>
        <v>1.6310677487106E-22</v>
      </c>
    </row>
    <row r="4864" spans="1:17" x14ac:dyDescent="0.55000000000000004">
      <c r="A4864">
        <f t="shared" si="636"/>
        <v>486.00000000004201</v>
      </c>
      <c r="B4864" s="2">
        <f t="shared" si="637"/>
        <v>25607325.197597403</v>
      </c>
      <c r="C4864" s="6">
        <f t="shared" si="638"/>
        <v>1.1645608860265289E-20</v>
      </c>
      <c r="D4864" s="2">
        <f t="shared" si="639"/>
        <v>101836167.8024026</v>
      </c>
      <c r="E4864" s="6">
        <f t="shared" si="640"/>
        <v>6.7738845629607765E-22</v>
      </c>
      <c r="F4864">
        <f t="array" ref="F4864:K4864">rk(BETA_c,BETA_a,BETA_e,GAMMA,F4863,G4863,H4863,I4863,J4863,K4863,dt,STAGE)</f>
        <v>13625902.941121122</v>
      </c>
      <c r="G4864">
        <v>8.1148481557614186E-22</v>
      </c>
      <c r="H4864">
        <v>9399502.6785927489</v>
      </c>
      <c r="I4864">
        <v>8.0717991252435296E-21</v>
      </c>
      <c r="J4864">
        <v>2581919.5778835295</v>
      </c>
      <c r="K4864">
        <v>2.7623249194456172E-21</v>
      </c>
      <c r="L4864">
        <f t="shared" si="641"/>
        <v>2132521.0588788781</v>
      </c>
      <c r="M4864" cm="1">
        <f t="array" ref="M4864">NewI(BETA_c,F4864,C4864)</f>
        <v>4.7201520602241152E-23</v>
      </c>
      <c r="N4864">
        <f t="shared" si="642"/>
        <v>67100325.321407251</v>
      </c>
      <c r="O4864" cm="1">
        <f t="array" ref="O4864">NewI(BETA_a,H4864,C4864)</f>
        <v>4.6951117924287358E-22</v>
      </c>
      <c r="P4864">
        <f t="shared" si="643"/>
        <v>32603321.42211647</v>
      </c>
      <c r="Q4864" cm="1">
        <f t="array" ref="Q4864">NewI(BETA_e,J4864,C4864)</f>
        <v>1.6067575645096295E-22</v>
      </c>
    </row>
    <row r="4865" spans="1:17" x14ac:dyDescent="0.55000000000000004">
      <c r="A4865">
        <f t="shared" si="636"/>
        <v>486.10000000004203</v>
      </c>
      <c r="B4865" s="2">
        <f t="shared" si="637"/>
        <v>25607325.197597403</v>
      </c>
      <c r="C4865" s="6">
        <f t="shared" si="638"/>
        <v>1.1472037347525057E-20</v>
      </c>
      <c r="D4865" s="2">
        <f t="shared" si="639"/>
        <v>101836167.8024026</v>
      </c>
      <c r="E4865" s="6">
        <f t="shared" si="640"/>
        <v>6.6729234706874075E-22</v>
      </c>
      <c r="F4865">
        <f t="array" ref="F4865:K4865">rk(BETA_c,BETA_a,BETA_e,GAMMA,F4864,G4864,H4864,I4864,J4864,K4864,dt,STAGE)</f>
        <v>13625902.941121122</v>
      </c>
      <c r="G4865">
        <v>7.9939007251082915E-22</v>
      </c>
      <c r="H4865">
        <v>9399502.6785927489</v>
      </c>
      <c r="I4865">
        <v>7.9514933171475904E-21</v>
      </c>
      <c r="J4865">
        <v>2581919.5778835295</v>
      </c>
      <c r="K4865">
        <v>2.7211539578666371E-21</v>
      </c>
      <c r="L4865">
        <f t="shared" si="641"/>
        <v>2132521.0588788781</v>
      </c>
      <c r="M4865" cm="1">
        <f t="array" ref="M4865">NewI(BETA_c,F4865,C4865)</f>
        <v>4.6498007421189356E-23</v>
      </c>
      <c r="N4865">
        <f t="shared" si="642"/>
        <v>67100325.321407251</v>
      </c>
      <c r="O4865" cm="1">
        <f t="array" ref="O4865">NewI(BETA_a,H4865,C4865)</f>
        <v>4.6251336859961112E-22</v>
      </c>
      <c r="P4865">
        <f t="shared" si="643"/>
        <v>32603321.42211647</v>
      </c>
      <c r="Q4865" cm="1">
        <f t="array" ref="Q4865">NewI(BETA_e,J4865,C4865)</f>
        <v>1.5828097104794029E-22</v>
      </c>
    </row>
    <row r="4866" spans="1:17" x14ac:dyDescent="0.55000000000000004">
      <c r="A4866">
        <f t="shared" si="636"/>
        <v>486.20000000004205</v>
      </c>
      <c r="B4866" s="2">
        <f t="shared" si="637"/>
        <v>25607325.197597403</v>
      </c>
      <c r="C4866" s="6">
        <f t="shared" si="638"/>
        <v>1.1301052824473078E-20</v>
      </c>
      <c r="D4866" s="2">
        <f t="shared" si="639"/>
        <v>101836167.8024026</v>
      </c>
      <c r="E4866" s="6">
        <f t="shared" si="640"/>
        <v>6.5734671489867132E-22</v>
      </c>
      <c r="F4866">
        <f t="array" ref="F4866:K4866">rk(BETA_c,BETA_a,BETA_e,GAMMA,F4865,G4865,H4865,I4865,J4865,K4865,dt,STAGE)</f>
        <v>13625902.941121122</v>
      </c>
      <c r="G4866">
        <v>7.8747559506109853E-22</v>
      </c>
      <c r="H4866">
        <v>9399502.6785927489</v>
      </c>
      <c r="I4866">
        <v>7.8329806021696851E-21</v>
      </c>
      <c r="J4866">
        <v>2581919.5778835295</v>
      </c>
      <c r="K4866">
        <v>2.680596627242295E-21</v>
      </c>
      <c r="L4866">
        <f t="shared" si="641"/>
        <v>2132521.0588788781</v>
      </c>
      <c r="M4866" cm="1">
        <f t="array" ref="M4866">NewI(BETA_c,F4866,C4866)</f>
        <v>4.5804979724282963E-23</v>
      </c>
      <c r="N4866">
        <f t="shared" si="642"/>
        <v>67100325.321407251</v>
      </c>
      <c r="O4866" cm="1">
        <f t="array" ref="O4866">NewI(BETA_a,H4866,C4866)</f>
        <v>4.5561985654595404E-22</v>
      </c>
      <c r="P4866">
        <f t="shared" si="643"/>
        <v>32603321.42211647</v>
      </c>
      <c r="Q4866" cm="1">
        <f t="array" ref="Q4866">NewI(BETA_e,J4866,C4866)</f>
        <v>1.5592187862843427E-22</v>
      </c>
    </row>
    <row r="4867" spans="1:17" x14ac:dyDescent="0.55000000000000004">
      <c r="A4867">
        <f t="shared" si="636"/>
        <v>486.30000000004208</v>
      </c>
      <c r="B4867" s="2">
        <f t="shared" si="637"/>
        <v>25607325.197597403</v>
      </c>
      <c r="C4867" s="6">
        <f t="shared" si="638"/>
        <v>1.1132616733424735E-20</v>
      </c>
      <c r="D4867" s="2">
        <f t="shared" si="639"/>
        <v>101836167.8024026</v>
      </c>
      <c r="E4867" s="6">
        <f t="shared" si="640"/>
        <v>6.4754931700657137E-22</v>
      </c>
      <c r="F4867">
        <f t="array" ref="F4867:K4867">rk(BETA_c,BETA_a,BETA_e,GAMMA,F4866,G4866,H4866,I4866,J4866,K4866,dt,STAGE)</f>
        <v>13625902.941121122</v>
      </c>
      <c r="G4867">
        <v>7.7573869646527316E-22</v>
      </c>
      <c r="H4867">
        <v>9399502.6785927489</v>
      </c>
      <c r="I4867">
        <v>7.716234255224958E-21</v>
      </c>
      <c r="J4867">
        <v>2581919.5778835295</v>
      </c>
      <c r="K4867">
        <v>2.6406437817345039E-21</v>
      </c>
      <c r="L4867">
        <f t="shared" si="641"/>
        <v>2132521.0588788781</v>
      </c>
      <c r="M4867" cm="1">
        <f t="array" ref="M4867">NewI(BETA_c,F4867,C4867)</f>
        <v>4.5122281231041774E-23</v>
      </c>
      <c r="N4867">
        <f t="shared" si="642"/>
        <v>67100325.321407251</v>
      </c>
      <c r="O4867" cm="1">
        <f t="array" ref="O4867">NewI(BETA_a,H4867,C4867)</f>
        <v>4.4882908856773377E-22</v>
      </c>
      <c r="P4867">
        <f t="shared" si="643"/>
        <v>32603321.42211647</v>
      </c>
      <c r="Q4867" cm="1">
        <f t="array" ref="Q4867">NewI(BETA_e,J4867,C4867)</f>
        <v>1.5359794720779586E-22</v>
      </c>
    </row>
    <row r="4868" spans="1:17" x14ac:dyDescent="0.55000000000000004">
      <c r="A4868">
        <f t="shared" si="636"/>
        <v>486.4000000000421</v>
      </c>
      <c r="B4868" s="2">
        <f t="shared" si="637"/>
        <v>25607325.197597403</v>
      </c>
      <c r="C4868" s="6">
        <f t="shared" si="638"/>
        <v>1.0966691091376876E-20</v>
      </c>
      <c r="D4868" s="2">
        <f t="shared" si="639"/>
        <v>101836167.8024026</v>
      </c>
      <c r="E4868" s="6">
        <f t="shared" si="640"/>
        <v>6.3789794404055756E-22</v>
      </c>
      <c r="F4868">
        <f t="array" ref="F4868:K4868">rk(BETA_c,BETA_a,BETA_e,GAMMA,F4867,G4867,H4867,I4867,J4867,K4867,dt,STAGE)</f>
        <v>13625902.941121122</v>
      </c>
      <c r="G4868">
        <v>7.641767300064082E-22</v>
      </c>
      <c r="H4868">
        <v>9399502.6785927489</v>
      </c>
      <c r="I4868">
        <v>7.6012279495515121E-21</v>
      </c>
      <c r="J4868">
        <v>2581919.5778835295</v>
      </c>
      <c r="K4868">
        <v>2.6012864118189559E-21</v>
      </c>
      <c r="L4868">
        <f t="shared" si="641"/>
        <v>2132521.0588788781</v>
      </c>
      <c r="M4868" cm="1">
        <f t="array" ref="M4868">NewI(BETA_c,F4868,C4868)</f>
        <v>4.4449757990261753E-23</v>
      </c>
      <c r="N4868">
        <f t="shared" si="642"/>
        <v>67100325.321407251</v>
      </c>
      <c r="O4868" cm="1">
        <f t="array" ref="O4868">NewI(BETA_a,H4868,C4868)</f>
        <v>4.4213953331997611E-22</v>
      </c>
      <c r="P4868">
        <f t="shared" si="643"/>
        <v>32603321.42211647</v>
      </c>
      <c r="Q4868" cm="1">
        <f t="array" ref="Q4868">NewI(BETA_e,J4868,C4868)</f>
        <v>1.5130865273031979E-22</v>
      </c>
    </row>
    <row r="4869" spans="1:17" x14ac:dyDescent="0.55000000000000004">
      <c r="A4869">
        <f t="shared" ref="A4869:A4932" si="644">A4868+dt</f>
        <v>486.50000000004212</v>
      </c>
      <c r="B4869" s="2">
        <f t="shared" si="637"/>
        <v>25607325.197597403</v>
      </c>
      <c r="C4869" s="6">
        <f t="shared" si="638"/>
        <v>1.0803238481442513E-20</v>
      </c>
      <c r="D4869" s="2">
        <f t="shared" si="639"/>
        <v>101836167.8024026</v>
      </c>
      <c r="E4869" s="6">
        <f t="shared" si="640"/>
        <v>6.2839041957794391E-22</v>
      </c>
      <c r="F4869">
        <f t="array" ref="F4869:K4869">rk(BETA_c,BETA_a,BETA_e,GAMMA,F4868,G4868,H4868,I4868,J4868,K4868,dt,STAGE)</f>
        <v>13625902.941121122</v>
      </c>
      <c r="G4869">
        <v>7.5278708841544615E-22</v>
      </c>
      <c r="H4869">
        <v>9399502.6785927489</v>
      </c>
      <c r="I4869">
        <v>7.4879357507736288E-21</v>
      </c>
      <c r="J4869">
        <v>2581919.5778835295</v>
      </c>
      <c r="K4869">
        <v>2.5625156422534381E-21</v>
      </c>
      <c r="L4869">
        <f t="shared" si="641"/>
        <v>2132521.0588788781</v>
      </c>
      <c r="M4869" cm="1">
        <f t="array" ref="M4869">NewI(BETA_c,F4869,C4869)</f>
        <v>4.3787258345298485E-23</v>
      </c>
      <c r="N4869">
        <f t="shared" si="642"/>
        <v>67100325.321407251</v>
      </c>
      <c r="O4869" cm="1">
        <f t="array" ref="O4869">NewI(BETA_a,H4869,C4869)</f>
        <v>4.3554968228157701E-22</v>
      </c>
      <c r="P4869">
        <f t="shared" si="643"/>
        <v>32603321.42211647</v>
      </c>
      <c r="Q4869" cm="1">
        <f t="array" ref="Q4869">NewI(BETA_e,J4869,C4869)</f>
        <v>1.4905347895106841E-22</v>
      </c>
    </row>
    <row r="4870" spans="1:17" x14ac:dyDescent="0.55000000000000004">
      <c r="A4870">
        <f t="shared" si="644"/>
        <v>486.60000000004214</v>
      </c>
      <c r="B4870" s="2">
        <f t="shared" si="637"/>
        <v>25607325.197597403</v>
      </c>
      <c r="C4870" s="6">
        <f t="shared" si="638"/>
        <v>1.0642222044413155E-20</v>
      </c>
      <c r="D4870" s="2">
        <f t="shared" si="639"/>
        <v>101836167.8024026</v>
      </c>
      <c r="E4870" s="6">
        <f t="shared" si="640"/>
        <v>6.190245996344492E-22</v>
      </c>
      <c r="F4870">
        <f t="array" ref="F4870:K4870">rk(BETA_c,BETA_a,BETA_e,GAMMA,F4869,G4869,H4869,I4869,J4869,K4869,dt,STAGE)</f>
        <v>13625902.941121122</v>
      </c>
      <c r="G4870">
        <v>7.4156720328326688E-22</v>
      </c>
      <c r="H4870">
        <v>9399502.6785927489</v>
      </c>
      <c r="I4870">
        <v>7.3763321110534554E-21</v>
      </c>
      <c r="J4870">
        <v>2581919.5778835295</v>
      </c>
      <c r="K4870">
        <v>2.5243227300764321E-21</v>
      </c>
      <c r="L4870">
        <f t="shared" si="641"/>
        <v>2132521.0588788781</v>
      </c>
      <c r="M4870" cm="1">
        <f t="array" ref="M4870">NewI(BETA_c,F4870,C4870)</f>
        <v>4.3134632899867922E-23</v>
      </c>
      <c r="N4870">
        <f t="shared" si="642"/>
        <v>67100325.321407251</v>
      </c>
      <c r="O4870" cm="1">
        <f t="array" ref="O4870">NewI(BETA_a,H4870,C4870)</f>
        <v>4.2905804941512528E-22</v>
      </c>
      <c r="P4870">
        <f t="shared" si="643"/>
        <v>32603321.42211647</v>
      </c>
      <c r="Q4870" cm="1">
        <f t="array" ref="Q4870">NewI(BETA_e,J4870,C4870)</f>
        <v>1.4683191731945599E-22</v>
      </c>
    </row>
    <row r="4871" spans="1:17" x14ac:dyDescent="0.55000000000000004">
      <c r="A4871">
        <f t="shared" si="644"/>
        <v>486.70000000004217</v>
      </c>
      <c r="B4871" s="2">
        <f t="shared" si="637"/>
        <v>25607325.197597403</v>
      </c>
      <c r="C4871" s="6">
        <f t="shared" si="638"/>
        <v>1.048360547044691E-20</v>
      </c>
      <c r="D4871" s="2">
        <f t="shared" si="639"/>
        <v>101836167.8024026</v>
      </c>
      <c r="E4871" s="6">
        <f t="shared" si="640"/>
        <v>6.0979837218072046E-22</v>
      </c>
      <c r="F4871">
        <f t="array" ref="F4871:K4871">rk(BETA_c,BETA_a,BETA_e,GAMMA,F4870,G4870,H4870,I4870,J4870,K4870,dt,STAGE)</f>
        <v>13625902.941121122</v>
      </c>
      <c r="G4871">
        <v>7.3051454448150177E-22</v>
      </c>
      <c r="H4871">
        <v>9399502.6785927489</v>
      </c>
      <c r="I4871">
        <v>7.2663918633298674E-21</v>
      </c>
      <c r="J4871">
        <v>2581919.5778835295</v>
      </c>
      <c r="K4871">
        <v>2.4866990626355401E-21</v>
      </c>
      <c r="L4871">
        <f t="shared" si="641"/>
        <v>2132521.0588788781</v>
      </c>
      <c r="M4871" cm="1">
        <f t="array" ref="M4871">NewI(BETA_c,F4871,C4871)</f>
        <v>4.2491734484356992E-23</v>
      </c>
      <c r="N4871">
        <f t="shared" si="642"/>
        <v>67100325.321407251</v>
      </c>
      <c r="O4871" cm="1">
        <f t="array" ref="O4871">NewI(BETA_a,H4871,C4871)</f>
        <v>4.2266317083179467E-22</v>
      </c>
      <c r="P4871">
        <f t="shared" si="643"/>
        <v>32603321.42211647</v>
      </c>
      <c r="Q4871" cm="1">
        <f t="array" ref="Q4871">NewI(BETA_e,J4871,C4871)</f>
        <v>1.4464346686456874E-22</v>
      </c>
    </row>
    <row r="4872" spans="1:17" x14ac:dyDescent="0.55000000000000004">
      <c r="A4872">
        <f t="shared" si="644"/>
        <v>486.80000000004219</v>
      </c>
      <c r="B4872" s="2">
        <f t="shared" si="637"/>
        <v>25607325.197597403</v>
      </c>
      <c r="C4872" s="6">
        <f t="shared" si="638"/>
        <v>1.0327352990880481E-20</v>
      </c>
      <c r="D4872" s="2">
        <f t="shared" si="639"/>
        <v>101836167.8024026</v>
      </c>
      <c r="E4872" s="6">
        <f t="shared" si="640"/>
        <v>6.0070965666606189E-22</v>
      </c>
      <c r="F4872">
        <f t="array" ref="F4872:K4872">rk(BETA_c,BETA_a,BETA_e,GAMMA,F4871,G4871,H4871,I4871,J4871,K4871,dt,STAGE)</f>
        <v>13625902.941121122</v>
      </c>
      <c r="G4872">
        <v>7.1962661959197951E-22</v>
      </c>
      <c r="H4872">
        <v>9399502.6785927489</v>
      </c>
      <c r="I4872">
        <v>7.1580902156432023E-21</v>
      </c>
      <c r="J4872">
        <v>2581919.5778835295</v>
      </c>
      <c r="K4872">
        <v>2.4496361556452982E-21</v>
      </c>
      <c r="L4872">
        <f t="shared" si="641"/>
        <v>2132521.0588788781</v>
      </c>
      <c r="M4872" cm="1">
        <f t="array" ref="M4872">NewI(BETA_c,F4872,C4872)</f>
        <v>4.1858418122636248E-23</v>
      </c>
      <c r="N4872">
        <f t="shared" si="642"/>
        <v>67100325.321407251</v>
      </c>
      <c r="O4872" cm="1">
        <f t="array" ref="O4872">NewI(BETA_a,H4872,C4872)</f>
        <v>4.1636360446123168E-22</v>
      </c>
      <c r="P4872">
        <f t="shared" si="643"/>
        <v>32603321.42211647</v>
      </c>
      <c r="Q4872" cm="1">
        <f t="array" ref="Q4872">NewI(BETA_e,J4872,C4872)</f>
        <v>1.4248763408219392E-22</v>
      </c>
    </row>
    <row r="4873" spans="1:17" x14ac:dyDescent="0.55000000000000004">
      <c r="A4873">
        <f t="shared" si="644"/>
        <v>486.90000000004221</v>
      </c>
      <c r="B4873" s="2">
        <f t="shared" ref="B4873:B4936" si="645">F4873+H4873+J4873</f>
        <v>25607325.197597403</v>
      </c>
      <c r="C4873" s="6">
        <f t="shared" ref="C4873:C4936" si="646">G4873+I4873+K4873</f>
        <v>1.0173429370163182E-20</v>
      </c>
      <c r="D4873" s="2">
        <f t="shared" ref="D4873:D4936" si="647">L4873+N4873+P4873</f>
        <v>101836167.8024026</v>
      </c>
      <c r="E4873" s="6">
        <f t="shared" ref="E4873:E4936" si="648">M4873+O4873+Q4873</f>
        <v>5.9175640354926273E-22</v>
      </c>
      <c r="F4873">
        <f t="array" ref="F4873:K4873">rk(BETA_c,BETA_a,BETA_e,GAMMA,F4872,G4872,H4872,I4872,J4872,K4872,dt,STAGE)</f>
        <v>13625902.941121122</v>
      </c>
      <c r="G4873">
        <v>7.0890097334467591E-22</v>
      </c>
      <c r="H4873">
        <v>9399502.6785927489</v>
      </c>
      <c r="I4873">
        <v>7.0514027455445686E-21</v>
      </c>
      <c r="J4873">
        <v>2581919.5778835295</v>
      </c>
      <c r="K4873">
        <v>2.4131256512739373E-21</v>
      </c>
      <c r="L4873">
        <f t="shared" ref="L4873:L4936" si="649">N_c-F4873-G4873</f>
        <v>2132521.0588788781</v>
      </c>
      <c r="M4873" cm="1">
        <f t="array" ref="M4873">NewI(BETA_c,F4873,C4873)</f>
        <v>4.1234540999367176E-23</v>
      </c>
      <c r="N4873">
        <f t="shared" ref="N4873:N4936" si="650">N_a-H4873-I4873</f>
        <v>67100325.321407251</v>
      </c>
      <c r="O4873" cm="1">
        <f t="array" ref="O4873">NewI(BETA_a,H4873,C4873)</f>
        <v>4.1015792972636297E-22</v>
      </c>
      <c r="P4873">
        <f t="shared" ref="P4873:P4936" si="651">N_e-J4873-K4873</f>
        <v>32603321.42211647</v>
      </c>
      <c r="Q4873" cm="1">
        <f t="array" ref="Q4873">NewI(BETA_e,J4873,C4873)</f>
        <v>1.4036393282353258E-22</v>
      </c>
    </row>
    <row r="4874" spans="1:17" x14ac:dyDescent="0.55000000000000004">
      <c r="A4874">
        <f t="shared" si="644"/>
        <v>487.00000000004223</v>
      </c>
      <c r="B4874" s="2">
        <f t="shared" si="645"/>
        <v>25607325.197597403</v>
      </c>
      <c r="C4874" s="6">
        <f t="shared" si="646"/>
        <v>1.0021799897911192E-20</v>
      </c>
      <c r="D4874" s="2">
        <f t="shared" si="647"/>
        <v>101836167.8024026</v>
      </c>
      <c r="E4874" s="6">
        <f t="shared" si="648"/>
        <v>5.8293659383641748E-22</v>
      </c>
      <c r="F4874">
        <f t="array" ref="F4874:K4874">rk(BETA_c,BETA_a,BETA_e,GAMMA,F4873,G4873,H4873,I4873,J4873,K4873,dt,STAGE)</f>
        <v>13625902.941121122</v>
      </c>
      <c r="G4874">
        <v>6.9833518706404117E-22</v>
      </c>
      <c r="H4874">
        <v>9399502.6785927489</v>
      </c>
      <c r="I4874">
        <v>6.9463053945884917E-21</v>
      </c>
      <c r="J4874">
        <v>2581919.5778835295</v>
      </c>
      <c r="K4874">
        <v>2.3771593162586588E-21</v>
      </c>
      <c r="L4874">
        <f t="shared" si="649"/>
        <v>2132521.0588788781</v>
      </c>
      <c r="M4874" cm="1">
        <f t="array" ref="M4874">NewI(BETA_c,F4874,C4874)</f>
        <v>4.0619962427796791E-23</v>
      </c>
      <c r="N4874">
        <f t="shared" si="650"/>
        <v>67100325.321407251</v>
      </c>
      <c r="O4874" cm="1">
        <f t="array" ref="O4874">NewI(BETA_a,H4874,C4874)</f>
        <v>4.0404474722304947E-22</v>
      </c>
      <c r="P4874">
        <f t="shared" si="651"/>
        <v>32603321.42211647</v>
      </c>
      <c r="Q4874" cm="1">
        <f t="array" ref="Q4874">NewI(BETA_e,J4874,C4874)</f>
        <v>1.3827188418557122E-22</v>
      </c>
    </row>
    <row r="4875" spans="1:17" x14ac:dyDescent="0.55000000000000004">
      <c r="A4875">
        <f t="shared" si="644"/>
        <v>487.10000000004226</v>
      </c>
      <c r="B4875" s="2">
        <f t="shared" si="645"/>
        <v>25607325.197597403</v>
      </c>
      <c r="C4875" s="6">
        <f t="shared" si="646"/>
        <v>9.8724303810802154E-21</v>
      </c>
      <c r="D4875" s="2">
        <f t="shared" si="647"/>
        <v>101836167.8024026</v>
      </c>
      <c r="E4875" s="6">
        <f t="shared" si="648"/>
        <v>5.7424823862563449E-22</v>
      </c>
      <c r="F4875">
        <f t="array" ref="F4875:K4875">rk(BETA_c,BETA_a,BETA_e,GAMMA,F4874,G4874,H4874,I4874,J4874,K4874,dt,STAGE)</f>
        <v>13625902.941121122</v>
      </c>
      <c r="G4875">
        <v>6.8792687812357834E-22</v>
      </c>
      <c r="H4875">
        <v>9399502.6785927489</v>
      </c>
      <c r="I4875">
        <v>6.8427744629076381E-21</v>
      </c>
      <c r="J4875">
        <v>2581919.5778835295</v>
      </c>
      <c r="K4875">
        <v>2.3417290400489998E-21</v>
      </c>
      <c r="L4875">
        <f t="shared" si="649"/>
        <v>2132521.0588788781</v>
      </c>
      <c r="M4875" cm="1">
        <f t="array" ref="M4875">NewI(BETA_c,F4875,C4875)</f>
        <v>4.0014543818032185E-23</v>
      </c>
      <c r="N4875">
        <f t="shared" si="650"/>
        <v>67100325.321407251</v>
      </c>
      <c r="O4875" cm="1">
        <f t="array" ref="O4875">NewI(BETA_a,H4875,C4875)</f>
        <v>3.9802267840451521E-22</v>
      </c>
      <c r="P4875">
        <f t="shared" si="651"/>
        <v>32603321.42211647</v>
      </c>
      <c r="Q4875" cm="1">
        <f t="array" ref="Q4875">NewI(BETA_e,J4875,C4875)</f>
        <v>1.3621101640308713E-22</v>
      </c>
    </row>
    <row r="4876" spans="1:17" x14ac:dyDescent="0.55000000000000004">
      <c r="A4876">
        <f t="shared" si="644"/>
        <v>487.20000000004228</v>
      </c>
      <c r="B4876" s="2">
        <f t="shared" si="645"/>
        <v>25607325.197597403</v>
      </c>
      <c r="C4876" s="6">
        <f t="shared" si="646"/>
        <v>9.7252871362548302E-21</v>
      </c>
      <c r="D4876" s="2">
        <f t="shared" si="647"/>
        <v>101836167.8024026</v>
      </c>
      <c r="E4876" s="6">
        <f t="shared" si="648"/>
        <v>5.6568937865853164E-22</v>
      </c>
      <c r="F4876">
        <f t="array" ref="F4876:K4876">rk(BETA_c,BETA_a,BETA_e,GAMMA,F4875,G4875,H4875,I4875,J4875,K4875,dt,STAGE)</f>
        <v>13625902.941121122</v>
      </c>
      <c r="G4876">
        <v>6.7767369940855258E-22</v>
      </c>
      <c r="H4876">
        <v>9399502.6785927489</v>
      </c>
      <c r="I4876">
        <v>6.7407866038684023E-21</v>
      </c>
      <c r="J4876">
        <v>2581919.5778835295</v>
      </c>
      <c r="K4876">
        <v>2.3068268329778749E-21</v>
      </c>
      <c r="L4876">
        <f t="shared" si="649"/>
        <v>2132521.0588788781</v>
      </c>
      <c r="M4876" cm="1">
        <f t="array" ref="M4876">NewI(BETA_c,F4876,C4876)</f>
        <v>3.9418148645788024E-23</v>
      </c>
      <c r="N4876">
        <f t="shared" si="650"/>
        <v>67100325.321407251</v>
      </c>
      <c r="O4876" cm="1">
        <f t="array" ref="O4876">NewI(BETA_a,H4876,C4876)</f>
        <v>3.9209036527047993E-22</v>
      </c>
      <c r="P4876">
        <f t="shared" si="651"/>
        <v>32603321.42211647</v>
      </c>
      <c r="Q4876" cm="1">
        <f t="array" ref="Q4876">NewI(BETA_e,J4876,C4876)</f>
        <v>1.3418086474226365E-22</v>
      </c>
    </row>
    <row r="4877" spans="1:17" x14ac:dyDescent="0.55000000000000004">
      <c r="A4877">
        <f t="shared" si="644"/>
        <v>487.3000000000423</v>
      </c>
      <c r="B4877" s="2">
        <f t="shared" si="645"/>
        <v>25607325.197597403</v>
      </c>
      <c r="C4877" s="6">
        <f t="shared" si="646"/>
        <v>9.5803369820527241E-21</v>
      </c>
      <c r="D4877" s="2">
        <f t="shared" si="647"/>
        <v>101836167.8024026</v>
      </c>
      <c r="E4877" s="6">
        <f t="shared" si="648"/>
        <v>5.5725808387841417E-22</v>
      </c>
      <c r="F4877">
        <f t="array" ref="F4877:K4877">rk(BETA_c,BETA_a,BETA_e,GAMMA,F4876,G4876,H4876,I4876,J4876,K4876,dt,STAGE)</f>
        <v>13625902.941121122</v>
      </c>
      <c r="G4877">
        <v>6.6757333878670658E-22</v>
      </c>
      <c r="H4877">
        <v>9399502.6785927489</v>
      </c>
      <c r="I4877">
        <v>6.6403188188061457E-21</v>
      </c>
      <c r="J4877">
        <v>2581919.5778835295</v>
      </c>
      <c r="K4877">
        <v>2.2724448244598715E-21</v>
      </c>
      <c r="L4877">
        <f t="shared" si="649"/>
        <v>2132521.0588788781</v>
      </c>
      <c r="M4877" cm="1">
        <f t="array" ref="M4877">NewI(BETA_c,F4877,C4877)</f>
        <v>3.8830642421599684E-23</v>
      </c>
      <c r="N4877">
        <f t="shared" si="650"/>
        <v>67100325.321407251</v>
      </c>
      <c r="O4877" cm="1">
        <f t="array" ref="O4877">NewI(BETA_a,H4877,C4877)</f>
        <v>3.8624647006092389E-22</v>
      </c>
      <c r="P4877">
        <f t="shared" si="651"/>
        <v>32603321.42211647</v>
      </c>
      <c r="Q4877" cm="1">
        <f t="array" ref="Q4877">NewI(BETA_e,J4877,C4877)</f>
        <v>1.3218097139589066E-22</v>
      </c>
    </row>
    <row r="4878" spans="1:17" x14ac:dyDescent="0.55000000000000004">
      <c r="A4878">
        <f t="shared" si="644"/>
        <v>487.40000000004233</v>
      </c>
      <c r="B4878" s="2">
        <f t="shared" si="645"/>
        <v>25607325.197597403</v>
      </c>
      <c r="C4878" s="6">
        <f t="shared" si="646"/>
        <v>9.4375472316421829E-21</v>
      </c>
      <c r="D4878" s="2">
        <f t="shared" si="647"/>
        <v>101836167.8024026</v>
      </c>
      <c r="E4878" s="6">
        <f t="shared" si="648"/>
        <v>5.489524529950415E-22</v>
      </c>
      <c r="F4878">
        <f t="array" ref="F4878:K4878">rk(BETA_c,BETA_a,BETA_e,GAMMA,F4877,G4877,H4877,I4877,J4877,K4877,dt,STAGE)</f>
        <v>13625902.941121122</v>
      </c>
      <c r="G4878">
        <v>6.5762351858686608E-22</v>
      </c>
      <c r="H4878">
        <v>9399502.6785927489</v>
      </c>
      <c r="I4878">
        <v>6.5413484518389118E-21</v>
      </c>
      <c r="J4878">
        <v>2581919.5778835295</v>
      </c>
      <c r="K4878">
        <v>2.238575261216405E-21</v>
      </c>
      <c r="L4878">
        <f t="shared" si="649"/>
        <v>2132521.0588788781</v>
      </c>
      <c r="M4878" cm="1">
        <f t="array" ref="M4878">NewI(BETA_c,F4878,C4878)</f>
        <v>3.8251892660495439E-23</v>
      </c>
      <c r="N4878">
        <f t="shared" si="650"/>
        <v>67100325.321407251</v>
      </c>
      <c r="O4878" cm="1">
        <f t="array" ref="O4878">NewI(BETA_a,H4878,C4878)</f>
        <v>3.8048967495441869E-22</v>
      </c>
      <c r="P4878">
        <f t="shared" si="651"/>
        <v>32603321.42211647</v>
      </c>
      <c r="Q4878" cm="1">
        <f t="array" ref="Q4878">NewI(BETA_e,J4878,C4878)</f>
        <v>1.3021088538012736E-22</v>
      </c>
    </row>
    <row r="4879" spans="1:17" x14ac:dyDescent="0.55000000000000004">
      <c r="A4879">
        <f t="shared" si="644"/>
        <v>487.50000000004235</v>
      </c>
      <c r="B4879" s="2">
        <f t="shared" si="645"/>
        <v>25607325.197597403</v>
      </c>
      <c r="C4879" s="6">
        <f t="shared" si="646"/>
        <v>9.296885685371066E-21</v>
      </c>
      <c r="D4879" s="2">
        <f t="shared" si="647"/>
        <v>101836167.8024026</v>
      </c>
      <c r="E4879" s="6">
        <f t="shared" si="648"/>
        <v>5.4077061305587661E-22</v>
      </c>
      <c r="F4879">
        <f t="array" ref="F4879:K4879">rk(BETA_c,BETA_a,BETA_e,GAMMA,F4878,G4878,H4878,I4878,J4878,K4878,dt,STAGE)</f>
        <v>13625902.941121122</v>
      </c>
      <c r="G4879">
        <v>6.4782199508531594E-22</v>
      </c>
      <c r="H4879">
        <v>9399502.6785927489</v>
      </c>
      <c r="I4879">
        <v>6.4438531847584307E-21</v>
      </c>
      <c r="J4879">
        <v>2581919.5778835295</v>
      </c>
      <c r="K4879">
        <v>2.2052105055273202E-21</v>
      </c>
      <c r="L4879">
        <f t="shared" si="649"/>
        <v>2132521.0588788781</v>
      </c>
      <c r="M4879" cm="1">
        <f t="array" ref="M4879">NewI(BETA_c,F4879,C4879)</f>
        <v>3.7681768852120511E-23</v>
      </c>
      <c r="N4879">
        <f t="shared" si="650"/>
        <v>67100325.321407251</v>
      </c>
      <c r="O4879" cm="1">
        <f t="array" ref="O4879">NewI(BETA_a,H4879,C4879)</f>
        <v>3.748186817709525E-22</v>
      </c>
      <c r="P4879">
        <f t="shared" si="651"/>
        <v>32603321.42211647</v>
      </c>
      <c r="Q4879" cm="1">
        <f t="array" ref="Q4879">NewI(BETA_e,J4879,C4879)</f>
        <v>1.2827016243280359E-22</v>
      </c>
    </row>
    <row r="4880" spans="1:17" x14ac:dyDescent="0.55000000000000004">
      <c r="A4880">
        <f t="shared" si="644"/>
        <v>487.60000000004237</v>
      </c>
      <c r="B4880" s="2">
        <f t="shared" si="645"/>
        <v>25607325.197597403</v>
      </c>
      <c r="C4880" s="6">
        <f t="shared" si="646"/>
        <v>9.1583206235056709E-21</v>
      </c>
      <c r="D4880" s="2">
        <f t="shared" si="647"/>
        <v>101836167.8024026</v>
      </c>
      <c r="E4880" s="6">
        <f t="shared" si="648"/>
        <v>5.3271071902372956E-22</v>
      </c>
      <c r="F4880">
        <f t="array" ref="F4880:K4880">rk(BETA_c,BETA_a,BETA_e,GAMMA,F4879,G4879,H4879,I4879,J4879,K4879,dt,STAGE)</f>
        <v>13625902.941121122</v>
      </c>
      <c r="G4880">
        <v>6.3816655799983203E-22</v>
      </c>
      <c r="H4880">
        <v>9399502.6785927489</v>
      </c>
      <c r="I4880">
        <v>6.34781103199728E-21</v>
      </c>
      <c r="J4880">
        <v>2581919.5778835295</v>
      </c>
      <c r="K4880">
        <v>2.1723430335085596E-21</v>
      </c>
      <c r="L4880">
        <f t="shared" si="649"/>
        <v>2132521.0588788781</v>
      </c>
      <c r="M4880" cm="1">
        <f t="array" ref="M4880">NewI(BETA_c,F4880,C4880)</f>
        <v>3.7120142431306543E-23</v>
      </c>
      <c r="N4880">
        <f t="shared" si="650"/>
        <v>67100325.321407251</v>
      </c>
      <c r="O4880" cm="1">
        <f t="array" ref="O4880">NewI(BETA_a,H4880,C4880)</f>
        <v>3.6923221167918598E-22</v>
      </c>
      <c r="P4880">
        <f t="shared" si="651"/>
        <v>32603321.42211647</v>
      </c>
      <c r="Q4880" cm="1">
        <f t="array" ref="Q4880">NewI(BETA_e,J4880,C4880)</f>
        <v>1.2635836491323708E-22</v>
      </c>
    </row>
    <row r="4881" spans="1:17" x14ac:dyDescent="0.55000000000000004">
      <c r="A4881">
        <f t="shared" si="644"/>
        <v>487.70000000004239</v>
      </c>
      <c r="B4881" s="2">
        <f t="shared" si="645"/>
        <v>25607325.197597403</v>
      </c>
      <c r="C4881" s="6">
        <f t="shared" si="646"/>
        <v>9.0218207990777953E-21</v>
      </c>
      <c r="D4881" s="2">
        <f t="shared" si="647"/>
        <v>101836167.8024026</v>
      </c>
      <c r="E4881" s="6">
        <f t="shared" si="648"/>
        <v>5.2477095336069336E-22</v>
      </c>
      <c r="F4881">
        <f t="array" ref="F4881:K4881">rk(BETA_c,BETA_a,BETA_e,GAMMA,F4880,G4880,H4880,I4880,J4880,K4880,dt,STAGE)</f>
        <v>13625902.941121122</v>
      </c>
      <c r="G4881">
        <v>6.2865502999125307E-22</v>
      </c>
      <c r="H4881">
        <v>9399502.6785927489</v>
      </c>
      <c r="I4881">
        <v>6.2532003356710485E-21</v>
      </c>
      <c r="J4881">
        <v>2581919.5778835295</v>
      </c>
      <c r="K4881">
        <v>2.1399654334154941E-21</v>
      </c>
      <c r="L4881">
        <f t="shared" si="649"/>
        <v>2132521.0588788781</v>
      </c>
      <c r="M4881" cm="1">
        <f t="array" ref="M4881">NewI(BETA_c,F4881,C4881)</f>
        <v>3.6566886749079561E-23</v>
      </c>
      <c r="N4881">
        <f t="shared" si="650"/>
        <v>67100325.321407251</v>
      </c>
      <c r="O4881" cm="1">
        <f t="array" ref="O4881">NewI(BETA_a,H4881,C4881)</f>
        <v>3.6372900490807026E-22</v>
      </c>
      <c r="P4881">
        <f t="shared" si="651"/>
        <v>32603321.42211647</v>
      </c>
      <c r="Q4881" cm="1">
        <f t="array" ref="Q4881">NewI(BETA_e,J4881,C4881)</f>
        <v>1.2447506170354358E-22</v>
      </c>
    </row>
    <row r="4882" spans="1:17" x14ac:dyDescent="0.55000000000000004">
      <c r="A4882">
        <f t="shared" si="644"/>
        <v>487.80000000004242</v>
      </c>
      <c r="B4882" s="2">
        <f t="shared" si="645"/>
        <v>25607325.197597403</v>
      </c>
      <c r="C4882" s="6">
        <f t="shared" si="646"/>
        <v>8.8873554308384286E-21</v>
      </c>
      <c r="D4882" s="2">
        <f t="shared" si="647"/>
        <v>101836167.8024026</v>
      </c>
      <c r="E4882" s="6">
        <f t="shared" si="648"/>
        <v>5.1694952561828228E-22</v>
      </c>
      <c r="F4882">
        <f t="array" ref="F4882:K4882">rk(BETA_c,BETA_a,BETA_e,GAMMA,F4881,G4881,H4881,I4881,J4881,K4881,dt,STAGE)</f>
        <v>13625902.941121122</v>
      </c>
      <c r="G4882">
        <v>6.1928526617248263E-22</v>
      </c>
      <c r="H4882">
        <v>9399502.6785927489</v>
      </c>
      <c r="I4882">
        <v>6.1599997606943987E-21</v>
      </c>
      <c r="J4882">
        <v>2581919.5778835295</v>
      </c>
      <c r="K4882">
        <v>2.1080704039715471E-21</v>
      </c>
      <c r="L4882">
        <f t="shared" si="649"/>
        <v>2132521.0588788781</v>
      </c>
      <c r="M4882" cm="1">
        <f t="array" ref="M4882">NewI(BETA_c,F4882,C4882)</f>
        <v>3.6021877044100181E-23</v>
      </c>
      <c r="N4882">
        <f t="shared" si="650"/>
        <v>67100325.321407251</v>
      </c>
      <c r="O4882" cm="1">
        <f t="array" ref="O4882">NewI(BETA_a,H4882,C4882)</f>
        <v>3.583078204627639E-22</v>
      </c>
      <c r="P4882">
        <f t="shared" si="651"/>
        <v>32603321.42211647</v>
      </c>
      <c r="Q4882" cm="1">
        <f t="array" ref="Q4882">NewI(BETA_e,J4882,C4882)</f>
        <v>1.2261982811141819E-22</v>
      </c>
    </row>
    <row r="4883" spans="1:17" x14ac:dyDescent="0.55000000000000004">
      <c r="A4883">
        <f t="shared" si="644"/>
        <v>487.90000000004244</v>
      </c>
      <c r="B4883" s="2">
        <f t="shared" si="645"/>
        <v>25607325.197597403</v>
      </c>
      <c r="C4883" s="6">
        <f t="shared" si="646"/>
        <v>8.754894196316457E-21</v>
      </c>
      <c r="D4883" s="2">
        <f t="shared" si="647"/>
        <v>101836167.8024026</v>
      </c>
      <c r="E4883" s="6">
        <f t="shared" si="648"/>
        <v>5.092446720336783E-22</v>
      </c>
      <c r="F4883">
        <f t="array" ref="F4883:K4883">rk(BETA_c,BETA_a,BETA_e,GAMMA,F4882,G4882,H4882,I4882,J4882,K4882,dt,STAGE)</f>
        <v>13625902.941121122</v>
      </c>
      <c r="G4883">
        <v>6.1005515362480829E-22</v>
      </c>
      <c r="H4883">
        <v>9399502.6785927489</v>
      </c>
      <c r="I4883">
        <v>6.0681882899699225E-21</v>
      </c>
      <c r="J4883">
        <v>2581919.5778835295</v>
      </c>
      <c r="K4883">
        <v>2.0766507527217269E-21</v>
      </c>
      <c r="L4883">
        <f t="shared" si="649"/>
        <v>2132521.0588788781</v>
      </c>
      <c r="M4883" cm="1">
        <f t="array" ref="M4883">NewI(BETA_c,F4883,C4883)</f>
        <v>3.5484990414529431E-23</v>
      </c>
      <c r="N4883">
        <f t="shared" si="650"/>
        <v>67100325.321407251</v>
      </c>
      <c r="O4883" cm="1">
        <f t="array" ref="O4883">NewI(BETA_a,H4883,C4883)</f>
        <v>3.5296743584478345E-22</v>
      </c>
      <c r="P4883">
        <f t="shared" si="651"/>
        <v>32603321.42211647</v>
      </c>
      <c r="Q4883" cm="1">
        <f t="array" ref="Q4883">NewI(BETA_e,J4883,C4883)</f>
        <v>1.207922457743654E-22</v>
      </c>
    </row>
    <row r="4884" spans="1:17" x14ac:dyDescent="0.55000000000000004">
      <c r="A4884">
        <f t="shared" si="644"/>
        <v>488.00000000004246</v>
      </c>
      <c r="B4884" s="2">
        <f t="shared" si="645"/>
        <v>25607325.197597403</v>
      </c>
      <c r="C4884" s="6">
        <f t="shared" si="646"/>
        <v>8.6244072249808355E-21</v>
      </c>
      <c r="D4884" s="2">
        <f t="shared" si="647"/>
        <v>101836167.8024026</v>
      </c>
      <c r="E4884" s="6">
        <f t="shared" si="648"/>
        <v>5.016546551319966E-22</v>
      </c>
      <c r="F4884">
        <f t="array" ref="F4884:K4884">rk(BETA_c,BETA_a,BETA_e,GAMMA,F4883,G4883,H4883,I4883,J4883,K4883,dt,STAGE)</f>
        <v>13625902.941121122</v>
      </c>
      <c r="G4884">
        <v>6.009626109214304E-22</v>
      </c>
      <c r="H4884">
        <v>9399502.6785927489</v>
      </c>
      <c r="I4884">
        <v>5.9777452196487028E-21</v>
      </c>
      <c r="J4884">
        <v>2581919.5778835295</v>
      </c>
      <c r="K4884">
        <v>2.0456993944107016E-21</v>
      </c>
      <c r="L4884">
        <f t="shared" si="649"/>
        <v>2132521.0588788781</v>
      </c>
      <c r="M4884" cm="1">
        <f t="array" ref="M4884">NewI(BETA_c,F4884,C4884)</f>
        <v>3.4956105790313905E-23</v>
      </c>
      <c r="N4884">
        <f t="shared" si="650"/>
        <v>67100325.321407251</v>
      </c>
      <c r="O4884" cm="1">
        <f t="array" ref="O4884">NewI(BETA_a,H4884,C4884)</f>
        <v>3.4770664677632563E-22</v>
      </c>
      <c r="P4884">
        <f t="shared" si="651"/>
        <v>32603321.42211647</v>
      </c>
      <c r="Q4884" cm="1">
        <f t="array" ref="Q4884">NewI(BETA_e,J4884,C4884)</f>
        <v>1.1899190256535704E-22</v>
      </c>
    </row>
    <row r="4885" spans="1:17" x14ac:dyDescent="0.55000000000000004">
      <c r="A4885">
        <f t="shared" si="644"/>
        <v>488.10000000004248</v>
      </c>
      <c r="B4885" s="2">
        <f t="shared" si="645"/>
        <v>25607325.197597403</v>
      </c>
      <c r="C4885" s="6">
        <f t="shared" si="646"/>
        <v>8.4958650915046464E-21</v>
      </c>
      <c r="D4885" s="2">
        <f t="shared" si="647"/>
        <v>101836167.8024026</v>
      </c>
      <c r="E4885" s="6">
        <f t="shared" si="648"/>
        <v>4.9417776333447693E-22</v>
      </c>
      <c r="F4885">
        <f t="array" ref="F4885:K4885">rk(BETA_c,BETA_a,BETA_e,GAMMA,F4884,G4884,H4884,I4884,J4884,K4884,dt,STAGE)</f>
        <v>13625902.941121122</v>
      </c>
      <c r="G4885">
        <v>5.9200558765809213E-22</v>
      </c>
      <c r="H4885">
        <v>9399502.6785927489</v>
      </c>
      <c r="I4885">
        <v>5.8886501544615113E-21</v>
      </c>
      <c r="J4885">
        <v>2581919.5778835295</v>
      </c>
      <c r="K4885">
        <v>2.0152093493850434E-21</v>
      </c>
      <c r="L4885">
        <f t="shared" si="649"/>
        <v>2132521.0588788781</v>
      </c>
      <c r="M4885" cm="1">
        <f t="array" ref="M4885">NewI(BETA_c,F4885,C4885)</f>
        <v>3.4435103905883951E-23</v>
      </c>
      <c r="N4885">
        <f t="shared" si="650"/>
        <v>67100325.321407251</v>
      </c>
      <c r="O4885" cm="1">
        <f t="array" ref="O4885">NewI(BETA_a,H4885,C4885)</f>
        <v>3.4252426692869736E-22</v>
      </c>
      <c r="P4885">
        <f t="shared" si="651"/>
        <v>32603321.42211647</v>
      </c>
      <c r="Q4885" cm="1">
        <f t="array" ref="Q4885">NewI(BETA_e,J4885,C4885)</f>
        <v>1.1721839249989562E-22</v>
      </c>
    </row>
    <row r="4886" spans="1:17" x14ac:dyDescent="0.55000000000000004">
      <c r="A4886">
        <f t="shared" si="644"/>
        <v>488.20000000004251</v>
      </c>
      <c r="B4886" s="2">
        <f t="shared" si="645"/>
        <v>25607325.197597403</v>
      </c>
      <c r="C4886" s="6">
        <f t="shared" si="646"/>
        <v>8.3692388091295923E-21</v>
      </c>
      <c r="D4886" s="2">
        <f t="shared" si="647"/>
        <v>101836167.8024026</v>
      </c>
      <c r="E4886" s="6">
        <f t="shared" si="648"/>
        <v>4.8681231057251669E-22</v>
      </c>
      <c r="F4886">
        <f t="array" ref="F4886:K4886">rk(BETA_c,BETA_a,BETA_e,GAMMA,F4885,G4885,H4885,I4885,J4885,K4885,dt,STAGE)</f>
        <v>13625902.941121122</v>
      </c>
      <c r="G4886">
        <v>5.8318206399070501E-22</v>
      </c>
      <c r="H4886">
        <v>9399502.6785927489</v>
      </c>
      <c r="I4886">
        <v>5.8008830031195964E-21</v>
      </c>
      <c r="J4886">
        <v>2581919.5778835295</v>
      </c>
      <c r="K4886">
        <v>1.9851737420192915E-21</v>
      </c>
      <c r="L4886">
        <f t="shared" si="649"/>
        <v>2132521.0588788781</v>
      </c>
      <c r="M4886" cm="1">
        <f t="array" ref="M4886">NewI(BETA_c,F4886,C4886)</f>
        <v>3.3921867273258873E-23</v>
      </c>
      <c r="N4886">
        <f t="shared" si="650"/>
        <v>67100325.321407251</v>
      </c>
      <c r="O4886" cm="1">
        <f t="array" ref="O4886">NewI(BETA_a,H4886,C4886)</f>
        <v>3.3741912765479437E-22</v>
      </c>
      <c r="P4886">
        <f t="shared" si="651"/>
        <v>32603321.42211647</v>
      </c>
      <c r="Q4886" cm="1">
        <f t="array" ref="Q4886">NewI(BETA_e,J4886,C4886)</f>
        <v>1.1547131564446346E-22</v>
      </c>
    </row>
    <row r="4887" spans="1:17" x14ac:dyDescent="0.55000000000000004">
      <c r="A4887">
        <f t="shared" si="644"/>
        <v>488.30000000004253</v>
      </c>
      <c r="B4887" s="2">
        <f t="shared" si="645"/>
        <v>25607325.197597403</v>
      </c>
      <c r="C4887" s="6">
        <f t="shared" si="646"/>
        <v>8.2444998231293565E-21</v>
      </c>
      <c r="D4887" s="2">
        <f t="shared" si="647"/>
        <v>101836167.8024026</v>
      </c>
      <c r="E4887" s="6">
        <f t="shared" si="648"/>
        <v>4.7955663590745564E-22</v>
      </c>
      <c r="F4887">
        <f t="array" ref="F4887:K4887">rk(BETA_c,BETA_a,BETA_e,GAMMA,F4886,G4886,H4886,I4886,J4886,K4886,dt,STAGE)</f>
        <v>13625902.941121122</v>
      </c>
      <c r="G4887">
        <v>5.7449005017986626E-22</v>
      </c>
      <c r="H4887">
        <v>9399502.6785927489</v>
      </c>
      <c r="I4887">
        <v>5.7144239737840196E-21</v>
      </c>
      <c r="J4887">
        <v>2581919.5778835295</v>
      </c>
      <c r="K4887">
        <v>1.9555857991654702E-21</v>
      </c>
      <c r="L4887">
        <f t="shared" si="649"/>
        <v>2132521.0588788781</v>
      </c>
      <c r="M4887" cm="1">
        <f t="array" ref="M4887">NewI(BETA_c,F4887,C4887)</f>
        <v>3.3416280155552887E-23</v>
      </c>
      <c r="N4887">
        <f t="shared" si="650"/>
        <v>67100325.321407251</v>
      </c>
      <c r="O4887" cm="1">
        <f t="array" ref="O4887">NewI(BETA_a,H4887,C4887)</f>
        <v>3.3239007772556666E-22</v>
      </c>
      <c r="P4887">
        <f t="shared" si="651"/>
        <v>32603321.42211647</v>
      </c>
      <c r="Q4887" cm="1">
        <f t="array" ref="Q4887">NewI(BETA_e,J4887,C4887)</f>
        <v>1.137502780263361E-22</v>
      </c>
    </row>
    <row r="4888" spans="1:17" x14ac:dyDescent="0.55000000000000004">
      <c r="A4888">
        <f t="shared" si="644"/>
        <v>488.40000000004255</v>
      </c>
      <c r="B4888" s="2">
        <f t="shared" si="645"/>
        <v>25607325.197597403</v>
      </c>
      <c r="C4888" s="6">
        <f t="shared" si="646"/>
        <v>8.1216200043703981E-21</v>
      </c>
      <c r="D4888" s="2">
        <f t="shared" si="647"/>
        <v>101836167.8024026</v>
      </c>
      <c r="E4888" s="6">
        <f t="shared" si="648"/>
        <v>4.7240910315602712E-22</v>
      </c>
      <c r="F4888">
        <f t="array" ref="F4888:K4888">rk(BETA_c,BETA_a,BETA_e,GAMMA,F4887,G4887,H4887,I4887,J4887,K4887,dt,STAGE)</f>
        <v>13625902.941121122</v>
      </c>
      <c r="G4888">
        <v>5.6592758614216448E-22</v>
      </c>
      <c r="H4888">
        <v>9399502.6785927489</v>
      </c>
      <c r="I4888">
        <v>5.6292535696025154E-21</v>
      </c>
      <c r="J4888">
        <v>2581919.5778835295</v>
      </c>
      <c r="K4888">
        <v>1.9264388486257179E-21</v>
      </c>
      <c r="L4888">
        <f t="shared" si="649"/>
        <v>2132521.0588788781</v>
      </c>
      <c r="M4888" cm="1">
        <f t="array" ref="M4888">NewI(BETA_c,F4888,C4888)</f>
        <v>3.2918228540876001E-23</v>
      </c>
      <c r="N4888">
        <f t="shared" si="650"/>
        <v>67100325.321407251</v>
      </c>
      <c r="O4888" cm="1">
        <f t="array" ref="O4888">NewI(BETA_a,H4888,C4888)</f>
        <v>3.2743598307041138E-22</v>
      </c>
      <c r="P4888">
        <f t="shared" si="651"/>
        <v>32603321.42211647</v>
      </c>
      <c r="Q4888" cm="1">
        <f t="array" ref="Q4888">NewI(BETA_e,J4888,C4888)</f>
        <v>1.120548915447397E-22</v>
      </c>
    </row>
    <row r="4889" spans="1:17" x14ac:dyDescent="0.55000000000000004">
      <c r="A4889">
        <f t="shared" si="644"/>
        <v>488.50000000004258</v>
      </c>
      <c r="B4889" s="2">
        <f t="shared" si="645"/>
        <v>25607325.197597403</v>
      </c>
      <c r="C4889" s="6">
        <f t="shared" si="646"/>
        <v>8.0005716429687266E-21</v>
      </c>
      <c r="D4889" s="2">
        <f t="shared" si="647"/>
        <v>101836167.8024026</v>
      </c>
      <c r="E4889" s="6">
        <f t="shared" si="648"/>
        <v>4.6536810052139283E-22</v>
      </c>
      <c r="F4889">
        <f t="array" ref="F4889:K4889">rk(BETA_c,BETA_a,BETA_e,GAMMA,F4888,G4888,H4888,I4888,J4888,K4888,dt,STAGE)</f>
        <v>13625902.941121122</v>
      </c>
      <c r="G4889">
        <v>5.5749274100817349E-22</v>
      </c>
      <c r="H4889">
        <v>9399502.6785927489</v>
      </c>
      <c r="I4889">
        <v>5.5453525843128738E-21</v>
      </c>
      <c r="J4889">
        <v>2581919.5778835295</v>
      </c>
      <c r="K4889">
        <v>1.8977263176476798E-21</v>
      </c>
      <c r="L4889">
        <f t="shared" si="649"/>
        <v>2132521.0588788781</v>
      </c>
      <c r="M4889" cm="1">
        <f t="array" ref="M4889">NewI(BETA_c,F4889,C4889)</f>
        <v>3.2427600116623874E-23</v>
      </c>
      <c r="N4889">
        <f t="shared" si="650"/>
        <v>67100325.321407251</v>
      </c>
      <c r="O4889" cm="1">
        <f t="array" ref="O4889">NewI(BETA_a,H4889,C4889)</f>
        <v>3.2255572652143591E-22</v>
      </c>
      <c r="P4889">
        <f t="shared" si="651"/>
        <v>32603321.42211647</v>
      </c>
      <c r="Q4889" cm="1">
        <f t="array" ref="Q4889">NewI(BETA_e,J4889,C4889)</f>
        <v>1.1038477388333304E-22</v>
      </c>
    </row>
    <row r="4890" spans="1:17" x14ac:dyDescent="0.55000000000000004">
      <c r="A4890">
        <f t="shared" si="644"/>
        <v>488.6000000000426</v>
      </c>
      <c r="B4890" s="2">
        <f t="shared" si="645"/>
        <v>25607325.197597403</v>
      </c>
      <c r="C4890" s="6">
        <f t="shared" si="646"/>
        <v>7.8813274420412166E-21</v>
      </c>
      <c r="D4890" s="2">
        <f t="shared" si="647"/>
        <v>101836167.8024026</v>
      </c>
      <c r="E4890" s="6">
        <f t="shared" si="648"/>
        <v>4.5843204022967654E-22</v>
      </c>
      <c r="F4890">
        <f t="array" ref="F4890:K4890">rk(BETA_c,BETA_a,BETA_e,GAMMA,F4889,G4889,H4889,I4889,J4889,K4889,dt,STAGE)</f>
        <v>13625902.941121122</v>
      </c>
      <c r="G4890">
        <v>5.4918361268703338E-22</v>
      </c>
      <c r="H4890">
        <v>9399502.6785927489</v>
      </c>
      <c r="I4890">
        <v>5.462702097911857E-21</v>
      </c>
      <c r="J4890">
        <v>2581919.5778835295</v>
      </c>
      <c r="K4890">
        <v>1.869441731442326E-21</v>
      </c>
      <c r="L4890">
        <f t="shared" si="649"/>
        <v>2132521.0588788781</v>
      </c>
      <c r="M4890" cm="1">
        <f t="array" ref="M4890">NewI(BETA_c,F4890,C4890)</f>
        <v>3.1944284244150941E-23</v>
      </c>
      <c r="N4890">
        <f t="shared" si="650"/>
        <v>67100325.321407251</v>
      </c>
      <c r="O4890" cm="1">
        <f t="array" ref="O4890">NewI(BETA_a,H4890,C4890)</f>
        <v>3.1774820756153209E-22</v>
      </c>
      <c r="P4890">
        <f t="shared" si="651"/>
        <v>32603321.42211647</v>
      </c>
      <c r="Q4890" cm="1">
        <f t="array" ref="Q4890">NewI(BETA_e,J4890,C4890)</f>
        <v>1.0873954842399352E-22</v>
      </c>
    </row>
    <row r="4891" spans="1:17" x14ac:dyDescent="0.55000000000000004">
      <c r="A4891">
        <f t="shared" si="644"/>
        <v>488.70000000004262</v>
      </c>
      <c r="B4891" s="2">
        <f t="shared" si="645"/>
        <v>25607325.197597403</v>
      </c>
      <c r="C4891" s="6">
        <f t="shared" si="646"/>
        <v>7.7638605115500435E-21</v>
      </c>
      <c r="D4891" s="2">
        <f t="shared" si="647"/>
        <v>101836167.8024026</v>
      </c>
      <c r="E4891" s="6">
        <f t="shared" si="648"/>
        <v>4.515993581719141E-22</v>
      </c>
      <c r="F4891">
        <f t="array" ref="F4891:K4891">rk(BETA_c,BETA_a,BETA_e,GAMMA,F4890,G4890,H4890,I4890,J4890,K4890,dt,STAGE)</f>
        <v>13625902.941121122</v>
      </c>
      <c r="G4891">
        <v>5.4099832743752179E-22</v>
      </c>
      <c r="H4891">
        <v>9399502.6785927489</v>
      </c>
      <c r="I4891">
        <v>5.3812834723886583E-21</v>
      </c>
      <c r="J4891">
        <v>2581919.5778835295</v>
      </c>
      <c r="K4891">
        <v>1.8415787117238624E-21</v>
      </c>
      <c r="L4891">
        <f t="shared" si="649"/>
        <v>2132521.0588788781</v>
      </c>
      <c r="M4891" cm="1">
        <f t="array" ref="M4891">NewI(BETA_c,F4891,C4891)</f>
        <v>3.1468171933820879E-23</v>
      </c>
      <c r="N4891">
        <f t="shared" si="650"/>
        <v>67100325.321407251</v>
      </c>
      <c r="O4891" cm="1">
        <f t="array" ref="O4891">NewI(BETA_a,H4891,C4891)</f>
        <v>3.1301234207620484E-22</v>
      </c>
      <c r="P4891">
        <f t="shared" si="651"/>
        <v>32603321.42211647</v>
      </c>
      <c r="Q4891" cm="1">
        <f t="array" ref="Q4891">NewI(BETA_e,J4891,C4891)</f>
        <v>1.0711884416188833E-22</v>
      </c>
    </row>
    <row r="4892" spans="1:17" x14ac:dyDescent="0.55000000000000004">
      <c r="A4892">
        <f t="shared" si="644"/>
        <v>488.80000000004264</v>
      </c>
      <c r="B4892" s="2">
        <f t="shared" si="645"/>
        <v>25607325.197597403</v>
      </c>
      <c r="C4892" s="6">
        <f t="shared" si="646"/>
        <v>7.6481443622388769E-21</v>
      </c>
      <c r="D4892" s="2">
        <f t="shared" si="647"/>
        <v>101836167.8024026</v>
      </c>
      <c r="E4892" s="6">
        <f t="shared" si="648"/>
        <v>4.4486851355134067E-22</v>
      </c>
      <c r="F4892">
        <f t="array" ref="F4892:K4892">rk(BETA_c,BETA_a,BETA_e,GAMMA,F4891,G4891,H4891,I4891,J4891,K4891,dt,STAGE)</f>
        <v>13625902.941121122</v>
      </c>
      <c r="G4892">
        <v>5.3293503944551717E-22</v>
      </c>
      <c r="H4892">
        <v>9399502.6785927489</v>
      </c>
      <c r="I4892">
        <v>5.3010783475219603E-21</v>
      </c>
      <c r="J4892">
        <v>2581919.5778835295</v>
      </c>
      <c r="K4892">
        <v>1.8141309752713994E-21</v>
      </c>
      <c r="L4892">
        <f t="shared" si="649"/>
        <v>2132521.0588788781</v>
      </c>
      <c r="M4892" cm="1">
        <f t="array" ref="M4892">NewI(BETA_c,F4892,C4892)</f>
        <v>3.0999155820429052E-23</v>
      </c>
      <c r="N4892">
        <f t="shared" si="650"/>
        <v>67100325.321407251</v>
      </c>
      <c r="O4892" cm="1">
        <f t="array" ref="O4892">NewI(BETA_a,H4892,C4892)</f>
        <v>3.0834706210910035E-22</v>
      </c>
      <c r="P4892">
        <f t="shared" si="651"/>
        <v>32603321.42211647</v>
      </c>
      <c r="Q4892" cm="1">
        <f t="array" ref="Q4892">NewI(BETA_e,J4892,C4892)</f>
        <v>1.0552229562181134E-22</v>
      </c>
    </row>
    <row r="4893" spans="1:17" x14ac:dyDescent="0.55000000000000004">
      <c r="A4893">
        <f t="shared" si="644"/>
        <v>488.90000000004267</v>
      </c>
      <c r="B4893" s="2">
        <f t="shared" si="645"/>
        <v>25607325.197597403</v>
      </c>
      <c r="C4893" s="6">
        <f t="shared" si="646"/>
        <v>7.5341528996594597E-21</v>
      </c>
      <c r="D4893" s="2">
        <f t="shared" si="647"/>
        <v>101836167.8024026</v>
      </c>
      <c r="E4893" s="6">
        <f t="shared" si="648"/>
        <v>4.3823798853593636E-22</v>
      </c>
      <c r="F4893">
        <f t="array" ref="F4893:K4893">rk(BETA_c,BETA_a,BETA_e,GAMMA,F4892,G4892,H4892,I4892,J4892,K4892,dt,STAGE)</f>
        <v>13625902.941121122</v>
      </c>
      <c r="G4893">
        <v>5.2499193040776142E-22</v>
      </c>
      <c r="H4893">
        <v>9399502.6785927489</v>
      </c>
      <c r="I4893">
        <v>5.2220686367396335E-21</v>
      </c>
      <c r="J4893">
        <v>2581919.5778835295</v>
      </c>
      <c r="K4893">
        <v>1.7870923325120645E-21</v>
      </c>
      <c r="L4893">
        <f t="shared" si="649"/>
        <v>2132521.0588788781</v>
      </c>
      <c r="M4893" cm="1">
        <f t="array" ref="M4893">NewI(BETA_c,F4893,C4893)</f>
        <v>3.053713013899127E-23</v>
      </c>
      <c r="N4893">
        <f t="shared" si="650"/>
        <v>67100325.321407251</v>
      </c>
      <c r="O4893" cm="1">
        <f t="array" ref="O4893">NewI(BETA_a,H4893,C4893)</f>
        <v>3.0375131562117798E-22</v>
      </c>
      <c r="P4893">
        <f t="shared" si="651"/>
        <v>32603321.42211647</v>
      </c>
      <c r="Q4893" cm="1">
        <f t="array" ref="Q4893">NewI(BETA_e,J4893,C4893)</f>
        <v>1.0394954277576716E-22</v>
      </c>
    </row>
    <row r="4894" spans="1:17" x14ac:dyDescent="0.55000000000000004">
      <c r="A4894">
        <f t="shared" si="644"/>
        <v>489.00000000004269</v>
      </c>
      <c r="B4894" s="2">
        <f t="shared" si="645"/>
        <v>25607325.197597403</v>
      </c>
      <c r="C4894" s="6">
        <f t="shared" si="646"/>
        <v>7.4218604182871893E-21</v>
      </c>
      <c r="D4894" s="2">
        <f t="shared" si="647"/>
        <v>101836167.8024026</v>
      </c>
      <c r="E4894" s="6">
        <f t="shared" si="648"/>
        <v>4.3170628791614715E-22</v>
      </c>
      <c r="F4894">
        <f t="array" ref="F4894:K4894">rk(BETA_c,BETA_a,BETA_e,GAMMA,F4893,G4893,H4893,I4893,J4893,K4893,dt,STAGE)</f>
        <v>13625902.941121122</v>
      </c>
      <c r="G4894">
        <v>5.1716720912182479E-22</v>
      </c>
      <c r="H4894">
        <v>9399502.6785927489</v>
      </c>
      <c r="I4894">
        <v>5.1442365230401381E-21</v>
      </c>
      <c r="J4894">
        <v>2581919.5778835295</v>
      </c>
      <c r="K4894">
        <v>1.7604566861252257E-21</v>
      </c>
      <c r="L4894">
        <f t="shared" si="649"/>
        <v>2132521.0588788781</v>
      </c>
      <c r="M4894" cm="1">
        <f t="array" ref="M4894">NewI(BETA_c,F4894,C4894)</f>
        <v>3.0081990700893286E-23</v>
      </c>
      <c r="N4894">
        <f t="shared" si="650"/>
        <v>67100325.321407251</v>
      </c>
      <c r="O4894" cm="1">
        <f t="array" ref="O4894">NewI(BETA_a,H4894,C4894)</f>
        <v>2.9922406625347061E-22</v>
      </c>
      <c r="P4894">
        <f t="shared" si="651"/>
        <v>32603321.42211647</v>
      </c>
      <c r="Q4894" cm="1">
        <f t="array" ref="Q4894">NewI(BETA_e,J4894,C4894)</f>
        <v>1.0240023096178321E-22</v>
      </c>
    </row>
    <row r="4895" spans="1:17" x14ac:dyDescent="0.55000000000000004">
      <c r="A4895">
        <f t="shared" si="644"/>
        <v>489.10000000004271</v>
      </c>
      <c r="B4895" s="2">
        <f t="shared" si="645"/>
        <v>25607325.197597403</v>
      </c>
      <c r="C4895" s="6">
        <f t="shared" si="646"/>
        <v>7.3112415957244313E-21</v>
      </c>
      <c r="D4895" s="2">
        <f t="shared" si="647"/>
        <v>101836167.8024026</v>
      </c>
      <c r="E4895" s="6">
        <f t="shared" si="648"/>
        <v>4.2527193876771028E-22</v>
      </c>
      <c r="F4895">
        <f t="array" ref="F4895:K4895">rk(BETA_c,BETA_a,BETA_e,GAMMA,F4894,G4894,H4894,I4894,J4894,K4894,dt,STAGE)</f>
        <v>13625902.941121122</v>
      </c>
      <c r="G4895">
        <v>5.094591110821823E-22</v>
      </c>
      <c r="H4895">
        <v>9399502.6785927489</v>
      </c>
      <c r="I4895">
        <v>5.0675644549747256E-21</v>
      </c>
      <c r="J4895">
        <v>2581919.5778835295</v>
      </c>
      <c r="K4895">
        <v>1.7342180296675242E-21</v>
      </c>
      <c r="L4895">
        <f t="shared" si="649"/>
        <v>2132521.0588788781</v>
      </c>
      <c r="M4895" cm="1">
        <f t="array" ref="M4895">NewI(BETA_c,F4895,C4895)</f>
        <v>2.9633634870395928E-23</v>
      </c>
      <c r="N4895">
        <f t="shared" si="650"/>
        <v>67100325.321407251</v>
      </c>
      <c r="O4895" cm="1">
        <f t="array" ref="O4895">NewI(BETA_a,H4895,C4895)</f>
        <v>2.9476429309338224E-22</v>
      </c>
      <c r="P4895">
        <f t="shared" si="651"/>
        <v>32603321.42211647</v>
      </c>
      <c r="Q4895" cm="1">
        <f t="array" ref="Q4895">NewI(BETA_e,J4895,C4895)</f>
        <v>1.0087401080393213E-22</v>
      </c>
    </row>
    <row r="4896" spans="1:17" x14ac:dyDescent="0.55000000000000004">
      <c r="A4896">
        <f t="shared" si="644"/>
        <v>489.20000000004273</v>
      </c>
      <c r="B4896" s="2">
        <f t="shared" si="645"/>
        <v>25607325.197597403</v>
      </c>
      <c r="C4896" s="6">
        <f t="shared" si="646"/>
        <v>7.2022714869902231E-21</v>
      </c>
      <c r="D4896" s="2">
        <f t="shared" si="647"/>
        <v>101836167.8024026</v>
      </c>
      <c r="E4896" s="6">
        <f t="shared" si="648"/>
        <v>4.1893349011950454E-22</v>
      </c>
      <c r="F4896">
        <f t="array" ref="F4896:K4896">rk(BETA_c,BETA_a,BETA_e,GAMMA,F4895,G4895,H4895,I4895,J4895,K4895,dt,STAGE)</f>
        <v>13625902.941121122</v>
      </c>
      <c r="G4896">
        <v>5.0186589808231149E-22</v>
      </c>
      <c r="H4896">
        <v>9399502.6785927489</v>
      </c>
      <c r="I4896">
        <v>4.9920351426895146E-21</v>
      </c>
      <c r="J4896">
        <v>2581919.5778835295</v>
      </c>
      <c r="K4896">
        <v>1.7083704462183961E-21</v>
      </c>
      <c r="L4896">
        <f t="shared" si="649"/>
        <v>2132521.0588788781</v>
      </c>
      <c r="M4896" cm="1">
        <f t="array" ref="M4896">NewI(BETA_c,F4896,C4896)</f>
        <v>2.9191961541490304E-23</v>
      </c>
      <c r="N4896">
        <f t="shared" si="650"/>
        <v>67100325.321407251</v>
      </c>
      <c r="O4896" cm="1">
        <f t="array" ref="O4896">NewI(BETA_a,H4896,C4896)</f>
        <v>2.9037099044446802E-22</v>
      </c>
      <c r="P4896">
        <f t="shared" si="651"/>
        <v>32603321.42211647</v>
      </c>
      <c r="Q4896" cm="1">
        <f t="array" ref="Q4896">NewI(BETA_e,J4896,C4896)</f>
        <v>9.9370538133546236E-23</v>
      </c>
    </row>
    <row r="4897" spans="1:17" x14ac:dyDescent="0.55000000000000004">
      <c r="A4897">
        <f t="shared" si="644"/>
        <v>489.30000000004276</v>
      </c>
      <c r="B4897" s="2">
        <f t="shared" si="645"/>
        <v>25607325.197597403</v>
      </c>
      <c r="C4897" s="6">
        <f t="shared" si="646"/>
        <v>7.0949255188950639E-21</v>
      </c>
      <c r="D4897" s="2">
        <f t="shared" si="647"/>
        <v>101836167.8024026</v>
      </c>
      <c r="E4897" s="6">
        <f t="shared" si="648"/>
        <v>4.1268951262634915E-22</v>
      </c>
      <c r="F4897">
        <f t="array" ref="F4897:K4897">rk(BETA_c,BETA_a,BETA_e,GAMMA,F4896,G4896,H4896,I4896,J4896,K4896,dt,STAGE)</f>
        <v>13625902.941121122</v>
      </c>
      <c r="G4897">
        <v>4.9438585782271955E-22</v>
      </c>
      <c r="H4897">
        <v>9399502.6785927489</v>
      </c>
      <c r="I4897">
        <v>4.9176315540265611E-21</v>
      </c>
      <c r="J4897">
        <v>2581919.5778835295</v>
      </c>
      <c r="K4897">
        <v>1.6829081070457839E-21</v>
      </c>
      <c r="L4897">
        <f t="shared" si="649"/>
        <v>2132521.0588788781</v>
      </c>
      <c r="M4897" cm="1">
        <f t="array" ref="M4897">NewI(BETA_c,F4897,C4897)</f>
        <v>2.8756871115097969E-23</v>
      </c>
      <c r="N4897">
        <f t="shared" si="650"/>
        <v>67100325.321407251</v>
      </c>
      <c r="O4897" cm="1">
        <f t="array" ref="O4897">NewI(BETA_a,H4897,C4897)</f>
        <v>2.860431675996453E-22</v>
      </c>
      <c r="P4897">
        <f t="shared" si="651"/>
        <v>32603321.42211647</v>
      </c>
      <c r="Q4897" cm="1">
        <f t="array" ref="Q4897">NewI(BETA_e,J4897,C4897)</f>
        <v>9.7889473911605876E-23</v>
      </c>
    </row>
    <row r="4898" spans="1:17" x14ac:dyDescent="0.55000000000000004">
      <c r="A4898">
        <f t="shared" si="644"/>
        <v>489.40000000004278</v>
      </c>
      <c r="B4898" s="2">
        <f t="shared" si="645"/>
        <v>25607325.197597403</v>
      </c>
      <c r="C4898" s="6">
        <f t="shared" si="646"/>
        <v>6.9891794844995889E-21</v>
      </c>
      <c r="D4898" s="2">
        <f t="shared" si="647"/>
        <v>101836167.8024026</v>
      </c>
      <c r="E4898" s="6">
        <f t="shared" si="648"/>
        <v>4.0653859824668216E-22</v>
      </c>
      <c r="F4898">
        <f t="array" ref="F4898:K4898">rk(BETA_c,BETA_a,BETA_e,GAMMA,F4897,G4897,H4897,I4897,J4897,K4897,dt,STAGE)</f>
        <v>13625902.941121122</v>
      </c>
      <c r="G4898">
        <v>4.870173035248133E-22</v>
      </c>
      <c r="H4898">
        <v>9399502.6785927489</v>
      </c>
      <c r="I4898">
        <v>4.8443369106830398E-21</v>
      </c>
      <c r="J4898">
        <v>2581919.5778835295</v>
      </c>
      <c r="K4898">
        <v>1.6578252702917349E-21</v>
      </c>
      <c r="L4898">
        <f t="shared" si="649"/>
        <v>2132521.0588788781</v>
      </c>
      <c r="M4898" cm="1">
        <f t="array" ref="M4898">NewI(BETA_c,F4898,C4898)</f>
        <v>2.8328265476611018E-23</v>
      </c>
      <c r="N4898">
        <f t="shared" si="650"/>
        <v>67100325.321407251</v>
      </c>
      <c r="O4898" cm="1">
        <f t="array" ref="O4898">NewI(BETA_a,H4898,C4898)</f>
        <v>2.8177984861778605E-22</v>
      </c>
      <c r="P4898">
        <f t="shared" si="651"/>
        <v>32603321.42211647</v>
      </c>
      <c r="Q4898" cm="1">
        <f t="array" ref="Q4898">NewI(BETA_e,J4898,C4898)</f>
        <v>9.6430484152285088E-23</v>
      </c>
    </row>
    <row r="4899" spans="1:17" x14ac:dyDescent="0.55000000000000004">
      <c r="A4899">
        <f t="shared" si="644"/>
        <v>489.5000000000428</v>
      </c>
      <c r="B4899" s="2">
        <f t="shared" si="645"/>
        <v>25607325.197597403</v>
      </c>
      <c r="C4899" s="6">
        <f t="shared" si="646"/>
        <v>6.885009537655784E-21</v>
      </c>
      <c r="D4899" s="2">
        <f t="shared" si="647"/>
        <v>101836167.8024026</v>
      </c>
      <c r="E4899" s="6">
        <f t="shared" si="648"/>
        <v>4.0047935992504047E-22</v>
      </c>
      <c r="F4899">
        <f t="array" ref="F4899:K4899">rk(BETA_c,BETA_a,BETA_e,GAMMA,F4898,G4898,H4898,I4898,J4898,K4898,dt,STAGE)</f>
        <v>13625902.941121122</v>
      </c>
      <c r="G4899">
        <v>4.7975857355052369E-22</v>
      </c>
      <c r="H4899">
        <v>9399502.6785927489</v>
      </c>
      <c r="I4899">
        <v>4.7721346844276702E-21</v>
      </c>
      <c r="J4899">
        <v>2581919.5778835295</v>
      </c>
      <c r="K4899">
        <v>1.6331162796775892E-21</v>
      </c>
      <c r="L4899">
        <f t="shared" si="649"/>
        <v>2132521.0588788781</v>
      </c>
      <c r="M4899" cm="1">
        <f t="array" ref="M4899">NewI(BETA_c,F4899,C4899)</f>
        <v>2.7906047973766754E-23</v>
      </c>
      <c r="N4899">
        <f t="shared" si="650"/>
        <v>67100325.321407251</v>
      </c>
      <c r="O4899" cm="1">
        <f t="array" ref="O4899">NewI(BETA_a,H4899,C4899)</f>
        <v>2.7758007210363754E-22</v>
      </c>
      <c r="P4899">
        <f t="shared" si="651"/>
        <v>32603321.42211647</v>
      </c>
      <c r="Q4899" cm="1">
        <f t="array" ref="Q4899">NewI(BETA_e,J4899,C4899)</f>
        <v>9.4993239847636194E-23</v>
      </c>
    </row>
    <row r="4900" spans="1:17" x14ac:dyDescent="0.55000000000000004">
      <c r="A4900">
        <f t="shared" si="644"/>
        <v>489.60000000004283</v>
      </c>
      <c r="B4900" s="2">
        <f t="shared" si="645"/>
        <v>25607325.197597403</v>
      </c>
      <c r="C4900" s="6">
        <f t="shared" si="646"/>
        <v>6.7823921876296028E-21</v>
      </c>
      <c r="D4900" s="2">
        <f t="shared" si="647"/>
        <v>101836167.8024026</v>
      </c>
      <c r="E4900" s="6">
        <f t="shared" si="648"/>
        <v>3.9451043127927402E-22</v>
      </c>
      <c r="F4900">
        <f t="array" ref="F4900:K4900">rk(BETA_c,BETA_a,BETA_e,GAMMA,F4899,G4899,H4899,I4899,J4899,K4899,dt,STAGE)</f>
        <v>13625902.941121122</v>
      </c>
      <c r="G4900">
        <v>4.7260803102760013E-22</v>
      </c>
      <c r="H4900">
        <v>9399502.6785927489</v>
      </c>
      <c r="I4900">
        <v>4.7010085933735361E-21</v>
      </c>
      <c r="J4900">
        <v>2581919.5778835295</v>
      </c>
      <c r="K4900">
        <v>1.6087755632284663E-21</v>
      </c>
      <c r="L4900">
        <f t="shared" si="649"/>
        <v>2132521.0588788781</v>
      </c>
      <c r="M4900" cm="1">
        <f t="array" ref="M4900">NewI(BETA_c,F4900,C4900)</f>
        <v>2.7490123394852309E-23</v>
      </c>
      <c r="N4900">
        <f t="shared" si="650"/>
        <v>67100325.321407251</v>
      </c>
      <c r="O4900" cm="1">
        <f t="array" ref="O4900">NewI(BETA_a,H4900,C4900)</f>
        <v>2.7344289099102428E-22</v>
      </c>
      <c r="P4900">
        <f t="shared" si="651"/>
        <v>32603321.42211647</v>
      </c>
      <c r="Q4900" cm="1">
        <f t="array" ref="Q4900">NewI(BETA_e,J4900,C4900)</f>
        <v>9.3577416893397437E-23</v>
      </c>
    </row>
    <row r="4901" spans="1:17" x14ac:dyDescent="0.55000000000000004">
      <c r="A4901">
        <f t="shared" si="644"/>
        <v>489.70000000004285</v>
      </c>
      <c r="B4901" s="2">
        <f t="shared" si="645"/>
        <v>25607325.197597403</v>
      </c>
      <c r="C4901" s="6">
        <f t="shared" si="646"/>
        <v>6.6813042938037076E-21</v>
      </c>
      <c r="D4901" s="2">
        <f t="shared" si="647"/>
        <v>101836167.8024026</v>
      </c>
      <c r="E4901" s="6">
        <f t="shared" si="648"/>
        <v>3.8863046629242104E-22</v>
      </c>
      <c r="F4901">
        <f t="array" ref="F4901:K4901">rk(BETA_c,BETA_a,BETA_e,GAMMA,F4900,G4900,H4900,I4900,J4900,K4900,dt,STAGE)</f>
        <v>13625902.941121122</v>
      </c>
      <c r="G4901">
        <v>4.655640634804892E-22</v>
      </c>
      <c r="H4901">
        <v>9399502.6785927489</v>
      </c>
      <c r="I4901">
        <v>4.6309425983064551E-21</v>
      </c>
      <c r="J4901">
        <v>2581919.5778835295</v>
      </c>
      <c r="K4901">
        <v>1.5847976320167636E-21</v>
      </c>
      <c r="L4901">
        <f t="shared" si="649"/>
        <v>2132521.0588788781</v>
      </c>
      <c r="M4901" cm="1">
        <f t="array" ref="M4901">NewI(BETA_c,F4901,C4901)</f>
        <v>2.708039794723398E-23</v>
      </c>
      <c r="N4901">
        <f t="shared" si="650"/>
        <v>67100325.321407251</v>
      </c>
      <c r="O4901" cm="1">
        <f t="array" ref="O4901">NewI(BETA_a,H4901,C4901)</f>
        <v>2.6936737232928099E-22</v>
      </c>
      <c r="P4901">
        <f t="shared" si="651"/>
        <v>32603321.42211647</v>
      </c>
      <c r="Q4901" cm="1">
        <f t="array" ref="Q4901">NewI(BETA_e,J4901,C4901)</f>
        <v>9.2182696015906077E-23</v>
      </c>
    </row>
    <row r="4902" spans="1:17" x14ac:dyDescent="0.55000000000000004">
      <c r="A4902">
        <f t="shared" si="644"/>
        <v>489.80000000004287</v>
      </c>
      <c r="B4902" s="2">
        <f t="shared" si="645"/>
        <v>25607325.197597403</v>
      </c>
      <c r="C4902" s="6">
        <f t="shared" si="646"/>
        <v>6.5817230604591676E-21</v>
      </c>
      <c r="D4902" s="2">
        <f t="shared" si="647"/>
        <v>101836167.8024026</v>
      </c>
      <c r="E4902" s="6">
        <f t="shared" si="648"/>
        <v>3.8283813900917579E-22</v>
      </c>
      <c r="F4902">
        <f t="array" ref="F4902:K4902">rk(BETA_c,BETA_a,BETA_e,GAMMA,F4901,G4901,H4901,I4901,J4901,K4901,dt,STAGE)</f>
        <v>13625902.941121122</v>
      </c>
      <c r="G4902">
        <v>4.5862508246671484E-22</v>
      </c>
      <c r="H4902">
        <v>9399502.6785927489</v>
      </c>
      <c r="I4902">
        <v>4.5619208990680729E-21</v>
      </c>
      <c r="J4902">
        <v>2581919.5778835295</v>
      </c>
      <c r="K4902">
        <v>1.5611770789243801E-21</v>
      </c>
      <c r="L4902">
        <f t="shared" si="649"/>
        <v>2132521.0588788781</v>
      </c>
      <c r="M4902" cm="1">
        <f t="array" ref="M4902">NewI(BETA_c,F4902,C4902)</f>
        <v>2.6676779236206639E-23</v>
      </c>
      <c r="N4902">
        <f t="shared" si="650"/>
        <v>67100325.321407251</v>
      </c>
      <c r="O4902" cm="1">
        <f t="array" ref="O4902">NewI(BETA_a,H4902,C4902)</f>
        <v>2.6535259707286816E-22</v>
      </c>
      <c r="P4902">
        <f t="shared" si="651"/>
        <v>32603321.42211647</v>
      </c>
      <c r="Q4902" cm="1">
        <f t="array" ref="Q4902">NewI(BETA_e,J4902,C4902)</f>
        <v>9.0808762700100956E-23</v>
      </c>
    </row>
    <row r="4903" spans="1:17" x14ac:dyDescent="0.55000000000000004">
      <c r="A4903">
        <f t="shared" si="644"/>
        <v>489.90000000004289</v>
      </c>
      <c r="B4903" s="2">
        <f t="shared" si="645"/>
        <v>25607325.197597403</v>
      </c>
      <c r="C4903" s="6">
        <f t="shared" si="646"/>
        <v>6.4836260316349371E-21</v>
      </c>
      <c r="D4903" s="2">
        <f t="shared" si="647"/>
        <v>101836167.8024026</v>
      </c>
      <c r="E4903" s="6">
        <f t="shared" si="648"/>
        <v>3.7713214323688056E-22</v>
      </c>
      <c r="F4903">
        <f t="array" ref="F4903:K4903">rk(BETA_c,BETA_a,BETA_e,GAMMA,F4902,G4902,H4902,I4902,J4902,K4902,dt,STAGE)</f>
        <v>13625902.941121122</v>
      </c>
      <c r="G4903">
        <v>4.517895232186786E-22</v>
      </c>
      <c r="H4903">
        <v>9399502.6785927489</v>
      </c>
      <c r="I4903">
        <v>4.4939279309928668E-21</v>
      </c>
      <c r="J4903">
        <v>2581919.5778835295</v>
      </c>
      <c r="K4903">
        <v>1.5379085774233918E-21</v>
      </c>
      <c r="L4903">
        <f t="shared" si="649"/>
        <v>2132521.0588788781</v>
      </c>
      <c r="M4903" cm="1">
        <f t="array" ref="M4903">NewI(BETA_c,F4903,C4903)</f>
        <v>2.6279176244158346E-23</v>
      </c>
      <c r="N4903">
        <f t="shared" si="650"/>
        <v>67100325.321407251</v>
      </c>
      <c r="O4903" cm="1">
        <f t="array" ref="O4903">NewI(BETA_a,H4903,C4903)</f>
        <v>2.6139765987412412E-22</v>
      </c>
      <c r="P4903">
        <f t="shared" si="651"/>
        <v>32603321.42211647</v>
      </c>
      <c r="Q4903" cm="1">
        <f t="array" ref="Q4903">NewI(BETA_e,J4903,C4903)</f>
        <v>8.9455307118598097E-23</v>
      </c>
    </row>
    <row r="4904" spans="1:17" x14ac:dyDescent="0.55000000000000004">
      <c r="A4904">
        <f t="shared" si="644"/>
        <v>490.00000000004292</v>
      </c>
      <c r="B4904" s="2">
        <f t="shared" si="645"/>
        <v>25607325.197597403</v>
      </c>
      <c r="C4904" s="6">
        <f t="shared" si="646"/>
        <v>6.3869910860639437E-21</v>
      </c>
      <c r="D4904" s="2">
        <f t="shared" si="647"/>
        <v>101836167.8024026</v>
      </c>
      <c r="E4904" s="6">
        <f t="shared" si="648"/>
        <v>3.7151119225097391E-22</v>
      </c>
      <c r="F4904">
        <f t="array" ref="F4904:K4904">rk(BETA_c,BETA_a,BETA_e,GAMMA,F4903,G4903,H4903,I4903,J4903,K4903,dt,STAGE)</f>
        <v>13625902.941121122</v>
      </c>
      <c r="G4904">
        <v>4.4505584429079836E-22</v>
      </c>
      <c r="H4904">
        <v>9399502.6785927489</v>
      </c>
      <c r="I4904">
        <v>4.4269483613982475E-21</v>
      </c>
      <c r="J4904">
        <v>2581919.5778835295</v>
      </c>
      <c r="K4904">
        <v>1.5149868803748974E-21</v>
      </c>
      <c r="L4904">
        <f t="shared" si="649"/>
        <v>2132521.0588788781</v>
      </c>
      <c r="M4904" cm="1">
        <f t="array" ref="M4904">NewI(BETA_c,F4904,C4904)</f>
        <v>2.5887499310045535E-23</v>
      </c>
      <c r="N4904">
        <f t="shared" si="650"/>
        <v>67100325.321407251</v>
      </c>
      <c r="O4904" cm="1">
        <f t="array" ref="O4904">NewI(BETA_a,H4904,C4904)</f>
        <v>2.5750166887910502E-22</v>
      </c>
      <c r="P4904">
        <f t="shared" si="651"/>
        <v>32603321.42211647</v>
      </c>
      <c r="Q4904" cm="1">
        <f t="array" ref="Q4904">NewI(BETA_e,J4904,C4904)</f>
        <v>8.8122024061823405E-23</v>
      </c>
    </row>
    <row r="4905" spans="1:17" x14ac:dyDescent="0.55000000000000004">
      <c r="A4905">
        <f t="shared" si="644"/>
        <v>490.10000000004294</v>
      </c>
      <c r="B4905" s="2">
        <f t="shared" si="645"/>
        <v>25607325.197597403</v>
      </c>
      <c r="C4905" s="6">
        <f t="shared" si="646"/>
        <v>6.2917964321846585E-21</v>
      </c>
      <c r="D4905" s="2">
        <f t="shared" si="647"/>
        <v>101836167.8024026</v>
      </c>
      <c r="E4905" s="6">
        <f t="shared" si="648"/>
        <v>3.6597401850482951E-22</v>
      </c>
      <c r="F4905">
        <f t="array" ref="F4905:K4905">rk(BETA_c,BETA_a,BETA_e,GAMMA,F4904,G4904,H4904,I4904,J4904,K4904,dt,STAGE)</f>
        <v>13625902.941121122</v>
      </c>
      <c r="G4905">
        <v>4.3842252721190624E-22</v>
      </c>
      <c r="H4905">
        <v>9399502.6785927489</v>
      </c>
      <c r="I4905">
        <v>4.3609670861269843E-21</v>
      </c>
      <c r="J4905">
        <v>2581919.5778835295</v>
      </c>
      <c r="K4905">
        <v>1.4924068188457675E-21</v>
      </c>
      <c r="L4905">
        <f t="shared" si="649"/>
        <v>2132521.0588788781</v>
      </c>
      <c r="M4905" cm="1">
        <f t="array" ref="M4905">NewI(BETA_c,F4905,C4905)</f>
        <v>2.550166010917408E-23</v>
      </c>
      <c r="N4905">
        <f t="shared" si="650"/>
        <v>67100325.321407251</v>
      </c>
      <c r="O4905" cm="1">
        <f t="array" ref="O4905">NewI(BETA_a,H4905,C4905)</f>
        <v>2.5366374552646872E-22</v>
      </c>
      <c r="P4905">
        <f t="shared" si="651"/>
        <v>32603321.42211647</v>
      </c>
      <c r="Q4905" cm="1">
        <f t="array" ref="Q4905">NewI(BETA_e,J4905,C4905)</f>
        <v>8.6808612869186684E-23</v>
      </c>
    </row>
    <row r="4906" spans="1:17" x14ac:dyDescent="0.55000000000000004">
      <c r="A4906">
        <f t="shared" si="644"/>
        <v>490.20000000004296</v>
      </c>
      <c r="B4906" s="2">
        <f t="shared" si="645"/>
        <v>25607325.197597403</v>
      </c>
      <c r="C4906" s="6">
        <f t="shared" si="646"/>
        <v>6.1980206032270124E-21</v>
      </c>
      <c r="D4906" s="2">
        <f t="shared" si="647"/>
        <v>101836167.8024026</v>
      </c>
      <c r="E4906" s="6">
        <f t="shared" si="648"/>
        <v>3.6051937334391875E-22</v>
      </c>
      <c r="F4906">
        <f t="array" ref="F4906:K4906">rk(BETA_c,BETA_a,BETA_e,GAMMA,F4905,G4905,H4905,I4905,J4905,K4905,dt,STAGE)</f>
        <v>13625902.941121122</v>
      </c>
      <c r="G4906">
        <v>4.3188807614282713E-22</v>
      </c>
      <c r="H4906">
        <v>9399502.6785927489</v>
      </c>
      <c r="I4906">
        <v>4.2959692261411546E-21</v>
      </c>
      <c r="J4906">
        <v>2581919.5778835295</v>
      </c>
      <c r="K4906">
        <v>1.4701633009430308E-21</v>
      </c>
      <c r="L4906">
        <f t="shared" si="649"/>
        <v>2132521.0588788781</v>
      </c>
      <c r="M4906" cm="1">
        <f t="array" ref="M4906">NewI(BETA_c,F4906,C4906)</f>
        <v>2.5121571633281739E-23</v>
      </c>
      <c r="N4906">
        <f t="shared" si="650"/>
        <v>67100325.321407251</v>
      </c>
      <c r="O4906" cm="1">
        <f t="array" ref="O4906">NewI(BETA_a,H4906,C4906)</f>
        <v>2.4988302434935549E-22</v>
      </c>
      <c r="P4906">
        <f t="shared" si="651"/>
        <v>32603321.42211647</v>
      </c>
      <c r="Q4906" cm="1">
        <f t="array" ref="Q4906">NewI(BETA_e,J4906,C4906)</f>
        <v>8.5514777361281543E-23</v>
      </c>
    </row>
    <row r="4907" spans="1:17" x14ac:dyDescent="0.55000000000000004">
      <c r="A4907">
        <f t="shared" si="644"/>
        <v>490.30000000004298</v>
      </c>
      <c r="B4907" s="2">
        <f t="shared" si="645"/>
        <v>25607325.197597403</v>
      </c>
      <c r="C4907" s="6">
        <f t="shared" si="646"/>
        <v>6.105642452371556E-21</v>
      </c>
      <c r="D4907" s="2">
        <f t="shared" si="647"/>
        <v>101836167.8024026</v>
      </c>
      <c r="E4907" s="6">
        <f t="shared" si="648"/>
        <v>3.5514602672423519E-22</v>
      </c>
      <c r="F4907">
        <f t="array" ref="F4907:K4907">rk(BETA_c,BETA_a,BETA_e,GAMMA,F4906,G4906,H4906,I4906,J4906,K4906,dt,STAGE)</f>
        <v>13625902.941121122</v>
      </c>
      <c r="G4907">
        <v>4.2545101753906136E-22</v>
      </c>
      <c r="H4907">
        <v>9399502.6785927489</v>
      </c>
      <c r="I4907">
        <v>4.231940124166862E-21</v>
      </c>
      <c r="J4907">
        <v>2581919.5778835295</v>
      </c>
      <c r="K4907">
        <v>1.4482513106656321E-21</v>
      </c>
      <c r="L4907">
        <f t="shared" si="649"/>
        <v>2132521.0588788781</v>
      </c>
      <c r="M4907" cm="1">
        <f t="array" ref="M4907">NewI(BETA_c,F4907,C4907)</f>
        <v>2.474714817091745E-23</v>
      </c>
      <c r="N4907">
        <f t="shared" si="650"/>
        <v>67100325.321407251</v>
      </c>
      <c r="O4907" cm="1">
        <f t="array" ref="O4907">NewI(BETA_a,H4907,C4907)</f>
        <v>2.46158652780222E-22</v>
      </c>
      <c r="P4907">
        <f t="shared" si="651"/>
        <v>32603321.42211647</v>
      </c>
      <c r="Q4907" cm="1">
        <f t="array" ref="Q4907">NewI(BETA_e,J4907,C4907)</f>
        <v>8.4240225773095759E-23</v>
      </c>
    </row>
    <row r="4908" spans="1:17" x14ac:dyDescent="0.55000000000000004">
      <c r="A4908">
        <f t="shared" si="644"/>
        <v>490.40000000004301</v>
      </c>
      <c r="B4908" s="2">
        <f t="shared" si="645"/>
        <v>25607325.197597403</v>
      </c>
      <c r="C4908" s="6">
        <f t="shared" si="646"/>
        <v>6.0146411479807636E-21</v>
      </c>
      <c r="D4908" s="2">
        <f t="shared" si="647"/>
        <v>101836167.8024026</v>
      </c>
      <c r="E4908" s="6">
        <f t="shared" si="648"/>
        <v>3.498527669349137E-22</v>
      </c>
      <c r="F4908">
        <f t="array" ref="F4908:K4908">rk(BETA_c,BETA_a,BETA_e,GAMMA,F4907,G4907,H4907,I4907,J4907,K4907,dt,STAGE)</f>
        <v>13625902.941121122</v>
      </c>
      <c r="G4908">
        <v>4.191098998184944E-22</v>
      </c>
      <c r="H4908">
        <v>9399502.6785927489</v>
      </c>
      <c r="I4908">
        <v>4.1688653413889657E-21</v>
      </c>
      <c r="J4908">
        <v>2581919.5778835295</v>
      </c>
      <c r="K4908">
        <v>1.4266659067733032E-21</v>
      </c>
      <c r="L4908">
        <f t="shared" si="649"/>
        <v>2132521.0588788781</v>
      </c>
      <c r="M4908" cm="1">
        <f t="array" ref="M4908">NewI(BETA_c,F4908,C4908)</f>
        <v>2.4378305288113043E-23</v>
      </c>
      <c r="N4908">
        <f t="shared" si="650"/>
        <v>67100325.321407251</v>
      </c>
      <c r="O4908" cm="1">
        <f t="array" ref="O4908">NewI(BETA_a,H4908,C4908)</f>
        <v>2.4248979095858361E-22</v>
      </c>
      <c r="P4908">
        <f t="shared" si="651"/>
        <v>32603321.42211647</v>
      </c>
      <c r="Q4908" cm="1">
        <f t="array" ref="Q4908">NewI(BETA_e,J4908,C4908)</f>
        <v>8.2984670688217023E-23</v>
      </c>
    </row>
    <row r="4909" spans="1:17" x14ac:dyDescent="0.55000000000000004">
      <c r="A4909">
        <f t="shared" si="644"/>
        <v>490.50000000004303</v>
      </c>
      <c r="B4909" s="2">
        <f t="shared" si="645"/>
        <v>25607325.197597403</v>
      </c>
      <c r="C4909" s="6">
        <f t="shared" si="646"/>
        <v>5.9249961689014235E-21</v>
      </c>
      <c r="D4909" s="2">
        <f t="shared" si="647"/>
        <v>101836167.8024026</v>
      </c>
      <c r="E4909" s="6">
        <f t="shared" si="648"/>
        <v>3.4463840032498571E-22</v>
      </c>
      <c r="F4909">
        <f t="array" ref="F4909:K4909">rk(BETA_c,BETA_a,BETA_e,GAMMA,F4908,G4908,H4908,I4908,J4908,K4908,dt,STAGE)</f>
        <v>13625902.941121122</v>
      </c>
      <c r="G4909">
        <v>4.1286329303405963E-22</v>
      </c>
      <c r="H4909">
        <v>9399502.6785927489</v>
      </c>
      <c r="I4909">
        <v>4.106730654195069E-21</v>
      </c>
      <c r="J4909">
        <v>2581919.5778835295</v>
      </c>
      <c r="K4909">
        <v>1.4054022216722948E-21</v>
      </c>
      <c r="L4909">
        <f t="shared" si="649"/>
        <v>2132521.0588788781</v>
      </c>
      <c r="M4909" cm="1">
        <f t="array" ref="M4909">NewI(BETA_c,F4909,C4909)</f>
        <v>2.4014959809343067E-23</v>
      </c>
      <c r="N4909">
        <f t="shared" si="650"/>
        <v>67100325.321407251</v>
      </c>
      <c r="O4909" cm="1">
        <f t="array" ref="O4909">NewI(BETA_a,H4909,C4909)</f>
        <v>2.3887561154162312E-22</v>
      </c>
      <c r="P4909">
        <f t="shared" si="651"/>
        <v>32603321.42211647</v>
      </c>
      <c r="Q4909" cm="1">
        <f t="array" ref="Q4909">NewI(BETA_e,J4909,C4909)</f>
        <v>8.1747828974019559E-23</v>
      </c>
    </row>
    <row r="4910" spans="1:17" x14ac:dyDescent="0.55000000000000004">
      <c r="A4910">
        <f t="shared" si="644"/>
        <v>490.60000000004305</v>
      </c>
      <c r="B4910" s="2">
        <f t="shared" si="645"/>
        <v>25607325.197597403</v>
      </c>
      <c r="C4910" s="6">
        <f t="shared" si="646"/>
        <v>5.8366872998370317E-21</v>
      </c>
      <c r="D4910" s="2">
        <f t="shared" si="647"/>
        <v>101836167.8024026</v>
      </c>
      <c r="E4910" s="6">
        <f t="shared" si="648"/>
        <v>3.39501751034206E-22</v>
      </c>
      <c r="F4910">
        <f t="array" ref="F4910:K4910">rk(BETA_c,BETA_a,BETA_e,GAMMA,F4909,G4909,H4909,I4909,J4909,K4909,dt,STAGE)</f>
        <v>13625902.941121122</v>
      </c>
      <c r="G4910">
        <v>4.0670978855127923E-22</v>
      </c>
      <c r="H4910">
        <v>9399502.6785927489</v>
      </c>
      <c r="I4910">
        <v>4.0455220509680384E-21</v>
      </c>
      <c r="J4910">
        <v>2581919.5778835295</v>
      </c>
      <c r="K4910">
        <v>1.3844554603177141E-21</v>
      </c>
      <c r="L4910">
        <f t="shared" si="649"/>
        <v>2132521.0588788781</v>
      </c>
      <c r="M4910" cm="1">
        <f t="array" ref="M4910">NewI(BETA_c,F4910,C4910)</f>
        <v>2.3657029798768374E-23</v>
      </c>
      <c r="N4910">
        <f t="shared" si="650"/>
        <v>67100325.321407251</v>
      </c>
      <c r="O4910" cm="1">
        <f t="array" ref="O4910">NewI(BETA_a,H4910,C4910)</f>
        <v>2.3531529951762111E-22</v>
      </c>
      <c r="P4910">
        <f t="shared" si="651"/>
        <v>32603321.42211647</v>
      </c>
      <c r="Q4910" cm="1">
        <f t="array" ref="Q4910">NewI(BETA_e,J4910,C4910)</f>
        <v>8.0529421717816474E-23</v>
      </c>
    </row>
    <row r="4911" spans="1:17" x14ac:dyDescent="0.55000000000000004">
      <c r="A4911">
        <f t="shared" si="644"/>
        <v>490.70000000004308</v>
      </c>
      <c r="B4911" s="2">
        <f t="shared" si="645"/>
        <v>25607325.197597403</v>
      </c>
      <c r="C4911" s="6">
        <f t="shared" si="646"/>
        <v>5.7496946267891653E-21</v>
      </c>
      <c r="D4911" s="2">
        <f t="shared" si="647"/>
        <v>101836167.8024026</v>
      </c>
      <c r="E4911" s="6">
        <f t="shared" si="648"/>
        <v>3.3444166072789101E-22</v>
      </c>
      <c r="F4911">
        <f t="array" ref="F4911:K4911">rk(BETA_c,BETA_a,BETA_e,GAMMA,F4910,G4910,H4910,I4910,J4910,K4910,dt,STAGE)</f>
        <v>13625902.941121122</v>
      </c>
      <c r="G4911">
        <v>4.0064799873061188E-22</v>
      </c>
      <c r="H4911">
        <v>9399502.6785927489</v>
      </c>
      <c r="I4911">
        <v>3.9852257289263292E-21</v>
      </c>
      <c r="J4911">
        <v>2581919.5778835295</v>
      </c>
      <c r="K4911">
        <v>1.363820899132224E-21</v>
      </c>
      <c r="L4911">
        <f t="shared" si="649"/>
        <v>2132521.0588788781</v>
      </c>
      <c r="M4911" cm="1">
        <f t="array" ref="M4911">NewI(BETA_c,F4911,C4911)</f>
        <v>2.3304434541759257E-23</v>
      </c>
      <c r="N4911">
        <f t="shared" si="650"/>
        <v>67100325.321407251</v>
      </c>
      <c r="O4911" cm="1">
        <f t="array" ref="O4911">NewI(BETA_a,H4911,C4911)</f>
        <v>2.3180805202216785E-22</v>
      </c>
      <c r="P4911">
        <f t="shared" si="651"/>
        <v>32603321.42211647</v>
      </c>
      <c r="Q4911" cm="1">
        <f t="array" ref="Q4911">NewI(BETA_e,J4911,C4911)</f>
        <v>7.9329174163963901E-23</v>
      </c>
    </row>
    <row r="4912" spans="1:17" x14ac:dyDescent="0.55000000000000004">
      <c r="A4912">
        <f t="shared" si="644"/>
        <v>490.8000000000431</v>
      </c>
      <c r="B4912" s="2">
        <f t="shared" si="645"/>
        <v>25607325.197597403</v>
      </c>
      <c r="C4912" s="6">
        <f t="shared" si="646"/>
        <v>5.6639985325667939E-21</v>
      </c>
      <c r="D4912" s="2">
        <f t="shared" si="647"/>
        <v>101836167.8024026</v>
      </c>
      <c r="E4912" s="6">
        <f t="shared" si="648"/>
        <v>3.2945698833571064E-22</v>
      </c>
      <c r="F4912">
        <f t="array" ref="F4912:K4912">rk(BETA_c,BETA_a,BETA_e,GAMMA,F4911,G4911,H4911,I4911,J4911,K4911,dt,STAGE)</f>
        <v>13625902.941121122</v>
      </c>
      <c r="G4912">
        <v>3.946765566145344E-22</v>
      </c>
      <c r="H4912">
        <v>9399502.6785927489</v>
      </c>
      <c r="I4912">
        <v>3.9258280910114026E-21</v>
      </c>
      <c r="J4912">
        <v>2581919.5778835295</v>
      </c>
      <c r="K4912">
        <v>1.343493884940857E-21</v>
      </c>
      <c r="L4912">
        <f t="shared" si="649"/>
        <v>2132521.0588788781</v>
      </c>
      <c r="M4912" cm="1">
        <f t="array" ref="M4912">NewI(BETA_c,F4912,C4912)</f>
        <v>2.295709452669398E-23</v>
      </c>
      <c r="N4912">
        <f t="shared" si="650"/>
        <v>67100325.321407251</v>
      </c>
      <c r="O4912" cm="1">
        <f t="array" ref="O4912">NewI(BETA_a,H4912,C4912)</f>
        <v>2.2835307815711417E-22</v>
      </c>
      <c r="P4912">
        <f t="shared" si="651"/>
        <v>32603321.42211647</v>
      </c>
      <c r="Q4912" cm="1">
        <f t="array" ref="Q4912">NewI(BETA_e,J4912,C4912)</f>
        <v>7.8146815651902478E-23</v>
      </c>
    </row>
    <row r="4913" spans="1:17" x14ac:dyDescent="0.55000000000000004">
      <c r="A4913">
        <f t="shared" si="644"/>
        <v>490.90000000004312</v>
      </c>
      <c r="B4913" s="2">
        <f t="shared" si="645"/>
        <v>25607325.197597403</v>
      </c>
      <c r="C4913" s="6">
        <f t="shared" si="646"/>
        <v>5.5795796923625321E-21</v>
      </c>
      <c r="D4913" s="2">
        <f t="shared" si="647"/>
        <v>101836167.8024026</v>
      </c>
      <c r="E4913" s="6">
        <f t="shared" si="648"/>
        <v>3.2454660979437196E-22</v>
      </c>
      <c r="F4913">
        <f t="array" ref="F4913:K4913">rk(BETA_c,BETA_a,BETA_e,GAMMA,F4912,G4912,H4912,I4912,J4912,K4912,dt,STAGE)</f>
        <v>13625902.941121122</v>
      </c>
      <c r="G4913">
        <v>3.8879411561928759E-22</v>
      </c>
      <c r="H4913">
        <v>9399502.6785927489</v>
      </c>
      <c r="I4913">
        <v>3.8673157428215379E-21</v>
      </c>
      <c r="J4913">
        <v>2581919.5778835295</v>
      </c>
      <c r="K4913">
        <v>1.3234698339217066E-21</v>
      </c>
      <c r="L4913">
        <f t="shared" si="649"/>
        <v>2132521.0588788781</v>
      </c>
      <c r="M4913" cm="1">
        <f t="array" ref="M4913">NewI(BETA_c,F4913,C4913)</f>
        <v>2.2614931427028619E-23</v>
      </c>
      <c r="N4913">
        <f t="shared" si="650"/>
        <v>67100325.321407251</v>
      </c>
      <c r="O4913" cm="1">
        <f t="array" ref="O4913">NewI(BETA_a,H4913,C4913)</f>
        <v>2.2494959881222093E-22</v>
      </c>
      <c r="P4913">
        <f t="shared" si="651"/>
        <v>32603321.42211647</v>
      </c>
      <c r="Q4913" cm="1">
        <f t="array" ref="Q4913">NewI(BETA_e,J4913,C4913)</f>
        <v>7.6982079555122424E-23</v>
      </c>
    </row>
    <row r="4914" spans="1:17" x14ac:dyDescent="0.55000000000000004">
      <c r="A4914">
        <f t="shared" si="644"/>
        <v>491.00000000004314</v>
      </c>
      <c r="B4914" s="2">
        <f t="shared" si="645"/>
        <v>25607325.197597403</v>
      </c>
      <c r="C4914" s="6">
        <f t="shared" si="646"/>
        <v>5.4964190693948147E-21</v>
      </c>
      <c r="D4914" s="2">
        <f t="shared" si="647"/>
        <v>101836167.8024026</v>
      </c>
      <c r="E4914" s="6">
        <f t="shared" si="648"/>
        <v>3.1970941779413857E-22</v>
      </c>
      <c r="F4914">
        <f t="array" ref="F4914:K4914">rk(BETA_c,BETA_a,BETA_e,GAMMA,F4913,G4913,H4913,I4913,J4913,K4913,dt,STAGE)</f>
        <v>13625902.941121122</v>
      </c>
      <c r="G4914">
        <v>3.829993492312161E-22</v>
      </c>
      <c r="H4914">
        <v>9399502.6785927489</v>
      </c>
      <c r="I4914">
        <v>3.8096754895913415E-21</v>
      </c>
      <c r="J4914">
        <v>2581919.5778835295</v>
      </c>
      <c r="K4914">
        <v>1.3037442305722571E-21</v>
      </c>
      <c r="L4914">
        <f t="shared" si="649"/>
        <v>2132521.0588788781</v>
      </c>
      <c r="M4914" cm="1">
        <f t="array" ref="M4914">NewI(BETA_c,F4914,C4914)</f>
        <v>2.2277868083634094E-23</v>
      </c>
      <c r="N4914">
        <f t="shared" si="650"/>
        <v>67100325.321407251</v>
      </c>
      <c r="O4914" cm="1">
        <f t="array" ref="O4914">NewI(BETA_a,H4914,C4914)</f>
        <v>2.2159684648946642E-22</v>
      </c>
      <c r="P4914">
        <f t="shared" si="651"/>
        <v>32603321.42211647</v>
      </c>
      <c r="Q4914" cm="1">
        <f t="array" ref="Q4914">NewI(BETA_e,J4914,C4914)</f>
        <v>7.5834703221038074E-23</v>
      </c>
    </row>
    <row r="4915" spans="1:17" x14ac:dyDescent="0.55000000000000004">
      <c r="A4915">
        <f t="shared" si="644"/>
        <v>491.10000000004317</v>
      </c>
      <c r="B4915" s="2">
        <f t="shared" si="645"/>
        <v>25607325.197597403</v>
      </c>
      <c r="C4915" s="6">
        <f t="shared" si="646"/>
        <v>5.4144979106150256E-21</v>
      </c>
      <c r="D4915" s="2">
        <f t="shared" si="647"/>
        <v>101836167.8024026</v>
      </c>
      <c r="E4915" s="6">
        <f t="shared" si="648"/>
        <v>3.1494432152912776E-22</v>
      </c>
      <c r="F4915">
        <f t="array" ref="F4915:K4915">rk(BETA_c,BETA_a,BETA_e,GAMMA,F4914,G4914,H4914,I4914,J4914,K4914,dt,STAGE)</f>
        <v>13625902.941121122</v>
      </c>
      <c r="G4915">
        <v>3.7729095070763441E-22</v>
      </c>
      <c r="H4915">
        <v>9399502.6785927489</v>
      </c>
      <c r="I4915">
        <v>3.7528943332162717E-21</v>
      </c>
      <c r="J4915">
        <v>2581919.5778835295</v>
      </c>
      <c r="K4915">
        <v>1.2843126266911196E-21</v>
      </c>
      <c r="L4915">
        <f t="shared" si="649"/>
        <v>2132521.0588788781</v>
      </c>
      <c r="M4915" cm="1">
        <f t="array" ref="M4915">NewI(BETA_c,F4915,C4915)</f>
        <v>2.1945828487396477E-23</v>
      </c>
      <c r="N4915">
        <f t="shared" si="650"/>
        <v>67100325.321407251</v>
      </c>
      <c r="O4915" cm="1">
        <f t="array" ref="O4915">NewI(BETA_a,H4915,C4915)</f>
        <v>2.1829406512997251E-22</v>
      </c>
      <c r="P4915">
        <f t="shared" si="651"/>
        <v>32603321.42211647</v>
      </c>
      <c r="Q4915" cm="1">
        <f t="array" ref="Q4915">NewI(BETA_e,J4915,C4915)</f>
        <v>7.4704427911758786E-23</v>
      </c>
    </row>
    <row r="4916" spans="1:17" x14ac:dyDescent="0.55000000000000004">
      <c r="A4916">
        <f t="shared" si="644"/>
        <v>491.20000000004319</v>
      </c>
      <c r="B4916" s="2">
        <f t="shared" si="645"/>
        <v>25607325.197597403</v>
      </c>
      <c r="C4916" s="6">
        <f t="shared" si="646"/>
        <v>5.3337977424786163E-21</v>
      </c>
      <c r="D4916" s="2">
        <f t="shared" si="647"/>
        <v>101836167.8024026</v>
      </c>
      <c r="E4916" s="6">
        <f t="shared" si="648"/>
        <v>3.1025024645132961E-22</v>
      </c>
      <c r="F4916">
        <f t="array" ref="F4916:K4916">rk(BETA_c,BETA_a,BETA_e,GAMMA,F4915,G4915,H4915,I4915,J4915,K4915,dt,STAGE)</f>
        <v>13625902.941121122</v>
      </c>
      <c r="G4916">
        <v>3.716676327821512E-22</v>
      </c>
      <c r="H4916">
        <v>9399502.6785927489</v>
      </c>
      <c r="I4916">
        <v>3.6969594693215191E-21</v>
      </c>
      <c r="J4916">
        <v>2581919.5778835295</v>
      </c>
      <c r="K4916">
        <v>1.2651706403749458E-21</v>
      </c>
      <c r="L4916">
        <f t="shared" si="649"/>
        <v>2132521.0588788781</v>
      </c>
      <c r="M4916" cm="1">
        <f t="array" ref="M4916">NewI(BETA_c,F4916,C4916)</f>
        <v>2.1618737762076663E-23</v>
      </c>
      <c r="N4916">
        <f t="shared" si="650"/>
        <v>67100325.321407251</v>
      </c>
      <c r="O4916" cm="1">
        <f t="array" ref="O4916">NewI(BETA_a,H4916,C4916)</f>
        <v>2.1504050994351051E-22</v>
      </c>
      <c r="P4916">
        <f t="shared" si="651"/>
        <v>32603321.42211647</v>
      </c>
      <c r="Q4916" cm="1">
        <f t="array" ref="Q4916">NewI(BETA_e,J4916,C4916)</f>
        <v>7.3590998745742466E-23</v>
      </c>
    </row>
    <row r="4917" spans="1:17" x14ac:dyDescent="0.55000000000000004">
      <c r="A4917">
        <f t="shared" si="644"/>
        <v>491.30000000004321</v>
      </c>
      <c r="B4917" s="2">
        <f t="shared" si="645"/>
        <v>25607325.197597403</v>
      </c>
      <c r="C4917" s="6">
        <f t="shared" si="646"/>
        <v>5.2543003667792433E-21</v>
      </c>
      <c r="D4917" s="2">
        <f t="shared" si="647"/>
        <v>101836167.8024026</v>
      </c>
      <c r="E4917" s="6">
        <f t="shared" si="648"/>
        <v>3.0562613402829217E-22</v>
      </c>
      <c r="F4917">
        <f t="array" ref="F4917:K4917">rk(BETA_c,BETA_a,BETA_e,GAMMA,F4916,G4916,H4916,I4916,J4916,K4916,dt,STAGE)</f>
        <v>13625902.941121122</v>
      </c>
      <c r="G4917">
        <v>3.6612812737438591E-22</v>
      </c>
      <c r="H4917">
        <v>9399502.6785927489</v>
      </c>
      <c r="I4917">
        <v>3.6418582843745671E-21</v>
      </c>
      <c r="J4917">
        <v>2581919.5778835295</v>
      </c>
      <c r="K4917">
        <v>1.2463139550302908E-21</v>
      </c>
      <c r="L4917">
        <f t="shared" si="649"/>
        <v>2132521.0588788781</v>
      </c>
      <c r="M4917" cm="1">
        <f t="array" ref="M4917">NewI(BETA_c,F4917,C4917)</f>
        <v>2.1296522147425443E-23</v>
      </c>
      <c r="N4917">
        <f t="shared" si="650"/>
        <v>67100325.321407251</v>
      </c>
      <c r="O4917" cm="1">
        <f t="array" ref="O4917">NewI(BETA_a,H4917,C4917)</f>
        <v>2.1183544724054798E-22</v>
      </c>
      <c r="P4917">
        <f t="shared" si="651"/>
        <v>32603321.42211647</v>
      </c>
      <c r="Q4917" cm="1">
        <f t="array" ref="Q4917">NewI(BETA_e,J4917,C4917)</f>
        <v>7.2494164640318786E-23</v>
      </c>
    </row>
    <row r="4918" spans="1:17" x14ac:dyDescent="0.55000000000000004">
      <c r="A4918">
        <f t="shared" si="644"/>
        <v>491.40000000004324</v>
      </c>
      <c r="B4918" s="2">
        <f t="shared" si="645"/>
        <v>25607325.197597403</v>
      </c>
      <c r="C4918" s="6">
        <f t="shared" si="646"/>
        <v>5.1759878565450083E-21</v>
      </c>
      <c r="D4918" s="2">
        <f t="shared" si="647"/>
        <v>101836167.8024026</v>
      </c>
      <c r="E4918" s="6">
        <f t="shared" si="648"/>
        <v>3.0107094150441838E-22</v>
      </c>
      <c r="F4918">
        <f t="array" ref="F4918:K4918">rk(BETA_c,BETA_a,BETA_e,GAMMA,F4917,G4917,H4917,I4917,J4917,K4917,dt,STAGE)</f>
        <v>13625902.941121122</v>
      </c>
      <c r="G4918">
        <v>3.6067118530401125E-22</v>
      </c>
      <c r="H4918">
        <v>9399502.6785927489</v>
      </c>
      <c r="I4918">
        <v>3.5875783528407922E-21</v>
      </c>
      <c r="J4918">
        <v>2581919.5778835295</v>
      </c>
      <c r="K4918">
        <v>1.2277383184002051E-21</v>
      </c>
      <c r="L4918">
        <f t="shared" si="649"/>
        <v>2132521.0588788781</v>
      </c>
      <c r="M4918" cm="1">
        <f t="array" ref="M4918">NewI(BETA_c,F4918,C4918)</f>
        <v>2.0979108982550332E-23</v>
      </c>
      <c r="N4918">
        <f t="shared" si="650"/>
        <v>67100325.321407251</v>
      </c>
      <c r="O4918" cm="1">
        <f t="array" ref="O4918">NewI(BETA_a,H4918,C4918)</f>
        <v>2.0867815426679892E-22</v>
      </c>
      <c r="P4918">
        <f t="shared" si="651"/>
        <v>32603321.42211647</v>
      </c>
      <c r="Q4918" cm="1">
        <f t="array" ref="Q4918">NewI(BETA_e,J4918,C4918)</f>
        <v>7.1413678255069124E-23</v>
      </c>
    </row>
    <row r="4919" spans="1:17" x14ac:dyDescent="0.55000000000000004">
      <c r="A4919">
        <f t="shared" si="644"/>
        <v>491.50000000004326</v>
      </c>
      <c r="B4919" s="2">
        <f t="shared" si="645"/>
        <v>25607325.197597403</v>
      </c>
      <c r="C4919" s="6">
        <f t="shared" si="646"/>
        <v>5.0988425519958467E-21</v>
      </c>
      <c r="D4919" s="2">
        <f t="shared" si="647"/>
        <v>101836167.8024026</v>
      </c>
      <c r="E4919" s="6">
        <f t="shared" si="648"/>
        <v>2.9658364166582008E-22</v>
      </c>
      <c r="F4919">
        <f t="array" ref="F4919:K4919">rk(BETA_c,BETA_a,BETA_e,GAMMA,F4918,G4918,H4918,I4918,J4918,K4918,dt,STAGE)</f>
        <v>13625902.941121122</v>
      </c>
      <c r="G4919">
        <v>3.5529557600905845E-22</v>
      </c>
      <c r="H4919">
        <v>9399502.6785927489</v>
      </c>
      <c r="I4919">
        <v>3.5341074343814561E-21</v>
      </c>
      <c r="J4919">
        <v>2581919.5778835295</v>
      </c>
      <c r="K4919">
        <v>1.2094395416053319E-21</v>
      </c>
      <c r="L4919">
        <f t="shared" si="649"/>
        <v>2132521.0588788781</v>
      </c>
      <c r="M4919" cm="1">
        <f t="array" ref="M4919">NewI(BETA_c,F4919,C4919)</f>
        <v>2.0666426689530191E-23</v>
      </c>
      <c r="N4919">
        <f t="shared" si="650"/>
        <v>67100325.321407251</v>
      </c>
      <c r="O4919" cm="1">
        <f t="array" ref="O4919">NewI(BETA_a,H4919,C4919)</f>
        <v>2.0556791904023969E-22</v>
      </c>
      <c r="P4919">
        <f t="shared" si="651"/>
        <v>32603321.42211647</v>
      </c>
      <c r="Q4919" cm="1">
        <f t="array" ref="Q4919">NewI(BETA_e,J4919,C4919)</f>
        <v>7.0349295936050202E-23</v>
      </c>
    </row>
    <row r="4920" spans="1:17" x14ac:dyDescent="0.55000000000000004">
      <c r="A4920">
        <f t="shared" si="644"/>
        <v>491.60000000004328</v>
      </c>
      <c r="B4920" s="2">
        <f t="shared" si="645"/>
        <v>25607325.197597403</v>
      </c>
      <c r="C4920" s="6">
        <f t="shared" si="646"/>
        <v>5.0228470565611821E-21</v>
      </c>
      <c r="D4920" s="2">
        <f t="shared" si="647"/>
        <v>101836167.8024026</v>
      </c>
      <c r="E4920" s="6">
        <f t="shared" si="648"/>
        <v>2.921632226086777E-22</v>
      </c>
      <c r="F4920">
        <f t="array" ref="F4920:K4920">rk(BETA_c,BETA_a,BETA_e,GAMMA,F4919,G4919,H4919,I4919,J4919,K4919,dt,STAGE)</f>
        <v>13625902.941121122</v>
      </c>
      <c r="G4920">
        <v>3.5000008726842042E-22</v>
      </c>
      <c r="H4920">
        <v>9399502.6785927489</v>
      </c>
      <c r="I4920">
        <v>3.4814334710934602E-21</v>
      </c>
      <c r="J4920">
        <v>2581919.5778835295</v>
      </c>
      <c r="K4920">
        <v>1.1914134981993011E-21</v>
      </c>
      <c r="L4920">
        <f t="shared" si="649"/>
        <v>2132521.0588788781</v>
      </c>
      <c r="M4920" cm="1">
        <f t="array" ref="M4920">NewI(BETA_c,F4920,C4920)</f>
        <v>2.035840475727416E-23</v>
      </c>
      <c r="N4920">
        <f t="shared" si="650"/>
        <v>67100325.321407251</v>
      </c>
      <c r="O4920" cm="1">
        <f t="array" ref="O4920">NewI(BETA_a,H4920,C4920)</f>
        <v>2.0250404019055429E-22</v>
      </c>
      <c r="P4920">
        <f t="shared" si="651"/>
        <v>32603321.42211647</v>
      </c>
      <c r="Q4920" cm="1">
        <f t="array" ref="Q4920">NewI(BETA_e,J4920,C4920)</f>
        <v>6.9300777660849238E-23</v>
      </c>
    </row>
    <row r="4921" spans="1:17" x14ac:dyDescent="0.55000000000000004">
      <c r="A4921">
        <f t="shared" si="644"/>
        <v>491.7000000000433</v>
      </c>
      <c r="B4921" s="2">
        <f t="shared" si="645"/>
        <v>25607325.197597403</v>
      </c>
      <c r="C4921" s="6">
        <f t="shared" si="646"/>
        <v>4.9479842329569312E-21</v>
      </c>
      <c r="D4921" s="2">
        <f t="shared" si="647"/>
        <v>101836167.8024026</v>
      </c>
      <c r="E4921" s="6">
        <f t="shared" si="648"/>
        <v>2.8780868751105168E-22</v>
      </c>
      <c r="F4921">
        <f t="array" ref="F4921:K4921">rk(BETA_c,BETA_a,BETA_e,GAMMA,F4920,G4920,H4920,I4920,J4920,K4920,dt,STAGE)</f>
        <v>13625902.941121122</v>
      </c>
      <c r="G4921">
        <v>3.4478352492849115E-22</v>
      </c>
      <c r="H4921">
        <v>9399502.6785927489</v>
      </c>
      <c r="I4921">
        <v>3.4295445847902429E-21</v>
      </c>
      <c r="J4921">
        <v>2581919.5778835295</v>
      </c>
      <c r="K4921">
        <v>1.1736561232381975E-21</v>
      </c>
      <c r="L4921">
        <f t="shared" si="649"/>
        <v>2132521.0588788781</v>
      </c>
      <c r="M4921" cm="1">
        <f t="array" ref="M4921">NewI(BETA_c,F4921,C4921)</f>
        <v>2.0054973725621128E-23</v>
      </c>
      <c r="N4921">
        <f t="shared" si="650"/>
        <v>67100325.321407251</v>
      </c>
      <c r="O4921" cm="1">
        <f t="array" ref="O4921">NewI(BETA_a,H4921,C4921)</f>
        <v>1.9948582680097266E-22</v>
      </c>
      <c r="P4921">
        <f t="shared" si="651"/>
        <v>32603321.42211647</v>
      </c>
      <c r="Q4921" cm="1">
        <f t="array" ref="Q4921">NewI(BETA_e,J4921,C4921)</f>
        <v>6.8267886984457928E-23</v>
      </c>
    </row>
    <row r="4922" spans="1:17" x14ac:dyDescent="0.55000000000000004">
      <c r="A4922">
        <f t="shared" si="644"/>
        <v>491.80000000004333</v>
      </c>
      <c r="B4922" s="2">
        <f t="shared" si="645"/>
        <v>25607325.197597403</v>
      </c>
      <c r="C4922" s="6">
        <f t="shared" si="646"/>
        <v>4.8742371993209772E-21</v>
      </c>
      <c r="D4922" s="2">
        <f t="shared" si="647"/>
        <v>101836167.8024026</v>
      </c>
      <c r="E4922" s="6">
        <f t="shared" si="648"/>
        <v>2.8351905440809556E-22</v>
      </c>
      <c r="F4922">
        <f t="array" ref="F4922:K4922">rk(BETA_c,BETA_a,BETA_e,GAMMA,F4921,G4921,H4921,I4921,J4921,K4921,dt,STAGE)</f>
        <v>13625902.941121122</v>
      </c>
      <c r="G4922">
        <v>3.3964471263387952E-22</v>
      </c>
      <c r="H4922">
        <v>9399502.6785927489</v>
      </c>
      <c r="I4922">
        <v>3.378429074323198E-21</v>
      </c>
      <c r="J4922">
        <v>2581919.5778835295</v>
      </c>
      <c r="K4922">
        <v>1.1561634123639002E-21</v>
      </c>
      <c r="L4922">
        <f t="shared" si="649"/>
        <v>2132521.0588788781</v>
      </c>
      <c r="M4922" cm="1">
        <f t="array" ref="M4922">NewI(BETA_c,F4922,C4922)</f>
        <v>1.9756065169676173E-23</v>
      </c>
      <c r="N4922">
        <f t="shared" si="650"/>
        <v>67100325.321407251</v>
      </c>
      <c r="O4922" cm="1">
        <f t="array" ref="O4922">NewI(BETA_a,H4922,C4922)</f>
        <v>1.9651259825246619E-22</v>
      </c>
      <c r="P4922">
        <f t="shared" si="651"/>
        <v>32603321.42211647</v>
      </c>
      <c r="Q4922" cm="1">
        <f t="array" ref="Q4922">NewI(BETA_e,J4922,C4922)</f>
        <v>6.7250390985953166E-23</v>
      </c>
    </row>
    <row r="4923" spans="1:17" x14ac:dyDescent="0.55000000000000004">
      <c r="A4923">
        <f t="shared" si="644"/>
        <v>491.90000000004335</v>
      </c>
      <c r="B4923" s="2">
        <f t="shared" si="645"/>
        <v>25607325.197597403</v>
      </c>
      <c r="C4923" s="6">
        <f t="shared" si="646"/>
        <v>4.8015893254062455E-21</v>
      </c>
      <c r="D4923" s="2">
        <f t="shared" si="647"/>
        <v>101836167.8024026</v>
      </c>
      <c r="E4923" s="6">
        <f t="shared" si="648"/>
        <v>2.7929335597061847E-22</v>
      </c>
      <c r="F4923">
        <f t="array" ref="F4923:K4923">rk(BETA_c,BETA_a,BETA_e,GAMMA,F4922,G4922,H4922,I4922,J4922,K4922,dt,STAGE)</f>
        <v>13625902.941121122</v>
      </c>
      <c r="G4923">
        <v>3.3458249156213642E-22</v>
      </c>
      <c r="H4923">
        <v>9399502.6785927489</v>
      </c>
      <c r="I4923">
        <v>3.3280754129430243E-21</v>
      </c>
      <c r="J4923">
        <v>2581919.5778835295</v>
      </c>
      <c r="K4923">
        <v>1.1389314209010841E-21</v>
      </c>
      <c r="L4923">
        <f t="shared" si="649"/>
        <v>2132521.0588788781</v>
      </c>
      <c r="M4923" cm="1">
        <f t="array" ref="M4923">NewI(BETA_c,F4923,C4923)</f>
        <v>1.9461611684380507E-23</v>
      </c>
      <c r="N4923">
        <f t="shared" si="650"/>
        <v>67100325.321407251</v>
      </c>
      <c r="O4923" cm="1">
        <f t="array" ref="O4923">NewI(BETA_a,H4923,C4923)</f>
        <v>1.9358368407026549E-22</v>
      </c>
      <c r="P4923">
        <f t="shared" si="651"/>
        <v>32603321.42211647</v>
      </c>
      <c r="Q4923" cm="1">
        <f t="array" ref="Q4923">NewI(BETA_e,J4923,C4923)</f>
        <v>6.6248060215972476E-23</v>
      </c>
    </row>
    <row r="4924" spans="1:17" x14ac:dyDescent="0.55000000000000004">
      <c r="A4924">
        <f t="shared" si="644"/>
        <v>492.00000000004337</v>
      </c>
      <c r="B4924" s="2">
        <f t="shared" si="645"/>
        <v>25607325.197597403</v>
      </c>
      <c r="C4924" s="6">
        <f t="shared" si="646"/>
        <v>4.7300242288305107E-21</v>
      </c>
      <c r="D4924" s="2">
        <f t="shared" si="647"/>
        <v>101836167.8024026</v>
      </c>
      <c r="E4924" s="6">
        <f t="shared" si="648"/>
        <v>2.7513063928694887E-22</v>
      </c>
      <c r="F4924">
        <f t="array" ref="F4924:K4924">rk(BETA_c,BETA_a,BETA_e,GAMMA,F4923,G4923,H4923,I4923,J4923,K4923,dt,STAGE)</f>
        <v>13625902.941121122</v>
      </c>
      <c r="G4924">
        <v>3.2959572016243569E-22</v>
      </c>
      <c r="H4924">
        <v>9399502.6785927489</v>
      </c>
      <c r="I4924">
        <v>3.2784722457003948E-21</v>
      </c>
      <c r="J4924">
        <v>2581919.5778835295</v>
      </c>
      <c r="K4924">
        <v>1.1219562629676803E-21</v>
      </c>
      <c r="L4924">
        <f t="shared" si="649"/>
        <v>2132521.0588788781</v>
      </c>
      <c r="M4924" cm="1">
        <f t="array" ref="M4924">NewI(BETA_c,F4924,C4924)</f>
        <v>1.9171546869311321E-23</v>
      </c>
      <c r="N4924">
        <f t="shared" si="650"/>
        <v>67100325.321407251</v>
      </c>
      <c r="O4924" cm="1">
        <f t="array" ref="O4924">NewI(BETA_a,H4924,C4924)</f>
        <v>1.9069842377266538E-22</v>
      </c>
      <c r="P4924">
        <f t="shared" si="651"/>
        <v>32603321.42211647</v>
      </c>
      <c r="Q4924" cm="1">
        <f t="array" ref="Q4924">NewI(BETA_e,J4924,C4924)</f>
        <v>6.526066864497217E-23</v>
      </c>
    </row>
    <row r="4925" spans="1:17" x14ac:dyDescent="0.55000000000000004">
      <c r="A4925">
        <f t="shared" si="644"/>
        <v>492.10000000004339</v>
      </c>
      <c r="B4925" s="2">
        <f t="shared" si="645"/>
        <v>25607325.197597403</v>
      </c>
      <c r="C4925" s="6">
        <f t="shared" si="646"/>
        <v>4.6595257713821174E-21</v>
      </c>
      <c r="D4925" s="2">
        <f t="shared" si="647"/>
        <v>101836167.8024026</v>
      </c>
      <c r="E4925" s="6">
        <f t="shared" si="648"/>
        <v>2.710299656480496E-22</v>
      </c>
      <c r="F4925">
        <f t="array" ref="F4925:K4925">rk(BETA_c,BETA_a,BETA_e,GAMMA,F4924,G4924,H4924,I4924,J4924,K4924,dt,STAGE)</f>
        <v>13625902.941121122</v>
      </c>
      <c r="G4925">
        <v>3.2468327389814981E-22</v>
      </c>
      <c r="H4925">
        <v>9399502.6785927489</v>
      </c>
      <c r="I4925">
        <v>3.229608386885373E-21</v>
      </c>
      <c r="J4925">
        <v>2581919.5778835295</v>
      </c>
      <c r="K4925">
        <v>1.1052341105985943E-21</v>
      </c>
      <c r="L4925">
        <f t="shared" si="649"/>
        <v>2132521.0588788781</v>
      </c>
      <c r="M4925" cm="1">
        <f t="array" ref="M4925">NewI(BETA_c,F4925,C4925)</f>
        <v>1.8885805313708297E-23</v>
      </c>
      <c r="N4925">
        <f t="shared" si="650"/>
        <v>67100325.321407251</v>
      </c>
      <c r="O4925" cm="1">
        <f t="array" ref="O4925">NewI(BETA_a,H4925,C4925)</f>
        <v>1.878561667220843E-22</v>
      </c>
      <c r="P4925">
        <f t="shared" si="651"/>
        <v>32603321.42211647</v>
      </c>
      <c r="Q4925" cm="1">
        <f t="array" ref="Q4925">NewI(BETA_e,J4925,C4925)</f>
        <v>6.4287993612256998E-23</v>
      </c>
    </row>
    <row r="4926" spans="1:17" x14ac:dyDescent="0.55000000000000004">
      <c r="A4926">
        <f t="shared" si="644"/>
        <v>492.20000000004342</v>
      </c>
      <c r="B4926" s="2">
        <f t="shared" si="645"/>
        <v>25607325.197597403</v>
      </c>
      <c r="C4926" s="6">
        <f t="shared" si="646"/>
        <v>4.5900780553807346E-21</v>
      </c>
      <c r="D4926" s="2">
        <f t="shared" si="647"/>
        <v>101836167.8024026</v>
      </c>
      <c r="E4926" s="6">
        <f t="shared" si="648"/>
        <v>2.6699041033583439E-22</v>
      </c>
      <c r="F4926">
        <f t="array" ref="F4926:K4926">rk(BETA_c,BETA_a,BETA_e,GAMMA,F4925,G4925,H4925,I4925,J4925,K4925,dt,STAGE)</f>
        <v>13625902.941121122</v>
      </c>
      <c r="G4926">
        <v>3.1984404499326277E-22</v>
      </c>
      <c r="H4926">
        <v>9399502.6785927489</v>
      </c>
      <c r="I4926">
        <v>3.1814728175049875E-21</v>
      </c>
      <c r="J4926">
        <v>2581919.5778835295</v>
      </c>
      <c r="K4926">
        <v>1.0887611928824842E-21</v>
      </c>
      <c r="L4926">
        <f t="shared" si="649"/>
        <v>2132521.0588788781</v>
      </c>
      <c r="M4926" cm="1">
        <f t="array" ref="M4926">NewI(BETA_c,F4926,C4926)</f>
        <v>1.8604322581723156E-23</v>
      </c>
      <c r="N4926">
        <f t="shared" si="650"/>
        <v>67100325.321407251</v>
      </c>
      <c r="O4926" cm="1">
        <f t="array" ref="O4926">NewI(BETA_a,H4926,C4926)</f>
        <v>1.8505627197834218E-22</v>
      </c>
      <c r="P4926">
        <f t="shared" si="651"/>
        <v>32603321.42211647</v>
      </c>
      <c r="Q4926" cm="1">
        <f t="array" ref="Q4926">NewI(BETA_e,J4926,C4926)</f>
        <v>6.3329815775769059E-23</v>
      </c>
    </row>
    <row r="4927" spans="1:17" x14ac:dyDescent="0.55000000000000004">
      <c r="A4927">
        <f t="shared" si="644"/>
        <v>492.30000000004344</v>
      </c>
      <c r="B4927" s="2">
        <f t="shared" si="645"/>
        <v>25607325.197597403</v>
      </c>
      <c r="C4927" s="6">
        <f t="shared" si="646"/>
        <v>4.5216654200923785E-21</v>
      </c>
      <c r="D4927" s="2">
        <f t="shared" si="647"/>
        <v>101836167.8024026</v>
      </c>
      <c r="E4927" s="6">
        <f t="shared" si="648"/>
        <v>2.6301106241464115E-22</v>
      </c>
      <c r="F4927">
        <f t="array" ref="F4927:K4927">rk(BETA_c,BETA_a,BETA_e,GAMMA,F4926,G4926,H4926,I4926,J4926,K4926,dt,STAGE)</f>
        <v>13625902.941121122</v>
      </c>
      <c r="G4927">
        <v>3.1507694218256185E-22</v>
      </c>
      <c r="H4927">
        <v>9399502.6785927489</v>
      </c>
      <c r="I4927">
        <v>3.1340546827984109E-21</v>
      </c>
      <c r="J4927">
        <v>2581919.5778835295</v>
      </c>
      <c r="K4927">
        <v>1.0725337951114063E-21</v>
      </c>
      <c r="L4927">
        <f t="shared" si="649"/>
        <v>2132521.0588788781</v>
      </c>
      <c r="M4927" cm="1">
        <f t="array" ref="M4927">NewI(BETA_c,F4927,C4927)</f>
        <v>1.8327035197889159E-23</v>
      </c>
      <c r="N4927">
        <f t="shared" si="650"/>
        <v>67100325.321407251</v>
      </c>
      <c r="O4927" cm="1">
        <f t="array" ref="O4927">NewI(BETA_a,H4927,C4927)</f>
        <v>1.8229810815412655E-22</v>
      </c>
      <c r="P4927">
        <f t="shared" si="651"/>
        <v>32603321.42211647</v>
      </c>
      <c r="Q4927" cm="1">
        <f t="array" ref="Q4927">NewI(BETA_e,J4927,C4927)</f>
        <v>6.2385919062625442E-23</v>
      </c>
    </row>
    <row r="4928" spans="1:17" x14ac:dyDescent="0.55000000000000004">
      <c r="A4928">
        <f t="shared" si="644"/>
        <v>492.40000000004346</v>
      </c>
      <c r="B4928" s="2">
        <f t="shared" si="645"/>
        <v>25607325.197597403</v>
      </c>
      <c r="C4928" s="6">
        <f t="shared" si="646"/>
        <v>4.4542724381978502E-21</v>
      </c>
      <c r="D4928" s="2">
        <f t="shared" si="647"/>
        <v>101836167.8024026</v>
      </c>
      <c r="E4928" s="6">
        <f t="shared" si="648"/>
        <v>2.5909102452581204E-22</v>
      </c>
      <c r="F4928">
        <f t="array" ref="F4928:K4928">rk(BETA_c,BETA_a,BETA_e,GAMMA,F4927,G4927,H4927,I4927,J4927,K4927,dt,STAGE)</f>
        <v>13625902.941121122</v>
      </c>
      <c r="G4928">
        <v>3.1038089046555322E-22</v>
      </c>
      <c r="H4928">
        <v>9399502.6785927489</v>
      </c>
      <c r="I4928">
        <v>3.0873432897891631E-21</v>
      </c>
      <c r="J4928">
        <v>2581919.5778835295</v>
      </c>
      <c r="K4928">
        <v>1.0565482579431336E-21</v>
      </c>
      <c r="L4928">
        <f t="shared" si="649"/>
        <v>2132521.0588788781</v>
      </c>
      <c r="M4928" cm="1">
        <f t="array" ref="M4928">NewI(BETA_c,F4928,C4928)</f>
        <v>1.8053880632807143E-23</v>
      </c>
      <c r="N4928">
        <f t="shared" si="650"/>
        <v>67100325.321407251</v>
      </c>
      <c r="O4928" cm="1">
        <f t="array" ref="O4928">NewI(BETA_a,H4928,C4928)</f>
        <v>1.7958105327261195E-22</v>
      </c>
      <c r="P4928">
        <f t="shared" si="651"/>
        <v>32603321.42211647</v>
      </c>
      <c r="Q4928" cm="1">
        <f t="array" ref="Q4928">NewI(BETA_e,J4928,C4928)</f>
        <v>6.1456090620392954E-23</v>
      </c>
    </row>
    <row r="4929" spans="1:17" x14ac:dyDescent="0.55000000000000004">
      <c r="A4929">
        <f t="shared" si="644"/>
        <v>492.50000000004349</v>
      </c>
      <c r="B4929" s="2">
        <f t="shared" si="645"/>
        <v>25607325.197597403</v>
      </c>
      <c r="C4929" s="6">
        <f t="shared" si="646"/>
        <v>4.3878839123138113E-21</v>
      </c>
      <c r="D4929" s="2">
        <f t="shared" si="647"/>
        <v>101836167.8024026</v>
      </c>
      <c r="E4929" s="6">
        <f t="shared" si="648"/>
        <v>2.5522941268533526E-22</v>
      </c>
      <c r="F4929">
        <f t="array" ref="F4929:K4929">rk(BETA_c,BETA_a,BETA_e,GAMMA,F4928,G4928,H4928,I4928,J4928,K4928,dt,STAGE)</f>
        <v>13625902.941121122</v>
      </c>
      <c r="G4929">
        <v>3.0575483086404497E-22</v>
      </c>
      <c r="H4929">
        <v>9399502.6785927489</v>
      </c>
      <c r="I4929">
        <v>3.0413281048738078E-21</v>
      </c>
      <c r="J4929">
        <v>2581919.5778835295</v>
      </c>
      <c r="K4929">
        <v>1.0408009765759583E-21</v>
      </c>
      <c r="L4929">
        <f t="shared" si="649"/>
        <v>2132521.0588788781</v>
      </c>
      <c r="M4929" cm="1">
        <f t="array" ref="M4929">NewI(BETA_c,F4929,C4929)</f>
        <v>1.7784797289044858E-23</v>
      </c>
      <c r="N4929">
        <f t="shared" si="650"/>
        <v>67100325.321407251</v>
      </c>
      <c r="O4929" cm="1">
        <f t="array" ref="O4929">NewI(BETA_a,H4929,C4929)</f>
        <v>1.7690449462720152E-22</v>
      </c>
      <c r="P4929">
        <f t="shared" si="651"/>
        <v>32603321.42211647</v>
      </c>
      <c r="Q4929" cm="1">
        <f t="array" ref="Q4929">NewI(BETA_e,J4929,C4929)</f>
        <v>6.0540120769088911E-23</v>
      </c>
    </row>
    <row r="4930" spans="1:17" x14ac:dyDescent="0.55000000000000004">
      <c r="A4930">
        <f t="shared" si="644"/>
        <v>492.60000000004351</v>
      </c>
      <c r="B4930" s="2">
        <f t="shared" si="645"/>
        <v>25607325.197597403</v>
      </c>
      <c r="C4930" s="6">
        <f t="shared" si="646"/>
        <v>4.3224848715657189E-21</v>
      </c>
      <c r="D4930" s="2">
        <f t="shared" si="647"/>
        <v>101836167.8024026</v>
      </c>
      <c r="E4930" s="6">
        <f t="shared" si="648"/>
        <v>2.5142535608450372E-22</v>
      </c>
      <c r="F4930">
        <f t="array" ref="F4930:K4930">rk(BETA_c,BETA_a,BETA_e,GAMMA,F4929,G4929,H4929,I4929,J4929,K4929,dt,STAGE)</f>
        <v>13625902.941121122</v>
      </c>
      <c r="G4930">
        <v>3.0119772018334358E-22</v>
      </c>
      <c r="H4930">
        <v>9399502.6785927489</v>
      </c>
      <c r="I4930">
        <v>2.995998751446579E-21</v>
      </c>
      <c r="J4930">
        <v>2581919.5778835295</v>
      </c>
      <c r="K4930">
        <v>1.0252883999357967E-21</v>
      </c>
      <c r="L4930">
        <f t="shared" si="649"/>
        <v>2132521.0588788781</v>
      </c>
      <c r="M4930" cm="1">
        <f t="array" ref="M4930">NewI(BETA_c,F4930,C4930)</f>
        <v>1.7519724487246535E-23</v>
      </c>
      <c r="N4930">
        <f t="shared" si="650"/>
        <v>67100325.321407251</v>
      </c>
      <c r="O4930" cm="1">
        <f t="array" ref="O4930">NewI(BETA_a,H4930,C4930)</f>
        <v>1.742678286433596E-22</v>
      </c>
      <c r="P4930">
        <f t="shared" si="651"/>
        <v>32603321.42211647</v>
      </c>
      <c r="Q4930" cm="1">
        <f t="array" ref="Q4930">NewI(BETA_e,J4930,C4930)</f>
        <v>5.9637802953897603E-23</v>
      </c>
    </row>
    <row r="4931" spans="1:17" x14ac:dyDescent="0.55000000000000004">
      <c r="A4931">
        <f t="shared" si="644"/>
        <v>492.70000000004353</v>
      </c>
      <c r="B4931" s="2">
        <f t="shared" si="645"/>
        <v>25607325.197597403</v>
      </c>
      <c r="C4931" s="6">
        <f t="shared" si="646"/>
        <v>4.2580605682118339E-21</v>
      </c>
      <c r="D4931" s="2">
        <f t="shared" si="647"/>
        <v>101836167.8024026</v>
      </c>
      <c r="E4931" s="6">
        <f t="shared" si="648"/>
        <v>2.4767799689354392E-22</v>
      </c>
      <c r="F4931">
        <f t="array" ref="F4931:K4931">rk(BETA_c,BETA_a,BETA_e,GAMMA,F4930,G4930,H4930,I4930,J4930,K4930,dt,STAGE)</f>
        <v>13625902.941121122</v>
      </c>
      <c r="G4931">
        <v>2.9670853077700908E-22</v>
      </c>
      <c r="H4931">
        <v>9399502.6785927489</v>
      </c>
      <c r="I4931">
        <v>2.9513450075594183E-21</v>
      </c>
      <c r="J4931">
        <v>2581919.5778835295</v>
      </c>
      <c r="K4931">
        <v>1.0100070298754067E-21</v>
      </c>
      <c r="L4931">
        <f t="shared" si="649"/>
        <v>2132521.0588788781</v>
      </c>
      <c r="M4931" cm="1">
        <f t="array" ref="M4931">NewI(BETA_c,F4931,C4931)</f>
        <v>1.725860245244945E-23</v>
      </c>
      <c r="N4931">
        <f t="shared" si="650"/>
        <v>67100325.321407251</v>
      </c>
      <c r="O4931" cm="1">
        <f t="array" ref="O4931">NewI(BETA_a,H4931,C4931)</f>
        <v>1.7167046074250309E-22</v>
      </c>
      <c r="P4931">
        <f t="shared" si="651"/>
        <v>32603321.42211647</v>
      </c>
      <c r="Q4931" cm="1">
        <f t="array" ref="Q4931">NewI(BETA_e,J4931,C4931)</f>
        <v>5.8748933698591361E-23</v>
      </c>
    </row>
    <row r="4932" spans="1:17" x14ac:dyDescent="0.55000000000000004">
      <c r="A4932">
        <f t="shared" si="644"/>
        <v>492.80000000004355</v>
      </c>
      <c r="B4932" s="2">
        <f t="shared" si="645"/>
        <v>25607325.197597403</v>
      </c>
      <c r="C4932" s="6">
        <f t="shared" si="646"/>
        <v>4.194596474317543E-21</v>
      </c>
      <c r="D4932" s="2">
        <f t="shared" si="647"/>
        <v>101836167.8024026</v>
      </c>
      <c r="E4932" s="6">
        <f t="shared" si="648"/>
        <v>2.4398649006817182E-22</v>
      </c>
      <c r="F4932">
        <f t="array" ref="F4932:K4932">rk(BETA_c,BETA_a,BETA_e,GAMMA,F4931,G4931,H4931,I4931,J4931,K4931,dt,STAGE)</f>
        <v>13625902.941121122</v>
      </c>
      <c r="G4932">
        <v>2.9228625031511694E-22</v>
      </c>
      <c r="H4932">
        <v>9399502.6785927489</v>
      </c>
      <c r="I4932">
        <v>2.907356803616884E-21</v>
      </c>
      <c r="J4932">
        <v>2581919.5778835295</v>
      </c>
      <c r="K4932">
        <v>9.9495342038554211E-22</v>
      </c>
      <c r="L4932">
        <f t="shared" si="649"/>
        <v>2132521.0588788781</v>
      </c>
      <c r="M4932" cm="1">
        <f t="array" ref="M4932">NewI(BETA_c,F4932,C4932)</f>
        <v>1.7001372300604414E-23</v>
      </c>
      <c r="N4932">
        <f t="shared" si="650"/>
        <v>67100325.321407251</v>
      </c>
      <c r="O4932" cm="1">
        <f t="array" ref="O4932">NewI(BETA_a,H4932,C4932)</f>
        <v>1.6911180520792162E-22</v>
      </c>
      <c r="P4932">
        <f t="shared" si="651"/>
        <v>32603321.42211647</v>
      </c>
      <c r="Q4932" cm="1">
        <f t="array" ref="Q4932">NewI(BETA_e,J4932,C4932)</f>
        <v>5.7873312559645787E-23</v>
      </c>
    </row>
    <row r="4933" spans="1:17" x14ac:dyDescent="0.55000000000000004">
      <c r="A4933">
        <f t="shared" ref="A4933:A4996" si="652">A4932+dt</f>
        <v>492.90000000004358</v>
      </c>
      <c r="B4933" s="2">
        <f t="shared" si="645"/>
        <v>25607325.197597403</v>
      </c>
      <c r="C4933" s="6">
        <f t="shared" si="646"/>
        <v>4.1320782784792576E-21</v>
      </c>
      <c r="D4933" s="2">
        <f t="shared" si="647"/>
        <v>101836167.8024026</v>
      </c>
      <c r="E4933" s="6">
        <f t="shared" si="648"/>
        <v>2.4035000315903243E-22</v>
      </c>
      <c r="F4933">
        <f t="array" ref="F4933:K4933">rk(BETA_c,BETA_a,BETA_e,GAMMA,F4932,G4932,H4932,I4932,J4932,K4932,dt,STAGE)</f>
        <v>13625902.941121122</v>
      </c>
      <c r="G4933">
        <v>2.8792988155597346E-22</v>
      </c>
      <c r="H4933">
        <v>9399502.6785927489</v>
      </c>
      <c r="I4933">
        <v>2.8640242201054191E-21</v>
      </c>
      <c r="J4933">
        <v>2581919.5778835295</v>
      </c>
      <c r="K4933">
        <v>9.8012417681786504E-22</v>
      </c>
      <c r="L4933">
        <f t="shared" si="649"/>
        <v>2132521.0588788781</v>
      </c>
      <c r="M4933" cm="1">
        <f t="array" ref="M4933">NewI(BETA_c,F4933,C4933)</f>
        <v>1.6747976025297211E-23</v>
      </c>
      <c r="N4933">
        <f t="shared" si="650"/>
        <v>67100325.321407251</v>
      </c>
      <c r="O4933" cm="1">
        <f t="array" ref="O4933">NewI(BETA_a,H4933,C4933)</f>
        <v>1.6659128505269619E-22</v>
      </c>
      <c r="P4933">
        <f t="shared" si="651"/>
        <v>32603321.42211647</v>
      </c>
      <c r="Q4933" cm="1">
        <f t="array" ref="Q4933">NewI(BETA_e,J4933,C4933)</f>
        <v>5.7010742081039047E-23</v>
      </c>
    </row>
    <row r="4934" spans="1:17" x14ac:dyDescent="0.55000000000000004">
      <c r="A4934">
        <f t="shared" si="652"/>
        <v>493.0000000000436</v>
      </c>
      <c r="B4934" s="2">
        <f t="shared" si="645"/>
        <v>25607325.197597403</v>
      </c>
      <c r="C4934" s="6">
        <f t="shared" si="646"/>
        <v>4.0704918825971314E-21</v>
      </c>
      <c r="D4934" s="2">
        <f t="shared" si="647"/>
        <v>101836167.8024026</v>
      </c>
      <c r="E4934" s="6">
        <f t="shared" si="648"/>
        <v>2.3676771612397894E-22</v>
      </c>
      <c r="F4934">
        <f t="array" ref="F4934:K4934">rk(BETA_c,BETA_a,BETA_e,GAMMA,F4933,G4933,H4933,I4933,J4933,K4933,dt,STAGE)</f>
        <v>13625902.941121122</v>
      </c>
      <c r="G4934">
        <v>2.836384421212342E-22</v>
      </c>
      <c r="H4934">
        <v>9399502.6785927489</v>
      </c>
      <c r="I4934">
        <v>2.8213374853564598E-21</v>
      </c>
      <c r="J4934">
        <v>2581919.5778835295</v>
      </c>
      <c r="K4934">
        <v>9.6551595511943736E-22</v>
      </c>
      <c r="L4934">
        <f t="shared" si="649"/>
        <v>2132521.0588788781</v>
      </c>
      <c r="M4934" cm="1">
        <f t="array" ref="M4934">NewI(BETA_c,F4934,C4934)</f>
        <v>1.6498356484667909E-23</v>
      </c>
      <c r="N4934">
        <f t="shared" si="650"/>
        <v>67100325.321407251</v>
      </c>
      <c r="O4934" cm="1">
        <f t="array" ref="O4934">NewI(BETA_a,H4934,C4934)</f>
        <v>1.6410833188958637E-22</v>
      </c>
      <c r="P4934">
        <f t="shared" si="651"/>
        <v>32603321.42211647</v>
      </c>
      <c r="Q4934" cm="1">
        <f t="array" ref="Q4934">NewI(BETA_e,J4934,C4934)</f>
        <v>5.6161027749724667E-23</v>
      </c>
    </row>
    <row r="4935" spans="1:17" x14ac:dyDescent="0.55000000000000004">
      <c r="A4935">
        <f t="shared" si="652"/>
        <v>493.10000000004362</v>
      </c>
      <c r="B4935" s="2">
        <f t="shared" si="645"/>
        <v>25607325.197597403</v>
      </c>
      <c r="C4935" s="6">
        <f t="shared" si="646"/>
        <v>4.0098233986958851E-21</v>
      </c>
      <c r="D4935" s="2">
        <f t="shared" si="647"/>
        <v>101836167.8024026</v>
      </c>
      <c r="E4935" s="6">
        <f t="shared" si="648"/>
        <v>2.3323882114314987E-22</v>
      </c>
      <c r="F4935">
        <f t="array" ref="F4935:K4935">rk(BETA_c,BETA_a,BETA_e,GAMMA,F4934,G4934,H4934,I4934,J4934,K4934,dt,STAGE)</f>
        <v>13625902.941121122</v>
      </c>
      <c r="G4935">
        <v>2.7941096427437348E-22</v>
      </c>
      <c r="H4935">
        <v>9399502.6785927489</v>
      </c>
      <c r="I4935">
        <v>2.7792869733428869E-21</v>
      </c>
      <c r="J4935">
        <v>2581919.5778835295</v>
      </c>
      <c r="K4935">
        <v>9.5112546107862465E-22</v>
      </c>
      <c r="L4935">
        <f t="shared" si="649"/>
        <v>2132521.0588788781</v>
      </c>
      <c r="M4935" cm="1">
        <f t="array" ref="M4935">NewI(BETA_c,F4935,C4935)</f>
        <v>1.6252457388525143E-23</v>
      </c>
      <c r="N4935">
        <f t="shared" si="650"/>
        <v>67100325.321407251</v>
      </c>
      <c r="O4935" cm="1">
        <f t="array" ref="O4935">NewI(BETA_a,H4935,C4935)</f>
        <v>1.6166238580285659E-22</v>
      </c>
      <c r="P4935">
        <f t="shared" si="651"/>
        <v>32603321.42211647</v>
      </c>
      <c r="Q4935" cm="1">
        <f t="array" ref="Q4935">NewI(BETA_e,J4935,C4935)</f>
        <v>5.5323977951768141E-23</v>
      </c>
    </row>
    <row r="4936" spans="1:17" x14ac:dyDescent="0.55000000000000004">
      <c r="A4936">
        <f t="shared" si="652"/>
        <v>493.20000000004364</v>
      </c>
      <c r="B4936" s="2">
        <f t="shared" si="645"/>
        <v>25607325.197597403</v>
      </c>
      <c r="C4936" s="6">
        <f t="shared" si="646"/>
        <v>3.9500591457930126E-21</v>
      </c>
      <c r="D4936" s="2">
        <f t="shared" si="647"/>
        <v>101836167.8024026</v>
      </c>
      <c r="E4936" s="6">
        <f t="shared" si="648"/>
        <v>2.2976252243680273E-22</v>
      </c>
      <c r="F4936">
        <f t="array" ref="F4936:K4936">rk(BETA_c,BETA_a,BETA_e,GAMMA,F4935,G4935,H4935,I4935,J4935,K4935,dt,STAGE)</f>
        <v>13625902.941121122</v>
      </c>
      <c r="G4936">
        <v>2.7524649470245596E-22</v>
      </c>
      <c r="H4936">
        <v>9399502.6785927489</v>
      </c>
      <c r="I4936">
        <v>2.7378632015083178E-21</v>
      </c>
      <c r="J4936">
        <v>2581919.5778835295</v>
      </c>
      <c r="K4936">
        <v>9.3694944958223909E-22</v>
      </c>
      <c r="L4936">
        <f t="shared" si="649"/>
        <v>2132521.0588788781</v>
      </c>
      <c r="M4936" cm="1">
        <f t="array" ref="M4936">NewI(BETA_c,F4936,C4936)</f>
        <v>1.6010223285652465E-23</v>
      </c>
      <c r="N4936">
        <f t="shared" si="650"/>
        <v>67100325.321407251</v>
      </c>
      <c r="O4936" cm="1">
        <f t="array" ref="O4936">NewI(BETA_a,H4936,C4936)</f>
        <v>1.5925289522201308E-22</v>
      </c>
      <c r="P4936">
        <f t="shared" si="651"/>
        <v>32603321.42211647</v>
      </c>
      <c r="Q4936" cm="1">
        <f t="array" ref="Q4936">NewI(BETA_e,J4936,C4936)</f>
        <v>5.4499403929137176E-23</v>
      </c>
    </row>
    <row r="4937" spans="1:17" x14ac:dyDescent="0.55000000000000004">
      <c r="A4937">
        <f t="shared" si="652"/>
        <v>493.30000000004367</v>
      </c>
      <c r="B4937" s="2">
        <f t="shared" ref="B4937:B5000" si="653">F4937+H4937+J4937</f>
        <v>25607325.197597403</v>
      </c>
      <c r="C4937" s="6">
        <f t="shared" ref="C4937:C5000" si="654">G4937+I4937+K4937</f>
        <v>3.8911856468136684E-21</v>
      </c>
      <c r="D4937" s="2">
        <f t="shared" ref="D4937:D5000" si="655">L4937+N4937+P4937</f>
        <v>101836167.8024026</v>
      </c>
      <c r="E4937" s="6">
        <f t="shared" ref="E4937:E5000" si="656">M4937+O4937+Q4937</f>
        <v>2.2633803608586257E-22</v>
      </c>
      <c r="F4937">
        <f t="array" ref="F4937:K4937">rk(BETA_c,BETA_a,BETA_e,GAMMA,F4936,G4936,H4936,I4936,J4936,K4936,dt,STAGE)</f>
        <v>13625902.941121122</v>
      </c>
      <c r="G4937">
        <v>2.7114409430116112E-22</v>
      </c>
      <c r="H4937">
        <v>9399502.6785927489</v>
      </c>
      <c r="I4937">
        <v>2.6970568286287548E-21</v>
      </c>
      <c r="J4937">
        <v>2581919.5778835295</v>
      </c>
      <c r="K4937">
        <v>9.2298472388375227E-22</v>
      </c>
      <c r="L4937">
        <f t="shared" ref="L4937:L5000" si="657">N_c-F4937-G4937</f>
        <v>2132521.0588788781</v>
      </c>
      <c r="M4937" cm="1">
        <f t="array" ref="M4937">NewI(BETA_c,F4937,C4937)</f>
        <v>1.5771599551303873E-23</v>
      </c>
      <c r="N4937">
        <f t="shared" ref="N4937:N5000" si="658">N_a-H4937-I4937</f>
        <v>67100325.321407251</v>
      </c>
      <c r="O4937" cm="1">
        <f t="array" ref="O4937">NewI(BETA_a,H4937,C4937)</f>
        <v>1.5687931679742256E-22</v>
      </c>
      <c r="P4937">
        <f t="shared" ref="P4937:P5000" si="659">N_e-J4937-K4937</f>
        <v>32603321.42211647</v>
      </c>
      <c r="Q4937" cm="1">
        <f t="array" ref="Q4937">NewI(BETA_e,J4937,C4937)</f>
        <v>5.3687119737136113E-23</v>
      </c>
    </row>
    <row r="4938" spans="1:17" x14ac:dyDescent="0.55000000000000004">
      <c r="A4938">
        <f t="shared" si="652"/>
        <v>493.40000000004369</v>
      </c>
      <c r="B4938" s="2">
        <f t="shared" si="653"/>
        <v>25607325.197597403</v>
      </c>
      <c r="C4938" s="6">
        <f t="shared" si="654"/>
        <v>3.8331896255515275E-21</v>
      </c>
      <c r="D4938" s="2">
        <f t="shared" si="655"/>
        <v>101836167.8024026</v>
      </c>
      <c r="E4938" s="6">
        <f t="shared" si="656"/>
        <v>2.2296458985514468E-22</v>
      </c>
      <c r="F4938">
        <f t="array" ref="F4938:K4938">rk(BETA_c,BETA_a,BETA_e,GAMMA,F4937,G4937,H4937,I4937,J4937,K4937,dt,STAGE)</f>
        <v>13625902.941121122</v>
      </c>
      <c r="G4938">
        <v>2.6710283796301123E-22</v>
      </c>
      <c r="H4938">
        <v>9399502.6785927489</v>
      </c>
      <c r="I4938">
        <v>2.6568586527060991E-21</v>
      </c>
      <c r="J4938">
        <v>2581919.5778835295</v>
      </c>
      <c r="K4938">
        <v>9.0922813488241715E-22</v>
      </c>
      <c r="L4938">
        <f t="shared" si="657"/>
        <v>2132521.0588788781</v>
      </c>
      <c r="M4938" cm="1">
        <f t="array" ref="M4938">NewI(BETA_c,F4938,C4938)</f>
        <v>1.5536532374885705E-23</v>
      </c>
      <c r="N4938">
        <f t="shared" si="658"/>
        <v>67100325.321407251</v>
      </c>
      <c r="O4938" cm="1">
        <f t="array" ref="O4938">NewI(BETA_a,H4938,C4938)</f>
        <v>1.5454111527778452E-22</v>
      </c>
      <c r="P4938">
        <f t="shared" si="659"/>
        <v>32603321.42211647</v>
      </c>
      <c r="Q4938" cm="1">
        <f t="array" ref="Q4938">NewI(BETA_e,J4938,C4938)</f>
        <v>5.2886942202474485E-23</v>
      </c>
    </row>
    <row r="4939" spans="1:17" x14ac:dyDescent="0.55000000000000004">
      <c r="A4939">
        <f t="shared" si="652"/>
        <v>493.50000000004371</v>
      </c>
      <c r="B4939" s="2">
        <f t="shared" si="653"/>
        <v>25607325.197597403</v>
      </c>
      <c r="C4939" s="6">
        <f t="shared" si="654"/>
        <v>3.7760580036749558E-21</v>
      </c>
      <c r="D4939" s="2">
        <f t="shared" si="655"/>
        <v>101836167.8024026</v>
      </c>
      <c r="E4939" s="6">
        <f t="shared" si="656"/>
        <v>2.1964142301921332E-22</v>
      </c>
      <c r="F4939">
        <f t="array" ref="F4939:K4939">rk(BETA_c,BETA_a,BETA_e,GAMMA,F4938,G4938,H4938,I4938,J4938,K4938,dt,STAGE)</f>
        <v>13625902.941121122</v>
      </c>
      <c r="G4939">
        <v>2.6312181436875607E-22</v>
      </c>
      <c r="H4939">
        <v>9399502.6785927489</v>
      </c>
      <c r="I4939">
        <v>2.6172596088930665E-21</v>
      </c>
      <c r="J4939">
        <v>2581919.5778835295</v>
      </c>
      <c r="K4939">
        <v>8.9567658041313295E-22</v>
      </c>
      <c r="L4939">
        <f t="shared" si="657"/>
        <v>2132521.0588788781</v>
      </c>
      <c r="M4939" cm="1">
        <f t="array" ref="M4939">NewI(BETA_c,F4939,C4939)</f>
        <v>1.5304968747822156E-23</v>
      </c>
      <c r="N4939">
        <f t="shared" si="658"/>
        <v>67100325.321407251</v>
      </c>
      <c r="O4939" cm="1">
        <f t="array" ref="O4939">NewI(BETA_a,H4939,C4939)</f>
        <v>1.5223776338943026E-22</v>
      </c>
      <c r="P4939">
        <f t="shared" si="659"/>
        <v>32603321.42211647</v>
      </c>
      <c r="Q4939" cm="1">
        <f t="array" ref="Q4939">NewI(BETA_e,J4939,C4939)</f>
        <v>5.2098690881960923E-23</v>
      </c>
    </row>
    <row r="4940" spans="1:17" x14ac:dyDescent="0.55000000000000004">
      <c r="A4940">
        <f t="shared" si="652"/>
        <v>493.60000000004374</v>
      </c>
      <c r="B4940" s="2">
        <f t="shared" si="653"/>
        <v>25607325.197597403</v>
      </c>
      <c r="C4940" s="6">
        <f t="shared" si="654"/>
        <v>3.7197778977777881E-21</v>
      </c>
      <c r="D4940" s="2">
        <f t="shared" si="655"/>
        <v>101836167.8024026</v>
      </c>
      <c r="E4940" s="6">
        <f t="shared" si="656"/>
        <v>2.1636778619083425E-22</v>
      </c>
      <c r="F4940">
        <f t="array" ref="F4940:K4940">rk(BETA_c,BETA_a,BETA_e,GAMMA,F4939,G4939,H4939,I4939,J4939,K4939,dt,STAGE)</f>
        <v>13625902.941121122</v>
      </c>
      <c r="G4940">
        <v>2.5920012578186673E-22</v>
      </c>
      <c r="H4940">
        <v>9399502.6785927489</v>
      </c>
      <c r="I4940">
        <v>2.578250767449026E-21</v>
      </c>
      <c r="J4940">
        <v>2581919.5778835295</v>
      </c>
      <c r="K4940">
        <v>8.823270045468953E-22</v>
      </c>
      <c r="L4940">
        <f t="shared" si="657"/>
        <v>2132521.0588788781</v>
      </c>
      <c r="M4940" cm="1">
        <f t="array" ref="M4940">NewI(BETA_c,F4940,C4940)</f>
        <v>1.5076856451601606E-23</v>
      </c>
      <c r="N4940">
        <f t="shared" si="658"/>
        <v>67100325.321407251</v>
      </c>
      <c r="O4940" cm="1">
        <f t="array" ref="O4940">NewI(BETA_a,H4940,C4940)</f>
        <v>1.4996874171742032E-22</v>
      </c>
      <c r="P4940">
        <f t="shared" si="659"/>
        <v>32603321.42211647</v>
      </c>
      <c r="Q4940" cm="1">
        <f t="array" ref="Q4940">NewI(BETA_e,J4940,C4940)</f>
        <v>5.1322188021812341E-23</v>
      </c>
    </row>
    <row r="4941" spans="1:17" x14ac:dyDescent="0.55000000000000004">
      <c r="A4941">
        <f t="shared" si="652"/>
        <v>493.70000000004376</v>
      </c>
      <c r="B4941" s="2">
        <f t="shared" si="653"/>
        <v>25607325.197597403</v>
      </c>
      <c r="C4941" s="6">
        <f t="shared" si="654"/>
        <v>3.664336616474076E-21</v>
      </c>
      <c r="D4941" s="2">
        <f t="shared" si="655"/>
        <v>101836167.8024026</v>
      </c>
      <c r="E4941" s="6">
        <f t="shared" si="656"/>
        <v>2.1314294115198563E-22</v>
      </c>
      <c r="F4941">
        <f t="array" ref="F4941:K4941">rk(BETA_c,BETA_a,BETA_e,GAMMA,F4940,G4940,H4940,I4940,J4940,K4940,dt,STAGE)</f>
        <v>13625902.941121122</v>
      </c>
      <c r="G4941">
        <v>2.5533688784609278E-22</v>
      </c>
      <c r="H4941">
        <v>9399502.6785927489</v>
      </c>
      <c r="I4941">
        <v>2.5398233317263118E-21</v>
      </c>
      <c r="J4941">
        <v>2581919.5778835295</v>
      </c>
      <c r="K4941">
        <v>8.691763969016716E-22</v>
      </c>
      <c r="L4941">
        <f t="shared" si="657"/>
        <v>2132521.0588788781</v>
      </c>
      <c r="M4941" cm="1">
        <f t="array" ref="M4941">NewI(BETA_c,F4941,C4941)</f>
        <v>1.4852144046001183E-23</v>
      </c>
      <c r="N4941">
        <f t="shared" si="658"/>
        <v>67100325.321407251</v>
      </c>
      <c r="O4941" cm="1">
        <f t="array" ref="O4941">NewI(BETA_a,H4941,C4941)</f>
        <v>1.4773353858841458E-22</v>
      </c>
      <c r="P4941">
        <f t="shared" si="659"/>
        <v>32603321.42211647</v>
      </c>
      <c r="Q4941" cm="1">
        <f t="array" ref="Q4941">NewI(BETA_e,J4941,C4941)</f>
        <v>5.0557258517569859E-23</v>
      </c>
    </row>
    <row r="4942" spans="1:17" x14ac:dyDescent="0.55000000000000004">
      <c r="A4942">
        <f t="shared" si="652"/>
        <v>493.80000000004378</v>
      </c>
      <c r="B4942" s="2">
        <f t="shared" si="653"/>
        <v>25607325.197597403</v>
      </c>
      <c r="C4942" s="6">
        <f t="shared" si="654"/>
        <v>3.6097216575361251E-21</v>
      </c>
      <c r="D4942" s="2">
        <f t="shared" si="655"/>
        <v>101836167.8024026</v>
      </c>
      <c r="E4942" s="6">
        <f t="shared" si="656"/>
        <v>2.0996616068738659E-22</v>
      </c>
      <c r="F4942">
        <f t="array" ref="F4942:K4942">rk(BETA_c,BETA_a,BETA_e,GAMMA,F4941,G4941,H4941,I4941,J4941,K4941,dt,STAGE)</f>
        <v>13625902.941121122</v>
      </c>
      <c r="G4942">
        <v>2.5153122938603609E-22</v>
      </c>
      <c r="H4942">
        <v>9399502.6785927489</v>
      </c>
      <c r="I4942">
        <v>2.5019686361865412E-21</v>
      </c>
      <c r="J4942">
        <v>2581919.5778835295</v>
      </c>
      <c r="K4942">
        <v>8.5622179196354793E-22</v>
      </c>
      <c r="L4942">
        <f t="shared" si="657"/>
        <v>2132521.0588788781</v>
      </c>
      <c r="M4942" cm="1">
        <f t="array" ref="M4942">NewI(BETA_c,F4942,C4942)</f>
        <v>1.463078085748675E-23</v>
      </c>
      <c r="N4942">
        <f t="shared" si="658"/>
        <v>67100325.321407251</v>
      </c>
      <c r="O4942" cm="1">
        <f t="array" ref="O4942">NewI(BETA_a,H4942,C4942)</f>
        <v>1.4553164995528781E-22</v>
      </c>
      <c r="P4942">
        <f t="shared" si="659"/>
        <v>32603321.42211647</v>
      </c>
      <c r="Q4942" cm="1">
        <f t="array" ref="Q4942">NewI(BETA_e,J4942,C4942)</f>
        <v>4.9803729874612014E-23</v>
      </c>
    </row>
    <row r="4943" spans="1:17" x14ac:dyDescent="0.55000000000000004">
      <c r="A4943">
        <f t="shared" si="652"/>
        <v>493.9000000000438</v>
      </c>
      <c r="B4943" s="2">
        <f t="shared" si="653"/>
        <v>25607325.197597403</v>
      </c>
      <c r="C4943" s="6">
        <f t="shared" si="654"/>
        <v>3.5559207050751955E-21</v>
      </c>
      <c r="D4943" s="2">
        <f t="shared" si="655"/>
        <v>101836167.8024026</v>
      </c>
      <c r="E4943" s="6">
        <f t="shared" si="656"/>
        <v>2.0683672842050745E-22</v>
      </c>
      <c r="F4943">
        <f t="array" ref="F4943:K4943">rk(BETA_c,BETA_a,BETA_e,GAMMA,F4942,G4942,H4942,I4942,J4942,K4942,dt,STAGE)</f>
        <v>13625902.941121122</v>
      </c>
      <c r="G4943">
        <v>2.4778229221069755E-22</v>
      </c>
      <c r="H4943">
        <v>9399502.6785927489</v>
      </c>
      <c r="I4943">
        <v>2.464678144446503E-21</v>
      </c>
      <c r="J4943">
        <v>2581919.5778835295</v>
      </c>
      <c r="K4943">
        <v>8.4346026841799459E-22</v>
      </c>
      <c r="L4943">
        <f t="shared" si="657"/>
        <v>2132521.0588788781</v>
      </c>
      <c r="M4943" cm="1">
        <f t="array" ref="M4943">NewI(BETA_c,F4943,C4943)</f>
        <v>1.4412716967785846E-23</v>
      </c>
      <c r="N4943">
        <f t="shared" si="658"/>
        <v>67100325.321407251</v>
      </c>
      <c r="O4943" cm="1">
        <f t="array" ref="O4943">NewI(BETA_a,H4943,C4943)</f>
        <v>1.4336257928346505E-22</v>
      </c>
      <c r="P4943">
        <f t="shared" si="659"/>
        <v>32603321.42211647</v>
      </c>
      <c r="Q4943" cm="1">
        <f t="array" ref="Q4943">NewI(BETA_e,J4943,C4943)</f>
        <v>4.9061432169256552E-23</v>
      </c>
    </row>
    <row r="4944" spans="1:17" x14ac:dyDescent="0.55000000000000004">
      <c r="A4944">
        <f t="shared" si="652"/>
        <v>494.00000000004383</v>
      </c>
      <c r="B4944" s="2">
        <f t="shared" si="653"/>
        <v>25607325.197597403</v>
      </c>
      <c r="C4944" s="6">
        <f t="shared" si="654"/>
        <v>3.5029216267642183E-21</v>
      </c>
      <c r="D4944" s="2">
        <f t="shared" si="655"/>
        <v>101836167.8024026</v>
      </c>
      <c r="E4944" s="6">
        <f t="shared" si="656"/>
        <v>2.0375393865202386E-22</v>
      </c>
      <c r="F4944">
        <f t="array" ref="F4944:K4944">rk(BETA_c,BETA_a,BETA_e,GAMMA,F4943,G4943,H4943,I4943,J4943,K4943,dt,STAGE)</f>
        <v>13625902.941121122</v>
      </c>
      <c r="G4944">
        <v>2.4408923091995162E-22</v>
      </c>
      <c r="H4944">
        <v>9399502.6785927489</v>
      </c>
      <c r="I4944">
        <v>2.4279434473531688E-21</v>
      </c>
      <c r="J4944">
        <v>2581919.5778835295</v>
      </c>
      <c r="K4944">
        <v>8.3088894849109761E-22</v>
      </c>
      <c r="L4944">
        <f t="shared" si="657"/>
        <v>2132521.0588788781</v>
      </c>
      <c r="M4944" cm="1">
        <f t="array" ref="M4944">NewI(BETA_c,F4944,C4944)</f>
        <v>1.4197903202630902E-23</v>
      </c>
      <c r="N4944">
        <f t="shared" si="658"/>
        <v>67100325.321407251</v>
      </c>
      <c r="O4944" cm="1">
        <f t="array" ref="O4944">NewI(BETA_a,H4944,C4944)</f>
        <v>1.4122583743895101E-22</v>
      </c>
      <c r="P4944">
        <f t="shared" si="659"/>
        <v>32603321.42211647</v>
      </c>
      <c r="Q4944" cm="1">
        <f t="array" ref="Q4944">NewI(BETA_e,J4944,C4944)</f>
        <v>4.8330198010441939E-23</v>
      </c>
    </row>
    <row r="4945" spans="1:17" x14ac:dyDescent="0.55000000000000004">
      <c r="A4945">
        <f t="shared" si="652"/>
        <v>494.10000000004385</v>
      </c>
      <c r="B4945" s="2">
        <f t="shared" si="653"/>
        <v>25607325.197597403</v>
      </c>
      <c r="C4945" s="6">
        <f t="shared" si="654"/>
        <v>3.4507124711019106E-21</v>
      </c>
      <c r="D4945" s="2">
        <f t="shared" si="655"/>
        <v>101836167.8024026</v>
      </c>
      <c r="E4945" s="6">
        <f t="shared" si="656"/>
        <v>2.0071709620067892E-22</v>
      </c>
      <c r="F4945">
        <f t="array" ref="F4945:K4945">rk(BETA_c,BETA_a,BETA_e,GAMMA,F4944,G4944,H4944,I4944,J4944,K4944,dt,STAGE)</f>
        <v>13625902.941121122</v>
      </c>
      <c r="G4945">
        <v>2.4045121271390515E-22</v>
      </c>
      <c r="H4945">
        <v>9399502.6785927489</v>
      </c>
      <c r="I4945">
        <v>2.3917562610873961E-21</v>
      </c>
      <c r="J4945">
        <v>2581919.5778835295</v>
      </c>
      <c r="K4945">
        <v>8.1850499730060949E-22</v>
      </c>
      <c r="L4945">
        <f t="shared" si="657"/>
        <v>2132521.0588788781</v>
      </c>
      <c r="M4945" cm="1">
        <f t="array" ref="M4945">NewI(BETA_c,F4945,C4945)</f>
        <v>1.398629112067026E-23</v>
      </c>
      <c r="N4945">
        <f t="shared" si="658"/>
        <v>67100325.321407251</v>
      </c>
      <c r="O4945" cm="1">
        <f t="array" ref="O4945">NewI(BETA_a,H4945,C4945)</f>
        <v>1.3912094257802859E-22</v>
      </c>
      <c r="P4945">
        <f t="shared" si="659"/>
        <v>32603321.42211647</v>
      </c>
      <c r="Q4945" cm="1">
        <f t="array" ref="Q4945">NewI(BETA_e,J4945,C4945)</f>
        <v>4.760986250198006E-23</v>
      </c>
    </row>
    <row r="4946" spans="1:17" x14ac:dyDescent="0.55000000000000004">
      <c r="A4946">
        <f t="shared" si="652"/>
        <v>494.20000000004387</v>
      </c>
      <c r="B4946" s="2">
        <f t="shared" si="653"/>
        <v>25607325.197597403</v>
      </c>
      <c r="C4946" s="6">
        <f t="shared" si="654"/>
        <v>3.3992814647176642E-21</v>
      </c>
      <c r="D4946" s="2">
        <f t="shared" si="655"/>
        <v>101836167.8024026</v>
      </c>
      <c r="E4946" s="6">
        <f t="shared" si="656"/>
        <v>1.9772551624651715E-22</v>
      </c>
      <c r="F4946">
        <f t="array" ref="F4946:K4946">rk(BETA_c,BETA_a,BETA_e,GAMMA,F4945,G4945,H4945,I4945,J4945,K4945,dt,STAGE)</f>
        <v>13625902.941121122</v>
      </c>
      <c r="G4946">
        <v>2.3686741720509778E-22</v>
      </c>
      <c r="H4946">
        <v>9399502.6785927489</v>
      </c>
      <c r="I4946">
        <v>2.3561084252958945E-21</v>
      </c>
      <c r="J4946">
        <v>2581919.5778835295</v>
      </c>
      <c r="K4946">
        <v>8.0630562221667194E-22</v>
      </c>
      <c r="L4946">
        <f t="shared" si="657"/>
        <v>2132521.0588788781</v>
      </c>
      <c r="M4946" cm="1">
        <f t="array" ref="M4946">NewI(BETA_c,F4946,C4946)</f>
        <v>1.3777833002544462E-23</v>
      </c>
      <c r="N4946">
        <f t="shared" si="658"/>
        <v>67100325.321407251</v>
      </c>
      <c r="O4946" cm="1">
        <f t="array" ref="O4946">NewI(BETA_a,H4946,C4946)</f>
        <v>1.3704742003860123E-22</v>
      </c>
      <c r="P4946">
        <f t="shared" si="659"/>
        <v>32603321.42211647</v>
      </c>
      <c r="Q4946" cm="1">
        <f t="array" ref="Q4946">NewI(BETA_e,J4946,C4946)</f>
        <v>4.6900263205371464E-23</v>
      </c>
    </row>
    <row r="4947" spans="1:17" x14ac:dyDescent="0.55000000000000004">
      <c r="A4947">
        <f t="shared" si="652"/>
        <v>494.30000000004389</v>
      </c>
      <c r="B4947" s="2">
        <f t="shared" si="653"/>
        <v>25607325.197597403</v>
      </c>
      <c r="C4947" s="6">
        <f t="shared" si="654"/>
        <v>3.3486170097166023E-21</v>
      </c>
      <c r="D4947" s="2">
        <f t="shared" si="655"/>
        <v>101836167.8024026</v>
      </c>
      <c r="E4947" s="6">
        <f t="shared" si="656"/>
        <v>1.9477852417645465E-22</v>
      </c>
      <c r="F4947">
        <f t="array" ref="F4947:K4947">rk(BETA_c,BETA_a,BETA_e,GAMMA,F4946,G4946,H4946,I4946,J4946,K4946,dt,STAGE)</f>
        <v>13625902.941121122</v>
      </c>
      <c r="G4947">
        <v>2.3333703623350132E-22</v>
      </c>
      <c r="H4947">
        <v>9399502.6785927489</v>
      </c>
      <c r="I4947">
        <v>2.3209919012510338E-21</v>
      </c>
      <c r="J4947">
        <v>2581919.5778835295</v>
      </c>
      <c r="K4947">
        <v>7.9428807223206744E-22</v>
      </c>
      <c r="L4947">
        <f t="shared" si="657"/>
        <v>2132521.0588788781</v>
      </c>
      <c r="M4947" cm="1">
        <f t="array" ref="M4947">NewI(BETA_c,F4947,C4947)</f>
        <v>1.3572481840125337E-23</v>
      </c>
      <c r="N4947">
        <f t="shared" si="658"/>
        <v>67100325.321407251</v>
      </c>
      <c r="O4947" cm="1">
        <f t="array" ref="O4947">NewI(BETA_a,H4947,C4947)</f>
        <v>1.3500480223315449E-22</v>
      </c>
      <c r="P4947">
        <f t="shared" si="659"/>
        <v>32603321.42211647</v>
      </c>
      <c r="Q4947" cm="1">
        <f t="array" ref="Q4947">NewI(BETA_e,J4947,C4947)</f>
        <v>4.6201240103174817E-23</v>
      </c>
    </row>
    <row r="4948" spans="1:17" x14ac:dyDescent="0.55000000000000004">
      <c r="A4948">
        <f t="shared" si="652"/>
        <v>494.40000000004392</v>
      </c>
      <c r="B4948" s="2">
        <f t="shared" si="653"/>
        <v>25607325.197597403</v>
      </c>
      <c r="C4948" s="6">
        <f t="shared" si="654"/>
        <v>3.2987076810642116E-21</v>
      </c>
      <c r="D4948" s="2">
        <f t="shared" si="655"/>
        <v>101836167.8024026</v>
      </c>
      <c r="E4948" s="6">
        <f t="shared" si="656"/>
        <v>1.9187545543215145E-22</v>
      </c>
      <c r="F4948">
        <f t="array" ref="F4948:K4948">rk(BETA_c,BETA_a,BETA_e,GAMMA,F4947,G4947,H4947,I4947,J4947,K4947,dt,STAGE)</f>
        <v>13625902.941121122</v>
      </c>
      <c r="G4948">
        <v>2.2985927368427655E-22</v>
      </c>
      <c r="H4948">
        <v>9399502.6785927489</v>
      </c>
      <c r="I4948">
        <v>2.2863987700380794E-21</v>
      </c>
      <c r="J4948">
        <v>2581919.5778835295</v>
      </c>
      <c r="K4948">
        <v>7.8244963734185561E-22</v>
      </c>
      <c r="L4948">
        <f t="shared" si="657"/>
        <v>2132521.0588788781</v>
      </c>
      <c r="M4948" cm="1">
        <f t="array" ref="M4948">NewI(BETA_c,F4948,C4948)</f>
        <v>1.3370191325915489E-23</v>
      </c>
      <c r="N4948">
        <f t="shared" si="658"/>
        <v>67100325.321407251</v>
      </c>
      <c r="O4948" cm="1">
        <f t="array" ref="O4948">NewI(BETA_a,H4948,C4948)</f>
        <v>1.3299262854331358E-22</v>
      </c>
      <c r="P4948">
        <f t="shared" si="659"/>
        <v>32603321.42211647</v>
      </c>
      <c r="Q4948" cm="1">
        <f t="array" ref="Q4948">NewI(BETA_e,J4948,C4948)</f>
        <v>4.5512635562922386E-23</v>
      </c>
    </row>
    <row r="4949" spans="1:17" x14ac:dyDescent="0.55000000000000004">
      <c r="A4949">
        <f t="shared" si="652"/>
        <v>494.50000000004394</v>
      </c>
      <c r="B4949" s="2">
        <f t="shared" si="653"/>
        <v>25607325.197597403</v>
      </c>
      <c r="C4949" s="6">
        <f t="shared" si="654"/>
        <v>3.249542224009947E-21</v>
      </c>
      <c r="D4949" s="2">
        <f t="shared" si="655"/>
        <v>101836167.8024026</v>
      </c>
      <c r="E4949" s="6">
        <f t="shared" si="656"/>
        <v>1.890156553601507E-22</v>
      </c>
      <c r="F4949">
        <f t="array" ref="F4949:K4949">rk(BETA_c,BETA_a,BETA_e,GAMMA,F4948,G4948,H4948,I4948,J4948,K4948,dt,STAGE)</f>
        <v>13625902.941121122</v>
      </c>
      <c r="G4949">
        <v>2.2643334530824605E-22</v>
      </c>
      <c r="H4949">
        <v>9399502.6785927489</v>
      </c>
      <c r="I4949">
        <v>2.2523212307694447E-21</v>
      </c>
      <c r="J4949">
        <v>2581919.5778835295</v>
      </c>
      <c r="K4949">
        <v>7.7078764793225638E-22</v>
      </c>
      <c r="L4949">
        <f t="shared" si="657"/>
        <v>2132521.0588788781</v>
      </c>
      <c r="M4949" cm="1">
        <f t="array" ref="M4949">NewI(BETA_c,F4949,C4949)</f>
        <v>1.3170915842605755E-23</v>
      </c>
      <c r="N4949">
        <f t="shared" si="658"/>
        <v>67100325.321407251</v>
      </c>
      <c r="O4949" cm="1">
        <f t="array" ref="O4949">NewI(BETA_a,H4949,C4949)</f>
        <v>1.3101044521597171E-22</v>
      </c>
      <c r="P4949">
        <f t="shared" si="659"/>
        <v>32603321.42211647</v>
      </c>
      <c r="Q4949" cm="1">
        <f t="array" ref="Q4949">NewI(BETA_e,J4949,C4949)</f>
        <v>4.4834294301573229E-23</v>
      </c>
    </row>
    <row r="4950" spans="1:17" x14ac:dyDescent="0.55000000000000004">
      <c r="A4950">
        <f t="shared" si="652"/>
        <v>494.60000000004396</v>
      </c>
      <c r="B4950" s="2">
        <f t="shared" si="653"/>
        <v>25607325.197597403</v>
      </c>
      <c r="C4950" s="6">
        <f t="shared" si="654"/>
        <v>3.2011095515492463E-21</v>
      </c>
      <c r="D4950" s="2">
        <f t="shared" si="655"/>
        <v>101836167.8024026</v>
      </c>
      <c r="E4950" s="6">
        <f t="shared" si="656"/>
        <v>1.8619847906425196E-22</v>
      </c>
      <c r="F4950">
        <f t="array" ref="F4950:K4950">rk(BETA_c,BETA_a,BETA_e,GAMMA,F4949,G4949,H4949,I4949,J4949,K4949,dt,STAGE)</f>
        <v>13625902.941121122</v>
      </c>
      <c r="G4950">
        <v>2.2305847854504302E-22</v>
      </c>
      <c r="H4950">
        <v>9399502.6785927489</v>
      </c>
      <c r="I4950">
        <v>2.2187515988255613E-21</v>
      </c>
      <c r="J4950">
        <v>2581919.5778835295</v>
      </c>
      <c r="K4950">
        <v>7.5929947417864207E-22</v>
      </c>
      <c r="L4950">
        <f t="shared" si="657"/>
        <v>2132521.0588788781</v>
      </c>
      <c r="M4950" cm="1">
        <f t="array" ref="M4950">NewI(BETA_c,F4950,C4950)</f>
        <v>1.2974610452788355E-23</v>
      </c>
      <c r="N4950">
        <f t="shared" si="658"/>
        <v>67100325.321407251</v>
      </c>
      <c r="O4950" cm="1">
        <f t="array" ref="O4950">NewI(BETA_a,H4950,C4950)</f>
        <v>1.290578052609673E-22</v>
      </c>
      <c r="P4950">
        <f t="shared" si="659"/>
        <v>32603321.42211647</v>
      </c>
      <c r="Q4950" cm="1">
        <f t="array" ref="Q4950">NewI(BETA_e,J4950,C4950)</f>
        <v>4.4166063350496315E-23</v>
      </c>
    </row>
    <row r="4951" spans="1:17" x14ac:dyDescent="0.55000000000000004">
      <c r="A4951">
        <f t="shared" si="652"/>
        <v>494.70000000004399</v>
      </c>
      <c r="B4951" s="2">
        <f t="shared" si="653"/>
        <v>25607325.197597403</v>
      </c>
      <c r="C4951" s="6">
        <f t="shared" si="654"/>
        <v>3.1533987419233638E-21</v>
      </c>
      <c r="D4951" s="2">
        <f t="shared" si="655"/>
        <v>101836167.8024026</v>
      </c>
      <c r="E4951" s="6">
        <f t="shared" si="656"/>
        <v>1.834232912600845E-22</v>
      </c>
      <c r="F4951">
        <f t="array" ref="F4951:K4951">rk(BETA_c,BETA_a,BETA_e,GAMMA,F4950,G4950,H4950,I4950,J4950,K4950,dt,STAGE)</f>
        <v>13625902.941121122</v>
      </c>
      <c r="G4951">
        <v>2.1973391234889574E-22</v>
      </c>
      <c r="H4951">
        <v>9399502.6785927489</v>
      </c>
      <c r="I4951">
        <v>2.1856823041219673E-21</v>
      </c>
      <c r="J4951">
        <v>2581919.5778835295</v>
      </c>
      <c r="K4951">
        <v>7.4798252545250102E-22</v>
      </c>
      <c r="L4951">
        <f t="shared" si="657"/>
        <v>2132521.0588788781</v>
      </c>
      <c r="M4951" cm="1">
        <f t="array" ref="M4951">NewI(BETA_c,F4951,C4951)</f>
        <v>1.2781230888823298E-23</v>
      </c>
      <c r="N4951">
        <f t="shared" si="658"/>
        <v>67100325.321407251</v>
      </c>
      <c r="O4951" cm="1">
        <f t="array" ref="O4951">NewI(BETA_a,H4951,C4951)</f>
        <v>1.2713426835028573E-22</v>
      </c>
      <c r="P4951">
        <f t="shared" si="659"/>
        <v>32603321.42211647</v>
      </c>
      <c r="Q4951" cm="1">
        <f t="array" ref="Q4951">NewI(BETA_e,J4951,C4951)</f>
        <v>4.3507792020975471E-23</v>
      </c>
    </row>
    <row r="4952" spans="1:17" x14ac:dyDescent="0.55000000000000004">
      <c r="A4952">
        <f t="shared" si="652"/>
        <v>494.80000000004401</v>
      </c>
      <c r="B4952" s="2">
        <f t="shared" si="653"/>
        <v>25607325.197597403</v>
      </c>
      <c r="C4952" s="6">
        <f t="shared" si="654"/>
        <v>3.1063990361564722E-21</v>
      </c>
      <c r="D4952" s="2">
        <f t="shared" si="655"/>
        <v>101836167.8024026</v>
      </c>
      <c r="E4952" s="6">
        <f t="shared" si="656"/>
        <v>1.8068946613184819E-22</v>
      </c>
      <c r="F4952">
        <f t="array" ref="F4952:K4952">rk(BETA_c,BETA_a,BETA_e,GAMMA,F4951,G4951,H4951,I4951,J4951,K4951,dt,STAGE)</f>
        <v>13625902.941121122</v>
      </c>
      <c r="G4952">
        <v>2.16458897017009E-22</v>
      </c>
      <c r="H4952">
        <v>9399502.6785927489</v>
      </c>
      <c r="I4952">
        <v>2.1531058894022218E-21</v>
      </c>
      <c r="J4952">
        <v>2581919.5778835295</v>
      </c>
      <c r="K4952">
        <v>7.3683424973724117E-22</v>
      </c>
      <c r="L4952">
        <f t="shared" si="657"/>
        <v>2132521.0588788781</v>
      </c>
      <c r="M4952" cm="1">
        <f t="array" ref="M4952">NewI(BETA_c,F4952,C4952)</f>
        <v>1.2590733542855878E-23</v>
      </c>
      <c r="N4952">
        <f t="shared" si="658"/>
        <v>67100325.321407251</v>
      </c>
      <c r="O4952" cm="1">
        <f t="array" ref="O4952">NewI(BETA_a,H4952,C4952)</f>
        <v>1.2523940071876384E-22</v>
      </c>
      <c r="P4952">
        <f t="shared" si="659"/>
        <v>32603321.42211647</v>
      </c>
      <c r="Q4952" cm="1">
        <f t="array" ref="Q4952">NewI(BETA_e,J4952,C4952)</f>
        <v>4.2859331870228494E-23</v>
      </c>
    </row>
    <row r="4953" spans="1:17" x14ac:dyDescent="0.55000000000000004">
      <c r="A4953">
        <f t="shared" si="652"/>
        <v>494.90000000004403</v>
      </c>
      <c r="B4953" s="2">
        <f t="shared" si="653"/>
        <v>25607325.197597403</v>
      </c>
      <c r="C4953" s="6">
        <f t="shared" si="654"/>
        <v>3.0600998356294678E-21</v>
      </c>
      <c r="D4953" s="2">
        <f t="shared" si="655"/>
        <v>101836167.8024026</v>
      </c>
      <c r="E4953" s="6">
        <f t="shared" si="656"/>
        <v>1.779963871911894E-22</v>
      </c>
      <c r="F4953">
        <f t="array" ref="F4953:K4953">rk(BETA_c,BETA_a,BETA_e,GAMMA,F4952,G4952,H4952,I4952,J4952,K4952,dt,STAGE)</f>
        <v>13625902.941121122</v>
      </c>
      <c r="G4953">
        <v>2.1323269402050292E-22</v>
      </c>
      <c r="H4953">
        <v>9399502.6785927489</v>
      </c>
      <c r="I4953">
        <v>2.1210150085562651E-21</v>
      </c>
      <c r="J4953">
        <v>2581919.5778835295</v>
      </c>
      <c r="K4953">
        <v>7.258521330526998E-22</v>
      </c>
      <c r="L4953">
        <f t="shared" si="657"/>
        <v>2132521.0588788781</v>
      </c>
      <c r="M4953" cm="1">
        <f t="array" ref="M4953">NewI(BETA_c,F4953,C4953)</f>
        <v>1.2403075456982907E-23</v>
      </c>
      <c r="N4953">
        <f t="shared" si="658"/>
        <v>67100325.321407251</v>
      </c>
      <c r="O4953" cm="1">
        <f t="array" ref="O4953">NewI(BETA_a,H4953,C4953)</f>
        <v>1.2337277506627383E-22</v>
      </c>
      <c r="P4953">
        <f t="shared" si="659"/>
        <v>32603321.42211647</v>
      </c>
      <c r="Q4953" cm="1">
        <f t="array" ref="Q4953">NewI(BETA_e,J4953,C4953)</f>
        <v>4.222053666793266E-23</v>
      </c>
    </row>
    <row r="4954" spans="1:17" x14ac:dyDescent="0.55000000000000004">
      <c r="A4954">
        <f t="shared" si="652"/>
        <v>495.00000000004405</v>
      </c>
      <c r="B4954" s="2">
        <f t="shared" si="653"/>
        <v>25607325.197597403</v>
      </c>
      <c r="C4954" s="6">
        <f t="shared" si="654"/>
        <v>3.0144906996899463E-21</v>
      </c>
      <c r="D4954" s="2">
        <f t="shared" si="655"/>
        <v>101836167.8024026</v>
      </c>
      <c r="E4954" s="6">
        <f t="shared" si="656"/>
        <v>1.7534344713818073E-22</v>
      </c>
      <c r="F4954">
        <f t="array" ref="F4954:K4954">rk(BETA_c,BETA_a,BETA_e,GAMMA,F4953,G4953,H4953,I4953,J4953,K4953,dt,STAGE)</f>
        <v>13625902.941121122</v>
      </c>
      <c r="G4954">
        <v>2.1005457583787177E-22</v>
      </c>
      <c r="H4954">
        <v>9399502.6785927489</v>
      </c>
      <c r="I4954">
        <v>2.0894024249638429E-21</v>
      </c>
      <c r="J4954">
        <v>2581919.5778835295</v>
      </c>
      <c r="K4954">
        <v>7.1503369888823132E-22</v>
      </c>
      <c r="L4954">
        <f t="shared" si="657"/>
        <v>2132521.0588788781</v>
      </c>
      <c r="M4954" cm="1">
        <f t="array" ref="M4954">NewI(BETA_c,F4954,C4954)</f>
        <v>1.2218214313565568E-23</v>
      </c>
      <c r="N4954">
        <f t="shared" si="658"/>
        <v>67100325.321407251</v>
      </c>
      <c r="O4954" cm="1">
        <f t="array" ref="O4954">NewI(BETA_a,H4954,C4954)</f>
        <v>1.2153397046136583E-22</v>
      </c>
      <c r="P4954">
        <f t="shared" si="659"/>
        <v>32603321.42211647</v>
      </c>
      <c r="Q4954" cm="1">
        <f t="array" ref="Q4954">NewI(BETA_e,J4954,C4954)</f>
        <v>4.1591262363249334E-23</v>
      </c>
    </row>
    <row r="4955" spans="1:17" x14ac:dyDescent="0.55000000000000004">
      <c r="A4955">
        <f t="shared" si="652"/>
        <v>495.10000000004408</v>
      </c>
      <c r="B4955" s="2">
        <f t="shared" si="653"/>
        <v>25607325.197597403</v>
      </c>
      <c r="C4955" s="6">
        <f t="shared" si="654"/>
        <v>2.9695613432977878E-21</v>
      </c>
      <c r="D4955" s="2">
        <f t="shared" si="655"/>
        <v>101836167.8024026</v>
      </c>
      <c r="E4955" s="6">
        <f t="shared" si="656"/>
        <v>1.7273004772437222E-22</v>
      </c>
      <c r="F4955">
        <f t="array" ref="F4955:K4955">rk(BETA_c,BETA_a,BETA_e,GAMMA,F4954,G4954,H4954,I4954,J4954,K4954,dt,STAGE)</f>
        <v>13625902.941121122</v>
      </c>
      <c r="G4955">
        <v>2.0692382579092518E-22</v>
      </c>
      <c r="H4955">
        <v>9399502.6785927489</v>
      </c>
      <c r="I4955">
        <v>2.0582610098626182E-21</v>
      </c>
      <c r="J4955">
        <v>2581919.5778835295</v>
      </c>
      <c r="K4955">
        <v>7.0437650764424424E-22</v>
      </c>
      <c r="L4955">
        <f t="shared" si="657"/>
        <v>2132521.0588788781</v>
      </c>
      <c r="M4955" cm="1">
        <f t="array" ref="M4955">NewI(BETA_c,F4955,C4955)</f>
        <v>1.2036108425686589E-23</v>
      </c>
      <c r="N4955">
        <f t="shared" si="658"/>
        <v>67100325.321407251</v>
      </c>
      <c r="O4955" cm="1">
        <f t="array" ref="O4955">NewI(BETA_a,H4955,C4955)</f>
        <v>1.1972257224634583E-22</v>
      </c>
      <c r="P4955">
        <f t="shared" si="659"/>
        <v>32603321.42211647</v>
      </c>
      <c r="Q4955" cm="1">
        <f t="array" ref="Q4955">NewI(BETA_e,J4955,C4955)</f>
        <v>4.0971367052339804E-23</v>
      </c>
    </row>
    <row r="4956" spans="1:17" x14ac:dyDescent="0.55000000000000004">
      <c r="A4956">
        <f t="shared" si="652"/>
        <v>495.2000000000441</v>
      </c>
      <c r="B4956" s="2">
        <f t="shared" si="653"/>
        <v>25607325.197597403</v>
      </c>
      <c r="C4956" s="6">
        <f t="shared" si="654"/>
        <v>2.9253016347058435E-21</v>
      </c>
      <c r="D4956" s="2">
        <f t="shared" si="655"/>
        <v>101836167.8024026</v>
      </c>
      <c r="E4956" s="6">
        <f t="shared" si="656"/>
        <v>1.7015559961788408E-22</v>
      </c>
      <c r="F4956">
        <f t="array" ref="F4956:K4956">rk(BETA_c,BETA_a,BETA_e,GAMMA,F4955,G4955,H4955,I4955,J4955,K4955,dt,STAGE)</f>
        <v>13625902.941121122</v>
      </c>
      <c r="G4956">
        <v>2.0383973788317431E-22</v>
      </c>
      <c r="H4956">
        <v>9399502.6785927489</v>
      </c>
      <c r="I4956">
        <v>2.0275837407406074E-21</v>
      </c>
      <c r="J4956">
        <v>2581919.5778835295</v>
      </c>
      <c r="K4956">
        <v>6.9387815608206177E-22</v>
      </c>
      <c r="L4956">
        <f t="shared" si="657"/>
        <v>2132521.0588788781</v>
      </c>
      <c r="M4956" cm="1">
        <f t="array" ref="M4956">NewI(BETA_c,F4956,C4956)</f>
        <v>1.1856716727749702E-23</v>
      </c>
      <c r="N4956">
        <f t="shared" si="658"/>
        <v>67100325.321407251</v>
      </c>
      <c r="O4956" cm="1">
        <f t="array" ref="O4956">NewI(BETA_a,H4956,C4956)</f>
        <v>1.1793817194376891E-22</v>
      </c>
      <c r="P4956">
        <f t="shared" si="659"/>
        <v>32603321.42211647</v>
      </c>
      <c r="Q4956" cm="1">
        <f t="array" ref="Q4956">NewI(BETA_e,J4956,C4956)</f>
        <v>4.0360710946365469E-23</v>
      </c>
    </row>
    <row r="4957" spans="1:17" x14ac:dyDescent="0.55000000000000004">
      <c r="A4957">
        <f t="shared" si="652"/>
        <v>495.30000000004412</v>
      </c>
      <c r="B4957" s="2">
        <f t="shared" si="653"/>
        <v>25607325.197597403</v>
      </c>
      <c r="C4957" s="6">
        <f t="shared" si="654"/>
        <v>2.8817015931751856E-21</v>
      </c>
      <c r="D4957" s="2">
        <f t="shared" si="655"/>
        <v>101836167.8024026</v>
      </c>
      <c r="E4957" s="6">
        <f t="shared" si="656"/>
        <v>1.6761952227051003E-22</v>
      </c>
      <c r="F4957">
        <f t="array" ref="F4957:K4957">rk(BETA_c,BETA_a,BETA_e,GAMMA,F4956,G4956,H4956,I4956,J4956,K4956,dt,STAGE)</f>
        <v>13625902.941121122</v>
      </c>
      <c r="G4957">
        <v>2.0080161664062673E-22</v>
      </c>
      <c r="H4957">
        <v>9399502.6785927489</v>
      </c>
      <c r="I4957">
        <v>1.9973636997525767E-21</v>
      </c>
      <c r="J4957">
        <v>2581919.5778835295</v>
      </c>
      <c r="K4957">
        <v>6.8353627678198212E-22</v>
      </c>
      <c r="L4957">
        <f t="shared" si="657"/>
        <v>2132521.0588788781</v>
      </c>
      <c r="M4957" cm="1">
        <f t="array" ref="M4957">NewI(BETA_c,F4957,C4957)</f>
        <v>1.1679998766219177E-23</v>
      </c>
      <c r="N4957">
        <f t="shared" si="658"/>
        <v>67100325.321407251</v>
      </c>
      <c r="O4957" cm="1">
        <f t="array" ref="O4957">NewI(BETA_a,H4957,C4957)</f>
        <v>1.1618036716432597E-22</v>
      </c>
      <c r="P4957">
        <f t="shared" si="659"/>
        <v>32603321.42211647</v>
      </c>
      <c r="Q4957" cm="1">
        <f t="array" ref="Q4957">NewI(BETA_e,J4957,C4957)</f>
        <v>3.9759156339964897E-23</v>
      </c>
    </row>
    <row r="4958" spans="1:17" x14ac:dyDescent="0.55000000000000004">
      <c r="A4958">
        <f t="shared" si="652"/>
        <v>495.40000000004414</v>
      </c>
      <c r="B4958" s="2">
        <f t="shared" si="653"/>
        <v>25607325.197597403</v>
      </c>
      <c r="C4958" s="6">
        <f t="shared" si="654"/>
        <v>2.8387513867244121E-21</v>
      </c>
      <c r="D4958" s="2">
        <f t="shared" si="655"/>
        <v>101836167.8024026</v>
      </c>
      <c r="E4958" s="6">
        <f t="shared" si="656"/>
        <v>1.6512124378680141E-22</v>
      </c>
      <c r="F4958">
        <f t="array" ref="F4958:K4958">rk(BETA_c,BETA_a,BETA_e,GAMMA,F4957,G4957,H4957,I4957,J4957,K4957,dt,STAGE)</f>
        <v>13625902.941121122</v>
      </c>
      <c r="G4958">
        <v>1.9780877695495443E-22</v>
      </c>
      <c r="H4958">
        <v>9399502.6785927489</v>
      </c>
      <c r="I4958">
        <v>1.9675940721600414E-21</v>
      </c>
      <c r="J4958">
        <v>2581919.5778835295</v>
      </c>
      <c r="K4958">
        <v>6.7334853760941641E-22</v>
      </c>
      <c r="L4958">
        <f t="shared" si="657"/>
        <v>2132521.0588788781</v>
      </c>
      <c r="M4958" cm="1">
        <f t="array" ref="M4958">NewI(BETA_c,F4958,C4958)</f>
        <v>1.1505914690497393E-23</v>
      </c>
      <c r="N4958">
        <f t="shared" si="658"/>
        <v>67100325.321407251</v>
      </c>
      <c r="O4958" cm="1">
        <f t="array" ref="O4958">NewI(BETA_a,H4958,C4958)</f>
        <v>1.1444876151610329E-22</v>
      </c>
      <c r="P4958">
        <f t="shared" si="659"/>
        <v>32603321.42211647</v>
      </c>
      <c r="Q4958" cm="1">
        <f t="array" ref="Q4958">NewI(BETA_e,J4958,C4958)</f>
        <v>3.9166567580200743E-23</v>
      </c>
    </row>
    <row r="4959" spans="1:17" x14ac:dyDescent="0.55000000000000004">
      <c r="A4959">
        <f t="shared" si="652"/>
        <v>495.50000000004417</v>
      </c>
      <c r="B4959" s="2">
        <f t="shared" si="653"/>
        <v>25607325.197597403</v>
      </c>
      <c r="C4959" s="6">
        <f t="shared" si="654"/>
        <v>2.7964413299124954E-21</v>
      </c>
      <c r="D4959" s="2">
        <f t="shared" si="655"/>
        <v>101836167.8024026</v>
      </c>
      <c r="E4959" s="6">
        <f t="shared" si="656"/>
        <v>1.6266020079510242E-22</v>
      </c>
      <c r="F4959">
        <f t="array" ref="F4959:K4959">rk(BETA_c,BETA_a,BETA_e,GAMMA,F4958,G4958,H4958,I4958,J4958,K4958,dt,STAGE)</f>
        <v>13625902.941121122</v>
      </c>
      <c r="G4959">
        <v>1.9486054392899915E-22</v>
      </c>
      <c r="H4959">
        <v>9399502.6785927489</v>
      </c>
      <c r="I4959">
        <v>1.9382681447945144E-21</v>
      </c>
      <c r="J4959">
        <v>2581919.5778835295</v>
      </c>
      <c r="K4959">
        <v>6.6331264118898213E-22</v>
      </c>
      <c r="L4959">
        <f t="shared" si="657"/>
        <v>2132521.0588788781</v>
      </c>
      <c r="M4959" cm="1">
        <f t="array" ref="M4959">NewI(BETA_c,F4959,C4959)</f>
        <v>1.1334425243938375E-23</v>
      </c>
      <c r="N4959">
        <f t="shared" si="658"/>
        <v>67100325.321407251</v>
      </c>
      <c r="O4959" cm="1">
        <f t="array" ref="O4959">NewI(BETA_a,H4959,C4959)</f>
        <v>1.1274296451519462E-22</v>
      </c>
      <c r="P4959">
        <f t="shared" si="659"/>
        <v>32603321.42211647</v>
      </c>
      <c r="Q4959" cm="1">
        <f t="array" ref="Q4959">NewI(BETA_e,J4959,C4959)</f>
        <v>3.8582811035969437E-23</v>
      </c>
    </row>
    <row r="4960" spans="1:17" x14ac:dyDescent="0.55000000000000004">
      <c r="A4960">
        <f t="shared" si="652"/>
        <v>495.60000000004419</v>
      </c>
      <c r="B4960" s="2">
        <f t="shared" si="653"/>
        <v>25607325.197597403</v>
      </c>
      <c r="C4960" s="6">
        <f t="shared" si="654"/>
        <v>2.7547618816546778E-21</v>
      </c>
      <c r="D4960" s="2">
        <f t="shared" si="655"/>
        <v>101836167.8024026</v>
      </c>
      <c r="E4960" s="6">
        <f t="shared" si="656"/>
        <v>1.6023583832050766E-22</v>
      </c>
      <c r="F4960">
        <f t="array" ref="F4960:K4960">rk(BETA_c,BETA_a,BETA_e,GAMMA,F4959,G4959,H4959,I4959,J4959,K4959,dt,STAGE)</f>
        <v>13625902.941121122</v>
      </c>
      <c r="G4960">
        <v>1.9195625272458043E-22</v>
      </c>
      <c r="H4960">
        <v>9399502.6785927489</v>
      </c>
      <c r="I4960">
        <v>1.9093793045436602E-21</v>
      </c>
      <c r="J4960">
        <v>2581919.5778835295</v>
      </c>
      <c r="K4960">
        <v>6.5342632438643685E-22</v>
      </c>
      <c r="L4960">
        <f t="shared" si="657"/>
        <v>2132521.0588788781</v>
      </c>
      <c r="M4960" cm="1">
        <f t="array" ref="M4960">NewI(BETA_c,F4960,C4960)</f>
        <v>1.1165491754995264E-23</v>
      </c>
      <c r="N4960">
        <f t="shared" si="658"/>
        <v>67100325.321407251</v>
      </c>
      <c r="O4960" cm="1">
        <f t="array" ref="O4960">NewI(BETA_a,H4960,C4960)</f>
        <v>1.1106259149764554E-22</v>
      </c>
      <c r="P4960">
        <f t="shared" si="659"/>
        <v>32603321.42211647</v>
      </c>
      <c r="Q4960" cm="1">
        <f t="array" ref="Q4960">NewI(BETA_e,J4960,C4960)</f>
        <v>3.8007755067866874E-23</v>
      </c>
    </row>
    <row r="4961" spans="1:17" x14ac:dyDescent="0.55000000000000004">
      <c r="A4961">
        <f t="shared" si="652"/>
        <v>495.70000000004421</v>
      </c>
      <c r="B4961" s="2">
        <f t="shared" si="653"/>
        <v>25607325.197597403</v>
      </c>
      <c r="C4961" s="6">
        <f t="shared" si="654"/>
        <v>2.7137036430709165E-21</v>
      </c>
      <c r="D4961" s="2">
        <f t="shared" si="655"/>
        <v>101836167.8024026</v>
      </c>
      <c r="E4961" s="6">
        <f t="shared" si="656"/>
        <v>1.57847609659713E-22</v>
      </c>
      <c r="F4961">
        <f t="array" ref="F4961:K4961">rk(BETA_c,BETA_a,BETA_e,GAMMA,F4960,G4960,H4960,I4960,J4960,K4960,dt,STAGE)</f>
        <v>13625902.941121122</v>
      </c>
      <c r="G4961">
        <v>1.8909524841257188E-22</v>
      </c>
      <c r="H4961">
        <v>9399502.6785927489</v>
      </c>
      <c r="I4961">
        <v>1.8809210368600127E-21</v>
      </c>
      <c r="J4961">
        <v>2581919.5778835295</v>
      </c>
      <c r="K4961">
        <v>6.4368735779833218E-22</v>
      </c>
      <c r="L4961">
        <f t="shared" si="657"/>
        <v>2132521.0588788781</v>
      </c>
      <c r="M4961" cm="1">
        <f t="array" ref="M4961">NewI(BETA_c,F4961,C4961)</f>
        <v>1.0999076128499717E-23</v>
      </c>
      <c r="N4961">
        <f t="shared" si="658"/>
        <v>67100325.321407251</v>
      </c>
      <c r="O4961" cm="1">
        <f t="array" ref="O4961">NewI(BETA_a,H4961,C4961)</f>
        <v>1.0940726353271009E-22</v>
      </c>
      <c r="P4961">
        <f t="shared" si="659"/>
        <v>32603321.42211647</v>
      </c>
      <c r="Q4961" cm="1">
        <f t="array" ref="Q4961">NewI(BETA_e,J4961,C4961)</f>
        <v>3.7441269998503174E-23</v>
      </c>
    </row>
    <row r="4962" spans="1:17" x14ac:dyDescent="0.55000000000000004">
      <c r="A4962">
        <f t="shared" si="652"/>
        <v>495.80000000004424</v>
      </c>
      <c r="B4962" s="2">
        <f t="shared" si="653"/>
        <v>25607325.197597403</v>
      </c>
      <c r="C4962" s="6">
        <f t="shared" si="654"/>
        <v>2.6732573553664056E-21</v>
      </c>
      <c r="D4962" s="2">
        <f t="shared" si="655"/>
        <v>101836167.8024026</v>
      </c>
      <c r="E4962" s="6">
        <f t="shared" si="656"/>
        <v>1.5549497625773203E-22</v>
      </c>
      <c r="F4962">
        <f t="array" ref="F4962:K4962">rk(BETA_c,BETA_a,BETA_e,GAMMA,F4961,G4961,H4961,I4961,J4961,K4961,dt,STAGE)</f>
        <v>13625902.941121122</v>
      </c>
      <c r="G4962">
        <v>1.8627688582521226E-22</v>
      </c>
      <c r="H4962">
        <v>9399502.6785927489</v>
      </c>
      <c r="I4962">
        <v>1.8528869242919189E-21</v>
      </c>
      <c r="J4962">
        <v>2581919.5778835295</v>
      </c>
      <c r="K4962">
        <v>6.3409354524927449E-22</v>
      </c>
      <c r="L4962">
        <f t="shared" si="657"/>
        <v>2132521.0588788781</v>
      </c>
      <c r="M4962" cm="1">
        <f t="array" ref="M4962">NewI(BETA_c,F4962,C4962)</f>
        <v>1.0835140837071327E-23</v>
      </c>
      <c r="N4962">
        <f t="shared" si="658"/>
        <v>67100325.321407251</v>
      </c>
      <c r="O4962" cm="1">
        <f t="array" ref="O4962">NewI(BETA_a,H4962,C4962)</f>
        <v>1.0777660733740071E-22</v>
      </c>
      <c r="P4962">
        <f t="shared" si="659"/>
        <v>32603321.42211647</v>
      </c>
      <c r="Q4962" cm="1">
        <f t="array" ref="Q4962">NewI(BETA_e,J4962,C4962)</f>
        <v>3.6883228083259979E-23</v>
      </c>
    </row>
    <row r="4963" spans="1:17" x14ac:dyDescent="0.55000000000000004">
      <c r="A4963">
        <f t="shared" si="652"/>
        <v>495.90000000004426</v>
      </c>
      <c r="B4963" s="2">
        <f t="shared" si="653"/>
        <v>25607325.197597403</v>
      </c>
      <c r="C4963" s="6">
        <f t="shared" si="654"/>
        <v>2.6334138977436731E-21</v>
      </c>
      <c r="D4963" s="2">
        <f t="shared" si="655"/>
        <v>101836167.8024026</v>
      </c>
      <c r="E4963" s="6">
        <f t="shared" si="656"/>
        <v>1.5317740758644952E-22</v>
      </c>
      <c r="F4963">
        <f t="array" ref="F4963:K4963">rk(BETA_c,BETA_a,BETA_e,GAMMA,F4962,G4962,H4962,I4962,J4962,K4962,dt,STAGE)</f>
        <v>13625902.941121122</v>
      </c>
      <c r="G4963">
        <v>1.8350052941061739E-22</v>
      </c>
      <c r="H4963">
        <v>9399502.6785927489</v>
      </c>
      <c r="I4963">
        <v>1.8252706450363774E-21</v>
      </c>
      <c r="J4963">
        <v>2581919.5778835295</v>
      </c>
      <c r="K4963">
        <v>6.2464272329667851E-22</v>
      </c>
      <c r="L4963">
        <f t="shared" si="657"/>
        <v>2132521.0588788781</v>
      </c>
      <c r="M4963" cm="1">
        <f t="array" ref="M4963">NewI(BETA_c,F4963,C4963)</f>
        <v>1.0673648912655012E-23</v>
      </c>
      <c r="N4963">
        <f t="shared" si="658"/>
        <v>67100325.321407251</v>
      </c>
      <c r="O4963" cm="1">
        <f t="array" ref="O4963">NewI(BETA_a,H4963,C4963)</f>
        <v>1.0617025519231104E-22</v>
      </c>
      <c r="P4963">
        <f t="shared" si="659"/>
        <v>32603321.42211647</v>
      </c>
      <c r="Q4963" cm="1">
        <f t="array" ref="Q4963">NewI(BETA_e,J4963,C4963)</f>
        <v>3.6333503481483461E-23</v>
      </c>
    </row>
    <row r="4964" spans="1:17" x14ac:dyDescent="0.55000000000000004">
      <c r="A4964">
        <f t="shared" si="652"/>
        <v>496.00000000004428</v>
      </c>
      <c r="B4964" s="2">
        <f t="shared" si="653"/>
        <v>25607325.197597403</v>
      </c>
      <c r="C4964" s="6">
        <f t="shared" si="654"/>
        <v>2.5941642853458114E-21</v>
      </c>
      <c r="D4964" s="2">
        <f t="shared" si="655"/>
        <v>101836167.8024026</v>
      </c>
      <c r="E4964" s="6">
        <f t="shared" si="656"/>
        <v>1.5089438102498542E-22</v>
      </c>
      <c r="F4964">
        <f t="array" ref="F4964:K4964">rk(BETA_c,BETA_a,BETA_e,GAMMA,F4963,G4963,H4963,I4963,J4963,K4963,dt,STAGE)</f>
        <v>13625902.941121122</v>
      </c>
      <c r="G4964">
        <v>1.8076555308946084E-22</v>
      </c>
      <c r="H4964">
        <v>9399502.6785927489</v>
      </c>
      <c r="I4964">
        <v>1.7980659715134475E-21</v>
      </c>
      <c r="J4964">
        <v>2581919.5778835295</v>
      </c>
      <c r="K4964">
        <v>6.1533276074290301E-22</v>
      </c>
      <c r="L4964">
        <f t="shared" si="657"/>
        <v>2132521.0588788781</v>
      </c>
      <c r="M4964" cm="1">
        <f t="array" ref="M4964">NewI(BETA_c,F4964,C4964)</f>
        <v>1.0514563938184604E-23</v>
      </c>
      <c r="N4964">
        <f t="shared" si="658"/>
        <v>67100325.321407251</v>
      </c>
      <c r="O4964" cm="1">
        <f t="array" ref="O4964">NewI(BETA_a,H4964,C4964)</f>
        <v>1.04587844858694E-22</v>
      </c>
      <c r="P4964">
        <f t="shared" si="659"/>
        <v>32603321.42211647</v>
      </c>
      <c r="Q4964" cm="1">
        <f t="array" ref="Q4964">NewI(BETA_e,J4964,C4964)</f>
        <v>3.5791972228106819E-23</v>
      </c>
    </row>
    <row r="4965" spans="1:17" x14ac:dyDescent="0.55000000000000004">
      <c r="A4965">
        <f t="shared" si="652"/>
        <v>496.1000000000443</v>
      </c>
      <c r="B4965" s="2">
        <f t="shared" si="653"/>
        <v>25607325.197597403</v>
      </c>
      <c r="C4965" s="6">
        <f t="shared" si="654"/>
        <v>2.5554996672303529E-21</v>
      </c>
      <c r="D4965" s="2">
        <f t="shared" si="655"/>
        <v>101836167.8024026</v>
      </c>
      <c r="E4965" s="6">
        <f t="shared" si="656"/>
        <v>1.4864538174184179E-22</v>
      </c>
      <c r="F4965">
        <f t="array" ref="F4965:K4965">rk(BETA_c,BETA_a,BETA_e,GAMMA,F4964,G4964,H4964,I4964,J4964,K4964,dt,STAGE)</f>
        <v>13625902.941121122</v>
      </c>
      <c r="G4965">
        <v>1.7807134011379055E-22</v>
      </c>
      <c r="H4965">
        <v>9399502.6785927489</v>
      </c>
      <c r="I4965">
        <v>1.7712667689619057E-21</v>
      </c>
      <c r="J4965">
        <v>2581919.5778835295</v>
      </c>
      <c r="K4965">
        <v>6.0616155815465675E-22</v>
      </c>
      <c r="L4965">
        <f t="shared" si="657"/>
        <v>2132521.0588788781</v>
      </c>
      <c r="M4965" cm="1">
        <f t="array" ref="M4965">NewI(BETA_c,F4965,C4965)</f>
        <v>1.0357850039370641E-23</v>
      </c>
      <c r="N4965">
        <f t="shared" si="658"/>
        <v>67100325.321407251</v>
      </c>
      <c r="O4965" cm="1">
        <f t="array" ref="O4965">NewI(BETA_a,H4965,C4965)</f>
        <v>1.0302901949677551E-22</v>
      </c>
      <c r="P4965">
        <f t="shared" si="659"/>
        <v>32603321.42211647</v>
      </c>
      <c r="Q4965" cm="1">
        <f t="array" ref="Q4965">NewI(BETA_e,J4965,C4965)</f>
        <v>3.5258512205695648E-23</v>
      </c>
    </row>
    <row r="4966" spans="1:17" x14ac:dyDescent="0.55000000000000004">
      <c r="A4966">
        <f t="shared" si="652"/>
        <v>496.20000000004433</v>
      </c>
      <c r="B4966" s="2">
        <f t="shared" si="653"/>
        <v>25607325.197597403</v>
      </c>
      <c r="C4966" s="6">
        <f t="shared" si="654"/>
        <v>2.5174113243733509E-21</v>
      </c>
      <c r="D4966" s="2">
        <f t="shared" si="655"/>
        <v>101836167.8024026</v>
      </c>
      <c r="E4966" s="6">
        <f t="shared" si="656"/>
        <v>1.4642990257880621E-22</v>
      </c>
      <c r="F4966">
        <f t="array" ref="F4966:K4966">rk(BETA_c,BETA_a,BETA_e,GAMMA,F4965,G4965,H4965,I4965,J4965,K4965,dt,STAGE)</f>
        <v>13625902.941121122</v>
      </c>
      <c r="G4966">
        <v>1.7541728292794963E-22</v>
      </c>
      <c r="H4966">
        <v>9399502.6785927489</v>
      </c>
      <c r="I4966">
        <v>1.7448669940558329E-21</v>
      </c>
      <c r="J4966">
        <v>2581919.5778835295</v>
      </c>
      <c r="K4966">
        <v>5.9712704738956841E-22</v>
      </c>
      <c r="L4966">
        <f t="shared" si="657"/>
        <v>2132521.0588788781</v>
      </c>
      <c r="M4966" cm="1">
        <f t="array" ref="M4966">NewI(BETA_c,F4966,C4966)</f>
        <v>1.0203471876610585E-23</v>
      </c>
      <c r="N4966">
        <f t="shared" si="658"/>
        <v>67100325.321407251</v>
      </c>
      <c r="O4966" cm="1">
        <f t="array" ref="O4966">NewI(BETA_a,H4966,C4966)</f>
        <v>1.0149342758528566E-22</v>
      </c>
      <c r="P4966">
        <f t="shared" si="659"/>
        <v>32603321.42211647</v>
      </c>
      <c r="Q4966" cm="1">
        <f t="array" ref="Q4966">NewI(BETA_e,J4966,C4966)</f>
        <v>3.4733003116909971E-23</v>
      </c>
    </row>
    <row r="4967" spans="1:17" x14ac:dyDescent="0.55000000000000004">
      <c r="A4967">
        <f t="shared" si="652"/>
        <v>496.30000000004435</v>
      </c>
      <c r="B4967" s="2">
        <f t="shared" si="653"/>
        <v>25607325.197597403</v>
      </c>
      <c r="C4967" s="6">
        <f t="shared" si="654"/>
        <v>2.4798906677032012E-21</v>
      </c>
      <c r="D4967" s="2">
        <f t="shared" si="655"/>
        <v>101836167.8024026</v>
      </c>
      <c r="E4967" s="6">
        <f t="shared" si="656"/>
        <v>1.4424744393658553E-22</v>
      </c>
      <c r="F4967">
        <f t="array" ref="F4967:K4967">rk(BETA_c,BETA_a,BETA_e,GAMMA,F4966,G4966,H4966,I4966,J4966,K4966,dt,STAGE)</f>
        <v>13625902.941121122</v>
      </c>
      <c r="G4967">
        <v>1.7280278303157036E-22</v>
      </c>
      <c r="H4967">
        <v>9399502.6785927489</v>
      </c>
      <c r="I4967">
        <v>1.7188606935418186E-21</v>
      </c>
      <c r="J4967">
        <v>2581919.5778835295</v>
      </c>
      <c r="K4967">
        <v>5.8822719112981208E-22</v>
      </c>
      <c r="L4967">
        <f t="shared" si="657"/>
        <v>2132521.0588788781</v>
      </c>
      <c r="M4967" cm="1">
        <f t="array" ref="M4967">NewI(BETA_c,F4967,C4967)</f>
        <v>1.0051394637019579E-23</v>
      </c>
      <c r="N4967">
        <f t="shared" si="658"/>
        <v>67100325.321407251</v>
      </c>
      <c r="O4967" cm="1">
        <f t="array" ref="O4967">NewI(BETA_a,H4967,C4967)</f>
        <v>9.9980722842189239E-23</v>
      </c>
      <c r="P4967">
        <f t="shared" si="659"/>
        <v>32603321.42211647</v>
      </c>
      <c r="Q4967" cm="1">
        <f t="array" ref="Q4967">NewI(BETA_e,J4967,C4967)</f>
        <v>3.4215326457376701E-23</v>
      </c>
    </row>
    <row r="4968" spans="1:17" x14ac:dyDescent="0.55000000000000004">
      <c r="A4968">
        <f t="shared" si="652"/>
        <v>496.40000000004437</v>
      </c>
      <c r="B4968" s="2">
        <f t="shared" si="653"/>
        <v>25607325.197597403</v>
      </c>
      <c r="C4968" s="6">
        <f t="shared" si="654"/>
        <v>2.4429292361637749E-21</v>
      </c>
      <c r="D4968" s="2">
        <f t="shared" si="655"/>
        <v>101836167.8024026</v>
      </c>
      <c r="E4968" s="6">
        <f t="shared" si="656"/>
        <v>1.4209751366214433E-22</v>
      </c>
      <c r="F4968">
        <f t="array" ref="F4968:K4968">rk(BETA_c,BETA_a,BETA_e,GAMMA,F4967,G4967,H4967,I4967,J4967,K4967,dt,STAGE)</f>
        <v>13625902.941121122</v>
      </c>
      <c r="G4968">
        <v>1.702272508446098E-22</v>
      </c>
      <c r="H4968">
        <v>9399502.6785927489</v>
      </c>
      <c r="I4968">
        <v>1.6932420028964811E-21</v>
      </c>
      <c r="J4968">
        <v>2581919.5778835295</v>
      </c>
      <c r="K4968">
        <v>5.7945998242268403E-22</v>
      </c>
      <c r="L4968">
        <f t="shared" si="657"/>
        <v>2132521.0588788781</v>
      </c>
      <c r="M4968" cm="1">
        <f t="array" ref="M4968">NewI(BETA_c,F4968,C4968)</f>
        <v>9.9015840265800312E-24</v>
      </c>
      <c r="N4968">
        <f t="shared" si="658"/>
        <v>67100325.321407251</v>
      </c>
      <c r="O4968" cm="1">
        <f t="array" ref="O4968">NewI(BETA_a,H4968,C4968)</f>
        <v>9.8490564146597826E-23</v>
      </c>
      <c r="P4968">
        <f t="shared" si="659"/>
        <v>32603321.42211647</v>
      </c>
      <c r="Q4968" cm="1">
        <f t="array" ref="Q4968">NewI(BETA_e,J4968,C4968)</f>
        <v>3.3705365488966456E-23</v>
      </c>
    </row>
    <row r="4969" spans="1:17" x14ac:dyDescent="0.55000000000000004">
      <c r="A4969">
        <f t="shared" si="652"/>
        <v>496.50000000004439</v>
      </c>
      <c r="B4969" s="2">
        <f t="shared" si="653"/>
        <v>25607325.197597403</v>
      </c>
      <c r="C4969" s="6">
        <f t="shared" si="654"/>
        <v>2.406518694806419E-21</v>
      </c>
      <c r="D4969" s="2">
        <f t="shared" si="655"/>
        <v>101836167.8024026</v>
      </c>
      <c r="E4969" s="6">
        <f t="shared" si="656"/>
        <v>1.3997962693772259E-22</v>
      </c>
      <c r="F4969">
        <f t="array" ref="F4969:K4969">rk(BETA_c,BETA_a,BETA_e,GAMMA,F4968,G4968,H4968,I4968,J4968,K4968,dt,STAGE)</f>
        <v>13625902.941121122</v>
      </c>
      <c r="G4969">
        <v>1.6769010557439725E-22</v>
      </c>
      <c r="H4969">
        <v>9399502.6785927489</v>
      </c>
      <c r="I4969">
        <v>1.6680051450039944E-21</v>
      </c>
      <c r="J4969">
        <v>2581919.5778835295</v>
      </c>
      <c r="K4969">
        <v>5.7082344422802716E-22</v>
      </c>
      <c r="L4969">
        <f t="shared" si="657"/>
        <v>2132521.0588788781</v>
      </c>
      <c r="M4969" cm="1">
        <f t="array" ref="M4969">NewI(BETA_c,F4969,C4969)</f>
        <v>9.7540062624081686E-24</v>
      </c>
      <c r="N4969">
        <f t="shared" si="658"/>
        <v>67100325.321407251</v>
      </c>
      <c r="O4969" cm="1">
        <f t="array" ref="O4969">NewI(BETA_a,H4969,C4969)</f>
        <v>9.7022615461845747E-23</v>
      </c>
      <c r="P4969">
        <f t="shared" si="659"/>
        <v>32603321.42211647</v>
      </c>
      <c r="Q4969" cm="1">
        <f t="array" ref="Q4969">NewI(BETA_e,J4969,C4969)</f>
        <v>3.320300521346868E-23</v>
      </c>
    </row>
    <row r="4970" spans="1:17" x14ac:dyDescent="0.55000000000000004">
      <c r="A4970">
        <f t="shared" si="652"/>
        <v>496.60000000004442</v>
      </c>
      <c r="B4970" s="2">
        <f t="shared" si="653"/>
        <v>25607325.197597403</v>
      </c>
      <c r="C4970" s="6">
        <f t="shared" si="654"/>
        <v>2.3706508329103872E-21</v>
      </c>
      <c r="D4970" s="2">
        <f t="shared" si="655"/>
        <v>101836167.8024026</v>
      </c>
      <c r="E4970" s="6">
        <f t="shared" si="656"/>
        <v>1.3789330617150715E-22</v>
      </c>
      <c r="F4970">
        <f t="array" ref="F4970:K4970">rk(BETA_c,BETA_a,BETA_e,GAMMA,F4969,G4969,H4969,I4969,J4969,K4969,dt,STAGE)</f>
        <v>13625902.941121122</v>
      </c>
      <c r="G4970">
        <v>1.6519077508466323E-22</v>
      </c>
      <c r="H4970">
        <v>9399502.6785927489</v>
      </c>
      <c r="I4970">
        <v>1.6431444288533237E-21</v>
      </c>
      <c r="J4970">
        <v>2581919.5778835295</v>
      </c>
      <c r="K4970">
        <v>5.6231562897240038E-22</v>
      </c>
      <c r="L4970">
        <f t="shared" si="657"/>
        <v>2132521.0588788781</v>
      </c>
      <c r="M4970" cm="1">
        <f t="array" ref="M4970">NewI(BETA_c,F4970,C4970)</f>
        <v>9.608628065135852E-24</v>
      </c>
      <c r="N4970">
        <f t="shared" si="658"/>
        <v>67100325.321407251</v>
      </c>
      <c r="O4970" cm="1">
        <f t="array" ref="O4970">NewI(BETA_a,H4970,C4970)</f>
        <v>9.5576545759712294E-23</v>
      </c>
      <c r="P4970">
        <f t="shared" si="659"/>
        <v>32603321.42211647</v>
      </c>
      <c r="Q4970" cm="1">
        <f t="array" ref="Q4970">NewI(BETA_e,J4970,C4970)</f>
        <v>3.2708132346659006E-23</v>
      </c>
    </row>
    <row r="4971" spans="1:17" x14ac:dyDescent="0.55000000000000004">
      <c r="A4971">
        <f t="shared" si="652"/>
        <v>496.70000000004444</v>
      </c>
      <c r="B4971" s="2">
        <f t="shared" si="653"/>
        <v>25607325.197597403</v>
      </c>
      <c r="C4971" s="6">
        <f t="shared" si="654"/>
        <v>2.3353175621312954E-21</v>
      </c>
      <c r="D4971" s="2">
        <f t="shared" si="655"/>
        <v>101836167.8024026</v>
      </c>
      <c r="E4971" s="6">
        <f t="shared" si="656"/>
        <v>1.3583808088993308E-22</v>
      </c>
      <c r="F4971">
        <f t="array" ref="F4971:K4971">rk(BETA_c,BETA_a,BETA_e,GAMMA,F4970,G4970,H4970,I4970,J4970,K4970,dt,STAGE)</f>
        <v>13625902.941121122</v>
      </c>
      <c r="G4971">
        <v>1.6272869576652041E-22</v>
      </c>
      <c r="H4971">
        <v>9399502.6785927489</v>
      </c>
      <c r="I4971">
        <v>1.6186542482548817E-21</v>
      </c>
      <c r="J4971">
        <v>2581919.5778835295</v>
      </c>
      <c r="K4971">
        <v>5.539346181098935E-22</v>
      </c>
      <c r="L4971">
        <f t="shared" si="657"/>
        <v>2132521.0588788781</v>
      </c>
      <c r="M4971" cm="1">
        <f t="array" ref="M4971">NewI(BETA_c,F4971,C4971)</f>
        <v>9.4654166514059672E-24</v>
      </c>
      <c r="N4971">
        <f t="shared" si="658"/>
        <v>67100325.321407251</v>
      </c>
      <c r="O4971" cm="1">
        <f t="array" ref="O4971">NewI(BETA_a,H4971,C4971)</f>
        <v>9.415202894577379E-23</v>
      </c>
      <c r="P4971">
        <f t="shared" si="659"/>
        <v>32603321.42211647</v>
      </c>
      <c r="Q4971" cm="1">
        <f t="array" ref="Q4971">NewI(BETA_e,J4971,C4971)</f>
        <v>3.2220635292753324E-23</v>
      </c>
    </row>
    <row r="4972" spans="1:17" x14ac:dyDescent="0.55000000000000004">
      <c r="A4972">
        <f t="shared" si="652"/>
        <v>496.80000000004446</v>
      </c>
      <c r="B4972" s="2">
        <f t="shared" si="653"/>
        <v>25607325.197597403</v>
      </c>
      <c r="C4972" s="6">
        <f t="shared" si="654"/>
        <v>2.3005109146771649E-21</v>
      </c>
      <c r="D4972" s="2">
        <f t="shared" si="655"/>
        <v>101836167.8024026</v>
      </c>
      <c r="E4972" s="6">
        <f t="shared" si="656"/>
        <v>1.3381348763158986E-22</v>
      </c>
      <c r="F4972">
        <f t="array" ref="F4972:K4972">rk(BETA_c,BETA_a,BETA_e,GAMMA,F4971,G4971,H4971,I4971,J4971,K4971,dt,STAGE)</f>
        <v>13625902.941121122</v>
      </c>
      <c r="G4972">
        <v>1.6030331241136771E-22</v>
      </c>
      <c r="H4972">
        <v>9399502.6785927489</v>
      </c>
      <c r="I4972">
        <v>1.5945290805763097E-21</v>
      </c>
      <c r="J4972">
        <v>2581919.5778835295</v>
      </c>
      <c r="K4972">
        <v>5.4567852168948724E-22</v>
      </c>
      <c r="L4972">
        <f t="shared" si="657"/>
        <v>2132521.0588788781</v>
      </c>
      <c r="M4972" cm="1">
        <f t="array" ref="M4972">NewI(BETA_c,F4972,C4972)</f>
        <v>9.3243397264796331E-24</v>
      </c>
      <c r="N4972">
        <f t="shared" si="658"/>
        <v>67100325.321407251</v>
      </c>
      <c r="O4972" cm="1">
        <f t="array" ref="O4972">NewI(BETA_a,H4972,C4972)</f>
        <v>9.2748743785867818E-23</v>
      </c>
      <c r="P4972">
        <f t="shared" si="659"/>
        <v>32603321.42211647</v>
      </c>
      <c r="Q4972" cm="1">
        <f t="array" ref="Q4972">NewI(BETA_e,J4972,C4972)</f>
        <v>3.1740404119242397E-23</v>
      </c>
    </row>
    <row r="4973" spans="1:17" x14ac:dyDescent="0.55000000000000004">
      <c r="A4973">
        <f t="shared" si="652"/>
        <v>496.90000000004449</v>
      </c>
      <c r="B4973" s="2">
        <f t="shared" si="653"/>
        <v>25607325.197597403</v>
      </c>
      <c r="C4973" s="6">
        <f t="shared" si="654"/>
        <v>2.2662230415116536E-21</v>
      </c>
      <c r="D4973" s="2">
        <f t="shared" si="655"/>
        <v>101836167.8024026</v>
      </c>
      <c r="E4973" s="6">
        <f t="shared" si="656"/>
        <v>1.3181906984270901E-22</v>
      </c>
      <c r="F4973">
        <f t="array" ref="F4973:K4973">rk(BETA_c,BETA_a,BETA_e,GAMMA,F4972,G4972,H4972,I4972,J4972,K4972,dt,STAGE)</f>
        <v>13625902.941121122</v>
      </c>
      <c r="G4973">
        <v>1.5791407808568848E-22</v>
      </c>
      <c r="H4973">
        <v>9399502.6785927489</v>
      </c>
      <c r="I4973">
        <v>1.5707634854971034E-21</v>
      </c>
      <c r="J4973">
        <v>2581919.5778835295</v>
      </c>
      <c r="K4973">
        <v>5.3754547792886174E-22</v>
      </c>
      <c r="L4973">
        <f t="shared" si="657"/>
        <v>2132521.0588788781</v>
      </c>
      <c r="M4973" cm="1">
        <f t="array" ref="M4973">NewI(BETA_c,F4973,C4973)</f>
        <v>9.1853654769536151E-24</v>
      </c>
      <c r="N4973">
        <f t="shared" si="658"/>
        <v>67100325.321407251</v>
      </c>
      <c r="O4973" cm="1">
        <f t="array" ref="O4973">NewI(BETA_a,H4973,C4973)</f>
        <v>9.1366373833653702E-23</v>
      </c>
      <c r="P4973">
        <f t="shared" si="659"/>
        <v>32603321.42211647</v>
      </c>
      <c r="Q4973" cm="1">
        <f t="array" ref="Q4973">NewI(BETA_e,J4973,C4973)</f>
        <v>3.1267330532101698E-23</v>
      </c>
    </row>
    <row r="4974" spans="1:17" x14ac:dyDescent="0.55000000000000004">
      <c r="A4974">
        <f t="shared" si="652"/>
        <v>497.00000000004451</v>
      </c>
      <c r="B4974" s="2">
        <f t="shared" si="653"/>
        <v>25607325.197597403</v>
      </c>
      <c r="C4974" s="6">
        <f t="shared" si="654"/>
        <v>2.2324462105840707E-21</v>
      </c>
      <c r="D4974" s="2">
        <f t="shared" si="655"/>
        <v>101836167.8024026</v>
      </c>
      <c r="E4974" s="6">
        <f t="shared" si="656"/>
        <v>1.2985437777420966E-22</v>
      </c>
      <c r="F4974">
        <f t="array" ref="F4974:K4974">rk(BETA_c,BETA_a,BETA_e,GAMMA,F4973,G4973,H4973,I4973,J4973,K4973,dt,STAGE)</f>
        <v>13625902.941121122</v>
      </c>
      <c r="G4974">
        <v>1.5556045400771481E-22</v>
      </c>
      <c r="H4974">
        <v>9399502.6785927489</v>
      </c>
      <c r="I4974">
        <v>1.547352103781798E-21</v>
      </c>
      <c r="J4974">
        <v>2581919.5778835295</v>
      </c>
      <c r="K4974">
        <v>5.2953365279455765E-22</v>
      </c>
      <c r="L4974">
        <f t="shared" si="657"/>
        <v>2132521.0588788781</v>
      </c>
      <c r="M4974" cm="1">
        <f t="array" ref="M4974">NewI(BETA_c,F4974,C4974)</f>
        <v>9.0484625635862844E-24</v>
      </c>
      <c r="N4974">
        <f t="shared" si="658"/>
        <v>67100325.321407251</v>
      </c>
      <c r="O4974" cm="1">
        <f t="array" ref="O4974">NewI(BETA_a,H4974,C4974)</f>
        <v>9.0004607359252684E-23</v>
      </c>
      <c r="P4974">
        <f t="shared" si="659"/>
        <v>32603321.42211647</v>
      </c>
      <c r="Q4974" cm="1">
        <f t="array" ref="Q4974">NewI(BETA_e,J4974,C4974)</f>
        <v>3.080130785137069E-23</v>
      </c>
    </row>
    <row r="4975" spans="1:17" x14ac:dyDescent="0.55000000000000004">
      <c r="A4975">
        <f t="shared" si="652"/>
        <v>497.10000000004453</v>
      </c>
      <c r="B4975" s="2">
        <f t="shared" si="653"/>
        <v>25607325.197597403</v>
      </c>
      <c r="C4975" s="6">
        <f t="shared" si="654"/>
        <v>2.1991728050857644E-21</v>
      </c>
      <c r="D4975" s="2">
        <f t="shared" si="655"/>
        <v>101836167.8024026</v>
      </c>
      <c r="E4975" s="6">
        <f t="shared" si="656"/>
        <v>1.2791896838027801E-22</v>
      </c>
      <c r="F4975">
        <f t="array" ref="F4975:K4975">rk(BETA_c,BETA_a,BETA_e,GAMMA,F4974,G4974,H4974,I4974,J4974,K4974,dt,STAGE)</f>
        <v>13625902.941121122</v>
      </c>
      <c r="G4975">
        <v>1.5324190942593023E-22</v>
      </c>
      <c r="H4975">
        <v>9399502.6785927489</v>
      </c>
      <c r="I4975">
        <v>1.5242896560714401E-21</v>
      </c>
      <c r="J4975">
        <v>2581919.5778835295</v>
      </c>
      <c r="K4975">
        <v>5.2164123958839404E-22</v>
      </c>
      <c r="L4975">
        <f t="shared" si="657"/>
        <v>2132521.0588788781</v>
      </c>
      <c r="M4975" cm="1">
        <f t="array" ref="M4975">NewI(BETA_c,F4975,C4975)</f>
        <v>8.9136001142304809E-24</v>
      </c>
      <c r="N4975">
        <f t="shared" si="658"/>
        <v>67100325.321407251</v>
      </c>
      <c r="O4975" cm="1">
        <f t="array" ref="O4975">NewI(BETA_a,H4975,C4975)</f>
        <v>8.8663137278951512E-23</v>
      </c>
      <c r="P4975">
        <f t="shared" si="659"/>
        <v>32603321.42211647</v>
      </c>
      <c r="Q4975" cm="1">
        <f t="array" ref="Q4975">NewI(BETA_e,J4975,C4975)</f>
        <v>3.0342230987096012E-23</v>
      </c>
    </row>
    <row r="4976" spans="1:17" x14ac:dyDescent="0.55000000000000004">
      <c r="A4976">
        <f t="shared" si="652"/>
        <v>497.20000000004455</v>
      </c>
      <c r="B4976" s="2">
        <f t="shared" si="653"/>
        <v>25607325.197597403</v>
      </c>
      <c r="C4976" s="6">
        <f t="shared" si="654"/>
        <v>2.1663953217325049E-21</v>
      </c>
      <c r="D4976" s="2">
        <f t="shared" si="655"/>
        <v>101836167.8024026</v>
      </c>
      <c r="E4976" s="6">
        <f t="shared" si="656"/>
        <v>1.2601240521845901E-22</v>
      </c>
      <c r="F4976">
        <f t="array" ref="F4976:K4976">rk(BETA_c,BETA_a,BETA_e,GAMMA,F4975,G4975,H4975,I4975,J4975,K4975,dt,STAGE)</f>
        <v>13625902.941121122</v>
      </c>
      <c r="G4976">
        <v>1.5095792149938303E-22</v>
      </c>
      <c r="H4976">
        <v>9399502.6785927489</v>
      </c>
      <c r="I4976">
        <v>1.501570941693071E-21</v>
      </c>
      <c r="J4976">
        <v>2581919.5778835295</v>
      </c>
      <c r="K4976">
        <v>5.1386645854005105E-22</v>
      </c>
      <c r="L4976">
        <f t="shared" si="657"/>
        <v>2132521.0588788781</v>
      </c>
      <c r="M4976" cm="1">
        <f t="array" ref="M4976">NewI(BETA_c,F4976,C4976)</f>
        <v>8.7807477168717353E-24</v>
      </c>
      <c r="N4976">
        <f t="shared" si="658"/>
        <v>67100325.321407251</v>
      </c>
      <c r="O4976" cm="1">
        <f t="array" ref="O4976">NewI(BETA_a,H4976,C4976)</f>
        <v>8.7341661085953919E-23</v>
      </c>
      <c r="P4976">
        <f t="shared" si="659"/>
        <v>32603321.42211647</v>
      </c>
      <c r="Q4976" cm="1">
        <f t="array" ref="Q4976">NewI(BETA_e,J4976,C4976)</f>
        <v>2.9889996415633353E-23</v>
      </c>
    </row>
    <row r="4977" spans="1:17" x14ac:dyDescent="0.55000000000000004">
      <c r="A4977">
        <f t="shared" si="652"/>
        <v>497.30000000004458</v>
      </c>
      <c r="B4977" s="2">
        <f t="shared" si="653"/>
        <v>25607325.197597403</v>
      </c>
      <c r="C4977" s="6">
        <f t="shared" si="654"/>
        <v>2.134106369072463E-21</v>
      </c>
      <c r="D4977" s="2">
        <f t="shared" si="655"/>
        <v>101836167.8024026</v>
      </c>
      <c r="E4977" s="6">
        <f t="shared" si="656"/>
        <v>1.2413425835123675E-22</v>
      </c>
      <c r="F4977">
        <f t="array" ref="F4977:K4977">rk(BETA_c,BETA_a,BETA_e,GAMMA,F4976,G4976,H4976,I4976,J4976,K4976,dt,STAGE)</f>
        <v>13625902.941121122</v>
      </c>
      <c r="G4977">
        <v>1.4870797517978356E-22</v>
      </c>
      <c r="H4977">
        <v>9399502.6785927489</v>
      </c>
      <c r="I4977">
        <v>1.4791908374869549E-21</v>
      </c>
      <c r="J4977">
        <v>2581919.5778835295</v>
      </c>
      <c r="K4977">
        <v>5.0620755640572465E-22</v>
      </c>
      <c r="L4977">
        <f t="shared" si="657"/>
        <v>2132521.0588788781</v>
      </c>
      <c r="M4977" cm="1">
        <f t="array" ref="M4977">NewI(BETA_c,F4977,C4977)</f>
        <v>8.649875412770236E-24</v>
      </c>
      <c r="N4977">
        <f t="shared" si="658"/>
        <v>67100325.321407251</v>
      </c>
      <c r="O4977" cm="1">
        <f t="array" ref="O4977">NewI(BETA_a,H4977,C4977)</f>
        <v>8.6039880782164094E-23</v>
      </c>
      <c r="P4977">
        <f t="shared" si="659"/>
        <v>32603321.42211647</v>
      </c>
      <c r="Q4977" cm="1">
        <f t="array" ref="Q4977">NewI(BETA_e,J4977,C4977)</f>
        <v>2.9444502156302426E-23</v>
      </c>
    </row>
    <row r="4978" spans="1:17" x14ac:dyDescent="0.55000000000000004">
      <c r="A4978">
        <f t="shared" si="652"/>
        <v>497.4000000000446</v>
      </c>
      <c r="B4978" s="2">
        <f t="shared" si="653"/>
        <v>25607325.197597403</v>
      </c>
      <c r="C4978" s="6">
        <f t="shared" si="654"/>
        <v>2.1022986658194078E-21</v>
      </c>
      <c r="D4978" s="2">
        <f t="shared" si="655"/>
        <v>101836167.8024026</v>
      </c>
      <c r="E4978" s="6">
        <f t="shared" si="656"/>
        <v>1.222841042490819E-22</v>
      </c>
      <c r="F4978">
        <f t="array" ref="F4978:K4978">rk(BETA_c,BETA_a,BETA_e,GAMMA,F4977,G4977,H4977,I4977,J4977,K4977,dt,STAGE)</f>
        <v>13625902.941121122</v>
      </c>
      <c r="G4978">
        <v>1.4649156309535898E-22</v>
      </c>
      <c r="H4978">
        <v>9399502.6785927489</v>
      </c>
      <c r="I4978">
        <v>1.457144296651286E-21</v>
      </c>
      <c r="J4978">
        <v>2581919.5778835295</v>
      </c>
      <c r="K4978">
        <v>4.9866280607276276E-22</v>
      </c>
      <c r="L4978">
        <f t="shared" si="657"/>
        <v>2132521.0588788781</v>
      </c>
      <c r="M4978" cm="1">
        <f t="array" ref="M4978">NewI(BETA_c,F4978,C4978)</f>
        <v>8.5209536897050096E-24</v>
      </c>
      <c r="N4978">
        <f t="shared" si="658"/>
        <v>67100325.321407251</v>
      </c>
      <c r="O4978" cm="1">
        <f t="array" ref="O4978">NewI(BETA_a,H4978,C4978)</f>
        <v>8.4757502810986966E-23</v>
      </c>
      <c r="P4978">
        <f t="shared" si="659"/>
        <v>32603321.42211647</v>
      </c>
      <c r="Q4978" cm="1">
        <f t="array" ref="Q4978">NewI(BETA_e,J4978,C4978)</f>
        <v>2.9005647748389916E-23</v>
      </c>
    </row>
    <row r="4979" spans="1:17" x14ac:dyDescent="0.55000000000000004">
      <c r="A4979">
        <f t="shared" si="652"/>
        <v>497.50000000004462</v>
      </c>
      <c r="B4979" s="2">
        <f t="shared" si="653"/>
        <v>25607325.197597403</v>
      </c>
      <c r="C4979" s="6">
        <f t="shared" si="654"/>
        <v>2.0709650392107485E-21</v>
      </c>
      <c r="D4979" s="2">
        <f t="shared" si="655"/>
        <v>101836167.8024026</v>
      </c>
      <c r="E4979" s="6">
        <f t="shared" si="656"/>
        <v>1.2046152569494403E-22</v>
      </c>
      <c r="F4979">
        <f t="array" ref="F4979:K4979">rk(BETA_c,BETA_a,BETA_e,GAMMA,F4978,G4978,H4978,I4978,J4978,K4978,dt,STAGE)</f>
        <v>13625902.941121122</v>
      </c>
      <c r="G4979">
        <v>1.4430818543643873E-22</v>
      </c>
      <c r="H4979">
        <v>9399502.6785927489</v>
      </c>
      <c r="I4979">
        <v>1.4354263476041144E-21</v>
      </c>
      <c r="J4979">
        <v>2581919.5778835295</v>
      </c>
      <c r="K4979">
        <v>4.9123050617019543E-22</v>
      </c>
      <c r="L4979">
        <f t="shared" si="657"/>
        <v>2132521.0588788781</v>
      </c>
      <c r="M4979" cm="1">
        <f t="array" ref="M4979">NewI(BETA_c,F4979,C4979)</f>
        <v>8.3939534753188059E-24</v>
      </c>
      <c r="N4979">
        <f t="shared" si="658"/>
        <v>67100325.321407251</v>
      </c>
      <c r="O4979" cm="1">
        <f t="array" ref="O4979">NewI(BETA_a,H4979,C4979)</f>
        <v>8.3494237991130027E-23</v>
      </c>
      <c r="P4979">
        <f t="shared" si="659"/>
        <v>32603321.42211647</v>
      </c>
      <c r="Q4979" cm="1">
        <f t="array" ref="Q4979">NewI(BETA_e,J4979,C4979)</f>
        <v>2.8573334228495201E-23</v>
      </c>
    </row>
    <row r="4980" spans="1:17" x14ac:dyDescent="0.55000000000000004">
      <c r="A4980">
        <f t="shared" si="652"/>
        <v>497.60000000004464</v>
      </c>
      <c r="B4980" s="2">
        <f t="shared" si="653"/>
        <v>25607325.197597403</v>
      </c>
      <c r="C4980" s="6">
        <f t="shared" si="654"/>
        <v>2.0400984233900493E-21</v>
      </c>
      <c r="D4980" s="2">
        <f t="shared" si="655"/>
        <v>101836167.8024026</v>
      </c>
      <c r="E4980" s="6">
        <f t="shared" si="656"/>
        <v>1.186661116901677E-22</v>
      </c>
      <c r="F4980">
        <f t="array" ref="F4980:K4980">rk(BETA_c,BETA_a,BETA_e,GAMMA,F4979,G4979,H4979,I4979,J4979,K4979,dt,STAGE)</f>
        <v>13625902.941121122</v>
      </c>
      <c r="G4980">
        <v>1.4215734984274552E-22</v>
      </c>
      <c r="H4980">
        <v>9399502.6785927489</v>
      </c>
      <c r="I4980">
        <v>1.4140320928622356E-21</v>
      </c>
      <c r="J4980">
        <v>2581919.5778835295</v>
      </c>
      <c r="K4980">
        <v>4.8390898068506819E-22</v>
      </c>
      <c r="L4980">
        <f t="shared" si="657"/>
        <v>2132521.0588788781</v>
      </c>
      <c r="M4980" cm="1">
        <f t="array" ref="M4980">NewI(BETA_c,F4980,C4980)</f>
        <v>8.2688461305621654E-24</v>
      </c>
      <c r="N4980">
        <f t="shared" si="658"/>
        <v>67100325.321407251</v>
      </c>
      <c r="O4980" cm="1">
        <f t="array" ref="O4980">NewI(BETA_a,H4980,C4980)</f>
        <v>8.2249801451391807E-23</v>
      </c>
      <c r="P4980">
        <f t="shared" si="659"/>
        <v>32603321.42211647</v>
      </c>
      <c r="Q4980" cm="1">
        <f t="array" ref="Q4980">NewI(BETA_e,J4980,C4980)</f>
        <v>2.8147464108213735E-23</v>
      </c>
    </row>
    <row r="4981" spans="1:17" x14ac:dyDescent="0.55000000000000004">
      <c r="A4981">
        <f t="shared" si="652"/>
        <v>497.70000000004467</v>
      </c>
      <c r="B4981" s="2">
        <f t="shared" si="653"/>
        <v>25607325.197597403</v>
      </c>
      <c r="C4981" s="6">
        <f t="shared" si="654"/>
        <v>2.0096918578136484E-21</v>
      </c>
      <c r="D4981" s="2">
        <f t="shared" si="655"/>
        <v>101836167.8024026</v>
      </c>
      <c r="E4981" s="6">
        <f t="shared" si="656"/>
        <v>1.1689745736181048E-22</v>
      </c>
      <c r="F4981">
        <f t="array" ref="F4981:K4981">rk(BETA_c,BETA_a,BETA_e,GAMMA,F4980,G4980,H4980,I4980,J4980,K4980,dt,STAGE)</f>
        <v>13625902.941121122</v>
      </c>
      <c r="G4981">
        <v>1.4003857129236624E-22</v>
      </c>
      <c r="H4981">
        <v>9399502.6785927489</v>
      </c>
      <c r="I4981">
        <v>1.3929567079367875E-21</v>
      </c>
      <c r="J4981">
        <v>2581919.5778835295</v>
      </c>
      <c r="K4981">
        <v>4.7669657858449476E-22</v>
      </c>
      <c r="L4981">
        <f t="shared" si="657"/>
        <v>2132521.0588788781</v>
      </c>
      <c r="M4981" cm="1">
        <f t="array" ref="M4981">NewI(BETA_c,F4981,C4981)</f>
        <v>8.1456034432351939E-24</v>
      </c>
      <c r="N4981">
        <f t="shared" si="658"/>
        <v>67100325.321407251</v>
      </c>
      <c r="O4981" cm="1">
        <f t="array" ref="O4981">NewI(BETA_a,H4981,C4981)</f>
        <v>8.1023912566422294E-23</v>
      </c>
      <c r="P4981">
        <f t="shared" si="659"/>
        <v>32603321.42211647</v>
      </c>
      <c r="Q4981" cm="1">
        <f t="array" ref="Q4981">NewI(BETA_e,J4981,C4981)</f>
        <v>2.7727941352152977E-23</v>
      </c>
    </row>
    <row r="4982" spans="1:17" x14ac:dyDescent="0.55000000000000004">
      <c r="A4982">
        <f t="shared" si="652"/>
        <v>497.80000000004469</v>
      </c>
      <c r="B4982" s="2">
        <f t="shared" si="653"/>
        <v>25607325.197597403</v>
      </c>
      <c r="C4982" s="6">
        <f t="shared" si="654"/>
        <v>1.9797384856810305E-21</v>
      </c>
      <c r="D4982" s="2">
        <f t="shared" si="655"/>
        <v>101836167.8024026</v>
      </c>
      <c r="E4982" s="6">
        <f t="shared" si="656"/>
        <v>1.1515516387134253E-22</v>
      </c>
      <c r="F4982">
        <f t="array" ref="F4982:K4982">rk(BETA_c,BETA_a,BETA_e,GAMMA,F4981,G4981,H4981,I4981,J4981,K4981,dt,STAGE)</f>
        <v>13625902.941121122</v>
      </c>
      <c r="G4982">
        <v>1.3795137199237749E-22</v>
      </c>
      <c r="H4982">
        <v>9399502.6785927489</v>
      </c>
      <c r="I4982">
        <v>1.37219544024531E-21</v>
      </c>
      <c r="J4982">
        <v>2581919.5778835295</v>
      </c>
      <c r="K4982">
        <v>4.6959167344334289E-22</v>
      </c>
      <c r="L4982">
        <f t="shared" si="657"/>
        <v>2132521.0588788781</v>
      </c>
      <c r="M4982" cm="1">
        <f t="array" ref="M4982">NewI(BETA_c,F4982,C4982)</f>
        <v>8.0241976216256098E-24</v>
      </c>
      <c r="N4982">
        <f t="shared" si="658"/>
        <v>67100325.321407251</v>
      </c>
      <c r="O4982" cm="1">
        <f t="array" ref="O4982">NewI(BETA_a,H4982,C4982)</f>
        <v>7.9816294893440808E-23</v>
      </c>
      <c r="P4982">
        <f t="shared" si="659"/>
        <v>32603321.42211647</v>
      </c>
      <c r="Q4982" cm="1">
        <f t="array" ref="Q4982">NewI(BETA_e,J4982,C4982)</f>
        <v>2.7314671356276101E-23</v>
      </c>
    </row>
    <row r="4983" spans="1:17" x14ac:dyDescent="0.55000000000000004">
      <c r="A4983">
        <f t="shared" si="652"/>
        <v>497.90000000004471</v>
      </c>
      <c r="B4983" s="2">
        <f t="shared" si="653"/>
        <v>25607325.197597403</v>
      </c>
      <c r="C4983" s="6">
        <f t="shared" si="654"/>
        <v>1.9502315523885891E-21</v>
      </c>
      <c r="D4983" s="2">
        <f t="shared" si="655"/>
        <v>101836167.8024026</v>
      </c>
      <c r="E4983" s="6">
        <f t="shared" si="656"/>
        <v>1.1343883832470701E-22</v>
      </c>
      <c r="F4983">
        <f t="array" ref="F4983:K4983">rk(BETA_c,BETA_a,BETA_e,GAMMA,F4982,G4982,H4982,I4982,J4982,K4982,dt,STAGE)</f>
        <v>13625902.941121122</v>
      </c>
      <c r="G4983">
        <v>1.3589528127110147E-22</v>
      </c>
      <c r="H4983">
        <v>9399502.6785927489</v>
      </c>
      <c r="I4983">
        <v>1.3517436080400191E-21</v>
      </c>
      <c r="J4983">
        <v>2581919.5778835295</v>
      </c>
      <c r="K4983">
        <v>4.6259266307746864E-22</v>
      </c>
      <c r="L4983">
        <f t="shared" si="657"/>
        <v>2132521.0588788781</v>
      </c>
      <c r="M4983" cm="1">
        <f t="array" ref="M4983">NewI(BETA_c,F4983,C4983)</f>
        <v>7.9046012882415956E-24</v>
      </c>
      <c r="N4983">
        <f t="shared" si="658"/>
        <v>67100325.321407251</v>
      </c>
      <c r="O4983" cm="1">
        <f t="array" ref="O4983">NewI(BETA_a,H4983,C4983)</f>
        <v>7.8626676109897078E-23</v>
      </c>
      <c r="P4983">
        <f t="shared" si="659"/>
        <v>32603321.42211647</v>
      </c>
      <c r="Q4983" cm="1">
        <f t="array" ref="Q4983">NewI(BETA_e,J4983,C4983)</f>
        <v>2.6907560926568338E-23</v>
      </c>
    </row>
    <row r="4984" spans="1:17" x14ac:dyDescent="0.55000000000000004">
      <c r="A4984">
        <f t="shared" si="652"/>
        <v>498.00000000004474</v>
      </c>
      <c r="B4984" s="2">
        <f t="shared" si="653"/>
        <v>25607325.197597403</v>
      </c>
      <c r="C4984" s="6">
        <f t="shared" si="654"/>
        <v>1.9211644040064388E-21</v>
      </c>
      <c r="D4984" s="2">
        <f t="shared" si="655"/>
        <v>101836167.8024026</v>
      </c>
      <c r="E4984" s="6">
        <f t="shared" si="656"/>
        <v>1.117480936837209E-22</v>
      </c>
      <c r="F4984">
        <f t="array" ref="F4984:K4984">rk(BETA_c,BETA_a,BETA_e,GAMMA,F4983,G4983,H4983,I4983,J4983,K4983,dt,STAGE)</f>
        <v>13625902.941121122</v>
      </c>
      <c r="G4984">
        <v>1.3386983547196761E-22</v>
      </c>
      <c r="H4984">
        <v>9399502.6785927489</v>
      </c>
      <c r="I4984">
        <v>1.3315965993520536E-21</v>
      </c>
      <c r="J4984">
        <v>2581919.5778835295</v>
      </c>
      <c r="K4984">
        <v>4.5569796918241765E-22</v>
      </c>
      <c r="L4984">
        <f t="shared" si="657"/>
        <v>2132521.0588788781</v>
      </c>
      <c r="M4984" cm="1">
        <f t="array" ref="M4984">NewI(BETA_c,F4984,C4984)</f>
        <v>7.7867874736380695E-24</v>
      </c>
      <c r="N4984">
        <f t="shared" si="658"/>
        <v>67100325.321407251</v>
      </c>
      <c r="O4984" cm="1">
        <f t="array" ref="O4984">NewI(BETA_a,H4984,C4984)</f>
        <v>7.7454787952061408E-23</v>
      </c>
      <c r="P4984">
        <f t="shared" si="659"/>
        <v>32603321.42211647</v>
      </c>
      <c r="Q4984" cm="1">
        <f t="array" ref="Q4984">NewI(BETA_e,J4984,C4984)</f>
        <v>2.6506518258021422E-23</v>
      </c>
    </row>
    <row r="4985" spans="1:17" x14ac:dyDescent="0.55000000000000004">
      <c r="A4985">
        <f t="shared" si="652"/>
        <v>498.10000000004476</v>
      </c>
      <c r="B4985" s="2">
        <f t="shared" si="653"/>
        <v>25607325.197597403</v>
      </c>
      <c r="C4985" s="6">
        <f t="shared" si="654"/>
        <v>1.8925304857779261E-21</v>
      </c>
      <c r="D4985" s="2">
        <f t="shared" si="655"/>
        <v>101836167.8024026</v>
      </c>
      <c r="E4985" s="6">
        <f t="shared" si="656"/>
        <v>1.1008254867879632E-22</v>
      </c>
      <c r="F4985">
        <f t="array" ref="F4985:K4985">rk(BETA_c,BETA_a,BETA_e,GAMMA,F4984,G4984,H4984,I4984,J4984,K4984,dt,STAGE)</f>
        <v>13625902.941121122</v>
      </c>
      <c r="G4985">
        <v>1.3187457784895622E-22</v>
      </c>
      <c r="H4985">
        <v>9399502.6785927489</v>
      </c>
      <c r="I4985">
        <v>1.3117498709514581E-21</v>
      </c>
      <c r="J4985">
        <v>2581919.5778835295</v>
      </c>
      <c r="K4985">
        <v>4.4890603697751173E-22</v>
      </c>
      <c r="L4985">
        <f t="shared" si="657"/>
        <v>2132521.0588788781</v>
      </c>
      <c r="M4985" cm="1">
        <f t="array" ref="M4985">NewI(BETA_c,F4985,C4985)</f>
        <v>7.6707296103349712E-24</v>
      </c>
      <c r="N4985">
        <f t="shared" si="658"/>
        <v>67100325.321407251</v>
      </c>
      <c r="O4985" cm="1">
        <f t="array" ref="O4985">NewI(BETA_a,H4985,C4985)</f>
        <v>7.6300366154530188E-23</v>
      </c>
      <c r="P4985">
        <f t="shared" si="659"/>
        <v>32603321.42211647</v>
      </c>
      <c r="Q4985" cm="1">
        <f t="array" ref="Q4985">NewI(BETA_e,J4985,C4985)</f>
        <v>2.6111452913931163E-23</v>
      </c>
    </row>
    <row r="4986" spans="1:17" x14ac:dyDescent="0.55000000000000004">
      <c r="A4986">
        <f t="shared" si="652"/>
        <v>498.20000000004478</v>
      </c>
      <c r="B4986" s="2">
        <f t="shared" si="653"/>
        <v>25607325.197597403</v>
      </c>
      <c r="C4986" s="6">
        <f t="shared" si="654"/>
        <v>1.8643233406415064E-21</v>
      </c>
      <c r="D4986" s="2">
        <f t="shared" si="655"/>
        <v>101836167.8024026</v>
      </c>
      <c r="E4986" s="6">
        <f t="shared" si="656"/>
        <v>1.0844182772296271E-22</v>
      </c>
      <c r="F4986">
        <f t="array" ref="F4986:K4986">rk(BETA_c,BETA_a,BETA_e,GAMMA,F4985,G4985,H4985,I4985,J4985,K4985,dt,STAGE)</f>
        <v>13625902.941121122</v>
      </c>
      <c r="G4986">
        <v>1.2990905846360038E-22</v>
      </c>
      <c r="H4986">
        <v>9399502.6785927489</v>
      </c>
      <c r="I4986">
        <v>1.2921989473226672E-21</v>
      </c>
      <c r="J4986">
        <v>2581919.5778835295</v>
      </c>
      <c r="K4986">
        <v>4.4221533485523878E-22</v>
      </c>
      <c r="L4986">
        <f t="shared" si="657"/>
        <v>2132521.0588788781</v>
      </c>
      <c r="M4986" cm="1">
        <f t="array" ref="M4986">NewI(BETA_c,F4986,C4986)</f>
        <v>7.5564015268261791E-24</v>
      </c>
      <c r="N4986">
        <f t="shared" si="658"/>
        <v>67100325.321407251</v>
      </c>
      <c r="O4986" cm="1">
        <f t="array" ref="O4986">NewI(BETA_a,H4986,C4986)</f>
        <v>7.5163150390632924E-23</v>
      </c>
      <c r="P4986">
        <f t="shared" si="659"/>
        <v>32603321.42211647</v>
      </c>
      <c r="Q4986" cm="1">
        <f t="array" ref="Q4986">NewI(BETA_e,J4986,C4986)</f>
        <v>2.5722275805503612E-23</v>
      </c>
    </row>
    <row r="4987" spans="1:17" x14ac:dyDescent="0.55000000000000004">
      <c r="A4987">
        <f t="shared" si="652"/>
        <v>498.3000000000448</v>
      </c>
      <c r="B4987" s="2">
        <f t="shared" si="653"/>
        <v>25607325.197597403</v>
      </c>
      <c r="C4987" s="6">
        <f t="shared" si="654"/>
        <v>1.8365366077746518E-21</v>
      </c>
      <c r="D4987" s="2">
        <f t="shared" si="655"/>
        <v>101836167.8024026</v>
      </c>
      <c r="E4987" s="6">
        <f t="shared" si="656"/>
        <v>1.068255608271706E-22</v>
      </c>
      <c r="F4987">
        <f t="array" ref="F4987:K4987">rk(BETA_c,BETA_a,BETA_e,GAMMA,F4986,G4986,H4986,I4986,J4986,K4986,dt,STAGE)</f>
        <v>13625902.941121122</v>
      </c>
      <c r="G4987">
        <v>1.2797283408352318E-22</v>
      </c>
      <c r="H4987">
        <v>9399502.6785927489</v>
      </c>
      <c r="I4987">
        <v>1.2729394196552583E-21</v>
      </c>
      <c r="J4987">
        <v>2581919.5778835295</v>
      </c>
      <c r="K4987">
        <v>4.356243540358702E-22</v>
      </c>
      <c r="L4987">
        <f t="shared" si="657"/>
        <v>2132521.0588788781</v>
      </c>
      <c r="M4987" cm="1">
        <f t="array" ref="M4987">NewI(BETA_c,F4987,C4987)</f>
        <v>7.4437774416777508E-24</v>
      </c>
      <c r="N4987">
        <f t="shared" si="658"/>
        <v>67100325.321407251</v>
      </c>
      <c r="O4987" cm="1">
        <f t="array" ref="O4987">NewI(BETA_a,H4987,C4987)</f>
        <v>7.4042884213727643E-23</v>
      </c>
      <c r="P4987">
        <f t="shared" si="659"/>
        <v>32603321.42211647</v>
      </c>
      <c r="Q4987" cm="1">
        <f t="array" ref="Q4987">NewI(BETA_e,J4987,C4987)</f>
        <v>2.5338899171765201E-23</v>
      </c>
    </row>
    <row r="4988" spans="1:17" x14ac:dyDescent="0.55000000000000004">
      <c r="A4988">
        <f t="shared" si="652"/>
        <v>498.40000000004483</v>
      </c>
      <c r="B4988" s="2">
        <f t="shared" si="653"/>
        <v>25607325.197597403</v>
      </c>
      <c r="C4988" s="6">
        <f t="shared" si="654"/>
        <v>1.8091640211594599E-21</v>
      </c>
      <c r="D4988" s="2">
        <f t="shared" si="655"/>
        <v>101836167.8024026</v>
      </c>
      <c r="E4988" s="6">
        <f t="shared" si="656"/>
        <v>1.0523338351685751E-22</v>
      </c>
      <c r="F4988">
        <f t="array" ref="F4988:K4988">rk(BETA_c,BETA_a,BETA_e,GAMMA,F4987,G4987,H4987,I4987,J4987,K4987,dt,STAGE)</f>
        <v>13625902.941121122</v>
      </c>
      <c r="G4988">
        <v>1.2606546808248699E-22</v>
      </c>
      <c r="H4988">
        <v>9399502.6785927489</v>
      </c>
      <c r="I4988">
        <v>1.2539669448497482E-21</v>
      </c>
      <c r="J4988">
        <v>2581919.5778835295</v>
      </c>
      <c r="K4988">
        <v>4.2913160822722453E-22</v>
      </c>
      <c r="L4988">
        <f t="shared" si="657"/>
        <v>2132521.0588788781</v>
      </c>
      <c r="M4988" cm="1">
        <f t="array" ref="M4988">NewI(BETA_c,F4988,C4988)</f>
        <v>7.332831957714093E-24</v>
      </c>
      <c r="N4988">
        <f t="shared" si="658"/>
        <v>67100325.321407251</v>
      </c>
      <c r="O4988" cm="1">
        <f t="array" ref="O4988">NewI(BETA_a,H4988,C4988)</f>
        <v>7.2939314999371114E-23</v>
      </c>
      <c r="P4988">
        <f t="shared" si="659"/>
        <v>32603321.42211647</v>
      </c>
      <c r="Q4988" cm="1">
        <f t="array" ref="Q4988">NewI(BETA_e,J4988,C4988)</f>
        <v>2.4961236559772301E-23</v>
      </c>
    </row>
    <row r="4989" spans="1:17" x14ac:dyDescent="0.55000000000000004">
      <c r="A4989">
        <f t="shared" si="652"/>
        <v>498.50000000004485</v>
      </c>
      <c r="B4989" s="2">
        <f t="shared" si="653"/>
        <v>25607325.197597403</v>
      </c>
      <c r="C4989" s="6">
        <f t="shared" si="654"/>
        <v>1.782199408169642E-21</v>
      </c>
      <c r="D4989" s="2">
        <f t="shared" si="655"/>
        <v>101836167.8024026</v>
      </c>
      <c r="E4989" s="6">
        <f t="shared" si="656"/>
        <v>1.0366493674975752E-22</v>
      </c>
      <c r="F4989">
        <f t="array" ref="F4989:K4989">rk(BETA_c,BETA_a,BETA_e,GAMMA,F4988,G4988,H4988,I4988,J4988,K4988,dt,STAGE)</f>
        <v>13625902.941121122</v>
      </c>
      <c r="G4989">
        <v>1.2418653034193244E-22</v>
      </c>
      <c r="H4989">
        <v>9399502.6785927489</v>
      </c>
      <c r="I4989">
        <v>1.235277244538207E-21</v>
      </c>
      <c r="J4989">
        <v>2581919.5778835295</v>
      </c>
      <c r="K4989">
        <v>4.2273563328950268E-22</v>
      </c>
      <c r="L4989">
        <f t="shared" si="657"/>
        <v>2132521.0588788781</v>
      </c>
      <c r="M4989" cm="1">
        <f t="array" ref="M4989">NewI(BETA_c,F4989,C4989)</f>
        <v>7.2235400562907986E-24</v>
      </c>
      <c r="N4989">
        <f t="shared" si="658"/>
        <v>67100325.321407251</v>
      </c>
      <c r="O4989" cm="1">
        <f t="array" ref="O4989">NewI(BETA_a,H4989,C4989)</f>
        <v>7.1852193888351014E-23</v>
      </c>
      <c r="P4989">
        <f t="shared" si="659"/>
        <v>32603321.42211647</v>
      </c>
      <c r="Q4989" cm="1">
        <f t="array" ref="Q4989">NewI(BETA_e,J4989,C4989)</f>
        <v>2.4589202805115718E-23</v>
      </c>
    </row>
    <row r="4990" spans="1:17" x14ac:dyDescent="0.55000000000000004">
      <c r="A4990">
        <f t="shared" si="652"/>
        <v>498.60000000004487</v>
      </c>
      <c r="B4990" s="2">
        <f t="shared" si="653"/>
        <v>25607325.197597403</v>
      </c>
      <c r="C4990" s="6">
        <f t="shared" si="654"/>
        <v>1.7556366881785723E-21</v>
      </c>
      <c r="D4990" s="2">
        <f t="shared" si="655"/>
        <v>101836167.8024026</v>
      </c>
      <c r="E4990" s="6">
        <f t="shared" si="656"/>
        <v>1.0211986683493594E-22</v>
      </c>
      <c r="F4990">
        <f t="array" ref="F4990:K4990">rk(BETA_c,BETA_a,BETA_e,GAMMA,F4989,G4989,H4989,I4989,J4989,K4989,dt,STAGE)</f>
        <v>13625902.941121122</v>
      </c>
      <c r="G4990">
        <v>1.2233559715398512E-22</v>
      </c>
      <c r="H4990">
        <v>9399502.6785927489</v>
      </c>
      <c r="I4990">
        <v>1.2168661041194682E-21</v>
      </c>
      <c r="J4990">
        <v>2581919.5778835295</v>
      </c>
      <c r="K4990">
        <v>4.1643498690511899E-22</v>
      </c>
      <c r="L4990">
        <f t="shared" si="657"/>
        <v>2132521.0588788781</v>
      </c>
      <c r="M4990" cm="1">
        <f t="array" ref="M4990">NewI(BETA_c,F4990,C4990)</f>
        <v>7.1158770916528572E-24</v>
      </c>
      <c r="N4990">
        <f t="shared" si="658"/>
        <v>67100325.321407251</v>
      </c>
      <c r="O4990" cm="1">
        <f t="array" ref="O4990">NewI(BETA_a,H4990,C4990)</f>
        <v>7.0781275730567269E-23</v>
      </c>
      <c r="P4990">
        <f t="shared" si="659"/>
        <v>32603321.42211647</v>
      </c>
      <c r="Q4990" cm="1">
        <f t="array" ref="Q4990">NewI(BETA_e,J4990,C4990)</f>
        <v>2.4222714012715816E-23</v>
      </c>
    </row>
    <row r="4991" spans="1:17" x14ac:dyDescent="0.55000000000000004">
      <c r="A4991">
        <f t="shared" si="652"/>
        <v>498.70000000004489</v>
      </c>
      <c r="B4991" s="2">
        <f t="shared" si="653"/>
        <v>25607325.197597403</v>
      </c>
      <c r="C4991" s="6">
        <f t="shared" si="654"/>
        <v>1.7294698711880814E-21</v>
      </c>
      <c r="D4991" s="2">
        <f t="shared" si="655"/>
        <v>101836167.8024026</v>
      </c>
      <c r="E4991" s="6">
        <f t="shared" si="656"/>
        <v>1.0059782535303038E-22</v>
      </c>
      <c r="F4991">
        <f t="array" ref="F4991:K4991">rk(BETA_c,BETA_a,BETA_e,GAMMA,F4990,G4990,H4990,I4990,J4990,K4990,dt,STAGE)</f>
        <v>13625902.941121122</v>
      </c>
      <c r="G4991">
        <v>1.2051225112590781E-22</v>
      </c>
      <c r="H4991">
        <v>9399502.6785927489</v>
      </c>
      <c r="I4991">
        <v>1.1987293718087207E-21</v>
      </c>
      <c r="J4991">
        <v>2581919.5778835295</v>
      </c>
      <c r="K4991">
        <v>4.1022824825345272E-22</v>
      </c>
      <c r="L4991">
        <f t="shared" si="657"/>
        <v>2132521.0588788781</v>
      </c>
      <c r="M4991" cm="1">
        <f t="array" ref="M4991">NewI(BETA_c,F4991,C4991)</f>
        <v>7.0098187853769251E-24</v>
      </c>
      <c r="N4991">
        <f t="shared" si="658"/>
        <v>67100325.321407251</v>
      </c>
      <c r="O4991" cm="1">
        <f t="array" ref="O4991">NewI(BETA_a,H4991,C4991)</f>
        <v>6.9726319029749649E-23</v>
      </c>
      <c r="P4991">
        <f t="shared" si="659"/>
        <v>32603321.42211647</v>
      </c>
      <c r="Q4991" cm="1">
        <f t="array" ref="Q4991">NewI(BETA_e,J4991,C4991)</f>
        <v>2.386168753790381E-23</v>
      </c>
    </row>
    <row r="4992" spans="1:17" x14ac:dyDescent="0.55000000000000004">
      <c r="A4992">
        <f t="shared" si="652"/>
        <v>498.80000000004492</v>
      </c>
      <c r="B4992" s="2">
        <f t="shared" si="653"/>
        <v>25607325.197597403</v>
      </c>
      <c r="C4992" s="6">
        <f t="shared" si="654"/>
        <v>1.7036930564776886E-21</v>
      </c>
      <c r="D4992" s="2">
        <f t="shared" si="655"/>
        <v>101836167.8024026</v>
      </c>
      <c r="E4992" s="6">
        <f t="shared" si="656"/>
        <v>9.9098469077681023E-23</v>
      </c>
      <c r="F4992">
        <f t="array" ref="F4992:K4992">rk(BETA_c,BETA_a,BETA_e,GAMMA,F4991,G4991,H4991,I4991,J4991,K4991,dt,STAGE)</f>
        <v>13625902.941121122</v>
      </c>
      <c r="G4992">
        <v>1.1871608108597656E-22</v>
      </c>
      <c r="H4992">
        <v>9399502.6785927489</v>
      </c>
      <c r="I4992">
        <v>1.1808629577012645E-21</v>
      </c>
      <c r="J4992">
        <v>2581919.5778835295</v>
      </c>
      <c r="K4992">
        <v>4.0411401769044731E-22</v>
      </c>
      <c r="L4992">
        <f t="shared" si="657"/>
        <v>2132521.0588788781</v>
      </c>
      <c r="M4992" cm="1">
        <f t="array" ref="M4992">NewI(BETA_c,F4992,C4992)</f>
        <v>6.9053412208964501E-24</v>
      </c>
      <c r="N4992">
        <f t="shared" si="658"/>
        <v>67100325.321407251</v>
      </c>
      <c r="O4992" cm="1">
        <f t="array" ref="O4992">NewI(BETA_a,H4992,C4992)</f>
        <v>6.8687085888999481E-23</v>
      </c>
      <c r="P4992">
        <f t="shared" si="659"/>
        <v>32603321.42211647</v>
      </c>
      <c r="Q4992" cm="1">
        <f t="array" ref="Q4992">NewI(BETA_e,J4992,C4992)</f>
        <v>2.3506041967785089E-23</v>
      </c>
    </row>
    <row r="4993" spans="1:17" x14ac:dyDescent="0.55000000000000004">
      <c r="A4993">
        <f t="shared" si="652"/>
        <v>498.90000000004494</v>
      </c>
      <c r="B4993" s="2">
        <f t="shared" si="653"/>
        <v>25607325.197597403</v>
      </c>
      <c r="C4993" s="6">
        <f t="shared" si="654"/>
        <v>1.6783004312739665E-21</v>
      </c>
      <c r="D4993" s="2">
        <f t="shared" si="655"/>
        <v>101836167.8024026</v>
      </c>
      <c r="E4993" s="6">
        <f t="shared" si="656"/>
        <v>9.7621459898131573E-23</v>
      </c>
      <c r="F4993">
        <f t="array" ref="F4993:K4993">rk(BETA_c,BETA_a,BETA_e,GAMMA,F4992,G4992,H4992,I4992,J4992,K4992,dt,STAGE)</f>
        <v>13625902.941121122</v>
      </c>
      <c r="G4993">
        <v>1.1694668199076006E-22</v>
      </c>
      <c r="H4993">
        <v>9399502.6785927489</v>
      </c>
      <c r="I4993">
        <v>1.1632628328502211E-21</v>
      </c>
      <c r="J4993">
        <v>2581919.5778835295</v>
      </c>
      <c r="K4993">
        <v>3.9809091643298531E-22</v>
      </c>
      <c r="L4993">
        <f t="shared" si="657"/>
        <v>2132521.0588788781</v>
      </c>
      <c r="M4993" cm="1">
        <f t="array" ref="M4993">NewI(BETA_c,F4993,C4993)</f>
        <v>6.8024208381083947E-24</v>
      </c>
      <c r="N4993">
        <f t="shared" si="658"/>
        <v>67100325.321407251</v>
      </c>
      <c r="O4993" cm="1">
        <f t="array" ref="O4993">NewI(BETA_a,H4993,C4993)</f>
        <v>6.7663341957142892E-23</v>
      </c>
      <c r="P4993">
        <f t="shared" si="659"/>
        <v>32603321.42211647</v>
      </c>
      <c r="Q4993" cm="1">
        <f t="array" ref="Q4993">NewI(BETA_e,J4993,C4993)</f>
        <v>2.3155697102880285E-23</v>
      </c>
    </row>
    <row r="4994" spans="1:17" x14ac:dyDescent="0.55000000000000004">
      <c r="A4994">
        <f t="shared" si="652"/>
        <v>499.00000000004496</v>
      </c>
      <c r="B4994" s="2">
        <f t="shared" si="653"/>
        <v>25607325.197597403</v>
      </c>
      <c r="C4994" s="6">
        <f t="shared" si="654"/>
        <v>1.6532862694397377E-21</v>
      </c>
      <c r="D4994" s="2">
        <f t="shared" si="655"/>
        <v>101836167.8024026</v>
      </c>
      <c r="E4994" s="6">
        <f t="shared" si="656"/>
        <v>9.6166464742984089E-23</v>
      </c>
      <c r="F4994">
        <f t="array" ref="F4994:K4994">rk(BETA_c,BETA_a,BETA_e,GAMMA,F4993,G4993,H4993,I4993,J4993,K4993,dt,STAGE)</f>
        <v>13625902.941121122</v>
      </c>
      <c r="G4994">
        <v>1.1520365483378063E-22</v>
      </c>
      <c r="H4994">
        <v>9399502.6785927489</v>
      </c>
      <c r="I4994">
        <v>1.1459250283579899E-21</v>
      </c>
      <c r="J4994">
        <v>2581919.5778835295</v>
      </c>
      <c r="K4994">
        <v>3.9215758624796712E-22</v>
      </c>
      <c r="L4994">
        <f t="shared" si="657"/>
        <v>2132521.0588788781</v>
      </c>
      <c r="M4994" cm="1">
        <f t="array" ref="M4994">NewI(BETA_c,F4994,C4994)</f>
        <v>6.7010344280603367E-24</v>
      </c>
      <c r="N4994">
        <f t="shared" si="658"/>
        <v>67100325.321407251</v>
      </c>
      <c r="O4994" cm="1">
        <f t="array" ref="O4994">NewI(BETA_a,H4994,C4994)</f>
        <v>6.6654856375883783E-23</v>
      </c>
      <c r="P4994">
        <f t="shared" si="659"/>
        <v>32603321.42211647</v>
      </c>
      <c r="Q4994" cm="1">
        <f t="array" ref="Q4994">NewI(BETA_e,J4994,C4994)</f>
        <v>2.2810573939039974E-23</v>
      </c>
    </row>
    <row r="4995" spans="1:17" x14ac:dyDescent="0.55000000000000004">
      <c r="A4995">
        <f t="shared" si="652"/>
        <v>499.10000000004499</v>
      </c>
      <c r="B4995" s="2">
        <f t="shared" si="653"/>
        <v>25607325.197597403</v>
      </c>
      <c r="C4995" s="6">
        <f t="shared" si="654"/>
        <v>1.6286449301828075E-21</v>
      </c>
      <c r="D4995" s="2">
        <f t="shared" si="655"/>
        <v>101836167.8024026</v>
      </c>
      <c r="E4995" s="6">
        <f t="shared" si="656"/>
        <v>9.4733155505089974E-23</v>
      </c>
      <c r="F4995">
        <f t="array" ref="F4995:K4995">rk(BETA_c,BETA_a,BETA_e,GAMMA,F4994,G4994,H4994,I4994,J4994,K4994,dt,STAGE)</f>
        <v>13625902.941121122</v>
      </c>
      <c r="G4995">
        <v>1.1348660655553675E-22</v>
      </c>
      <c r="H4995">
        <v>9399502.6785927489</v>
      </c>
      <c r="I4995">
        <v>1.1288456344812465E-21</v>
      </c>
      <c r="J4995">
        <v>2581919.5778835295</v>
      </c>
      <c r="K4995">
        <v>3.8631268914602432E-22</v>
      </c>
      <c r="L4995">
        <f t="shared" si="657"/>
        <v>2132521.0588788781</v>
      </c>
      <c r="M4995" cm="1">
        <f t="array" ref="M4995">NewI(BETA_c,F4995,C4995)</f>
        <v>6.6011591277167611E-24</v>
      </c>
      <c r="N4995">
        <f t="shared" si="658"/>
        <v>67100325.321407251</v>
      </c>
      <c r="O4995" cm="1">
        <f t="array" ref="O4995">NewI(BETA_a,H4995,C4995)</f>
        <v>6.5661401727744298E-23</v>
      </c>
      <c r="P4995">
        <f t="shared" si="659"/>
        <v>32603321.42211647</v>
      </c>
      <c r="Q4995" cm="1">
        <f t="array" ref="Q4995">NewI(BETA_e,J4995,C4995)</f>
        <v>2.2470594649628921E-23</v>
      </c>
    </row>
    <row r="4996" spans="1:17" x14ac:dyDescent="0.55000000000000004">
      <c r="A4996">
        <f t="shared" si="652"/>
        <v>499.20000000004501</v>
      </c>
      <c r="B4996" s="2">
        <f t="shared" si="653"/>
        <v>25607325.197597403</v>
      </c>
      <c r="C4996" s="6">
        <f t="shared" si="654"/>
        <v>1.6043708567839439E-21</v>
      </c>
      <c r="D4996" s="2">
        <f t="shared" si="655"/>
        <v>101836167.8024026</v>
      </c>
      <c r="E4996" s="6">
        <f t="shared" si="656"/>
        <v>9.3321208967560526E-23</v>
      </c>
      <c r="F4996">
        <f t="array" ref="F4996:K4996">rk(BETA_c,BETA_a,BETA_e,GAMMA,F4995,G4995,H4995,I4995,J4995,K4995,dt,STAGE)</f>
        <v>13625902.941121122</v>
      </c>
      <c r="G4996">
        <v>1.1179514995486656E-22</v>
      </c>
      <c r="H4996">
        <v>9399502.6785927489</v>
      </c>
      <c r="I4996">
        <v>1.1120207997492796E-21</v>
      </c>
      <c r="J4996">
        <v>2581919.5778835295</v>
      </c>
      <c r="K4996">
        <v>3.8055490707979755E-22</v>
      </c>
      <c r="L4996">
        <f t="shared" si="657"/>
        <v>2132521.0588788781</v>
      </c>
      <c r="M4996" cm="1">
        <f t="array" ref="M4996">NewI(BETA_c,F4996,C4996)</f>
        <v>6.5027724148033512E-24</v>
      </c>
      <c r="N4996">
        <f t="shared" si="658"/>
        <v>67100325.321407251</v>
      </c>
      <c r="O4996" cm="1">
        <f t="array" ref="O4996">NewI(BETA_a,H4996,C4996)</f>
        <v>6.4682753984781298E-23</v>
      </c>
      <c r="P4996">
        <f t="shared" si="659"/>
        <v>32603321.42211647</v>
      </c>
      <c r="Q4996" cm="1">
        <f t="array" ref="Q4996">NewI(BETA_e,J4996,C4996)</f>
        <v>2.2135682567975872E-23</v>
      </c>
    </row>
    <row r="4997" spans="1:17" x14ac:dyDescent="0.55000000000000004">
      <c r="A4997">
        <f t="shared" ref="A4997:A5004" si="660">A4996+dt</f>
        <v>499.30000000004503</v>
      </c>
      <c r="B4997" s="2">
        <f t="shared" si="653"/>
        <v>25607325.197597403</v>
      </c>
      <c r="C4997" s="6">
        <f t="shared" si="654"/>
        <v>1.5804585753438141E-21</v>
      </c>
      <c r="D4997" s="2">
        <f t="shared" si="655"/>
        <v>101836167.8024026</v>
      </c>
      <c r="E4997" s="6">
        <f t="shared" si="656"/>
        <v>9.1930306730880226E-23</v>
      </c>
      <c r="F4997">
        <f t="array" ref="F4997:K4997">rk(BETA_c,BETA_a,BETA_e,GAMMA,F4996,G4996,H4996,I4996,J4996,K4996,dt,STAGE)</f>
        <v>13625902.941121122</v>
      </c>
      <c r="G4997">
        <v>1.1012890360163244E-22</v>
      </c>
      <c r="H4997">
        <v>9399502.6785927489</v>
      </c>
      <c r="I4997">
        <v>1.0954467300954698E-21</v>
      </c>
      <c r="J4997">
        <v>2581919.5778835295</v>
      </c>
      <c r="K4997">
        <v>3.7488294164671186E-22</v>
      </c>
      <c r="L4997">
        <f t="shared" si="657"/>
        <v>2132521.0588788781</v>
      </c>
      <c r="M4997" cm="1">
        <f t="array" ref="M4997">NewI(BETA_c,F4997,C4997)</f>
        <v>6.4058521027281301E-24</v>
      </c>
      <c r="N4997">
        <f t="shared" si="658"/>
        <v>67100325.321407251</v>
      </c>
      <c r="O4997" cm="1">
        <f t="array" ref="O4997">NewI(BETA_a,H4997,C4997)</f>
        <v>6.3718692458067173E-23</v>
      </c>
      <c r="P4997">
        <f t="shared" si="659"/>
        <v>32603321.42211647</v>
      </c>
      <c r="Q4997" cm="1">
        <f t="array" ref="Q4997">NewI(BETA_e,J4997,C4997)</f>
        <v>2.1805762170084917E-23</v>
      </c>
    </row>
    <row r="4998" spans="1:17" x14ac:dyDescent="0.55000000000000004">
      <c r="A4998">
        <f t="shared" si="660"/>
        <v>499.40000000004505</v>
      </c>
      <c r="B4998" s="2">
        <f t="shared" si="653"/>
        <v>25607325.197597403</v>
      </c>
      <c r="C4998" s="6">
        <f t="shared" si="654"/>
        <v>1.556902693548601E-21</v>
      </c>
      <c r="D4998" s="2">
        <f t="shared" si="655"/>
        <v>101836167.8024026</v>
      </c>
      <c r="E4998" s="6">
        <f t="shared" si="656"/>
        <v>9.0560135141106525E-23</v>
      </c>
      <c r="F4998">
        <f t="array" ref="F4998:K4998">rk(BETA_c,BETA_a,BETA_e,GAMMA,F4997,G4997,H4997,I4997,J4997,K4997,dt,STAGE)</f>
        <v>13625902.941121122</v>
      </c>
      <c r="G4998">
        <v>1.0848749175070708E-22</v>
      </c>
      <c r="H4998">
        <v>9399502.6785927489</v>
      </c>
      <c r="I4998">
        <v>1.0791196880017123E-21</v>
      </c>
      <c r="J4998">
        <v>2581919.5778835295</v>
      </c>
      <c r="K4998">
        <v>3.6929551379618162E-22</v>
      </c>
      <c r="L4998">
        <f t="shared" si="657"/>
        <v>2132521.0588788781</v>
      </c>
      <c r="M4998" cm="1">
        <f t="array" ref="M4998">NewI(BETA_c,F4998,C4998)</f>
        <v>6.310376335578298E-24</v>
      </c>
      <c r="N4998">
        <f t="shared" si="658"/>
        <v>67100325.321407251</v>
      </c>
      <c r="O4998" cm="1">
        <f t="array" ref="O4998">NewI(BETA_a,H4998,C4998)</f>
        <v>6.2768999747923693E-23</v>
      </c>
      <c r="P4998">
        <f t="shared" si="659"/>
        <v>32603321.42211647</v>
      </c>
      <c r="Q4998" cm="1">
        <f t="array" ref="Q4998">NewI(BETA_e,J4998,C4998)</f>
        <v>2.1480759057604536E-23</v>
      </c>
    </row>
    <row r="4999" spans="1:17" x14ac:dyDescent="0.55000000000000004">
      <c r="A4999">
        <f t="shared" si="660"/>
        <v>499.50000000004508</v>
      </c>
      <c r="B4999" s="2">
        <f t="shared" si="653"/>
        <v>25607325.197597403</v>
      </c>
      <c r="C4999" s="6">
        <f t="shared" si="654"/>
        <v>1.5336978994540127E-21</v>
      </c>
      <c r="D4999" s="2">
        <f t="shared" si="655"/>
        <v>101836167.8024026</v>
      </c>
      <c r="E4999" s="6">
        <f t="shared" si="656"/>
        <v>8.921038521913951E-23</v>
      </c>
      <c r="F4999">
        <f t="array" ref="F4999:K4999">rk(BETA_c,BETA_a,BETA_e,GAMMA,F4998,G4998,H4998,I4998,J4998,K4998,dt,STAGE)</f>
        <v>13625902.941121122</v>
      </c>
      <c r="G4999">
        <v>1.0687054425724141E-22</v>
      </c>
      <c r="H4999">
        <v>9399502.6785927489</v>
      </c>
      <c r="I4999">
        <v>1.0630359916555915E-21</v>
      </c>
      <c r="J4999">
        <v>2581919.5778835295</v>
      </c>
      <c r="K4999">
        <v>3.6379136354117965E-22</v>
      </c>
      <c r="L4999">
        <f t="shared" si="657"/>
        <v>2132521.0588788781</v>
      </c>
      <c r="M4999" cm="1">
        <f t="array" ref="M4999">NewI(BETA_c,F4999,C4999)</f>
        <v>6.2163235831916339E-24</v>
      </c>
      <c r="N4999">
        <f t="shared" si="658"/>
        <v>67100325.321407251</v>
      </c>
      <c r="O4999" cm="1">
        <f t="array" ref="O4999">NewI(BETA_a,H4999,C4999)</f>
        <v>6.1833461694897416E-23</v>
      </c>
      <c r="P4999">
        <f t="shared" si="659"/>
        <v>32603321.42211647</v>
      </c>
      <c r="Q4999" cm="1">
        <f t="array" ref="Q4999">NewI(BETA_e,J4999,C4999)</f>
        <v>2.1160599941050462E-23</v>
      </c>
    </row>
    <row r="5000" spans="1:17" x14ac:dyDescent="0.55000000000000004">
      <c r="A5000">
        <f t="shared" si="660"/>
        <v>499.6000000000451</v>
      </c>
      <c r="B5000" s="2">
        <f t="shared" si="653"/>
        <v>25607325.197597403</v>
      </c>
      <c r="C5000" s="6">
        <f t="shared" si="654"/>
        <v>1.510838960287419E-21</v>
      </c>
      <c r="D5000" s="2">
        <f t="shared" si="655"/>
        <v>101836167.8024026</v>
      </c>
      <c r="E5000" s="6">
        <f t="shared" si="656"/>
        <v>8.7880752591045881E-23</v>
      </c>
      <c r="F5000">
        <f t="array" ref="F5000:K5000">rk(BETA_c,BETA_a,BETA_e,GAMMA,F4999,G4999,H4999,I4999,J4999,K4999,dt,STAGE)</f>
        <v>13625902.941121122</v>
      </c>
      <c r="G5000">
        <v>1.0527769649319551E-22</v>
      </c>
      <c r="H5000">
        <v>9399502.6785927489</v>
      </c>
      <c r="I5000">
        <v>1.0471920141201184E-21</v>
      </c>
      <c r="J5000">
        <v>2581919.5778835295</v>
      </c>
      <c r="K5000">
        <v>3.5836924967410513E-22</v>
      </c>
      <c r="L5000">
        <f t="shared" si="657"/>
        <v>2132521.0588788781</v>
      </c>
      <c r="M5000" cm="1">
        <f t="array" ref="M5000">NewI(BETA_c,F5000,C5000)</f>
        <v>6.1236726363013594E-24</v>
      </c>
      <c r="N5000">
        <f t="shared" si="658"/>
        <v>67100325.321407251</v>
      </c>
      <c r="O5000" cm="1">
        <f t="array" ref="O5000">NewI(BETA_a,H5000,C5000)</f>
        <v>6.0911867331465899E-23</v>
      </c>
      <c r="P5000">
        <f t="shared" si="659"/>
        <v>32603321.42211647</v>
      </c>
      <c r="Q5000" cm="1">
        <f t="array" ref="Q5000">NewI(BETA_e,J5000,C5000)</f>
        <v>2.0845212623278627E-23</v>
      </c>
    </row>
    <row r="5001" spans="1:17" x14ac:dyDescent="0.55000000000000004">
      <c r="A5001">
        <f t="shared" si="660"/>
        <v>499.70000000004512</v>
      </c>
      <c r="B5001" s="2">
        <f t="shared" ref="B5001:B5004" si="661">F5001+H5001+J5001</f>
        <v>25607325.197597403</v>
      </c>
      <c r="C5001" s="6">
        <f t="shared" ref="C5001:C5004" si="662">G5001+I5001+K5001</f>
        <v>1.4883207212678412E-21</v>
      </c>
      <c r="D5001" s="2">
        <f t="shared" ref="D5001:D5004" si="663">L5001+N5001+P5001</f>
        <v>101836167.8024026</v>
      </c>
      <c r="E5001" s="6">
        <f t="shared" ref="E5001:E5004" si="664">M5001+O5001+Q5001</f>
        <v>8.6570937419421593E-23</v>
      </c>
      <c r="F5001">
        <f t="array" ref="F5001:K5001">rk(BETA_c,BETA_a,BETA_e,GAMMA,F5000,G5000,H5000,I5000,J5000,K5000,dt,STAGE)</f>
        <v>13625902.941121122</v>
      </c>
      <c r="G5001">
        <v>1.0370858926511351E-22</v>
      </c>
      <c r="H5001">
        <v>9399502.6785927489</v>
      </c>
      <c r="I5001">
        <v>1.0315841825158414E-21</v>
      </c>
      <c r="J5001">
        <v>2581919.5778835295</v>
      </c>
      <c r="K5001">
        <v>3.5302794948688647E-22</v>
      </c>
      <c r="L5001">
        <f t="shared" ref="L5001:L5004" si="665">N_c-F5001-G5001</f>
        <v>2132521.0588788781</v>
      </c>
      <c r="M5001" cm="1">
        <f t="array" ref="M5001">NewI(BETA_c,F5001,C5001)</f>
        <v>6.0324026017533698E-24</v>
      </c>
      <c r="N5001">
        <f t="shared" ref="N5001:N5004" si="666">N_a-H5001-I5001</f>
        <v>67100325.321407251</v>
      </c>
      <c r="O5001" cm="1">
        <f t="array" ref="O5001">NewI(BETA_a,H5001,C5001)</f>
        <v>6.00040088344638E-23</v>
      </c>
      <c r="P5001">
        <f t="shared" ref="P5001:P5004" si="667">N_e-J5001-K5001</f>
        <v>32603321.42211647</v>
      </c>
      <c r="Q5001" cm="1">
        <f t="array" ref="Q5001">NewI(BETA_e,J5001,C5001)</f>
        <v>2.053452598320442E-23</v>
      </c>
    </row>
    <row r="5002" spans="1:17" x14ac:dyDescent="0.55000000000000004">
      <c r="A5002">
        <f t="shared" si="660"/>
        <v>499.80000000004515</v>
      </c>
      <c r="B5002" s="2">
        <f t="shared" si="661"/>
        <v>25607325.197597403</v>
      </c>
      <c r="C5002" s="6">
        <f t="shared" si="662"/>
        <v>1.4661381044435283E-21</v>
      </c>
      <c r="D5002" s="2">
        <f t="shared" si="663"/>
        <v>101836167.8024026</v>
      </c>
      <c r="E5002" s="6">
        <f t="shared" si="664"/>
        <v>8.5280644335777136E-23</v>
      </c>
      <c r="F5002">
        <f t="array" ref="F5002:K5002">rk(BETA_c,BETA_a,BETA_e,GAMMA,F5001,G5001,H5001,I5001,J5001,K5001,dt,STAGE)</f>
        <v>13625902.941121122</v>
      </c>
      <c r="G5002">
        <v>1.0216286873312413E-22</v>
      </c>
      <c r="H5002">
        <v>9399502.6785927489</v>
      </c>
      <c r="I5002">
        <v>1.0162089772151484E-21</v>
      </c>
      <c r="J5002">
        <v>2581919.5778835295</v>
      </c>
      <c r="K5002">
        <v>3.4776625849525573E-22</v>
      </c>
      <c r="L5002">
        <f t="shared" si="665"/>
        <v>2132521.0588788781</v>
      </c>
      <c r="M5002" cm="1">
        <f t="array" ref="M5002">NewI(BETA_c,F5002,C5002)</f>
        <v>5.9424928977947412E-24</v>
      </c>
      <c r="N5002">
        <f t="shared" si="666"/>
        <v>67100325.321407251</v>
      </c>
      <c r="O5002" cm="1">
        <f t="array" ref="O5002">NewI(BETA_a,H5002,C5002)</f>
        <v>5.9109681478217807E-23</v>
      </c>
      <c r="P5002">
        <f t="shared" si="667"/>
        <v>32603321.42211647</v>
      </c>
      <c r="Q5002" cm="1">
        <f t="array" ref="Q5002">NewI(BETA_e,J5002,C5002)</f>
        <v>2.0228469959764597E-23</v>
      </c>
    </row>
    <row r="5003" spans="1:17" x14ac:dyDescent="0.55000000000000004">
      <c r="A5003">
        <f t="shared" si="660"/>
        <v>499.90000000004517</v>
      </c>
      <c r="B5003" s="2">
        <f t="shared" si="661"/>
        <v>25607325.197597403</v>
      </c>
      <c r="C5003" s="6">
        <f t="shared" si="662"/>
        <v>1.4442861075468576E-21</v>
      </c>
      <c r="D5003" s="2">
        <f t="shared" si="663"/>
        <v>101836167.8024026</v>
      </c>
      <c r="E5003" s="6">
        <f t="shared" si="664"/>
        <v>8.400958237393095E-23</v>
      </c>
      <c r="F5003">
        <f t="array" ref="F5003:K5003">rk(BETA_c,BETA_a,BETA_e,GAMMA,F5002,G5002,H5002,I5002,J5002,K5002,dt,STAGE)</f>
        <v>13625902.941121122</v>
      </c>
      <c r="G5003">
        <v>1.0064018633114827E-22</v>
      </c>
      <c r="H5003">
        <v>9399502.6785927489</v>
      </c>
      <c r="I5003">
        <v>1.0010629310485767E-21</v>
      </c>
      <c r="J5003">
        <v>2581919.5778835295</v>
      </c>
      <c r="K5003">
        <v>3.4258299016713268E-22</v>
      </c>
      <c r="L5003">
        <f t="shared" si="665"/>
        <v>2132521.0588788781</v>
      </c>
      <c r="M5003" cm="1">
        <f t="array" ref="M5003">NewI(BETA_c,F5003,C5003)</f>
        <v>5.8539232494324645E-24</v>
      </c>
      <c r="N5003">
        <f t="shared" si="666"/>
        <v>67100325.321407251</v>
      </c>
      <c r="O5003" cm="1">
        <f t="array" ref="O5003">NewI(BETA_a,H5003,C5003)</f>
        <v>5.8228683588380238E-23</v>
      </c>
      <c r="P5003">
        <f t="shared" si="667"/>
        <v>32603321.42211647</v>
      </c>
      <c r="Q5003" cm="1">
        <f t="array" ref="Q5003">NewI(BETA_e,J5003,C5003)</f>
        <v>1.9926975536118236E-23</v>
      </c>
    </row>
    <row r="5004" spans="1:17" x14ac:dyDescent="0.55000000000000004">
      <c r="A5004">
        <f t="shared" si="660"/>
        <v>500.00000000004519</v>
      </c>
      <c r="B5004" s="2">
        <f t="shared" si="661"/>
        <v>25607325.197597403</v>
      </c>
      <c r="C5004" s="6">
        <f t="shared" si="662"/>
        <v>1.4227598028663057E-21</v>
      </c>
      <c r="D5004" s="2">
        <f t="shared" si="663"/>
        <v>101836167.8024026</v>
      </c>
      <c r="E5004" s="6">
        <f t="shared" si="664"/>
        <v>8.2757464904395226E-23</v>
      </c>
      <c r="F5004">
        <f t="array" ref="F5004:K5004">rk(BETA_c,BETA_a,BETA_e,GAMMA,F5003,G5003,H5003,I5003,J5003,K5003,dt,STAGE)</f>
        <v>13625902.941121122</v>
      </c>
      <c r="G5004">
        <v>9.9140198688296101E-23</v>
      </c>
      <c r="H5004">
        <v>9399502.6785927489</v>
      </c>
      <c r="I5004">
        <v>9.8614262852295215E-22</v>
      </c>
      <c r="J5004">
        <v>2581919.5778835295</v>
      </c>
      <c r="K5004">
        <v>3.3747697565505727E-22</v>
      </c>
      <c r="L5004">
        <f t="shared" si="665"/>
        <v>2132521.0588788781</v>
      </c>
      <c r="M5004" cm="1">
        <f t="array" ref="M5004">NewI(BETA_c,F5004,C5004)</f>
        <v>5.7666736838613565E-24</v>
      </c>
      <c r="N5004">
        <f t="shared" si="666"/>
        <v>67100325.321407251</v>
      </c>
      <c r="O5004" cm="1">
        <f t="array" ref="O5004">NewI(BETA_a,H5004,C5004)</f>
        <v>5.7360816496450697E-23</v>
      </c>
      <c r="P5004">
        <f t="shared" si="667"/>
        <v>32603321.42211647</v>
      </c>
      <c r="Q5004" cm="1">
        <f t="array" ref="Q5004">NewI(BETA_e,J5004,C5004)</f>
        <v>1.9629974724083167E-23</v>
      </c>
    </row>
  </sheetData>
  <phoneticPr fontId="1"/>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09491ED-6307-4EF1-8316-0DBB53D4DAC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ワークシート</vt:lpstr>
      </vt:variant>
      <vt:variant>
        <vt:i4>6</vt:i4>
      </vt:variant>
      <vt:variant>
        <vt:lpstr>グラフ</vt:lpstr>
      </vt:variant>
      <vt:variant>
        <vt:i4>3</vt:i4>
      </vt:variant>
      <vt:variant>
        <vt:lpstr>名前付き一覧</vt:lpstr>
      </vt:variant>
      <vt:variant>
        <vt:i4>26</vt:i4>
      </vt:variant>
    </vt:vector>
  </HeadingPairs>
  <TitlesOfParts>
    <vt:vector size="35" baseType="lpstr">
      <vt:lpstr>Release note</vt:lpstr>
      <vt:lpstr>Source</vt:lpstr>
      <vt:lpstr>newly_confirmed_cases_daily</vt:lpstr>
      <vt:lpstr>図_data</vt:lpstr>
      <vt:lpstr>Parameters</vt:lpstr>
      <vt:lpstr>Simulated-SIR_AB</vt:lpstr>
      <vt:lpstr>図A　新規感染者 (実数)</vt:lpstr>
      <vt:lpstr>図B　新規感染者（対数）</vt:lpstr>
      <vt:lpstr>図　3月下旬</vt:lpstr>
      <vt:lpstr>ALPHA_a</vt:lpstr>
      <vt:lpstr>ALPHA_c</vt:lpstr>
      <vt:lpstr>ALPHA_e</vt:lpstr>
      <vt:lpstr>BETA_a</vt:lpstr>
      <vt:lpstr>BETA_c</vt:lpstr>
      <vt:lpstr>BETA_e</vt:lpstr>
      <vt:lpstr>CONVERTER</vt:lpstr>
      <vt:lpstr>CONVERTER_a</vt:lpstr>
      <vt:lpstr>CONVERTER_c</vt:lpstr>
      <vt:lpstr>CONVERTER_e</vt:lpstr>
      <vt:lpstr>dt</vt:lpstr>
      <vt:lpstr>GAMMA</vt:lpstr>
      <vt:lpstr>I_a</vt:lpstr>
      <vt:lpstr>I_a_modelC</vt:lpstr>
      <vt:lpstr>I_c</vt:lpstr>
      <vt:lpstr>I_e</vt:lpstr>
      <vt:lpstr>IFR</vt:lpstr>
      <vt:lpstr>N</vt:lpstr>
      <vt:lpstr>N_a</vt:lpstr>
      <vt:lpstr>N_c</vt:lpstr>
      <vt:lpstr>N_e</vt:lpstr>
      <vt:lpstr>R0</vt:lpstr>
      <vt:lpstr>REMOVED_a</vt:lpstr>
      <vt:lpstr>REMOVED_c</vt:lpstr>
      <vt:lpstr>REMOVED_e</vt:lpstr>
      <vt:lpstr>STAGE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Yasushi Iwamoto</dc:creator>
  <cp:lastModifiedBy>Yasushi Iwamoto</cp:lastModifiedBy>
  <cp:lastPrinted>2023-05-19T08:54:02Z</cp:lastPrinted>
  <dcterms:created xsi:type="dcterms:W3CDTF">2020-04-04T22:08:53Z</dcterms:created>
  <dcterms:modified xsi:type="dcterms:W3CDTF">2025-04-29T04:19:14Z</dcterms:modified>
</cp:coreProperties>
</file>